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CustomerService\Pricing\Price Increase Files\2023-02-01\"/>
    </mc:Choice>
  </mc:AlternateContent>
  <xr:revisionPtr revIDLastSave="0" documentId="13_ncr:1_{B057054B-7601-403A-841B-C53BE15EB055}" xr6:coauthVersionLast="36" xr6:coauthVersionMax="36" xr10:uidLastSave="{00000000-0000-0000-0000-000000000000}"/>
  <bookViews>
    <workbookView xWindow="22665" yWindow="32760" windowWidth="14415" windowHeight="18120" tabRatio="671" xr2:uid="{00000000-000D-0000-FFFF-FFFF00000000}"/>
  </bookViews>
  <sheets>
    <sheet name="Combined List" sheetId="14" r:id="rId1"/>
    <sheet name="Sections C18 &amp; C25" sheetId="1" r:id="rId2"/>
    <sheet name="Section E" sheetId="3" state="hidden" r:id="rId3"/>
    <sheet name="Section D" sheetId="15" r:id="rId4"/>
    <sheet name="Section G&amp;L" sheetId="4" r:id="rId5"/>
    <sheet name="Section H" sheetId="5" r:id="rId6"/>
    <sheet name="Section K" sheetId="6" r:id="rId7"/>
    <sheet name="Section N" sheetId="8" r:id="rId8"/>
    <sheet name="Section P-S" sheetId="9" r:id="rId9"/>
    <sheet name="Section T" sheetId="10" r:id="rId10"/>
  </sheets>
  <definedNames>
    <definedName name="_xlnm._FilterDatabase" localSheetId="0" hidden="1">'Combined List'!$D$2:$L$7103</definedName>
    <definedName name="_xlnm._FilterDatabase" localSheetId="3" hidden="1">'Section D'!#REF!</definedName>
    <definedName name="_xlnm._FilterDatabase" localSheetId="4" hidden="1">'Section G&amp;L'!$A$2:$F$1354</definedName>
    <definedName name="_xlnm._FilterDatabase" localSheetId="5" hidden="1">'Section H'!$A$2:$F$1331</definedName>
    <definedName name="_xlnm._FilterDatabase" localSheetId="6" hidden="1">'Section K'!$A$2:$D$685</definedName>
    <definedName name="_xlnm._FilterDatabase" localSheetId="7" hidden="1">'Section N'!$A$2:$D$863</definedName>
    <definedName name="_xlnm._FilterDatabase" localSheetId="8" hidden="1">'Section P-S'!$A$2:$H$1393</definedName>
    <definedName name="_xlnm._FilterDatabase" localSheetId="9" hidden="1">'Section T'!$A$2:$G$406</definedName>
    <definedName name="_xlnm._FilterDatabase" localSheetId="1" hidden="1">'Sections C18 &amp; C25'!#REF!</definedName>
    <definedName name="_xlnm.Print_Titles" localSheetId="0">'Combined List'!$1:$1</definedName>
    <definedName name="_xlnm.Print_Titles" localSheetId="3">'Section D'!$1:$1</definedName>
    <definedName name="_xlnm.Print_Titles" localSheetId="4">'Section G&amp;L'!$1:$1</definedName>
    <definedName name="_xlnm.Print_Titles" localSheetId="5">'Section H'!$1:$1</definedName>
    <definedName name="_xlnm.Print_Titles" localSheetId="6">'Section K'!$1:$1</definedName>
    <definedName name="_xlnm.Print_Titles" localSheetId="7">'Section N'!$1:$1</definedName>
    <definedName name="_xlnm.Print_Titles" localSheetId="8">'Section P-S'!$1:$1</definedName>
    <definedName name="_xlnm.Print_Titles" localSheetId="9">'Section T'!$1:$1</definedName>
    <definedName name="_xlnm.Print_Titles" localSheetId="1">'Sections C18 &amp; C25'!$1:$1</definedName>
  </definedNames>
  <calcPr calcId="191029"/>
</workbook>
</file>

<file path=xl/calcChain.xml><?xml version="1.0" encoding="utf-8"?>
<calcChain xmlns="http://schemas.openxmlformats.org/spreadsheetml/2006/main">
  <c r="P3" i="14" l="1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P56" i="14"/>
  <c r="P57" i="14"/>
  <c r="P58" i="14"/>
  <c r="P59" i="14"/>
  <c r="P60" i="14"/>
  <c r="P61" i="14"/>
  <c r="P62" i="14"/>
  <c r="P63" i="14"/>
  <c r="P64" i="14"/>
  <c r="P65" i="14"/>
  <c r="P66" i="14"/>
  <c r="P67" i="14"/>
  <c r="P68" i="14"/>
  <c r="P69" i="14"/>
  <c r="P70" i="14"/>
  <c r="P71" i="14"/>
  <c r="P72" i="14"/>
  <c r="P73" i="14"/>
  <c r="P74" i="14"/>
  <c r="P75" i="14"/>
  <c r="P76" i="14"/>
  <c r="P77" i="14"/>
  <c r="P78" i="14"/>
  <c r="P79" i="14"/>
  <c r="P80" i="14"/>
  <c r="P81" i="14"/>
  <c r="P82" i="14"/>
  <c r="P83" i="14"/>
  <c r="P84" i="14"/>
  <c r="P85" i="14"/>
  <c r="P86" i="14"/>
  <c r="P87" i="14"/>
  <c r="P88" i="14"/>
  <c r="P89" i="14"/>
  <c r="P90" i="14"/>
  <c r="P91" i="14"/>
  <c r="P92" i="14"/>
  <c r="P93" i="14"/>
  <c r="P94" i="14"/>
  <c r="P95" i="14"/>
  <c r="P96" i="14"/>
  <c r="P97" i="14"/>
  <c r="P98" i="14"/>
  <c r="P99" i="14"/>
  <c r="P100" i="14"/>
  <c r="P101" i="14"/>
  <c r="P102" i="14"/>
  <c r="P103" i="14"/>
  <c r="P104" i="14"/>
  <c r="P105" i="14"/>
  <c r="P106" i="14"/>
  <c r="P107" i="14"/>
  <c r="P108" i="14"/>
  <c r="P109" i="14"/>
  <c r="P110" i="14"/>
  <c r="P111" i="14"/>
  <c r="P112" i="14"/>
  <c r="P113" i="14"/>
  <c r="P114" i="14"/>
  <c r="P115" i="14"/>
  <c r="P116" i="14"/>
  <c r="P117" i="14"/>
  <c r="P118" i="14"/>
  <c r="P119" i="14"/>
  <c r="P120" i="14"/>
  <c r="P121" i="14"/>
  <c r="P122" i="14"/>
  <c r="P123" i="14"/>
  <c r="P124" i="14"/>
  <c r="P125" i="14"/>
  <c r="P126" i="14"/>
  <c r="P127" i="14"/>
  <c r="P128" i="14"/>
  <c r="P129" i="14"/>
  <c r="P130" i="14"/>
  <c r="P131" i="14"/>
  <c r="P132" i="14"/>
  <c r="P133" i="14"/>
  <c r="P134" i="14"/>
  <c r="P135" i="14"/>
  <c r="P136" i="14"/>
  <c r="P137" i="14"/>
  <c r="P138" i="14"/>
  <c r="P139" i="14"/>
  <c r="P140" i="14"/>
  <c r="P141" i="14"/>
  <c r="P142" i="14"/>
  <c r="P143" i="14"/>
  <c r="P144" i="14"/>
  <c r="P145" i="14"/>
  <c r="P146" i="14"/>
  <c r="P147" i="14"/>
  <c r="P148" i="14"/>
  <c r="P149" i="14"/>
  <c r="P150" i="14"/>
  <c r="P151" i="14"/>
  <c r="P152" i="14"/>
  <c r="P153" i="14"/>
  <c r="P154" i="14"/>
  <c r="P155" i="14"/>
  <c r="P156" i="14"/>
  <c r="P157" i="14"/>
  <c r="P158" i="14"/>
  <c r="P159" i="14"/>
  <c r="P160" i="14"/>
  <c r="P161" i="14"/>
  <c r="P162" i="14"/>
  <c r="P163" i="14"/>
  <c r="P164" i="14"/>
  <c r="P165" i="14"/>
  <c r="P166" i="14"/>
  <c r="P167" i="14"/>
  <c r="P168" i="14"/>
  <c r="P169" i="14"/>
  <c r="P170" i="14"/>
  <c r="P171" i="14"/>
  <c r="P172" i="14"/>
  <c r="P173" i="14"/>
  <c r="P174" i="14"/>
  <c r="P175" i="14"/>
  <c r="P176" i="14"/>
  <c r="P177" i="14"/>
  <c r="P178" i="14"/>
  <c r="P179" i="14"/>
  <c r="P180" i="14"/>
  <c r="P181" i="14"/>
  <c r="P182" i="14"/>
  <c r="P183" i="14"/>
  <c r="P184" i="14"/>
  <c r="P185" i="14"/>
  <c r="P186" i="14"/>
  <c r="P187" i="14"/>
  <c r="P188" i="14"/>
  <c r="P189" i="14"/>
  <c r="P190" i="14"/>
  <c r="P191" i="14"/>
  <c r="P192" i="14"/>
  <c r="P193" i="14"/>
  <c r="P194" i="14"/>
  <c r="P195" i="14"/>
  <c r="P196" i="14"/>
  <c r="P197" i="14"/>
  <c r="P198" i="14"/>
  <c r="P199" i="14"/>
  <c r="P200" i="14"/>
  <c r="P201" i="14"/>
  <c r="P202" i="14"/>
  <c r="P203" i="14"/>
  <c r="P204" i="14"/>
  <c r="P205" i="14"/>
  <c r="P206" i="14"/>
  <c r="P207" i="14"/>
  <c r="P208" i="14"/>
  <c r="P209" i="14"/>
  <c r="P210" i="14"/>
  <c r="P211" i="14"/>
  <c r="P212" i="14"/>
  <c r="P213" i="14"/>
  <c r="P214" i="14"/>
  <c r="P215" i="14"/>
  <c r="P216" i="14"/>
  <c r="P217" i="14"/>
  <c r="P218" i="14"/>
  <c r="P219" i="14"/>
  <c r="P220" i="14"/>
  <c r="P221" i="14"/>
  <c r="P222" i="14"/>
  <c r="P223" i="14"/>
  <c r="P224" i="14"/>
  <c r="P225" i="14"/>
  <c r="P226" i="14"/>
  <c r="P227" i="14"/>
  <c r="P228" i="14"/>
  <c r="P229" i="14"/>
  <c r="P230" i="14"/>
  <c r="P231" i="14"/>
  <c r="P232" i="14"/>
  <c r="P233" i="14"/>
  <c r="P234" i="14"/>
  <c r="P235" i="14"/>
  <c r="P236" i="14"/>
  <c r="P237" i="14"/>
  <c r="P238" i="14"/>
  <c r="P239" i="14"/>
  <c r="P240" i="14"/>
  <c r="P241" i="14"/>
  <c r="P242" i="14"/>
  <c r="P243" i="14"/>
  <c r="P244" i="14"/>
  <c r="P245" i="14"/>
  <c r="P246" i="14"/>
  <c r="P247" i="14"/>
  <c r="P248" i="14"/>
  <c r="P249" i="14"/>
  <c r="P250" i="14"/>
  <c r="P251" i="14"/>
  <c r="P252" i="14"/>
  <c r="P253" i="14"/>
  <c r="P254" i="14"/>
  <c r="P255" i="14"/>
  <c r="P256" i="14"/>
  <c r="P257" i="14"/>
  <c r="P258" i="14"/>
  <c r="P259" i="14"/>
  <c r="P260" i="14"/>
  <c r="P261" i="14"/>
  <c r="P262" i="14"/>
  <c r="P263" i="14"/>
  <c r="P264" i="14"/>
  <c r="P265" i="14"/>
  <c r="P266" i="14"/>
  <c r="P267" i="14"/>
  <c r="P268" i="14"/>
  <c r="P269" i="14"/>
  <c r="P270" i="14"/>
  <c r="P271" i="14"/>
  <c r="P272" i="14"/>
  <c r="P273" i="14"/>
  <c r="P274" i="14"/>
  <c r="P275" i="14"/>
  <c r="P276" i="14"/>
  <c r="P277" i="14"/>
  <c r="P278" i="14"/>
  <c r="P279" i="14"/>
  <c r="P280" i="14"/>
  <c r="P281" i="14"/>
  <c r="P282" i="14"/>
  <c r="P283" i="14"/>
  <c r="P284" i="14"/>
  <c r="P285" i="14"/>
  <c r="P286" i="14"/>
  <c r="P287" i="14"/>
  <c r="P288" i="14"/>
  <c r="P289" i="14"/>
  <c r="P290" i="14"/>
  <c r="P291" i="14"/>
  <c r="P292" i="14"/>
  <c r="P293" i="14"/>
  <c r="P294" i="14"/>
  <c r="P295" i="14"/>
  <c r="P296" i="14"/>
  <c r="P297" i="14"/>
  <c r="P298" i="14"/>
  <c r="P299" i="14"/>
  <c r="P300" i="14"/>
  <c r="P301" i="14"/>
  <c r="P302" i="14"/>
  <c r="P303" i="14"/>
  <c r="P304" i="14"/>
  <c r="P305" i="14"/>
  <c r="P306" i="14"/>
  <c r="P307" i="14"/>
  <c r="P308" i="14"/>
  <c r="P309" i="14"/>
  <c r="P310" i="14"/>
  <c r="P311" i="14"/>
  <c r="P312" i="14"/>
  <c r="P313" i="14"/>
  <c r="P314" i="14"/>
  <c r="P315" i="14"/>
  <c r="P316" i="14"/>
  <c r="P317" i="14"/>
  <c r="P318" i="14"/>
  <c r="P319" i="14"/>
  <c r="P320" i="14"/>
  <c r="P321" i="14"/>
  <c r="P322" i="14"/>
  <c r="P323" i="14"/>
  <c r="P324" i="14"/>
  <c r="P325" i="14"/>
  <c r="P326" i="14"/>
  <c r="P327" i="14"/>
  <c r="P328" i="14"/>
  <c r="P329" i="14"/>
  <c r="P330" i="14"/>
  <c r="P331" i="14"/>
  <c r="P332" i="14"/>
  <c r="P333" i="14"/>
  <c r="P334" i="14"/>
  <c r="P335" i="14"/>
  <c r="P336" i="14"/>
  <c r="P337" i="14"/>
  <c r="P338" i="14"/>
  <c r="P339" i="14"/>
  <c r="P340" i="14"/>
  <c r="P341" i="14"/>
  <c r="P342" i="14"/>
  <c r="P343" i="14"/>
  <c r="P344" i="14"/>
  <c r="P345" i="14"/>
  <c r="P346" i="14"/>
  <c r="P347" i="14"/>
  <c r="P348" i="14"/>
  <c r="P349" i="14"/>
  <c r="P350" i="14"/>
  <c r="P351" i="14"/>
  <c r="P352" i="14"/>
  <c r="P353" i="14"/>
  <c r="P354" i="14"/>
  <c r="P355" i="14"/>
  <c r="P356" i="14"/>
  <c r="P357" i="14"/>
  <c r="P358" i="14"/>
  <c r="P359" i="14"/>
  <c r="P360" i="14"/>
  <c r="P361" i="14"/>
  <c r="P362" i="14"/>
  <c r="P363" i="14"/>
  <c r="P364" i="14"/>
  <c r="P365" i="14"/>
  <c r="P366" i="14"/>
  <c r="P367" i="14"/>
  <c r="P368" i="14"/>
  <c r="P369" i="14"/>
  <c r="P370" i="14"/>
  <c r="P371" i="14"/>
  <c r="P372" i="14"/>
  <c r="P373" i="14"/>
  <c r="P374" i="14"/>
  <c r="P375" i="14"/>
  <c r="P376" i="14"/>
  <c r="P377" i="14"/>
  <c r="P378" i="14"/>
  <c r="P379" i="14"/>
  <c r="P380" i="14"/>
  <c r="P381" i="14"/>
  <c r="P382" i="14"/>
  <c r="P383" i="14"/>
  <c r="P384" i="14"/>
  <c r="P385" i="14"/>
  <c r="P386" i="14"/>
  <c r="P387" i="14"/>
  <c r="P388" i="14"/>
  <c r="P389" i="14"/>
  <c r="P390" i="14"/>
  <c r="P391" i="14"/>
  <c r="P392" i="14"/>
  <c r="P393" i="14"/>
  <c r="P394" i="14"/>
  <c r="P395" i="14"/>
  <c r="P396" i="14"/>
  <c r="P397" i="14"/>
  <c r="P398" i="14"/>
  <c r="P399" i="14"/>
  <c r="P400" i="14"/>
  <c r="P401" i="14"/>
  <c r="P402" i="14"/>
  <c r="P403" i="14"/>
  <c r="P404" i="14"/>
  <c r="P405" i="14"/>
  <c r="P406" i="14"/>
  <c r="P407" i="14"/>
  <c r="P408" i="14"/>
  <c r="P409" i="14"/>
  <c r="P410" i="14"/>
  <c r="P411" i="14"/>
  <c r="P412" i="14"/>
  <c r="P413" i="14"/>
  <c r="P414" i="14"/>
  <c r="P415" i="14"/>
  <c r="P416" i="14"/>
  <c r="P417" i="14"/>
  <c r="P418" i="14"/>
  <c r="P419" i="14"/>
  <c r="P420" i="14"/>
  <c r="P421" i="14"/>
  <c r="P422" i="14"/>
  <c r="P423" i="14"/>
  <c r="P424" i="14"/>
  <c r="P425" i="14"/>
  <c r="P426" i="14"/>
  <c r="P427" i="14"/>
  <c r="P428" i="14"/>
  <c r="P429" i="14"/>
  <c r="P430" i="14"/>
  <c r="P431" i="14"/>
  <c r="P432" i="14"/>
  <c r="P433" i="14"/>
  <c r="P434" i="14"/>
  <c r="P435" i="14"/>
  <c r="P436" i="14"/>
  <c r="P437" i="14"/>
  <c r="P438" i="14"/>
  <c r="P439" i="14"/>
  <c r="P440" i="14"/>
  <c r="P441" i="14"/>
  <c r="P442" i="14"/>
  <c r="P443" i="14"/>
  <c r="P444" i="14"/>
  <c r="P445" i="14"/>
  <c r="P446" i="14"/>
  <c r="P447" i="14"/>
  <c r="P448" i="14"/>
  <c r="P449" i="14"/>
  <c r="P450" i="14"/>
  <c r="P451" i="14"/>
  <c r="P452" i="14"/>
  <c r="P453" i="14"/>
  <c r="P454" i="14"/>
  <c r="P455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72" i="14"/>
  <c r="P473" i="14"/>
  <c r="P474" i="14"/>
  <c r="P475" i="14"/>
  <c r="P476" i="14"/>
  <c r="P477" i="14"/>
  <c r="P478" i="14"/>
  <c r="P479" i="14"/>
  <c r="P480" i="14"/>
  <c r="P481" i="14"/>
  <c r="P482" i="14"/>
  <c r="P483" i="14"/>
  <c r="P484" i="14"/>
  <c r="P485" i="14"/>
  <c r="P486" i="14"/>
  <c r="P487" i="14"/>
  <c r="P488" i="14"/>
  <c r="P489" i="14"/>
  <c r="P490" i="14"/>
  <c r="P491" i="14"/>
  <c r="P492" i="14"/>
  <c r="P493" i="14"/>
  <c r="P494" i="14"/>
  <c r="P495" i="14"/>
  <c r="P496" i="14"/>
  <c r="P497" i="14"/>
  <c r="P498" i="14"/>
  <c r="P499" i="14"/>
  <c r="P500" i="14"/>
  <c r="P501" i="14"/>
  <c r="P502" i="14"/>
  <c r="P503" i="14"/>
  <c r="P504" i="14"/>
  <c r="P505" i="14"/>
  <c r="P506" i="14"/>
  <c r="P507" i="14"/>
  <c r="P508" i="14"/>
  <c r="P509" i="14"/>
  <c r="P510" i="14"/>
  <c r="P511" i="14"/>
  <c r="P512" i="14"/>
  <c r="P513" i="14"/>
  <c r="P514" i="14"/>
  <c r="P515" i="14"/>
  <c r="P516" i="14"/>
  <c r="P517" i="14"/>
  <c r="P518" i="14"/>
  <c r="P519" i="14"/>
  <c r="P520" i="14"/>
  <c r="P521" i="14"/>
  <c r="P522" i="14"/>
  <c r="P523" i="14"/>
  <c r="P524" i="14"/>
  <c r="P525" i="14"/>
  <c r="P526" i="14"/>
  <c r="P527" i="14"/>
  <c r="P528" i="14"/>
  <c r="P529" i="14"/>
  <c r="P530" i="14"/>
  <c r="P531" i="14"/>
  <c r="P532" i="14"/>
  <c r="P533" i="14"/>
  <c r="P534" i="14"/>
  <c r="P535" i="14"/>
  <c r="P536" i="14"/>
  <c r="P537" i="14"/>
  <c r="P538" i="14"/>
  <c r="P539" i="14"/>
  <c r="P540" i="14"/>
  <c r="P541" i="14"/>
  <c r="P542" i="14"/>
  <c r="P543" i="14"/>
  <c r="P544" i="14"/>
  <c r="P545" i="14"/>
  <c r="P546" i="14"/>
  <c r="P547" i="14"/>
  <c r="P548" i="14"/>
  <c r="P549" i="14"/>
  <c r="P550" i="14"/>
  <c r="P551" i="14"/>
  <c r="P552" i="14"/>
  <c r="P553" i="14"/>
  <c r="P554" i="14"/>
  <c r="P555" i="14"/>
  <c r="P556" i="14"/>
  <c r="P557" i="14"/>
  <c r="P558" i="14"/>
  <c r="P559" i="14"/>
  <c r="P560" i="14"/>
  <c r="P561" i="14"/>
  <c r="P562" i="14"/>
  <c r="P563" i="14"/>
  <c r="P564" i="14"/>
  <c r="P565" i="14"/>
  <c r="P566" i="14"/>
  <c r="P567" i="14"/>
  <c r="P568" i="14"/>
  <c r="P569" i="14"/>
  <c r="P570" i="14"/>
  <c r="P571" i="14"/>
  <c r="P572" i="14"/>
  <c r="P573" i="14"/>
  <c r="P574" i="14"/>
  <c r="P575" i="14"/>
  <c r="P576" i="14"/>
  <c r="P577" i="14"/>
  <c r="P578" i="14"/>
  <c r="P579" i="14"/>
  <c r="P580" i="14"/>
  <c r="P581" i="14"/>
  <c r="P582" i="14"/>
  <c r="P583" i="14"/>
  <c r="P584" i="14"/>
  <c r="P585" i="14"/>
  <c r="P586" i="14"/>
  <c r="P587" i="14"/>
  <c r="P588" i="14"/>
  <c r="P589" i="14"/>
  <c r="P590" i="14"/>
  <c r="P591" i="14"/>
  <c r="P592" i="14"/>
  <c r="P593" i="14"/>
  <c r="P594" i="14"/>
  <c r="P595" i="14"/>
  <c r="P596" i="14"/>
  <c r="P597" i="14"/>
  <c r="P598" i="14"/>
  <c r="P599" i="14"/>
  <c r="P600" i="14"/>
  <c r="P601" i="14"/>
  <c r="P602" i="14"/>
  <c r="P603" i="14"/>
  <c r="P604" i="14"/>
  <c r="P605" i="14"/>
  <c r="P606" i="14"/>
  <c r="P607" i="14"/>
  <c r="P608" i="14"/>
  <c r="P609" i="14"/>
  <c r="P610" i="14"/>
  <c r="P611" i="14"/>
  <c r="P612" i="14"/>
  <c r="P613" i="14"/>
  <c r="P614" i="14"/>
  <c r="P615" i="14"/>
  <c r="P616" i="14"/>
  <c r="P617" i="14"/>
  <c r="P618" i="14"/>
  <c r="P619" i="14"/>
  <c r="P620" i="14"/>
  <c r="P621" i="14"/>
  <c r="P622" i="14"/>
  <c r="P623" i="14"/>
  <c r="P624" i="14"/>
  <c r="P625" i="14"/>
  <c r="P626" i="14"/>
  <c r="P627" i="14"/>
  <c r="P628" i="14"/>
  <c r="P629" i="14"/>
  <c r="P630" i="14"/>
  <c r="P631" i="14"/>
  <c r="P632" i="14"/>
  <c r="P633" i="14"/>
  <c r="P634" i="14"/>
  <c r="P635" i="14"/>
  <c r="P636" i="14"/>
  <c r="P637" i="14"/>
  <c r="P638" i="14"/>
  <c r="P639" i="14"/>
  <c r="P640" i="14"/>
  <c r="P641" i="14"/>
  <c r="P642" i="14"/>
  <c r="P643" i="14"/>
  <c r="P644" i="14"/>
  <c r="P645" i="14"/>
  <c r="P646" i="14"/>
  <c r="P647" i="14"/>
  <c r="P648" i="14"/>
  <c r="P649" i="14"/>
  <c r="P650" i="14"/>
  <c r="P651" i="14"/>
  <c r="P652" i="14"/>
  <c r="P653" i="14"/>
  <c r="P654" i="14"/>
  <c r="P655" i="14"/>
  <c r="P656" i="14"/>
  <c r="P657" i="14"/>
  <c r="P658" i="14"/>
  <c r="P659" i="14"/>
  <c r="P660" i="14"/>
  <c r="P661" i="14"/>
  <c r="P662" i="14"/>
  <c r="P663" i="14"/>
  <c r="P664" i="14"/>
  <c r="P665" i="14"/>
  <c r="P666" i="14"/>
  <c r="P667" i="14"/>
  <c r="P668" i="14"/>
  <c r="P669" i="14"/>
  <c r="P670" i="14"/>
  <c r="P671" i="14"/>
  <c r="P672" i="14"/>
  <c r="P673" i="14"/>
  <c r="P674" i="14"/>
  <c r="P675" i="14"/>
  <c r="P676" i="14"/>
  <c r="P677" i="14"/>
  <c r="P678" i="14"/>
  <c r="P679" i="14"/>
  <c r="P680" i="14"/>
  <c r="P681" i="14"/>
  <c r="P682" i="14"/>
  <c r="P683" i="14"/>
  <c r="P684" i="14"/>
  <c r="P685" i="14"/>
  <c r="P686" i="14"/>
  <c r="P687" i="14"/>
  <c r="P688" i="14"/>
  <c r="P689" i="14"/>
  <c r="P690" i="14"/>
  <c r="P691" i="14"/>
  <c r="P692" i="14"/>
  <c r="P693" i="14"/>
  <c r="P694" i="14"/>
  <c r="P695" i="14"/>
  <c r="P696" i="14"/>
  <c r="P697" i="14"/>
  <c r="P698" i="14"/>
  <c r="P699" i="14"/>
  <c r="P700" i="14"/>
  <c r="P701" i="14"/>
  <c r="P702" i="14"/>
  <c r="P703" i="14"/>
  <c r="P704" i="14"/>
  <c r="P705" i="14"/>
  <c r="P706" i="14"/>
  <c r="P707" i="14"/>
  <c r="P708" i="14"/>
  <c r="P709" i="14"/>
  <c r="P710" i="14"/>
  <c r="P711" i="14"/>
  <c r="P712" i="14"/>
  <c r="P713" i="14"/>
  <c r="P714" i="14"/>
  <c r="P715" i="14"/>
  <c r="P716" i="14"/>
  <c r="P717" i="14"/>
  <c r="P718" i="14"/>
  <c r="P719" i="14"/>
  <c r="P720" i="14"/>
  <c r="P721" i="14"/>
  <c r="P722" i="14"/>
  <c r="P723" i="14"/>
  <c r="P724" i="14"/>
  <c r="P725" i="14"/>
  <c r="P726" i="14"/>
  <c r="P727" i="14"/>
  <c r="P728" i="14"/>
  <c r="P729" i="14"/>
  <c r="P730" i="14"/>
  <c r="P731" i="14"/>
  <c r="P732" i="14"/>
  <c r="P733" i="14"/>
  <c r="P734" i="14"/>
  <c r="P735" i="14"/>
  <c r="P736" i="14"/>
  <c r="P737" i="14"/>
  <c r="P738" i="14"/>
  <c r="P739" i="14"/>
  <c r="P740" i="14"/>
  <c r="P741" i="14"/>
  <c r="P742" i="14"/>
  <c r="P743" i="14"/>
  <c r="P744" i="14"/>
  <c r="P745" i="14"/>
  <c r="P746" i="14"/>
  <c r="P747" i="14"/>
  <c r="P748" i="14"/>
  <c r="P749" i="14"/>
  <c r="P750" i="14"/>
  <c r="P751" i="14"/>
  <c r="P752" i="14"/>
  <c r="P753" i="14"/>
  <c r="P754" i="14"/>
  <c r="P755" i="14"/>
  <c r="P756" i="14"/>
  <c r="P757" i="14"/>
  <c r="P758" i="14"/>
  <c r="P759" i="14"/>
  <c r="P760" i="14"/>
  <c r="P761" i="14"/>
  <c r="P762" i="14"/>
  <c r="P763" i="14"/>
  <c r="P764" i="14"/>
  <c r="P765" i="14"/>
  <c r="P766" i="14"/>
  <c r="P767" i="14"/>
  <c r="P768" i="14"/>
  <c r="P769" i="14"/>
  <c r="P770" i="14"/>
  <c r="P771" i="14"/>
  <c r="P772" i="14"/>
  <c r="P773" i="14"/>
  <c r="P774" i="14"/>
  <c r="P775" i="14"/>
  <c r="P776" i="14"/>
  <c r="P777" i="14"/>
  <c r="P778" i="14"/>
  <c r="P779" i="14"/>
  <c r="P780" i="14"/>
  <c r="P781" i="14"/>
  <c r="P782" i="14"/>
  <c r="P783" i="14"/>
  <c r="P784" i="14"/>
  <c r="P785" i="14"/>
  <c r="P786" i="14"/>
  <c r="P787" i="14"/>
  <c r="P788" i="14"/>
  <c r="P789" i="14"/>
  <c r="P790" i="14"/>
  <c r="P791" i="14"/>
  <c r="P792" i="14"/>
  <c r="P793" i="14"/>
  <c r="P794" i="14"/>
  <c r="P795" i="14"/>
  <c r="P796" i="14"/>
  <c r="P797" i="14"/>
  <c r="P798" i="14"/>
  <c r="P799" i="14"/>
  <c r="P800" i="14"/>
  <c r="P801" i="14"/>
  <c r="P802" i="14"/>
  <c r="P803" i="14"/>
  <c r="P804" i="14"/>
  <c r="P805" i="14"/>
  <c r="P806" i="14"/>
  <c r="P807" i="14"/>
  <c r="P808" i="14"/>
  <c r="P809" i="14"/>
  <c r="P810" i="14"/>
  <c r="P811" i="14"/>
  <c r="P812" i="14"/>
  <c r="P813" i="14"/>
  <c r="P814" i="14"/>
  <c r="P815" i="14"/>
  <c r="P816" i="14"/>
  <c r="P817" i="14"/>
  <c r="P818" i="14"/>
  <c r="P819" i="14"/>
  <c r="P820" i="14"/>
  <c r="P821" i="14"/>
  <c r="P822" i="14"/>
  <c r="P823" i="14"/>
  <c r="P824" i="14"/>
  <c r="P825" i="14"/>
  <c r="P826" i="14"/>
  <c r="P827" i="14"/>
  <c r="P828" i="14"/>
  <c r="P829" i="14"/>
  <c r="P830" i="14"/>
  <c r="P831" i="14"/>
  <c r="P832" i="14"/>
  <c r="P833" i="14"/>
  <c r="P834" i="14"/>
  <c r="P835" i="14"/>
  <c r="P836" i="14"/>
  <c r="P837" i="14"/>
  <c r="P838" i="14"/>
  <c r="P839" i="14"/>
  <c r="P840" i="14"/>
  <c r="P841" i="14"/>
  <c r="P842" i="14"/>
  <c r="P843" i="14"/>
  <c r="P844" i="14"/>
  <c r="P845" i="14"/>
  <c r="P846" i="14"/>
  <c r="P847" i="14"/>
  <c r="P848" i="14"/>
  <c r="P849" i="14"/>
  <c r="P850" i="14"/>
  <c r="P851" i="14"/>
  <c r="P852" i="14"/>
  <c r="P853" i="14"/>
  <c r="P854" i="14"/>
  <c r="P855" i="14"/>
  <c r="P856" i="14"/>
  <c r="P857" i="14"/>
  <c r="P858" i="14"/>
  <c r="P859" i="14"/>
  <c r="P860" i="14"/>
  <c r="P861" i="14"/>
  <c r="P862" i="14"/>
  <c r="P863" i="14"/>
  <c r="P864" i="14"/>
  <c r="P865" i="14"/>
  <c r="P866" i="14"/>
  <c r="P867" i="14"/>
  <c r="P868" i="14"/>
  <c r="P869" i="14"/>
  <c r="P870" i="14"/>
  <c r="P871" i="14"/>
  <c r="P872" i="14"/>
  <c r="P873" i="14"/>
  <c r="P874" i="14"/>
  <c r="P875" i="14"/>
  <c r="P876" i="14"/>
  <c r="P877" i="14"/>
  <c r="P878" i="14"/>
  <c r="P879" i="14"/>
  <c r="P880" i="14"/>
  <c r="P881" i="14"/>
  <c r="P882" i="14"/>
  <c r="P883" i="14"/>
  <c r="P884" i="14"/>
  <c r="P885" i="14"/>
  <c r="P886" i="14"/>
  <c r="P887" i="14"/>
  <c r="P888" i="14"/>
  <c r="P889" i="14"/>
  <c r="P890" i="14"/>
  <c r="P891" i="14"/>
  <c r="P892" i="14"/>
  <c r="P893" i="14"/>
  <c r="P894" i="14"/>
  <c r="P895" i="14"/>
  <c r="P896" i="14"/>
  <c r="P897" i="14"/>
  <c r="P898" i="14"/>
  <c r="P899" i="14"/>
  <c r="P900" i="14"/>
  <c r="P901" i="14"/>
  <c r="P902" i="14"/>
  <c r="P903" i="14"/>
  <c r="P904" i="14"/>
  <c r="P905" i="14"/>
  <c r="P906" i="14"/>
  <c r="P907" i="14"/>
  <c r="P908" i="14"/>
  <c r="P909" i="14"/>
  <c r="P910" i="14"/>
  <c r="P911" i="14"/>
  <c r="P912" i="14"/>
  <c r="P913" i="14"/>
  <c r="P914" i="14"/>
  <c r="P915" i="14"/>
  <c r="P916" i="14"/>
  <c r="P917" i="14"/>
  <c r="P918" i="14"/>
  <c r="P919" i="14"/>
  <c r="P920" i="14"/>
  <c r="P921" i="14"/>
  <c r="P922" i="14"/>
  <c r="P923" i="14"/>
  <c r="P924" i="14"/>
  <c r="P925" i="14"/>
  <c r="P926" i="14"/>
  <c r="P927" i="14"/>
  <c r="P928" i="14"/>
  <c r="P929" i="14"/>
  <c r="P930" i="14"/>
  <c r="P931" i="14"/>
  <c r="P932" i="14"/>
  <c r="P933" i="14"/>
  <c r="P934" i="14"/>
  <c r="P935" i="14"/>
  <c r="P936" i="14"/>
  <c r="P937" i="14"/>
  <c r="P938" i="14"/>
  <c r="P939" i="14"/>
  <c r="P940" i="14"/>
  <c r="P941" i="14"/>
  <c r="P942" i="14"/>
  <c r="P943" i="14"/>
  <c r="P944" i="14"/>
  <c r="P945" i="14"/>
  <c r="P946" i="14"/>
  <c r="P947" i="14"/>
  <c r="P948" i="14"/>
  <c r="P949" i="14"/>
  <c r="P950" i="14"/>
  <c r="P951" i="14"/>
  <c r="P952" i="14"/>
  <c r="P953" i="14"/>
  <c r="P954" i="14"/>
  <c r="P955" i="14"/>
  <c r="P956" i="14"/>
  <c r="P957" i="14"/>
  <c r="P958" i="14"/>
  <c r="P959" i="14"/>
  <c r="P960" i="14"/>
  <c r="P961" i="14"/>
  <c r="P962" i="14"/>
  <c r="P963" i="14"/>
  <c r="P964" i="14"/>
  <c r="P965" i="14"/>
  <c r="P966" i="14"/>
  <c r="P967" i="14"/>
  <c r="P968" i="14"/>
  <c r="P969" i="14"/>
  <c r="P970" i="14"/>
  <c r="P971" i="14"/>
  <c r="P972" i="14"/>
  <c r="P973" i="14"/>
  <c r="P974" i="14"/>
  <c r="P975" i="14"/>
  <c r="P976" i="14"/>
  <c r="P977" i="14"/>
  <c r="P978" i="14"/>
  <c r="P979" i="14"/>
  <c r="P980" i="14"/>
  <c r="P981" i="14"/>
  <c r="P982" i="14"/>
  <c r="P983" i="14"/>
  <c r="P984" i="14"/>
  <c r="P985" i="14"/>
  <c r="P986" i="14"/>
  <c r="P987" i="14"/>
  <c r="P988" i="14"/>
  <c r="P989" i="14"/>
  <c r="P990" i="14"/>
  <c r="P991" i="14"/>
  <c r="P992" i="14"/>
  <c r="P993" i="14"/>
  <c r="P994" i="14"/>
  <c r="P995" i="14"/>
  <c r="P996" i="14"/>
  <c r="P997" i="14"/>
  <c r="P998" i="14"/>
  <c r="P999" i="14"/>
  <c r="P1000" i="14"/>
  <c r="P1001" i="14"/>
  <c r="P1002" i="14"/>
  <c r="P1003" i="14"/>
  <c r="P1004" i="14"/>
  <c r="P1005" i="14"/>
  <c r="P1006" i="14"/>
  <c r="P1007" i="14"/>
  <c r="P1008" i="14"/>
  <c r="P1009" i="14"/>
  <c r="P1010" i="14"/>
  <c r="P1011" i="14"/>
  <c r="P1012" i="14"/>
  <c r="P1013" i="14"/>
  <c r="P1014" i="14"/>
  <c r="P1015" i="14"/>
  <c r="P1016" i="14"/>
  <c r="P1017" i="14"/>
  <c r="P1018" i="14"/>
  <c r="P1019" i="14"/>
  <c r="P1020" i="14"/>
  <c r="P1021" i="14"/>
  <c r="P1022" i="14"/>
  <c r="P1023" i="14"/>
  <c r="P1024" i="14"/>
  <c r="P1025" i="14"/>
  <c r="P1026" i="14"/>
  <c r="P1027" i="14"/>
  <c r="P1028" i="14"/>
  <c r="P1029" i="14"/>
  <c r="P1030" i="14"/>
  <c r="P1031" i="14"/>
  <c r="P1032" i="14"/>
  <c r="P1033" i="14"/>
  <c r="P1034" i="14"/>
  <c r="P1035" i="14"/>
  <c r="P1036" i="14"/>
  <c r="P1037" i="14"/>
  <c r="P1038" i="14"/>
  <c r="P1039" i="14"/>
  <c r="P1040" i="14"/>
  <c r="P1041" i="14"/>
  <c r="P1042" i="14"/>
  <c r="P1043" i="14"/>
  <c r="P1044" i="14"/>
  <c r="P1045" i="14"/>
  <c r="P1046" i="14"/>
  <c r="P1047" i="14"/>
  <c r="P1048" i="14"/>
  <c r="P1049" i="14"/>
  <c r="P1050" i="14"/>
  <c r="P1051" i="14"/>
  <c r="P1052" i="14"/>
  <c r="P1053" i="14"/>
  <c r="P1054" i="14"/>
  <c r="P1055" i="14"/>
  <c r="P1056" i="14"/>
  <c r="P1057" i="14"/>
  <c r="P1058" i="14"/>
  <c r="P1059" i="14"/>
  <c r="P1060" i="14"/>
  <c r="P1061" i="14"/>
  <c r="P1062" i="14"/>
  <c r="P1063" i="14"/>
  <c r="P1064" i="14"/>
  <c r="P1065" i="14"/>
  <c r="P1066" i="14"/>
  <c r="P1067" i="14"/>
  <c r="P1068" i="14"/>
  <c r="P1069" i="14"/>
  <c r="P1070" i="14"/>
  <c r="P1071" i="14"/>
  <c r="P1072" i="14"/>
  <c r="P1073" i="14"/>
  <c r="P1074" i="14"/>
  <c r="P1075" i="14"/>
  <c r="P1076" i="14"/>
  <c r="P1077" i="14"/>
  <c r="P1078" i="14"/>
  <c r="P1079" i="14"/>
  <c r="P1080" i="14"/>
  <c r="P1081" i="14"/>
  <c r="P1082" i="14"/>
  <c r="P1083" i="14"/>
  <c r="P1084" i="14"/>
  <c r="P1085" i="14"/>
  <c r="P1086" i="14"/>
  <c r="P1087" i="14"/>
  <c r="P1088" i="14"/>
  <c r="P1089" i="14"/>
  <c r="P1090" i="14"/>
  <c r="P1091" i="14"/>
  <c r="P1092" i="14"/>
  <c r="P1093" i="14"/>
  <c r="P1094" i="14"/>
  <c r="P1095" i="14"/>
  <c r="P1096" i="14"/>
  <c r="P1097" i="14"/>
  <c r="P1098" i="14"/>
  <c r="P1099" i="14"/>
  <c r="P1100" i="14"/>
  <c r="P1101" i="14"/>
  <c r="P1102" i="14"/>
  <c r="P1103" i="14"/>
  <c r="P1104" i="14"/>
  <c r="P1105" i="14"/>
  <c r="P1106" i="14"/>
  <c r="P1107" i="14"/>
  <c r="P1108" i="14"/>
  <c r="P1109" i="14"/>
  <c r="P1110" i="14"/>
  <c r="P1111" i="14"/>
  <c r="P1112" i="14"/>
  <c r="P1113" i="14"/>
  <c r="P1114" i="14"/>
  <c r="P1115" i="14"/>
  <c r="P1116" i="14"/>
  <c r="P1117" i="14"/>
  <c r="P1118" i="14"/>
  <c r="P1119" i="14"/>
  <c r="P1120" i="14"/>
  <c r="P1121" i="14"/>
  <c r="P1122" i="14"/>
  <c r="P1123" i="14"/>
  <c r="P1124" i="14"/>
  <c r="P1125" i="14"/>
  <c r="P1126" i="14"/>
  <c r="P1127" i="14"/>
  <c r="P1128" i="14"/>
  <c r="P1129" i="14"/>
  <c r="P1130" i="14"/>
  <c r="P1131" i="14"/>
  <c r="P1132" i="14"/>
  <c r="P1133" i="14"/>
  <c r="P1134" i="14"/>
  <c r="P1135" i="14"/>
  <c r="P1136" i="14"/>
  <c r="P1137" i="14"/>
  <c r="P1138" i="14"/>
  <c r="P1139" i="14"/>
  <c r="P1140" i="14"/>
  <c r="P1141" i="14"/>
  <c r="P1142" i="14"/>
  <c r="P1143" i="14"/>
  <c r="P1144" i="14"/>
  <c r="P1145" i="14"/>
  <c r="P1146" i="14"/>
  <c r="P1147" i="14"/>
  <c r="P1148" i="14"/>
  <c r="P1149" i="14"/>
  <c r="P1150" i="14"/>
  <c r="P1151" i="14"/>
  <c r="P1152" i="14"/>
  <c r="P1153" i="14"/>
  <c r="P1154" i="14"/>
  <c r="P1155" i="14"/>
  <c r="P1156" i="14"/>
  <c r="P1157" i="14"/>
  <c r="P1158" i="14"/>
  <c r="P1159" i="14"/>
  <c r="P1160" i="14"/>
  <c r="P1161" i="14"/>
  <c r="P1162" i="14"/>
  <c r="P1163" i="14"/>
  <c r="P1164" i="14"/>
  <c r="P1165" i="14"/>
  <c r="P1166" i="14"/>
  <c r="P1167" i="14"/>
  <c r="P1168" i="14"/>
  <c r="P1169" i="14"/>
  <c r="P1170" i="14"/>
  <c r="P1171" i="14"/>
  <c r="P1172" i="14"/>
  <c r="P1173" i="14"/>
  <c r="P1174" i="14"/>
  <c r="P1175" i="14"/>
  <c r="P1176" i="14"/>
  <c r="P1177" i="14"/>
  <c r="P1178" i="14"/>
  <c r="P1179" i="14"/>
  <c r="P1180" i="14"/>
  <c r="P1181" i="14"/>
  <c r="P1182" i="14"/>
  <c r="P1183" i="14"/>
  <c r="P1184" i="14"/>
  <c r="P1185" i="14"/>
  <c r="P1186" i="14"/>
  <c r="P1187" i="14"/>
  <c r="P1188" i="14"/>
  <c r="P1189" i="14"/>
  <c r="P1190" i="14"/>
  <c r="P1191" i="14"/>
  <c r="P1192" i="14"/>
  <c r="P1193" i="14"/>
  <c r="P1194" i="14"/>
  <c r="P1195" i="14"/>
  <c r="P1196" i="14"/>
  <c r="P1197" i="14"/>
  <c r="P1198" i="14"/>
  <c r="P1199" i="14"/>
  <c r="P1200" i="14"/>
  <c r="P1201" i="14"/>
  <c r="P1202" i="14"/>
  <c r="P1203" i="14"/>
  <c r="P1204" i="14"/>
  <c r="P1205" i="14"/>
  <c r="P1206" i="14"/>
  <c r="P1207" i="14"/>
  <c r="P1208" i="14"/>
  <c r="P1209" i="14"/>
  <c r="P1210" i="14"/>
  <c r="P1211" i="14"/>
  <c r="P1212" i="14"/>
  <c r="P1213" i="14"/>
  <c r="P1214" i="14"/>
  <c r="P1215" i="14"/>
  <c r="P1216" i="14"/>
  <c r="P1217" i="14"/>
  <c r="P1218" i="14"/>
  <c r="P1219" i="14"/>
  <c r="P1220" i="14"/>
  <c r="P1221" i="14"/>
  <c r="P1222" i="14"/>
  <c r="P1223" i="14"/>
  <c r="P1224" i="14"/>
  <c r="P1225" i="14"/>
  <c r="P1226" i="14"/>
  <c r="P1227" i="14"/>
  <c r="P1228" i="14"/>
  <c r="P1229" i="14"/>
  <c r="P1230" i="14"/>
  <c r="P1231" i="14"/>
  <c r="P1232" i="14"/>
  <c r="P1233" i="14"/>
  <c r="P1234" i="14"/>
  <c r="P1235" i="14"/>
  <c r="P1236" i="14"/>
  <c r="P1237" i="14"/>
  <c r="P1238" i="14"/>
  <c r="P1239" i="14"/>
  <c r="P1240" i="14"/>
  <c r="P1241" i="14"/>
  <c r="P1242" i="14"/>
  <c r="P1243" i="14"/>
  <c r="P1244" i="14"/>
  <c r="P1245" i="14"/>
  <c r="P1246" i="14"/>
  <c r="P1247" i="14"/>
  <c r="P1248" i="14"/>
  <c r="P1249" i="14"/>
  <c r="P1250" i="14"/>
  <c r="P1251" i="14"/>
  <c r="P1252" i="14"/>
  <c r="P1253" i="14"/>
  <c r="P1254" i="14"/>
  <c r="P1255" i="14"/>
  <c r="P1256" i="14"/>
  <c r="P1257" i="14"/>
  <c r="P1258" i="14"/>
  <c r="P1259" i="14"/>
  <c r="P1260" i="14"/>
  <c r="P1261" i="14"/>
  <c r="P1262" i="14"/>
  <c r="P1263" i="14"/>
  <c r="P1264" i="14"/>
  <c r="P1265" i="14"/>
  <c r="P1266" i="14"/>
  <c r="P1267" i="14"/>
  <c r="P1268" i="14"/>
  <c r="P1269" i="14"/>
  <c r="P1270" i="14"/>
  <c r="P1271" i="14"/>
  <c r="P1272" i="14"/>
  <c r="P1273" i="14"/>
  <c r="P1274" i="14"/>
  <c r="P1275" i="14"/>
  <c r="P1276" i="14"/>
  <c r="P1277" i="14"/>
  <c r="P1278" i="14"/>
  <c r="P1279" i="14"/>
  <c r="P1280" i="14"/>
  <c r="P1281" i="14"/>
  <c r="P1282" i="14"/>
  <c r="P1283" i="14"/>
  <c r="P1284" i="14"/>
  <c r="P1285" i="14"/>
  <c r="P1286" i="14"/>
  <c r="P1287" i="14"/>
  <c r="P1288" i="14"/>
  <c r="P1289" i="14"/>
  <c r="P1290" i="14"/>
  <c r="P1291" i="14"/>
  <c r="P1292" i="14"/>
  <c r="P1293" i="14"/>
  <c r="P1294" i="14"/>
  <c r="P1295" i="14"/>
  <c r="P1296" i="14"/>
  <c r="P1297" i="14"/>
  <c r="P1298" i="14"/>
  <c r="P1299" i="14"/>
  <c r="P1300" i="14"/>
  <c r="P1301" i="14"/>
  <c r="P1302" i="14"/>
  <c r="P1303" i="14"/>
  <c r="P1304" i="14"/>
  <c r="P1305" i="14"/>
  <c r="P1306" i="14"/>
  <c r="P1307" i="14"/>
  <c r="P1308" i="14"/>
  <c r="P1309" i="14"/>
  <c r="P1310" i="14"/>
  <c r="P1311" i="14"/>
  <c r="P1312" i="14"/>
  <c r="P1313" i="14"/>
  <c r="P1314" i="14"/>
  <c r="P1315" i="14"/>
  <c r="P1316" i="14"/>
  <c r="P1317" i="14"/>
  <c r="P1318" i="14"/>
  <c r="P1319" i="14"/>
  <c r="P1320" i="14"/>
  <c r="P1321" i="14"/>
  <c r="P1322" i="14"/>
  <c r="P1323" i="14"/>
  <c r="P1324" i="14"/>
  <c r="P1325" i="14"/>
  <c r="P1326" i="14"/>
  <c r="P1327" i="14"/>
  <c r="P1328" i="14"/>
  <c r="P1329" i="14"/>
  <c r="P1330" i="14"/>
  <c r="P1331" i="14"/>
  <c r="P1332" i="14"/>
  <c r="P1333" i="14"/>
  <c r="P1334" i="14"/>
  <c r="P1335" i="14"/>
  <c r="P1336" i="14"/>
  <c r="P1337" i="14"/>
  <c r="P1338" i="14"/>
  <c r="P1339" i="14"/>
  <c r="P1340" i="14"/>
  <c r="P1341" i="14"/>
  <c r="P1342" i="14"/>
  <c r="P1343" i="14"/>
  <c r="P1344" i="14"/>
  <c r="P1345" i="14"/>
  <c r="P1346" i="14"/>
  <c r="P1347" i="14"/>
  <c r="P1348" i="14"/>
  <c r="P1349" i="14"/>
  <c r="P1350" i="14"/>
  <c r="P1351" i="14"/>
  <c r="P1352" i="14"/>
  <c r="P1353" i="14"/>
  <c r="P1354" i="14"/>
  <c r="P1355" i="14"/>
  <c r="P1356" i="14"/>
  <c r="P1357" i="14"/>
  <c r="P1358" i="14"/>
  <c r="P1359" i="14"/>
  <c r="P1360" i="14"/>
  <c r="P1361" i="14"/>
  <c r="P1362" i="14"/>
  <c r="P1363" i="14"/>
  <c r="P1364" i="14"/>
  <c r="P1365" i="14"/>
  <c r="P1366" i="14"/>
  <c r="P1367" i="14"/>
  <c r="P1368" i="14"/>
  <c r="P1369" i="14"/>
  <c r="P1370" i="14"/>
  <c r="P1371" i="14"/>
  <c r="P1372" i="14"/>
  <c r="P1373" i="14"/>
  <c r="P1374" i="14"/>
  <c r="P1375" i="14"/>
  <c r="P1376" i="14"/>
  <c r="P1377" i="14"/>
  <c r="P1378" i="14"/>
  <c r="P1379" i="14"/>
  <c r="P1380" i="14"/>
  <c r="P1381" i="14"/>
  <c r="P1382" i="14"/>
  <c r="P1383" i="14"/>
  <c r="P1384" i="14"/>
  <c r="P1385" i="14"/>
  <c r="P1386" i="14"/>
  <c r="P1387" i="14"/>
  <c r="P1388" i="14"/>
  <c r="P1389" i="14"/>
  <c r="P1390" i="14"/>
  <c r="P1391" i="14"/>
  <c r="P1392" i="14"/>
  <c r="P1393" i="14"/>
  <c r="P1394" i="14"/>
  <c r="P1395" i="14"/>
  <c r="P1396" i="14"/>
  <c r="P1397" i="14"/>
  <c r="P1398" i="14"/>
  <c r="P1399" i="14"/>
  <c r="P1400" i="14"/>
  <c r="P1401" i="14"/>
  <c r="P1402" i="14"/>
  <c r="P1403" i="14"/>
  <c r="P1404" i="14"/>
  <c r="P1405" i="14"/>
  <c r="P1406" i="14"/>
  <c r="P1407" i="14"/>
  <c r="P1408" i="14"/>
  <c r="P1409" i="14"/>
  <c r="P1410" i="14"/>
  <c r="P1411" i="14"/>
  <c r="P1412" i="14"/>
  <c r="P1413" i="14"/>
  <c r="P1414" i="14"/>
  <c r="P1415" i="14"/>
  <c r="P1416" i="14"/>
  <c r="P1417" i="14"/>
  <c r="P1418" i="14"/>
  <c r="P1419" i="14"/>
  <c r="P1420" i="14"/>
  <c r="P1421" i="14"/>
  <c r="P1422" i="14"/>
  <c r="P1423" i="14"/>
  <c r="P1424" i="14"/>
  <c r="P1425" i="14"/>
  <c r="P1426" i="14"/>
  <c r="P1427" i="14"/>
  <c r="P1428" i="14"/>
  <c r="P1429" i="14"/>
  <c r="P1430" i="14"/>
  <c r="P1431" i="14"/>
  <c r="P1432" i="14"/>
  <c r="P1433" i="14"/>
  <c r="P1434" i="14"/>
  <c r="P1435" i="14"/>
  <c r="P1436" i="14"/>
  <c r="P1437" i="14"/>
  <c r="P1438" i="14"/>
  <c r="P1439" i="14"/>
  <c r="P1440" i="14"/>
  <c r="P1441" i="14"/>
  <c r="P1442" i="14"/>
  <c r="P1443" i="14"/>
  <c r="P1444" i="14"/>
  <c r="P1445" i="14"/>
  <c r="P1446" i="14"/>
  <c r="P1447" i="14"/>
  <c r="P1448" i="14"/>
  <c r="P1449" i="14"/>
  <c r="P1450" i="14"/>
  <c r="P1451" i="14"/>
  <c r="P1452" i="14"/>
  <c r="P1453" i="14"/>
  <c r="P1454" i="14"/>
  <c r="P1455" i="14"/>
  <c r="P1456" i="14"/>
  <c r="P1457" i="14"/>
  <c r="P1458" i="14"/>
  <c r="P1459" i="14"/>
  <c r="P1460" i="14"/>
  <c r="P1461" i="14"/>
  <c r="P1462" i="14"/>
  <c r="P1463" i="14"/>
  <c r="P1464" i="14"/>
  <c r="P1465" i="14"/>
  <c r="P1466" i="14"/>
  <c r="P1467" i="14"/>
  <c r="P1468" i="14"/>
  <c r="P1469" i="14"/>
  <c r="P1470" i="14"/>
  <c r="P1471" i="14"/>
  <c r="P1472" i="14"/>
  <c r="P1473" i="14"/>
  <c r="P1474" i="14"/>
  <c r="P1475" i="14"/>
  <c r="P1476" i="14"/>
  <c r="P1477" i="14"/>
  <c r="P1478" i="14"/>
  <c r="P1479" i="14"/>
  <c r="P1480" i="14"/>
  <c r="P1481" i="14"/>
  <c r="P1482" i="14"/>
  <c r="P1483" i="14"/>
  <c r="P1484" i="14"/>
  <c r="P1485" i="14"/>
  <c r="P1486" i="14"/>
  <c r="P1487" i="14"/>
  <c r="P1488" i="14"/>
  <c r="P1489" i="14"/>
  <c r="P1490" i="14"/>
  <c r="P1491" i="14"/>
  <c r="P1492" i="14"/>
  <c r="P1493" i="14"/>
  <c r="P1494" i="14"/>
  <c r="P1495" i="14"/>
  <c r="P1496" i="14"/>
  <c r="P1497" i="14"/>
  <c r="P1498" i="14"/>
  <c r="P1499" i="14"/>
  <c r="P1500" i="14"/>
  <c r="P1501" i="14"/>
  <c r="P1502" i="14"/>
  <c r="P1503" i="14"/>
  <c r="P1504" i="14"/>
  <c r="P1505" i="14"/>
  <c r="P1506" i="14"/>
  <c r="P1507" i="14"/>
  <c r="P1508" i="14"/>
  <c r="P1509" i="14"/>
  <c r="P1510" i="14"/>
  <c r="P1511" i="14"/>
  <c r="P1512" i="14"/>
  <c r="P1513" i="14"/>
  <c r="P1514" i="14"/>
  <c r="P1515" i="14"/>
  <c r="P1516" i="14"/>
  <c r="P1517" i="14"/>
  <c r="P1518" i="14"/>
  <c r="P1519" i="14"/>
  <c r="P1520" i="14"/>
  <c r="P1521" i="14"/>
  <c r="P1522" i="14"/>
  <c r="P1523" i="14"/>
  <c r="P1524" i="14"/>
  <c r="P1525" i="14"/>
  <c r="P1526" i="14"/>
  <c r="P1527" i="14"/>
  <c r="P1528" i="14"/>
  <c r="P1529" i="14"/>
  <c r="P1530" i="14"/>
  <c r="P1531" i="14"/>
  <c r="P1532" i="14"/>
  <c r="P1533" i="14"/>
  <c r="P1534" i="14"/>
  <c r="P1535" i="14"/>
  <c r="P1536" i="14"/>
  <c r="P1537" i="14"/>
  <c r="P1538" i="14"/>
  <c r="P1539" i="14"/>
  <c r="P1540" i="14"/>
  <c r="P1541" i="14"/>
  <c r="P1542" i="14"/>
  <c r="P1543" i="14"/>
  <c r="P1544" i="14"/>
  <c r="P1545" i="14"/>
  <c r="P1546" i="14"/>
  <c r="P1547" i="14"/>
  <c r="P1548" i="14"/>
  <c r="P1549" i="14"/>
  <c r="P1550" i="14"/>
  <c r="P1551" i="14"/>
  <c r="P1552" i="14"/>
  <c r="P1553" i="14"/>
  <c r="P1554" i="14"/>
  <c r="P1555" i="14"/>
  <c r="P1556" i="14"/>
  <c r="P1557" i="14"/>
  <c r="P1558" i="14"/>
  <c r="P1559" i="14"/>
  <c r="P1560" i="14"/>
  <c r="P1561" i="14"/>
  <c r="P1562" i="14"/>
  <c r="P1563" i="14"/>
  <c r="P1564" i="14"/>
  <c r="P1565" i="14"/>
  <c r="P1566" i="14"/>
  <c r="P1567" i="14"/>
  <c r="P1568" i="14"/>
  <c r="P1569" i="14"/>
  <c r="P1570" i="14"/>
  <c r="P1571" i="14"/>
  <c r="P1572" i="14"/>
  <c r="P1573" i="14"/>
  <c r="P1574" i="14"/>
  <c r="P1575" i="14"/>
  <c r="P1576" i="14"/>
  <c r="P1577" i="14"/>
  <c r="P1578" i="14"/>
  <c r="P1579" i="14"/>
  <c r="P1580" i="14"/>
  <c r="P1581" i="14"/>
  <c r="P1582" i="14"/>
  <c r="P1583" i="14"/>
  <c r="P1584" i="14"/>
  <c r="P1585" i="14"/>
  <c r="P1586" i="14"/>
  <c r="P1587" i="14"/>
  <c r="P1588" i="14"/>
  <c r="P1589" i="14"/>
  <c r="P1590" i="14"/>
  <c r="P1591" i="14"/>
  <c r="P1592" i="14"/>
  <c r="P1593" i="14"/>
  <c r="P1594" i="14"/>
  <c r="P1595" i="14"/>
  <c r="P1596" i="14"/>
  <c r="P1597" i="14"/>
  <c r="P1598" i="14"/>
  <c r="P1599" i="14"/>
  <c r="P1600" i="14"/>
  <c r="P1601" i="14"/>
  <c r="P1602" i="14"/>
  <c r="P1603" i="14"/>
  <c r="P1604" i="14"/>
  <c r="P1605" i="14"/>
  <c r="P1606" i="14"/>
  <c r="P1607" i="14"/>
  <c r="P1608" i="14"/>
  <c r="P1609" i="14"/>
  <c r="P1610" i="14"/>
  <c r="P1611" i="14"/>
  <c r="P1612" i="14"/>
  <c r="P1613" i="14"/>
  <c r="P1614" i="14"/>
  <c r="P1615" i="14"/>
  <c r="P1616" i="14"/>
  <c r="P1617" i="14"/>
  <c r="P1618" i="14"/>
  <c r="P1619" i="14"/>
  <c r="P1620" i="14"/>
  <c r="P1621" i="14"/>
  <c r="P1622" i="14"/>
  <c r="P1623" i="14"/>
  <c r="P1624" i="14"/>
  <c r="P1625" i="14"/>
  <c r="P1626" i="14"/>
  <c r="P1627" i="14"/>
  <c r="P1628" i="14"/>
  <c r="P1629" i="14"/>
  <c r="P1630" i="14"/>
  <c r="P1631" i="14"/>
  <c r="P1632" i="14"/>
  <c r="P1633" i="14"/>
  <c r="P1634" i="14"/>
  <c r="P1635" i="14"/>
  <c r="P1636" i="14"/>
  <c r="P1637" i="14"/>
  <c r="P1638" i="14"/>
  <c r="P1639" i="14"/>
  <c r="P1640" i="14"/>
  <c r="P1641" i="14"/>
  <c r="P1642" i="14"/>
  <c r="P1643" i="14"/>
  <c r="P1644" i="14"/>
  <c r="P1645" i="14"/>
  <c r="P1646" i="14"/>
  <c r="P1647" i="14"/>
  <c r="P1648" i="14"/>
  <c r="P1649" i="14"/>
  <c r="P1650" i="14"/>
  <c r="P1651" i="14"/>
  <c r="P1652" i="14"/>
  <c r="P1653" i="14"/>
  <c r="P1654" i="14"/>
  <c r="P1655" i="14"/>
  <c r="P1656" i="14"/>
  <c r="P1657" i="14"/>
  <c r="P1658" i="14"/>
  <c r="P1659" i="14"/>
  <c r="P1660" i="14"/>
  <c r="P1661" i="14"/>
  <c r="P1662" i="14"/>
  <c r="P1663" i="14"/>
  <c r="P1664" i="14"/>
  <c r="P1665" i="14"/>
  <c r="P1666" i="14"/>
  <c r="P1667" i="14"/>
  <c r="P1668" i="14"/>
  <c r="P1669" i="14"/>
  <c r="P1670" i="14"/>
  <c r="P1671" i="14"/>
  <c r="P1672" i="14"/>
  <c r="P1673" i="14"/>
  <c r="P1674" i="14"/>
  <c r="P1675" i="14"/>
  <c r="P1676" i="14"/>
  <c r="P1677" i="14"/>
  <c r="P1678" i="14"/>
  <c r="P1679" i="14"/>
  <c r="P1680" i="14"/>
  <c r="P1681" i="14"/>
  <c r="P1682" i="14"/>
  <c r="P1683" i="14"/>
  <c r="P1684" i="14"/>
  <c r="P1685" i="14"/>
  <c r="P1686" i="14"/>
  <c r="P1687" i="14"/>
  <c r="P1688" i="14"/>
  <c r="P1689" i="14"/>
  <c r="P1690" i="14"/>
  <c r="P1691" i="14"/>
  <c r="P1692" i="14"/>
  <c r="P1693" i="14"/>
  <c r="P1694" i="14"/>
  <c r="P1695" i="14"/>
  <c r="P1696" i="14"/>
  <c r="P1697" i="14"/>
  <c r="P1698" i="14"/>
  <c r="P1699" i="14"/>
  <c r="P1700" i="14"/>
  <c r="P1701" i="14"/>
  <c r="P1702" i="14"/>
  <c r="P1703" i="14"/>
  <c r="P1704" i="14"/>
  <c r="P1705" i="14"/>
  <c r="P1706" i="14"/>
  <c r="P1707" i="14"/>
  <c r="P1708" i="14"/>
  <c r="P1709" i="14"/>
  <c r="P1710" i="14"/>
  <c r="P1711" i="14"/>
  <c r="P1712" i="14"/>
  <c r="P1713" i="14"/>
  <c r="P1714" i="14"/>
  <c r="P1715" i="14"/>
  <c r="P1716" i="14"/>
  <c r="P1717" i="14"/>
  <c r="P1718" i="14"/>
  <c r="P1719" i="14"/>
  <c r="P1720" i="14"/>
  <c r="P1721" i="14"/>
  <c r="P1722" i="14"/>
  <c r="P1723" i="14"/>
  <c r="P1724" i="14"/>
  <c r="P1725" i="14"/>
  <c r="P1726" i="14"/>
  <c r="P1727" i="14"/>
  <c r="P1728" i="14"/>
  <c r="P1729" i="14"/>
  <c r="P1730" i="14"/>
  <c r="P1731" i="14"/>
  <c r="P1732" i="14"/>
  <c r="P1733" i="14"/>
  <c r="P1734" i="14"/>
  <c r="P1735" i="14"/>
  <c r="P1736" i="14"/>
  <c r="P1737" i="14"/>
  <c r="P1738" i="14"/>
  <c r="P1739" i="14"/>
  <c r="P1740" i="14"/>
  <c r="P1741" i="14"/>
  <c r="P1742" i="14"/>
  <c r="P1743" i="14"/>
  <c r="P1744" i="14"/>
  <c r="P1745" i="14"/>
  <c r="P1746" i="14"/>
  <c r="P1747" i="14"/>
  <c r="P1748" i="14"/>
  <c r="P1749" i="14"/>
  <c r="P1750" i="14"/>
  <c r="P1751" i="14"/>
  <c r="P1752" i="14"/>
  <c r="P1753" i="14"/>
  <c r="P1754" i="14"/>
  <c r="P1755" i="14"/>
  <c r="P1756" i="14"/>
  <c r="P1757" i="14"/>
  <c r="P1758" i="14"/>
  <c r="P1759" i="14"/>
  <c r="P1760" i="14"/>
  <c r="P1761" i="14"/>
  <c r="P1762" i="14"/>
  <c r="P1763" i="14"/>
  <c r="P1764" i="14"/>
  <c r="P1765" i="14"/>
  <c r="P1766" i="14"/>
  <c r="P1767" i="14"/>
  <c r="P1768" i="14"/>
  <c r="P1769" i="14"/>
  <c r="P1770" i="14"/>
  <c r="P1771" i="14"/>
  <c r="P1772" i="14"/>
  <c r="P1773" i="14"/>
  <c r="P1774" i="14"/>
  <c r="P1775" i="14"/>
  <c r="P1776" i="14"/>
  <c r="P1777" i="14"/>
  <c r="P1778" i="14"/>
  <c r="P1779" i="14"/>
  <c r="P1780" i="14"/>
  <c r="P1781" i="14"/>
  <c r="P1782" i="14"/>
  <c r="P1783" i="14"/>
  <c r="P1784" i="14"/>
  <c r="P1785" i="14"/>
  <c r="P1786" i="14"/>
  <c r="P1787" i="14"/>
  <c r="P1788" i="14"/>
  <c r="P1789" i="14"/>
  <c r="P1790" i="14"/>
  <c r="P1791" i="14"/>
  <c r="P1792" i="14"/>
  <c r="P1793" i="14"/>
  <c r="P1794" i="14"/>
  <c r="P1795" i="14"/>
  <c r="P1796" i="14"/>
  <c r="P1797" i="14"/>
  <c r="P1798" i="14"/>
  <c r="P1799" i="14"/>
  <c r="P1800" i="14"/>
  <c r="P1801" i="14"/>
  <c r="P1802" i="14"/>
  <c r="P1803" i="14"/>
  <c r="P1804" i="14"/>
  <c r="P1805" i="14"/>
  <c r="P1806" i="14"/>
  <c r="P1807" i="14"/>
  <c r="P1808" i="14"/>
  <c r="P1809" i="14"/>
  <c r="P1810" i="14"/>
  <c r="P1811" i="14"/>
  <c r="P1812" i="14"/>
  <c r="P1813" i="14"/>
  <c r="P1814" i="14"/>
  <c r="P1815" i="14"/>
  <c r="P1816" i="14"/>
  <c r="P1817" i="14"/>
  <c r="P1818" i="14"/>
  <c r="P1819" i="14"/>
  <c r="P1820" i="14"/>
  <c r="P1821" i="14"/>
  <c r="P1822" i="14"/>
  <c r="P1823" i="14"/>
  <c r="P1824" i="14"/>
  <c r="P1825" i="14"/>
  <c r="P1826" i="14"/>
  <c r="P1827" i="14"/>
  <c r="P1828" i="14"/>
  <c r="P1829" i="14"/>
  <c r="P1830" i="14"/>
  <c r="P1831" i="14"/>
  <c r="P1832" i="14"/>
  <c r="P1833" i="14"/>
  <c r="P1834" i="14"/>
  <c r="P1835" i="14"/>
  <c r="P1836" i="14"/>
  <c r="P1837" i="14"/>
  <c r="P1838" i="14"/>
  <c r="P1839" i="14"/>
  <c r="P1840" i="14"/>
  <c r="P1841" i="14"/>
  <c r="P1842" i="14"/>
  <c r="P1843" i="14"/>
  <c r="P1844" i="14"/>
  <c r="P1845" i="14"/>
  <c r="P1846" i="14"/>
  <c r="P1847" i="14"/>
  <c r="P1848" i="14"/>
  <c r="P1849" i="14"/>
  <c r="P1850" i="14"/>
  <c r="P1851" i="14"/>
  <c r="P1852" i="14"/>
  <c r="P1853" i="14"/>
  <c r="P1854" i="14"/>
  <c r="P1855" i="14"/>
  <c r="P1856" i="14"/>
  <c r="P1857" i="14"/>
  <c r="P1858" i="14"/>
  <c r="P1859" i="14"/>
  <c r="P1860" i="14"/>
  <c r="P1861" i="14"/>
  <c r="P1862" i="14"/>
  <c r="P1863" i="14"/>
  <c r="P1864" i="14"/>
  <c r="P1865" i="14"/>
  <c r="P1866" i="14"/>
  <c r="P1867" i="14"/>
  <c r="P1868" i="14"/>
  <c r="P1869" i="14"/>
  <c r="P1870" i="14"/>
  <c r="P1871" i="14"/>
  <c r="P1872" i="14"/>
  <c r="P1873" i="14"/>
  <c r="P1874" i="14"/>
  <c r="P1875" i="14"/>
  <c r="P1876" i="14"/>
  <c r="P1877" i="14"/>
  <c r="P1878" i="14"/>
  <c r="P1879" i="14"/>
  <c r="P1880" i="14"/>
  <c r="P1881" i="14"/>
  <c r="P1882" i="14"/>
  <c r="P1883" i="14"/>
  <c r="P1884" i="14"/>
  <c r="P1885" i="14"/>
  <c r="P1886" i="14"/>
  <c r="P1887" i="14"/>
  <c r="P1888" i="14"/>
  <c r="P1889" i="14"/>
  <c r="P1890" i="14"/>
  <c r="P1891" i="14"/>
  <c r="P1892" i="14"/>
  <c r="P1893" i="14"/>
  <c r="P1894" i="14"/>
  <c r="P1895" i="14"/>
  <c r="P1896" i="14"/>
  <c r="P1897" i="14"/>
  <c r="P1898" i="14"/>
  <c r="P1899" i="14"/>
  <c r="P1900" i="14"/>
  <c r="P1901" i="14"/>
  <c r="P1902" i="14"/>
  <c r="P1903" i="14"/>
  <c r="P1904" i="14"/>
  <c r="P1905" i="14"/>
  <c r="P1906" i="14"/>
  <c r="P1907" i="14"/>
  <c r="P1908" i="14"/>
  <c r="P1909" i="14"/>
  <c r="P1910" i="14"/>
  <c r="P1911" i="14"/>
  <c r="P1912" i="14"/>
  <c r="P1913" i="14"/>
  <c r="P1914" i="14"/>
  <c r="P1915" i="14"/>
  <c r="P1916" i="14"/>
  <c r="P1917" i="14"/>
  <c r="P1918" i="14"/>
  <c r="P1919" i="14"/>
  <c r="P1920" i="14"/>
  <c r="P1921" i="14"/>
  <c r="P1922" i="14"/>
  <c r="P1923" i="14"/>
  <c r="P1924" i="14"/>
  <c r="P1925" i="14"/>
  <c r="P1926" i="14"/>
  <c r="P1927" i="14"/>
  <c r="P1928" i="14"/>
  <c r="P1929" i="14"/>
  <c r="P1930" i="14"/>
  <c r="P1931" i="14"/>
  <c r="P1932" i="14"/>
  <c r="P1933" i="14"/>
  <c r="P1934" i="14"/>
  <c r="P1935" i="14"/>
  <c r="P1936" i="14"/>
  <c r="P1937" i="14"/>
  <c r="P1938" i="14"/>
  <c r="P1939" i="14"/>
  <c r="P1940" i="14"/>
  <c r="P1941" i="14"/>
  <c r="P1942" i="14"/>
  <c r="P1943" i="14"/>
  <c r="P1944" i="14"/>
  <c r="P1945" i="14"/>
  <c r="P1946" i="14"/>
  <c r="P1947" i="14"/>
  <c r="P1948" i="14"/>
  <c r="P1949" i="14"/>
  <c r="P1950" i="14"/>
  <c r="P1951" i="14"/>
  <c r="P1952" i="14"/>
  <c r="P1953" i="14"/>
  <c r="P1954" i="14"/>
  <c r="P1955" i="14"/>
  <c r="P1956" i="14"/>
  <c r="P1957" i="14"/>
  <c r="P1958" i="14"/>
  <c r="P1959" i="14"/>
  <c r="P1960" i="14"/>
  <c r="P1961" i="14"/>
  <c r="P1962" i="14"/>
  <c r="P1963" i="14"/>
  <c r="P1964" i="14"/>
  <c r="P1965" i="14"/>
  <c r="P1966" i="14"/>
  <c r="P1967" i="14"/>
  <c r="P1968" i="14"/>
  <c r="P1969" i="14"/>
  <c r="P1970" i="14"/>
  <c r="P1971" i="14"/>
  <c r="P1972" i="14"/>
  <c r="P1973" i="14"/>
  <c r="P1974" i="14"/>
  <c r="P1975" i="14"/>
  <c r="P1976" i="14"/>
  <c r="P1977" i="14"/>
  <c r="P1978" i="14"/>
  <c r="P1979" i="14"/>
  <c r="P1980" i="14"/>
  <c r="P1981" i="14"/>
  <c r="P1982" i="14"/>
  <c r="P1983" i="14"/>
  <c r="P1984" i="14"/>
  <c r="P1985" i="14"/>
  <c r="P1986" i="14"/>
  <c r="P1987" i="14"/>
  <c r="P1988" i="14"/>
  <c r="P1989" i="14"/>
  <c r="P1990" i="14"/>
  <c r="P1991" i="14"/>
  <c r="P1992" i="14"/>
  <c r="P1993" i="14"/>
  <c r="P1994" i="14"/>
  <c r="P1995" i="14"/>
  <c r="P1996" i="14"/>
  <c r="P1997" i="14"/>
  <c r="P1998" i="14"/>
  <c r="P1999" i="14"/>
  <c r="P2000" i="14"/>
  <c r="P2001" i="14"/>
  <c r="P2002" i="14"/>
  <c r="P2003" i="14"/>
  <c r="P2004" i="14"/>
  <c r="P2005" i="14"/>
  <c r="P2006" i="14"/>
  <c r="P2007" i="14"/>
  <c r="P2008" i="14"/>
  <c r="P2009" i="14"/>
  <c r="P2010" i="14"/>
  <c r="P2011" i="14"/>
  <c r="P2012" i="14"/>
  <c r="P2013" i="14"/>
  <c r="P2014" i="14"/>
  <c r="P2015" i="14"/>
  <c r="P2016" i="14"/>
  <c r="P2017" i="14"/>
  <c r="P2018" i="14"/>
  <c r="P2019" i="14"/>
  <c r="P2020" i="14"/>
  <c r="P2021" i="14"/>
  <c r="P2022" i="14"/>
  <c r="P2023" i="14"/>
  <c r="P2024" i="14"/>
  <c r="P2025" i="14"/>
  <c r="P2026" i="14"/>
  <c r="P2027" i="14"/>
  <c r="P2028" i="14"/>
  <c r="P2029" i="14"/>
  <c r="P2030" i="14"/>
  <c r="P2031" i="14"/>
  <c r="P2032" i="14"/>
  <c r="P2033" i="14"/>
  <c r="P2034" i="14"/>
  <c r="P2035" i="14"/>
  <c r="P2036" i="14"/>
  <c r="P2037" i="14"/>
  <c r="P2038" i="14"/>
  <c r="P2039" i="14"/>
  <c r="P2040" i="14"/>
  <c r="P2041" i="14"/>
  <c r="P2042" i="14"/>
  <c r="P2043" i="14"/>
  <c r="P2044" i="14"/>
  <c r="P2045" i="14"/>
  <c r="P2046" i="14"/>
  <c r="P2047" i="14"/>
  <c r="P2048" i="14"/>
  <c r="P2049" i="14"/>
  <c r="P2050" i="14"/>
  <c r="P2051" i="14"/>
  <c r="P2052" i="14"/>
  <c r="P2053" i="14"/>
  <c r="P2054" i="14"/>
  <c r="P2055" i="14"/>
  <c r="P2056" i="14"/>
  <c r="P2057" i="14"/>
  <c r="P2058" i="14"/>
  <c r="P2059" i="14"/>
  <c r="P2060" i="14"/>
  <c r="P2061" i="14"/>
  <c r="P2062" i="14"/>
  <c r="P2063" i="14"/>
  <c r="P2064" i="14"/>
  <c r="P2065" i="14"/>
  <c r="P2066" i="14"/>
  <c r="P2067" i="14"/>
  <c r="P2068" i="14"/>
  <c r="P2069" i="14"/>
  <c r="P2070" i="14"/>
  <c r="P2071" i="14"/>
  <c r="P2072" i="14"/>
  <c r="P2073" i="14"/>
  <c r="P2074" i="14"/>
  <c r="P2075" i="14"/>
  <c r="P2076" i="14"/>
  <c r="P2077" i="14"/>
  <c r="P2078" i="14"/>
  <c r="P2079" i="14"/>
  <c r="P2080" i="14"/>
  <c r="P2081" i="14"/>
  <c r="P2082" i="14"/>
  <c r="P2083" i="14"/>
  <c r="P2084" i="14"/>
  <c r="P2085" i="14"/>
  <c r="P2086" i="14"/>
  <c r="P2087" i="14"/>
  <c r="P2088" i="14"/>
  <c r="P2089" i="14"/>
  <c r="P2090" i="14"/>
  <c r="P2091" i="14"/>
  <c r="P2092" i="14"/>
  <c r="P2093" i="14"/>
  <c r="P2094" i="14"/>
  <c r="P2095" i="14"/>
  <c r="P2096" i="14"/>
  <c r="P2097" i="14"/>
  <c r="P2098" i="14"/>
  <c r="P2099" i="14"/>
  <c r="P2100" i="14"/>
  <c r="P2101" i="14"/>
  <c r="P2102" i="14"/>
  <c r="P2103" i="14"/>
  <c r="P2104" i="14"/>
  <c r="P2105" i="14"/>
  <c r="P2106" i="14"/>
  <c r="P2107" i="14"/>
  <c r="P2108" i="14"/>
  <c r="P2109" i="14"/>
  <c r="P2110" i="14"/>
  <c r="P2111" i="14"/>
  <c r="P2112" i="14"/>
  <c r="P2113" i="14"/>
  <c r="P2114" i="14"/>
  <c r="P2115" i="14"/>
  <c r="P2116" i="14"/>
  <c r="P2117" i="14"/>
  <c r="P2118" i="14"/>
  <c r="P2119" i="14"/>
  <c r="P2120" i="14"/>
  <c r="P2121" i="14"/>
  <c r="P2122" i="14"/>
  <c r="P2123" i="14"/>
  <c r="P2124" i="14"/>
  <c r="P2125" i="14"/>
  <c r="P2126" i="14"/>
  <c r="P2127" i="14"/>
  <c r="P2128" i="14"/>
  <c r="P2129" i="14"/>
  <c r="P2130" i="14"/>
  <c r="P2131" i="14"/>
  <c r="P2132" i="14"/>
  <c r="P2133" i="14"/>
  <c r="P2134" i="14"/>
  <c r="P2135" i="14"/>
  <c r="P2136" i="14"/>
  <c r="P2137" i="14"/>
  <c r="P2138" i="14"/>
  <c r="P2139" i="14"/>
  <c r="P2140" i="14"/>
  <c r="P2141" i="14"/>
  <c r="P2142" i="14"/>
  <c r="P2143" i="14"/>
  <c r="P2144" i="14"/>
  <c r="P2145" i="14"/>
  <c r="P2146" i="14"/>
  <c r="P2147" i="14"/>
  <c r="P2148" i="14"/>
  <c r="P2149" i="14"/>
  <c r="P2150" i="14"/>
  <c r="P2151" i="14"/>
  <c r="P2152" i="14"/>
  <c r="P2153" i="14"/>
  <c r="P2154" i="14"/>
  <c r="P2155" i="14"/>
  <c r="P2156" i="14"/>
  <c r="P2157" i="14"/>
  <c r="P2158" i="14"/>
  <c r="P2159" i="14"/>
  <c r="P2160" i="14"/>
  <c r="P2161" i="14"/>
  <c r="P2162" i="14"/>
  <c r="P2163" i="14"/>
  <c r="P2164" i="14"/>
  <c r="P2165" i="14"/>
  <c r="P2166" i="14"/>
  <c r="P2167" i="14"/>
  <c r="P2168" i="14"/>
  <c r="P2169" i="14"/>
  <c r="P2170" i="14"/>
  <c r="P2171" i="14"/>
  <c r="P2172" i="14"/>
  <c r="P2173" i="14"/>
  <c r="P2174" i="14"/>
  <c r="P2175" i="14"/>
  <c r="P2176" i="14"/>
  <c r="P2177" i="14"/>
  <c r="P2178" i="14"/>
  <c r="P2179" i="14"/>
  <c r="P2180" i="14"/>
  <c r="P2181" i="14"/>
  <c r="P2182" i="14"/>
  <c r="P2183" i="14"/>
  <c r="P2184" i="14"/>
  <c r="P2185" i="14"/>
  <c r="P2186" i="14"/>
  <c r="P2187" i="14"/>
  <c r="P2188" i="14"/>
  <c r="P2189" i="14"/>
  <c r="P2190" i="14"/>
  <c r="P2191" i="14"/>
  <c r="P2192" i="14"/>
  <c r="P2193" i="14"/>
  <c r="P2194" i="14"/>
  <c r="P2195" i="14"/>
  <c r="P2196" i="14"/>
  <c r="P2197" i="14"/>
  <c r="P2198" i="14"/>
  <c r="P2199" i="14"/>
  <c r="P2200" i="14"/>
  <c r="P2201" i="14"/>
  <c r="P2202" i="14"/>
  <c r="P2203" i="14"/>
  <c r="P2204" i="14"/>
  <c r="P2205" i="14"/>
  <c r="P2206" i="14"/>
  <c r="P2207" i="14"/>
  <c r="P2208" i="14"/>
  <c r="P2209" i="14"/>
  <c r="P2210" i="14"/>
  <c r="P2211" i="14"/>
  <c r="P2212" i="14"/>
  <c r="P2213" i="14"/>
  <c r="P2214" i="14"/>
  <c r="P2215" i="14"/>
  <c r="P2216" i="14"/>
  <c r="P2217" i="14"/>
  <c r="P2218" i="14"/>
  <c r="P2219" i="14"/>
  <c r="P2220" i="14"/>
  <c r="P2221" i="14"/>
  <c r="P2222" i="14"/>
  <c r="P2223" i="14"/>
  <c r="P2224" i="14"/>
  <c r="P2225" i="14"/>
  <c r="P2226" i="14"/>
  <c r="P2227" i="14"/>
  <c r="P2228" i="14"/>
  <c r="P2229" i="14"/>
  <c r="P2230" i="14"/>
  <c r="P2231" i="14"/>
  <c r="P2232" i="14"/>
  <c r="P2233" i="14"/>
  <c r="P2234" i="14"/>
  <c r="P2235" i="14"/>
  <c r="P2236" i="14"/>
  <c r="P2237" i="14"/>
  <c r="P2238" i="14"/>
  <c r="P2239" i="14"/>
  <c r="P2240" i="14"/>
  <c r="P2241" i="14"/>
  <c r="P2242" i="14"/>
  <c r="P2243" i="14"/>
  <c r="P2244" i="14"/>
  <c r="P2245" i="14"/>
  <c r="P2246" i="14"/>
  <c r="P2247" i="14"/>
  <c r="P2248" i="14"/>
  <c r="P2249" i="14"/>
  <c r="P2250" i="14"/>
  <c r="P2251" i="14"/>
  <c r="P2252" i="14"/>
  <c r="P2253" i="14"/>
  <c r="P2254" i="14"/>
  <c r="P2255" i="14"/>
  <c r="P2256" i="14"/>
  <c r="P2257" i="14"/>
  <c r="P2258" i="14"/>
  <c r="P2259" i="14"/>
  <c r="P2260" i="14"/>
  <c r="P2261" i="14"/>
  <c r="P2262" i="14"/>
  <c r="P2263" i="14"/>
  <c r="P2264" i="14"/>
  <c r="P2265" i="14"/>
  <c r="P2266" i="14"/>
  <c r="P2267" i="14"/>
  <c r="P2268" i="14"/>
  <c r="P2269" i="14"/>
  <c r="P2270" i="14"/>
  <c r="P2271" i="14"/>
  <c r="P2272" i="14"/>
  <c r="P2273" i="14"/>
  <c r="P2274" i="14"/>
  <c r="P2275" i="14"/>
  <c r="P2276" i="14"/>
  <c r="P2277" i="14"/>
  <c r="P2278" i="14"/>
  <c r="P2279" i="14"/>
  <c r="P2280" i="14"/>
  <c r="P2281" i="14"/>
  <c r="P2282" i="14"/>
  <c r="P2283" i="14"/>
  <c r="P2284" i="14"/>
  <c r="P2285" i="14"/>
  <c r="P2286" i="14"/>
  <c r="P2287" i="14"/>
  <c r="P2288" i="14"/>
  <c r="P2289" i="14"/>
  <c r="P2290" i="14"/>
  <c r="P2291" i="14"/>
  <c r="P2292" i="14"/>
  <c r="P2293" i="14"/>
  <c r="P2294" i="14"/>
  <c r="P2295" i="14"/>
  <c r="P2296" i="14"/>
  <c r="P2297" i="14"/>
  <c r="P2298" i="14"/>
  <c r="P2299" i="14"/>
  <c r="P2300" i="14"/>
  <c r="P2301" i="14"/>
  <c r="P2302" i="14"/>
  <c r="P2303" i="14"/>
  <c r="P2304" i="14"/>
  <c r="P2305" i="14"/>
  <c r="P2306" i="14"/>
  <c r="P2307" i="14"/>
  <c r="P2308" i="14"/>
  <c r="P2309" i="14"/>
  <c r="P2310" i="14"/>
  <c r="P2311" i="14"/>
  <c r="P2312" i="14"/>
  <c r="P2313" i="14"/>
  <c r="P2314" i="14"/>
  <c r="P2315" i="14"/>
  <c r="P2316" i="14"/>
  <c r="P2317" i="14"/>
  <c r="P2318" i="14"/>
  <c r="P2319" i="14"/>
  <c r="P2320" i="14"/>
  <c r="P2321" i="14"/>
  <c r="P2322" i="14"/>
  <c r="P2323" i="14"/>
  <c r="P2324" i="14"/>
  <c r="P2325" i="14"/>
  <c r="P2326" i="14"/>
  <c r="P2327" i="14"/>
  <c r="P2328" i="14"/>
  <c r="P2329" i="14"/>
  <c r="P2330" i="14"/>
  <c r="P2331" i="14"/>
  <c r="P2332" i="14"/>
  <c r="P2333" i="14"/>
  <c r="P2334" i="14"/>
  <c r="P2335" i="14"/>
  <c r="P2336" i="14"/>
  <c r="P2337" i="14"/>
  <c r="P2338" i="14"/>
  <c r="P2339" i="14"/>
  <c r="P2340" i="14"/>
  <c r="P2341" i="14"/>
  <c r="P2342" i="14"/>
  <c r="P2343" i="14"/>
  <c r="P2344" i="14"/>
  <c r="P2345" i="14"/>
  <c r="P2346" i="14"/>
  <c r="P2347" i="14"/>
  <c r="P2348" i="14"/>
  <c r="P2349" i="14"/>
  <c r="P2350" i="14"/>
  <c r="P2351" i="14"/>
  <c r="P2352" i="14"/>
  <c r="P2353" i="14"/>
  <c r="P2354" i="14"/>
  <c r="P2355" i="14"/>
  <c r="P2356" i="14"/>
  <c r="P2357" i="14"/>
  <c r="P2358" i="14"/>
  <c r="P2359" i="14"/>
  <c r="P2360" i="14"/>
  <c r="P2361" i="14"/>
  <c r="P2362" i="14"/>
  <c r="P2363" i="14"/>
  <c r="P2364" i="14"/>
  <c r="P2365" i="14"/>
  <c r="P2366" i="14"/>
  <c r="P2367" i="14"/>
  <c r="P2368" i="14"/>
  <c r="P2369" i="14"/>
  <c r="P2370" i="14"/>
  <c r="P2371" i="14"/>
  <c r="P2372" i="14"/>
  <c r="P2373" i="14"/>
  <c r="P2374" i="14"/>
  <c r="P2375" i="14"/>
  <c r="P2376" i="14"/>
  <c r="P2377" i="14"/>
  <c r="P2378" i="14"/>
  <c r="P2379" i="14"/>
  <c r="P2380" i="14"/>
  <c r="P2381" i="14"/>
  <c r="P2382" i="14"/>
  <c r="P2383" i="14"/>
  <c r="P2384" i="14"/>
  <c r="P2385" i="14"/>
  <c r="P2386" i="14"/>
  <c r="P2387" i="14"/>
  <c r="P2388" i="14"/>
  <c r="P2389" i="14"/>
  <c r="P2390" i="14"/>
  <c r="P2391" i="14"/>
  <c r="P2392" i="14"/>
  <c r="P2393" i="14"/>
  <c r="P2394" i="14"/>
  <c r="P2395" i="14"/>
  <c r="P2396" i="14"/>
  <c r="P2397" i="14"/>
  <c r="P2398" i="14"/>
  <c r="P2399" i="14"/>
  <c r="P2400" i="14"/>
  <c r="P2401" i="14"/>
  <c r="P2402" i="14"/>
  <c r="P2403" i="14"/>
  <c r="P2404" i="14"/>
  <c r="P2405" i="14"/>
  <c r="P2406" i="14"/>
  <c r="P2407" i="14"/>
  <c r="P2408" i="14"/>
  <c r="P2409" i="14"/>
  <c r="P2410" i="14"/>
  <c r="P2411" i="14"/>
  <c r="P2412" i="14"/>
  <c r="P2413" i="14"/>
  <c r="P2414" i="14"/>
  <c r="P2415" i="14"/>
  <c r="P2416" i="14"/>
  <c r="P2417" i="14"/>
  <c r="P2418" i="14"/>
  <c r="P2419" i="14"/>
  <c r="P2420" i="14"/>
  <c r="P2421" i="14"/>
  <c r="P2422" i="14"/>
  <c r="P2423" i="14"/>
  <c r="P2424" i="14"/>
  <c r="P2425" i="14"/>
  <c r="P2426" i="14"/>
  <c r="P2427" i="14"/>
  <c r="P2428" i="14"/>
  <c r="P2429" i="14"/>
  <c r="P2430" i="14"/>
  <c r="P2431" i="14"/>
  <c r="P2432" i="14"/>
  <c r="P2433" i="14"/>
  <c r="P2434" i="14"/>
  <c r="P2435" i="14"/>
  <c r="P2436" i="14"/>
  <c r="P2437" i="14"/>
  <c r="P2438" i="14"/>
  <c r="P2439" i="14"/>
  <c r="P2440" i="14"/>
  <c r="P2441" i="14"/>
  <c r="P2442" i="14"/>
  <c r="P2443" i="14"/>
  <c r="P2444" i="14"/>
  <c r="P2445" i="14"/>
  <c r="P2446" i="14"/>
  <c r="P2447" i="14"/>
  <c r="P2448" i="14"/>
  <c r="P2449" i="14"/>
  <c r="P2450" i="14"/>
  <c r="P2451" i="14"/>
  <c r="P2452" i="14"/>
  <c r="P2453" i="14"/>
  <c r="P2454" i="14"/>
  <c r="P2455" i="14"/>
  <c r="P2456" i="14"/>
  <c r="P2457" i="14"/>
  <c r="P2458" i="14"/>
  <c r="P2459" i="14"/>
  <c r="P2460" i="14"/>
  <c r="P2461" i="14"/>
  <c r="P2462" i="14"/>
  <c r="P2463" i="14"/>
  <c r="P2464" i="14"/>
  <c r="P2465" i="14"/>
  <c r="P2466" i="14"/>
  <c r="P2467" i="14"/>
  <c r="P2468" i="14"/>
  <c r="P2469" i="14"/>
  <c r="P2470" i="14"/>
  <c r="P2471" i="14"/>
  <c r="P2472" i="14"/>
  <c r="P2473" i="14"/>
  <c r="P2474" i="14"/>
  <c r="P2475" i="14"/>
  <c r="P2476" i="14"/>
  <c r="P2477" i="14"/>
  <c r="P2478" i="14"/>
  <c r="P2479" i="14"/>
  <c r="P2480" i="14"/>
  <c r="P2481" i="14"/>
  <c r="P2482" i="14"/>
  <c r="P2483" i="14"/>
  <c r="P2484" i="14"/>
  <c r="P2485" i="14"/>
  <c r="P2486" i="14"/>
  <c r="P2487" i="14"/>
  <c r="P2488" i="14"/>
  <c r="P2489" i="14"/>
  <c r="P2490" i="14"/>
  <c r="P2491" i="14"/>
  <c r="P2492" i="14"/>
  <c r="P2493" i="14"/>
  <c r="P2494" i="14"/>
  <c r="P2495" i="14"/>
  <c r="P2496" i="14"/>
  <c r="P2497" i="14"/>
  <c r="P2498" i="14"/>
  <c r="P2499" i="14"/>
  <c r="P2500" i="14"/>
  <c r="P2501" i="14"/>
  <c r="P2502" i="14"/>
  <c r="P2503" i="14"/>
  <c r="P2504" i="14"/>
  <c r="P2505" i="14"/>
  <c r="P2506" i="14"/>
  <c r="P2507" i="14"/>
  <c r="P2508" i="14"/>
  <c r="P2509" i="14"/>
  <c r="P2510" i="14"/>
  <c r="P2511" i="14"/>
  <c r="P2512" i="14"/>
  <c r="P2513" i="14"/>
  <c r="P2514" i="14"/>
  <c r="P2515" i="14"/>
  <c r="P2516" i="14"/>
  <c r="P2517" i="14"/>
  <c r="P2518" i="14"/>
  <c r="P2519" i="14"/>
  <c r="P2520" i="14"/>
  <c r="P2521" i="14"/>
  <c r="P2522" i="14"/>
  <c r="P2523" i="14"/>
  <c r="P2524" i="14"/>
  <c r="P2525" i="14"/>
  <c r="P2526" i="14"/>
  <c r="P2527" i="14"/>
  <c r="P2528" i="14"/>
  <c r="P2529" i="14"/>
  <c r="P2530" i="14"/>
  <c r="P2531" i="14"/>
  <c r="P2532" i="14"/>
  <c r="P2533" i="14"/>
  <c r="P2534" i="14"/>
  <c r="P2535" i="14"/>
  <c r="P2536" i="14"/>
  <c r="P2537" i="14"/>
  <c r="P2538" i="14"/>
  <c r="P2539" i="14"/>
  <c r="P2540" i="14"/>
  <c r="P2541" i="14"/>
  <c r="P2542" i="14"/>
  <c r="P2543" i="14"/>
  <c r="P2544" i="14"/>
  <c r="P2545" i="14"/>
  <c r="P2546" i="14"/>
  <c r="P2547" i="14"/>
  <c r="P2548" i="14"/>
  <c r="P2549" i="14"/>
  <c r="P2550" i="14"/>
  <c r="P2551" i="14"/>
  <c r="P2552" i="14"/>
  <c r="P2553" i="14"/>
  <c r="P2554" i="14"/>
  <c r="P2555" i="14"/>
  <c r="P2556" i="14"/>
  <c r="P2557" i="14"/>
  <c r="P2558" i="14"/>
  <c r="P2559" i="14"/>
  <c r="P2560" i="14"/>
  <c r="P2561" i="14"/>
  <c r="P2562" i="14"/>
  <c r="P2563" i="14"/>
  <c r="P2564" i="14"/>
  <c r="P2565" i="14"/>
  <c r="P2566" i="14"/>
  <c r="P2567" i="14"/>
  <c r="P2568" i="14"/>
  <c r="P2569" i="14"/>
  <c r="P2570" i="14"/>
  <c r="P2571" i="14"/>
  <c r="P2572" i="14"/>
  <c r="P2573" i="14"/>
  <c r="P2574" i="14"/>
  <c r="P2575" i="14"/>
  <c r="P2576" i="14"/>
  <c r="P2577" i="14"/>
  <c r="P2578" i="14"/>
  <c r="P2579" i="14"/>
  <c r="P2580" i="14"/>
  <c r="P2581" i="14"/>
  <c r="P2582" i="14"/>
  <c r="P2583" i="14"/>
  <c r="P2584" i="14"/>
  <c r="P2585" i="14"/>
  <c r="P2586" i="14"/>
  <c r="P2587" i="14"/>
  <c r="P2588" i="14"/>
  <c r="P2589" i="14"/>
  <c r="P2590" i="14"/>
  <c r="P2591" i="14"/>
  <c r="P2592" i="14"/>
  <c r="P2593" i="14"/>
  <c r="P2594" i="14"/>
  <c r="P2595" i="14"/>
  <c r="P2596" i="14"/>
  <c r="P2597" i="14"/>
  <c r="P2598" i="14"/>
  <c r="P2599" i="14"/>
  <c r="P2600" i="14"/>
  <c r="P2601" i="14"/>
  <c r="P2602" i="14"/>
  <c r="P2603" i="14"/>
  <c r="P2604" i="14"/>
  <c r="P2605" i="14"/>
  <c r="P2606" i="14"/>
  <c r="P2607" i="14"/>
  <c r="P2608" i="14"/>
  <c r="P2609" i="14"/>
  <c r="P2610" i="14"/>
  <c r="P2611" i="14"/>
  <c r="P2612" i="14"/>
  <c r="P2613" i="14"/>
  <c r="P2614" i="14"/>
  <c r="P2615" i="14"/>
  <c r="P2616" i="14"/>
  <c r="P2617" i="14"/>
  <c r="P2618" i="14"/>
  <c r="P2619" i="14"/>
  <c r="P2620" i="14"/>
  <c r="P2621" i="14"/>
  <c r="P2622" i="14"/>
  <c r="P2623" i="14"/>
  <c r="P2624" i="14"/>
  <c r="P2625" i="14"/>
  <c r="P2626" i="14"/>
  <c r="P2627" i="14"/>
  <c r="P2628" i="14"/>
  <c r="P2629" i="14"/>
  <c r="P2630" i="14"/>
  <c r="P2631" i="14"/>
  <c r="P2632" i="14"/>
  <c r="P2633" i="14"/>
  <c r="P2634" i="14"/>
  <c r="P2635" i="14"/>
  <c r="P2636" i="14"/>
  <c r="P2637" i="14"/>
  <c r="P2638" i="14"/>
  <c r="P2639" i="14"/>
  <c r="P2640" i="14"/>
  <c r="P2641" i="14"/>
  <c r="P2642" i="14"/>
  <c r="P2643" i="14"/>
  <c r="P2644" i="14"/>
  <c r="P2645" i="14"/>
  <c r="P2646" i="14"/>
  <c r="P2647" i="14"/>
  <c r="P2648" i="14"/>
  <c r="P2649" i="14"/>
  <c r="P2650" i="14"/>
  <c r="P2651" i="14"/>
  <c r="P2652" i="14"/>
  <c r="P2653" i="14"/>
  <c r="P2654" i="14"/>
  <c r="P2655" i="14"/>
  <c r="P2656" i="14"/>
  <c r="P2657" i="14"/>
  <c r="P2658" i="14"/>
  <c r="P2659" i="14"/>
  <c r="P2660" i="14"/>
  <c r="P2661" i="14"/>
  <c r="P2662" i="14"/>
  <c r="P2663" i="14"/>
  <c r="P2664" i="14"/>
  <c r="P2665" i="14"/>
  <c r="P2666" i="14"/>
  <c r="P2667" i="14"/>
  <c r="P2668" i="14"/>
  <c r="P2669" i="14"/>
  <c r="P2670" i="14"/>
  <c r="P2671" i="14"/>
  <c r="P2672" i="14"/>
  <c r="P2673" i="14"/>
  <c r="P2674" i="14"/>
  <c r="P2675" i="14"/>
  <c r="P2676" i="14"/>
  <c r="P2677" i="14"/>
  <c r="P2678" i="14"/>
  <c r="P2679" i="14"/>
  <c r="P2680" i="14"/>
  <c r="P2681" i="14"/>
  <c r="P2682" i="14"/>
  <c r="P2683" i="14"/>
  <c r="P2684" i="14"/>
  <c r="P2685" i="14"/>
  <c r="P2686" i="14"/>
  <c r="P2687" i="14"/>
  <c r="P2688" i="14"/>
  <c r="P2689" i="14"/>
  <c r="P2690" i="14"/>
  <c r="P2691" i="14"/>
  <c r="P2692" i="14"/>
  <c r="P2693" i="14"/>
  <c r="P2694" i="14"/>
  <c r="P2695" i="14"/>
  <c r="P2696" i="14"/>
  <c r="P2697" i="14"/>
  <c r="P2698" i="14"/>
  <c r="P2699" i="14"/>
  <c r="P2700" i="14"/>
  <c r="P2701" i="14"/>
  <c r="P2702" i="14"/>
  <c r="P2703" i="14"/>
  <c r="P2704" i="14"/>
  <c r="P2705" i="14"/>
  <c r="P2706" i="14"/>
  <c r="P2707" i="14"/>
  <c r="P2708" i="14"/>
  <c r="P2709" i="14"/>
  <c r="P2710" i="14"/>
  <c r="P2711" i="14"/>
  <c r="P2712" i="14"/>
  <c r="P2713" i="14"/>
  <c r="P2714" i="14"/>
  <c r="P2715" i="14"/>
  <c r="P2716" i="14"/>
  <c r="P2717" i="14"/>
  <c r="P2718" i="14"/>
  <c r="P2719" i="14"/>
  <c r="P2720" i="14"/>
  <c r="P2721" i="14"/>
  <c r="P2722" i="14"/>
  <c r="P2723" i="14"/>
  <c r="P2724" i="14"/>
  <c r="P2725" i="14"/>
  <c r="P2726" i="14"/>
  <c r="P2727" i="14"/>
  <c r="P2728" i="14"/>
  <c r="P2729" i="14"/>
  <c r="P2730" i="14"/>
  <c r="P2731" i="14"/>
  <c r="P2732" i="14"/>
  <c r="P2733" i="14"/>
  <c r="P2734" i="14"/>
  <c r="P2735" i="14"/>
  <c r="P2736" i="14"/>
  <c r="P2737" i="14"/>
  <c r="P2738" i="14"/>
  <c r="P2739" i="14"/>
  <c r="P2740" i="14"/>
  <c r="P2741" i="14"/>
  <c r="P2742" i="14"/>
  <c r="P2743" i="14"/>
  <c r="P2744" i="14"/>
  <c r="P2745" i="14"/>
  <c r="P2746" i="14"/>
  <c r="P2747" i="14"/>
  <c r="P2748" i="14"/>
  <c r="P2749" i="14"/>
  <c r="P2750" i="14"/>
  <c r="P2751" i="14"/>
  <c r="P2752" i="14"/>
  <c r="P2753" i="14"/>
  <c r="P2754" i="14"/>
  <c r="P2755" i="14"/>
  <c r="P2756" i="14"/>
  <c r="P2757" i="14"/>
  <c r="P2758" i="14"/>
  <c r="P2759" i="14"/>
  <c r="P2760" i="14"/>
  <c r="P2761" i="14"/>
  <c r="P2762" i="14"/>
  <c r="P2763" i="14"/>
  <c r="P2764" i="14"/>
  <c r="P2765" i="14"/>
  <c r="P2766" i="14"/>
  <c r="P2767" i="14"/>
  <c r="P2768" i="14"/>
  <c r="P2769" i="14"/>
  <c r="P2770" i="14"/>
  <c r="P2771" i="14"/>
  <c r="P2772" i="14"/>
  <c r="P2773" i="14"/>
  <c r="P2774" i="14"/>
  <c r="P2775" i="14"/>
  <c r="P2776" i="14"/>
  <c r="P2777" i="14"/>
  <c r="P2778" i="14"/>
  <c r="P2779" i="14"/>
  <c r="P2780" i="14"/>
  <c r="P2781" i="14"/>
  <c r="P2782" i="14"/>
  <c r="P2783" i="14"/>
  <c r="P2784" i="14"/>
  <c r="P2785" i="14"/>
  <c r="P2786" i="14"/>
  <c r="P2787" i="14"/>
  <c r="P2788" i="14"/>
  <c r="P2789" i="14"/>
  <c r="P2790" i="14"/>
  <c r="P2791" i="14"/>
  <c r="P2792" i="14"/>
  <c r="P2793" i="14"/>
  <c r="P2794" i="14"/>
  <c r="P2795" i="14"/>
  <c r="P2796" i="14"/>
  <c r="P2797" i="14"/>
  <c r="P2798" i="14"/>
  <c r="P2799" i="14"/>
  <c r="P2800" i="14"/>
  <c r="P2801" i="14"/>
  <c r="P2802" i="14"/>
  <c r="P2803" i="14"/>
  <c r="P2804" i="14"/>
  <c r="P2805" i="14"/>
  <c r="P2806" i="14"/>
  <c r="P2807" i="14"/>
  <c r="P2808" i="14"/>
  <c r="P2809" i="14"/>
  <c r="P2810" i="14"/>
  <c r="P2811" i="14"/>
  <c r="P2812" i="14"/>
  <c r="P2813" i="14"/>
  <c r="P2814" i="14"/>
  <c r="P2815" i="14"/>
  <c r="P2816" i="14"/>
  <c r="P2817" i="14"/>
  <c r="P2818" i="14"/>
  <c r="P2819" i="14"/>
  <c r="P2820" i="14"/>
  <c r="P2821" i="14"/>
  <c r="P2822" i="14"/>
  <c r="P2823" i="14"/>
  <c r="P2824" i="14"/>
  <c r="P2825" i="14"/>
  <c r="P2826" i="14"/>
  <c r="P2827" i="14"/>
  <c r="P2828" i="14"/>
  <c r="P2829" i="14"/>
  <c r="P2830" i="14"/>
  <c r="P2831" i="14"/>
  <c r="P2832" i="14"/>
  <c r="P2833" i="14"/>
  <c r="P2834" i="14"/>
  <c r="P2835" i="14"/>
  <c r="P2836" i="14"/>
  <c r="P2837" i="14"/>
  <c r="P2838" i="14"/>
  <c r="P2839" i="14"/>
  <c r="P2840" i="14"/>
  <c r="P2841" i="14"/>
  <c r="P2842" i="14"/>
  <c r="P2843" i="14"/>
  <c r="P2844" i="14"/>
  <c r="P2845" i="14"/>
  <c r="P2846" i="14"/>
  <c r="P2847" i="14"/>
  <c r="P2848" i="14"/>
  <c r="P2849" i="14"/>
  <c r="P2850" i="14"/>
  <c r="P2851" i="14"/>
  <c r="P2852" i="14"/>
  <c r="P2853" i="14"/>
  <c r="P2854" i="14"/>
  <c r="P2855" i="14"/>
  <c r="P2856" i="14"/>
  <c r="P2857" i="14"/>
  <c r="P2858" i="14"/>
  <c r="P2859" i="14"/>
  <c r="P2860" i="14"/>
  <c r="P2861" i="14"/>
  <c r="P2862" i="14"/>
  <c r="P2863" i="14"/>
  <c r="P2864" i="14"/>
  <c r="P2865" i="14"/>
  <c r="P2866" i="14"/>
  <c r="P2867" i="14"/>
  <c r="P2868" i="14"/>
  <c r="P2869" i="14"/>
  <c r="P2870" i="14"/>
  <c r="P2871" i="14"/>
  <c r="P2872" i="14"/>
  <c r="P2873" i="14"/>
  <c r="P2874" i="14"/>
  <c r="P2875" i="14"/>
  <c r="P2876" i="14"/>
  <c r="P2877" i="14"/>
  <c r="P2878" i="14"/>
  <c r="P2879" i="14"/>
  <c r="P2880" i="14"/>
  <c r="P2881" i="14"/>
  <c r="P2882" i="14"/>
  <c r="P2883" i="14"/>
  <c r="P2884" i="14"/>
  <c r="P2885" i="14"/>
  <c r="P2886" i="14"/>
  <c r="P2887" i="14"/>
  <c r="P2888" i="14"/>
  <c r="P2889" i="14"/>
  <c r="P2890" i="14"/>
  <c r="P2891" i="14"/>
  <c r="P2892" i="14"/>
  <c r="P2893" i="14"/>
  <c r="P2894" i="14"/>
  <c r="P2895" i="14"/>
  <c r="P2896" i="14"/>
  <c r="P2897" i="14"/>
  <c r="P2898" i="14"/>
  <c r="P2899" i="14"/>
  <c r="P2900" i="14"/>
  <c r="P2901" i="14"/>
  <c r="P2902" i="14"/>
  <c r="P2903" i="14"/>
  <c r="P2904" i="14"/>
  <c r="P2905" i="14"/>
  <c r="P2906" i="14"/>
  <c r="P2907" i="14"/>
  <c r="P2908" i="14"/>
  <c r="P2909" i="14"/>
  <c r="P2910" i="14"/>
  <c r="P2911" i="14"/>
  <c r="P2912" i="14"/>
  <c r="P2913" i="14"/>
  <c r="P2914" i="14"/>
  <c r="P2915" i="14"/>
  <c r="P2916" i="14"/>
  <c r="P2917" i="14"/>
  <c r="P2918" i="14"/>
  <c r="P2919" i="14"/>
  <c r="P2920" i="14"/>
  <c r="P2921" i="14"/>
  <c r="P2922" i="14"/>
  <c r="P2923" i="14"/>
  <c r="P2924" i="14"/>
  <c r="P2925" i="14"/>
  <c r="P2926" i="14"/>
  <c r="P2927" i="14"/>
  <c r="P2928" i="14"/>
  <c r="P2929" i="14"/>
  <c r="P2930" i="14"/>
  <c r="P2931" i="14"/>
  <c r="P2932" i="14"/>
  <c r="P2933" i="14"/>
  <c r="P2934" i="14"/>
  <c r="P2935" i="14"/>
  <c r="P2936" i="14"/>
  <c r="P2937" i="14"/>
  <c r="P2938" i="14"/>
  <c r="P2939" i="14"/>
  <c r="P2940" i="14"/>
  <c r="P2941" i="14"/>
  <c r="P2942" i="14"/>
  <c r="P2943" i="14"/>
  <c r="P2944" i="14"/>
  <c r="P2945" i="14"/>
  <c r="P2946" i="14"/>
  <c r="P2947" i="14"/>
  <c r="P2948" i="14"/>
  <c r="P2949" i="14"/>
  <c r="P2950" i="14"/>
  <c r="P2951" i="14"/>
  <c r="P2952" i="14"/>
  <c r="P2953" i="14"/>
  <c r="P2954" i="14"/>
  <c r="P2955" i="14"/>
  <c r="P2956" i="14"/>
  <c r="P2957" i="14"/>
  <c r="P2958" i="14"/>
  <c r="P2959" i="14"/>
  <c r="P2960" i="14"/>
  <c r="P2961" i="14"/>
  <c r="P2962" i="14"/>
  <c r="P2963" i="14"/>
  <c r="P2964" i="14"/>
  <c r="P2965" i="14"/>
  <c r="P2966" i="14"/>
  <c r="P2967" i="14"/>
  <c r="P2968" i="14"/>
  <c r="P2969" i="14"/>
  <c r="P2970" i="14"/>
  <c r="P2971" i="14"/>
  <c r="P2972" i="14"/>
  <c r="P2973" i="14"/>
  <c r="P2974" i="14"/>
  <c r="P2975" i="14"/>
  <c r="P2976" i="14"/>
  <c r="P2977" i="14"/>
  <c r="P2978" i="14"/>
  <c r="P2979" i="14"/>
  <c r="P2980" i="14"/>
  <c r="P2981" i="14"/>
  <c r="P2982" i="14"/>
  <c r="P2983" i="14"/>
  <c r="P2984" i="14"/>
  <c r="P2985" i="14"/>
  <c r="P2986" i="14"/>
  <c r="P2987" i="14"/>
  <c r="P2988" i="14"/>
  <c r="P2989" i="14"/>
  <c r="P2990" i="14"/>
  <c r="P2991" i="14"/>
  <c r="P2992" i="14"/>
  <c r="P2993" i="14"/>
  <c r="P2994" i="14"/>
  <c r="P2995" i="14"/>
  <c r="P2996" i="14"/>
  <c r="P2997" i="14"/>
  <c r="P2998" i="14"/>
  <c r="P2999" i="14"/>
  <c r="P3000" i="14"/>
  <c r="P3001" i="14"/>
  <c r="P3002" i="14"/>
  <c r="P3003" i="14"/>
  <c r="P3004" i="14"/>
  <c r="P3005" i="14"/>
  <c r="P3006" i="14"/>
  <c r="P3007" i="14"/>
  <c r="P3008" i="14"/>
  <c r="P3009" i="14"/>
  <c r="P3010" i="14"/>
  <c r="P3011" i="14"/>
  <c r="P3012" i="14"/>
  <c r="P3013" i="14"/>
  <c r="P3014" i="14"/>
  <c r="P3015" i="14"/>
  <c r="P3016" i="14"/>
  <c r="P3017" i="14"/>
  <c r="P3018" i="14"/>
  <c r="P3019" i="14"/>
  <c r="P3020" i="14"/>
  <c r="P3021" i="14"/>
  <c r="P3022" i="14"/>
  <c r="P3023" i="14"/>
  <c r="P3024" i="14"/>
  <c r="P3025" i="14"/>
  <c r="P3026" i="14"/>
  <c r="P3027" i="14"/>
  <c r="P3028" i="14"/>
  <c r="P3029" i="14"/>
  <c r="P3030" i="14"/>
  <c r="P3031" i="14"/>
  <c r="P3032" i="14"/>
  <c r="P3033" i="14"/>
  <c r="P3034" i="14"/>
  <c r="P3035" i="14"/>
  <c r="P3036" i="14"/>
  <c r="P3037" i="14"/>
  <c r="P3038" i="14"/>
  <c r="P3039" i="14"/>
  <c r="P3040" i="14"/>
  <c r="P3041" i="14"/>
  <c r="P3042" i="14"/>
  <c r="P3043" i="14"/>
  <c r="P3044" i="14"/>
  <c r="P3045" i="14"/>
  <c r="P3046" i="14"/>
  <c r="P3047" i="14"/>
  <c r="P3048" i="14"/>
  <c r="P3049" i="14"/>
  <c r="P3050" i="14"/>
  <c r="P3051" i="14"/>
  <c r="P3052" i="14"/>
  <c r="P3053" i="14"/>
  <c r="P3054" i="14"/>
  <c r="P3055" i="14"/>
  <c r="P3056" i="14"/>
  <c r="P3057" i="14"/>
  <c r="P3058" i="14"/>
  <c r="P3059" i="14"/>
  <c r="P3060" i="14"/>
  <c r="P3061" i="14"/>
  <c r="P3062" i="14"/>
  <c r="P3063" i="14"/>
  <c r="P3064" i="14"/>
  <c r="P3065" i="14"/>
  <c r="P3066" i="14"/>
  <c r="P3067" i="14"/>
  <c r="P3068" i="14"/>
  <c r="P3069" i="14"/>
  <c r="P3070" i="14"/>
  <c r="P3071" i="14"/>
  <c r="P3072" i="14"/>
  <c r="P3073" i="14"/>
  <c r="P3074" i="14"/>
  <c r="P3075" i="14"/>
  <c r="P3076" i="14"/>
  <c r="P3077" i="14"/>
  <c r="P3078" i="14"/>
  <c r="P3079" i="14"/>
  <c r="P3080" i="14"/>
  <c r="P3081" i="14"/>
  <c r="P3082" i="14"/>
  <c r="P3083" i="14"/>
  <c r="P3084" i="14"/>
  <c r="P3085" i="14"/>
  <c r="P3086" i="14"/>
  <c r="P3087" i="14"/>
  <c r="P3088" i="14"/>
  <c r="P3089" i="14"/>
  <c r="P3090" i="14"/>
  <c r="P3091" i="14"/>
  <c r="P3092" i="14"/>
  <c r="P3093" i="14"/>
  <c r="P3094" i="14"/>
  <c r="P3095" i="14"/>
  <c r="P3096" i="14"/>
  <c r="P3097" i="14"/>
  <c r="P3098" i="14"/>
  <c r="P3099" i="14"/>
  <c r="P3100" i="14"/>
  <c r="P3101" i="14"/>
  <c r="P3102" i="14"/>
  <c r="P3103" i="14"/>
  <c r="P3104" i="14"/>
  <c r="P3105" i="14"/>
  <c r="P3106" i="14"/>
  <c r="P3107" i="14"/>
  <c r="P3108" i="14"/>
  <c r="P3109" i="14"/>
  <c r="P3110" i="14"/>
  <c r="P3111" i="14"/>
  <c r="P3112" i="14"/>
  <c r="P3113" i="14"/>
  <c r="P3114" i="14"/>
  <c r="P3115" i="14"/>
  <c r="P3116" i="14"/>
  <c r="P3117" i="14"/>
  <c r="P3118" i="14"/>
  <c r="P3119" i="14"/>
  <c r="P3120" i="14"/>
  <c r="P3121" i="14"/>
  <c r="P3122" i="14"/>
  <c r="P3123" i="14"/>
  <c r="P3124" i="14"/>
  <c r="P3125" i="14"/>
  <c r="P3126" i="14"/>
  <c r="P3127" i="14"/>
  <c r="P3128" i="14"/>
  <c r="P3129" i="14"/>
  <c r="P3130" i="14"/>
  <c r="P3131" i="14"/>
  <c r="P3132" i="14"/>
  <c r="P3133" i="14"/>
  <c r="P3134" i="14"/>
  <c r="P3135" i="14"/>
  <c r="P3136" i="14"/>
  <c r="P3137" i="14"/>
  <c r="P3138" i="14"/>
  <c r="P3139" i="14"/>
  <c r="P3140" i="14"/>
  <c r="P3141" i="14"/>
  <c r="P3142" i="14"/>
  <c r="P3143" i="14"/>
  <c r="P3144" i="14"/>
  <c r="P3145" i="14"/>
  <c r="P3146" i="14"/>
  <c r="P3147" i="14"/>
  <c r="P3148" i="14"/>
  <c r="P3149" i="14"/>
  <c r="P3150" i="14"/>
  <c r="P3151" i="14"/>
  <c r="P3152" i="14"/>
  <c r="P3153" i="14"/>
  <c r="P3154" i="14"/>
  <c r="P3155" i="14"/>
  <c r="P3156" i="14"/>
  <c r="P3157" i="14"/>
  <c r="P3158" i="14"/>
  <c r="P3159" i="14"/>
  <c r="P3160" i="14"/>
  <c r="P3161" i="14"/>
  <c r="P3162" i="14"/>
  <c r="P3163" i="14"/>
  <c r="P3164" i="14"/>
  <c r="P3165" i="14"/>
  <c r="P3166" i="14"/>
  <c r="P3167" i="14"/>
  <c r="P3168" i="14"/>
  <c r="P3169" i="14"/>
  <c r="P3170" i="14"/>
  <c r="P3171" i="14"/>
  <c r="P3172" i="14"/>
  <c r="P3173" i="14"/>
  <c r="P3174" i="14"/>
  <c r="P3175" i="14"/>
  <c r="P3176" i="14"/>
  <c r="P3177" i="14"/>
  <c r="P3178" i="14"/>
  <c r="P3179" i="14"/>
  <c r="P3180" i="14"/>
  <c r="P3181" i="14"/>
  <c r="P3182" i="14"/>
  <c r="P3183" i="14"/>
  <c r="P3184" i="14"/>
  <c r="P3185" i="14"/>
  <c r="P3186" i="14"/>
  <c r="P3187" i="14"/>
  <c r="P3188" i="14"/>
  <c r="P3189" i="14"/>
  <c r="P3190" i="14"/>
  <c r="P3191" i="14"/>
  <c r="P3192" i="14"/>
  <c r="P3193" i="14"/>
  <c r="P3194" i="14"/>
  <c r="P3195" i="14"/>
  <c r="P3196" i="14"/>
  <c r="P3197" i="14"/>
  <c r="P3198" i="14"/>
  <c r="P3199" i="14"/>
  <c r="P3200" i="14"/>
  <c r="P3201" i="14"/>
  <c r="P3202" i="14"/>
  <c r="P3203" i="14"/>
  <c r="P3204" i="14"/>
  <c r="P3205" i="14"/>
  <c r="P3206" i="14"/>
  <c r="P3207" i="14"/>
  <c r="P3208" i="14"/>
  <c r="P3209" i="14"/>
  <c r="P3210" i="14"/>
  <c r="P3211" i="14"/>
  <c r="P3212" i="14"/>
  <c r="P3213" i="14"/>
  <c r="P3214" i="14"/>
  <c r="P3215" i="14"/>
  <c r="P3216" i="14"/>
  <c r="P3217" i="14"/>
  <c r="P3218" i="14"/>
  <c r="P3219" i="14"/>
  <c r="P3220" i="14"/>
  <c r="P3221" i="14"/>
  <c r="P3222" i="14"/>
  <c r="P3223" i="14"/>
  <c r="P3224" i="14"/>
  <c r="P3225" i="14"/>
  <c r="P3226" i="14"/>
  <c r="P3227" i="14"/>
  <c r="P3228" i="14"/>
  <c r="P3229" i="14"/>
  <c r="P3230" i="14"/>
  <c r="P3231" i="14"/>
  <c r="P3232" i="14"/>
  <c r="P3233" i="14"/>
  <c r="P3234" i="14"/>
  <c r="P3235" i="14"/>
  <c r="P3236" i="14"/>
  <c r="P3237" i="14"/>
  <c r="P3238" i="14"/>
  <c r="P3239" i="14"/>
  <c r="P3240" i="14"/>
  <c r="P3241" i="14"/>
  <c r="P3242" i="14"/>
  <c r="P3243" i="14"/>
  <c r="P3244" i="14"/>
  <c r="P3245" i="14"/>
  <c r="P3246" i="14"/>
  <c r="P3247" i="14"/>
  <c r="P3248" i="14"/>
  <c r="P3249" i="14"/>
  <c r="P3250" i="14"/>
  <c r="P3251" i="14"/>
  <c r="P3252" i="14"/>
  <c r="P3253" i="14"/>
  <c r="P3254" i="14"/>
  <c r="P3255" i="14"/>
  <c r="P3256" i="14"/>
  <c r="P3257" i="14"/>
  <c r="P3258" i="14"/>
  <c r="P3259" i="14"/>
  <c r="P3260" i="14"/>
  <c r="P3261" i="14"/>
  <c r="P3262" i="14"/>
  <c r="P3263" i="14"/>
  <c r="P3264" i="14"/>
  <c r="P3265" i="14"/>
  <c r="P3266" i="14"/>
  <c r="P3267" i="14"/>
  <c r="P3268" i="14"/>
  <c r="P3269" i="14"/>
  <c r="P3270" i="14"/>
  <c r="P3271" i="14"/>
  <c r="P3272" i="14"/>
  <c r="P3273" i="14"/>
  <c r="P3274" i="14"/>
  <c r="P3275" i="14"/>
  <c r="P3276" i="14"/>
  <c r="P3277" i="14"/>
  <c r="P3278" i="14"/>
  <c r="P3279" i="14"/>
  <c r="P3280" i="14"/>
  <c r="P3281" i="14"/>
  <c r="P3282" i="14"/>
  <c r="P3283" i="14"/>
  <c r="P3284" i="14"/>
  <c r="P3285" i="14"/>
  <c r="P3286" i="14"/>
  <c r="P3287" i="14"/>
  <c r="P3288" i="14"/>
  <c r="P3289" i="14"/>
  <c r="P3290" i="14"/>
  <c r="P3291" i="14"/>
  <c r="P3292" i="14"/>
  <c r="P3293" i="14"/>
  <c r="P3294" i="14"/>
  <c r="P3295" i="14"/>
  <c r="P3296" i="14"/>
  <c r="P3297" i="14"/>
  <c r="P3298" i="14"/>
  <c r="P3299" i="14"/>
  <c r="P3300" i="14"/>
  <c r="P3301" i="14"/>
  <c r="P3302" i="14"/>
  <c r="P3303" i="14"/>
  <c r="P3304" i="14"/>
  <c r="P3305" i="14"/>
  <c r="P3306" i="14"/>
  <c r="P3307" i="14"/>
  <c r="P3308" i="14"/>
  <c r="P3309" i="14"/>
  <c r="P3310" i="14"/>
  <c r="P3311" i="14"/>
  <c r="P3312" i="14"/>
  <c r="P3313" i="14"/>
  <c r="P3314" i="14"/>
  <c r="P3315" i="14"/>
  <c r="P3316" i="14"/>
  <c r="P3317" i="14"/>
  <c r="P3318" i="14"/>
  <c r="P3319" i="14"/>
  <c r="P3320" i="14"/>
  <c r="P3321" i="14"/>
  <c r="P3322" i="14"/>
  <c r="P3323" i="14"/>
  <c r="P3324" i="14"/>
  <c r="P3325" i="14"/>
  <c r="P3326" i="14"/>
  <c r="P3327" i="14"/>
  <c r="P3328" i="14"/>
  <c r="P3329" i="14"/>
  <c r="P3330" i="14"/>
  <c r="P3331" i="14"/>
  <c r="P3332" i="14"/>
  <c r="P3333" i="14"/>
  <c r="P3334" i="14"/>
  <c r="P3335" i="14"/>
  <c r="P3336" i="14"/>
  <c r="P3337" i="14"/>
  <c r="P3338" i="14"/>
  <c r="P3339" i="14"/>
  <c r="P3340" i="14"/>
  <c r="P3341" i="14"/>
  <c r="P3342" i="14"/>
  <c r="P3343" i="14"/>
  <c r="P3344" i="14"/>
  <c r="P3345" i="14"/>
  <c r="P3346" i="14"/>
  <c r="P3347" i="14"/>
  <c r="P3348" i="14"/>
  <c r="P3349" i="14"/>
  <c r="P3350" i="14"/>
  <c r="P3351" i="14"/>
  <c r="P3352" i="14"/>
  <c r="P3353" i="14"/>
  <c r="P3354" i="14"/>
  <c r="P3355" i="14"/>
  <c r="P3356" i="14"/>
  <c r="P3357" i="14"/>
  <c r="P3358" i="14"/>
  <c r="P3359" i="14"/>
  <c r="P3360" i="14"/>
  <c r="P3361" i="14"/>
  <c r="P3362" i="14"/>
  <c r="P3363" i="14"/>
  <c r="P3364" i="14"/>
  <c r="P3365" i="14"/>
  <c r="P3366" i="14"/>
  <c r="P3367" i="14"/>
  <c r="P3368" i="14"/>
  <c r="P3369" i="14"/>
  <c r="P3370" i="14"/>
  <c r="P3371" i="14"/>
  <c r="P3372" i="14"/>
  <c r="P3373" i="14"/>
  <c r="P3374" i="14"/>
  <c r="P3375" i="14"/>
  <c r="P3376" i="14"/>
  <c r="P3377" i="14"/>
  <c r="P3378" i="14"/>
  <c r="P3379" i="14"/>
  <c r="P3380" i="14"/>
  <c r="P3381" i="14"/>
  <c r="P3382" i="14"/>
  <c r="P3383" i="14"/>
  <c r="P3384" i="14"/>
  <c r="P3385" i="14"/>
  <c r="P3386" i="14"/>
  <c r="P3387" i="14"/>
  <c r="P3388" i="14"/>
  <c r="P3389" i="14"/>
  <c r="P3390" i="14"/>
  <c r="P3391" i="14"/>
  <c r="P3392" i="14"/>
  <c r="P3393" i="14"/>
  <c r="P3394" i="14"/>
  <c r="P3395" i="14"/>
  <c r="P3396" i="14"/>
  <c r="P3397" i="14"/>
  <c r="P3398" i="14"/>
  <c r="P3399" i="14"/>
  <c r="P3400" i="14"/>
  <c r="P3401" i="14"/>
  <c r="P3402" i="14"/>
  <c r="P3403" i="14"/>
  <c r="P3404" i="14"/>
  <c r="P3405" i="14"/>
  <c r="P3406" i="14"/>
  <c r="P3407" i="14"/>
  <c r="P3408" i="14"/>
  <c r="P3409" i="14"/>
  <c r="P3410" i="14"/>
  <c r="P3411" i="14"/>
  <c r="P3412" i="14"/>
  <c r="P3413" i="14"/>
  <c r="P3414" i="14"/>
  <c r="P3415" i="14"/>
  <c r="P3416" i="14"/>
  <c r="P3417" i="14"/>
  <c r="P3418" i="14"/>
  <c r="P3419" i="14"/>
  <c r="P3420" i="14"/>
  <c r="P3421" i="14"/>
  <c r="P3422" i="14"/>
  <c r="P3423" i="14"/>
  <c r="P3424" i="14"/>
  <c r="P3425" i="14"/>
  <c r="P3426" i="14"/>
  <c r="P3427" i="14"/>
  <c r="P3428" i="14"/>
  <c r="P3429" i="14"/>
  <c r="P3430" i="14"/>
  <c r="P3431" i="14"/>
  <c r="P3432" i="14"/>
  <c r="P3433" i="14"/>
  <c r="P3434" i="14"/>
  <c r="P3435" i="14"/>
  <c r="P3436" i="14"/>
  <c r="P3437" i="14"/>
  <c r="P3438" i="14"/>
  <c r="P3439" i="14"/>
  <c r="P3440" i="14"/>
  <c r="P3441" i="14"/>
  <c r="P3442" i="14"/>
  <c r="P3443" i="14"/>
  <c r="P3444" i="14"/>
  <c r="P3445" i="14"/>
  <c r="P3446" i="14"/>
  <c r="P3447" i="14"/>
  <c r="P3448" i="14"/>
  <c r="P3449" i="14"/>
  <c r="P3450" i="14"/>
  <c r="P3451" i="14"/>
  <c r="P3452" i="14"/>
  <c r="P3453" i="14"/>
  <c r="P3454" i="14"/>
  <c r="P3455" i="14"/>
  <c r="P3456" i="14"/>
  <c r="P3457" i="14"/>
  <c r="P3458" i="14"/>
  <c r="P3459" i="14"/>
  <c r="P3460" i="14"/>
  <c r="P3461" i="14"/>
  <c r="P3462" i="14"/>
  <c r="P3463" i="14"/>
  <c r="P3464" i="14"/>
  <c r="P3465" i="14"/>
  <c r="P3466" i="14"/>
  <c r="P3467" i="14"/>
  <c r="P3468" i="14"/>
  <c r="P3469" i="14"/>
  <c r="P3470" i="14"/>
  <c r="P3471" i="14"/>
  <c r="P3472" i="14"/>
  <c r="P3473" i="14"/>
  <c r="P3474" i="14"/>
  <c r="P3475" i="14"/>
  <c r="P3476" i="14"/>
  <c r="P3477" i="14"/>
  <c r="P3478" i="14"/>
  <c r="P3479" i="14"/>
  <c r="P3480" i="14"/>
  <c r="P3481" i="14"/>
  <c r="P3482" i="14"/>
  <c r="P3483" i="14"/>
  <c r="P3484" i="14"/>
  <c r="P3485" i="14"/>
  <c r="P3486" i="14"/>
  <c r="P3487" i="14"/>
  <c r="P3488" i="14"/>
  <c r="P3489" i="14"/>
  <c r="P3490" i="14"/>
  <c r="P3491" i="14"/>
  <c r="P3492" i="14"/>
  <c r="P3493" i="14"/>
  <c r="P3494" i="14"/>
  <c r="P3495" i="14"/>
  <c r="P3496" i="14"/>
  <c r="P3497" i="14"/>
  <c r="P3498" i="14"/>
  <c r="P3499" i="14"/>
  <c r="P3500" i="14"/>
  <c r="P3501" i="14"/>
  <c r="P3502" i="14"/>
  <c r="P3503" i="14"/>
  <c r="P3504" i="14"/>
  <c r="P3505" i="14"/>
  <c r="P3506" i="14"/>
  <c r="P3507" i="14"/>
  <c r="P3508" i="14"/>
  <c r="P3509" i="14"/>
  <c r="P3510" i="14"/>
  <c r="P3511" i="14"/>
  <c r="P3512" i="14"/>
  <c r="P3513" i="14"/>
  <c r="P3514" i="14"/>
  <c r="P3515" i="14"/>
  <c r="P3516" i="14"/>
  <c r="P3517" i="14"/>
  <c r="P3518" i="14"/>
  <c r="P3519" i="14"/>
  <c r="P3520" i="14"/>
  <c r="P3521" i="14"/>
  <c r="P3522" i="14"/>
  <c r="P3523" i="14"/>
  <c r="P3524" i="14"/>
  <c r="P3525" i="14"/>
  <c r="P3526" i="14"/>
  <c r="P3527" i="14"/>
  <c r="P3528" i="14"/>
  <c r="P3529" i="14"/>
  <c r="P3530" i="14"/>
  <c r="P3531" i="14"/>
  <c r="P3532" i="14"/>
  <c r="P3533" i="14"/>
  <c r="P3534" i="14"/>
  <c r="P3535" i="14"/>
  <c r="P3536" i="14"/>
  <c r="P3537" i="14"/>
  <c r="P3538" i="14"/>
  <c r="P3539" i="14"/>
  <c r="P3540" i="14"/>
  <c r="P3541" i="14"/>
  <c r="P3542" i="14"/>
  <c r="P3543" i="14"/>
  <c r="P3544" i="14"/>
  <c r="P3545" i="14"/>
  <c r="P3546" i="14"/>
  <c r="P3547" i="14"/>
  <c r="P3548" i="14"/>
  <c r="P3549" i="14"/>
  <c r="P3550" i="14"/>
  <c r="P3551" i="14"/>
  <c r="P3552" i="14"/>
  <c r="P3553" i="14"/>
  <c r="P3554" i="14"/>
  <c r="P3555" i="14"/>
  <c r="P3556" i="14"/>
  <c r="P3557" i="14"/>
  <c r="P3558" i="14"/>
  <c r="P3559" i="14"/>
  <c r="P3560" i="14"/>
  <c r="P3561" i="14"/>
  <c r="P3562" i="14"/>
  <c r="P3563" i="14"/>
  <c r="P3564" i="14"/>
  <c r="P3565" i="14"/>
  <c r="P3566" i="14"/>
  <c r="P3567" i="14"/>
  <c r="P3568" i="14"/>
  <c r="P3569" i="14"/>
  <c r="P3570" i="14"/>
  <c r="P3571" i="14"/>
  <c r="P3572" i="14"/>
  <c r="P3573" i="14"/>
  <c r="P3574" i="14"/>
  <c r="P3575" i="14"/>
  <c r="P3576" i="14"/>
  <c r="P3577" i="14"/>
  <c r="P3578" i="14"/>
  <c r="P3579" i="14"/>
  <c r="P3580" i="14"/>
  <c r="P3581" i="14"/>
  <c r="P3582" i="14"/>
  <c r="P3583" i="14"/>
  <c r="P3584" i="14"/>
  <c r="P3585" i="14"/>
  <c r="P3586" i="14"/>
  <c r="P3587" i="14"/>
  <c r="P3588" i="14"/>
  <c r="P3589" i="14"/>
  <c r="P3590" i="14"/>
  <c r="P3591" i="14"/>
  <c r="P3592" i="14"/>
  <c r="P3593" i="14"/>
  <c r="P3594" i="14"/>
  <c r="P3595" i="14"/>
  <c r="P3596" i="14"/>
  <c r="P3597" i="14"/>
  <c r="P3598" i="14"/>
  <c r="P3599" i="14"/>
  <c r="P3600" i="14"/>
  <c r="P3601" i="14"/>
  <c r="P3602" i="14"/>
  <c r="P3603" i="14"/>
  <c r="P3604" i="14"/>
  <c r="P3605" i="14"/>
  <c r="P3606" i="14"/>
  <c r="P3607" i="14"/>
  <c r="P3608" i="14"/>
  <c r="P3609" i="14"/>
  <c r="P3610" i="14"/>
  <c r="P3611" i="14"/>
  <c r="P3612" i="14"/>
  <c r="P3613" i="14"/>
  <c r="P3614" i="14"/>
  <c r="P3615" i="14"/>
  <c r="P3616" i="14"/>
  <c r="P3617" i="14"/>
  <c r="P3618" i="14"/>
  <c r="P3619" i="14"/>
  <c r="P3620" i="14"/>
  <c r="P3621" i="14"/>
  <c r="P3622" i="14"/>
  <c r="P3623" i="14"/>
  <c r="P3624" i="14"/>
  <c r="P3625" i="14"/>
  <c r="P3626" i="14"/>
  <c r="P3627" i="14"/>
  <c r="P3628" i="14"/>
  <c r="P3629" i="14"/>
  <c r="P3630" i="14"/>
  <c r="P3631" i="14"/>
  <c r="P3632" i="14"/>
  <c r="P3633" i="14"/>
  <c r="P3634" i="14"/>
  <c r="P3635" i="14"/>
  <c r="P3636" i="14"/>
  <c r="P3637" i="14"/>
  <c r="P3638" i="14"/>
  <c r="P3639" i="14"/>
  <c r="P3640" i="14"/>
  <c r="P3641" i="14"/>
  <c r="P3642" i="14"/>
  <c r="P3643" i="14"/>
  <c r="P3644" i="14"/>
  <c r="P3645" i="14"/>
  <c r="P3646" i="14"/>
  <c r="P3647" i="14"/>
  <c r="P3648" i="14"/>
  <c r="P3649" i="14"/>
  <c r="P3650" i="14"/>
  <c r="P3651" i="14"/>
  <c r="P3652" i="14"/>
  <c r="P3653" i="14"/>
  <c r="P3654" i="14"/>
  <c r="P3655" i="14"/>
  <c r="P3656" i="14"/>
  <c r="P3657" i="14"/>
  <c r="P3658" i="14"/>
  <c r="P3659" i="14"/>
  <c r="P3660" i="14"/>
  <c r="P3661" i="14"/>
  <c r="P3662" i="14"/>
  <c r="P3663" i="14"/>
  <c r="P3664" i="14"/>
  <c r="P3665" i="14"/>
  <c r="P3666" i="14"/>
  <c r="P3667" i="14"/>
  <c r="P3668" i="14"/>
  <c r="P3669" i="14"/>
  <c r="P3670" i="14"/>
  <c r="P3671" i="14"/>
  <c r="P3672" i="14"/>
  <c r="P3673" i="14"/>
  <c r="P3674" i="14"/>
  <c r="P3675" i="14"/>
  <c r="P3676" i="14"/>
  <c r="P3677" i="14"/>
  <c r="P3678" i="14"/>
  <c r="P3679" i="14"/>
  <c r="P3680" i="14"/>
  <c r="P3681" i="14"/>
  <c r="P3682" i="14"/>
  <c r="P3683" i="14"/>
  <c r="P3684" i="14"/>
  <c r="P3685" i="14"/>
  <c r="P3686" i="14"/>
  <c r="P3687" i="14"/>
  <c r="P3688" i="14"/>
  <c r="P3689" i="14"/>
  <c r="P3690" i="14"/>
  <c r="P3691" i="14"/>
  <c r="P3692" i="14"/>
  <c r="P3693" i="14"/>
  <c r="P3694" i="14"/>
  <c r="P3695" i="14"/>
  <c r="P3696" i="14"/>
  <c r="P3697" i="14"/>
  <c r="P3698" i="14"/>
  <c r="P3699" i="14"/>
  <c r="P3700" i="14"/>
  <c r="P3701" i="14"/>
  <c r="P3702" i="14"/>
  <c r="P3703" i="14"/>
  <c r="P3704" i="14"/>
  <c r="P3705" i="14"/>
  <c r="P3706" i="14"/>
  <c r="P3707" i="14"/>
  <c r="P3708" i="14"/>
  <c r="P3709" i="14"/>
  <c r="P3710" i="14"/>
  <c r="P3711" i="14"/>
  <c r="P3712" i="14"/>
  <c r="P3713" i="14"/>
  <c r="P3714" i="14"/>
  <c r="P3715" i="14"/>
  <c r="P3716" i="14"/>
  <c r="P3717" i="14"/>
  <c r="P3718" i="14"/>
  <c r="P3719" i="14"/>
  <c r="P3720" i="14"/>
  <c r="P3721" i="14"/>
  <c r="P3722" i="14"/>
  <c r="P3723" i="14"/>
  <c r="P3724" i="14"/>
  <c r="P3725" i="14"/>
  <c r="P3726" i="14"/>
  <c r="P3727" i="14"/>
  <c r="P3728" i="14"/>
  <c r="P3729" i="14"/>
  <c r="P3730" i="14"/>
  <c r="P3731" i="14"/>
  <c r="P3732" i="14"/>
  <c r="P3733" i="14"/>
  <c r="P3734" i="14"/>
  <c r="P3735" i="14"/>
  <c r="P3736" i="14"/>
  <c r="P3737" i="14"/>
  <c r="P3738" i="14"/>
  <c r="P3739" i="14"/>
  <c r="P3740" i="14"/>
  <c r="P3741" i="14"/>
  <c r="P3742" i="14"/>
  <c r="P3743" i="14"/>
  <c r="P3744" i="14"/>
  <c r="P3745" i="14"/>
  <c r="P3746" i="14"/>
  <c r="P3747" i="14"/>
  <c r="P3748" i="14"/>
  <c r="P3749" i="14"/>
  <c r="P3750" i="14"/>
  <c r="P3751" i="14"/>
  <c r="P3752" i="14"/>
  <c r="P3753" i="14"/>
  <c r="P3754" i="14"/>
  <c r="P3755" i="14"/>
  <c r="P3756" i="14"/>
  <c r="P3757" i="14"/>
  <c r="P3758" i="14"/>
  <c r="P3759" i="14"/>
  <c r="P3760" i="14"/>
  <c r="P3761" i="14"/>
  <c r="P3762" i="14"/>
  <c r="P3763" i="14"/>
  <c r="P3764" i="14"/>
  <c r="P3765" i="14"/>
  <c r="P3766" i="14"/>
  <c r="P3767" i="14"/>
  <c r="P3768" i="14"/>
  <c r="P3769" i="14"/>
  <c r="P3770" i="14"/>
  <c r="P3771" i="14"/>
  <c r="P3772" i="14"/>
  <c r="P3773" i="14"/>
  <c r="P3774" i="14"/>
  <c r="P3775" i="14"/>
  <c r="P3776" i="14"/>
  <c r="P3777" i="14"/>
  <c r="P3778" i="14"/>
  <c r="P3779" i="14"/>
  <c r="P3780" i="14"/>
  <c r="P3781" i="14"/>
  <c r="P3782" i="14"/>
  <c r="P3783" i="14"/>
  <c r="P3784" i="14"/>
  <c r="P3785" i="14"/>
  <c r="P3786" i="14"/>
  <c r="P3787" i="14"/>
  <c r="P3788" i="14"/>
  <c r="P3789" i="14"/>
  <c r="P3790" i="14"/>
  <c r="P3791" i="14"/>
  <c r="P3792" i="14"/>
  <c r="P3793" i="14"/>
  <c r="P3794" i="14"/>
  <c r="P3795" i="14"/>
  <c r="P3796" i="14"/>
  <c r="P3797" i="14"/>
  <c r="P3798" i="14"/>
  <c r="P3799" i="14"/>
  <c r="P3800" i="14"/>
  <c r="P3801" i="14"/>
  <c r="P3802" i="14"/>
  <c r="P3803" i="14"/>
  <c r="P3804" i="14"/>
  <c r="P3805" i="14"/>
  <c r="P3806" i="14"/>
  <c r="P3807" i="14"/>
  <c r="P3808" i="14"/>
  <c r="P3809" i="14"/>
  <c r="P3810" i="14"/>
  <c r="P3811" i="14"/>
  <c r="P3812" i="14"/>
  <c r="P3813" i="14"/>
  <c r="P3814" i="14"/>
  <c r="P3815" i="14"/>
  <c r="P3816" i="14"/>
  <c r="P3817" i="14"/>
  <c r="P3818" i="14"/>
  <c r="P3819" i="14"/>
  <c r="P3820" i="14"/>
  <c r="P3821" i="14"/>
  <c r="P3822" i="14"/>
  <c r="P3823" i="14"/>
  <c r="P3824" i="14"/>
  <c r="P3825" i="14"/>
  <c r="P3826" i="14"/>
  <c r="P3827" i="14"/>
  <c r="P3828" i="14"/>
  <c r="P3829" i="14"/>
  <c r="P3830" i="14"/>
  <c r="P3831" i="14"/>
  <c r="P3832" i="14"/>
  <c r="P3833" i="14"/>
  <c r="P3834" i="14"/>
  <c r="P3835" i="14"/>
  <c r="P3836" i="14"/>
  <c r="P3837" i="14"/>
  <c r="P3838" i="14"/>
  <c r="P3839" i="14"/>
  <c r="P3840" i="14"/>
  <c r="P3841" i="14"/>
  <c r="P3842" i="14"/>
  <c r="P3843" i="14"/>
  <c r="P3844" i="14"/>
  <c r="P3845" i="14"/>
  <c r="P3846" i="14"/>
  <c r="P3847" i="14"/>
  <c r="P3848" i="14"/>
  <c r="P3849" i="14"/>
  <c r="P3850" i="14"/>
  <c r="P3851" i="14"/>
  <c r="P3852" i="14"/>
  <c r="P3853" i="14"/>
  <c r="P3854" i="14"/>
  <c r="P3855" i="14"/>
  <c r="P3856" i="14"/>
  <c r="P3857" i="14"/>
  <c r="P3858" i="14"/>
  <c r="P3859" i="14"/>
  <c r="P3860" i="14"/>
  <c r="P3861" i="14"/>
  <c r="P3862" i="14"/>
  <c r="P3863" i="14"/>
  <c r="P3864" i="14"/>
  <c r="P3865" i="14"/>
  <c r="P3866" i="14"/>
  <c r="P3867" i="14"/>
  <c r="P3868" i="14"/>
  <c r="P3869" i="14"/>
  <c r="P3870" i="14"/>
  <c r="P3871" i="14"/>
  <c r="P3872" i="14"/>
  <c r="P3873" i="14"/>
  <c r="P3874" i="14"/>
  <c r="P3875" i="14"/>
  <c r="P3876" i="14"/>
  <c r="P3877" i="14"/>
  <c r="P3878" i="14"/>
  <c r="P3879" i="14"/>
  <c r="P3880" i="14"/>
  <c r="P3881" i="14"/>
  <c r="P3882" i="14"/>
  <c r="P3883" i="14"/>
  <c r="P3884" i="14"/>
  <c r="P3885" i="14"/>
  <c r="P3886" i="14"/>
  <c r="P3887" i="14"/>
  <c r="P3888" i="14"/>
  <c r="P3889" i="14"/>
  <c r="P3890" i="14"/>
  <c r="P3891" i="14"/>
  <c r="P3892" i="14"/>
  <c r="P3893" i="14"/>
  <c r="P3894" i="14"/>
  <c r="P3895" i="14"/>
  <c r="P3896" i="14"/>
  <c r="P3897" i="14"/>
  <c r="P3898" i="14"/>
  <c r="P3899" i="14"/>
  <c r="P3900" i="14"/>
  <c r="P3901" i="14"/>
  <c r="P3902" i="14"/>
  <c r="P3903" i="14"/>
  <c r="P3904" i="14"/>
  <c r="P3905" i="14"/>
  <c r="P3906" i="14"/>
  <c r="P3907" i="14"/>
  <c r="P3908" i="14"/>
  <c r="P3909" i="14"/>
  <c r="P3910" i="14"/>
  <c r="P3911" i="14"/>
  <c r="P3912" i="14"/>
  <c r="P3913" i="14"/>
  <c r="P3914" i="14"/>
  <c r="P3915" i="14"/>
  <c r="P3916" i="14"/>
  <c r="P3917" i="14"/>
  <c r="P3918" i="14"/>
  <c r="P3919" i="14"/>
  <c r="P3920" i="14"/>
  <c r="P3921" i="14"/>
  <c r="P3922" i="14"/>
  <c r="P3923" i="14"/>
  <c r="P3924" i="14"/>
  <c r="P3925" i="14"/>
  <c r="P3926" i="14"/>
  <c r="P3927" i="14"/>
  <c r="P3928" i="14"/>
  <c r="P3929" i="14"/>
  <c r="P3930" i="14"/>
  <c r="P3931" i="14"/>
  <c r="P3932" i="14"/>
  <c r="P3933" i="14"/>
  <c r="P3934" i="14"/>
  <c r="P3935" i="14"/>
  <c r="P3936" i="14"/>
  <c r="P3937" i="14"/>
  <c r="P3938" i="14"/>
  <c r="P3939" i="14"/>
  <c r="P3940" i="14"/>
  <c r="P3941" i="14"/>
  <c r="P3942" i="14"/>
  <c r="P3943" i="14"/>
  <c r="P3944" i="14"/>
  <c r="P3945" i="14"/>
  <c r="P3946" i="14"/>
  <c r="P3947" i="14"/>
  <c r="P3948" i="14"/>
  <c r="P3949" i="14"/>
  <c r="P3950" i="14"/>
  <c r="P3951" i="14"/>
  <c r="P3952" i="14"/>
  <c r="P3953" i="14"/>
  <c r="P3954" i="14"/>
  <c r="P3955" i="14"/>
  <c r="P3956" i="14"/>
  <c r="P3957" i="14"/>
  <c r="P3958" i="14"/>
  <c r="P3959" i="14"/>
  <c r="P3960" i="14"/>
  <c r="P3961" i="14"/>
  <c r="P3962" i="14"/>
  <c r="P3963" i="14"/>
  <c r="P3964" i="14"/>
  <c r="P3965" i="14"/>
  <c r="P3966" i="14"/>
  <c r="P3967" i="14"/>
  <c r="P3968" i="14"/>
  <c r="P3969" i="14"/>
  <c r="P3970" i="14"/>
  <c r="P3971" i="14"/>
  <c r="P3972" i="14"/>
  <c r="P3973" i="14"/>
  <c r="P3974" i="14"/>
  <c r="P3975" i="14"/>
  <c r="P3976" i="14"/>
  <c r="P3977" i="14"/>
  <c r="P3978" i="14"/>
  <c r="P3979" i="14"/>
  <c r="P3980" i="14"/>
  <c r="P3981" i="14"/>
  <c r="P3982" i="14"/>
  <c r="P3983" i="14"/>
  <c r="P3984" i="14"/>
  <c r="P3985" i="14"/>
  <c r="P3986" i="14"/>
  <c r="P3987" i="14"/>
  <c r="P3988" i="14"/>
  <c r="P3989" i="14"/>
  <c r="P3990" i="14"/>
  <c r="P3991" i="14"/>
  <c r="P3992" i="14"/>
  <c r="P3993" i="14"/>
  <c r="P3994" i="14"/>
  <c r="P3995" i="14"/>
  <c r="P3996" i="14"/>
  <c r="P3997" i="14"/>
  <c r="P3998" i="14"/>
  <c r="P3999" i="14"/>
  <c r="P4000" i="14"/>
  <c r="P4001" i="14"/>
  <c r="P4002" i="14"/>
  <c r="P4003" i="14"/>
  <c r="P4004" i="14"/>
  <c r="P4005" i="14"/>
  <c r="P4006" i="14"/>
  <c r="P4007" i="14"/>
  <c r="P4008" i="14"/>
  <c r="P4009" i="14"/>
  <c r="P4010" i="14"/>
  <c r="P4011" i="14"/>
  <c r="P4012" i="14"/>
  <c r="P4013" i="14"/>
  <c r="P4014" i="14"/>
  <c r="P4015" i="14"/>
  <c r="P4016" i="14"/>
  <c r="P4017" i="14"/>
  <c r="P4018" i="14"/>
  <c r="P4019" i="14"/>
  <c r="P4020" i="14"/>
  <c r="P4021" i="14"/>
  <c r="P4022" i="14"/>
  <c r="P4023" i="14"/>
  <c r="P4024" i="14"/>
  <c r="P4025" i="14"/>
  <c r="P4026" i="14"/>
  <c r="P4027" i="14"/>
  <c r="P4028" i="14"/>
  <c r="P4029" i="14"/>
  <c r="P4030" i="14"/>
  <c r="P4031" i="14"/>
  <c r="P4032" i="14"/>
  <c r="P4033" i="14"/>
  <c r="P4034" i="14"/>
  <c r="P4035" i="14"/>
  <c r="P4036" i="14"/>
  <c r="P4037" i="14"/>
  <c r="P4038" i="14"/>
  <c r="P4039" i="14"/>
  <c r="P4040" i="14"/>
  <c r="P4041" i="14"/>
  <c r="P4042" i="14"/>
  <c r="P4043" i="14"/>
  <c r="P4044" i="14"/>
  <c r="P4045" i="14"/>
  <c r="P4046" i="14"/>
  <c r="P4047" i="14"/>
  <c r="P4048" i="14"/>
  <c r="P4049" i="14"/>
  <c r="P4050" i="14"/>
  <c r="P4051" i="14"/>
  <c r="P4052" i="14"/>
  <c r="P4053" i="14"/>
  <c r="P4054" i="14"/>
  <c r="P4055" i="14"/>
  <c r="P4056" i="14"/>
  <c r="P4057" i="14"/>
  <c r="P4058" i="14"/>
  <c r="P4059" i="14"/>
  <c r="P4060" i="14"/>
  <c r="P4061" i="14"/>
  <c r="P4062" i="14"/>
  <c r="P4063" i="14"/>
  <c r="P4064" i="14"/>
  <c r="P4065" i="14"/>
  <c r="P4066" i="14"/>
  <c r="P4067" i="14"/>
  <c r="P4068" i="14"/>
  <c r="P4069" i="14"/>
  <c r="P4070" i="14"/>
  <c r="P4071" i="14"/>
  <c r="P4072" i="14"/>
  <c r="P4073" i="14"/>
  <c r="P4074" i="14"/>
  <c r="P4075" i="14"/>
  <c r="P4076" i="14"/>
  <c r="P4077" i="14"/>
  <c r="P4078" i="14"/>
  <c r="P4079" i="14"/>
  <c r="P4080" i="14"/>
  <c r="P4081" i="14"/>
  <c r="P4082" i="14"/>
  <c r="P4083" i="14"/>
  <c r="P4084" i="14"/>
  <c r="P4085" i="14"/>
  <c r="P4086" i="14"/>
  <c r="P4087" i="14"/>
  <c r="P4088" i="14"/>
  <c r="P4089" i="14"/>
  <c r="P4090" i="14"/>
  <c r="P4091" i="14"/>
  <c r="P4092" i="14"/>
  <c r="P4093" i="14"/>
  <c r="P4094" i="14"/>
  <c r="P4095" i="14"/>
  <c r="P4096" i="14"/>
  <c r="P4097" i="14"/>
  <c r="P4098" i="14"/>
  <c r="P4099" i="14"/>
  <c r="P4100" i="14"/>
  <c r="P4101" i="14"/>
  <c r="P4102" i="14"/>
  <c r="P4103" i="14"/>
  <c r="P4104" i="14"/>
  <c r="P4105" i="14"/>
  <c r="P4106" i="14"/>
  <c r="P4107" i="14"/>
  <c r="P4108" i="14"/>
  <c r="P4109" i="14"/>
  <c r="P4110" i="14"/>
  <c r="P4111" i="14"/>
  <c r="P4112" i="14"/>
  <c r="P4113" i="14"/>
  <c r="P4114" i="14"/>
  <c r="P4115" i="14"/>
  <c r="P4116" i="14"/>
  <c r="P4117" i="14"/>
  <c r="P4118" i="14"/>
  <c r="P4119" i="14"/>
  <c r="P4120" i="14"/>
  <c r="P4121" i="14"/>
  <c r="P4122" i="14"/>
  <c r="P4123" i="14"/>
  <c r="P4124" i="14"/>
  <c r="P4125" i="14"/>
  <c r="P4126" i="14"/>
  <c r="P4127" i="14"/>
  <c r="P4128" i="14"/>
  <c r="P4129" i="14"/>
  <c r="P4130" i="14"/>
  <c r="P4131" i="14"/>
  <c r="P4132" i="14"/>
  <c r="P4133" i="14"/>
  <c r="P4134" i="14"/>
  <c r="P4135" i="14"/>
  <c r="P4136" i="14"/>
  <c r="P4137" i="14"/>
  <c r="P4138" i="14"/>
  <c r="P4139" i="14"/>
  <c r="P4140" i="14"/>
  <c r="P4141" i="14"/>
  <c r="P4142" i="14"/>
  <c r="P4143" i="14"/>
  <c r="P4144" i="14"/>
  <c r="P4145" i="14"/>
  <c r="P4146" i="14"/>
  <c r="P4147" i="14"/>
  <c r="P4148" i="14"/>
  <c r="P4149" i="14"/>
  <c r="P4150" i="14"/>
  <c r="P4151" i="14"/>
  <c r="P4152" i="14"/>
  <c r="P4153" i="14"/>
  <c r="P4154" i="14"/>
  <c r="P4155" i="14"/>
  <c r="P4156" i="14"/>
  <c r="P4157" i="14"/>
  <c r="P4158" i="14"/>
  <c r="P4159" i="14"/>
  <c r="P4160" i="14"/>
  <c r="P4161" i="14"/>
  <c r="P4162" i="14"/>
  <c r="P4163" i="14"/>
  <c r="P4164" i="14"/>
  <c r="P4165" i="14"/>
  <c r="P4166" i="14"/>
  <c r="P4167" i="14"/>
  <c r="P4168" i="14"/>
  <c r="P4169" i="14"/>
  <c r="P4170" i="14"/>
  <c r="P4171" i="14"/>
  <c r="P4172" i="14"/>
  <c r="P4173" i="14"/>
  <c r="P4174" i="14"/>
  <c r="P4175" i="14"/>
  <c r="P4176" i="14"/>
  <c r="P4177" i="14"/>
  <c r="P4178" i="14"/>
  <c r="P4179" i="14"/>
  <c r="P4180" i="14"/>
  <c r="P4181" i="14"/>
  <c r="P4182" i="14"/>
  <c r="P4183" i="14"/>
  <c r="P4184" i="14"/>
  <c r="P4185" i="14"/>
  <c r="P4186" i="14"/>
  <c r="P4187" i="14"/>
  <c r="P4188" i="14"/>
  <c r="P4189" i="14"/>
  <c r="P4190" i="14"/>
  <c r="P4191" i="14"/>
  <c r="P4192" i="14"/>
  <c r="P4193" i="14"/>
  <c r="P4194" i="14"/>
  <c r="P4195" i="14"/>
  <c r="P4196" i="14"/>
  <c r="P4197" i="14"/>
  <c r="P4198" i="14"/>
  <c r="P4199" i="14"/>
  <c r="P4200" i="14"/>
  <c r="P4201" i="14"/>
  <c r="P4202" i="14"/>
  <c r="P4203" i="14"/>
  <c r="P4204" i="14"/>
  <c r="P4205" i="14"/>
  <c r="P4206" i="14"/>
  <c r="P4207" i="14"/>
  <c r="P4208" i="14"/>
  <c r="P4209" i="14"/>
  <c r="P4210" i="14"/>
  <c r="P4211" i="14"/>
  <c r="P4212" i="14"/>
  <c r="P4213" i="14"/>
  <c r="P4214" i="14"/>
  <c r="P4215" i="14"/>
  <c r="P4216" i="14"/>
  <c r="P4217" i="14"/>
  <c r="P4218" i="14"/>
  <c r="P4219" i="14"/>
  <c r="P4220" i="14"/>
  <c r="P4221" i="14"/>
  <c r="P4222" i="14"/>
  <c r="P4223" i="14"/>
  <c r="P4224" i="14"/>
  <c r="P4225" i="14"/>
  <c r="P4226" i="14"/>
  <c r="P4227" i="14"/>
  <c r="P4228" i="14"/>
  <c r="P4229" i="14"/>
  <c r="P4230" i="14"/>
  <c r="P4231" i="14"/>
  <c r="P4232" i="14"/>
  <c r="P4233" i="14"/>
  <c r="P4234" i="14"/>
  <c r="P4235" i="14"/>
  <c r="P4236" i="14"/>
  <c r="P4237" i="14"/>
  <c r="P4238" i="14"/>
  <c r="P4239" i="14"/>
  <c r="P4240" i="14"/>
  <c r="P4241" i="14"/>
  <c r="P4242" i="14"/>
  <c r="P4243" i="14"/>
  <c r="P4244" i="14"/>
  <c r="P4245" i="14"/>
  <c r="P4246" i="14"/>
  <c r="P4247" i="14"/>
  <c r="P4248" i="14"/>
  <c r="P4249" i="14"/>
  <c r="P4250" i="14"/>
  <c r="P4251" i="14"/>
  <c r="P4252" i="14"/>
  <c r="P4253" i="14"/>
  <c r="P4254" i="14"/>
  <c r="P4255" i="14"/>
  <c r="P4256" i="14"/>
  <c r="P4257" i="14"/>
  <c r="P4258" i="14"/>
  <c r="P4259" i="14"/>
  <c r="P4260" i="14"/>
  <c r="P4261" i="14"/>
  <c r="P4262" i="14"/>
  <c r="P4263" i="14"/>
  <c r="P4264" i="14"/>
  <c r="P4265" i="14"/>
  <c r="P4266" i="14"/>
  <c r="P4267" i="14"/>
  <c r="P4268" i="14"/>
  <c r="P4269" i="14"/>
  <c r="P4270" i="14"/>
  <c r="P4271" i="14"/>
  <c r="P4272" i="14"/>
  <c r="P4273" i="14"/>
  <c r="P4274" i="14"/>
  <c r="P4275" i="14"/>
  <c r="P4276" i="14"/>
  <c r="P4277" i="14"/>
  <c r="P4278" i="14"/>
  <c r="P4279" i="14"/>
  <c r="P4280" i="14"/>
  <c r="P4281" i="14"/>
  <c r="P4282" i="14"/>
  <c r="P4283" i="14"/>
  <c r="P4284" i="14"/>
  <c r="P4285" i="14"/>
  <c r="P4286" i="14"/>
  <c r="P4287" i="14"/>
  <c r="P4288" i="14"/>
  <c r="P4289" i="14"/>
  <c r="P4290" i="14"/>
  <c r="P4291" i="14"/>
  <c r="P4292" i="14"/>
  <c r="P4293" i="14"/>
  <c r="P4294" i="14"/>
  <c r="P4295" i="14"/>
  <c r="P4296" i="14"/>
  <c r="P4297" i="14"/>
  <c r="P4298" i="14"/>
  <c r="P4299" i="14"/>
  <c r="P4300" i="14"/>
  <c r="P4301" i="14"/>
  <c r="P4302" i="14"/>
  <c r="P4303" i="14"/>
  <c r="P4304" i="14"/>
  <c r="P4305" i="14"/>
  <c r="P4306" i="14"/>
  <c r="P4307" i="14"/>
  <c r="P4308" i="14"/>
  <c r="P4309" i="14"/>
  <c r="P4310" i="14"/>
  <c r="P4311" i="14"/>
  <c r="P4312" i="14"/>
  <c r="P4313" i="14"/>
  <c r="P4314" i="14"/>
  <c r="P4315" i="14"/>
  <c r="P4316" i="14"/>
  <c r="P4317" i="14"/>
  <c r="P4318" i="14"/>
  <c r="P4319" i="14"/>
  <c r="P4320" i="14"/>
  <c r="P4321" i="14"/>
  <c r="P4322" i="14"/>
  <c r="P4323" i="14"/>
  <c r="P4324" i="14"/>
  <c r="P4325" i="14"/>
  <c r="P4326" i="14"/>
  <c r="P4327" i="14"/>
  <c r="P4328" i="14"/>
  <c r="P4329" i="14"/>
  <c r="P4330" i="14"/>
  <c r="P4331" i="14"/>
  <c r="P4332" i="14"/>
  <c r="P4333" i="14"/>
  <c r="P4334" i="14"/>
  <c r="P4335" i="14"/>
  <c r="P4336" i="14"/>
  <c r="P4337" i="14"/>
  <c r="P4338" i="14"/>
  <c r="P4339" i="14"/>
  <c r="P4340" i="14"/>
  <c r="P4341" i="14"/>
  <c r="P4342" i="14"/>
  <c r="P4343" i="14"/>
  <c r="P4344" i="14"/>
  <c r="P4345" i="14"/>
  <c r="P4346" i="14"/>
  <c r="P4347" i="14"/>
  <c r="P4348" i="14"/>
  <c r="P4349" i="14"/>
  <c r="P4350" i="14"/>
  <c r="P4351" i="14"/>
  <c r="P4352" i="14"/>
  <c r="P4353" i="14"/>
  <c r="P4354" i="14"/>
  <c r="P4355" i="14"/>
  <c r="P4356" i="14"/>
  <c r="P4357" i="14"/>
  <c r="P4358" i="14"/>
  <c r="P4359" i="14"/>
  <c r="P4360" i="14"/>
  <c r="P4361" i="14"/>
  <c r="P4362" i="14"/>
  <c r="P4363" i="14"/>
  <c r="P4364" i="14"/>
  <c r="P4365" i="14"/>
  <c r="P4366" i="14"/>
  <c r="P4367" i="14"/>
  <c r="P4368" i="14"/>
  <c r="P4369" i="14"/>
  <c r="P4370" i="14"/>
  <c r="P4371" i="14"/>
  <c r="P4372" i="14"/>
  <c r="P4373" i="14"/>
  <c r="P4374" i="14"/>
  <c r="P4375" i="14"/>
  <c r="P4376" i="14"/>
  <c r="P4377" i="14"/>
  <c r="P4378" i="14"/>
  <c r="P4379" i="14"/>
  <c r="P4380" i="14"/>
  <c r="P4381" i="14"/>
  <c r="P4382" i="14"/>
  <c r="P4383" i="14"/>
  <c r="P4384" i="14"/>
  <c r="P4385" i="14"/>
  <c r="P4386" i="14"/>
  <c r="P4387" i="14"/>
  <c r="P4388" i="14"/>
  <c r="P4389" i="14"/>
  <c r="P4390" i="14"/>
  <c r="P4391" i="14"/>
  <c r="P4392" i="14"/>
  <c r="P4393" i="14"/>
  <c r="P4394" i="14"/>
  <c r="P4395" i="14"/>
  <c r="P4396" i="14"/>
  <c r="P4397" i="14"/>
  <c r="P4398" i="14"/>
  <c r="P4399" i="14"/>
  <c r="P4400" i="14"/>
  <c r="P4401" i="14"/>
  <c r="P4402" i="14"/>
  <c r="P4403" i="14"/>
  <c r="P4404" i="14"/>
  <c r="P4405" i="14"/>
  <c r="P4406" i="14"/>
  <c r="P4407" i="14"/>
  <c r="P4408" i="14"/>
  <c r="P4409" i="14"/>
  <c r="P4410" i="14"/>
  <c r="P4411" i="14"/>
  <c r="P4412" i="14"/>
  <c r="P4413" i="14"/>
  <c r="P4414" i="14"/>
  <c r="P4415" i="14"/>
  <c r="P4416" i="14"/>
  <c r="P4417" i="14"/>
  <c r="P4418" i="14"/>
  <c r="P4419" i="14"/>
  <c r="P4420" i="14"/>
  <c r="P4421" i="14"/>
  <c r="P4422" i="14"/>
  <c r="P4423" i="14"/>
  <c r="P4424" i="14"/>
  <c r="P4425" i="14"/>
  <c r="P4426" i="14"/>
  <c r="P4427" i="14"/>
  <c r="P4428" i="14"/>
  <c r="P4429" i="14"/>
  <c r="P4430" i="14"/>
  <c r="P4431" i="14"/>
  <c r="P4432" i="14"/>
  <c r="P4433" i="14"/>
  <c r="P4434" i="14"/>
  <c r="P4435" i="14"/>
  <c r="P4436" i="14"/>
  <c r="P4437" i="14"/>
  <c r="P4438" i="14"/>
  <c r="P4439" i="14"/>
  <c r="P4440" i="14"/>
  <c r="P4441" i="14"/>
  <c r="P4442" i="14"/>
  <c r="P4443" i="14"/>
  <c r="P4444" i="14"/>
  <c r="P4445" i="14"/>
  <c r="P4446" i="14"/>
  <c r="P4447" i="14"/>
  <c r="P4448" i="14"/>
  <c r="P4449" i="14"/>
  <c r="P4450" i="14"/>
  <c r="P4451" i="14"/>
  <c r="P4452" i="14"/>
  <c r="P4453" i="14"/>
  <c r="P4454" i="14"/>
  <c r="P4455" i="14"/>
  <c r="P4456" i="14"/>
  <c r="P4457" i="14"/>
  <c r="P4458" i="14"/>
  <c r="P4459" i="14"/>
  <c r="P4460" i="14"/>
  <c r="P4461" i="14"/>
  <c r="P4462" i="14"/>
  <c r="P4463" i="14"/>
  <c r="P4464" i="14"/>
  <c r="P4465" i="14"/>
  <c r="P4466" i="14"/>
  <c r="P4467" i="14"/>
  <c r="P4468" i="14"/>
  <c r="P4469" i="14"/>
  <c r="P4470" i="14"/>
  <c r="P4471" i="14"/>
  <c r="P4472" i="14"/>
  <c r="P4473" i="14"/>
  <c r="P4474" i="14"/>
  <c r="P4475" i="14"/>
  <c r="P4476" i="14"/>
  <c r="P4477" i="14"/>
  <c r="P4478" i="14"/>
  <c r="P4479" i="14"/>
  <c r="P4480" i="14"/>
  <c r="P4481" i="14"/>
  <c r="P4482" i="14"/>
  <c r="P4483" i="14"/>
  <c r="P4484" i="14"/>
  <c r="P4485" i="14"/>
  <c r="P4486" i="14"/>
  <c r="P4487" i="14"/>
  <c r="P4488" i="14"/>
  <c r="P4489" i="14"/>
  <c r="P4490" i="14"/>
  <c r="P4491" i="14"/>
  <c r="P4492" i="14"/>
  <c r="P4493" i="14"/>
  <c r="P4494" i="14"/>
  <c r="P4495" i="14"/>
  <c r="P4496" i="14"/>
  <c r="P4497" i="14"/>
  <c r="P4498" i="14"/>
  <c r="P4499" i="14"/>
  <c r="P4500" i="14"/>
  <c r="P4501" i="14"/>
  <c r="P4502" i="14"/>
  <c r="P4503" i="14"/>
  <c r="P4504" i="14"/>
  <c r="P4505" i="14"/>
  <c r="P4506" i="14"/>
  <c r="P4507" i="14"/>
  <c r="P4508" i="14"/>
  <c r="P4509" i="14"/>
  <c r="P4510" i="14"/>
  <c r="P4511" i="14"/>
  <c r="P4512" i="14"/>
  <c r="P4513" i="14"/>
  <c r="P4514" i="14"/>
  <c r="P4515" i="14"/>
  <c r="P4516" i="14"/>
  <c r="P4517" i="14"/>
  <c r="P4518" i="14"/>
  <c r="P4519" i="14"/>
  <c r="P4520" i="14"/>
  <c r="P4521" i="14"/>
  <c r="P4522" i="14"/>
  <c r="P4523" i="14"/>
  <c r="P4524" i="14"/>
  <c r="P4525" i="14"/>
  <c r="P4526" i="14"/>
  <c r="P4527" i="14"/>
  <c r="P4528" i="14"/>
  <c r="P4529" i="14"/>
  <c r="P4530" i="14"/>
  <c r="P4531" i="14"/>
  <c r="P4532" i="14"/>
  <c r="P4533" i="14"/>
  <c r="P4534" i="14"/>
  <c r="P4535" i="14"/>
  <c r="P4536" i="14"/>
  <c r="P4537" i="14"/>
  <c r="P4538" i="14"/>
  <c r="P4539" i="14"/>
  <c r="P4540" i="14"/>
  <c r="P4541" i="14"/>
  <c r="P4542" i="14"/>
  <c r="P4543" i="14"/>
  <c r="P4544" i="14"/>
  <c r="P4545" i="14"/>
  <c r="P4546" i="14"/>
  <c r="P4547" i="14"/>
  <c r="P4548" i="14"/>
  <c r="P4549" i="14"/>
  <c r="P4550" i="14"/>
  <c r="P4551" i="14"/>
  <c r="P4552" i="14"/>
  <c r="P4553" i="14"/>
  <c r="P4554" i="14"/>
  <c r="P4555" i="14"/>
  <c r="P4556" i="14"/>
  <c r="P4557" i="14"/>
  <c r="P4558" i="14"/>
  <c r="P4559" i="14"/>
  <c r="P4560" i="14"/>
  <c r="P4561" i="14"/>
  <c r="P4562" i="14"/>
  <c r="P4563" i="14"/>
  <c r="P4564" i="14"/>
  <c r="P4565" i="14"/>
  <c r="P4566" i="14"/>
  <c r="P4567" i="14"/>
  <c r="P4568" i="14"/>
  <c r="P4569" i="14"/>
  <c r="P4570" i="14"/>
  <c r="P4571" i="14"/>
  <c r="P4572" i="14"/>
  <c r="P4573" i="14"/>
  <c r="P4574" i="14"/>
  <c r="P4575" i="14"/>
  <c r="P4576" i="14"/>
  <c r="P4577" i="14"/>
  <c r="P4578" i="14"/>
  <c r="P4579" i="14"/>
  <c r="P4580" i="14"/>
  <c r="P4581" i="14"/>
  <c r="P4582" i="14"/>
  <c r="P4583" i="14"/>
  <c r="P4584" i="14"/>
  <c r="P4585" i="14"/>
  <c r="P4586" i="14"/>
  <c r="P4587" i="14"/>
  <c r="P4588" i="14"/>
  <c r="P4589" i="14"/>
  <c r="P4590" i="14"/>
  <c r="P4591" i="14"/>
  <c r="P4592" i="14"/>
  <c r="P4593" i="14"/>
  <c r="P4594" i="14"/>
  <c r="P4595" i="14"/>
  <c r="P4596" i="14"/>
  <c r="P4597" i="14"/>
  <c r="P4598" i="14"/>
  <c r="P4599" i="14"/>
  <c r="P4600" i="14"/>
  <c r="P4601" i="14"/>
  <c r="P4602" i="14"/>
  <c r="P4603" i="14"/>
  <c r="P4604" i="14"/>
  <c r="P4605" i="14"/>
  <c r="P4606" i="14"/>
  <c r="P4607" i="14"/>
  <c r="P4608" i="14"/>
  <c r="P4609" i="14"/>
  <c r="P4610" i="14"/>
  <c r="P4611" i="14"/>
  <c r="P4612" i="14"/>
  <c r="P4613" i="14"/>
  <c r="P4614" i="14"/>
  <c r="P4615" i="14"/>
  <c r="P4616" i="14"/>
  <c r="P4617" i="14"/>
  <c r="P4618" i="14"/>
  <c r="P4619" i="14"/>
  <c r="P4620" i="14"/>
  <c r="P4621" i="14"/>
  <c r="P4622" i="14"/>
  <c r="P4623" i="14"/>
  <c r="P4624" i="14"/>
  <c r="P4625" i="14"/>
  <c r="P4626" i="14"/>
  <c r="P4627" i="14"/>
  <c r="P4628" i="14"/>
  <c r="P4629" i="14"/>
  <c r="P4630" i="14"/>
  <c r="P4631" i="14"/>
  <c r="P4632" i="14"/>
  <c r="P4633" i="14"/>
  <c r="P4634" i="14"/>
  <c r="P4635" i="14"/>
  <c r="P4636" i="14"/>
  <c r="P4637" i="14"/>
  <c r="P4638" i="14"/>
  <c r="P4639" i="14"/>
  <c r="P4640" i="14"/>
  <c r="P4641" i="14"/>
  <c r="P4642" i="14"/>
  <c r="P4643" i="14"/>
  <c r="P4644" i="14"/>
  <c r="P4645" i="14"/>
  <c r="P4646" i="14"/>
  <c r="P4647" i="14"/>
  <c r="P4648" i="14"/>
  <c r="P4649" i="14"/>
  <c r="P4650" i="14"/>
  <c r="P4651" i="14"/>
  <c r="P4652" i="14"/>
  <c r="P4653" i="14"/>
  <c r="P4654" i="14"/>
  <c r="P4655" i="14"/>
  <c r="P4656" i="14"/>
  <c r="P4657" i="14"/>
  <c r="P4658" i="14"/>
  <c r="P4659" i="14"/>
  <c r="P4660" i="14"/>
  <c r="P4661" i="14"/>
  <c r="P4662" i="14"/>
  <c r="P4663" i="14"/>
  <c r="P4664" i="14"/>
  <c r="P4665" i="14"/>
  <c r="P4666" i="14"/>
  <c r="P4667" i="14"/>
  <c r="P4668" i="14"/>
  <c r="P4669" i="14"/>
  <c r="P4670" i="14"/>
  <c r="P4671" i="14"/>
  <c r="P4672" i="14"/>
  <c r="P4673" i="14"/>
  <c r="P4674" i="14"/>
  <c r="P4675" i="14"/>
  <c r="P4676" i="14"/>
  <c r="P4677" i="14"/>
  <c r="P4678" i="14"/>
  <c r="P4679" i="14"/>
  <c r="P4680" i="14"/>
  <c r="P4681" i="14"/>
  <c r="P4682" i="14"/>
  <c r="P4683" i="14"/>
  <c r="P4684" i="14"/>
  <c r="P4685" i="14"/>
  <c r="P4686" i="14"/>
  <c r="P4687" i="14"/>
  <c r="P4688" i="14"/>
  <c r="P4689" i="14"/>
  <c r="P4690" i="14"/>
  <c r="P4691" i="14"/>
  <c r="P4692" i="14"/>
  <c r="P4693" i="14"/>
  <c r="P4694" i="14"/>
  <c r="P4695" i="14"/>
  <c r="P4696" i="14"/>
  <c r="P4697" i="14"/>
  <c r="P4698" i="14"/>
  <c r="P4699" i="14"/>
  <c r="P4700" i="14"/>
  <c r="P4701" i="14"/>
  <c r="P4702" i="14"/>
  <c r="P4703" i="14"/>
  <c r="P4704" i="14"/>
  <c r="P4705" i="14"/>
  <c r="P4706" i="14"/>
  <c r="P4707" i="14"/>
  <c r="P4708" i="14"/>
  <c r="P4709" i="14"/>
  <c r="P4710" i="14"/>
  <c r="P4711" i="14"/>
  <c r="P4712" i="14"/>
  <c r="P4713" i="14"/>
  <c r="P4714" i="14"/>
  <c r="P4715" i="14"/>
  <c r="P4716" i="14"/>
  <c r="P4717" i="14"/>
  <c r="P4718" i="14"/>
  <c r="P4719" i="14"/>
  <c r="P4720" i="14"/>
  <c r="P4721" i="14"/>
  <c r="P4722" i="14"/>
  <c r="P4723" i="14"/>
  <c r="P4724" i="14"/>
  <c r="P4725" i="14"/>
  <c r="P4726" i="14"/>
  <c r="P4727" i="14"/>
  <c r="P4728" i="14"/>
  <c r="P4729" i="14"/>
  <c r="P4730" i="14"/>
  <c r="P4731" i="14"/>
  <c r="P4732" i="14"/>
  <c r="P4733" i="14"/>
  <c r="P4734" i="14"/>
  <c r="P4735" i="14"/>
  <c r="P4736" i="14"/>
  <c r="P4737" i="14"/>
  <c r="P4738" i="14"/>
  <c r="P4739" i="14"/>
  <c r="P4740" i="14"/>
  <c r="P4741" i="14"/>
  <c r="P4742" i="14"/>
  <c r="P4743" i="14"/>
  <c r="P4744" i="14"/>
  <c r="P4745" i="14"/>
  <c r="P4746" i="14"/>
  <c r="P4747" i="14"/>
  <c r="P4748" i="14"/>
  <c r="P4749" i="14"/>
  <c r="P4750" i="14"/>
  <c r="P4751" i="14"/>
  <c r="P4752" i="14"/>
  <c r="P4753" i="14"/>
  <c r="P4754" i="14"/>
  <c r="P4755" i="14"/>
  <c r="P4756" i="14"/>
  <c r="P4757" i="14"/>
  <c r="P4758" i="14"/>
  <c r="P4759" i="14"/>
  <c r="P4760" i="14"/>
  <c r="P4761" i="14"/>
  <c r="P4762" i="14"/>
  <c r="P4763" i="14"/>
  <c r="P4764" i="14"/>
  <c r="P4765" i="14"/>
  <c r="P4766" i="14"/>
  <c r="P4767" i="14"/>
  <c r="P4768" i="14"/>
  <c r="P4769" i="14"/>
  <c r="P4770" i="14"/>
  <c r="P4771" i="14"/>
  <c r="P4772" i="14"/>
  <c r="P4773" i="14"/>
  <c r="P4774" i="14"/>
  <c r="P4775" i="14"/>
  <c r="P4776" i="14"/>
  <c r="P4777" i="14"/>
  <c r="P4778" i="14"/>
  <c r="P4779" i="14"/>
  <c r="P4780" i="14"/>
  <c r="P4781" i="14"/>
  <c r="P4782" i="14"/>
  <c r="P4783" i="14"/>
  <c r="P4784" i="14"/>
  <c r="P4785" i="14"/>
  <c r="P4786" i="14"/>
  <c r="P4787" i="14"/>
  <c r="P4788" i="14"/>
  <c r="P4789" i="14"/>
  <c r="P4790" i="14"/>
  <c r="P4791" i="14"/>
  <c r="P4792" i="14"/>
  <c r="P4793" i="14"/>
  <c r="P4794" i="14"/>
  <c r="P4795" i="14"/>
  <c r="P4796" i="14"/>
  <c r="P4797" i="14"/>
  <c r="P4798" i="14"/>
  <c r="P4799" i="14"/>
  <c r="P4800" i="14"/>
  <c r="P4801" i="14"/>
  <c r="P4802" i="14"/>
  <c r="P4803" i="14"/>
  <c r="P4804" i="14"/>
  <c r="P4805" i="14"/>
  <c r="P4806" i="14"/>
  <c r="P4807" i="14"/>
  <c r="P4808" i="14"/>
  <c r="P4809" i="14"/>
  <c r="P4810" i="14"/>
  <c r="P4811" i="14"/>
  <c r="P4812" i="14"/>
  <c r="P4813" i="14"/>
  <c r="P4814" i="14"/>
  <c r="P4815" i="14"/>
  <c r="P4816" i="14"/>
  <c r="P4817" i="14"/>
  <c r="P4818" i="14"/>
  <c r="P4819" i="14"/>
  <c r="P4820" i="14"/>
  <c r="P4821" i="14"/>
  <c r="P4822" i="14"/>
  <c r="P4823" i="14"/>
  <c r="P4824" i="14"/>
  <c r="P4825" i="14"/>
  <c r="P4826" i="14"/>
  <c r="P4827" i="14"/>
  <c r="P4828" i="14"/>
  <c r="P4829" i="14"/>
  <c r="P4830" i="14"/>
  <c r="P4831" i="14"/>
  <c r="P4832" i="14"/>
  <c r="P4833" i="14"/>
  <c r="P4834" i="14"/>
  <c r="P4835" i="14"/>
  <c r="P4836" i="14"/>
  <c r="P4837" i="14"/>
  <c r="P4838" i="14"/>
  <c r="P4839" i="14"/>
  <c r="P4840" i="14"/>
  <c r="P4841" i="14"/>
  <c r="P4842" i="14"/>
  <c r="P4843" i="14"/>
  <c r="P4844" i="14"/>
  <c r="P4845" i="14"/>
  <c r="P4846" i="14"/>
  <c r="P4847" i="14"/>
  <c r="P4848" i="14"/>
  <c r="P4849" i="14"/>
  <c r="P4850" i="14"/>
  <c r="P4851" i="14"/>
  <c r="P4852" i="14"/>
  <c r="P4853" i="14"/>
  <c r="P4854" i="14"/>
  <c r="P4855" i="14"/>
  <c r="P4856" i="14"/>
  <c r="P4857" i="14"/>
  <c r="P4858" i="14"/>
  <c r="P4859" i="14"/>
  <c r="P4860" i="14"/>
  <c r="P4861" i="14"/>
  <c r="P4862" i="14"/>
  <c r="P4863" i="14"/>
  <c r="P4864" i="14"/>
  <c r="P4865" i="14"/>
  <c r="P4866" i="14"/>
  <c r="P4867" i="14"/>
  <c r="P4868" i="14"/>
  <c r="P4869" i="14"/>
  <c r="P4870" i="14"/>
  <c r="P4871" i="14"/>
  <c r="P4872" i="14"/>
  <c r="P4873" i="14"/>
  <c r="P4874" i="14"/>
  <c r="P4875" i="14"/>
  <c r="P4876" i="14"/>
  <c r="P4877" i="14"/>
  <c r="P4878" i="14"/>
  <c r="P4879" i="14"/>
  <c r="P4880" i="14"/>
  <c r="P4881" i="14"/>
  <c r="P4882" i="14"/>
  <c r="P4883" i="14"/>
  <c r="P4884" i="14"/>
  <c r="P4885" i="14"/>
  <c r="P4886" i="14"/>
  <c r="P4887" i="14"/>
  <c r="P4888" i="14"/>
  <c r="P4889" i="14"/>
  <c r="P4890" i="14"/>
  <c r="P4891" i="14"/>
  <c r="P4892" i="14"/>
  <c r="P4893" i="14"/>
  <c r="P4894" i="14"/>
  <c r="P4895" i="14"/>
  <c r="P4896" i="14"/>
  <c r="P4897" i="14"/>
  <c r="P4898" i="14"/>
  <c r="P4899" i="14"/>
  <c r="P4900" i="14"/>
  <c r="P4901" i="14"/>
  <c r="P4902" i="14"/>
  <c r="P4903" i="14"/>
  <c r="P4904" i="14"/>
  <c r="P4905" i="14"/>
  <c r="P4906" i="14"/>
  <c r="P4907" i="14"/>
  <c r="P4908" i="14"/>
  <c r="P4909" i="14"/>
  <c r="P4910" i="14"/>
  <c r="P4911" i="14"/>
  <c r="P4912" i="14"/>
  <c r="P4913" i="14"/>
  <c r="P4914" i="14"/>
  <c r="P4915" i="14"/>
  <c r="P4916" i="14"/>
  <c r="P4917" i="14"/>
  <c r="P4918" i="14"/>
  <c r="P4919" i="14"/>
  <c r="P4920" i="14"/>
  <c r="P4921" i="14"/>
  <c r="P4922" i="14"/>
  <c r="P4923" i="14"/>
  <c r="P4924" i="14"/>
  <c r="P4925" i="14"/>
  <c r="P4926" i="14"/>
  <c r="P4927" i="14"/>
  <c r="P4928" i="14"/>
  <c r="P4929" i="14"/>
  <c r="P4930" i="14"/>
  <c r="P4931" i="14"/>
  <c r="P4932" i="14"/>
  <c r="P4933" i="14"/>
  <c r="P4934" i="14"/>
  <c r="P4935" i="14"/>
  <c r="P4936" i="14"/>
  <c r="P4937" i="14"/>
  <c r="P4938" i="14"/>
  <c r="P4939" i="14"/>
  <c r="P4940" i="14"/>
  <c r="P4941" i="14"/>
  <c r="P4942" i="14"/>
  <c r="P4943" i="14"/>
  <c r="P4944" i="14"/>
  <c r="P4945" i="14"/>
  <c r="P4946" i="14"/>
  <c r="P4947" i="14"/>
  <c r="P4948" i="14"/>
  <c r="P4949" i="14"/>
  <c r="P4950" i="14"/>
  <c r="P4951" i="14"/>
  <c r="P4952" i="14"/>
  <c r="P4953" i="14"/>
  <c r="P4954" i="14"/>
  <c r="P4955" i="14"/>
  <c r="P4956" i="14"/>
  <c r="P4957" i="14"/>
  <c r="P4958" i="14"/>
  <c r="P4959" i="14"/>
  <c r="P4960" i="14"/>
  <c r="P4961" i="14"/>
  <c r="P4962" i="14"/>
  <c r="P4963" i="14"/>
  <c r="P4964" i="14"/>
  <c r="P4965" i="14"/>
  <c r="P4966" i="14"/>
  <c r="P4967" i="14"/>
  <c r="P4968" i="14"/>
  <c r="P4969" i="14"/>
  <c r="P4970" i="14"/>
  <c r="P4971" i="14"/>
  <c r="P4972" i="14"/>
  <c r="P4973" i="14"/>
  <c r="P4974" i="14"/>
  <c r="P4975" i="14"/>
  <c r="P4976" i="14"/>
  <c r="P4977" i="14"/>
  <c r="P4978" i="14"/>
  <c r="P4979" i="14"/>
  <c r="P4980" i="14"/>
  <c r="P4981" i="14"/>
  <c r="P4982" i="14"/>
  <c r="P4983" i="14"/>
  <c r="P4984" i="14"/>
  <c r="P4985" i="14"/>
  <c r="P4986" i="14"/>
  <c r="P4987" i="14"/>
  <c r="P4988" i="14"/>
  <c r="P4989" i="14"/>
  <c r="P4990" i="14"/>
  <c r="P4991" i="14"/>
  <c r="P4992" i="14"/>
  <c r="P4993" i="14"/>
  <c r="P4994" i="14"/>
  <c r="P4995" i="14"/>
  <c r="P4996" i="14"/>
  <c r="P4997" i="14"/>
  <c r="P4998" i="14"/>
  <c r="P4999" i="14"/>
  <c r="P5000" i="14"/>
  <c r="P5001" i="14"/>
  <c r="P5002" i="14"/>
  <c r="P5003" i="14"/>
  <c r="P5004" i="14"/>
  <c r="P5005" i="14"/>
  <c r="P5006" i="14"/>
  <c r="P5007" i="14"/>
  <c r="P5008" i="14"/>
  <c r="P5009" i="14"/>
  <c r="P5010" i="14"/>
  <c r="P5011" i="14"/>
  <c r="P5012" i="14"/>
  <c r="P5013" i="14"/>
  <c r="P5014" i="14"/>
  <c r="P5015" i="14"/>
  <c r="P5016" i="14"/>
  <c r="P5017" i="14"/>
  <c r="P5018" i="14"/>
  <c r="P5019" i="14"/>
  <c r="P5020" i="14"/>
  <c r="P5021" i="14"/>
  <c r="P5022" i="14"/>
  <c r="P5023" i="14"/>
  <c r="P5024" i="14"/>
  <c r="P5025" i="14"/>
  <c r="P5026" i="14"/>
  <c r="P5027" i="14"/>
  <c r="P5028" i="14"/>
  <c r="P5029" i="14"/>
  <c r="P5030" i="14"/>
  <c r="P5031" i="14"/>
  <c r="P5032" i="14"/>
  <c r="P5033" i="14"/>
  <c r="P5034" i="14"/>
  <c r="P5035" i="14"/>
  <c r="P5036" i="14"/>
  <c r="P5037" i="14"/>
  <c r="P5038" i="14"/>
  <c r="P5039" i="14"/>
  <c r="P5040" i="14"/>
  <c r="P5041" i="14"/>
  <c r="P5042" i="14"/>
  <c r="P5043" i="14"/>
  <c r="P5044" i="14"/>
  <c r="P5045" i="14"/>
  <c r="P5046" i="14"/>
  <c r="P5047" i="14"/>
  <c r="P5048" i="14"/>
  <c r="P5049" i="14"/>
  <c r="P5050" i="14"/>
  <c r="P5051" i="14"/>
  <c r="P5052" i="14"/>
  <c r="P5053" i="14"/>
  <c r="P5054" i="14"/>
  <c r="P5055" i="14"/>
  <c r="P5056" i="14"/>
  <c r="P5057" i="14"/>
  <c r="P5058" i="14"/>
  <c r="P5059" i="14"/>
  <c r="P5060" i="14"/>
  <c r="P5061" i="14"/>
  <c r="P5062" i="14"/>
  <c r="P5063" i="14"/>
  <c r="P5064" i="14"/>
  <c r="P5065" i="14"/>
  <c r="P5066" i="14"/>
  <c r="P5067" i="14"/>
  <c r="P5068" i="14"/>
  <c r="P5069" i="14"/>
  <c r="P5070" i="14"/>
  <c r="P5071" i="14"/>
  <c r="P5072" i="14"/>
  <c r="P5073" i="14"/>
  <c r="P5074" i="14"/>
  <c r="P5075" i="14"/>
  <c r="P5076" i="14"/>
  <c r="P5077" i="14"/>
  <c r="P5078" i="14"/>
  <c r="P5079" i="14"/>
  <c r="P5080" i="14"/>
  <c r="P5081" i="14"/>
  <c r="P5082" i="14"/>
  <c r="P5083" i="14"/>
  <c r="P5084" i="14"/>
  <c r="P5085" i="14"/>
  <c r="P5086" i="14"/>
  <c r="P5087" i="14"/>
  <c r="P5088" i="14"/>
  <c r="P5089" i="14"/>
  <c r="P5090" i="14"/>
  <c r="P5091" i="14"/>
  <c r="P5092" i="14"/>
  <c r="P5093" i="14"/>
  <c r="P5094" i="14"/>
  <c r="P5095" i="14"/>
  <c r="P5096" i="14"/>
  <c r="P5097" i="14"/>
  <c r="P5098" i="14"/>
  <c r="P5099" i="14"/>
  <c r="P5100" i="14"/>
  <c r="P5101" i="14"/>
  <c r="P5102" i="14"/>
  <c r="P5103" i="14"/>
  <c r="P5104" i="14"/>
  <c r="P5105" i="14"/>
  <c r="P5106" i="14"/>
  <c r="P5107" i="14"/>
  <c r="P5108" i="14"/>
  <c r="P5109" i="14"/>
  <c r="P5110" i="14"/>
  <c r="P5111" i="14"/>
  <c r="P5112" i="14"/>
  <c r="P5113" i="14"/>
  <c r="P5114" i="14"/>
  <c r="P5115" i="14"/>
  <c r="P5116" i="14"/>
  <c r="P5117" i="14"/>
  <c r="P5118" i="14"/>
  <c r="P5119" i="14"/>
  <c r="P5120" i="14"/>
  <c r="P5121" i="14"/>
  <c r="P5122" i="14"/>
  <c r="P5123" i="14"/>
  <c r="P5124" i="14"/>
  <c r="P5125" i="14"/>
  <c r="P5126" i="14"/>
  <c r="P5127" i="14"/>
  <c r="P5128" i="14"/>
  <c r="P5129" i="14"/>
  <c r="P5130" i="14"/>
  <c r="P5131" i="14"/>
  <c r="P5132" i="14"/>
  <c r="P5133" i="14"/>
  <c r="P5134" i="14"/>
  <c r="P5135" i="14"/>
  <c r="P5136" i="14"/>
  <c r="P5137" i="14"/>
  <c r="P5138" i="14"/>
  <c r="P5139" i="14"/>
  <c r="P5140" i="14"/>
  <c r="P5141" i="14"/>
  <c r="P5142" i="14"/>
  <c r="P5143" i="14"/>
  <c r="P5144" i="14"/>
  <c r="P5145" i="14"/>
  <c r="P5146" i="14"/>
  <c r="P5147" i="14"/>
  <c r="P5148" i="14"/>
  <c r="P5149" i="14"/>
  <c r="P5150" i="14"/>
  <c r="P5151" i="14"/>
  <c r="P5152" i="14"/>
  <c r="P5153" i="14"/>
  <c r="P5154" i="14"/>
  <c r="P5155" i="14"/>
  <c r="P5156" i="14"/>
  <c r="P5157" i="14"/>
  <c r="P5158" i="14"/>
  <c r="P5159" i="14"/>
  <c r="P5160" i="14"/>
  <c r="P5161" i="14"/>
  <c r="P5162" i="14"/>
  <c r="P5163" i="14"/>
  <c r="P5164" i="14"/>
  <c r="P5165" i="14"/>
  <c r="P5166" i="14"/>
  <c r="P5167" i="14"/>
  <c r="P5168" i="14"/>
  <c r="P5169" i="14"/>
  <c r="P5170" i="14"/>
  <c r="P5171" i="14"/>
  <c r="P5172" i="14"/>
  <c r="P5173" i="14"/>
  <c r="P5174" i="14"/>
  <c r="P5175" i="14"/>
  <c r="P5176" i="14"/>
  <c r="P5177" i="14"/>
  <c r="P5178" i="14"/>
  <c r="P5179" i="14"/>
  <c r="P5180" i="14"/>
  <c r="P5181" i="14"/>
  <c r="P5182" i="14"/>
  <c r="P5183" i="14"/>
  <c r="P5184" i="14"/>
  <c r="P5185" i="14"/>
  <c r="P5186" i="14"/>
  <c r="P5187" i="14"/>
  <c r="P5188" i="14"/>
  <c r="P5189" i="14"/>
  <c r="P5190" i="14"/>
  <c r="P5191" i="14"/>
  <c r="P5192" i="14"/>
  <c r="P5193" i="14"/>
  <c r="P5194" i="14"/>
  <c r="P5195" i="14"/>
  <c r="P5196" i="14"/>
  <c r="P5197" i="14"/>
  <c r="P5198" i="14"/>
  <c r="P5199" i="14"/>
  <c r="P5200" i="14"/>
  <c r="P5201" i="14"/>
  <c r="P5202" i="14"/>
  <c r="P5203" i="14"/>
  <c r="P5204" i="14"/>
  <c r="P5205" i="14"/>
  <c r="P5206" i="14"/>
  <c r="P5207" i="14"/>
  <c r="P5208" i="14"/>
  <c r="P5209" i="14"/>
  <c r="P5210" i="14"/>
  <c r="P5211" i="14"/>
  <c r="P5212" i="14"/>
  <c r="P5213" i="14"/>
  <c r="P5214" i="14"/>
  <c r="P5215" i="14"/>
  <c r="P5216" i="14"/>
  <c r="P5217" i="14"/>
  <c r="P5218" i="14"/>
  <c r="P5219" i="14"/>
  <c r="P5220" i="14"/>
  <c r="P5221" i="14"/>
  <c r="P5222" i="14"/>
  <c r="P5223" i="14"/>
  <c r="P5224" i="14"/>
  <c r="P5225" i="14"/>
  <c r="P5226" i="14"/>
  <c r="P5227" i="14"/>
  <c r="P5228" i="14"/>
  <c r="P5229" i="14"/>
  <c r="P5230" i="14"/>
  <c r="P5231" i="14"/>
  <c r="P5232" i="14"/>
  <c r="P5233" i="14"/>
  <c r="P5234" i="14"/>
  <c r="P5235" i="14"/>
  <c r="P5236" i="14"/>
  <c r="P5237" i="14"/>
  <c r="P5238" i="14"/>
  <c r="P5239" i="14"/>
  <c r="P5240" i="14"/>
  <c r="P5241" i="14"/>
  <c r="P5242" i="14"/>
  <c r="P5243" i="14"/>
  <c r="P5244" i="14"/>
  <c r="P5245" i="14"/>
  <c r="P5246" i="14"/>
  <c r="P5247" i="14"/>
  <c r="P5248" i="14"/>
  <c r="P5249" i="14"/>
  <c r="P5250" i="14"/>
  <c r="P5251" i="14"/>
  <c r="P5252" i="14"/>
  <c r="P5253" i="14"/>
  <c r="P5254" i="14"/>
  <c r="P5255" i="14"/>
  <c r="P5256" i="14"/>
  <c r="P5257" i="14"/>
  <c r="P5258" i="14"/>
  <c r="P5259" i="14"/>
  <c r="P5260" i="14"/>
  <c r="P5261" i="14"/>
  <c r="P5262" i="14"/>
  <c r="P5263" i="14"/>
  <c r="P5264" i="14"/>
  <c r="P5265" i="14"/>
  <c r="P5266" i="14"/>
  <c r="P5267" i="14"/>
  <c r="P5268" i="14"/>
  <c r="P5269" i="14"/>
  <c r="P5270" i="14"/>
  <c r="P5271" i="14"/>
  <c r="P5272" i="14"/>
  <c r="P5273" i="14"/>
  <c r="P5274" i="14"/>
  <c r="P5275" i="14"/>
  <c r="P5276" i="14"/>
  <c r="P5277" i="14"/>
  <c r="P5278" i="14"/>
  <c r="P5279" i="14"/>
  <c r="P5280" i="14"/>
  <c r="P5281" i="14"/>
  <c r="P5282" i="14"/>
  <c r="P5283" i="14"/>
  <c r="P5284" i="14"/>
  <c r="P5285" i="14"/>
  <c r="P5286" i="14"/>
  <c r="P5287" i="14"/>
  <c r="P5288" i="14"/>
  <c r="P5289" i="14"/>
  <c r="P5290" i="14"/>
  <c r="P5291" i="14"/>
  <c r="P5292" i="14"/>
  <c r="P5293" i="14"/>
  <c r="P5294" i="14"/>
  <c r="P5295" i="14"/>
  <c r="P5296" i="14"/>
  <c r="P5297" i="14"/>
  <c r="P5298" i="14"/>
  <c r="P5299" i="14"/>
  <c r="P5300" i="14"/>
  <c r="P5301" i="14"/>
  <c r="P5302" i="14"/>
  <c r="P5303" i="14"/>
  <c r="P5304" i="14"/>
  <c r="P5305" i="14"/>
  <c r="P5306" i="14"/>
  <c r="P5307" i="14"/>
  <c r="P5308" i="14"/>
  <c r="P5309" i="14"/>
  <c r="P5310" i="14"/>
  <c r="P5311" i="14"/>
  <c r="P5312" i="14"/>
  <c r="P5313" i="14"/>
  <c r="P5314" i="14"/>
  <c r="P5315" i="14"/>
  <c r="P5316" i="14"/>
  <c r="P5317" i="14"/>
  <c r="P5318" i="14"/>
  <c r="P5319" i="14"/>
  <c r="P5320" i="14"/>
  <c r="P5321" i="14"/>
  <c r="P5322" i="14"/>
  <c r="P5323" i="14"/>
  <c r="P5324" i="14"/>
  <c r="P5325" i="14"/>
  <c r="P5326" i="14"/>
  <c r="P5327" i="14"/>
  <c r="P5328" i="14"/>
  <c r="P5329" i="14"/>
  <c r="P5330" i="14"/>
  <c r="P5331" i="14"/>
  <c r="P5332" i="14"/>
  <c r="P5333" i="14"/>
  <c r="P5334" i="14"/>
  <c r="P5335" i="14"/>
  <c r="P5336" i="14"/>
  <c r="P5337" i="14"/>
  <c r="P5338" i="14"/>
  <c r="P5339" i="14"/>
  <c r="P5340" i="14"/>
  <c r="P5341" i="14"/>
  <c r="P5342" i="14"/>
  <c r="P5343" i="14"/>
  <c r="P5344" i="14"/>
  <c r="P5345" i="14"/>
  <c r="P5346" i="14"/>
  <c r="P5347" i="14"/>
  <c r="P5348" i="14"/>
  <c r="P5349" i="14"/>
  <c r="P5350" i="14"/>
  <c r="P5351" i="14"/>
  <c r="P5352" i="14"/>
  <c r="P5353" i="14"/>
  <c r="P5354" i="14"/>
  <c r="P5355" i="14"/>
  <c r="P5356" i="14"/>
  <c r="P5357" i="14"/>
  <c r="P5358" i="14"/>
  <c r="P5359" i="14"/>
  <c r="P5360" i="14"/>
  <c r="P5361" i="14"/>
  <c r="P5362" i="14"/>
  <c r="P5363" i="14"/>
  <c r="P5364" i="14"/>
  <c r="P5365" i="14"/>
  <c r="P5366" i="14"/>
  <c r="P5367" i="14"/>
  <c r="P5368" i="14"/>
  <c r="P5369" i="14"/>
  <c r="P5370" i="14"/>
  <c r="P5371" i="14"/>
  <c r="P5372" i="14"/>
  <c r="P5373" i="14"/>
  <c r="P5374" i="14"/>
  <c r="P5375" i="14"/>
  <c r="P5376" i="14"/>
  <c r="P5377" i="14"/>
  <c r="P5378" i="14"/>
  <c r="P5379" i="14"/>
  <c r="P5380" i="14"/>
  <c r="P5381" i="14"/>
  <c r="P5382" i="14"/>
  <c r="P5383" i="14"/>
  <c r="P5384" i="14"/>
  <c r="P5385" i="14"/>
  <c r="P5386" i="14"/>
  <c r="P5387" i="14"/>
  <c r="P5388" i="14"/>
  <c r="P5389" i="14"/>
  <c r="P5390" i="14"/>
  <c r="P5391" i="14"/>
  <c r="P5392" i="14"/>
  <c r="P5393" i="14"/>
  <c r="P5394" i="14"/>
  <c r="P5395" i="14"/>
  <c r="P5396" i="14"/>
  <c r="P5397" i="14"/>
  <c r="P5398" i="14"/>
  <c r="P5399" i="14"/>
  <c r="P5400" i="14"/>
  <c r="P5401" i="14"/>
  <c r="P5402" i="14"/>
  <c r="P5403" i="14"/>
  <c r="P5404" i="14"/>
  <c r="P5405" i="14"/>
  <c r="P5406" i="14"/>
  <c r="P5407" i="14"/>
  <c r="P5408" i="14"/>
  <c r="P5409" i="14"/>
  <c r="P5410" i="14"/>
  <c r="P5411" i="14"/>
  <c r="P5412" i="14"/>
  <c r="P5413" i="14"/>
  <c r="P5414" i="14"/>
  <c r="P5415" i="14"/>
  <c r="P5416" i="14"/>
  <c r="P5417" i="14"/>
  <c r="P5418" i="14"/>
  <c r="P5419" i="14"/>
  <c r="P5420" i="14"/>
  <c r="P5421" i="14"/>
  <c r="P5422" i="14"/>
  <c r="P5423" i="14"/>
  <c r="P5424" i="14"/>
  <c r="P5425" i="14"/>
  <c r="P5426" i="14"/>
  <c r="P5427" i="14"/>
  <c r="P5428" i="14"/>
  <c r="P5429" i="14"/>
  <c r="P5430" i="14"/>
  <c r="P5431" i="14"/>
  <c r="P5432" i="14"/>
  <c r="P5433" i="14"/>
  <c r="P5434" i="14"/>
  <c r="P5435" i="14"/>
  <c r="P5436" i="14"/>
  <c r="P5437" i="14"/>
  <c r="P5438" i="14"/>
  <c r="P5439" i="14"/>
  <c r="P5440" i="14"/>
  <c r="P5441" i="14"/>
  <c r="P5442" i="14"/>
  <c r="P5443" i="14"/>
  <c r="P5444" i="14"/>
  <c r="P5445" i="14"/>
  <c r="P5446" i="14"/>
  <c r="P5447" i="14"/>
  <c r="P5448" i="14"/>
  <c r="P5449" i="14"/>
  <c r="P5450" i="14"/>
  <c r="P5451" i="14"/>
  <c r="P5452" i="14"/>
  <c r="P5453" i="14"/>
  <c r="P5454" i="14"/>
  <c r="P5455" i="14"/>
  <c r="P5456" i="14"/>
  <c r="P5457" i="14"/>
  <c r="P5458" i="14"/>
  <c r="P5459" i="14"/>
  <c r="P5460" i="14"/>
  <c r="P5461" i="14"/>
  <c r="P5462" i="14"/>
  <c r="P5463" i="14"/>
  <c r="P5464" i="14"/>
  <c r="P5465" i="14"/>
  <c r="P5466" i="14"/>
  <c r="P5467" i="14"/>
  <c r="P5468" i="14"/>
  <c r="P5469" i="14"/>
  <c r="P5470" i="14"/>
  <c r="P5471" i="14"/>
  <c r="P5472" i="14"/>
  <c r="P5473" i="14"/>
  <c r="P5474" i="14"/>
  <c r="P5475" i="14"/>
  <c r="P5476" i="14"/>
  <c r="P5477" i="14"/>
  <c r="P5478" i="14"/>
  <c r="P5479" i="14"/>
  <c r="P5480" i="14"/>
  <c r="P5481" i="14"/>
  <c r="P5482" i="14"/>
  <c r="P5483" i="14"/>
  <c r="P5484" i="14"/>
  <c r="P5485" i="14"/>
  <c r="P5486" i="14"/>
  <c r="P5487" i="14"/>
  <c r="P5488" i="14"/>
  <c r="P5489" i="14"/>
  <c r="P5490" i="14"/>
  <c r="P5491" i="14"/>
  <c r="P5492" i="14"/>
  <c r="P5493" i="14"/>
  <c r="P5494" i="14"/>
  <c r="P5495" i="14"/>
  <c r="P5496" i="14"/>
  <c r="P5497" i="14"/>
  <c r="P5498" i="14"/>
  <c r="P5499" i="14"/>
  <c r="P5500" i="14"/>
  <c r="P5501" i="14"/>
  <c r="P5502" i="14"/>
  <c r="P5503" i="14"/>
  <c r="P5504" i="14"/>
  <c r="P5505" i="14"/>
  <c r="P5506" i="14"/>
  <c r="P5507" i="14"/>
  <c r="P5508" i="14"/>
  <c r="P5509" i="14"/>
  <c r="P5510" i="14"/>
  <c r="P5511" i="14"/>
  <c r="P5512" i="14"/>
  <c r="P5513" i="14"/>
  <c r="P5514" i="14"/>
  <c r="P5515" i="14"/>
  <c r="P5516" i="14"/>
  <c r="P5517" i="14"/>
  <c r="P5518" i="14"/>
  <c r="P5519" i="14"/>
  <c r="P5520" i="14"/>
  <c r="P5521" i="14"/>
  <c r="P5522" i="14"/>
  <c r="P5523" i="14"/>
  <c r="P5524" i="14"/>
  <c r="P5525" i="14"/>
  <c r="P5526" i="14"/>
  <c r="P5527" i="14"/>
  <c r="P5528" i="14"/>
  <c r="P5529" i="14"/>
  <c r="P5530" i="14"/>
  <c r="P5531" i="14"/>
  <c r="P5532" i="14"/>
  <c r="P5533" i="14"/>
  <c r="P5534" i="14"/>
  <c r="P5535" i="14"/>
  <c r="P5536" i="14"/>
  <c r="P5537" i="14"/>
  <c r="P5538" i="14"/>
  <c r="P5539" i="14"/>
  <c r="P5540" i="14"/>
  <c r="P5541" i="14"/>
  <c r="P5542" i="14"/>
  <c r="P5543" i="14"/>
  <c r="P5544" i="14"/>
  <c r="P5545" i="14"/>
  <c r="P5546" i="14"/>
  <c r="P5547" i="14"/>
  <c r="P5548" i="14"/>
  <c r="P5549" i="14"/>
  <c r="P5550" i="14"/>
  <c r="P5551" i="14"/>
  <c r="P5552" i="14"/>
  <c r="P5553" i="14"/>
  <c r="P5554" i="14"/>
  <c r="P5555" i="14"/>
  <c r="P5556" i="14"/>
  <c r="P5557" i="14"/>
  <c r="P5558" i="14"/>
  <c r="P5559" i="14"/>
  <c r="P5560" i="14"/>
  <c r="P5561" i="14"/>
  <c r="P5562" i="14"/>
  <c r="P5563" i="14"/>
  <c r="P5564" i="14"/>
  <c r="P5565" i="14"/>
  <c r="P5566" i="14"/>
  <c r="P5567" i="14"/>
  <c r="P5568" i="14"/>
  <c r="P5569" i="14"/>
  <c r="P5570" i="14"/>
  <c r="P5571" i="14"/>
  <c r="P5572" i="14"/>
  <c r="P5573" i="14"/>
  <c r="P5574" i="14"/>
  <c r="P5575" i="14"/>
  <c r="P5576" i="14"/>
  <c r="P5577" i="14"/>
  <c r="P5578" i="14"/>
  <c r="P5579" i="14"/>
  <c r="P5580" i="14"/>
  <c r="P5581" i="14"/>
  <c r="P5582" i="14"/>
  <c r="P5583" i="14"/>
  <c r="P5584" i="14"/>
  <c r="P5585" i="14"/>
  <c r="P5586" i="14"/>
  <c r="P5587" i="14"/>
  <c r="P5588" i="14"/>
  <c r="P5589" i="14"/>
  <c r="P5590" i="14"/>
  <c r="P5591" i="14"/>
  <c r="P5592" i="14"/>
  <c r="P5593" i="14"/>
  <c r="P5594" i="14"/>
  <c r="P5595" i="14"/>
  <c r="P5596" i="14"/>
  <c r="P5597" i="14"/>
  <c r="P5598" i="14"/>
  <c r="P5599" i="14"/>
  <c r="P5600" i="14"/>
  <c r="P5601" i="14"/>
  <c r="P5602" i="14"/>
  <c r="P5603" i="14"/>
  <c r="P5604" i="14"/>
  <c r="P5605" i="14"/>
  <c r="P5606" i="14"/>
  <c r="P5607" i="14"/>
  <c r="P5608" i="14"/>
  <c r="P5609" i="14"/>
  <c r="P5610" i="14"/>
  <c r="P5611" i="14"/>
  <c r="P5612" i="14"/>
  <c r="P5613" i="14"/>
  <c r="P5614" i="14"/>
  <c r="P5615" i="14"/>
  <c r="P5616" i="14"/>
  <c r="P5617" i="14"/>
  <c r="P5618" i="14"/>
  <c r="P5619" i="14"/>
  <c r="P5620" i="14"/>
  <c r="P5621" i="14"/>
  <c r="P5622" i="14"/>
  <c r="P5623" i="14"/>
  <c r="P5624" i="14"/>
  <c r="P5625" i="14"/>
  <c r="P5626" i="14"/>
  <c r="P5627" i="14"/>
  <c r="P5628" i="14"/>
  <c r="P5629" i="14"/>
  <c r="P5630" i="14"/>
  <c r="P5631" i="14"/>
  <c r="P5632" i="14"/>
  <c r="P5633" i="14"/>
  <c r="P5634" i="14"/>
  <c r="P5635" i="14"/>
  <c r="P5636" i="14"/>
  <c r="P5637" i="14"/>
  <c r="P5638" i="14"/>
  <c r="P5639" i="14"/>
  <c r="P5640" i="14"/>
  <c r="P5641" i="14"/>
  <c r="P5642" i="14"/>
  <c r="P5643" i="14"/>
  <c r="P5644" i="14"/>
  <c r="P5645" i="14"/>
  <c r="P5646" i="14"/>
  <c r="P5647" i="14"/>
  <c r="P5648" i="14"/>
  <c r="P5649" i="14"/>
  <c r="P5650" i="14"/>
  <c r="P5651" i="14"/>
  <c r="P5652" i="14"/>
  <c r="P5653" i="14"/>
  <c r="P5654" i="14"/>
  <c r="P5655" i="14"/>
  <c r="P5656" i="14"/>
  <c r="P5657" i="14"/>
  <c r="P5658" i="14"/>
  <c r="P5659" i="14"/>
  <c r="P5660" i="14"/>
  <c r="P5661" i="14"/>
  <c r="P5662" i="14"/>
  <c r="P5663" i="14"/>
  <c r="P5664" i="14"/>
  <c r="P5665" i="14"/>
  <c r="P5666" i="14"/>
  <c r="P5667" i="14"/>
  <c r="P5668" i="14"/>
  <c r="P5669" i="14"/>
  <c r="P5670" i="14"/>
  <c r="P5671" i="14"/>
  <c r="P5672" i="14"/>
  <c r="P5673" i="14"/>
  <c r="P5674" i="14"/>
  <c r="P5675" i="14"/>
  <c r="P5676" i="14"/>
  <c r="P5677" i="14"/>
  <c r="P5678" i="14"/>
  <c r="P5679" i="14"/>
  <c r="P5680" i="14"/>
  <c r="P5681" i="14"/>
  <c r="P5682" i="14"/>
  <c r="P5683" i="14"/>
  <c r="P5684" i="14"/>
  <c r="P5685" i="14"/>
  <c r="P5686" i="14"/>
  <c r="P5687" i="14"/>
  <c r="P5688" i="14"/>
  <c r="P5689" i="14"/>
  <c r="P5690" i="14"/>
  <c r="P5691" i="14"/>
  <c r="P5692" i="14"/>
  <c r="P5693" i="14"/>
  <c r="P5694" i="14"/>
  <c r="P5695" i="14"/>
  <c r="P5696" i="14"/>
  <c r="P5697" i="14"/>
  <c r="P5698" i="14"/>
  <c r="P5699" i="14"/>
  <c r="P5700" i="14"/>
  <c r="P5701" i="14"/>
  <c r="P5702" i="14"/>
  <c r="P5703" i="14"/>
  <c r="P5704" i="14"/>
  <c r="P5705" i="14"/>
  <c r="P5706" i="14"/>
  <c r="P5707" i="14"/>
  <c r="P5708" i="14"/>
  <c r="P5709" i="14"/>
  <c r="P5710" i="14"/>
  <c r="P5711" i="14"/>
  <c r="P5712" i="14"/>
  <c r="P5713" i="14"/>
  <c r="P5714" i="14"/>
  <c r="P5715" i="14"/>
  <c r="P5716" i="14"/>
  <c r="P5717" i="14"/>
  <c r="P5718" i="14"/>
  <c r="P5719" i="14"/>
  <c r="P5720" i="14"/>
  <c r="P5721" i="14"/>
  <c r="P5722" i="14"/>
  <c r="P5723" i="14"/>
  <c r="P5724" i="14"/>
  <c r="P5725" i="14"/>
  <c r="P5726" i="14"/>
  <c r="P5727" i="14"/>
  <c r="P5728" i="14"/>
  <c r="P5729" i="14"/>
  <c r="P5730" i="14"/>
  <c r="P5731" i="14"/>
  <c r="P5732" i="14"/>
  <c r="P5733" i="14"/>
  <c r="P5734" i="14"/>
  <c r="P5735" i="14"/>
  <c r="P5736" i="14"/>
  <c r="P5737" i="14"/>
  <c r="P5738" i="14"/>
  <c r="P5739" i="14"/>
  <c r="P5740" i="14"/>
  <c r="P5741" i="14"/>
  <c r="P5742" i="14"/>
  <c r="P5743" i="14"/>
  <c r="P5744" i="14"/>
  <c r="P5745" i="14"/>
  <c r="P5746" i="14"/>
  <c r="P5747" i="14"/>
  <c r="P5748" i="14"/>
  <c r="P5749" i="14"/>
  <c r="P5750" i="14"/>
  <c r="P5751" i="14"/>
  <c r="P5752" i="14"/>
  <c r="P5753" i="14"/>
  <c r="P5754" i="14"/>
  <c r="P5755" i="14"/>
  <c r="P5756" i="14"/>
  <c r="P5757" i="14"/>
  <c r="P5758" i="14"/>
  <c r="P5759" i="14"/>
  <c r="P5760" i="14"/>
  <c r="P5761" i="14"/>
  <c r="P5762" i="14"/>
  <c r="P5763" i="14"/>
  <c r="P5764" i="14"/>
  <c r="P5765" i="14"/>
  <c r="P5766" i="14"/>
  <c r="P5767" i="14"/>
  <c r="P5768" i="14"/>
  <c r="P5769" i="14"/>
  <c r="P5770" i="14"/>
  <c r="P5771" i="14"/>
  <c r="P5772" i="14"/>
  <c r="P5773" i="14"/>
  <c r="P5774" i="14"/>
  <c r="P5775" i="14"/>
  <c r="P5776" i="14"/>
  <c r="P5777" i="14"/>
  <c r="P5778" i="14"/>
  <c r="P5779" i="14"/>
  <c r="P5780" i="14"/>
  <c r="P5781" i="14"/>
  <c r="P5782" i="14"/>
  <c r="P5783" i="14"/>
  <c r="P5784" i="14"/>
  <c r="P5785" i="14"/>
  <c r="P5786" i="14"/>
  <c r="P5787" i="14"/>
  <c r="P5788" i="14"/>
  <c r="P5789" i="14"/>
  <c r="P5790" i="14"/>
  <c r="P5791" i="14"/>
  <c r="P5792" i="14"/>
  <c r="P5793" i="14"/>
  <c r="P5794" i="14"/>
  <c r="P5795" i="14"/>
  <c r="P5796" i="14"/>
  <c r="P5797" i="14"/>
  <c r="P5798" i="14"/>
  <c r="P5799" i="14"/>
  <c r="P5800" i="14"/>
  <c r="P5801" i="14"/>
  <c r="P5802" i="14"/>
  <c r="P5803" i="14"/>
  <c r="P5804" i="14"/>
  <c r="P5805" i="14"/>
  <c r="P5806" i="14"/>
  <c r="P5807" i="14"/>
  <c r="P5808" i="14"/>
  <c r="P5809" i="14"/>
  <c r="P5810" i="14"/>
  <c r="P5811" i="14"/>
  <c r="P5812" i="14"/>
  <c r="P5813" i="14"/>
  <c r="P5814" i="14"/>
  <c r="P5815" i="14"/>
  <c r="P5816" i="14"/>
  <c r="P5817" i="14"/>
  <c r="P5818" i="14"/>
  <c r="P5819" i="14"/>
  <c r="P5820" i="14"/>
  <c r="P5821" i="14"/>
  <c r="P5822" i="14"/>
  <c r="P5823" i="14"/>
  <c r="P5824" i="14"/>
  <c r="P5825" i="14"/>
  <c r="P5826" i="14"/>
  <c r="P5827" i="14"/>
  <c r="P5828" i="14"/>
  <c r="P5829" i="14"/>
  <c r="P5830" i="14"/>
  <c r="P5831" i="14"/>
  <c r="P5832" i="14"/>
  <c r="P5833" i="14"/>
  <c r="P5834" i="14"/>
  <c r="P5835" i="14"/>
  <c r="P5836" i="14"/>
  <c r="P5837" i="14"/>
  <c r="P5838" i="14"/>
  <c r="P5839" i="14"/>
  <c r="P5840" i="14"/>
  <c r="P5841" i="14"/>
  <c r="P5842" i="14"/>
  <c r="P5843" i="14"/>
  <c r="P5844" i="14"/>
  <c r="P5845" i="14"/>
  <c r="P5846" i="14"/>
  <c r="P5847" i="14"/>
  <c r="P5848" i="14"/>
  <c r="P5849" i="14"/>
  <c r="P5850" i="14"/>
  <c r="P5851" i="14"/>
  <c r="P5852" i="14"/>
  <c r="P5853" i="14"/>
  <c r="P5854" i="14"/>
  <c r="P5855" i="14"/>
  <c r="P5856" i="14"/>
  <c r="P5857" i="14"/>
  <c r="P5858" i="14"/>
  <c r="P5859" i="14"/>
  <c r="P5860" i="14"/>
  <c r="P5861" i="14"/>
  <c r="P5862" i="14"/>
  <c r="P5863" i="14"/>
  <c r="P5864" i="14"/>
  <c r="P5865" i="14"/>
  <c r="P5866" i="14"/>
  <c r="P5867" i="14"/>
  <c r="P5868" i="14"/>
  <c r="P5869" i="14"/>
  <c r="P5870" i="14"/>
  <c r="P5871" i="14"/>
  <c r="P5872" i="14"/>
  <c r="P5873" i="14"/>
  <c r="P5874" i="14"/>
  <c r="P5875" i="14"/>
  <c r="P5876" i="14"/>
  <c r="P5877" i="14"/>
  <c r="P5878" i="14"/>
  <c r="P5879" i="14"/>
  <c r="P5880" i="14"/>
  <c r="P5881" i="14"/>
  <c r="P5882" i="14"/>
  <c r="P5883" i="14"/>
  <c r="P5884" i="14"/>
  <c r="P5885" i="14"/>
  <c r="P5886" i="14"/>
  <c r="P5887" i="14"/>
  <c r="P5888" i="14"/>
  <c r="P5889" i="14"/>
  <c r="P5890" i="14"/>
  <c r="P5891" i="14"/>
  <c r="P5892" i="14"/>
  <c r="P5893" i="14"/>
  <c r="P5894" i="14"/>
  <c r="P5895" i="14"/>
  <c r="P5896" i="14"/>
  <c r="P5897" i="14"/>
  <c r="P5898" i="14"/>
  <c r="P5899" i="14"/>
  <c r="P5900" i="14"/>
  <c r="P5901" i="14"/>
  <c r="P5902" i="14"/>
  <c r="P5903" i="14"/>
  <c r="P5904" i="14"/>
  <c r="P5905" i="14"/>
  <c r="P5906" i="14"/>
  <c r="P5907" i="14"/>
  <c r="P5908" i="14"/>
  <c r="P5909" i="14"/>
  <c r="P5910" i="14"/>
  <c r="P5911" i="14"/>
  <c r="P5912" i="14"/>
  <c r="P5913" i="14"/>
  <c r="P5914" i="14"/>
  <c r="P5915" i="14"/>
  <c r="P5916" i="14"/>
  <c r="P5917" i="14"/>
  <c r="P5918" i="14"/>
  <c r="P5919" i="14"/>
  <c r="P5920" i="14"/>
  <c r="P5921" i="14"/>
  <c r="P5922" i="14"/>
  <c r="P5923" i="14"/>
  <c r="P5924" i="14"/>
  <c r="P5925" i="14"/>
  <c r="P5926" i="14"/>
  <c r="P5927" i="14"/>
  <c r="P5928" i="14"/>
  <c r="P5929" i="14"/>
  <c r="P5930" i="14"/>
  <c r="P5931" i="14"/>
  <c r="P5932" i="14"/>
  <c r="P5933" i="14"/>
  <c r="P5934" i="14"/>
  <c r="P5935" i="14"/>
  <c r="P5936" i="14"/>
  <c r="P5937" i="14"/>
  <c r="P5938" i="14"/>
  <c r="P5939" i="14"/>
  <c r="P5940" i="14"/>
  <c r="P5941" i="14"/>
  <c r="P5942" i="14"/>
  <c r="P5943" i="14"/>
  <c r="P5944" i="14"/>
  <c r="P5945" i="14"/>
  <c r="P5946" i="14"/>
  <c r="P5947" i="14"/>
  <c r="P5948" i="14"/>
  <c r="P5949" i="14"/>
  <c r="P5950" i="14"/>
  <c r="P5951" i="14"/>
  <c r="P5952" i="14"/>
  <c r="P5953" i="14"/>
  <c r="P5954" i="14"/>
  <c r="P5955" i="14"/>
  <c r="P5956" i="14"/>
  <c r="P5957" i="14"/>
  <c r="P5958" i="14"/>
  <c r="P5959" i="14"/>
  <c r="P5960" i="14"/>
  <c r="P5961" i="14"/>
  <c r="P5962" i="14"/>
  <c r="P5963" i="14"/>
  <c r="P5964" i="14"/>
  <c r="P5965" i="14"/>
  <c r="P5966" i="14"/>
  <c r="P5967" i="14"/>
  <c r="P5968" i="14"/>
  <c r="P5969" i="14"/>
  <c r="P5970" i="14"/>
  <c r="P5971" i="14"/>
  <c r="P5972" i="14"/>
  <c r="P5973" i="14"/>
  <c r="P5974" i="14"/>
  <c r="P5975" i="14"/>
  <c r="P5976" i="14"/>
  <c r="P5977" i="14"/>
  <c r="P5978" i="14"/>
  <c r="P5979" i="14"/>
  <c r="P5980" i="14"/>
  <c r="P5981" i="14"/>
  <c r="P5982" i="14"/>
  <c r="P5983" i="14"/>
  <c r="P5984" i="14"/>
  <c r="P5985" i="14"/>
  <c r="P5986" i="14"/>
  <c r="P5987" i="14"/>
  <c r="P5988" i="14"/>
  <c r="P5989" i="14"/>
  <c r="P5990" i="14"/>
  <c r="P5991" i="14"/>
  <c r="P5992" i="14"/>
  <c r="P5993" i="14"/>
  <c r="P5994" i="14"/>
  <c r="P5995" i="14"/>
  <c r="P5996" i="14"/>
  <c r="P5997" i="14"/>
  <c r="P5998" i="14"/>
  <c r="P5999" i="14"/>
  <c r="P6000" i="14"/>
  <c r="P6001" i="14"/>
  <c r="P6002" i="14"/>
  <c r="P6003" i="14"/>
  <c r="P6004" i="14"/>
  <c r="P6005" i="14"/>
  <c r="P6006" i="14"/>
  <c r="P6007" i="14"/>
  <c r="P6008" i="14"/>
  <c r="P6009" i="14"/>
  <c r="P6010" i="14"/>
  <c r="P6011" i="14"/>
  <c r="P6012" i="14"/>
  <c r="P6013" i="14"/>
  <c r="P6014" i="14"/>
  <c r="P6015" i="14"/>
  <c r="P6016" i="14"/>
  <c r="P6017" i="14"/>
  <c r="P6018" i="14"/>
  <c r="P6019" i="14"/>
  <c r="P6020" i="14"/>
  <c r="P6021" i="14"/>
  <c r="P6022" i="14"/>
  <c r="P6023" i="14"/>
  <c r="P6024" i="14"/>
  <c r="P6025" i="14"/>
  <c r="P6026" i="14"/>
  <c r="P6027" i="14"/>
  <c r="P6028" i="14"/>
  <c r="P6029" i="14"/>
  <c r="P6030" i="14"/>
  <c r="P6031" i="14"/>
  <c r="P6032" i="14"/>
  <c r="P6033" i="14"/>
  <c r="P6034" i="14"/>
  <c r="P6035" i="14"/>
  <c r="P6036" i="14"/>
  <c r="P6037" i="14"/>
  <c r="P6038" i="14"/>
  <c r="P6039" i="14"/>
  <c r="P6040" i="14"/>
  <c r="P6041" i="14"/>
  <c r="P6042" i="14"/>
  <c r="P6043" i="14"/>
  <c r="P6044" i="14"/>
  <c r="P6045" i="14"/>
  <c r="P6046" i="14"/>
  <c r="P6047" i="14"/>
  <c r="P6048" i="14"/>
  <c r="P6049" i="14"/>
  <c r="P6050" i="14"/>
  <c r="P6051" i="14"/>
  <c r="P6052" i="14"/>
  <c r="P6053" i="14"/>
  <c r="P6054" i="14"/>
  <c r="P6055" i="14"/>
  <c r="P6056" i="14"/>
  <c r="P6057" i="14"/>
  <c r="P6058" i="14"/>
  <c r="P6059" i="14"/>
  <c r="P6060" i="14"/>
  <c r="P6061" i="14"/>
  <c r="P6062" i="14"/>
  <c r="P6063" i="14"/>
  <c r="P6064" i="14"/>
  <c r="P6065" i="14"/>
  <c r="P6066" i="14"/>
  <c r="P6067" i="14"/>
  <c r="P6068" i="14"/>
  <c r="P6069" i="14"/>
  <c r="P6070" i="14"/>
  <c r="P6071" i="14"/>
  <c r="P6072" i="14"/>
  <c r="P6073" i="14"/>
  <c r="P6074" i="14"/>
  <c r="P6075" i="14"/>
  <c r="P6076" i="14"/>
  <c r="P6077" i="14"/>
  <c r="P6078" i="14"/>
  <c r="P6079" i="14"/>
  <c r="P6080" i="14"/>
  <c r="P6081" i="14"/>
  <c r="P6082" i="14"/>
  <c r="P6083" i="14"/>
  <c r="P6084" i="14"/>
  <c r="P6085" i="14"/>
  <c r="P6086" i="14"/>
  <c r="P6087" i="14"/>
  <c r="P6088" i="14"/>
  <c r="P6089" i="14"/>
  <c r="P6090" i="14"/>
  <c r="P6091" i="14"/>
  <c r="P6092" i="14"/>
  <c r="P6093" i="14"/>
  <c r="P6094" i="14"/>
  <c r="P6095" i="14"/>
  <c r="P6096" i="14"/>
  <c r="P6097" i="14"/>
  <c r="P6098" i="14"/>
  <c r="P6099" i="14"/>
  <c r="P6100" i="14"/>
  <c r="P6101" i="14"/>
  <c r="P6102" i="14"/>
  <c r="P6103" i="14"/>
  <c r="P6104" i="14"/>
  <c r="P6105" i="14"/>
  <c r="P6106" i="14"/>
  <c r="P6107" i="14"/>
  <c r="P6108" i="14"/>
  <c r="P6109" i="14"/>
  <c r="P6110" i="14"/>
  <c r="P6111" i="14"/>
  <c r="P6112" i="14"/>
  <c r="P6113" i="14"/>
  <c r="P6114" i="14"/>
  <c r="P6115" i="14"/>
  <c r="P6116" i="14"/>
  <c r="P6117" i="14"/>
  <c r="P6118" i="14"/>
  <c r="P6119" i="14"/>
  <c r="P6120" i="14"/>
  <c r="P6121" i="14"/>
  <c r="P6122" i="14"/>
  <c r="P6123" i="14"/>
  <c r="P6124" i="14"/>
  <c r="P6125" i="14"/>
  <c r="P6126" i="14"/>
  <c r="P6127" i="14"/>
  <c r="P6128" i="14"/>
  <c r="P6129" i="14"/>
  <c r="P6130" i="14"/>
  <c r="P6131" i="14"/>
  <c r="P6132" i="14"/>
  <c r="P6133" i="14"/>
  <c r="P6134" i="14"/>
  <c r="P6135" i="14"/>
  <c r="P6136" i="14"/>
  <c r="P6137" i="14"/>
  <c r="P6138" i="14"/>
  <c r="P6139" i="14"/>
  <c r="P6140" i="14"/>
  <c r="P6141" i="14"/>
  <c r="P6142" i="14"/>
  <c r="P6143" i="14"/>
  <c r="P6144" i="14"/>
  <c r="P6145" i="14"/>
  <c r="P6146" i="14"/>
  <c r="P6147" i="14"/>
  <c r="P6148" i="14"/>
  <c r="P6149" i="14"/>
  <c r="P6150" i="14"/>
  <c r="P6151" i="14"/>
  <c r="P6152" i="14"/>
  <c r="P6153" i="14"/>
  <c r="P6154" i="14"/>
  <c r="P6155" i="14"/>
  <c r="P6156" i="14"/>
  <c r="P6157" i="14"/>
  <c r="P6158" i="14"/>
  <c r="P6159" i="14"/>
  <c r="P6160" i="14"/>
  <c r="P6161" i="14"/>
  <c r="P6162" i="14"/>
  <c r="P6163" i="14"/>
  <c r="P6164" i="14"/>
  <c r="P6165" i="14"/>
  <c r="P6166" i="14"/>
  <c r="P6167" i="14"/>
  <c r="P6168" i="14"/>
  <c r="P6169" i="14"/>
  <c r="P6170" i="14"/>
  <c r="P6171" i="14"/>
  <c r="P6172" i="14"/>
  <c r="P6173" i="14"/>
  <c r="P6174" i="14"/>
  <c r="P6175" i="14"/>
  <c r="P6176" i="14"/>
  <c r="P6177" i="14"/>
  <c r="P6178" i="14"/>
  <c r="P6179" i="14"/>
  <c r="P6180" i="14"/>
  <c r="P6181" i="14"/>
  <c r="P6182" i="14"/>
  <c r="P6183" i="14"/>
  <c r="P6184" i="14"/>
  <c r="P6185" i="14"/>
  <c r="P6186" i="14"/>
  <c r="P6187" i="14"/>
  <c r="P6188" i="14"/>
  <c r="P6189" i="14"/>
  <c r="P6190" i="14"/>
  <c r="P6191" i="14"/>
  <c r="P6192" i="14"/>
  <c r="P6193" i="14"/>
  <c r="P6194" i="14"/>
  <c r="P6195" i="14"/>
  <c r="P6196" i="14"/>
  <c r="P6197" i="14"/>
  <c r="P6198" i="14"/>
  <c r="P6199" i="14"/>
  <c r="P6200" i="14"/>
  <c r="P6201" i="14"/>
  <c r="P6202" i="14"/>
  <c r="P6203" i="14"/>
  <c r="P6204" i="14"/>
  <c r="P6205" i="14"/>
  <c r="P6206" i="14"/>
  <c r="P6207" i="14"/>
  <c r="P6208" i="14"/>
  <c r="P6209" i="14"/>
  <c r="P6210" i="14"/>
  <c r="P6211" i="14"/>
  <c r="P6212" i="14"/>
  <c r="P6213" i="14"/>
  <c r="P6214" i="14"/>
  <c r="P6215" i="14"/>
  <c r="P6216" i="14"/>
  <c r="P6217" i="14"/>
  <c r="P6218" i="14"/>
  <c r="P6219" i="14"/>
  <c r="P6220" i="14"/>
  <c r="P6221" i="14"/>
  <c r="P6222" i="14"/>
  <c r="P6223" i="14"/>
  <c r="P6224" i="14"/>
  <c r="P6225" i="14"/>
  <c r="P6226" i="14"/>
  <c r="P6227" i="14"/>
  <c r="P6228" i="14"/>
  <c r="P6229" i="14"/>
  <c r="P6230" i="14"/>
  <c r="P6231" i="14"/>
  <c r="P6232" i="14"/>
  <c r="P6233" i="14"/>
  <c r="P6234" i="14"/>
  <c r="P6235" i="14"/>
  <c r="P6236" i="14"/>
  <c r="P6237" i="14"/>
  <c r="P6238" i="14"/>
  <c r="P6239" i="14"/>
  <c r="P6240" i="14"/>
  <c r="P6241" i="14"/>
  <c r="P6242" i="14"/>
  <c r="P6243" i="14"/>
  <c r="P6244" i="14"/>
  <c r="P6245" i="14"/>
  <c r="P6246" i="14"/>
  <c r="P6247" i="14"/>
  <c r="P6248" i="14"/>
  <c r="P6249" i="14"/>
  <c r="P6250" i="14"/>
  <c r="P6251" i="14"/>
  <c r="P6252" i="14"/>
  <c r="P6253" i="14"/>
  <c r="P6254" i="14"/>
  <c r="P6255" i="14"/>
  <c r="P6256" i="14"/>
  <c r="P6257" i="14"/>
  <c r="P6258" i="14"/>
  <c r="P6259" i="14"/>
  <c r="P6260" i="14"/>
  <c r="P6261" i="14"/>
  <c r="P6262" i="14"/>
  <c r="P6263" i="14"/>
  <c r="P6264" i="14"/>
  <c r="P6265" i="14"/>
  <c r="P6266" i="14"/>
  <c r="P6267" i="14"/>
  <c r="P6268" i="14"/>
  <c r="P6269" i="14"/>
  <c r="P6270" i="14"/>
  <c r="P6271" i="14"/>
  <c r="P6272" i="14"/>
  <c r="P6273" i="14"/>
  <c r="P6274" i="14"/>
  <c r="P6275" i="14"/>
  <c r="P6276" i="14"/>
  <c r="P6277" i="14"/>
  <c r="P6278" i="14"/>
  <c r="P6279" i="14"/>
  <c r="P6280" i="14"/>
  <c r="P6281" i="14"/>
  <c r="P6282" i="14"/>
  <c r="P6283" i="14"/>
  <c r="P6284" i="14"/>
  <c r="P6285" i="14"/>
  <c r="P6286" i="14"/>
  <c r="P6287" i="14"/>
  <c r="P6288" i="14"/>
  <c r="P6289" i="14"/>
  <c r="P6290" i="14"/>
  <c r="P6291" i="14"/>
  <c r="P6292" i="14"/>
  <c r="P6293" i="14"/>
  <c r="P6294" i="14"/>
  <c r="P6295" i="14"/>
  <c r="P6296" i="14"/>
  <c r="P6297" i="14"/>
  <c r="P6298" i="14"/>
  <c r="P6299" i="14"/>
  <c r="P6300" i="14"/>
  <c r="P6301" i="14"/>
  <c r="P6302" i="14"/>
  <c r="P6303" i="14"/>
  <c r="P6304" i="14"/>
  <c r="P6305" i="14"/>
  <c r="P6306" i="14"/>
  <c r="P6307" i="14"/>
  <c r="P6308" i="14"/>
  <c r="P6309" i="14"/>
  <c r="P6310" i="14"/>
  <c r="P6311" i="14"/>
  <c r="P6312" i="14"/>
  <c r="P6313" i="14"/>
  <c r="P6314" i="14"/>
  <c r="P6315" i="14"/>
  <c r="P6316" i="14"/>
  <c r="P6317" i="14"/>
  <c r="P6318" i="14"/>
  <c r="P6319" i="14"/>
  <c r="P6320" i="14"/>
  <c r="P6321" i="14"/>
  <c r="P6322" i="14"/>
  <c r="P6323" i="14"/>
  <c r="P6324" i="14"/>
  <c r="P6325" i="14"/>
  <c r="P6326" i="14"/>
  <c r="P6327" i="14"/>
  <c r="P6328" i="14"/>
  <c r="P6329" i="14"/>
  <c r="P6330" i="14"/>
  <c r="P6331" i="14"/>
  <c r="P6332" i="14"/>
  <c r="P6333" i="14"/>
  <c r="P6334" i="14"/>
  <c r="P6335" i="14"/>
  <c r="P6336" i="14"/>
  <c r="P6337" i="14"/>
  <c r="P6338" i="14"/>
  <c r="P6339" i="14"/>
  <c r="P6340" i="14"/>
  <c r="P6341" i="14"/>
  <c r="P6342" i="14"/>
  <c r="P6343" i="14"/>
  <c r="P6344" i="14"/>
  <c r="P6345" i="14"/>
  <c r="P6346" i="14"/>
  <c r="P6347" i="14"/>
  <c r="P6348" i="14"/>
  <c r="P6349" i="14"/>
  <c r="P6350" i="14"/>
  <c r="P6351" i="14"/>
  <c r="P6352" i="14"/>
  <c r="P6353" i="14"/>
  <c r="P6354" i="14"/>
  <c r="P6355" i="14"/>
  <c r="P6356" i="14"/>
  <c r="P6357" i="14"/>
  <c r="P6358" i="14"/>
  <c r="P6359" i="14"/>
  <c r="P6360" i="14"/>
  <c r="P6361" i="14"/>
  <c r="P6362" i="14"/>
  <c r="P6363" i="14"/>
  <c r="P6364" i="14"/>
  <c r="P6365" i="14"/>
  <c r="P6366" i="14"/>
  <c r="P6367" i="14"/>
  <c r="P6368" i="14"/>
  <c r="P6369" i="14"/>
  <c r="P6370" i="14"/>
  <c r="P6371" i="14"/>
  <c r="P6372" i="14"/>
  <c r="P6373" i="14"/>
  <c r="P6374" i="14"/>
  <c r="P6375" i="14"/>
  <c r="P6376" i="14"/>
  <c r="P6377" i="14"/>
  <c r="P6378" i="14"/>
  <c r="P6379" i="14"/>
  <c r="P6380" i="14"/>
  <c r="P6381" i="14"/>
  <c r="P6382" i="14"/>
  <c r="P6383" i="14"/>
  <c r="P6384" i="14"/>
  <c r="P6385" i="14"/>
  <c r="P6386" i="14"/>
  <c r="P6387" i="14"/>
  <c r="P6388" i="14"/>
  <c r="P6389" i="14"/>
  <c r="P6390" i="14"/>
  <c r="P6391" i="14"/>
  <c r="P6392" i="14"/>
  <c r="P6393" i="14"/>
  <c r="P6394" i="14"/>
  <c r="P6395" i="14"/>
  <c r="P6396" i="14"/>
  <c r="P6397" i="14"/>
  <c r="P6398" i="14"/>
  <c r="P6399" i="14"/>
  <c r="P6400" i="14"/>
  <c r="P6401" i="14"/>
  <c r="P6402" i="14"/>
  <c r="P6403" i="14"/>
  <c r="P6404" i="14"/>
  <c r="P6405" i="14"/>
  <c r="P6406" i="14"/>
  <c r="P6407" i="14"/>
  <c r="P6408" i="14"/>
  <c r="P6409" i="14"/>
  <c r="P6410" i="14"/>
  <c r="P6411" i="14"/>
  <c r="P6412" i="14"/>
  <c r="P6413" i="14"/>
  <c r="P6414" i="14"/>
  <c r="P6415" i="14"/>
  <c r="P6416" i="14"/>
  <c r="P6417" i="14"/>
  <c r="P6418" i="14"/>
  <c r="P6419" i="14"/>
  <c r="P6420" i="14"/>
  <c r="P6421" i="14"/>
  <c r="P6422" i="14"/>
  <c r="P6423" i="14"/>
  <c r="P6424" i="14"/>
  <c r="P6425" i="14"/>
  <c r="P6426" i="14"/>
  <c r="P6427" i="14"/>
  <c r="P6428" i="14"/>
  <c r="P6429" i="14"/>
  <c r="P6430" i="14"/>
  <c r="P6431" i="14"/>
  <c r="P6432" i="14"/>
  <c r="P6433" i="14"/>
  <c r="P6434" i="14"/>
  <c r="P6435" i="14"/>
  <c r="P6436" i="14"/>
  <c r="P6437" i="14"/>
  <c r="P6438" i="14"/>
  <c r="P6439" i="14"/>
  <c r="P6440" i="14"/>
  <c r="P6441" i="14"/>
  <c r="P6442" i="14"/>
  <c r="P6443" i="14"/>
  <c r="P6444" i="14"/>
  <c r="P6445" i="14"/>
  <c r="P6446" i="14"/>
  <c r="P6447" i="14"/>
  <c r="P6448" i="14"/>
  <c r="P6449" i="14"/>
  <c r="P6450" i="14"/>
  <c r="P6451" i="14"/>
  <c r="P6452" i="14"/>
  <c r="P6453" i="14"/>
  <c r="P6454" i="14"/>
  <c r="P6455" i="14"/>
  <c r="P6456" i="14"/>
  <c r="P6457" i="14"/>
  <c r="P6458" i="14"/>
  <c r="P6459" i="14"/>
  <c r="P6460" i="14"/>
  <c r="P6461" i="14"/>
  <c r="P6462" i="14"/>
  <c r="P6463" i="14"/>
  <c r="P6464" i="14"/>
  <c r="P6465" i="14"/>
  <c r="P6466" i="14"/>
  <c r="P6467" i="14"/>
  <c r="P6468" i="14"/>
  <c r="P6469" i="14"/>
  <c r="P6470" i="14"/>
  <c r="P6471" i="14"/>
  <c r="P6472" i="14"/>
  <c r="P6473" i="14"/>
  <c r="P6474" i="14"/>
  <c r="P6475" i="14"/>
  <c r="P6476" i="14"/>
  <c r="P6477" i="14"/>
  <c r="P6478" i="14"/>
  <c r="P6479" i="14"/>
  <c r="P6480" i="14"/>
  <c r="P6481" i="14"/>
  <c r="P6482" i="14"/>
  <c r="P6483" i="14"/>
  <c r="P6484" i="14"/>
  <c r="P6485" i="14"/>
  <c r="P6486" i="14"/>
  <c r="P6487" i="14"/>
  <c r="P6488" i="14"/>
  <c r="P6489" i="14"/>
  <c r="P6490" i="14"/>
  <c r="P6491" i="14"/>
  <c r="P6492" i="14"/>
  <c r="P6493" i="14"/>
  <c r="P6494" i="14"/>
  <c r="P6495" i="14"/>
  <c r="P6496" i="14"/>
  <c r="P6497" i="14"/>
  <c r="P6498" i="14"/>
  <c r="P6499" i="14"/>
  <c r="P6500" i="14"/>
  <c r="P6501" i="14"/>
  <c r="P6502" i="14"/>
  <c r="P6503" i="14"/>
  <c r="P6504" i="14"/>
  <c r="P6505" i="14"/>
  <c r="P6506" i="14"/>
  <c r="P6507" i="14"/>
  <c r="P6508" i="14"/>
  <c r="P6509" i="14"/>
  <c r="P6510" i="14"/>
  <c r="P6511" i="14"/>
  <c r="P6512" i="14"/>
  <c r="P6513" i="14"/>
  <c r="P6514" i="14"/>
  <c r="P6515" i="14"/>
  <c r="P6516" i="14"/>
  <c r="P6517" i="14"/>
  <c r="P6518" i="14"/>
  <c r="P6519" i="14"/>
  <c r="P6520" i="14"/>
  <c r="P6521" i="14"/>
  <c r="P6522" i="14"/>
  <c r="P6523" i="14"/>
  <c r="P6524" i="14"/>
  <c r="P6525" i="14"/>
  <c r="P6526" i="14"/>
  <c r="P6527" i="14"/>
  <c r="P6528" i="14"/>
  <c r="P6529" i="14"/>
  <c r="P6530" i="14"/>
  <c r="P6531" i="14"/>
  <c r="P6532" i="14"/>
  <c r="P6533" i="14"/>
  <c r="P6534" i="14"/>
  <c r="P6535" i="14"/>
  <c r="P6536" i="14"/>
  <c r="P6537" i="14"/>
  <c r="P6538" i="14"/>
  <c r="P6539" i="14"/>
  <c r="P6540" i="14"/>
  <c r="P6541" i="14"/>
  <c r="P6542" i="14"/>
  <c r="P6543" i="14"/>
  <c r="P6544" i="14"/>
  <c r="P6545" i="14"/>
  <c r="P6546" i="14"/>
  <c r="P6547" i="14"/>
  <c r="P6548" i="14"/>
  <c r="P6549" i="14"/>
  <c r="P6550" i="14"/>
  <c r="P6551" i="14"/>
  <c r="P6552" i="14"/>
  <c r="P6553" i="14"/>
  <c r="P6554" i="14"/>
  <c r="P6555" i="14"/>
  <c r="P6556" i="14"/>
  <c r="P6557" i="14"/>
  <c r="P6558" i="14"/>
  <c r="P6559" i="14"/>
  <c r="P6560" i="14"/>
  <c r="P6561" i="14"/>
  <c r="P6562" i="14"/>
  <c r="P6563" i="14"/>
  <c r="P6564" i="14"/>
  <c r="P6565" i="14"/>
  <c r="P6566" i="14"/>
  <c r="P6567" i="14"/>
  <c r="P6568" i="14"/>
  <c r="P6569" i="14"/>
  <c r="P6570" i="14"/>
  <c r="P6571" i="14"/>
  <c r="P6572" i="14"/>
  <c r="P6573" i="14"/>
  <c r="P6574" i="14"/>
  <c r="P6575" i="14"/>
  <c r="P6576" i="14"/>
  <c r="P6577" i="14"/>
  <c r="P6578" i="14"/>
  <c r="P6579" i="14"/>
  <c r="P6580" i="14"/>
  <c r="P6581" i="14"/>
  <c r="P6582" i="14"/>
  <c r="P6583" i="14"/>
  <c r="P6584" i="14"/>
  <c r="P6585" i="14"/>
  <c r="P6586" i="14"/>
  <c r="P6587" i="14"/>
  <c r="P6588" i="14"/>
  <c r="P6589" i="14"/>
  <c r="P6590" i="14"/>
  <c r="P6591" i="14"/>
  <c r="P6592" i="14"/>
  <c r="P6593" i="14"/>
  <c r="P6594" i="14"/>
  <c r="P6595" i="14"/>
  <c r="P6596" i="14"/>
  <c r="P6597" i="14"/>
  <c r="P6598" i="14"/>
  <c r="P6599" i="14"/>
  <c r="P6600" i="14"/>
  <c r="P6601" i="14"/>
  <c r="P6602" i="14"/>
  <c r="P6603" i="14"/>
  <c r="P6604" i="14"/>
  <c r="P6605" i="14"/>
  <c r="P6606" i="14"/>
  <c r="P6607" i="14"/>
  <c r="P6608" i="14"/>
  <c r="P6609" i="14"/>
  <c r="P6610" i="14"/>
  <c r="P6611" i="14"/>
  <c r="P6612" i="14"/>
  <c r="P6613" i="14"/>
  <c r="P6614" i="14"/>
  <c r="P6615" i="14"/>
  <c r="P6616" i="14"/>
  <c r="P6617" i="14"/>
  <c r="P6618" i="14"/>
  <c r="P6619" i="14"/>
  <c r="P6620" i="14"/>
  <c r="P6621" i="14"/>
  <c r="P6622" i="14"/>
  <c r="P6623" i="14"/>
  <c r="P6624" i="14"/>
  <c r="P6625" i="14"/>
  <c r="P6626" i="14"/>
  <c r="P6627" i="14"/>
  <c r="P6628" i="14"/>
  <c r="P6629" i="14"/>
  <c r="P6630" i="14"/>
  <c r="P6631" i="14"/>
  <c r="P6632" i="14"/>
  <c r="P6633" i="14"/>
  <c r="P6634" i="14"/>
  <c r="P6635" i="14"/>
  <c r="P6636" i="14"/>
  <c r="P6637" i="14"/>
  <c r="P6638" i="14"/>
  <c r="P6639" i="14"/>
  <c r="P6640" i="14"/>
  <c r="P6641" i="14"/>
  <c r="P6642" i="14"/>
  <c r="P6643" i="14"/>
  <c r="P6644" i="14"/>
  <c r="P6645" i="14"/>
  <c r="P6646" i="14"/>
  <c r="P6647" i="14"/>
  <c r="P6648" i="14"/>
  <c r="P6649" i="14"/>
  <c r="P6650" i="14"/>
  <c r="P6651" i="14"/>
  <c r="P6652" i="14"/>
  <c r="P6653" i="14"/>
  <c r="P6654" i="14"/>
  <c r="P6655" i="14"/>
  <c r="P6656" i="14"/>
  <c r="P6657" i="14"/>
  <c r="P6658" i="14"/>
  <c r="P6659" i="14"/>
  <c r="P6660" i="14"/>
  <c r="P6661" i="14"/>
  <c r="P6662" i="14"/>
  <c r="P6663" i="14"/>
  <c r="P6664" i="14"/>
  <c r="P6665" i="14"/>
  <c r="P6666" i="14"/>
  <c r="P6667" i="14"/>
  <c r="P6668" i="14"/>
  <c r="P6669" i="14"/>
  <c r="P6670" i="14"/>
  <c r="P6671" i="14"/>
  <c r="P6672" i="14"/>
  <c r="P6673" i="14"/>
  <c r="P6674" i="14"/>
  <c r="P6675" i="14"/>
  <c r="P6676" i="14"/>
  <c r="P6677" i="14"/>
  <c r="P6678" i="14"/>
  <c r="P6679" i="14"/>
  <c r="P6680" i="14"/>
  <c r="P6681" i="14"/>
  <c r="P6682" i="14"/>
  <c r="P6683" i="14"/>
  <c r="P6684" i="14"/>
  <c r="P6685" i="14"/>
  <c r="P6686" i="14"/>
  <c r="P6687" i="14"/>
  <c r="P6688" i="14"/>
  <c r="P6689" i="14"/>
  <c r="P6690" i="14"/>
  <c r="P6691" i="14"/>
  <c r="P6692" i="14"/>
  <c r="P6693" i="14"/>
  <c r="P6694" i="14"/>
  <c r="P6695" i="14"/>
  <c r="P6696" i="14"/>
  <c r="P6697" i="14"/>
  <c r="P6698" i="14"/>
  <c r="P6699" i="14"/>
  <c r="P6700" i="14"/>
  <c r="P6701" i="14"/>
  <c r="P6702" i="14"/>
  <c r="P6703" i="14"/>
  <c r="P6704" i="14"/>
  <c r="P6705" i="14"/>
  <c r="P6706" i="14"/>
  <c r="P6707" i="14"/>
  <c r="P6708" i="14"/>
  <c r="P6709" i="14"/>
  <c r="P6710" i="14"/>
  <c r="P6711" i="14"/>
  <c r="P6712" i="14"/>
  <c r="P6713" i="14"/>
  <c r="P6714" i="14"/>
  <c r="P6715" i="14"/>
  <c r="P6716" i="14"/>
  <c r="P6717" i="14"/>
  <c r="P6718" i="14"/>
  <c r="P6719" i="14"/>
  <c r="P6720" i="14"/>
  <c r="P6721" i="14"/>
  <c r="P6722" i="14"/>
  <c r="P6723" i="14"/>
  <c r="P6724" i="14"/>
  <c r="P6725" i="14"/>
  <c r="P6726" i="14"/>
  <c r="P6727" i="14"/>
  <c r="P6728" i="14"/>
  <c r="P6729" i="14"/>
  <c r="P6730" i="14"/>
  <c r="P6731" i="14"/>
  <c r="P6732" i="14"/>
  <c r="P6733" i="14"/>
  <c r="P6734" i="14"/>
  <c r="P6735" i="14"/>
  <c r="P6736" i="14"/>
  <c r="P6737" i="14"/>
  <c r="P6738" i="14"/>
  <c r="P6739" i="14"/>
  <c r="P6740" i="14"/>
  <c r="P6741" i="14"/>
  <c r="P6742" i="14"/>
  <c r="P6743" i="14"/>
  <c r="P6744" i="14"/>
  <c r="P6745" i="14"/>
  <c r="P6746" i="14"/>
  <c r="P6747" i="14"/>
  <c r="P6748" i="14"/>
  <c r="P6749" i="14"/>
  <c r="P6750" i="14"/>
  <c r="P6751" i="14"/>
  <c r="P6752" i="14"/>
  <c r="P6753" i="14"/>
  <c r="P6754" i="14"/>
  <c r="P6755" i="14"/>
  <c r="P6756" i="14"/>
  <c r="P6757" i="14"/>
  <c r="P6758" i="14"/>
  <c r="P6759" i="14"/>
  <c r="P6760" i="14"/>
  <c r="P6761" i="14"/>
  <c r="P6762" i="14"/>
  <c r="P6763" i="14"/>
  <c r="P6764" i="14"/>
  <c r="P6765" i="14"/>
  <c r="P6766" i="14"/>
  <c r="P6767" i="14"/>
  <c r="P6768" i="14"/>
  <c r="P6769" i="14"/>
  <c r="P6770" i="14"/>
  <c r="P6771" i="14"/>
  <c r="P6772" i="14"/>
  <c r="P6773" i="14"/>
  <c r="P6774" i="14"/>
  <c r="P6775" i="14"/>
  <c r="P6776" i="14"/>
  <c r="P6777" i="14"/>
  <c r="P6778" i="14"/>
  <c r="P6779" i="14"/>
  <c r="P6780" i="14"/>
  <c r="P6781" i="14"/>
  <c r="P6782" i="14"/>
  <c r="P6783" i="14"/>
  <c r="P6784" i="14"/>
  <c r="P6785" i="14"/>
  <c r="P6786" i="14"/>
  <c r="P6787" i="14"/>
  <c r="P6788" i="14"/>
  <c r="P6789" i="14"/>
  <c r="P6790" i="14"/>
  <c r="P6791" i="14"/>
  <c r="P6792" i="14"/>
  <c r="P6793" i="14"/>
  <c r="P6794" i="14"/>
  <c r="P6795" i="14"/>
  <c r="P6796" i="14"/>
  <c r="P6797" i="14"/>
  <c r="P6798" i="14"/>
  <c r="P6799" i="14"/>
  <c r="P6800" i="14"/>
  <c r="P6801" i="14"/>
  <c r="P6802" i="14"/>
  <c r="P6803" i="14"/>
  <c r="P6804" i="14"/>
  <c r="P6805" i="14"/>
  <c r="P6806" i="14"/>
  <c r="P6807" i="14"/>
  <c r="P6808" i="14"/>
  <c r="P6809" i="14"/>
  <c r="P6810" i="14"/>
  <c r="P6811" i="14"/>
  <c r="P6812" i="14"/>
  <c r="P6813" i="14"/>
  <c r="P6814" i="14"/>
  <c r="P6815" i="14"/>
  <c r="P6816" i="14"/>
  <c r="P6817" i="14"/>
  <c r="P6818" i="14"/>
  <c r="P6819" i="14"/>
  <c r="P6820" i="14"/>
  <c r="P6821" i="14"/>
  <c r="P6822" i="14"/>
  <c r="P6823" i="14"/>
  <c r="P6824" i="14"/>
  <c r="P6825" i="14"/>
  <c r="P6826" i="14"/>
  <c r="P6827" i="14"/>
  <c r="P6828" i="14"/>
  <c r="P6829" i="14"/>
  <c r="P6830" i="14"/>
  <c r="P6831" i="14"/>
  <c r="P6832" i="14"/>
  <c r="P6833" i="14"/>
  <c r="P6834" i="14"/>
  <c r="P6835" i="14"/>
  <c r="P6836" i="14"/>
  <c r="P6837" i="14"/>
  <c r="P6838" i="14"/>
  <c r="P6839" i="14"/>
  <c r="P6840" i="14"/>
  <c r="P6841" i="14"/>
  <c r="P6842" i="14"/>
  <c r="P6843" i="14"/>
  <c r="P6844" i="14"/>
  <c r="P6845" i="14"/>
  <c r="P6846" i="14"/>
  <c r="P6847" i="14"/>
  <c r="P6848" i="14"/>
  <c r="P6849" i="14"/>
  <c r="P6850" i="14"/>
  <c r="P6851" i="14"/>
  <c r="P6852" i="14"/>
  <c r="P6853" i="14"/>
  <c r="P6854" i="14"/>
  <c r="P6855" i="14"/>
  <c r="P6856" i="14"/>
  <c r="P6857" i="14"/>
  <c r="P6858" i="14"/>
  <c r="P6859" i="14"/>
  <c r="P6860" i="14"/>
  <c r="P6861" i="14"/>
  <c r="P6862" i="14"/>
  <c r="P6863" i="14"/>
  <c r="P6864" i="14"/>
  <c r="P6865" i="14"/>
  <c r="P6866" i="14"/>
  <c r="P6867" i="14"/>
  <c r="P6868" i="14"/>
  <c r="P6869" i="14"/>
  <c r="P6870" i="14"/>
  <c r="P6871" i="14"/>
  <c r="P6872" i="14"/>
  <c r="P6873" i="14"/>
  <c r="P6874" i="14"/>
  <c r="P6875" i="14"/>
  <c r="P6876" i="14"/>
  <c r="P6877" i="14"/>
  <c r="P6878" i="14"/>
  <c r="P6879" i="14"/>
  <c r="P6880" i="14"/>
  <c r="P6881" i="14"/>
  <c r="P6882" i="14"/>
  <c r="P6883" i="14"/>
  <c r="P6884" i="14"/>
  <c r="P6885" i="14"/>
  <c r="P6886" i="14"/>
  <c r="P6887" i="14"/>
  <c r="P6888" i="14"/>
  <c r="P6889" i="14"/>
  <c r="P6890" i="14"/>
  <c r="P6891" i="14"/>
  <c r="P6892" i="14"/>
  <c r="P6893" i="14"/>
  <c r="P6894" i="14"/>
  <c r="P6895" i="14"/>
  <c r="P6896" i="14"/>
  <c r="P6897" i="14"/>
  <c r="P6898" i="14"/>
  <c r="P6899" i="14"/>
  <c r="P6900" i="14"/>
  <c r="P6901" i="14"/>
  <c r="P6902" i="14"/>
  <c r="P6903" i="14"/>
  <c r="P6904" i="14"/>
  <c r="P6905" i="14"/>
  <c r="P6906" i="14"/>
  <c r="P6907" i="14"/>
  <c r="P6908" i="14"/>
  <c r="P6909" i="14"/>
  <c r="P6910" i="14"/>
  <c r="P6911" i="14"/>
  <c r="P6912" i="14"/>
  <c r="P6913" i="14"/>
  <c r="P6914" i="14"/>
  <c r="P6915" i="14"/>
  <c r="P6916" i="14"/>
  <c r="P6917" i="14"/>
  <c r="P6918" i="14"/>
  <c r="P6919" i="14"/>
  <c r="P6920" i="14"/>
  <c r="P6921" i="14"/>
  <c r="P6922" i="14"/>
  <c r="P6923" i="14"/>
  <c r="P6924" i="14"/>
  <c r="P6925" i="14"/>
  <c r="P6926" i="14"/>
  <c r="P6927" i="14"/>
  <c r="P6928" i="14"/>
  <c r="P6929" i="14"/>
  <c r="P6930" i="14"/>
  <c r="P6931" i="14"/>
  <c r="P6932" i="14"/>
  <c r="P6933" i="14"/>
  <c r="P6934" i="14"/>
  <c r="P6935" i="14"/>
  <c r="P6936" i="14"/>
  <c r="P6937" i="14"/>
  <c r="P6938" i="14"/>
  <c r="P6939" i="14"/>
  <c r="P6940" i="14"/>
  <c r="P6941" i="14"/>
  <c r="P6942" i="14"/>
  <c r="P6943" i="14"/>
  <c r="P6944" i="14"/>
  <c r="P6945" i="14"/>
  <c r="P6946" i="14"/>
  <c r="P6947" i="14"/>
  <c r="P6948" i="14"/>
  <c r="P6949" i="14"/>
  <c r="P6950" i="14"/>
  <c r="P6951" i="14"/>
  <c r="P6952" i="14"/>
  <c r="P6953" i="14"/>
  <c r="P6954" i="14"/>
  <c r="P6955" i="14"/>
  <c r="P6956" i="14"/>
  <c r="P6957" i="14"/>
  <c r="P6958" i="14"/>
  <c r="P6959" i="14"/>
  <c r="P6960" i="14"/>
  <c r="P6961" i="14"/>
  <c r="P6962" i="14"/>
  <c r="P6963" i="14"/>
  <c r="P6964" i="14"/>
  <c r="P6965" i="14"/>
  <c r="P6966" i="14"/>
  <c r="P6967" i="14"/>
  <c r="P6968" i="14"/>
  <c r="P6969" i="14"/>
  <c r="P6970" i="14"/>
  <c r="P6971" i="14"/>
  <c r="P6972" i="14"/>
  <c r="P6973" i="14"/>
  <c r="P6974" i="14"/>
  <c r="P6975" i="14"/>
  <c r="P6976" i="14"/>
  <c r="P6977" i="14"/>
  <c r="P6978" i="14"/>
  <c r="P6979" i="14"/>
  <c r="P6980" i="14"/>
  <c r="P6981" i="14"/>
  <c r="P6982" i="14"/>
  <c r="P6983" i="14"/>
  <c r="P6984" i="14"/>
  <c r="P6985" i="14"/>
  <c r="P6986" i="14"/>
  <c r="P6987" i="14"/>
  <c r="P6988" i="14"/>
  <c r="P6989" i="14"/>
  <c r="P6990" i="14"/>
  <c r="P6991" i="14"/>
  <c r="P6992" i="14"/>
  <c r="P6993" i="14"/>
  <c r="P6994" i="14"/>
  <c r="P6995" i="14"/>
  <c r="P6996" i="14"/>
  <c r="P6997" i="14"/>
  <c r="P6998" i="14"/>
  <c r="P6999" i="14"/>
  <c r="P7000" i="14"/>
  <c r="P7001" i="14"/>
  <c r="P7002" i="14"/>
  <c r="P7003" i="14"/>
  <c r="P7004" i="14"/>
  <c r="P7005" i="14"/>
  <c r="P7006" i="14"/>
  <c r="P7007" i="14"/>
  <c r="P7008" i="14"/>
  <c r="P7009" i="14"/>
  <c r="P7010" i="14"/>
  <c r="P7011" i="14"/>
  <c r="P7012" i="14"/>
  <c r="P7013" i="14"/>
  <c r="P7014" i="14"/>
  <c r="P7015" i="14"/>
  <c r="P7016" i="14"/>
  <c r="P7017" i="14"/>
  <c r="P7018" i="14"/>
  <c r="P7019" i="14"/>
  <c r="P7020" i="14"/>
  <c r="P7021" i="14"/>
  <c r="P7022" i="14"/>
  <c r="P7023" i="14"/>
  <c r="P7024" i="14"/>
  <c r="P7025" i="14"/>
  <c r="P7026" i="14"/>
  <c r="P7027" i="14"/>
  <c r="P7028" i="14"/>
  <c r="P7029" i="14"/>
  <c r="P7030" i="14"/>
  <c r="P7031" i="14"/>
  <c r="P7032" i="14"/>
  <c r="P7033" i="14"/>
  <c r="P7034" i="14"/>
  <c r="P7035" i="14"/>
  <c r="P7036" i="14"/>
  <c r="P7037" i="14"/>
  <c r="P7038" i="14"/>
  <c r="P7039" i="14"/>
  <c r="P7040" i="14"/>
  <c r="P7041" i="14"/>
  <c r="P7042" i="14"/>
  <c r="P7043" i="14"/>
  <c r="P7044" i="14"/>
  <c r="P7045" i="14"/>
  <c r="P7046" i="14"/>
  <c r="P7047" i="14"/>
  <c r="P7048" i="14"/>
  <c r="P7049" i="14"/>
  <c r="P7050" i="14"/>
  <c r="P7051" i="14"/>
  <c r="P7052" i="14"/>
  <c r="P7053" i="14"/>
  <c r="P7054" i="14"/>
  <c r="P7055" i="14"/>
  <c r="P7056" i="14"/>
  <c r="P7057" i="14"/>
  <c r="P7058" i="14"/>
  <c r="P7059" i="14"/>
  <c r="P7060" i="14"/>
  <c r="P7061" i="14"/>
  <c r="P7062" i="14"/>
  <c r="P7063" i="14"/>
  <c r="P7064" i="14"/>
  <c r="P7065" i="14"/>
  <c r="P7066" i="14"/>
  <c r="P7067" i="14"/>
  <c r="P7068" i="14"/>
  <c r="P7069" i="14"/>
  <c r="P7070" i="14"/>
  <c r="P7071" i="14"/>
  <c r="P7072" i="14"/>
  <c r="P7073" i="14"/>
  <c r="P7074" i="14"/>
  <c r="P7075" i="14"/>
  <c r="P7076" i="14"/>
  <c r="P7077" i="14"/>
  <c r="P7078" i="14"/>
  <c r="P7079" i="14"/>
  <c r="P7080" i="14"/>
  <c r="P7081" i="14"/>
  <c r="P7082" i="14"/>
  <c r="P7083" i="14"/>
  <c r="P7084" i="14"/>
  <c r="P7085" i="14"/>
  <c r="P7086" i="14"/>
  <c r="P7087" i="14"/>
  <c r="P7088" i="14"/>
  <c r="P7089" i="14"/>
  <c r="P7090" i="14"/>
  <c r="P7091" i="14"/>
  <c r="P7092" i="14"/>
  <c r="P7093" i="14"/>
  <c r="P7094" i="14"/>
  <c r="P7095" i="14"/>
  <c r="P7096" i="14"/>
  <c r="P7097" i="14"/>
  <c r="P7098" i="14"/>
  <c r="P7099" i="14"/>
  <c r="P7100" i="14"/>
  <c r="P7101" i="14"/>
  <c r="P7102" i="14"/>
  <c r="P7103" i="14"/>
  <c r="P2" i="14"/>
  <c r="H5575" i="14" l="1"/>
  <c r="H5576" i="14"/>
  <c r="H5577" i="14"/>
  <c r="H5578" i="14"/>
  <c r="H5579" i="14"/>
  <c r="H5580" i="14"/>
  <c r="H5581" i="14"/>
  <c r="H5582" i="14"/>
  <c r="H5583" i="14"/>
  <c r="H5584" i="14"/>
  <c r="H5585" i="14"/>
  <c r="H5586" i="14"/>
  <c r="H5587" i="14"/>
  <c r="H5588" i="14"/>
  <c r="H5589" i="14"/>
  <c r="H5590" i="14"/>
  <c r="H5591" i="14"/>
  <c r="H5592" i="14"/>
  <c r="H5593" i="14"/>
  <c r="H5594" i="14"/>
  <c r="H5595" i="14"/>
  <c r="H5596" i="14"/>
  <c r="H5597" i="14"/>
  <c r="H5598" i="14"/>
  <c r="H5599" i="14"/>
  <c r="H5600" i="14"/>
  <c r="H5601" i="14"/>
  <c r="H5602" i="14"/>
  <c r="H5603" i="14"/>
  <c r="H5604" i="14"/>
  <c r="H5605" i="14"/>
  <c r="H5606" i="14"/>
  <c r="H5607" i="14"/>
  <c r="H5608" i="14"/>
  <c r="H5609" i="14"/>
  <c r="H5610" i="14"/>
  <c r="H5611" i="14"/>
  <c r="H5612" i="14"/>
  <c r="H5613" i="14"/>
  <c r="H5614" i="14"/>
  <c r="H5615" i="14"/>
  <c r="H5616" i="14"/>
  <c r="H5617" i="14"/>
  <c r="H5618" i="14"/>
  <c r="H5619" i="14"/>
  <c r="H5620" i="14"/>
  <c r="H5621" i="14"/>
  <c r="H5622" i="14"/>
  <c r="H5623" i="14"/>
  <c r="H5624" i="14"/>
  <c r="H5625" i="14"/>
  <c r="H5626" i="14"/>
  <c r="H5627" i="14"/>
  <c r="H5628" i="14"/>
  <c r="H5629" i="14"/>
  <c r="H5630" i="14"/>
  <c r="H5631" i="14"/>
  <c r="H5632" i="14"/>
  <c r="H5633" i="14"/>
  <c r="H5634" i="14"/>
  <c r="H5635" i="14"/>
  <c r="H5636" i="14"/>
  <c r="H5637" i="14"/>
  <c r="H5638" i="14"/>
  <c r="H5639" i="14"/>
  <c r="H5640" i="14"/>
  <c r="H5641" i="14"/>
  <c r="H5642" i="14"/>
  <c r="H5643" i="14"/>
  <c r="H5644" i="14"/>
  <c r="H5645" i="14"/>
  <c r="H5646" i="14"/>
  <c r="H5647" i="14"/>
  <c r="H5648" i="14"/>
  <c r="H5649" i="14"/>
  <c r="H5650" i="14"/>
  <c r="H5651" i="14"/>
  <c r="H5652" i="14"/>
  <c r="H5653" i="14"/>
  <c r="H5654" i="14"/>
  <c r="H5655" i="14"/>
  <c r="H5656" i="14"/>
  <c r="H5657" i="14"/>
  <c r="H5658" i="14"/>
  <c r="H5659" i="14"/>
  <c r="H5660" i="14"/>
  <c r="H5661" i="14"/>
  <c r="H5662" i="14"/>
  <c r="H5663" i="14"/>
  <c r="H5664" i="14"/>
  <c r="H5665" i="14"/>
  <c r="H5666" i="14"/>
  <c r="H5667" i="14"/>
  <c r="H5668" i="14"/>
  <c r="H5669" i="14"/>
  <c r="H5670" i="14"/>
  <c r="H5671" i="14"/>
  <c r="H5672" i="14"/>
  <c r="H5673" i="14"/>
  <c r="H5674" i="14"/>
  <c r="H5675" i="14"/>
  <c r="H5676" i="14"/>
  <c r="H5677" i="14"/>
  <c r="H5678" i="14"/>
  <c r="H5679" i="14"/>
  <c r="H5680" i="14"/>
  <c r="H5681" i="14"/>
  <c r="H5682" i="14"/>
  <c r="H5683" i="14"/>
  <c r="H5684" i="14"/>
  <c r="H5685" i="14"/>
  <c r="H5686" i="14"/>
  <c r="H5687" i="14"/>
  <c r="H5688" i="14"/>
  <c r="H5689" i="14"/>
  <c r="H5690" i="14"/>
  <c r="H5691" i="14"/>
  <c r="H5692" i="14"/>
  <c r="H5693" i="14"/>
  <c r="H5694" i="14"/>
  <c r="H5695" i="14"/>
  <c r="H5696" i="14"/>
  <c r="H5697" i="14"/>
  <c r="H5698" i="14"/>
  <c r="H5699" i="14"/>
  <c r="H5700" i="14"/>
  <c r="H5701" i="14"/>
  <c r="H5702" i="14"/>
  <c r="H5703" i="14"/>
  <c r="H5704" i="14"/>
  <c r="H5705" i="14"/>
  <c r="H5706" i="14"/>
  <c r="H5707" i="14"/>
  <c r="H5708" i="14"/>
  <c r="H5709" i="14"/>
  <c r="H5710" i="14"/>
  <c r="H5711" i="14"/>
  <c r="H5712" i="14"/>
  <c r="H5713" i="14"/>
  <c r="H5714" i="14"/>
  <c r="H5715" i="14"/>
  <c r="H5716" i="14"/>
  <c r="H5717" i="14"/>
  <c r="H5718" i="14"/>
  <c r="H5719" i="14"/>
  <c r="H5720" i="14"/>
  <c r="H5721" i="14"/>
  <c r="H5722" i="14"/>
  <c r="H5723" i="14"/>
  <c r="H5724" i="14"/>
  <c r="H5725" i="14"/>
  <c r="H5726" i="14"/>
  <c r="H5727" i="14"/>
  <c r="H5728" i="14"/>
  <c r="H5729" i="14"/>
  <c r="H5730" i="14"/>
  <c r="H5731" i="14"/>
  <c r="H5732" i="14"/>
  <c r="H5733" i="14"/>
  <c r="H5734" i="14"/>
  <c r="H5735" i="14"/>
  <c r="H5736" i="14"/>
  <c r="H5737" i="14"/>
  <c r="H5738" i="14"/>
  <c r="H5739" i="14"/>
  <c r="H5740" i="14"/>
  <c r="H5741" i="14"/>
  <c r="H5742" i="14"/>
  <c r="H5743" i="14"/>
  <c r="H5744" i="14"/>
  <c r="H5745" i="14"/>
  <c r="H5746" i="14"/>
  <c r="H5747" i="14"/>
  <c r="H5748" i="14"/>
  <c r="H5749" i="14"/>
  <c r="H5750" i="14"/>
  <c r="H5751" i="14"/>
  <c r="H5752" i="14"/>
  <c r="H5753" i="14"/>
  <c r="H5754" i="14"/>
  <c r="H5755" i="14"/>
  <c r="H5756" i="14"/>
  <c r="H5757" i="14"/>
  <c r="H5758" i="14"/>
  <c r="H5759" i="14"/>
  <c r="H5760" i="14"/>
  <c r="H5761" i="14"/>
  <c r="H5762" i="14"/>
  <c r="H5763" i="14"/>
  <c r="H5764" i="14"/>
  <c r="H5765" i="14"/>
  <c r="H5766" i="14"/>
  <c r="H5767" i="14"/>
  <c r="H5768" i="14"/>
  <c r="H5769" i="14"/>
  <c r="H5770" i="14"/>
  <c r="H5771" i="14"/>
  <c r="H5772" i="14"/>
  <c r="H5773" i="14"/>
  <c r="H5774" i="14"/>
  <c r="H5775" i="14"/>
  <c r="H5776" i="14"/>
  <c r="H5777" i="14"/>
  <c r="H5778" i="14"/>
  <c r="H5779" i="14"/>
  <c r="H5780" i="14"/>
  <c r="H5781" i="14"/>
  <c r="H5782" i="14"/>
  <c r="H5783" i="14"/>
  <c r="H5784" i="14"/>
  <c r="H5785" i="14"/>
  <c r="H5786" i="14"/>
  <c r="H5787" i="14"/>
  <c r="H5788" i="14"/>
  <c r="H5789" i="14"/>
  <c r="H5790" i="14"/>
  <c r="H5791" i="14"/>
  <c r="H5792" i="14"/>
  <c r="H5793" i="14"/>
  <c r="H5794" i="14"/>
  <c r="H5795" i="14"/>
  <c r="H5796" i="14"/>
  <c r="H5797" i="14"/>
  <c r="H5798" i="14"/>
  <c r="H5799" i="14"/>
  <c r="H5800" i="14"/>
  <c r="H5801" i="14"/>
  <c r="H5802" i="14"/>
  <c r="H5803" i="14"/>
  <c r="H5804" i="14"/>
  <c r="H5805" i="14"/>
  <c r="H5806" i="14"/>
  <c r="H5807" i="14"/>
  <c r="H5808" i="14"/>
  <c r="H5809" i="14"/>
  <c r="H5810" i="14"/>
  <c r="H5811" i="14"/>
  <c r="H5812" i="14"/>
  <c r="H5813" i="14"/>
  <c r="H5814" i="14"/>
  <c r="H5815" i="14"/>
  <c r="H5816" i="14"/>
  <c r="H5817" i="14"/>
  <c r="H5818" i="14"/>
  <c r="H5819" i="14"/>
  <c r="H5820" i="14"/>
  <c r="H5821" i="14"/>
  <c r="H5822" i="14"/>
  <c r="H5823" i="14"/>
  <c r="H5824" i="14"/>
  <c r="H5825" i="14"/>
  <c r="H5826" i="14"/>
  <c r="H5827" i="14"/>
  <c r="H5828" i="14"/>
  <c r="H5829" i="14"/>
  <c r="H5830" i="14"/>
  <c r="H5831" i="14"/>
  <c r="H5832" i="14"/>
  <c r="H5833" i="14"/>
  <c r="H5834" i="14"/>
  <c r="H5835" i="14"/>
  <c r="H5836" i="14"/>
  <c r="H5837" i="14"/>
  <c r="H5838" i="14"/>
  <c r="H5839" i="14"/>
  <c r="H5840" i="14"/>
  <c r="H5841" i="14"/>
  <c r="H5842" i="14"/>
  <c r="H5843" i="14"/>
  <c r="H5844" i="14"/>
  <c r="H5845" i="14"/>
  <c r="H5846" i="14"/>
  <c r="H5847" i="14"/>
  <c r="H5848" i="14"/>
  <c r="H5849" i="14"/>
  <c r="H5850" i="14"/>
  <c r="H5851" i="14"/>
  <c r="H5852" i="14"/>
  <c r="H5853" i="14"/>
  <c r="H5854" i="14"/>
  <c r="H5855" i="14"/>
  <c r="H5856" i="14"/>
  <c r="H5857" i="14"/>
  <c r="H5858" i="14"/>
  <c r="H5859" i="14"/>
  <c r="H5860" i="14"/>
  <c r="H5861" i="14"/>
  <c r="H5862" i="14"/>
  <c r="H5863" i="14"/>
  <c r="H5864" i="14"/>
  <c r="H5865" i="14"/>
  <c r="H5866" i="14"/>
  <c r="H5867" i="14"/>
  <c r="H5868" i="14"/>
  <c r="H5869" i="14"/>
  <c r="H5870" i="14"/>
  <c r="H5871" i="14"/>
  <c r="H5872" i="14"/>
  <c r="H5873" i="14"/>
  <c r="H5874" i="14"/>
  <c r="H5875" i="14"/>
  <c r="H5876" i="14"/>
  <c r="H5877" i="14"/>
  <c r="H5878" i="14"/>
  <c r="H5879" i="14"/>
  <c r="H5880" i="14"/>
  <c r="H5881" i="14"/>
  <c r="H5882" i="14"/>
  <c r="H5883" i="14"/>
  <c r="H5884" i="14"/>
  <c r="H5885" i="14"/>
  <c r="H5886" i="14"/>
  <c r="H5887" i="14"/>
  <c r="H5888" i="14"/>
  <c r="H5889" i="14"/>
  <c r="H5890" i="14"/>
  <c r="H5891" i="14"/>
  <c r="H5892" i="14"/>
  <c r="H5893" i="14"/>
  <c r="H5894" i="14"/>
  <c r="H5895" i="14"/>
  <c r="H5896" i="14"/>
  <c r="H5897" i="14"/>
  <c r="H5898" i="14"/>
  <c r="H5899" i="14"/>
  <c r="H5900" i="14"/>
  <c r="H5901" i="14"/>
  <c r="H5902" i="14"/>
  <c r="H5903" i="14"/>
  <c r="H5904" i="14"/>
  <c r="H5905" i="14"/>
  <c r="H5906" i="14"/>
  <c r="H5907" i="14"/>
  <c r="H5908" i="14"/>
  <c r="H5909" i="14"/>
  <c r="H5910" i="14"/>
  <c r="H5911" i="14"/>
  <c r="H5912" i="14"/>
  <c r="H5913" i="14"/>
  <c r="H5914" i="14"/>
  <c r="H5915" i="14"/>
  <c r="H5916" i="14"/>
  <c r="H5917" i="14"/>
  <c r="H5918" i="14"/>
  <c r="H5919" i="14"/>
  <c r="H5920" i="14"/>
  <c r="H5921" i="14"/>
  <c r="H5922" i="14"/>
  <c r="H5923" i="14"/>
  <c r="H5924" i="14"/>
  <c r="H5925" i="14"/>
  <c r="H5926" i="14"/>
  <c r="H5927" i="14"/>
  <c r="H5928" i="14"/>
  <c r="H5929" i="14"/>
  <c r="H5930" i="14"/>
  <c r="H5931" i="14"/>
  <c r="H5932" i="14"/>
  <c r="H5933" i="14"/>
  <c r="H5934" i="14"/>
  <c r="H5935" i="14"/>
  <c r="H5936" i="14"/>
  <c r="H5937" i="14"/>
  <c r="H5938" i="14"/>
  <c r="H5939" i="14"/>
  <c r="H5940" i="14"/>
  <c r="H5941" i="14"/>
  <c r="H5942" i="14"/>
  <c r="H5943" i="14"/>
  <c r="H5944" i="14"/>
  <c r="H5945" i="14"/>
  <c r="H5946" i="14"/>
  <c r="H5947" i="14"/>
  <c r="H5948" i="14"/>
  <c r="H5949" i="14"/>
  <c r="H5950" i="14"/>
  <c r="H5951" i="14"/>
  <c r="H5952" i="14"/>
  <c r="H5953" i="14"/>
  <c r="H5954" i="14"/>
  <c r="H5955" i="14"/>
  <c r="H5956" i="14"/>
  <c r="H5957" i="14"/>
  <c r="H5958" i="14"/>
  <c r="H5959" i="14"/>
  <c r="H5960" i="14"/>
  <c r="H5961" i="14"/>
  <c r="H5962" i="14"/>
  <c r="H5963" i="14"/>
  <c r="H5964" i="14"/>
  <c r="H5965" i="14"/>
  <c r="H5966" i="14"/>
  <c r="H5967" i="14"/>
  <c r="H5968" i="14"/>
  <c r="H5969" i="14"/>
  <c r="H5970" i="14"/>
  <c r="H5971" i="14"/>
  <c r="H5972" i="14"/>
  <c r="H5973" i="14"/>
  <c r="H5974" i="14"/>
  <c r="H5975" i="14"/>
  <c r="H5976" i="14"/>
  <c r="H5977" i="14"/>
  <c r="H5978" i="14"/>
  <c r="H5979" i="14"/>
  <c r="H5980" i="14"/>
  <c r="H5981" i="14"/>
  <c r="H5982" i="14"/>
  <c r="H5983" i="14"/>
  <c r="H5984" i="14"/>
  <c r="H5985" i="14"/>
  <c r="H5986" i="14"/>
  <c r="H5987" i="14"/>
  <c r="H5988" i="14"/>
  <c r="H5989" i="14"/>
  <c r="H5990" i="14"/>
  <c r="H5991" i="14"/>
  <c r="H5992" i="14"/>
  <c r="H5993" i="14"/>
  <c r="H5994" i="14"/>
  <c r="H5995" i="14"/>
  <c r="H5996" i="14"/>
  <c r="H5997" i="14"/>
  <c r="H5998" i="14"/>
  <c r="H5999" i="14"/>
  <c r="H6000" i="14"/>
  <c r="H6001" i="14"/>
  <c r="H6002" i="14"/>
  <c r="H6003" i="14"/>
  <c r="H6004" i="14"/>
  <c r="H6005" i="14"/>
  <c r="H6006" i="14"/>
  <c r="H6007" i="14"/>
  <c r="H6008" i="14"/>
  <c r="H6009" i="14"/>
  <c r="H6010" i="14"/>
  <c r="H6011" i="14"/>
  <c r="H6012" i="14"/>
  <c r="H6013" i="14"/>
  <c r="H6014" i="14"/>
  <c r="H6015" i="14"/>
  <c r="H6016" i="14"/>
  <c r="H6017" i="14"/>
  <c r="H6018" i="14"/>
  <c r="H6019" i="14"/>
  <c r="H6020" i="14"/>
  <c r="H6021" i="14"/>
  <c r="H6022" i="14"/>
  <c r="H6023" i="14"/>
  <c r="H6024" i="14"/>
  <c r="H6025" i="14"/>
  <c r="H6026" i="14"/>
  <c r="H6027" i="14"/>
  <c r="H6028" i="14"/>
  <c r="H6029" i="14"/>
  <c r="H6030" i="14"/>
  <c r="H6031" i="14"/>
  <c r="H6032" i="14"/>
  <c r="H6033" i="14"/>
  <c r="H6034" i="14"/>
  <c r="H6035" i="14"/>
  <c r="H6036" i="14"/>
  <c r="H6037" i="14"/>
  <c r="H6038" i="14"/>
  <c r="H6039" i="14"/>
  <c r="H6040" i="14"/>
  <c r="H6041" i="14"/>
  <c r="H6042" i="14"/>
  <c r="H6043" i="14"/>
  <c r="H6044" i="14"/>
  <c r="H6045" i="14"/>
  <c r="H6046" i="14"/>
  <c r="H6047" i="14"/>
  <c r="H6048" i="14"/>
  <c r="H6049" i="14"/>
  <c r="H6050" i="14"/>
  <c r="H6051" i="14"/>
  <c r="H6052" i="14"/>
  <c r="H6053" i="14"/>
  <c r="H6054" i="14"/>
  <c r="H6055" i="14"/>
  <c r="H6056" i="14"/>
  <c r="H6057" i="14"/>
  <c r="H6058" i="14"/>
  <c r="H6059" i="14"/>
  <c r="H6060" i="14"/>
  <c r="H6061" i="14"/>
  <c r="H6062" i="14"/>
  <c r="H6063" i="14"/>
  <c r="H6064" i="14"/>
  <c r="H6065" i="14"/>
  <c r="H6066" i="14"/>
  <c r="H6067" i="14"/>
  <c r="H6068" i="14"/>
  <c r="H6069" i="14"/>
  <c r="H6070" i="14"/>
  <c r="H6071" i="14"/>
  <c r="H6072" i="14"/>
  <c r="H6073" i="14"/>
  <c r="H6074" i="14"/>
  <c r="H6075" i="14"/>
  <c r="H6076" i="14"/>
  <c r="H6077" i="14"/>
  <c r="H6078" i="14"/>
  <c r="H6079" i="14"/>
  <c r="H6080" i="14"/>
  <c r="H6081" i="14"/>
  <c r="H6082" i="14"/>
  <c r="H6083" i="14"/>
  <c r="H6084" i="14"/>
  <c r="H6085" i="14"/>
  <c r="H6086" i="14"/>
  <c r="H6087" i="14"/>
  <c r="H6088" i="14"/>
  <c r="H6089" i="14"/>
  <c r="H6090" i="14"/>
  <c r="H6091" i="14"/>
  <c r="H6092" i="14"/>
  <c r="H6093" i="14"/>
  <c r="H6094" i="14"/>
  <c r="H6095" i="14"/>
  <c r="H6096" i="14"/>
  <c r="H6097" i="14"/>
  <c r="H6098" i="14"/>
  <c r="H6099" i="14"/>
  <c r="H6100" i="14"/>
  <c r="H6101" i="14"/>
  <c r="H6102" i="14"/>
  <c r="H6103" i="14"/>
  <c r="H6104" i="14"/>
  <c r="H6105" i="14"/>
  <c r="H6106" i="14"/>
  <c r="H6107" i="14"/>
  <c r="H6108" i="14"/>
  <c r="H6109" i="14"/>
  <c r="H6110" i="14"/>
  <c r="H6111" i="14"/>
  <c r="H6112" i="14"/>
  <c r="H6113" i="14"/>
  <c r="H6114" i="14"/>
  <c r="H6115" i="14"/>
  <c r="H6116" i="14"/>
  <c r="H6117" i="14"/>
  <c r="H6118" i="14"/>
  <c r="H6119" i="14"/>
  <c r="H6120" i="14"/>
  <c r="H6121" i="14"/>
  <c r="H6122" i="14"/>
  <c r="H6123" i="14"/>
  <c r="H6124" i="14"/>
  <c r="H6125" i="14"/>
  <c r="H6126" i="14"/>
  <c r="H6127" i="14"/>
  <c r="H6128" i="14"/>
  <c r="H6129" i="14"/>
  <c r="H6130" i="14"/>
  <c r="H6131" i="14"/>
  <c r="H6132" i="14"/>
  <c r="H6133" i="14"/>
  <c r="H6134" i="14"/>
  <c r="H6135" i="14"/>
  <c r="H6136" i="14"/>
  <c r="H6137" i="14"/>
  <c r="H6138" i="14"/>
  <c r="H6139" i="14"/>
  <c r="H6140" i="14"/>
  <c r="H6141" i="14"/>
  <c r="H6142" i="14"/>
  <c r="H6143" i="14"/>
  <c r="H6144" i="14"/>
  <c r="H6145" i="14"/>
  <c r="H6146" i="14"/>
  <c r="H6147" i="14"/>
  <c r="H6148" i="14"/>
  <c r="H6149" i="14"/>
  <c r="H6150" i="14"/>
  <c r="H6151" i="14"/>
  <c r="H6152" i="14"/>
  <c r="H6153" i="14"/>
  <c r="H6154" i="14"/>
  <c r="H6155" i="14"/>
  <c r="H6156" i="14"/>
  <c r="H6157" i="14"/>
  <c r="H6158" i="14"/>
  <c r="H6159" i="14"/>
  <c r="H6160" i="14"/>
  <c r="H6161" i="14"/>
  <c r="H6162" i="14"/>
  <c r="H6163" i="14"/>
  <c r="H6164" i="14"/>
  <c r="H6165" i="14"/>
  <c r="H6166" i="14"/>
  <c r="H6167" i="14"/>
  <c r="H6168" i="14"/>
  <c r="H6169" i="14"/>
  <c r="H6170" i="14"/>
  <c r="H6171" i="14"/>
  <c r="H6172" i="14"/>
  <c r="H6173" i="14"/>
  <c r="H6174" i="14"/>
  <c r="H6175" i="14"/>
  <c r="H6176" i="14"/>
  <c r="H6177" i="14"/>
  <c r="H6178" i="14"/>
  <c r="H6179" i="14"/>
  <c r="H6180" i="14"/>
  <c r="H6181" i="14"/>
  <c r="H6182" i="14"/>
  <c r="H6183" i="14"/>
  <c r="H6184" i="14"/>
  <c r="H6185" i="14"/>
  <c r="H6186" i="14"/>
  <c r="H6187" i="14"/>
  <c r="H6188" i="14"/>
  <c r="H6189" i="14"/>
  <c r="H6190" i="14"/>
  <c r="H6191" i="14"/>
  <c r="H6192" i="14"/>
  <c r="H6193" i="14"/>
  <c r="H6194" i="14"/>
  <c r="H6195" i="14"/>
  <c r="H6196" i="14"/>
  <c r="H6197" i="14"/>
  <c r="H6198" i="14"/>
  <c r="H6199" i="14"/>
  <c r="H6200" i="14"/>
  <c r="H6201" i="14"/>
  <c r="H6202" i="14"/>
  <c r="H6203" i="14"/>
  <c r="H6204" i="14"/>
  <c r="H6205" i="14"/>
  <c r="H6206" i="14"/>
  <c r="H6207" i="14"/>
  <c r="H6208" i="14"/>
  <c r="H6209" i="14"/>
  <c r="H6210" i="14"/>
  <c r="H6211" i="14"/>
  <c r="H6212" i="14"/>
  <c r="H6213" i="14"/>
  <c r="H6214" i="14"/>
  <c r="H6215" i="14"/>
  <c r="H6216" i="14"/>
  <c r="H6217" i="14"/>
  <c r="H6218" i="14"/>
  <c r="H6219" i="14"/>
  <c r="H6220" i="14"/>
  <c r="H6221" i="14"/>
  <c r="H6222" i="14"/>
  <c r="H6223" i="14"/>
  <c r="H6224" i="14"/>
  <c r="H6225" i="14"/>
  <c r="H6226" i="14"/>
  <c r="H6227" i="14"/>
  <c r="H6228" i="14"/>
  <c r="H6229" i="14"/>
  <c r="H6230" i="14"/>
  <c r="H6231" i="14"/>
  <c r="H6232" i="14"/>
  <c r="H6233" i="14"/>
  <c r="H6234" i="14"/>
  <c r="H6235" i="14"/>
  <c r="H6236" i="14"/>
  <c r="H6237" i="14"/>
  <c r="H6238" i="14"/>
  <c r="H6239" i="14"/>
  <c r="H6240" i="14"/>
  <c r="H6241" i="14"/>
  <c r="H6242" i="14"/>
  <c r="H6243" i="14"/>
  <c r="H6244" i="14"/>
  <c r="H6245" i="14"/>
  <c r="H6246" i="14"/>
  <c r="H6247" i="14"/>
  <c r="H6248" i="14"/>
  <c r="H6249" i="14"/>
  <c r="H6250" i="14"/>
  <c r="H6251" i="14"/>
  <c r="H6252" i="14"/>
  <c r="H6253" i="14"/>
  <c r="H6254" i="14"/>
  <c r="H6255" i="14"/>
  <c r="H6256" i="14"/>
  <c r="H6257" i="14"/>
  <c r="H6258" i="14"/>
  <c r="H6259" i="14"/>
  <c r="H6260" i="14"/>
  <c r="H6261" i="14"/>
  <c r="H6262" i="14"/>
  <c r="H6263" i="14"/>
  <c r="H6264" i="14"/>
  <c r="H6265" i="14"/>
  <c r="H6266" i="14"/>
  <c r="H6267" i="14"/>
  <c r="H6268" i="14"/>
  <c r="H6269" i="14"/>
  <c r="H6270" i="14"/>
  <c r="H6271" i="14"/>
  <c r="H6272" i="14"/>
  <c r="H6273" i="14"/>
  <c r="H6274" i="14"/>
  <c r="H6275" i="14"/>
  <c r="H6276" i="14"/>
  <c r="H6277" i="14"/>
  <c r="H6278" i="14"/>
  <c r="H6279" i="14"/>
  <c r="H6280" i="14"/>
  <c r="H6281" i="14"/>
  <c r="H6282" i="14"/>
  <c r="H6283" i="14"/>
  <c r="H6284" i="14"/>
  <c r="H6285" i="14"/>
  <c r="H6286" i="14"/>
  <c r="H6287" i="14"/>
  <c r="H6288" i="14"/>
  <c r="H6289" i="14"/>
  <c r="H6290" i="14"/>
  <c r="H6291" i="14"/>
  <c r="H6292" i="14"/>
  <c r="H6293" i="14"/>
  <c r="H6294" i="14"/>
  <c r="H6295" i="14"/>
  <c r="H6296" i="14"/>
  <c r="H6297" i="14"/>
  <c r="H6298" i="14"/>
  <c r="H6299" i="14"/>
  <c r="H6300" i="14"/>
  <c r="H6301" i="14"/>
  <c r="H6302" i="14"/>
  <c r="H6303" i="14"/>
  <c r="H6304" i="14"/>
  <c r="H6305" i="14"/>
  <c r="H6306" i="14"/>
  <c r="H6307" i="14"/>
  <c r="H6308" i="14"/>
  <c r="H6309" i="14"/>
  <c r="H6310" i="14"/>
  <c r="H6311" i="14"/>
  <c r="H6312" i="14"/>
  <c r="H6313" i="14"/>
  <c r="H6314" i="14"/>
  <c r="H6315" i="14"/>
  <c r="H6316" i="14"/>
  <c r="H6317" i="14"/>
  <c r="H6318" i="14"/>
  <c r="H6319" i="14"/>
  <c r="H6320" i="14"/>
  <c r="H6321" i="14"/>
  <c r="H6322" i="14"/>
  <c r="H6323" i="14"/>
  <c r="H6324" i="14"/>
  <c r="H6325" i="14"/>
  <c r="H6326" i="14"/>
  <c r="H6327" i="14"/>
  <c r="H6328" i="14"/>
  <c r="H6329" i="14"/>
  <c r="H6330" i="14"/>
  <c r="H6331" i="14"/>
  <c r="H6332" i="14"/>
  <c r="H6333" i="14"/>
  <c r="H6334" i="14"/>
  <c r="H6335" i="14"/>
  <c r="H6336" i="14"/>
  <c r="H6337" i="14"/>
  <c r="H6338" i="14"/>
  <c r="H6339" i="14"/>
  <c r="H6340" i="14"/>
  <c r="H6341" i="14"/>
  <c r="H6342" i="14"/>
  <c r="H6343" i="14"/>
  <c r="H6344" i="14"/>
  <c r="H6345" i="14"/>
  <c r="H6346" i="14"/>
  <c r="H6347" i="14"/>
  <c r="H6348" i="14"/>
  <c r="H6349" i="14"/>
  <c r="H6350" i="14"/>
  <c r="H6351" i="14"/>
  <c r="H6352" i="14"/>
  <c r="H6353" i="14"/>
  <c r="H6354" i="14"/>
  <c r="H6355" i="14"/>
  <c r="H6356" i="14"/>
  <c r="H6357" i="14"/>
  <c r="H6358" i="14"/>
  <c r="H6359" i="14"/>
  <c r="H6360" i="14"/>
  <c r="H6361" i="14"/>
  <c r="H6362" i="14"/>
  <c r="H6363" i="14"/>
  <c r="H6364" i="14"/>
  <c r="H6365" i="14"/>
  <c r="H6366" i="14"/>
  <c r="H6367" i="14"/>
  <c r="H6368" i="14"/>
  <c r="H6369" i="14"/>
  <c r="H6370" i="14"/>
  <c r="H6371" i="14"/>
  <c r="H6372" i="14"/>
  <c r="H6373" i="14"/>
  <c r="H6374" i="14"/>
  <c r="H6375" i="14"/>
  <c r="H6376" i="14"/>
  <c r="H6377" i="14"/>
  <c r="H6378" i="14"/>
  <c r="H6379" i="14"/>
  <c r="H6380" i="14"/>
  <c r="H6381" i="14"/>
  <c r="H6382" i="14"/>
  <c r="H6383" i="14"/>
  <c r="H6384" i="14"/>
  <c r="H6385" i="14"/>
  <c r="H6386" i="14"/>
  <c r="H6387" i="14"/>
  <c r="H6388" i="14"/>
  <c r="H6389" i="14"/>
  <c r="H6390" i="14"/>
  <c r="H6391" i="14"/>
  <c r="H6392" i="14"/>
  <c r="H6393" i="14"/>
  <c r="H6394" i="14"/>
  <c r="H6395" i="14"/>
  <c r="H6396" i="14"/>
  <c r="H6397" i="14"/>
  <c r="H6398" i="14"/>
  <c r="H6399" i="14"/>
  <c r="H6400" i="14"/>
  <c r="H6401" i="14"/>
  <c r="H6402" i="14"/>
  <c r="H6403" i="14"/>
  <c r="H6404" i="14"/>
  <c r="H6405" i="14"/>
  <c r="H6406" i="14"/>
  <c r="H6407" i="14"/>
  <c r="H6408" i="14"/>
  <c r="H6409" i="14"/>
  <c r="H6410" i="14"/>
  <c r="H6411" i="14"/>
  <c r="H6412" i="14"/>
  <c r="H6413" i="14"/>
  <c r="H6414" i="14"/>
  <c r="H6415" i="14"/>
  <c r="H6416" i="14"/>
  <c r="H6417" i="14"/>
  <c r="H6418" i="14"/>
  <c r="H6419" i="14"/>
  <c r="H6420" i="14"/>
  <c r="H6421" i="14"/>
  <c r="H6422" i="14"/>
  <c r="H6423" i="14"/>
  <c r="H6424" i="14"/>
  <c r="H6425" i="14"/>
  <c r="H6426" i="14"/>
  <c r="H6427" i="14"/>
  <c r="H6428" i="14"/>
  <c r="H6429" i="14"/>
  <c r="H6430" i="14"/>
  <c r="H6431" i="14"/>
  <c r="H6432" i="14"/>
  <c r="H6433" i="14"/>
  <c r="H6434" i="14"/>
  <c r="H6435" i="14"/>
  <c r="H6436" i="14"/>
  <c r="H6437" i="14"/>
  <c r="H6438" i="14"/>
  <c r="H6439" i="14"/>
  <c r="H6440" i="14"/>
  <c r="H6441" i="14"/>
  <c r="H6442" i="14"/>
  <c r="H6443" i="14"/>
  <c r="H6444" i="14"/>
  <c r="H6445" i="14"/>
  <c r="H6446" i="14"/>
  <c r="H6447" i="14"/>
  <c r="H6448" i="14"/>
  <c r="H6449" i="14"/>
  <c r="H6450" i="14"/>
  <c r="H6451" i="14"/>
  <c r="H6452" i="14"/>
  <c r="H6453" i="14"/>
  <c r="H6454" i="14"/>
  <c r="H6455" i="14"/>
  <c r="H6456" i="14"/>
  <c r="H6457" i="14"/>
  <c r="H6458" i="14"/>
  <c r="H6459" i="14"/>
  <c r="H6460" i="14"/>
  <c r="H6461" i="14"/>
  <c r="H6462" i="14"/>
  <c r="H6463" i="14"/>
  <c r="H6464" i="14"/>
  <c r="H6465" i="14"/>
  <c r="H6466" i="14"/>
  <c r="H6467" i="14"/>
  <c r="H6468" i="14"/>
  <c r="H6469" i="14"/>
  <c r="H6470" i="14"/>
  <c r="H6471" i="14"/>
  <c r="H6472" i="14"/>
  <c r="H6473" i="14"/>
  <c r="H6474" i="14"/>
  <c r="H6475" i="14"/>
  <c r="H6476" i="14"/>
  <c r="H6477" i="14"/>
  <c r="H6478" i="14"/>
  <c r="H6479" i="14"/>
  <c r="H6480" i="14"/>
  <c r="H6481" i="14"/>
  <c r="H6482" i="14"/>
  <c r="H6483" i="14"/>
  <c r="H6484" i="14"/>
  <c r="H6485" i="14"/>
  <c r="H6486" i="14"/>
  <c r="H6487" i="14"/>
  <c r="H6488" i="14"/>
  <c r="H6489" i="14"/>
  <c r="H6490" i="14"/>
  <c r="H6491" i="14"/>
  <c r="H6492" i="14"/>
  <c r="H6493" i="14"/>
  <c r="H6494" i="14"/>
  <c r="H6495" i="14"/>
  <c r="H6496" i="14"/>
  <c r="H6497" i="14"/>
  <c r="H6498" i="14"/>
  <c r="H6499" i="14"/>
  <c r="H6500" i="14"/>
  <c r="H6501" i="14"/>
  <c r="H6502" i="14"/>
  <c r="H6503" i="14"/>
  <c r="H6504" i="14"/>
  <c r="H6505" i="14"/>
  <c r="H6506" i="14"/>
  <c r="H6507" i="14"/>
  <c r="H6508" i="14"/>
  <c r="H6509" i="14"/>
  <c r="H6510" i="14"/>
  <c r="H6511" i="14"/>
  <c r="H6512" i="14"/>
  <c r="H6513" i="14"/>
  <c r="H6514" i="14"/>
  <c r="H6515" i="14"/>
  <c r="H6516" i="14"/>
  <c r="H6517" i="14"/>
  <c r="H6518" i="14"/>
  <c r="H6519" i="14"/>
  <c r="H6520" i="14"/>
  <c r="H6521" i="14"/>
  <c r="H6522" i="14"/>
  <c r="H6523" i="14"/>
  <c r="H6524" i="14"/>
  <c r="H6525" i="14"/>
  <c r="H6526" i="14"/>
  <c r="H6527" i="14"/>
  <c r="H6528" i="14"/>
  <c r="H6529" i="14"/>
  <c r="H6530" i="14"/>
  <c r="H6531" i="14"/>
  <c r="H6532" i="14"/>
  <c r="H6533" i="14"/>
  <c r="H6534" i="14"/>
  <c r="H6535" i="14"/>
  <c r="H6536" i="14"/>
  <c r="H6537" i="14"/>
  <c r="H6538" i="14"/>
  <c r="H6539" i="14"/>
  <c r="H6540" i="14"/>
  <c r="H6541" i="14"/>
  <c r="H6542" i="14"/>
  <c r="H6543" i="14"/>
  <c r="H6544" i="14"/>
  <c r="H6545" i="14"/>
  <c r="H6546" i="14"/>
  <c r="H6547" i="14"/>
  <c r="H6548" i="14"/>
  <c r="H6549" i="14"/>
  <c r="H6550" i="14"/>
  <c r="H6551" i="14"/>
  <c r="H6552" i="14"/>
  <c r="H6553" i="14"/>
  <c r="H6554" i="14"/>
  <c r="H6555" i="14"/>
  <c r="H6556" i="14"/>
  <c r="H6557" i="14"/>
  <c r="H6558" i="14"/>
  <c r="H6559" i="14"/>
  <c r="H6560" i="14"/>
  <c r="H6561" i="14"/>
  <c r="H6562" i="14"/>
  <c r="H6563" i="14"/>
  <c r="H6564" i="14"/>
  <c r="H6565" i="14"/>
  <c r="H6566" i="14"/>
  <c r="H6567" i="14"/>
  <c r="H6568" i="14"/>
  <c r="H6569" i="14"/>
  <c r="H6570" i="14"/>
  <c r="H6571" i="14"/>
  <c r="H6572" i="14"/>
  <c r="H6573" i="14"/>
  <c r="H6574" i="14"/>
  <c r="H6575" i="14"/>
  <c r="H6576" i="14"/>
  <c r="H6577" i="14"/>
  <c r="H6578" i="14"/>
  <c r="H6579" i="14"/>
  <c r="H6580" i="14"/>
  <c r="H6581" i="14"/>
  <c r="H6582" i="14"/>
  <c r="H6583" i="14"/>
  <c r="H6584" i="14"/>
  <c r="H6585" i="14"/>
  <c r="H6586" i="14"/>
  <c r="H6587" i="14"/>
  <c r="H6588" i="14"/>
  <c r="H6589" i="14"/>
  <c r="H6590" i="14"/>
  <c r="H6591" i="14"/>
  <c r="H6592" i="14"/>
  <c r="H6593" i="14"/>
  <c r="H6594" i="14"/>
  <c r="H6595" i="14"/>
  <c r="H6596" i="14"/>
  <c r="H6597" i="14"/>
  <c r="H6598" i="14"/>
  <c r="H6599" i="14"/>
  <c r="H6600" i="14"/>
  <c r="H6601" i="14"/>
  <c r="H6602" i="14"/>
  <c r="H6603" i="14"/>
  <c r="H6604" i="14"/>
  <c r="H6605" i="14"/>
  <c r="H6606" i="14"/>
  <c r="H6607" i="14"/>
  <c r="H6608" i="14"/>
  <c r="H6609" i="14"/>
  <c r="H6610" i="14"/>
  <c r="H6611" i="14"/>
  <c r="H6612" i="14"/>
  <c r="H6613" i="14"/>
  <c r="H6614" i="14"/>
  <c r="H6615" i="14"/>
  <c r="H6616" i="14"/>
  <c r="H6617" i="14"/>
  <c r="H6618" i="14"/>
  <c r="H6619" i="14"/>
  <c r="H6620" i="14"/>
  <c r="H6621" i="14"/>
  <c r="H6622" i="14"/>
  <c r="H6623" i="14"/>
  <c r="H6624" i="14"/>
  <c r="H6625" i="14"/>
  <c r="H6626" i="14"/>
  <c r="H6627" i="14"/>
  <c r="H6628" i="14"/>
  <c r="H6629" i="14"/>
  <c r="H6630" i="14"/>
  <c r="H6631" i="14"/>
  <c r="H6632" i="14"/>
  <c r="H6633" i="14"/>
  <c r="H6634" i="14"/>
  <c r="H6635" i="14"/>
  <c r="H6636" i="14"/>
  <c r="H6637" i="14"/>
  <c r="H6638" i="14"/>
  <c r="H6639" i="14"/>
  <c r="H6640" i="14"/>
  <c r="H6641" i="14"/>
  <c r="H6642" i="14"/>
  <c r="H6643" i="14"/>
  <c r="H6644" i="14"/>
  <c r="H6645" i="14"/>
  <c r="H6646" i="14"/>
  <c r="H6647" i="14"/>
  <c r="H6648" i="14"/>
  <c r="H6649" i="14"/>
  <c r="H6650" i="14"/>
  <c r="H6651" i="14"/>
  <c r="H6652" i="14"/>
  <c r="H6653" i="14"/>
  <c r="H6654" i="14"/>
  <c r="H6655" i="14"/>
  <c r="H6656" i="14"/>
  <c r="H6657" i="14"/>
  <c r="H6658" i="14"/>
  <c r="H6659" i="14"/>
  <c r="H6660" i="14"/>
  <c r="H6661" i="14"/>
  <c r="H6662" i="14"/>
  <c r="H6663" i="14"/>
  <c r="H6664" i="14"/>
  <c r="H6665" i="14"/>
  <c r="H6666" i="14"/>
  <c r="H6667" i="14"/>
  <c r="H6668" i="14"/>
  <c r="H6669" i="14"/>
  <c r="H6670" i="14"/>
  <c r="H6671" i="14"/>
  <c r="H6672" i="14"/>
  <c r="H6673" i="14"/>
  <c r="H6674" i="14"/>
  <c r="H6675" i="14"/>
  <c r="H6676" i="14"/>
  <c r="H6677" i="14"/>
  <c r="H6678" i="14"/>
  <c r="H6679" i="14"/>
  <c r="H6680" i="14"/>
  <c r="H6681" i="14"/>
  <c r="H6682" i="14"/>
  <c r="H6683" i="14"/>
  <c r="H6684" i="14"/>
  <c r="H6685" i="14"/>
  <c r="H6686" i="14"/>
  <c r="H6687" i="14"/>
  <c r="H6688" i="14"/>
  <c r="H6689" i="14"/>
  <c r="H6690" i="14"/>
  <c r="H6691" i="14"/>
  <c r="H6692" i="14"/>
  <c r="H6693" i="14"/>
  <c r="H6694" i="14"/>
  <c r="H6695" i="14"/>
  <c r="H6696" i="14"/>
  <c r="H6697" i="14"/>
  <c r="H6698" i="14"/>
  <c r="H6699" i="14"/>
  <c r="H6700" i="14"/>
  <c r="H6701" i="14"/>
  <c r="H6702" i="14"/>
  <c r="H6703" i="14"/>
  <c r="H6704" i="14"/>
  <c r="H6705" i="14"/>
  <c r="H6706" i="14"/>
  <c r="H6707" i="14"/>
  <c r="H6708" i="14"/>
  <c r="H6709" i="14"/>
  <c r="H6710" i="14"/>
  <c r="H6711" i="14"/>
  <c r="H6712" i="14"/>
  <c r="H6713" i="14"/>
  <c r="H6714" i="14"/>
  <c r="H6715" i="14"/>
  <c r="H6716" i="14"/>
  <c r="H6717" i="14"/>
  <c r="H6718" i="14"/>
  <c r="H6719" i="14"/>
  <c r="H6720" i="14"/>
  <c r="H6721" i="14"/>
  <c r="H6722" i="14"/>
  <c r="H6723" i="14"/>
  <c r="H6724" i="14"/>
  <c r="H6725" i="14"/>
  <c r="H6726" i="14"/>
  <c r="H6727" i="14"/>
  <c r="H6728" i="14"/>
  <c r="H6729" i="14"/>
  <c r="H6730" i="14"/>
  <c r="H6731" i="14"/>
  <c r="H6732" i="14"/>
  <c r="H6733" i="14"/>
  <c r="H6734" i="14"/>
  <c r="H6735" i="14"/>
  <c r="H6736" i="14"/>
  <c r="H6737" i="14"/>
  <c r="H6738" i="14"/>
  <c r="H6739" i="14"/>
  <c r="H6740" i="14"/>
  <c r="H6741" i="14"/>
  <c r="H6742" i="14"/>
  <c r="H6743" i="14"/>
  <c r="H6744" i="14"/>
  <c r="H6745" i="14"/>
  <c r="H6746" i="14"/>
  <c r="H6747" i="14"/>
  <c r="H6748" i="14"/>
  <c r="H6749" i="14"/>
  <c r="H6750" i="14"/>
  <c r="H6751" i="14"/>
  <c r="H6752" i="14"/>
  <c r="H6753" i="14"/>
  <c r="H6754" i="14"/>
  <c r="H6755" i="14"/>
  <c r="H6756" i="14"/>
  <c r="H6757" i="14"/>
  <c r="H6758" i="14"/>
  <c r="H6759" i="14"/>
  <c r="H6760" i="14"/>
  <c r="H6761" i="14"/>
  <c r="H6762" i="14"/>
  <c r="H6763" i="14"/>
  <c r="H6764" i="14"/>
  <c r="H6765" i="14"/>
  <c r="H6766" i="14"/>
  <c r="H6767" i="14"/>
  <c r="H6768" i="14"/>
  <c r="H6769" i="14"/>
  <c r="H6770" i="14"/>
  <c r="H6771" i="14"/>
  <c r="H6772" i="14"/>
  <c r="H6773" i="14"/>
  <c r="H6774" i="14"/>
  <c r="H6775" i="14"/>
  <c r="H6776" i="14"/>
  <c r="H6777" i="14"/>
  <c r="H6778" i="14"/>
  <c r="H6779" i="14"/>
  <c r="H6780" i="14"/>
  <c r="H6781" i="14"/>
  <c r="H6782" i="14"/>
  <c r="H6783" i="14"/>
  <c r="H6784" i="14"/>
  <c r="H6785" i="14"/>
  <c r="H6786" i="14"/>
  <c r="H6787" i="14"/>
  <c r="H6788" i="14"/>
  <c r="H6789" i="14"/>
  <c r="H6790" i="14"/>
  <c r="H6791" i="14"/>
  <c r="H6792" i="14"/>
  <c r="H6793" i="14"/>
  <c r="H6794" i="14"/>
  <c r="H6795" i="14"/>
  <c r="H6796" i="14"/>
  <c r="H6797" i="14"/>
  <c r="H6798" i="14"/>
  <c r="H6799" i="14"/>
  <c r="H6800" i="14"/>
  <c r="H6801" i="14"/>
  <c r="H6802" i="14"/>
  <c r="H6803" i="14"/>
  <c r="H6804" i="14"/>
  <c r="H6805" i="14"/>
  <c r="H6806" i="14"/>
  <c r="H6807" i="14"/>
  <c r="H6808" i="14"/>
  <c r="H6809" i="14"/>
  <c r="H6810" i="14"/>
  <c r="H6811" i="14"/>
  <c r="H6812" i="14"/>
  <c r="H6813" i="14"/>
  <c r="H6814" i="14"/>
  <c r="H6815" i="14"/>
  <c r="H6816" i="14"/>
  <c r="H6817" i="14"/>
  <c r="H6818" i="14"/>
  <c r="H6819" i="14"/>
  <c r="H6820" i="14"/>
  <c r="H6821" i="14"/>
  <c r="H6822" i="14"/>
  <c r="H6823" i="14"/>
  <c r="H6824" i="14"/>
  <c r="H6825" i="14"/>
  <c r="H6826" i="14"/>
  <c r="H6827" i="14"/>
  <c r="H6828" i="14"/>
  <c r="H6829" i="14"/>
  <c r="H6830" i="14"/>
  <c r="H6831" i="14"/>
  <c r="H6832" i="14"/>
  <c r="H6833" i="14"/>
  <c r="H6834" i="14"/>
  <c r="H6835" i="14"/>
  <c r="H6836" i="14"/>
  <c r="H6837" i="14"/>
  <c r="H6838" i="14"/>
  <c r="H6839" i="14"/>
  <c r="H6840" i="14"/>
  <c r="H6841" i="14"/>
  <c r="H6842" i="14"/>
  <c r="H5574" i="14"/>
  <c r="H2771" i="14"/>
  <c r="H2770" i="14"/>
  <c r="G6842" i="14"/>
  <c r="G6841" i="14"/>
  <c r="G6840" i="14"/>
  <c r="G6839" i="14"/>
  <c r="G6838" i="14"/>
  <c r="G6837" i="14"/>
  <c r="G6836" i="14"/>
  <c r="G6835" i="14"/>
  <c r="G6834" i="14"/>
  <c r="G6833" i="14"/>
  <c r="G6832" i="14"/>
  <c r="G6831" i="14"/>
  <c r="G6830" i="14"/>
  <c r="G6829" i="14"/>
  <c r="G6828" i="14"/>
  <c r="G6827" i="14"/>
  <c r="G6826" i="14"/>
  <c r="G6825" i="14"/>
  <c r="G6824" i="14"/>
  <c r="G6823" i="14"/>
  <c r="G6822" i="14"/>
  <c r="G6821" i="14"/>
  <c r="G6820" i="14"/>
  <c r="G6819" i="14"/>
  <c r="G6818" i="14"/>
  <c r="G6817" i="14"/>
  <c r="G6816" i="14"/>
  <c r="G6815" i="14"/>
  <c r="G6814" i="14"/>
  <c r="G6813" i="14"/>
  <c r="G6812" i="14"/>
  <c r="G6811" i="14"/>
  <c r="G6810" i="14"/>
  <c r="G6809" i="14"/>
  <c r="G6808" i="14"/>
  <c r="G6807" i="14"/>
  <c r="G6806" i="14"/>
  <c r="G6805" i="14"/>
  <c r="G6804" i="14"/>
  <c r="G6803" i="14"/>
  <c r="G6802" i="14"/>
  <c r="G6801" i="14"/>
  <c r="G6800" i="14"/>
  <c r="G6799" i="14"/>
  <c r="G6798" i="14"/>
  <c r="G6797" i="14"/>
  <c r="G6796" i="14"/>
  <c r="G6795" i="14"/>
  <c r="G6794" i="14"/>
  <c r="G6793" i="14"/>
  <c r="G6792" i="14"/>
  <c r="G6791" i="14"/>
  <c r="G6790" i="14"/>
  <c r="G6789" i="14"/>
  <c r="G6788" i="14"/>
  <c r="G6787" i="14"/>
  <c r="G6786" i="14"/>
  <c r="G6785" i="14"/>
  <c r="G6784" i="14"/>
  <c r="G6783" i="14"/>
  <c r="G6782" i="14"/>
  <c r="G6781" i="14"/>
  <c r="G6780" i="14"/>
  <c r="G6779" i="14"/>
  <c r="G6778" i="14"/>
  <c r="G6777" i="14"/>
  <c r="G6776" i="14"/>
  <c r="G6775" i="14"/>
  <c r="G6774" i="14"/>
  <c r="G6773" i="14"/>
  <c r="G6772" i="14"/>
  <c r="G6771" i="14"/>
  <c r="G6770" i="14"/>
  <c r="G6769" i="14"/>
  <c r="G6768" i="14"/>
  <c r="G6767" i="14"/>
  <c r="G6766" i="14"/>
  <c r="G6765" i="14"/>
  <c r="G6764" i="14"/>
  <c r="G6763" i="14"/>
  <c r="G6762" i="14"/>
  <c r="G6761" i="14"/>
  <c r="G6760" i="14"/>
  <c r="G6759" i="14"/>
  <c r="G6758" i="14"/>
  <c r="G6757" i="14"/>
  <c r="G6756" i="14"/>
  <c r="G6755" i="14"/>
  <c r="G6754" i="14"/>
  <c r="G6753" i="14"/>
  <c r="G6752" i="14"/>
  <c r="G6751" i="14"/>
  <c r="G6750" i="14"/>
  <c r="G6749" i="14"/>
  <c r="G6748" i="14"/>
  <c r="G6747" i="14"/>
  <c r="G6746" i="14"/>
  <c r="G6745" i="14"/>
  <c r="G6744" i="14"/>
  <c r="G6743" i="14"/>
  <c r="G6742" i="14"/>
  <c r="G6741" i="14"/>
  <c r="G6740" i="14"/>
  <c r="G6739" i="14"/>
  <c r="G6738" i="14"/>
  <c r="G6737" i="14"/>
  <c r="G6736" i="14"/>
  <c r="G6735" i="14"/>
  <c r="G6734" i="14"/>
  <c r="G6733" i="14"/>
  <c r="G6732" i="14"/>
  <c r="G6731" i="14"/>
  <c r="G6730" i="14"/>
  <c r="G6729" i="14"/>
  <c r="G6728" i="14"/>
  <c r="G6727" i="14"/>
  <c r="G6726" i="14"/>
  <c r="G6725" i="14"/>
  <c r="G6724" i="14"/>
  <c r="G6723" i="14"/>
  <c r="G6722" i="14"/>
  <c r="G6721" i="14"/>
  <c r="G6720" i="14"/>
  <c r="G6719" i="14"/>
  <c r="G6718" i="14"/>
  <c r="G6717" i="14"/>
  <c r="G6716" i="14"/>
  <c r="G6715" i="14"/>
  <c r="G6714" i="14"/>
  <c r="G6713" i="14"/>
  <c r="G6712" i="14"/>
  <c r="G6711" i="14"/>
  <c r="G6710" i="14"/>
  <c r="G6709" i="14"/>
  <c r="G6708" i="14"/>
  <c r="G6707" i="14"/>
  <c r="G6706" i="14"/>
  <c r="G6705" i="14"/>
  <c r="G6704" i="14"/>
  <c r="G6703" i="14"/>
  <c r="G6702" i="14"/>
  <c r="G6701" i="14"/>
  <c r="G6700" i="14"/>
  <c r="G6699" i="14"/>
  <c r="G6698" i="14"/>
  <c r="G6697" i="14"/>
  <c r="G6696" i="14"/>
  <c r="G6695" i="14"/>
  <c r="G6694" i="14"/>
  <c r="G6693" i="14"/>
  <c r="G6692" i="14"/>
  <c r="G6691" i="14"/>
  <c r="G6690" i="14"/>
  <c r="G6689" i="14"/>
  <c r="G6688" i="14"/>
  <c r="G6687" i="14"/>
  <c r="G6686" i="14"/>
  <c r="G6685" i="14"/>
  <c r="G6684" i="14"/>
  <c r="G6683" i="14"/>
  <c r="G6682" i="14"/>
  <c r="G6681" i="14"/>
  <c r="G6680" i="14"/>
  <c r="G6679" i="14"/>
  <c r="G6678" i="14"/>
  <c r="G6677" i="14"/>
  <c r="G6676" i="14"/>
  <c r="G6675" i="14"/>
  <c r="G6674" i="14"/>
  <c r="G6673" i="14"/>
  <c r="G6672" i="14"/>
  <c r="G6671" i="14"/>
  <c r="G6670" i="14"/>
  <c r="G6669" i="14"/>
  <c r="G6668" i="14"/>
  <c r="G6667" i="14"/>
  <c r="G6666" i="14"/>
  <c r="G6665" i="14"/>
  <c r="G6664" i="14"/>
  <c r="G6663" i="14"/>
  <c r="G6662" i="14"/>
  <c r="G6661" i="14"/>
  <c r="G6660" i="14"/>
  <c r="G6659" i="14"/>
  <c r="G6658" i="14"/>
  <c r="G6657" i="14"/>
  <c r="G6656" i="14"/>
  <c r="G6655" i="14"/>
  <c r="G6654" i="14"/>
  <c r="G6653" i="14"/>
  <c r="G6652" i="14"/>
  <c r="G6651" i="14"/>
  <c r="G6650" i="14"/>
  <c r="G6649" i="14"/>
  <c r="G6648" i="14"/>
  <c r="G6647" i="14"/>
  <c r="G6646" i="14"/>
  <c r="G6645" i="14"/>
  <c r="G6644" i="14"/>
  <c r="G6643" i="14"/>
  <c r="G6642" i="14"/>
  <c r="G6641" i="14"/>
  <c r="G6640" i="14"/>
  <c r="G6639" i="14"/>
  <c r="G6638" i="14"/>
  <c r="G6637" i="14"/>
  <c r="G6636" i="14"/>
  <c r="G6635" i="14"/>
  <c r="G6634" i="14"/>
  <c r="G6633" i="14"/>
  <c r="G6632" i="14"/>
  <c r="G6631" i="14"/>
  <c r="G6630" i="14"/>
  <c r="G6629" i="14"/>
  <c r="G6628" i="14"/>
  <c r="G6627" i="14"/>
  <c r="G6626" i="14"/>
  <c r="G6625" i="14"/>
  <c r="G6624" i="14"/>
  <c r="G6623" i="14"/>
  <c r="G6622" i="14"/>
  <c r="G6621" i="14"/>
  <c r="G6620" i="14"/>
  <c r="G6619" i="14"/>
  <c r="G6618" i="14"/>
  <c r="G6617" i="14"/>
  <c r="G6616" i="14"/>
  <c r="G6615" i="14"/>
  <c r="G6614" i="14"/>
  <c r="G6613" i="14"/>
  <c r="G6612" i="14"/>
  <c r="G6611" i="14"/>
  <c r="G6610" i="14"/>
  <c r="G6609" i="14"/>
  <c r="G6608" i="14"/>
  <c r="G6607" i="14"/>
  <c r="G6606" i="14"/>
  <c r="G6605" i="14"/>
  <c r="G6604" i="14"/>
  <c r="G6603" i="14"/>
  <c r="G6602" i="14"/>
  <c r="G6601" i="14"/>
  <c r="G6600" i="14"/>
  <c r="G6599" i="14"/>
  <c r="G6598" i="14"/>
  <c r="G6597" i="14"/>
  <c r="G6596" i="14"/>
  <c r="G6595" i="14"/>
  <c r="G6594" i="14"/>
  <c r="G6593" i="14"/>
  <c r="G6592" i="14"/>
  <c r="G6591" i="14"/>
  <c r="G6590" i="14"/>
  <c r="G6589" i="14"/>
  <c r="G6588" i="14"/>
  <c r="G6587" i="14"/>
  <c r="G6586" i="14"/>
  <c r="G6585" i="14"/>
  <c r="G6584" i="14"/>
  <c r="G6583" i="14"/>
  <c r="G6582" i="14"/>
  <c r="G6581" i="14"/>
  <c r="G6580" i="14"/>
  <c r="G6579" i="14"/>
  <c r="G6578" i="14"/>
  <c r="G6577" i="14"/>
  <c r="G6576" i="14"/>
  <c r="G6575" i="14"/>
  <c r="G6574" i="14"/>
  <c r="G6573" i="14"/>
  <c r="G6572" i="14"/>
  <c r="G6571" i="14"/>
  <c r="G6570" i="14"/>
  <c r="G6569" i="14"/>
  <c r="G6568" i="14"/>
  <c r="G6567" i="14"/>
  <c r="G6566" i="14"/>
  <c r="G6565" i="14"/>
  <c r="G6564" i="14"/>
  <c r="G6563" i="14"/>
  <c r="G6562" i="14"/>
  <c r="G6561" i="14"/>
  <c r="G6560" i="14"/>
  <c r="G6559" i="14"/>
  <c r="G6558" i="14"/>
  <c r="G6557" i="14"/>
  <c r="G6556" i="14"/>
  <c r="G6555" i="14"/>
  <c r="G6554" i="14"/>
  <c r="G6553" i="14"/>
  <c r="G6552" i="14"/>
  <c r="G6551" i="14"/>
  <c r="G6550" i="14"/>
  <c r="G6549" i="14"/>
  <c r="G6548" i="14"/>
  <c r="G6547" i="14"/>
  <c r="G6546" i="14"/>
  <c r="G6545" i="14"/>
  <c r="G6544" i="14"/>
  <c r="G6543" i="14"/>
  <c r="G6542" i="14"/>
  <c r="G6541" i="14"/>
  <c r="G6540" i="14"/>
  <c r="G6539" i="14"/>
  <c r="G6538" i="14"/>
  <c r="G6537" i="14"/>
  <c r="G6536" i="14"/>
  <c r="G6535" i="14"/>
  <c r="G6534" i="14"/>
  <c r="G6533" i="14"/>
  <c r="G6532" i="14"/>
  <c r="G6531" i="14"/>
  <c r="G6530" i="14"/>
  <c r="G6529" i="14"/>
  <c r="G6528" i="14"/>
  <c r="G6527" i="14"/>
  <c r="G6526" i="14"/>
  <c r="G6525" i="14"/>
  <c r="G6524" i="14"/>
  <c r="G6523" i="14"/>
  <c r="G6522" i="14"/>
  <c r="G6521" i="14"/>
  <c r="G6520" i="14"/>
  <c r="G6519" i="14"/>
  <c r="G6518" i="14"/>
  <c r="G6517" i="14"/>
  <c r="G6516" i="14"/>
  <c r="G6515" i="14"/>
  <c r="G6514" i="14"/>
  <c r="G6513" i="14"/>
  <c r="G6512" i="14"/>
  <c r="G6511" i="14"/>
  <c r="G6510" i="14"/>
  <c r="G6509" i="14"/>
  <c r="G6508" i="14"/>
  <c r="G6507" i="14"/>
  <c r="G6506" i="14"/>
  <c r="G6505" i="14"/>
  <c r="G6504" i="14"/>
  <c r="G6503" i="14"/>
  <c r="G6502" i="14"/>
  <c r="G6501" i="14"/>
  <c r="G6500" i="14"/>
  <c r="G6499" i="14"/>
  <c r="G6498" i="14"/>
  <c r="G6497" i="14"/>
  <c r="G6496" i="14"/>
  <c r="G6495" i="14"/>
  <c r="G6494" i="14"/>
  <c r="G6493" i="14"/>
  <c r="G6492" i="14"/>
  <c r="G6491" i="14"/>
  <c r="G6490" i="14"/>
  <c r="G6489" i="14"/>
  <c r="G6488" i="14"/>
  <c r="G6487" i="14"/>
  <c r="G6486" i="14"/>
  <c r="G6485" i="14"/>
  <c r="G6484" i="14"/>
  <c r="G6483" i="14"/>
  <c r="G6482" i="14"/>
  <c r="G6481" i="14"/>
  <c r="G6480" i="14"/>
  <c r="G6479" i="14"/>
  <c r="G6478" i="14"/>
  <c r="G6477" i="14"/>
  <c r="G6476" i="14"/>
  <c r="G6475" i="14"/>
  <c r="G6474" i="14"/>
  <c r="G6473" i="14"/>
  <c r="G6472" i="14"/>
  <c r="G6471" i="14"/>
  <c r="G6470" i="14"/>
  <c r="G6469" i="14"/>
  <c r="G6468" i="14"/>
  <c r="G6467" i="14"/>
  <c r="G6466" i="14"/>
  <c r="G6465" i="14"/>
  <c r="G6464" i="14"/>
  <c r="G6463" i="14"/>
  <c r="G6462" i="14"/>
  <c r="G6461" i="14"/>
  <c r="G6460" i="14"/>
  <c r="G6459" i="14"/>
  <c r="G6458" i="14"/>
  <c r="G6457" i="14"/>
  <c r="G6456" i="14"/>
  <c r="G6455" i="14"/>
  <c r="G6454" i="14"/>
  <c r="G6453" i="14"/>
  <c r="G6452" i="14"/>
  <c r="G6451" i="14"/>
  <c r="G6450" i="14"/>
  <c r="G6449" i="14"/>
  <c r="G6448" i="14"/>
  <c r="G6447" i="14"/>
  <c r="G6446" i="14"/>
  <c r="G6445" i="14"/>
  <c r="G6444" i="14"/>
  <c r="G6443" i="14"/>
  <c r="G6442" i="14"/>
  <c r="G6441" i="14"/>
  <c r="G6440" i="14"/>
  <c r="G6439" i="14"/>
  <c r="G6438" i="14"/>
  <c r="G6437" i="14"/>
  <c r="G6436" i="14"/>
  <c r="G6435" i="14"/>
  <c r="G6434" i="14"/>
  <c r="G6433" i="14"/>
  <c r="G6432" i="14"/>
  <c r="G6431" i="14"/>
  <c r="G6430" i="14"/>
  <c r="G6429" i="14"/>
  <c r="G6428" i="14"/>
  <c r="G6427" i="14"/>
  <c r="G6426" i="14"/>
  <c r="G6425" i="14"/>
  <c r="G6424" i="14"/>
  <c r="G6423" i="14"/>
  <c r="G6422" i="14"/>
  <c r="G6421" i="14"/>
  <c r="G6420" i="14"/>
  <c r="G6419" i="14"/>
  <c r="G6418" i="14"/>
  <c r="G6417" i="14"/>
  <c r="G6416" i="14"/>
  <c r="G6415" i="14"/>
  <c r="G6414" i="14"/>
  <c r="G6413" i="14"/>
  <c r="G6412" i="14"/>
  <c r="G6411" i="14"/>
  <c r="G6410" i="14"/>
  <c r="G6409" i="14"/>
  <c r="G6408" i="14"/>
  <c r="G6407" i="14"/>
  <c r="G6406" i="14"/>
  <c r="G6405" i="14"/>
  <c r="G6404" i="14"/>
  <c r="G6403" i="14"/>
  <c r="G6402" i="14"/>
  <c r="G6401" i="14"/>
  <c r="G6400" i="14"/>
  <c r="G6399" i="14"/>
  <c r="G6398" i="14"/>
  <c r="G6397" i="14"/>
  <c r="G6396" i="14"/>
  <c r="G6395" i="14"/>
  <c r="G6394" i="14"/>
  <c r="G6393" i="14"/>
  <c r="G6392" i="14"/>
  <c r="G6391" i="14"/>
  <c r="G6390" i="14"/>
  <c r="G6389" i="14"/>
  <c r="G6388" i="14"/>
  <c r="G6387" i="14"/>
  <c r="G6386" i="14"/>
  <c r="G6385" i="14"/>
  <c r="G6384" i="14"/>
  <c r="G6383" i="14"/>
  <c r="G6382" i="14"/>
  <c r="G6381" i="14"/>
  <c r="G6380" i="14"/>
  <c r="G6379" i="14"/>
  <c r="G6378" i="14"/>
  <c r="G6377" i="14"/>
  <c r="G6376" i="14"/>
  <c r="G6375" i="14"/>
  <c r="G6374" i="14"/>
  <c r="G6373" i="14"/>
  <c r="G6372" i="14"/>
  <c r="G6371" i="14"/>
  <c r="G6370" i="14"/>
  <c r="G6369" i="14"/>
  <c r="G6368" i="14"/>
  <c r="G6367" i="14"/>
  <c r="G6366" i="14"/>
  <c r="G6365" i="14"/>
  <c r="G6364" i="14"/>
  <c r="G6363" i="14"/>
  <c r="G6362" i="14"/>
  <c r="G6361" i="14"/>
  <c r="G6360" i="14"/>
  <c r="G6359" i="14"/>
  <c r="G6358" i="14"/>
  <c r="G6357" i="14"/>
  <c r="G6356" i="14"/>
  <c r="G6355" i="14"/>
  <c r="G6354" i="14"/>
  <c r="G6353" i="14"/>
  <c r="G6352" i="14"/>
  <c r="G6351" i="14"/>
  <c r="G6350" i="14"/>
  <c r="G6349" i="14"/>
  <c r="G6348" i="14"/>
  <c r="G6347" i="14"/>
  <c r="G6346" i="14"/>
  <c r="G6345" i="14"/>
  <c r="G6344" i="14"/>
  <c r="G6343" i="14"/>
  <c r="G6342" i="14"/>
  <c r="G6341" i="14"/>
  <c r="G6340" i="14"/>
  <c r="G6339" i="14"/>
  <c r="G6338" i="14"/>
  <c r="G6337" i="14"/>
  <c r="G6336" i="14"/>
  <c r="G6335" i="14"/>
  <c r="G6334" i="14"/>
  <c r="G6333" i="14"/>
  <c r="G6332" i="14"/>
  <c r="G6331" i="14"/>
  <c r="G6330" i="14"/>
  <c r="G6329" i="14"/>
  <c r="G6328" i="14"/>
  <c r="G6327" i="14"/>
  <c r="G6326" i="14"/>
  <c r="G6325" i="14"/>
  <c r="G6324" i="14"/>
  <c r="G6323" i="14"/>
  <c r="G6322" i="14"/>
  <c r="G6321" i="14"/>
  <c r="G6320" i="14"/>
  <c r="G6319" i="14"/>
  <c r="G6318" i="14"/>
  <c r="G6317" i="14"/>
  <c r="G6316" i="14"/>
  <c r="G6315" i="14"/>
  <c r="G6314" i="14"/>
  <c r="G6313" i="14"/>
  <c r="G6312" i="14"/>
  <c r="G6311" i="14"/>
  <c r="G6310" i="14"/>
  <c r="G6309" i="14"/>
  <c r="G6308" i="14"/>
  <c r="G6307" i="14"/>
  <c r="G6306" i="14"/>
  <c r="G6305" i="14"/>
  <c r="G6304" i="14"/>
  <c r="G6303" i="14"/>
  <c r="G6302" i="14"/>
  <c r="G6301" i="14"/>
  <c r="G6300" i="14"/>
  <c r="G6299" i="14"/>
  <c r="G6298" i="14"/>
  <c r="G6297" i="14"/>
  <c r="G6296" i="14"/>
  <c r="G6295" i="14"/>
  <c r="G6294" i="14"/>
  <c r="G6293" i="14"/>
  <c r="G6292" i="14"/>
  <c r="G6291" i="14"/>
  <c r="G6290" i="14"/>
  <c r="G6289" i="14"/>
  <c r="G6288" i="14"/>
  <c r="G6287" i="14"/>
  <c r="G6286" i="14"/>
  <c r="G6285" i="14"/>
  <c r="G6284" i="14"/>
  <c r="G6283" i="14"/>
  <c r="G6282" i="14"/>
  <c r="G6281" i="14"/>
  <c r="G6280" i="14"/>
  <c r="G6279" i="14"/>
  <c r="G6278" i="14"/>
  <c r="G6277" i="14"/>
  <c r="G6276" i="14"/>
  <c r="G6275" i="14"/>
  <c r="G6274" i="14"/>
  <c r="G6273" i="14"/>
  <c r="G6272" i="14"/>
  <c r="G6271" i="14"/>
  <c r="G6270" i="14"/>
  <c r="G6269" i="14"/>
  <c r="G6268" i="14"/>
  <c r="G6267" i="14"/>
  <c r="G6266" i="14"/>
  <c r="G6265" i="14"/>
  <c r="G6264" i="14"/>
  <c r="G6263" i="14"/>
  <c r="G6262" i="14"/>
  <c r="G6261" i="14"/>
  <c r="G6260" i="14"/>
  <c r="G6259" i="14"/>
  <c r="G6258" i="14"/>
  <c r="G6257" i="14"/>
  <c r="G6256" i="14"/>
  <c r="G6255" i="14"/>
  <c r="G6254" i="14"/>
  <c r="G6253" i="14"/>
  <c r="G6252" i="14"/>
  <c r="G6251" i="14"/>
  <c r="G6250" i="14"/>
  <c r="G6249" i="14"/>
  <c r="G6248" i="14"/>
  <c r="G6247" i="14"/>
  <c r="G6246" i="14"/>
  <c r="G6245" i="14"/>
  <c r="G6244" i="14"/>
  <c r="G6243" i="14"/>
  <c r="G6242" i="14"/>
  <c r="G6241" i="14"/>
  <c r="G6240" i="14"/>
  <c r="G6239" i="14"/>
  <c r="G6238" i="14"/>
  <c r="G6237" i="14"/>
  <c r="G6236" i="14"/>
  <c r="G6235" i="14"/>
  <c r="G6234" i="14"/>
  <c r="G6233" i="14"/>
  <c r="G6232" i="14"/>
  <c r="G6231" i="14"/>
  <c r="G6230" i="14"/>
  <c r="G6229" i="14"/>
  <c r="G6228" i="14"/>
  <c r="G6227" i="14"/>
  <c r="G6226" i="14"/>
  <c r="G6225" i="14"/>
  <c r="G6224" i="14"/>
  <c r="G6223" i="14"/>
  <c r="G6222" i="14"/>
  <c r="G6221" i="14"/>
  <c r="G6220" i="14"/>
  <c r="G6219" i="14"/>
  <c r="G6218" i="14"/>
  <c r="G6217" i="14"/>
  <c r="G6216" i="14"/>
  <c r="G6215" i="14"/>
  <c r="G6214" i="14"/>
  <c r="G6213" i="14"/>
  <c r="G6212" i="14"/>
  <c r="G6211" i="14"/>
  <c r="G6210" i="14"/>
  <c r="G6209" i="14"/>
  <c r="G6208" i="14"/>
  <c r="G6207" i="14"/>
  <c r="G6206" i="14"/>
  <c r="G6205" i="14"/>
  <c r="G6204" i="14"/>
  <c r="G6203" i="14"/>
  <c r="G6202" i="14"/>
  <c r="G6201" i="14"/>
  <c r="G6200" i="14"/>
  <c r="G6199" i="14"/>
  <c r="G6198" i="14"/>
  <c r="G6197" i="14"/>
  <c r="G6196" i="14"/>
  <c r="G6195" i="14"/>
  <c r="G6194" i="14"/>
  <c r="G6193" i="14"/>
  <c r="G6192" i="14"/>
  <c r="G6191" i="14"/>
  <c r="G6190" i="14"/>
  <c r="G6189" i="14"/>
  <c r="G6188" i="14"/>
  <c r="G6187" i="14"/>
  <c r="G6186" i="14"/>
  <c r="G6185" i="14"/>
  <c r="G6184" i="14"/>
  <c r="G6183" i="14"/>
  <c r="G6182" i="14"/>
  <c r="G6181" i="14"/>
  <c r="G6180" i="14"/>
  <c r="G6179" i="14"/>
  <c r="G6178" i="14"/>
  <c r="G6177" i="14"/>
  <c r="G6176" i="14"/>
  <c r="G6175" i="14"/>
  <c r="G6174" i="14"/>
  <c r="G6173" i="14"/>
  <c r="G6172" i="14"/>
  <c r="G6171" i="14"/>
  <c r="G6170" i="14"/>
  <c r="G6169" i="14"/>
  <c r="G6168" i="14"/>
  <c r="G6167" i="14"/>
  <c r="G6166" i="14"/>
  <c r="G6165" i="14"/>
  <c r="G6164" i="14"/>
  <c r="G6163" i="14"/>
  <c r="G6162" i="14"/>
  <c r="G6161" i="14"/>
  <c r="G6160" i="14"/>
  <c r="G6159" i="14"/>
  <c r="G6158" i="14"/>
  <c r="G6157" i="14"/>
  <c r="G6156" i="14"/>
  <c r="G6155" i="14"/>
  <c r="G6154" i="14"/>
  <c r="G6153" i="14"/>
  <c r="G6152" i="14"/>
  <c r="G6151" i="14"/>
  <c r="G6150" i="14"/>
  <c r="G6149" i="14"/>
  <c r="G6148" i="14"/>
  <c r="G6147" i="14"/>
  <c r="G6146" i="14"/>
  <c r="G6145" i="14"/>
  <c r="G6144" i="14"/>
  <c r="G6143" i="14"/>
  <c r="G6142" i="14"/>
  <c r="G6141" i="14"/>
  <c r="G6140" i="14"/>
  <c r="G6139" i="14"/>
  <c r="G6138" i="14"/>
  <c r="G6137" i="14"/>
  <c r="G6136" i="14"/>
  <c r="G6135" i="14"/>
  <c r="G6134" i="14"/>
  <c r="G6133" i="14"/>
  <c r="G6132" i="14"/>
  <c r="G6131" i="14"/>
  <c r="G6130" i="14"/>
  <c r="G6129" i="14"/>
  <c r="G6128" i="14"/>
  <c r="G6127" i="14"/>
  <c r="G6126" i="14"/>
  <c r="G6125" i="14"/>
  <c r="G6124" i="14"/>
  <c r="G6123" i="14"/>
  <c r="G6122" i="14"/>
  <c r="G6121" i="14"/>
  <c r="G6120" i="14"/>
  <c r="G6119" i="14"/>
  <c r="G6118" i="14"/>
  <c r="G6117" i="14"/>
  <c r="G6116" i="14"/>
  <c r="G6115" i="14"/>
  <c r="G6114" i="14"/>
  <c r="G6113" i="14"/>
  <c r="G6112" i="14"/>
  <c r="G6111" i="14"/>
  <c r="G6110" i="14"/>
  <c r="G6109" i="14"/>
  <c r="G6108" i="14"/>
  <c r="G6107" i="14"/>
  <c r="G6106" i="14"/>
  <c r="G6105" i="14"/>
  <c r="G6104" i="14"/>
  <c r="G6103" i="14"/>
  <c r="G6102" i="14"/>
  <c r="G6101" i="14"/>
  <c r="G6100" i="14"/>
  <c r="G6099" i="14"/>
  <c r="G6098" i="14"/>
  <c r="G6097" i="14"/>
  <c r="G6096" i="14"/>
  <c r="G6095" i="14"/>
  <c r="G6094" i="14"/>
  <c r="G6093" i="14"/>
  <c r="G6092" i="14"/>
  <c r="G6091" i="14"/>
  <c r="G6090" i="14"/>
  <c r="G6089" i="14"/>
  <c r="G6088" i="14"/>
  <c r="G6087" i="14"/>
  <c r="G6086" i="14"/>
  <c r="G6085" i="14"/>
  <c r="G6084" i="14"/>
  <c r="G6083" i="14"/>
  <c r="G6082" i="14"/>
  <c r="G6081" i="14"/>
  <c r="G6080" i="14"/>
  <c r="G6079" i="14"/>
  <c r="G6078" i="14"/>
  <c r="G6077" i="14"/>
  <c r="G6076" i="14"/>
  <c r="G6075" i="14"/>
  <c r="G6074" i="14"/>
  <c r="G6073" i="14"/>
  <c r="G6072" i="14"/>
  <c r="G6071" i="14"/>
  <c r="G6070" i="14"/>
  <c r="G6069" i="14"/>
  <c r="G6068" i="14"/>
  <c r="G6067" i="14"/>
  <c r="G6066" i="14"/>
  <c r="G6065" i="14"/>
  <c r="G6064" i="14"/>
  <c r="G6063" i="14"/>
  <c r="G6062" i="14"/>
  <c r="G6061" i="14"/>
  <c r="G6060" i="14"/>
  <c r="G6059" i="14"/>
  <c r="G6058" i="14"/>
  <c r="G6057" i="14"/>
  <c r="G6056" i="14"/>
  <c r="G6055" i="14"/>
  <c r="G6054" i="14"/>
  <c r="G6053" i="14"/>
  <c r="G6052" i="14"/>
  <c r="G6051" i="14"/>
  <c r="G6050" i="14"/>
  <c r="G6049" i="14"/>
  <c r="G6048" i="14"/>
  <c r="G6047" i="14"/>
  <c r="G6046" i="14"/>
  <c r="G6045" i="14"/>
  <c r="G6044" i="14"/>
  <c r="G6043" i="14"/>
  <c r="G6042" i="14"/>
  <c r="G6041" i="14"/>
  <c r="G6040" i="14"/>
  <c r="G6039" i="14"/>
  <c r="G6038" i="14"/>
  <c r="G6037" i="14"/>
  <c r="G6036" i="14"/>
  <c r="G6035" i="14"/>
  <c r="G6034" i="14"/>
  <c r="G6033" i="14"/>
  <c r="G6032" i="14"/>
  <c r="G6031" i="14"/>
  <c r="G6030" i="14"/>
  <c r="G6029" i="14"/>
  <c r="G6028" i="14"/>
  <c r="G6027" i="14"/>
  <c r="G6026" i="14"/>
  <c r="G6025" i="14"/>
  <c r="G6024" i="14"/>
  <c r="G6023" i="14"/>
  <c r="G6022" i="14"/>
  <c r="G6021" i="14"/>
  <c r="G6020" i="14"/>
  <c r="G6019" i="14"/>
  <c r="G6018" i="14"/>
  <c r="G6017" i="14"/>
  <c r="G6016" i="14"/>
  <c r="G6015" i="14"/>
  <c r="G6014" i="14"/>
  <c r="G6013" i="14"/>
  <c r="G6012" i="14"/>
  <c r="G6011" i="14"/>
  <c r="G6010" i="14"/>
  <c r="G6009" i="14"/>
  <c r="G6008" i="14"/>
  <c r="G6007" i="14"/>
  <c r="G6006" i="14"/>
  <c r="G6005" i="14"/>
  <c r="G6004" i="14"/>
  <c r="G6003" i="14"/>
  <c r="G6002" i="14"/>
  <c r="G6001" i="14"/>
  <c r="G6000" i="14"/>
  <c r="G5999" i="14"/>
  <c r="G5998" i="14"/>
  <c r="G5997" i="14"/>
  <c r="G5996" i="14"/>
  <c r="G5995" i="14"/>
  <c r="G5994" i="14"/>
  <c r="G5993" i="14"/>
  <c r="G5992" i="14"/>
  <c r="G5991" i="14"/>
  <c r="G5990" i="14"/>
  <c r="G5989" i="14"/>
  <c r="G5988" i="14"/>
  <c r="G5987" i="14"/>
  <c r="G5986" i="14"/>
  <c r="G5985" i="14"/>
  <c r="G5984" i="14"/>
  <c r="G5983" i="14"/>
  <c r="G5982" i="14"/>
  <c r="G5981" i="14"/>
  <c r="G5980" i="14"/>
  <c r="G5979" i="14"/>
  <c r="G5978" i="14"/>
  <c r="G5977" i="14"/>
  <c r="G5976" i="14"/>
  <c r="G5975" i="14"/>
  <c r="G5974" i="14"/>
  <c r="G5973" i="14"/>
  <c r="G5972" i="14"/>
  <c r="G5971" i="14"/>
  <c r="G5970" i="14"/>
  <c r="G5969" i="14"/>
  <c r="G5968" i="14"/>
  <c r="G5967" i="14"/>
  <c r="G5966" i="14"/>
  <c r="G5965" i="14"/>
  <c r="G5964" i="14"/>
  <c r="G5963" i="14"/>
  <c r="G5962" i="14"/>
  <c r="G5961" i="14"/>
  <c r="G5960" i="14"/>
  <c r="G5959" i="14"/>
  <c r="G5958" i="14"/>
  <c r="G5957" i="14"/>
  <c r="G5956" i="14"/>
  <c r="G5955" i="14"/>
  <c r="G5954" i="14"/>
  <c r="G5953" i="14"/>
  <c r="G5952" i="14"/>
  <c r="G5951" i="14"/>
  <c r="G5950" i="14"/>
  <c r="G5949" i="14"/>
  <c r="G5948" i="14"/>
  <c r="G5947" i="14"/>
  <c r="G5946" i="14"/>
  <c r="G5945" i="14"/>
  <c r="G5944" i="14"/>
  <c r="G5943" i="14"/>
  <c r="G5942" i="14"/>
  <c r="G5941" i="14"/>
  <c r="G5940" i="14"/>
  <c r="G5939" i="14"/>
  <c r="G5938" i="14"/>
  <c r="G5937" i="14"/>
  <c r="G5936" i="14"/>
  <c r="G5935" i="14"/>
  <c r="G5934" i="14"/>
  <c r="G5933" i="14"/>
  <c r="G5932" i="14"/>
  <c r="G5931" i="14"/>
  <c r="G5930" i="14"/>
  <c r="G5929" i="14"/>
  <c r="G5928" i="14"/>
  <c r="G5927" i="14"/>
  <c r="G5926" i="14"/>
  <c r="G5925" i="14"/>
  <c r="G5924" i="14"/>
  <c r="G5923" i="14"/>
  <c r="G5922" i="14"/>
  <c r="G5921" i="14"/>
  <c r="G5920" i="14"/>
  <c r="G5919" i="14"/>
  <c r="G5918" i="14"/>
  <c r="G5917" i="14"/>
  <c r="G5916" i="14"/>
  <c r="G5915" i="14"/>
  <c r="G5914" i="14"/>
  <c r="G5913" i="14"/>
  <c r="G5912" i="14"/>
  <c r="G5911" i="14"/>
  <c r="G5910" i="14"/>
  <c r="G5909" i="14"/>
  <c r="G5908" i="14"/>
  <c r="G5907" i="14"/>
  <c r="G5906" i="14"/>
  <c r="G5905" i="14"/>
  <c r="G5904" i="14"/>
  <c r="G5903" i="14"/>
  <c r="G5902" i="14"/>
  <c r="G5901" i="14"/>
  <c r="G5900" i="14"/>
  <c r="G5899" i="14"/>
  <c r="G5898" i="14"/>
  <c r="G5897" i="14"/>
  <c r="G5896" i="14"/>
  <c r="G5895" i="14"/>
  <c r="G5894" i="14"/>
  <c r="G5893" i="14"/>
  <c r="G5892" i="14"/>
  <c r="G5891" i="14"/>
  <c r="G5890" i="14"/>
  <c r="G5889" i="14"/>
  <c r="G5888" i="14"/>
  <c r="G5887" i="14"/>
  <c r="G5886" i="14"/>
  <c r="G5885" i="14"/>
  <c r="G5884" i="14"/>
  <c r="G5883" i="14"/>
  <c r="G5882" i="14"/>
  <c r="G5881" i="14"/>
  <c r="G5880" i="14"/>
  <c r="G5879" i="14"/>
  <c r="G5878" i="14"/>
  <c r="G5877" i="14"/>
  <c r="G5876" i="14"/>
  <c r="G5875" i="14"/>
  <c r="G5874" i="14"/>
  <c r="G5873" i="14"/>
  <c r="G5872" i="14"/>
  <c r="G5871" i="14"/>
  <c r="G5870" i="14"/>
  <c r="G5869" i="14"/>
  <c r="G5868" i="14"/>
  <c r="G5867" i="14"/>
  <c r="G5866" i="14"/>
  <c r="G5865" i="14"/>
  <c r="G5864" i="14"/>
  <c r="G5863" i="14"/>
  <c r="G5862" i="14"/>
  <c r="G5861" i="14"/>
  <c r="G5860" i="14"/>
  <c r="G5859" i="14"/>
  <c r="G5858" i="14"/>
  <c r="G5857" i="14"/>
  <c r="G5856" i="14"/>
  <c r="G5855" i="14"/>
  <c r="G5854" i="14"/>
  <c r="G5853" i="14"/>
  <c r="G5852" i="14"/>
  <c r="G5851" i="14"/>
  <c r="G5850" i="14"/>
  <c r="G5849" i="14"/>
  <c r="G5848" i="14"/>
  <c r="G5847" i="14"/>
  <c r="G5846" i="14"/>
  <c r="G5845" i="14"/>
  <c r="G5844" i="14"/>
  <c r="G5843" i="14"/>
  <c r="G5842" i="14"/>
  <c r="G5841" i="14"/>
  <c r="G5840" i="14"/>
  <c r="G5839" i="14"/>
  <c r="G5838" i="14"/>
  <c r="G5837" i="14"/>
  <c r="G5836" i="14"/>
  <c r="G5835" i="14"/>
  <c r="G5834" i="14"/>
  <c r="G5833" i="14"/>
  <c r="G5832" i="14"/>
  <c r="G5831" i="14"/>
  <c r="G5830" i="14"/>
  <c r="G5829" i="14"/>
  <c r="G5828" i="14"/>
  <c r="G5827" i="14"/>
  <c r="G5826" i="14"/>
  <c r="G5825" i="14"/>
  <c r="G5824" i="14"/>
  <c r="G5823" i="14"/>
  <c r="G5822" i="14"/>
  <c r="G5821" i="14"/>
  <c r="G5820" i="14"/>
  <c r="G5819" i="14"/>
  <c r="G5818" i="14"/>
  <c r="G5817" i="14"/>
  <c r="G5816" i="14"/>
  <c r="G5815" i="14"/>
  <c r="G5814" i="14"/>
  <c r="G5813" i="14"/>
  <c r="G5812" i="14"/>
  <c r="G5811" i="14"/>
  <c r="G5810" i="14"/>
  <c r="G5809" i="14"/>
  <c r="G5808" i="14"/>
  <c r="G5807" i="14"/>
  <c r="G5806" i="14"/>
  <c r="G5805" i="14"/>
  <c r="G5804" i="14"/>
  <c r="G5803" i="14"/>
  <c r="G5802" i="14"/>
  <c r="G5801" i="14"/>
  <c r="G5800" i="14"/>
  <c r="G5799" i="14"/>
  <c r="G5798" i="14"/>
  <c r="G5797" i="14"/>
  <c r="G5796" i="14"/>
  <c r="G5795" i="14"/>
  <c r="G5794" i="14"/>
  <c r="G5793" i="14"/>
  <c r="G5792" i="14"/>
  <c r="G5791" i="14"/>
  <c r="G5790" i="14"/>
  <c r="G5789" i="14"/>
  <c r="G5788" i="14"/>
  <c r="G5787" i="14"/>
  <c r="G5786" i="14"/>
  <c r="G5785" i="14"/>
  <c r="G5784" i="14"/>
  <c r="G5783" i="14"/>
  <c r="G5782" i="14"/>
  <c r="G5781" i="14"/>
  <c r="G5780" i="14"/>
  <c r="G5779" i="14"/>
  <c r="G5778" i="14"/>
  <c r="G5777" i="14"/>
  <c r="G5776" i="14"/>
  <c r="G5775" i="14"/>
  <c r="G5774" i="14"/>
  <c r="G5773" i="14"/>
  <c r="G5772" i="14"/>
  <c r="G5771" i="14"/>
  <c r="G5770" i="14"/>
  <c r="G5769" i="14"/>
  <c r="G5768" i="14"/>
  <c r="G5767" i="14"/>
  <c r="G5766" i="14"/>
  <c r="G5765" i="14"/>
  <c r="G5764" i="14"/>
  <c r="G5763" i="14"/>
  <c r="G5762" i="14"/>
  <c r="G5761" i="14"/>
  <c r="G5760" i="14"/>
  <c r="G5759" i="14"/>
  <c r="G5758" i="14"/>
  <c r="G5757" i="14"/>
  <c r="G5756" i="14"/>
  <c r="G5755" i="14"/>
  <c r="G5754" i="14"/>
  <c r="G5753" i="14"/>
  <c r="G5752" i="14"/>
  <c r="G5751" i="14"/>
  <c r="G5750" i="14"/>
  <c r="G5749" i="14"/>
  <c r="G5748" i="14"/>
  <c r="G5747" i="14"/>
  <c r="G5746" i="14"/>
  <c r="G5745" i="14"/>
  <c r="G5744" i="14"/>
  <c r="G5743" i="14"/>
  <c r="G5742" i="14"/>
  <c r="G5741" i="14"/>
  <c r="G5740" i="14"/>
  <c r="G5739" i="14"/>
  <c r="G5738" i="14"/>
  <c r="G5737" i="14"/>
  <c r="G5736" i="14"/>
  <c r="G5735" i="14"/>
  <c r="G5734" i="14"/>
  <c r="G5733" i="14"/>
  <c r="G5732" i="14"/>
  <c r="G5731" i="14"/>
  <c r="G5730" i="14"/>
  <c r="G5729" i="14"/>
  <c r="G5728" i="14"/>
  <c r="G5727" i="14"/>
  <c r="G5726" i="14"/>
  <c r="G5725" i="14"/>
  <c r="G5724" i="14"/>
  <c r="G5723" i="14"/>
  <c r="G5722" i="14"/>
  <c r="G5721" i="14"/>
  <c r="G5720" i="14"/>
  <c r="G5719" i="14"/>
  <c r="G5718" i="14"/>
  <c r="G5717" i="14"/>
  <c r="G5716" i="14"/>
  <c r="G5715" i="14"/>
  <c r="G5714" i="14"/>
  <c r="G5713" i="14"/>
  <c r="G5712" i="14"/>
  <c r="G5711" i="14"/>
  <c r="G5710" i="14"/>
  <c r="G5709" i="14"/>
  <c r="G5708" i="14"/>
  <c r="G5707" i="14"/>
  <c r="G5706" i="14"/>
  <c r="G5705" i="14"/>
  <c r="G5704" i="14"/>
  <c r="G5703" i="14"/>
  <c r="G5702" i="14"/>
  <c r="G5701" i="14"/>
  <c r="G5700" i="14"/>
  <c r="G5699" i="14"/>
  <c r="G5698" i="14"/>
  <c r="G5697" i="14"/>
  <c r="G5696" i="14"/>
  <c r="G5695" i="14"/>
  <c r="G5694" i="14"/>
  <c r="G5693" i="14"/>
  <c r="G5692" i="14"/>
  <c r="G5691" i="14"/>
  <c r="G5690" i="14"/>
  <c r="G5689" i="14"/>
  <c r="G5688" i="14"/>
  <c r="G5687" i="14"/>
  <c r="G5686" i="14"/>
  <c r="G5685" i="14"/>
  <c r="G5684" i="14"/>
  <c r="G5683" i="14"/>
  <c r="G5682" i="14"/>
  <c r="G5681" i="14"/>
  <c r="G5680" i="14"/>
  <c r="G5679" i="14"/>
  <c r="G5678" i="14"/>
  <c r="G5677" i="14"/>
  <c r="G5676" i="14"/>
  <c r="G5675" i="14"/>
  <c r="G5674" i="14"/>
  <c r="G5673" i="14"/>
  <c r="G5672" i="14"/>
  <c r="G5671" i="14"/>
  <c r="G5670" i="14"/>
  <c r="G5669" i="14"/>
  <c r="G5668" i="14"/>
  <c r="G5667" i="14"/>
  <c r="G5666" i="14"/>
  <c r="G5665" i="14"/>
  <c r="G5664" i="14"/>
  <c r="G5663" i="14"/>
  <c r="G5662" i="14"/>
  <c r="G5661" i="14"/>
  <c r="G5660" i="14"/>
  <c r="G5659" i="14"/>
  <c r="G5658" i="14"/>
  <c r="G5657" i="14"/>
  <c r="G5656" i="14"/>
  <c r="G5655" i="14"/>
  <c r="G5654" i="14"/>
  <c r="G5653" i="14"/>
  <c r="G5652" i="14"/>
  <c r="G5651" i="14"/>
  <c r="G5650" i="14"/>
  <c r="G5649" i="14"/>
  <c r="G5648" i="14"/>
  <c r="G5647" i="14"/>
  <c r="G5646" i="14"/>
  <c r="G5645" i="14"/>
  <c r="G5644" i="14"/>
  <c r="G5643" i="14"/>
  <c r="G5642" i="14"/>
  <c r="G5641" i="14"/>
  <c r="G5640" i="14"/>
  <c r="G5639" i="14"/>
  <c r="G5638" i="14"/>
  <c r="G5637" i="14"/>
  <c r="G5636" i="14"/>
  <c r="G5635" i="14"/>
  <c r="G5634" i="14"/>
  <c r="G5633" i="14"/>
  <c r="G5632" i="14"/>
  <c r="G5631" i="14"/>
  <c r="G5630" i="14"/>
  <c r="G5629" i="14"/>
  <c r="G5628" i="14"/>
  <c r="G5627" i="14"/>
  <c r="G5626" i="14"/>
  <c r="G5625" i="14"/>
  <c r="G5624" i="14"/>
  <c r="G5623" i="14"/>
  <c r="G5622" i="14"/>
  <c r="G5621" i="14"/>
  <c r="G5620" i="14"/>
  <c r="G5619" i="14"/>
  <c r="G5618" i="14"/>
  <c r="G5617" i="14"/>
  <c r="G5616" i="14"/>
  <c r="G5615" i="14"/>
  <c r="G5614" i="14"/>
  <c r="G5613" i="14"/>
  <c r="G5612" i="14"/>
  <c r="G5611" i="14"/>
  <c r="G5610" i="14"/>
  <c r="G5609" i="14"/>
  <c r="G5608" i="14"/>
  <c r="G5607" i="14"/>
  <c r="G5606" i="14"/>
  <c r="G5605" i="14"/>
  <c r="G5604" i="14"/>
  <c r="G5603" i="14"/>
  <c r="G5602" i="14"/>
  <c r="G5601" i="14"/>
  <c r="G5600" i="14"/>
  <c r="G5599" i="14"/>
  <c r="G5598" i="14"/>
  <c r="G5597" i="14"/>
  <c r="G5596" i="14"/>
  <c r="G5595" i="14"/>
  <c r="G5594" i="14"/>
  <c r="G5593" i="14"/>
  <c r="G5592" i="14"/>
  <c r="G5591" i="14"/>
  <c r="G5590" i="14"/>
  <c r="G5589" i="14"/>
  <c r="G5588" i="14"/>
  <c r="G5587" i="14"/>
  <c r="G5586" i="14"/>
  <c r="G5585" i="14"/>
  <c r="G5584" i="14"/>
  <c r="G5583" i="14"/>
  <c r="G5582" i="14"/>
  <c r="G5581" i="14"/>
  <c r="G5580" i="14"/>
  <c r="G5579" i="14"/>
  <c r="G5578" i="14"/>
  <c r="G5577" i="14"/>
  <c r="G5576" i="14"/>
  <c r="G5575" i="14"/>
  <c r="G5574" i="14"/>
  <c r="G2771" i="14"/>
  <c r="G2770" i="14"/>
  <c r="A735" i="15" l="1"/>
  <c r="A731" i="15"/>
  <c r="A653" i="15"/>
  <c r="A649" i="15"/>
  <c r="A703" i="15"/>
  <c r="A707" i="15"/>
  <c r="A734" i="15"/>
  <c r="A730" i="15"/>
  <c r="A652" i="15"/>
  <c r="A648" i="15"/>
  <c r="A704" i="15"/>
  <c r="A708" i="15"/>
  <c r="A733" i="15"/>
  <c r="A655" i="15"/>
  <c r="A651" i="15"/>
  <c r="A647" i="15"/>
  <c r="A705" i="15"/>
  <c r="A701" i="15"/>
  <c r="A732" i="15"/>
  <c r="A654" i="15"/>
  <c r="A650" i="15"/>
  <c r="A702" i="15"/>
  <c r="A706" i="15"/>
  <c r="H439" i="3" l="1"/>
  <c r="H1259" i="3"/>
  <c r="H1196" i="3"/>
  <c r="H1128" i="3"/>
  <c r="H1102" i="3"/>
  <c r="H1075" i="3"/>
  <c r="H1073" i="3"/>
  <c r="H1072" i="3"/>
  <c r="H1071" i="3"/>
  <c r="H1070" i="3"/>
  <c r="H1069" i="3"/>
  <c r="H1068" i="3"/>
  <c r="H520" i="3"/>
  <c r="H519" i="3"/>
  <c r="H518" i="3"/>
  <c r="H517" i="3"/>
  <c r="H529" i="3"/>
  <c r="H528" i="3"/>
  <c r="H527" i="3"/>
  <c r="H526" i="3"/>
  <c r="H525" i="3"/>
  <c r="H524" i="3"/>
  <c r="H523" i="3"/>
  <c r="H522" i="3"/>
  <c r="H40" i="3"/>
  <c r="H39" i="3"/>
  <c r="H38" i="3"/>
  <c r="H37" i="3"/>
  <c r="H36" i="3"/>
  <c r="H35" i="3"/>
  <c r="H33" i="3"/>
  <c r="H32" i="3"/>
  <c r="H31" i="3"/>
  <c r="H30" i="3"/>
  <c r="H29" i="3"/>
  <c r="H28" i="3"/>
  <c r="H27" i="3"/>
  <c r="H26" i="3"/>
  <c r="H331" i="3"/>
  <c r="H330" i="3"/>
  <c r="H84" i="3"/>
  <c r="H83" i="3"/>
  <c r="H82" i="3"/>
  <c r="H81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195" i="3"/>
  <c r="H1194" i="3"/>
  <c r="H1193" i="3"/>
  <c r="H1192" i="3"/>
  <c r="H1191" i="3"/>
  <c r="H1190" i="3"/>
  <c r="H1189" i="3"/>
  <c r="H1188" i="3"/>
  <c r="H1187" i="3"/>
  <c r="H1186" i="3"/>
  <c r="H1184" i="3"/>
  <c r="H1183" i="3"/>
  <c r="H1182" i="3"/>
  <c r="H1180" i="3"/>
  <c r="H1179" i="3"/>
  <c r="H1178" i="3"/>
  <c r="H1177" i="3"/>
  <c r="H1176" i="3"/>
  <c r="H1175" i="3"/>
  <c r="H1174" i="3"/>
  <c r="H1172" i="3"/>
  <c r="H1170" i="3"/>
  <c r="H1169" i="3"/>
  <c r="H1168" i="3"/>
  <c r="H1166" i="3"/>
  <c r="H1165" i="3"/>
  <c r="H1164" i="3"/>
  <c r="H1163" i="3"/>
  <c r="H1162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1" i="3"/>
  <c r="H1100" i="3"/>
  <c r="H1099" i="3"/>
  <c r="H1098" i="3"/>
  <c r="H1097" i="3"/>
  <c r="H1096" i="3"/>
  <c r="H1095" i="3"/>
  <c r="H1094" i="3"/>
  <c r="H1093" i="3"/>
  <c r="H1092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66" i="3"/>
  <c r="H1065" i="3"/>
  <c r="H1063" i="3"/>
  <c r="H1062" i="3"/>
  <c r="H1061" i="3"/>
  <c r="H1058" i="3"/>
  <c r="H1057" i="3"/>
  <c r="H1056" i="3"/>
  <c r="H1053" i="3"/>
  <c r="H1052" i="3"/>
  <c r="H1051" i="3"/>
  <c r="H1049" i="3"/>
  <c r="H1048" i="3"/>
  <c r="H1047" i="3"/>
  <c r="H1044" i="3"/>
  <c r="H1043" i="3"/>
  <c r="H1042" i="3"/>
  <c r="H1040" i="3"/>
  <c r="H1039" i="3"/>
  <c r="H1038" i="3"/>
  <c r="H1033" i="3"/>
  <c r="H1031" i="3"/>
  <c r="H1029" i="3"/>
  <c r="H1028" i="3"/>
  <c r="H1027" i="3"/>
  <c r="H1023" i="3"/>
  <c r="H1022" i="3"/>
  <c r="H1021" i="3"/>
  <c r="H1019" i="3"/>
  <c r="H1018" i="3"/>
  <c r="H1017" i="3"/>
  <c r="H1014" i="3"/>
  <c r="H1011" i="3"/>
  <c r="H1010" i="3"/>
  <c r="H1009" i="3"/>
  <c r="H1006" i="3"/>
  <c r="H1005" i="3"/>
  <c r="H1004" i="3"/>
  <c r="H1003" i="3"/>
  <c r="H1002" i="3"/>
  <c r="H1001" i="3"/>
  <c r="H998" i="3"/>
  <c r="H997" i="3"/>
  <c r="H996" i="3"/>
  <c r="H995" i="3"/>
  <c r="H992" i="3"/>
  <c r="H991" i="3"/>
  <c r="H990" i="3"/>
  <c r="H989" i="3"/>
  <c r="H988" i="3"/>
  <c r="H987" i="3"/>
  <c r="H984" i="3"/>
  <c r="H983" i="3"/>
  <c r="H982" i="3"/>
  <c r="H981" i="3"/>
  <c r="H980" i="3"/>
  <c r="H979" i="3"/>
  <c r="H975" i="3"/>
  <c r="H974" i="3"/>
  <c r="H973" i="3"/>
  <c r="H970" i="3"/>
  <c r="H969" i="3"/>
  <c r="H968" i="3"/>
  <c r="H967" i="3"/>
  <c r="H966" i="3"/>
  <c r="H965" i="3"/>
  <c r="H962" i="3"/>
  <c r="H961" i="3"/>
  <c r="H960" i="3"/>
  <c r="H959" i="3"/>
  <c r="H958" i="3"/>
  <c r="H957" i="3"/>
  <c r="H954" i="3"/>
  <c r="H953" i="3"/>
  <c r="H952" i="3"/>
  <c r="H951" i="3"/>
  <c r="H950" i="3"/>
  <c r="H949" i="3"/>
  <c r="H945" i="3"/>
  <c r="H944" i="3"/>
  <c r="H943" i="3"/>
  <c r="H939" i="3"/>
  <c r="H938" i="3"/>
  <c r="H937" i="3"/>
  <c r="H933" i="3"/>
  <c r="H932" i="3"/>
  <c r="H931" i="3"/>
  <c r="H930" i="3"/>
  <c r="H929" i="3"/>
  <c r="H928" i="3"/>
  <c r="H924" i="3"/>
  <c r="H923" i="3"/>
  <c r="H922" i="3"/>
  <c r="H921" i="3"/>
  <c r="H920" i="3"/>
  <c r="H919" i="3"/>
  <c r="H915" i="3"/>
  <c r="H914" i="3"/>
  <c r="H913" i="3"/>
  <c r="H912" i="3"/>
  <c r="H911" i="3"/>
  <c r="H910" i="3"/>
  <c r="H906" i="3"/>
  <c r="H905" i="3"/>
  <c r="H904" i="3"/>
  <c r="H903" i="3"/>
  <c r="H902" i="3"/>
  <c r="H830" i="3"/>
  <c r="H829" i="3"/>
  <c r="H828" i="3"/>
  <c r="H827" i="3"/>
  <c r="H826" i="3"/>
  <c r="H825" i="3"/>
  <c r="H200" i="3"/>
  <c r="H182" i="3"/>
  <c r="H181" i="3"/>
  <c r="H180" i="3"/>
  <c r="H179" i="3"/>
  <c r="H178" i="3"/>
  <c r="H177" i="3"/>
  <c r="H898" i="3"/>
  <c r="H897" i="3"/>
  <c r="H896" i="3"/>
  <c r="H895" i="3"/>
  <c r="H894" i="3"/>
  <c r="H893" i="3"/>
  <c r="H892" i="3"/>
  <c r="H891" i="3"/>
  <c r="H890" i="3"/>
  <c r="H889" i="3"/>
  <c r="H888" i="3"/>
  <c r="H886" i="3"/>
  <c r="H885" i="3"/>
  <c r="H884" i="3"/>
  <c r="H883" i="3"/>
  <c r="H882" i="3"/>
  <c r="H880" i="3"/>
  <c r="H879" i="3"/>
  <c r="H878" i="3"/>
  <c r="H877" i="3"/>
  <c r="H876" i="3"/>
  <c r="H875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59" i="3"/>
  <c r="H858" i="3"/>
  <c r="H857" i="3"/>
  <c r="H856" i="3"/>
  <c r="H855" i="3"/>
  <c r="H854" i="3"/>
  <c r="H853" i="3"/>
  <c r="H851" i="3"/>
  <c r="H850" i="3"/>
  <c r="H849" i="3"/>
  <c r="H848" i="3"/>
  <c r="H847" i="3"/>
  <c r="H846" i="3"/>
  <c r="H845" i="3"/>
  <c r="H844" i="3"/>
  <c r="H842" i="3"/>
  <c r="H841" i="3"/>
  <c r="H840" i="3"/>
  <c r="H839" i="3"/>
  <c r="H838" i="3"/>
  <c r="H837" i="3"/>
  <c r="H836" i="3"/>
  <c r="H835" i="3"/>
  <c r="H834" i="3"/>
  <c r="H833" i="3"/>
  <c r="H832" i="3"/>
  <c r="H824" i="3"/>
  <c r="H823" i="3"/>
  <c r="H822" i="3"/>
  <c r="H821" i="3"/>
  <c r="H819" i="3"/>
  <c r="H818" i="3"/>
  <c r="H817" i="3"/>
  <c r="H816" i="3"/>
  <c r="H815" i="3"/>
  <c r="H814" i="3"/>
  <c r="H813" i="3"/>
  <c r="H812" i="3"/>
  <c r="H811" i="3"/>
  <c r="H810" i="3"/>
  <c r="H808" i="3"/>
  <c r="H807" i="3"/>
  <c r="H806" i="3"/>
  <c r="H805" i="3"/>
  <c r="H804" i="3"/>
  <c r="H803" i="3"/>
  <c r="H802" i="3"/>
  <c r="H801" i="3"/>
  <c r="H800" i="3"/>
  <c r="H799" i="3"/>
  <c r="H797" i="3"/>
  <c r="H796" i="3"/>
  <c r="H795" i="3"/>
  <c r="H794" i="3"/>
  <c r="H793" i="3"/>
  <c r="H792" i="3"/>
  <c r="H791" i="3"/>
  <c r="H790" i="3"/>
  <c r="H789" i="3"/>
  <c r="H788" i="3"/>
  <c r="H786" i="3"/>
  <c r="H785" i="3"/>
  <c r="H784" i="3"/>
  <c r="H783" i="3"/>
  <c r="H782" i="3"/>
  <c r="H781" i="3"/>
  <c r="H780" i="3"/>
  <c r="H779" i="3"/>
  <c r="H778" i="3"/>
  <c r="H777" i="3"/>
  <c r="H775" i="3"/>
  <c r="H774" i="3"/>
  <c r="H773" i="3"/>
  <c r="H772" i="3"/>
  <c r="H771" i="3"/>
  <c r="H770" i="3"/>
  <c r="H769" i="3"/>
  <c r="H768" i="3"/>
  <c r="H767" i="3"/>
  <c r="H766" i="3"/>
  <c r="H764" i="3"/>
  <c r="H763" i="3"/>
  <c r="H762" i="3"/>
  <c r="H761" i="3"/>
  <c r="H760" i="3"/>
  <c r="H759" i="3"/>
  <c r="H758" i="3"/>
  <c r="H757" i="3"/>
  <c r="H756" i="3"/>
  <c r="H755" i="3"/>
  <c r="H752" i="3"/>
  <c r="H751" i="3"/>
  <c r="H750" i="3"/>
  <c r="H749" i="3"/>
  <c r="H748" i="3"/>
  <c r="H747" i="3"/>
  <c r="H746" i="3"/>
  <c r="H745" i="3"/>
  <c r="H743" i="3"/>
  <c r="H742" i="3"/>
  <c r="H741" i="3"/>
  <c r="H740" i="3"/>
  <c r="H739" i="3"/>
  <c r="H738" i="3"/>
  <c r="H737" i="3"/>
  <c r="H736" i="3"/>
  <c r="H735" i="3"/>
  <c r="H733" i="3"/>
  <c r="H732" i="3"/>
  <c r="H731" i="3"/>
  <c r="H730" i="3"/>
  <c r="H729" i="3"/>
  <c r="H728" i="3"/>
  <c r="H727" i="3"/>
  <c r="H725" i="3"/>
  <c r="H724" i="3"/>
  <c r="H723" i="3"/>
  <c r="H722" i="3"/>
  <c r="H721" i="3"/>
  <c r="H720" i="3"/>
  <c r="H719" i="3"/>
  <c r="H718" i="3"/>
  <c r="H716" i="3"/>
  <c r="H715" i="3"/>
  <c r="H714" i="3"/>
  <c r="H713" i="3"/>
  <c r="H712" i="3"/>
  <c r="H711" i="3"/>
  <c r="H710" i="3"/>
  <c r="H709" i="3"/>
  <c r="H708" i="3"/>
  <c r="H706" i="3"/>
  <c r="H705" i="3"/>
  <c r="H704" i="3"/>
  <c r="H703" i="3"/>
  <c r="H702" i="3"/>
  <c r="H701" i="3"/>
  <c r="H700" i="3"/>
  <c r="H697" i="3"/>
  <c r="H696" i="3"/>
  <c r="H695" i="3"/>
  <c r="H694" i="3"/>
  <c r="H693" i="3"/>
  <c r="H692" i="3"/>
  <c r="H691" i="3"/>
  <c r="H690" i="3"/>
  <c r="H687" i="3"/>
  <c r="H686" i="3"/>
  <c r="H685" i="3"/>
  <c r="H684" i="3"/>
  <c r="H683" i="3"/>
  <c r="H682" i="3"/>
  <c r="H681" i="3"/>
  <c r="H680" i="3"/>
  <c r="H678" i="3"/>
  <c r="H677" i="3"/>
  <c r="H676" i="3"/>
  <c r="H675" i="3"/>
  <c r="H674" i="3"/>
  <c r="H673" i="3"/>
  <c r="H672" i="3"/>
  <c r="H669" i="3"/>
  <c r="H668" i="3"/>
  <c r="H667" i="3"/>
  <c r="H666" i="3"/>
  <c r="H665" i="3"/>
  <c r="H664" i="3"/>
  <c r="H663" i="3"/>
  <c r="H662" i="3"/>
  <c r="H660" i="3"/>
  <c r="H659" i="3"/>
  <c r="H658" i="3"/>
  <c r="H657" i="3"/>
  <c r="H656" i="3"/>
  <c r="H655" i="3"/>
  <c r="H654" i="3"/>
  <c r="H653" i="3"/>
  <c r="H652" i="3"/>
  <c r="H650" i="3"/>
  <c r="H649" i="3"/>
  <c r="H648" i="3"/>
  <c r="H647" i="3"/>
  <c r="H646" i="3"/>
  <c r="H645" i="3"/>
  <c r="H644" i="3"/>
  <c r="H641" i="3"/>
  <c r="H640" i="3"/>
  <c r="H639" i="3"/>
  <c r="H638" i="3"/>
  <c r="H637" i="3"/>
  <c r="H636" i="3"/>
  <c r="H635" i="3"/>
  <c r="H633" i="3"/>
  <c r="H632" i="3"/>
  <c r="H631" i="3"/>
  <c r="H630" i="3"/>
  <c r="H629" i="3"/>
  <c r="H628" i="3"/>
  <c r="H627" i="3"/>
  <c r="H625" i="3"/>
  <c r="H624" i="3"/>
  <c r="H623" i="3"/>
  <c r="H622" i="3"/>
  <c r="H621" i="3"/>
  <c r="H619" i="3"/>
  <c r="H618" i="3"/>
  <c r="H617" i="3"/>
  <c r="H616" i="3"/>
  <c r="H615" i="3"/>
  <c r="H614" i="3"/>
  <c r="H613" i="3"/>
  <c r="H611" i="3"/>
  <c r="H610" i="3"/>
  <c r="H609" i="3"/>
  <c r="H608" i="3"/>
  <c r="H607" i="3"/>
  <c r="H606" i="3"/>
  <c r="H605" i="3"/>
  <c r="H603" i="3"/>
  <c r="H602" i="3"/>
  <c r="H601" i="3"/>
  <c r="H600" i="3"/>
  <c r="H599" i="3"/>
  <c r="H596" i="3"/>
  <c r="H595" i="3"/>
  <c r="H594" i="3"/>
  <c r="H593" i="3"/>
  <c r="H592" i="3"/>
  <c r="H591" i="3"/>
  <c r="H590" i="3"/>
  <c r="H589" i="3"/>
  <c r="H588" i="3"/>
  <c r="H587" i="3"/>
  <c r="H585" i="3"/>
  <c r="H584" i="3"/>
  <c r="H583" i="3"/>
  <c r="H582" i="3"/>
  <c r="H581" i="3"/>
  <c r="H580" i="3"/>
  <c r="H579" i="3"/>
  <c r="H578" i="3"/>
  <c r="H577" i="3"/>
  <c r="H576" i="3"/>
  <c r="H574" i="3"/>
  <c r="H573" i="3"/>
  <c r="H572" i="3"/>
  <c r="H571" i="3"/>
  <c r="H570" i="3"/>
  <c r="H569" i="3"/>
  <c r="H568" i="3"/>
  <c r="H567" i="3"/>
  <c r="H566" i="3"/>
  <c r="H565" i="3"/>
  <c r="H562" i="3"/>
  <c r="H561" i="3"/>
  <c r="H560" i="3"/>
  <c r="H559" i="3"/>
  <c r="H558" i="3"/>
  <c r="H557" i="3"/>
  <c r="H556" i="3"/>
  <c r="H555" i="3"/>
  <c r="H554" i="3"/>
  <c r="H553" i="3"/>
  <c r="H551" i="3"/>
  <c r="H550" i="3"/>
  <c r="H549" i="3"/>
  <c r="H548" i="3"/>
  <c r="H547" i="3"/>
  <c r="H546" i="3"/>
  <c r="H545" i="3"/>
  <c r="H544" i="3"/>
  <c r="H543" i="3"/>
  <c r="H542" i="3"/>
  <c r="H540" i="3"/>
  <c r="H539" i="3"/>
  <c r="H538" i="3"/>
  <c r="H537" i="3"/>
  <c r="H536" i="3"/>
  <c r="H535" i="3"/>
  <c r="H534" i="3"/>
  <c r="H533" i="3"/>
  <c r="H532" i="3"/>
  <c r="H531" i="3"/>
  <c r="H515" i="3"/>
  <c r="H514" i="3"/>
  <c r="H513" i="3"/>
  <c r="H512" i="3"/>
  <c r="H511" i="3"/>
  <c r="H510" i="3"/>
  <c r="H509" i="3"/>
  <c r="H508" i="3"/>
  <c r="H507" i="3"/>
  <c r="H506" i="3"/>
  <c r="H505" i="3"/>
  <c r="H503" i="3"/>
  <c r="H502" i="3"/>
  <c r="H501" i="3"/>
  <c r="H500" i="3"/>
  <c r="H499" i="3"/>
  <c r="H498" i="3"/>
  <c r="H497" i="3"/>
  <c r="H496" i="3"/>
  <c r="H495" i="3"/>
  <c r="H494" i="3"/>
  <c r="H493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1" i="3"/>
  <c r="H450" i="3"/>
  <c r="H449" i="3"/>
  <c r="H448" i="3"/>
  <c r="H446" i="3"/>
  <c r="H445" i="3"/>
  <c r="H444" i="3"/>
  <c r="H443" i="3"/>
  <c r="H442" i="3"/>
  <c r="H441" i="3"/>
  <c r="H440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6" i="3"/>
  <c r="H395" i="3"/>
  <c r="H394" i="3"/>
  <c r="H393" i="3"/>
  <c r="H392" i="3"/>
  <c r="H391" i="3"/>
  <c r="H390" i="3"/>
  <c r="H379" i="3"/>
  <c r="H378" i="3"/>
  <c r="H377" i="3"/>
  <c r="H376" i="3"/>
  <c r="H375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5" i="3"/>
  <c r="H334" i="3"/>
  <c r="H333" i="3"/>
  <c r="H332" i="3"/>
  <c r="H328" i="3"/>
  <c r="H327" i="3"/>
  <c r="H326" i="3"/>
  <c r="H325" i="3"/>
  <c r="H324" i="3"/>
  <c r="H323" i="3"/>
  <c r="H322" i="3"/>
  <c r="H321" i="3"/>
  <c r="H320" i="3"/>
  <c r="H319" i="3"/>
  <c r="H317" i="3"/>
  <c r="H316" i="3"/>
  <c r="H315" i="3"/>
  <c r="H314" i="3"/>
  <c r="H313" i="3"/>
  <c r="H312" i="3"/>
  <c r="H311" i="3"/>
  <c r="H310" i="3"/>
  <c r="H309" i="3"/>
  <c r="H308" i="3"/>
  <c r="H307" i="3"/>
  <c r="H305" i="3"/>
  <c r="H303" i="3"/>
  <c r="H302" i="3"/>
  <c r="H300" i="3"/>
  <c r="H299" i="3"/>
  <c r="H297" i="3"/>
  <c r="H296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0" i="3"/>
  <c r="H279" i="3"/>
  <c r="H278" i="3"/>
  <c r="H277" i="3"/>
  <c r="H276" i="3"/>
  <c r="H275" i="3"/>
  <c r="H274" i="3"/>
  <c r="H272" i="3"/>
  <c r="H271" i="3"/>
  <c r="H270" i="3"/>
  <c r="H269" i="3"/>
  <c r="H268" i="3"/>
  <c r="H267" i="3"/>
  <c r="H266" i="3"/>
  <c r="H265" i="3"/>
  <c r="H263" i="3"/>
  <c r="H262" i="3"/>
  <c r="H261" i="3"/>
  <c r="H260" i="3"/>
  <c r="H259" i="3"/>
  <c r="H257" i="3"/>
  <c r="H256" i="3"/>
  <c r="H255" i="3"/>
  <c r="H254" i="3"/>
  <c r="H253" i="3"/>
  <c r="H252" i="3"/>
  <c r="H251" i="3"/>
  <c r="H250" i="3"/>
  <c r="H249" i="3"/>
  <c r="H248" i="3"/>
  <c r="H247" i="3"/>
  <c r="H245" i="3"/>
  <c r="H244" i="3"/>
  <c r="H243" i="3"/>
  <c r="H242" i="3"/>
  <c r="H241" i="3"/>
  <c r="H240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8" i="3"/>
  <c r="H207" i="3"/>
  <c r="H206" i="3"/>
  <c r="H204" i="3"/>
  <c r="H203" i="3"/>
  <c r="H202" i="3"/>
  <c r="H201" i="3"/>
  <c r="H199" i="3"/>
  <c r="H198" i="3"/>
  <c r="H197" i="3"/>
  <c r="H196" i="3"/>
  <c r="H195" i="3"/>
  <c r="H194" i="3"/>
  <c r="H193" i="3"/>
  <c r="H192" i="3"/>
  <c r="H190" i="3"/>
  <c r="H189" i="3"/>
  <c r="H187" i="3"/>
  <c r="H186" i="3"/>
  <c r="H184" i="3"/>
  <c r="H176" i="3"/>
  <c r="H175" i="3"/>
  <c r="H174" i="3"/>
  <c r="H173" i="3"/>
  <c r="H171" i="3"/>
  <c r="H170" i="3"/>
  <c r="H169" i="3"/>
  <c r="H168" i="3"/>
  <c r="H167" i="3"/>
  <c r="H166" i="3"/>
  <c r="H165" i="3"/>
  <c r="H164" i="3"/>
  <c r="H163" i="3"/>
  <c r="H162" i="3"/>
  <c r="H160" i="3"/>
  <c r="H159" i="3"/>
  <c r="H158" i="3"/>
  <c r="H157" i="3"/>
  <c r="H156" i="3"/>
  <c r="H155" i="3"/>
  <c r="H154" i="3"/>
  <c r="H153" i="3"/>
  <c r="H152" i="3"/>
  <c r="H151" i="3"/>
  <c r="H149" i="3"/>
  <c r="H148" i="3"/>
  <c r="H147" i="3"/>
  <c r="H146" i="3"/>
  <c r="H145" i="3"/>
  <c r="H144" i="3"/>
  <c r="H143" i="3"/>
  <c r="H142" i="3"/>
  <c r="H141" i="3"/>
  <c r="H140" i="3"/>
  <c r="H138" i="3"/>
  <c r="H137" i="3"/>
  <c r="H136" i="3"/>
  <c r="H135" i="3"/>
  <c r="H134" i="3"/>
  <c r="H133" i="3"/>
  <c r="H132" i="3"/>
  <c r="H131" i="3"/>
  <c r="H130" i="3"/>
  <c r="H129" i="3"/>
  <c r="H127" i="3"/>
  <c r="H126" i="3"/>
  <c r="H125" i="3"/>
  <c r="H124" i="3"/>
  <c r="H123" i="3"/>
  <c r="H122" i="3"/>
  <c r="H121" i="3"/>
  <c r="H120" i="3"/>
  <c r="H119" i="3"/>
  <c r="H118" i="3"/>
  <c r="H116" i="3"/>
  <c r="H115" i="3"/>
  <c r="H114" i="3"/>
  <c r="H113" i="3"/>
  <c r="H112" i="3"/>
  <c r="H111" i="3"/>
  <c r="H110" i="3"/>
  <c r="H109" i="3"/>
  <c r="H108" i="3"/>
  <c r="H107" i="3"/>
  <c r="H105" i="3"/>
  <c r="H104" i="3"/>
  <c r="H103" i="3"/>
  <c r="H102" i="3"/>
  <c r="H101" i="3"/>
  <c r="H100" i="3"/>
  <c r="H99" i="3"/>
  <c r="H98" i="3"/>
  <c r="H97" i="3"/>
  <c r="H96" i="3"/>
  <c r="H94" i="3"/>
  <c r="H93" i="3"/>
  <c r="H91" i="3"/>
  <c r="H90" i="3"/>
  <c r="H89" i="3"/>
  <c r="H88" i="3"/>
  <c r="H87" i="3"/>
  <c r="H86" i="3"/>
  <c r="H79" i="3"/>
  <c r="H78" i="3"/>
  <c r="H77" i="3"/>
  <c r="H76" i="3"/>
  <c r="H75" i="3"/>
  <c r="H74" i="3"/>
  <c r="H73" i="3"/>
  <c r="H72" i="3"/>
  <c r="H71" i="3"/>
  <c r="H70" i="3"/>
  <c r="H69" i="3"/>
  <c r="H68" i="3"/>
  <c r="H66" i="3"/>
  <c r="H65" i="3"/>
  <c r="H64" i="3"/>
  <c r="H63" i="3"/>
  <c r="H62" i="3"/>
  <c r="H61" i="3"/>
  <c r="H60" i="3"/>
  <c r="H59" i="3"/>
  <c r="H58" i="3"/>
  <c r="H57" i="3"/>
  <c r="H56" i="3"/>
  <c r="H55" i="3"/>
  <c r="H53" i="3"/>
  <c r="H52" i="3"/>
  <c r="H51" i="3"/>
  <c r="H50" i="3"/>
  <c r="H49" i="3"/>
  <c r="H48" i="3"/>
  <c r="H47" i="3"/>
  <c r="H46" i="3"/>
  <c r="H45" i="3"/>
  <c r="H44" i="3"/>
  <c r="H43" i="3"/>
  <c r="H42" i="3"/>
  <c r="H24" i="3"/>
  <c r="H23" i="3"/>
  <c r="H22" i="3"/>
  <c r="H21" i="3"/>
  <c r="H20" i="3"/>
  <c r="H19" i="3"/>
  <c r="H18" i="3"/>
  <c r="H16" i="3"/>
  <c r="H15" i="3"/>
  <c r="H14" i="3"/>
  <c r="H13" i="3"/>
  <c r="H12" i="3"/>
  <c r="H11" i="3"/>
  <c r="H10" i="3"/>
  <c r="H9" i="3"/>
  <c r="H8" i="3"/>
  <c r="H7" i="3"/>
  <c r="H6" i="3"/>
  <c r="H5" i="3"/>
  <c r="H4" i="3"/>
</calcChain>
</file>

<file path=xl/sharedStrings.xml><?xml version="1.0" encoding="utf-8"?>
<sst xmlns="http://schemas.openxmlformats.org/spreadsheetml/2006/main" count="107410" uniqueCount="18496">
  <si>
    <t>Saddle Tee with Stainless Steel Clamps  (Solvent Skirt x Gasket Inlet)</t>
  </si>
  <si>
    <t xml:space="preserve"> 8 x 8</t>
  </si>
  <si>
    <t>*6 x 3</t>
  </si>
  <si>
    <t>*10 x 3</t>
  </si>
  <si>
    <t>Solvent Sewer to DWV Adapter Coupling  HxG  (SDR26 Solvent Sewer Hub x Gasket DWV Hub)</t>
  </si>
  <si>
    <t>DWV Adapter Sleeve  DWV SxG  (Solvent DWV Spigot x SDR26 Gasket Sewer Hub)</t>
  </si>
  <si>
    <t>T-Y with SDR 26 Sewer Branch  GxGxG</t>
  </si>
  <si>
    <t>Gasketed SDR 26 Sewer Adapter Coupling  GxG  (Gasket C900 Hub x Gasket SDR 26 Sewer Hub)</t>
  </si>
  <si>
    <t>G0104</t>
  </si>
  <si>
    <t>G0106</t>
  </si>
  <si>
    <t>Saddle Tee with Stainless Steel Clamps (Short Gasket Skirt x Gasket Inlet)w/Loc Ring</t>
  </si>
  <si>
    <t>Saddle Wye with Stainless Steel Clamps (Short Gasket Skirt x Gasket Inlet)  w/Loc Ring</t>
  </si>
  <si>
    <t>Saddle Tee with Locator Ring and SS Clamps  (Extended Solvent Skirt with Locator Ring x Solvent Sewer Inlet)</t>
  </si>
  <si>
    <t>Saddle Wye with Locator Ring and SS Clamps  (Extended Solvent Skirt with Locator Ring x Solvent Sewer Inlet)</t>
  </si>
  <si>
    <t>D1003</t>
  </si>
  <si>
    <t>T156</t>
  </si>
  <si>
    <t>†3 x 3</t>
  </si>
  <si>
    <t>*2 x 3 x 3</t>
  </si>
  <si>
    <t>*2 x 3 x 4</t>
  </si>
  <si>
    <t>*3 x 4 x 3</t>
  </si>
  <si>
    <t>*3 x 4 x 4</t>
  </si>
  <si>
    <t>*4 x 6 x 6</t>
  </si>
  <si>
    <t>DWV Adapter Sleeve  SxH  (Solvent DWV Spigot x SDR 26 Solvent Sewer Hub)</t>
  </si>
  <si>
    <t>C25-2510</t>
  </si>
  <si>
    <t>C25-2512</t>
  </si>
  <si>
    <t>C25-2514</t>
  </si>
  <si>
    <t>C25-2516</t>
  </si>
  <si>
    <t>C25-2518</t>
  </si>
  <si>
    <t>C25-2524</t>
  </si>
  <si>
    <t>C25-2520</t>
  </si>
  <si>
    <t>C25-2710</t>
  </si>
  <si>
    <t>C25-2712</t>
  </si>
  <si>
    <t>C25-2714</t>
  </si>
  <si>
    <t>C25-2716</t>
  </si>
  <si>
    <t>C25-2718</t>
  </si>
  <si>
    <t>C25-2720</t>
  </si>
  <si>
    <t>C25-2724</t>
  </si>
  <si>
    <t>0089938028577</t>
  </si>
  <si>
    <t>0089938028584</t>
  </si>
  <si>
    <t>0089938015379</t>
  </si>
  <si>
    <t>0089938015164</t>
  </si>
  <si>
    <t>0627347321751</t>
  </si>
  <si>
    <t>0089938028881</t>
  </si>
  <si>
    <t>0089938028904</t>
  </si>
  <si>
    <t>0089938015003</t>
  </si>
  <si>
    <t>0089938015010</t>
  </si>
  <si>
    <t>0627347316993</t>
  </si>
  <si>
    <t>0627347481226</t>
  </si>
  <si>
    <t>0089938015218</t>
  </si>
  <si>
    <t>0089938015263</t>
  </si>
  <si>
    <t>0089938015416</t>
  </si>
  <si>
    <t>0627347441251</t>
  </si>
  <si>
    <t>0627347583869</t>
  </si>
  <si>
    <t>0627347583876</t>
  </si>
  <si>
    <t>0089938028676</t>
  </si>
  <si>
    <t>0089938027983</t>
  </si>
  <si>
    <t>0089938028850</t>
  </si>
  <si>
    <t>0627347481219</t>
  </si>
  <si>
    <t>0627347481202</t>
  </si>
  <si>
    <t>0089938029321</t>
  </si>
  <si>
    <t>0089938029406</t>
  </si>
  <si>
    <t>UPC</t>
  </si>
  <si>
    <t>1/2 Pint</t>
  </si>
  <si>
    <t>RH-MCLV.HP (34365)</t>
  </si>
  <si>
    <t>RH-MCLV-PT (34366)</t>
  </si>
  <si>
    <t>RH-MCLV-QT (34367)</t>
  </si>
  <si>
    <t>Gallon</t>
  </si>
  <si>
    <t>RH-MCLV.1 (34373)</t>
  </si>
  <si>
    <t>Cold Pro PVC Cement</t>
  </si>
  <si>
    <t>RH-COLD.PT (33942)</t>
  </si>
  <si>
    <t>RH-COLD.QT (33943)</t>
  </si>
  <si>
    <t>RH-COLD.1 (33941)</t>
  </si>
  <si>
    <t>Electrical Conduit PVC Cement</t>
  </si>
  <si>
    <t xml:space="preserve">8 x 8 </t>
  </si>
  <si>
    <t>Straight Tee with SDR 26 Sewer Branch  GxGxG</t>
  </si>
  <si>
    <t>45 Degree Wye with SDR 26 Sewer Branch  GxGxG</t>
  </si>
  <si>
    <t>C18-2514</t>
  </si>
  <si>
    <t>C18-2516</t>
  </si>
  <si>
    <t>C18-2518</t>
  </si>
  <si>
    <t>C18-2520</t>
  </si>
  <si>
    <t>C18-2524</t>
  </si>
  <si>
    <t>C18-2710</t>
  </si>
  <si>
    <t>C18-2712</t>
  </si>
  <si>
    <t>C18-2714</t>
  </si>
  <si>
    <t>C18-2716</t>
  </si>
  <si>
    <t>C18-2718</t>
  </si>
  <si>
    <t>C18-2720</t>
  </si>
  <si>
    <t>C18-2724</t>
  </si>
  <si>
    <t>*2</t>
  </si>
  <si>
    <t>Fitting Cleanout with Countersunk Plug (Spigot x FIPT)</t>
  </si>
  <si>
    <t>Fitting Cleanout with Raised Plug (Spigot x FIPT)</t>
  </si>
  <si>
    <t>0772555498709</t>
  </si>
  <si>
    <t>0772555499904</t>
  </si>
  <si>
    <t>0772555550018</t>
  </si>
  <si>
    <t>0772555499973</t>
  </si>
  <si>
    <t>0772555497207</t>
  </si>
  <si>
    <t>0772555497306</t>
  </si>
  <si>
    <t>0772555497405</t>
  </si>
  <si>
    <t>0772555497429</t>
  </si>
  <si>
    <t>0772555498013</t>
  </si>
  <si>
    <t>0772555498365</t>
  </si>
  <si>
    <t>0772555550063</t>
  </si>
  <si>
    <t>0772555550100</t>
  </si>
  <si>
    <t>0772555550155</t>
  </si>
  <si>
    <t>0772555550087</t>
  </si>
  <si>
    <t>0772555550124</t>
  </si>
  <si>
    <t>0772555550148</t>
  </si>
  <si>
    <t>0772555550704</t>
  </si>
  <si>
    <t>0772555550742</t>
  </si>
  <si>
    <t>0772555550803</t>
  </si>
  <si>
    <t>0772555550780</t>
  </si>
  <si>
    <t>0772555550728</t>
  </si>
  <si>
    <t>0772555550766</t>
  </si>
  <si>
    <t>0772555550292</t>
  </si>
  <si>
    <t>0772555550285</t>
  </si>
  <si>
    <t>0772555550315</t>
  </si>
  <si>
    <t>0772555550322</t>
  </si>
  <si>
    <t>0772555550346</t>
  </si>
  <si>
    <t>0772555550360</t>
  </si>
  <si>
    <t>0772555550384</t>
  </si>
  <si>
    <t>0772555550407</t>
  </si>
  <si>
    <t>0772555497801</t>
  </si>
  <si>
    <t>0772555497900</t>
  </si>
  <si>
    <t>0772555498006</t>
  </si>
  <si>
    <t>0089938015393</t>
  </si>
  <si>
    <t>0089938015249</t>
  </si>
  <si>
    <t>0627347177341</t>
  </si>
  <si>
    <t>0627347177327</t>
  </si>
  <si>
    <t>0627347177259</t>
  </si>
  <si>
    <t>0089938015171</t>
  </si>
  <si>
    <t>0627347177334</t>
  </si>
  <si>
    <t>0089938028898</t>
  </si>
  <si>
    <t>0089938028591</t>
  </si>
  <si>
    <t>0627347177358</t>
  </si>
  <si>
    <t>0627347177228</t>
  </si>
  <si>
    <t>0089938028614</t>
  </si>
  <si>
    <t>0089938015201</t>
  </si>
  <si>
    <t>0089938015027</t>
  </si>
  <si>
    <t>0627347177297</t>
  </si>
  <si>
    <t>0627347177242</t>
  </si>
  <si>
    <t>0627347177211</t>
  </si>
  <si>
    <t>0089938015041</t>
  </si>
  <si>
    <t>0089938015256</t>
  </si>
  <si>
    <t>0627347290583</t>
  </si>
  <si>
    <t>0627347290576</t>
  </si>
  <si>
    <t>0627347623916</t>
  </si>
  <si>
    <t>0627347623947</t>
  </si>
  <si>
    <t>0627347450079</t>
  </si>
  <si>
    <t>0627347623978</t>
  </si>
  <si>
    <t>0627347620588</t>
  </si>
  <si>
    <t>0627347624005</t>
  </si>
  <si>
    <t>0627347624029</t>
  </si>
  <si>
    <t>0627347624036</t>
  </si>
  <si>
    <t>0627347620434</t>
  </si>
  <si>
    <t>0627347623923</t>
  </si>
  <si>
    <t>0627347623954</t>
  </si>
  <si>
    <t>0627347450086</t>
  </si>
  <si>
    <t>0089938004151</t>
  </si>
  <si>
    <t>0089938004168</t>
  </si>
  <si>
    <t>0089938004175</t>
  </si>
  <si>
    <t>0089938004182</t>
  </si>
  <si>
    <t>0089938004199</t>
  </si>
  <si>
    <t>0089938014808</t>
  </si>
  <si>
    <t>0627347450253</t>
  </si>
  <si>
    <t>0089938014884</t>
  </si>
  <si>
    <t>0627347450260</t>
  </si>
  <si>
    <t>0089938004229</t>
  </si>
  <si>
    <t>0089938004236</t>
  </si>
  <si>
    <t>0089938004243</t>
  </si>
  <si>
    <t>0089938004250</t>
  </si>
  <si>
    <t>0089938004267</t>
  </si>
  <si>
    <t>0089938004274</t>
  </si>
  <si>
    <t>0089938004281</t>
  </si>
  <si>
    <t>0089938004298</t>
  </si>
  <si>
    <t>0089938004304</t>
  </si>
  <si>
    <t>0089938004311</t>
  </si>
  <si>
    <t>0089938004328</t>
  </si>
  <si>
    <t>0089938035803</t>
  </si>
  <si>
    <t>0089938048926</t>
  </si>
  <si>
    <t>0089938034325</t>
  </si>
  <si>
    <t>0089938037135</t>
  </si>
  <si>
    <t>0089938036671</t>
  </si>
  <si>
    <t>0089938004366</t>
  </si>
  <si>
    <t>0089938004373</t>
  </si>
  <si>
    <r>
      <t>20 / 200</t>
    </r>
    <r>
      <rPr>
        <sz val="10"/>
        <color indexed="8"/>
        <rFont val="Verdana"/>
        <family val="2"/>
      </rPr>
      <t>†</t>
    </r>
  </si>
  <si>
    <r>
      <t xml:space="preserve">Electrical Trough Box  </t>
    </r>
    <r>
      <rPr>
        <sz val="10"/>
        <color indexed="8"/>
        <rFont val="Verdana"/>
        <family val="2"/>
      </rPr>
      <t>(Screw Cover)</t>
    </r>
    <r>
      <rPr>
        <b/>
        <sz val="10"/>
        <color indexed="8"/>
        <rFont val="Verdana"/>
        <family val="2"/>
      </rPr>
      <t xml:space="preserve">     </t>
    </r>
  </si>
  <si>
    <r>
      <t xml:space="preserve">Electrical Trough Box  </t>
    </r>
    <r>
      <rPr>
        <sz val="10"/>
        <color indexed="8"/>
        <rFont val="Verdana"/>
        <family val="2"/>
      </rPr>
      <t>(Latch Cover)</t>
    </r>
    <r>
      <rPr>
        <b/>
        <sz val="10"/>
        <color indexed="8"/>
        <rFont val="Verdana"/>
        <family val="2"/>
      </rPr>
      <t xml:space="preserve">      </t>
    </r>
  </si>
  <si>
    <t>U-Bend HxH</t>
  </si>
  <si>
    <t>Royal Building Products Electrical Solutions  -  PVC Electrical Products Catalog Effective  2-17-14</t>
  </si>
  <si>
    <t>RBP                     List Price per C</t>
  </si>
  <si>
    <t>6 x 6 x 72</t>
  </si>
  <si>
    <t>ETR060672</t>
  </si>
  <si>
    <t>12 x 8 x 4</t>
  </si>
  <si>
    <t>E053120804</t>
  </si>
  <si>
    <t xml:space="preserve">12 X 8 X 6 </t>
  </si>
  <si>
    <t>E053120806</t>
  </si>
  <si>
    <t xml:space="preserve">12 X 8 X 8 </t>
  </si>
  <si>
    <t>E053120808</t>
  </si>
  <si>
    <t>12 X 10 X 4</t>
  </si>
  <si>
    <t>E053121004</t>
  </si>
  <si>
    <t>18 x 18 x 4</t>
  </si>
  <si>
    <t>E053181804</t>
  </si>
  <si>
    <t>E053240606</t>
  </si>
  <si>
    <t>24 x 6 x 6</t>
  </si>
  <si>
    <t>24 x 20 x 6</t>
  </si>
  <si>
    <t>E053242006</t>
  </si>
  <si>
    <t>24 x 24 x 4</t>
  </si>
  <si>
    <t>E053242404</t>
  </si>
  <si>
    <t>E053303012</t>
  </si>
  <si>
    <t>36 x 36 x 6</t>
  </si>
  <si>
    <t>E053363606</t>
  </si>
  <si>
    <t>EBH141206</t>
  </si>
  <si>
    <t>EBH181808</t>
  </si>
  <si>
    <t>20 x 12 x 6</t>
  </si>
  <si>
    <t>EBH201206</t>
  </si>
  <si>
    <t>*12 X 3</t>
  </si>
  <si>
    <t>Stainless Steel Clamp (Standard) 9/16" Width</t>
  </si>
  <si>
    <t>100-140-9</t>
  </si>
  <si>
    <t>6-8</t>
  </si>
  <si>
    <t>10-12</t>
  </si>
  <si>
    <t>100-230-9</t>
  </si>
  <si>
    <t>E084125</t>
  </si>
  <si>
    <t>E07760048</t>
  </si>
  <si>
    <t>E087600</t>
  </si>
  <si>
    <t>E07580048</t>
  </si>
  <si>
    <t>RSMB-15-20</t>
  </si>
  <si>
    <t>C18-2510</t>
  </si>
  <si>
    <t>C18-2512</t>
  </si>
  <si>
    <t>0772555497108</t>
  </si>
  <si>
    <t>0772555497153</t>
  </si>
  <si>
    <t>0772555496705</t>
  </si>
  <si>
    <t>0772555496804</t>
  </si>
  <si>
    <t>0772555496903</t>
  </si>
  <si>
    <t>0772555496729</t>
  </si>
  <si>
    <t>0772555496743</t>
  </si>
  <si>
    <t>0772555496767</t>
  </si>
  <si>
    <t>0772555498525</t>
  </si>
  <si>
    <t>0772555498600</t>
  </si>
  <si>
    <t>0772555498914</t>
  </si>
  <si>
    <t>0772555550056</t>
  </si>
  <si>
    <t>0772555499980</t>
  </si>
  <si>
    <t>0772555550032</t>
  </si>
  <si>
    <t>0772555499997</t>
  </si>
  <si>
    <t>0627347134702</t>
  </si>
  <si>
    <t>0627347134719</t>
  </si>
  <si>
    <t>0627347134726</t>
  </si>
  <si>
    <t>0627347134665</t>
  </si>
  <si>
    <t>0627347134672</t>
  </si>
  <si>
    <t>0627347134689</t>
  </si>
  <si>
    <t>0627347134825</t>
  </si>
  <si>
    <t>0627347134771</t>
  </si>
  <si>
    <t>0627347134788</t>
  </si>
  <si>
    <t>0627347134795</t>
  </si>
  <si>
    <t>0627347134801</t>
  </si>
  <si>
    <t>0627347134818</t>
  </si>
  <si>
    <t>0627347134740</t>
  </si>
  <si>
    <t>0627347134757</t>
  </si>
  <si>
    <t>0627347134764</t>
  </si>
  <si>
    <t>0089938003864</t>
  </si>
  <si>
    <t>0089938003871</t>
  </si>
  <si>
    <t>0089938003888</t>
  </si>
  <si>
    <t>0089938003895</t>
  </si>
  <si>
    <t>0089938003901</t>
  </si>
  <si>
    <t>0089938003918</t>
  </si>
  <si>
    <t>0089938003925</t>
  </si>
  <si>
    <t>0089938028997</t>
  </si>
  <si>
    <t>0627347280089</t>
  </si>
  <si>
    <t>0627347280096</t>
  </si>
  <si>
    <t>0627347281529</t>
  </si>
  <si>
    <t>0627347281543</t>
  </si>
  <si>
    <t>0627347280126</t>
  </si>
  <si>
    <t>0627347281536</t>
  </si>
  <si>
    <t>0627347281499</t>
  </si>
  <si>
    <t>0627347281505</t>
  </si>
  <si>
    <t>0627347281598</t>
  </si>
  <si>
    <t>0627347281567</t>
  </si>
  <si>
    <t>0627347281574</t>
  </si>
  <si>
    <t>0627347281581</t>
  </si>
  <si>
    <t>0627347281611</t>
  </si>
  <si>
    <t>0627347281628</t>
  </si>
  <si>
    <t>0627347281635</t>
  </si>
  <si>
    <t>0089938003987</t>
  </si>
  <si>
    <t>0089938015409</t>
  </si>
  <si>
    <t>0627347177310</t>
  </si>
  <si>
    <t>0627347177303</t>
  </si>
  <si>
    <t>0627347177204</t>
  </si>
  <si>
    <t>0089938028782</t>
  </si>
  <si>
    <t>0089938028775</t>
  </si>
  <si>
    <t>0089938029291</t>
  </si>
  <si>
    <t>0089938015423</t>
  </si>
  <si>
    <t>0627347591901</t>
  </si>
  <si>
    <t>0089938028621</t>
  </si>
  <si>
    <t>0089938028645</t>
  </si>
  <si>
    <t>0089938015430</t>
  </si>
  <si>
    <t>0089938028607</t>
  </si>
  <si>
    <t>0089938015386</t>
  </si>
  <si>
    <t>0089938015225</t>
  </si>
  <si>
    <t>0627347501160</t>
  </si>
  <si>
    <t>0089938049152</t>
  </si>
  <si>
    <t>0089938016338</t>
  </si>
  <si>
    <t>0089938015355</t>
  </si>
  <si>
    <t>0089938015522</t>
  </si>
  <si>
    <t>0627347140680</t>
  </si>
  <si>
    <t>0627347140666</t>
  </si>
  <si>
    <t>0627347140673</t>
  </si>
  <si>
    <t>0089938028560</t>
  </si>
  <si>
    <t>0089938015553</t>
  </si>
  <si>
    <t>0089938015232</t>
  </si>
  <si>
    <t>0627347316986</t>
  </si>
  <si>
    <t>0089938015577</t>
  </si>
  <si>
    <t>0089938015348</t>
  </si>
  <si>
    <t>0627347321744</t>
  </si>
  <si>
    <t>0089938029307</t>
  </si>
  <si>
    <t>0089938015195</t>
  </si>
  <si>
    <t>0089938015270</t>
  </si>
  <si>
    <t>0089938033809</t>
  </si>
  <si>
    <t>0627347340622</t>
  </si>
  <si>
    <t>0627347340639</t>
  </si>
  <si>
    <t>0089938015539</t>
  </si>
  <si>
    <t>0089938015362</t>
  </si>
  <si>
    <t>0627347340615</t>
  </si>
  <si>
    <t>0089938015546</t>
  </si>
  <si>
    <t>0089938015331</t>
  </si>
  <si>
    <t>0627347351284</t>
  </si>
  <si>
    <t>0089938028874</t>
  </si>
  <si>
    <t>0627347177266</t>
  </si>
  <si>
    <t>0627347620519</t>
  </si>
  <si>
    <t>0627347450055</t>
  </si>
  <si>
    <t>0627347620540</t>
  </si>
  <si>
    <t>0627347620571</t>
  </si>
  <si>
    <t>0627347620595</t>
  </si>
  <si>
    <t>0627347623886</t>
  </si>
  <si>
    <t>0627347623909</t>
  </si>
  <si>
    <t>0627347623930</t>
  </si>
  <si>
    <t>0089938004144</t>
  </si>
  <si>
    <t>0627347450062</t>
  </si>
  <si>
    <t>0627347623961</t>
  </si>
  <si>
    <t>0627347623985</t>
  </si>
  <si>
    <t>0627347623992</t>
  </si>
  <si>
    <t>0627347624012</t>
  </si>
  <si>
    <t>0627347623893</t>
  </si>
  <si>
    <t>0089938005455</t>
  </si>
  <si>
    <t>0089938005462</t>
  </si>
  <si>
    <t>0089938010541</t>
  </si>
  <si>
    <t>0089938010831</t>
  </si>
  <si>
    <t>0089938003659</t>
  </si>
  <si>
    <t>0089938003666</t>
  </si>
  <si>
    <t>0089938003673</t>
  </si>
  <si>
    <t>0089938003680</t>
  </si>
  <si>
    <t>0089938003697</t>
  </si>
  <si>
    <t>0089938003703</t>
  </si>
  <si>
    <t>0089938046403</t>
  </si>
  <si>
    <t>0089938003710</t>
  </si>
  <si>
    <t>0089938007527</t>
  </si>
  <si>
    <t>0089938046410</t>
  </si>
  <si>
    <t>0089938007565</t>
  </si>
  <si>
    <t>0089938007534</t>
  </si>
  <si>
    <t>0089938007572</t>
  </si>
  <si>
    <t>0627347220955</t>
  </si>
  <si>
    <t>0089938007541</t>
  </si>
  <si>
    <t>0089938008807</t>
  </si>
  <si>
    <t>0627347221068</t>
  </si>
  <si>
    <t>0089938008791</t>
  </si>
  <si>
    <t>0089938008814</t>
  </si>
  <si>
    <t>0627347221136</t>
  </si>
  <si>
    <t>0089938007558</t>
  </si>
  <si>
    <t>0089938009538</t>
  </si>
  <si>
    <t>0627347222485</t>
  </si>
  <si>
    <t>0089938010060</t>
  </si>
  <si>
    <t>0089938010350</t>
  </si>
  <si>
    <t>0089938038224</t>
  </si>
  <si>
    <t>0089938031102</t>
  </si>
  <si>
    <t>0089938003727</t>
  </si>
  <si>
    <t>0089938003734</t>
  </si>
  <si>
    <t>0089938003741</t>
  </si>
  <si>
    <t>0089938003758</t>
  </si>
  <si>
    <t>0089938003765</t>
  </si>
  <si>
    <t>0089938008876</t>
  </si>
  <si>
    <t>0089938007596</t>
  </si>
  <si>
    <t>0089938017571</t>
  </si>
  <si>
    <t>0089938004380</t>
  </si>
  <si>
    <t>0089938004397</t>
  </si>
  <si>
    <t>0089938035780</t>
  </si>
  <si>
    <t>0089938035797</t>
  </si>
  <si>
    <t>0089938014839</t>
  </si>
  <si>
    <t>0089938014846</t>
  </si>
  <si>
    <t>0089938034318</t>
  </si>
  <si>
    <t>0089938011449</t>
  </si>
  <si>
    <t>0089938048889</t>
  </si>
  <si>
    <t>0089938036657</t>
  </si>
  <si>
    <t>0089938036664</t>
  </si>
  <si>
    <t>0089938037111</t>
  </si>
  <si>
    <t>0772555496101</t>
  </si>
  <si>
    <t>0772555496200</t>
  </si>
  <si>
    <t>0772555496309</t>
  </si>
  <si>
    <t>0772555496408</t>
  </si>
  <si>
    <t>0772555550162</t>
  </si>
  <si>
    <t>0772555550186</t>
  </si>
  <si>
    <t>0772555550209</t>
  </si>
  <si>
    <t>0772555550223</t>
  </si>
  <si>
    <t>0772555550247</t>
  </si>
  <si>
    <t>0772555550261</t>
  </si>
  <si>
    <t>0772555495302</t>
  </si>
  <si>
    <t>0772555495401</t>
  </si>
  <si>
    <t>0772555495500</t>
  </si>
  <si>
    <t>0772555495548</t>
  </si>
  <si>
    <t>0772555495562</t>
  </si>
  <si>
    <t>0772555495586</t>
  </si>
  <si>
    <t>0772555550544</t>
  </si>
  <si>
    <t>0772555550568</t>
  </si>
  <si>
    <t>0772555550582</t>
  </si>
  <si>
    <t>0772555550605</t>
  </si>
  <si>
    <t>0772555550629</t>
  </si>
  <si>
    <t>0772555550643</t>
  </si>
  <si>
    <t>0772555497504</t>
  </si>
  <si>
    <t>0772555497603</t>
  </si>
  <si>
    <t>0772555497702</t>
  </si>
  <si>
    <t>0772555497740</t>
  </si>
  <si>
    <t>0772555497764</t>
  </si>
  <si>
    <t>0772555497788</t>
  </si>
  <si>
    <t>0772555495807</t>
  </si>
  <si>
    <t>0772555495906</t>
  </si>
  <si>
    <t>0772555496002</t>
  </si>
  <si>
    <t>0772555550001</t>
  </si>
  <si>
    <t>0772555550025</t>
  </si>
  <si>
    <t>0772555550049</t>
  </si>
  <si>
    <t>0772555497009</t>
  </si>
  <si>
    <t>0627347130179</t>
  </si>
  <si>
    <t>0627347130186</t>
  </si>
  <si>
    <t>0627347130148</t>
  </si>
  <si>
    <t>0627347130155</t>
  </si>
  <si>
    <t>0627347130162</t>
  </si>
  <si>
    <t>0627347130223</t>
  </si>
  <si>
    <t>0627347134641</t>
  </si>
  <si>
    <t>0627347134658</t>
  </si>
  <si>
    <t>0627347130216</t>
  </si>
  <si>
    <t>0627347134627</t>
  </si>
  <si>
    <t>0627347134634</t>
  </si>
  <si>
    <t>0627347130209</t>
  </si>
  <si>
    <t>0089938003857</t>
  </si>
  <si>
    <t>0627347134733</t>
  </si>
  <si>
    <t>0627347134696</t>
  </si>
  <si>
    <t>0627347510124</t>
  </si>
  <si>
    <t>0627347510155</t>
  </si>
  <si>
    <t>0627347510186</t>
  </si>
  <si>
    <t>0627347510209</t>
  </si>
  <si>
    <t>0627347510230</t>
  </si>
  <si>
    <t>0089938003413</t>
  </si>
  <si>
    <t>0089938003420</t>
  </si>
  <si>
    <t>0089938003437</t>
  </si>
  <si>
    <t>0089938003444</t>
  </si>
  <si>
    <t>0089938008623</t>
  </si>
  <si>
    <t>0089938008630</t>
  </si>
  <si>
    <t>0089938008647</t>
  </si>
  <si>
    <t>0089938008654</t>
  </si>
  <si>
    <t>0089938008661</t>
  </si>
  <si>
    <t>0089938008678</t>
  </si>
  <si>
    <t>0627347161173</t>
  </si>
  <si>
    <t>0627347161180</t>
  </si>
  <si>
    <t>0627347161197</t>
  </si>
  <si>
    <t>0627347161203</t>
  </si>
  <si>
    <t>0627347161210</t>
  </si>
  <si>
    <t>0627347161227</t>
  </si>
  <si>
    <t>0627347161234</t>
  </si>
  <si>
    <t>0627347161241</t>
  </si>
  <si>
    <t>0627347161258</t>
  </si>
  <si>
    <t>0627347161265</t>
  </si>
  <si>
    <t>0627347161272</t>
  </si>
  <si>
    <t>0627347161289</t>
  </si>
  <si>
    <t>0089938049381</t>
  </si>
  <si>
    <t>0089938009583</t>
  </si>
  <si>
    <t>0089938007688</t>
  </si>
  <si>
    <t>0089938007695</t>
  </si>
  <si>
    <t>0089938007701</t>
  </si>
  <si>
    <t>0089938007718</t>
  </si>
  <si>
    <t>0089938007725</t>
  </si>
  <si>
    <t>0089938010152</t>
  </si>
  <si>
    <t>0089938007251</t>
  </si>
  <si>
    <t>0627347280058</t>
  </si>
  <si>
    <t>0627347280065</t>
  </si>
  <si>
    <t>0627347280072</t>
  </si>
  <si>
    <t>0089938010640</t>
  </si>
  <si>
    <t>0089938010930</t>
  </si>
  <si>
    <t>0627347364253</t>
  </si>
  <si>
    <t>0627347364536</t>
  </si>
  <si>
    <t>0089938004007</t>
  </si>
  <si>
    <t>0627347364543</t>
  </si>
  <si>
    <t>0627347364550</t>
  </si>
  <si>
    <t>0627347364567</t>
  </si>
  <si>
    <t>0089938004014</t>
  </si>
  <si>
    <t>0089938004021</t>
  </si>
  <si>
    <t>0089938004038</t>
  </si>
  <si>
    <t>0089938004045</t>
  </si>
  <si>
    <t>0089938004052</t>
  </si>
  <si>
    <t>0089938004069</t>
  </si>
  <si>
    <t>0089938004076</t>
  </si>
  <si>
    <t>0089938004083</t>
  </si>
  <si>
    <t>0089938010169</t>
  </si>
  <si>
    <t>0089938010459</t>
  </si>
  <si>
    <t>0627347360118</t>
  </si>
  <si>
    <t>0627347364383</t>
  </si>
  <si>
    <t>0089938004106</t>
  </si>
  <si>
    <t>0627347364390</t>
  </si>
  <si>
    <t>0627347360125</t>
  </si>
  <si>
    <t>0627347364406</t>
  </si>
  <si>
    <t>0089938004113</t>
  </si>
  <si>
    <t>0089938004120</t>
  </si>
  <si>
    <t>0089938004137</t>
  </si>
  <si>
    <t>0089938009712</t>
  </si>
  <si>
    <t>0089938009637</t>
  </si>
  <si>
    <t>0089938010657</t>
  </si>
  <si>
    <t>0089938010756</t>
  </si>
  <si>
    <t>0089938010879</t>
  </si>
  <si>
    <t>0089938012019</t>
  </si>
  <si>
    <t>0089938011982</t>
  </si>
  <si>
    <t>0089938011999</t>
  </si>
  <si>
    <t>0089938012002</t>
  </si>
  <si>
    <t>0627347450048</t>
  </si>
  <si>
    <t>0627347620533</t>
  </si>
  <si>
    <t>0627347620564</t>
  </si>
  <si>
    <t>0627347623879</t>
  </si>
  <si>
    <t>0627347620489</t>
  </si>
  <si>
    <t>0627347680063</t>
  </si>
  <si>
    <t>0627347680070</t>
  </si>
  <si>
    <t>0627347365168</t>
  </si>
  <si>
    <t>0089938003611</t>
  </si>
  <si>
    <t>0089938003628</t>
  </si>
  <si>
    <t>0089938003635</t>
  </si>
  <si>
    <t>0089938003642</t>
  </si>
  <si>
    <t>0089938005400</t>
  </si>
  <si>
    <t>0089938005417</t>
  </si>
  <si>
    <t>0089938005424</t>
  </si>
  <si>
    <t>0089938005431</t>
  </si>
  <si>
    <t>0627347360019</t>
  </si>
  <si>
    <t>0627347365106</t>
  </si>
  <si>
    <t>0627347365113</t>
  </si>
  <si>
    <t>0089938005448</t>
  </si>
  <si>
    <t>0627347194799</t>
  </si>
  <si>
    <t>0627347194805</t>
  </si>
  <si>
    <t>0627347194812</t>
  </si>
  <si>
    <t>0089938002881</t>
  </si>
  <si>
    <t>0089938002904</t>
  </si>
  <si>
    <t>0089938002911</t>
  </si>
  <si>
    <t>0089938002928</t>
  </si>
  <si>
    <t>0089938002935</t>
  </si>
  <si>
    <t>0089938002942</t>
  </si>
  <si>
    <t>0089938029680</t>
  </si>
  <si>
    <t>0089938009644</t>
  </si>
  <si>
    <t>0089938009989</t>
  </si>
  <si>
    <t>0089938002959</t>
  </si>
  <si>
    <t>0089938010107</t>
  </si>
  <si>
    <t>0089938031164</t>
  </si>
  <si>
    <t>0089938009620</t>
  </si>
  <si>
    <t>0089938009996</t>
  </si>
  <si>
    <t>0089938002966</t>
  </si>
  <si>
    <t>0089938002973</t>
  </si>
  <si>
    <t>0089938002980</t>
  </si>
  <si>
    <t>0089938002997</t>
  </si>
  <si>
    <t>0089938003000</t>
  </si>
  <si>
    <t>0627347460900</t>
  </si>
  <si>
    <t>0627347460863</t>
  </si>
  <si>
    <t>0627347460917</t>
  </si>
  <si>
    <t>0089938003017</t>
  </si>
  <si>
    <t>0089938003024</t>
  </si>
  <si>
    <t>0089938003031</t>
  </si>
  <si>
    <t>0089938003048</t>
  </si>
  <si>
    <t>0089938003055</t>
  </si>
  <si>
    <t>0089938003062</t>
  </si>
  <si>
    <t>0089938003079</t>
  </si>
  <si>
    <t>0089938003086</t>
  </si>
  <si>
    <t>0089938008043</t>
  </si>
  <si>
    <t>0089938008050</t>
  </si>
  <si>
    <t>0089938010701</t>
  </si>
  <si>
    <t>0089938003093</t>
  </si>
  <si>
    <t>0089938003109</t>
  </si>
  <si>
    <t>0089938013344</t>
  </si>
  <si>
    <t>0627347200261</t>
  </si>
  <si>
    <t>0089938007589</t>
  </si>
  <si>
    <t>0089938007602</t>
  </si>
  <si>
    <t>0089938017588</t>
  </si>
  <si>
    <t>0089938008838</t>
  </si>
  <si>
    <t>0089938008852</t>
  </si>
  <si>
    <t>0627347200308</t>
  </si>
  <si>
    <t>0089938008845</t>
  </si>
  <si>
    <t>0089938008869</t>
  </si>
  <si>
    <t>0627347200377</t>
  </si>
  <si>
    <t>0089938009545</t>
  </si>
  <si>
    <t>0089938009552</t>
  </si>
  <si>
    <t>0627347201299</t>
  </si>
  <si>
    <t>0627347201145</t>
  </si>
  <si>
    <t>0627347201381</t>
  </si>
  <si>
    <t>0089938007350</t>
  </si>
  <si>
    <t>0089938007367</t>
  </si>
  <si>
    <t>0627347360163</t>
  </si>
  <si>
    <t>0627347360170</t>
  </si>
  <si>
    <t>0627347360453</t>
  </si>
  <si>
    <t>0627347360187</t>
  </si>
  <si>
    <t>0627347364413</t>
  </si>
  <si>
    <t>0089938003772</t>
  </si>
  <si>
    <t>0089938003789</t>
  </si>
  <si>
    <t>0089938003796</t>
  </si>
  <si>
    <t>0089938003802</t>
  </si>
  <si>
    <t>0089938007374</t>
  </si>
  <si>
    <t>0089938007381</t>
  </si>
  <si>
    <t>0627347364574</t>
  </si>
  <si>
    <t>0627347364581</t>
  </si>
  <si>
    <t>0089938003819</t>
  </si>
  <si>
    <t>0627347364598</t>
  </si>
  <si>
    <t>0627347364604</t>
  </si>
  <si>
    <t>0627347364611</t>
  </si>
  <si>
    <t>0089938003826</t>
  </si>
  <si>
    <t>0089938003833</t>
  </si>
  <si>
    <t>0089938003840</t>
  </si>
  <si>
    <t>0627347130070</t>
  </si>
  <si>
    <t>0627347130049</t>
  </si>
  <si>
    <t>0627347130056</t>
  </si>
  <si>
    <t>0627347130063</t>
  </si>
  <si>
    <t>0627347130131</t>
  </si>
  <si>
    <t>0627347130124</t>
  </si>
  <si>
    <t>0627347130087</t>
  </si>
  <si>
    <t>0627347130094</t>
  </si>
  <si>
    <t>0627347130100</t>
  </si>
  <si>
    <t>0627347130193</t>
  </si>
  <si>
    <t>0089938010176</t>
  </si>
  <si>
    <t>0089938010183</t>
  </si>
  <si>
    <t>0089938003307</t>
  </si>
  <si>
    <t>0089938003314</t>
  </si>
  <si>
    <t>0089938003321</t>
  </si>
  <si>
    <t>0089938003338</t>
  </si>
  <si>
    <t>0089938003345</t>
  </si>
  <si>
    <t>0089938003352</t>
  </si>
  <si>
    <t>0089938003369</t>
  </si>
  <si>
    <t>0089938003376</t>
  </si>
  <si>
    <t>0089938003383</t>
  </si>
  <si>
    <t>0089938003390</t>
  </si>
  <si>
    <t>0089938003406</t>
  </si>
  <si>
    <t>0089938009699</t>
  </si>
  <si>
    <t>0089938010855</t>
  </si>
  <si>
    <t>0627347470077</t>
  </si>
  <si>
    <t>0627347470084</t>
  </si>
  <si>
    <t>0627347176429</t>
  </si>
  <si>
    <t>0627347176436</t>
  </si>
  <si>
    <t>0627347176610</t>
  </si>
  <si>
    <t>0627347314463</t>
  </si>
  <si>
    <t>0089938010442</t>
  </si>
  <si>
    <t>0627347360071</t>
  </si>
  <si>
    <t>0627347360088</t>
  </si>
  <si>
    <t>0627347364352</t>
  </si>
  <si>
    <t>0627347364369</t>
  </si>
  <si>
    <t>0627347364376</t>
  </si>
  <si>
    <t>0089938003451</t>
  </si>
  <si>
    <t>0089938003468</t>
  </si>
  <si>
    <t>0089938003475</t>
  </si>
  <si>
    <t>0089938003482</t>
  </si>
  <si>
    <t>0089938010732</t>
  </si>
  <si>
    <t>0089938010251</t>
  </si>
  <si>
    <t>0627347364222</t>
  </si>
  <si>
    <t>0627347364505</t>
  </si>
  <si>
    <t>0627347364512</t>
  </si>
  <si>
    <t>0627347364529</t>
  </si>
  <si>
    <t>0627347365014</t>
  </si>
  <si>
    <t>0089938003499</t>
  </si>
  <si>
    <t>0089938003505</t>
  </si>
  <si>
    <t>0089938003512</t>
  </si>
  <si>
    <t>0089938003529</t>
  </si>
  <si>
    <t>0089938003581</t>
  </si>
  <si>
    <t>0627347680117</t>
  </si>
  <si>
    <t>0627347680094</t>
  </si>
  <si>
    <t>0627347680926</t>
  </si>
  <si>
    <t>0627347680100</t>
  </si>
  <si>
    <t>0627347680148</t>
  </si>
  <si>
    <t>0627347680940</t>
  </si>
  <si>
    <t>0627347680124</t>
  </si>
  <si>
    <t>0627347680131</t>
  </si>
  <si>
    <t>0627347680933</t>
  </si>
  <si>
    <t>0627347681008</t>
  </si>
  <si>
    <t>0627347680988</t>
  </si>
  <si>
    <t>0627347680995</t>
  </si>
  <si>
    <t>0627347680957</t>
  </si>
  <si>
    <t>0627347680964</t>
  </si>
  <si>
    <t>0627347680971</t>
  </si>
  <si>
    <t>0627347681077</t>
  </si>
  <si>
    <t>0627347681046</t>
  </si>
  <si>
    <t>0627347681053</t>
  </si>
  <si>
    <t>0627347681060</t>
  </si>
  <si>
    <t>0627347681015</t>
  </si>
  <si>
    <t>0627347681022</t>
  </si>
  <si>
    <t>0627347681039</t>
  </si>
  <si>
    <t>0627347680056</t>
  </si>
  <si>
    <t>0627347680032</t>
  </si>
  <si>
    <t>0627347680087</t>
  </si>
  <si>
    <t>0089938002874</t>
  </si>
  <si>
    <t>0627347194782</t>
  </si>
  <si>
    <t>0627347194744</t>
  </si>
  <si>
    <t>0627347194751</t>
  </si>
  <si>
    <t>0627347194768</t>
  </si>
  <si>
    <t>0627347194775</t>
  </si>
  <si>
    <t>0627347194713</t>
  </si>
  <si>
    <t>0627347194720</t>
  </si>
  <si>
    <t>0627347194737</t>
  </si>
  <si>
    <t>0627347190166</t>
  </si>
  <si>
    <t>0627347194829</t>
  </si>
  <si>
    <t>0627347194836</t>
  </si>
  <si>
    <t>0627347194843</t>
  </si>
  <si>
    <t>0627347194850</t>
  </si>
  <si>
    <t>0627347194867</t>
  </si>
  <si>
    <t>0627347290118</t>
  </si>
  <si>
    <t>0627347290125</t>
  </si>
  <si>
    <t>0627347290187</t>
  </si>
  <si>
    <t>0627347290194</t>
  </si>
  <si>
    <t>0627347290156</t>
  </si>
  <si>
    <t>0627347290163</t>
  </si>
  <si>
    <t>0627347290170</t>
  </si>
  <si>
    <t>0627347290200</t>
  </si>
  <si>
    <t>0627347290217</t>
  </si>
  <si>
    <t>0627347290224</t>
  </si>
  <si>
    <t>0627347290033</t>
  </si>
  <si>
    <t>0627347290057</t>
  </si>
  <si>
    <t>0627347290064</t>
  </si>
  <si>
    <t>0627347320273</t>
  </si>
  <si>
    <t>0627347320280</t>
  </si>
  <si>
    <t>0627347320297</t>
  </si>
  <si>
    <t>0627347320303</t>
  </si>
  <si>
    <t>0627347320310</t>
  </si>
  <si>
    <t>0627347340240</t>
  </si>
  <si>
    <t>0627347340257</t>
  </si>
  <si>
    <t>0627347340264</t>
  </si>
  <si>
    <t>0627347340196</t>
  </si>
  <si>
    <t>0627347340219</t>
  </si>
  <si>
    <t>0627347340233</t>
  </si>
  <si>
    <t>0627347350249</t>
  </si>
  <si>
    <t>0627347350256</t>
  </si>
  <si>
    <t>0627347350263</t>
  </si>
  <si>
    <t>0627347350201</t>
  </si>
  <si>
    <t>0627347350225</t>
  </si>
  <si>
    <t>0627347350232</t>
  </si>
  <si>
    <t>0627347310403</t>
  </si>
  <si>
    <t>0627347310410</t>
  </si>
  <si>
    <t>0627347310427</t>
  </si>
  <si>
    <t>0627347310434</t>
  </si>
  <si>
    <t>0627347310441</t>
  </si>
  <si>
    <t>0627347310458</t>
  </si>
  <si>
    <t>0627347310465</t>
  </si>
  <si>
    <t>0627347440063</t>
  </si>
  <si>
    <t>0627347580677</t>
  </si>
  <si>
    <t>0089938013313</t>
  </si>
  <si>
    <t>0089938013320</t>
  </si>
  <si>
    <t>0089938013337</t>
  </si>
  <si>
    <t>0089938003116</t>
  </si>
  <si>
    <t>0089938003123</t>
  </si>
  <si>
    <t>0089938003130</t>
  </si>
  <si>
    <t>0627347640159</t>
  </si>
  <si>
    <t>0627347640173</t>
  </si>
  <si>
    <t>0627347640685</t>
  </si>
  <si>
    <t>0627347640111</t>
  </si>
  <si>
    <t>0627347640678</t>
  </si>
  <si>
    <t>0089938003147</t>
  </si>
  <si>
    <t>0627347640166</t>
  </si>
  <si>
    <t>0627347640791</t>
  </si>
  <si>
    <t>0627347640180</t>
  </si>
  <si>
    <t>0627347640074</t>
  </si>
  <si>
    <t>0627347640715</t>
  </si>
  <si>
    <t>0627347640746</t>
  </si>
  <si>
    <t>0089938003178</t>
  </si>
  <si>
    <t>0089938003185</t>
  </si>
  <si>
    <t>0627347640777</t>
  </si>
  <si>
    <t>0627347640807</t>
  </si>
  <si>
    <t>0627347640821</t>
  </si>
  <si>
    <t>0627347640845</t>
  </si>
  <si>
    <t>0627347640692</t>
  </si>
  <si>
    <t>0627347640722</t>
  </si>
  <si>
    <t>0627347640753</t>
  </si>
  <si>
    <t>0627347640784</t>
  </si>
  <si>
    <t>0627347640814</t>
  </si>
  <si>
    <t>0627347640838</t>
  </si>
  <si>
    <t>0627347640852</t>
  </si>
  <si>
    <t>0627347640197</t>
  </si>
  <si>
    <t>0627347640708</t>
  </si>
  <si>
    <t>0627347640739</t>
  </si>
  <si>
    <t>0627347640760</t>
  </si>
  <si>
    <t>0627347115244</t>
  </si>
  <si>
    <t>0627347115299</t>
  </si>
  <si>
    <t>0089938003246</t>
  </si>
  <si>
    <t>0089938003253</t>
  </si>
  <si>
    <t>0089938007398</t>
  </si>
  <si>
    <t>0089938031645</t>
  </si>
  <si>
    <t>0089938010084</t>
  </si>
  <si>
    <t>0089938010091</t>
  </si>
  <si>
    <t>0089938003260</t>
  </si>
  <si>
    <t>0089938003277</t>
  </si>
  <si>
    <t>0089938003284</t>
  </si>
  <si>
    <t>0089938003291</t>
  </si>
  <si>
    <t>0627347751565</t>
  </si>
  <si>
    <t>0627347751572</t>
  </si>
  <si>
    <t>0627347751589</t>
  </si>
  <si>
    <t>0627347751596</t>
  </si>
  <si>
    <t>0627347751602</t>
  </si>
  <si>
    <t>0627347751619</t>
  </si>
  <si>
    <t>0627347955130</t>
  </si>
  <si>
    <t>0627347751534</t>
  </si>
  <si>
    <t>0627347751541</t>
  </si>
  <si>
    <t>0627347751558</t>
  </si>
  <si>
    <t>0627347470053</t>
  </si>
  <si>
    <t>0627347470060</t>
  </si>
  <si>
    <t>0089938015478</t>
  </si>
  <si>
    <t>0089938015461</t>
  </si>
  <si>
    <t>0627347221273</t>
  </si>
  <si>
    <t>0627347221341</t>
  </si>
  <si>
    <t>0627347221358</t>
  </si>
  <si>
    <t>0627347221310</t>
  </si>
  <si>
    <t>0627347221327</t>
  </si>
  <si>
    <t>0627347221334</t>
  </si>
  <si>
    <t>0089938015843</t>
  </si>
  <si>
    <t>0089938015850</t>
  </si>
  <si>
    <t>0089938015867</t>
  </si>
  <si>
    <t>0089938015874</t>
  </si>
  <si>
    <t>0089938015881</t>
  </si>
  <si>
    <t>0627347200186</t>
  </si>
  <si>
    <t>0627347200254</t>
  </si>
  <si>
    <t>0089938015898</t>
  </si>
  <si>
    <t>0089938015904</t>
  </si>
  <si>
    <t>0627347200230</t>
  </si>
  <si>
    <t>0627347200315</t>
  </si>
  <si>
    <t>0627347200339</t>
  </si>
  <si>
    <t>0089938015911</t>
  </si>
  <si>
    <t>0089938015928</t>
  </si>
  <si>
    <t>0627347200292</t>
  </si>
  <si>
    <t>0627347200384</t>
  </si>
  <si>
    <t>0627347200391</t>
  </si>
  <si>
    <t>0089938015508</t>
  </si>
  <si>
    <t>0089938015515</t>
  </si>
  <si>
    <t>0627347200360</t>
  </si>
  <si>
    <t>0627347200445</t>
  </si>
  <si>
    <t>0627347200452</t>
  </si>
  <si>
    <t>0627347200414</t>
  </si>
  <si>
    <t>0627347200421</t>
  </si>
  <si>
    <t>0627347200438</t>
  </si>
  <si>
    <t>0627347200490</t>
  </si>
  <si>
    <t>0627347200506</t>
  </si>
  <si>
    <t>0089938015454</t>
  </si>
  <si>
    <t>0089938015447</t>
  </si>
  <si>
    <t>0627347200483</t>
  </si>
  <si>
    <t>0627347200568</t>
  </si>
  <si>
    <t>0627347314364</t>
  </si>
  <si>
    <t>0627347316597</t>
  </si>
  <si>
    <t>0627347112137</t>
  </si>
  <si>
    <t>0627347112144</t>
  </si>
  <si>
    <t>0627347112151</t>
  </si>
  <si>
    <t>0627347112199</t>
  </si>
  <si>
    <t>0627347112106</t>
  </si>
  <si>
    <t>0627347112113</t>
  </si>
  <si>
    <t>0627347316528</t>
  </si>
  <si>
    <t>0627347316535</t>
  </si>
  <si>
    <t>0627347316559</t>
  </si>
  <si>
    <t>0627347430880</t>
  </si>
  <si>
    <t>0627347751626</t>
  </si>
  <si>
    <t>0627347750988</t>
  </si>
  <si>
    <t>0089938011760</t>
  </si>
  <si>
    <t>0089938012996</t>
  </si>
  <si>
    <t>0627347890561</t>
  </si>
  <si>
    <t>0627347890592</t>
  </si>
  <si>
    <t>0627347890615</t>
  </si>
  <si>
    <t>0627347890660</t>
  </si>
  <si>
    <t>0627347890844</t>
  </si>
  <si>
    <t>0627347890875</t>
  </si>
  <si>
    <t>0627347890929</t>
  </si>
  <si>
    <t>0089938001129</t>
  </si>
  <si>
    <t>0089938028379</t>
  </si>
  <si>
    <t>0089938010916</t>
  </si>
  <si>
    <t>0089938010145</t>
  </si>
  <si>
    <t>0089938010725</t>
  </si>
  <si>
    <t>0089938010244</t>
  </si>
  <si>
    <t>0089938010534</t>
  </si>
  <si>
    <t>0089938010824</t>
  </si>
  <si>
    <t>0089938010053</t>
  </si>
  <si>
    <t>0089938010633</t>
  </si>
  <si>
    <t>0089938010923</t>
  </si>
  <si>
    <t>0627347190111</t>
  </si>
  <si>
    <t>0627347194645</t>
  </si>
  <si>
    <t>0627347194652</t>
  </si>
  <si>
    <t>0627347194621</t>
  </si>
  <si>
    <t>0627347190104</t>
  </si>
  <si>
    <t>0627347194638</t>
  </si>
  <si>
    <t>0627347190142</t>
  </si>
  <si>
    <t>0627347194690</t>
  </si>
  <si>
    <t>0627347190128</t>
  </si>
  <si>
    <t>0627347194706</t>
  </si>
  <si>
    <t>0627347194669</t>
  </si>
  <si>
    <t>0627347194676</t>
  </si>
  <si>
    <t>0627347194683</t>
  </si>
  <si>
    <t>0627347115268</t>
  </si>
  <si>
    <t>0627347115374</t>
  </si>
  <si>
    <t>0627347120538</t>
  </si>
  <si>
    <t>0627347120064</t>
  </si>
  <si>
    <t>0627347120552</t>
  </si>
  <si>
    <t>0627347120514</t>
  </si>
  <si>
    <t>0627347120545</t>
  </si>
  <si>
    <t>0627347114964</t>
  </si>
  <si>
    <t>0627347115077</t>
  </si>
  <si>
    <t>0627347290569</t>
  </si>
  <si>
    <t>0627347290071</t>
  </si>
  <si>
    <t>0627347290088</t>
  </si>
  <si>
    <t>0627347290095</t>
  </si>
  <si>
    <t>0627347290149</t>
  </si>
  <si>
    <t>0627347290101</t>
  </si>
  <si>
    <t>0627347592038</t>
  </si>
  <si>
    <t>0627347591796</t>
  </si>
  <si>
    <t>0627347591802</t>
  </si>
  <si>
    <t>0627347321904</t>
  </si>
  <si>
    <t>0627347317525</t>
  </si>
  <si>
    <t>0627347340073</t>
  </si>
  <si>
    <t>0627347340097</t>
  </si>
  <si>
    <t>0627347340127</t>
  </si>
  <si>
    <t>0627347340141</t>
  </si>
  <si>
    <t>0627347340158</t>
  </si>
  <si>
    <t>0627347340165</t>
  </si>
  <si>
    <t>0627347500057</t>
  </si>
  <si>
    <t>0627347500064</t>
  </si>
  <si>
    <t>0627347500071</t>
  </si>
  <si>
    <t>0627347500088</t>
  </si>
  <si>
    <t>0627347500095</t>
  </si>
  <si>
    <t>0627347500118</t>
  </si>
  <si>
    <t>0089938008470</t>
  </si>
  <si>
    <t>0089938008487</t>
  </si>
  <si>
    <t>0089938008494</t>
  </si>
  <si>
    <t>0089938008500</t>
  </si>
  <si>
    <t>0089938008517</t>
  </si>
  <si>
    <t>0089938008524</t>
  </si>
  <si>
    <t>0627347140284</t>
  </si>
  <si>
    <t>0627347140291</t>
  </si>
  <si>
    <t>0627347140307</t>
  </si>
  <si>
    <t>0627347140314</t>
  </si>
  <si>
    <t>0627347140321</t>
  </si>
  <si>
    <t>0627347140338</t>
  </si>
  <si>
    <t>0627347140345</t>
  </si>
  <si>
    <t>0627347140352</t>
  </si>
  <si>
    <t>0627347140369</t>
  </si>
  <si>
    <t>0627347310267</t>
  </si>
  <si>
    <t>0627347310274</t>
  </si>
  <si>
    <t>0627347310281</t>
  </si>
  <si>
    <t>0627347310298</t>
  </si>
  <si>
    <t>0627347310304</t>
  </si>
  <si>
    <t>0627347310311</t>
  </si>
  <si>
    <t>0627347310328</t>
  </si>
  <si>
    <t>0627347580738</t>
  </si>
  <si>
    <t>0627347580387</t>
  </si>
  <si>
    <t>0627347580530</t>
  </si>
  <si>
    <t>0627347580608</t>
  </si>
  <si>
    <t>0627347440070</t>
  </si>
  <si>
    <t>0627347580691</t>
  </si>
  <si>
    <t>0627347580745</t>
  </si>
  <si>
    <t>0627347580783</t>
  </si>
  <si>
    <t>0627347580394</t>
  </si>
  <si>
    <t>0627347580547</t>
  </si>
  <si>
    <t>0627347580615</t>
  </si>
  <si>
    <t>0627347440087</t>
  </si>
  <si>
    <t>0627347580707</t>
  </si>
  <si>
    <t>0627347580752</t>
  </si>
  <si>
    <t>0627347580790</t>
  </si>
  <si>
    <t>0627347580820</t>
  </si>
  <si>
    <t>0627347580400</t>
  </si>
  <si>
    <t>0627347580554</t>
  </si>
  <si>
    <t>0627347580622</t>
  </si>
  <si>
    <t>0627347440094</t>
  </si>
  <si>
    <t>0627347580714</t>
  </si>
  <si>
    <t>0627347580769</t>
  </si>
  <si>
    <t>0627347580806</t>
  </si>
  <si>
    <t>0627347580837</t>
  </si>
  <si>
    <t>0627347580868</t>
  </si>
  <si>
    <t>0627347580417</t>
  </si>
  <si>
    <t>0627347580561</t>
  </si>
  <si>
    <t>0627347580639</t>
  </si>
  <si>
    <t>0627347440100</t>
  </si>
  <si>
    <t>0627347580721</t>
  </si>
  <si>
    <t>0627347580776</t>
  </si>
  <si>
    <t>0627347580813</t>
  </si>
  <si>
    <t>0627347580844</t>
  </si>
  <si>
    <t>0627347580875</t>
  </si>
  <si>
    <t>0627347580882</t>
  </si>
  <si>
    <t>0627347580424</t>
  </si>
  <si>
    <t>0627347580578</t>
  </si>
  <si>
    <t>0627347580646</t>
  </si>
  <si>
    <t>0627347580127</t>
  </si>
  <si>
    <t>0627347580172</t>
  </si>
  <si>
    <t>0627347580240</t>
  </si>
  <si>
    <t>0627347580264</t>
  </si>
  <si>
    <t>0627347430057</t>
  </si>
  <si>
    <t>0627347430064</t>
  </si>
  <si>
    <t>0627347430071</t>
  </si>
  <si>
    <t>0627347430088</t>
  </si>
  <si>
    <t>0627347430095</t>
  </si>
  <si>
    <t>0627347221013</t>
  </si>
  <si>
    <t>0627347221044</t>
  </si>
  <si>
    <t>0627347221143</t>
  </si>
  <si>
    <t>0627347221150</t>
  </si>
  <si>
    <t>0089938015485</t>
  </si>
  <si>
    <t>0089938015492</t>
  </si>
  <si>
    <t>0627347221129</t>
  </si>
  <si>
    <t>0627347221211</t>
  </si>
  <si>
    <t>0627347221228</t>
  </si>
  <si>
    <t>0627347221174</t>
  </si>
  <si>
    <t>0627347221181</t>
  </si>
  <si>
    <t>0627347221204</t>
  </si>
  <si>
    <t>0627347221297</t>
  </si>
  <si>
    <t>0627347221303</t>
  </si>
  <si>
    <t>0627347222676</t>
  </si>
  <si>
    <t>0627347170403</t>
  </si>
  <si>
    <t>0627347170427</t>
  </si>
  <si>
    <t>0627347170434</t>
  </si>
  <si>
    <t>0627347170625</t>
  </si>
  <si>
    <t>0627347170571</t>
  </si>
  <si>
    <t>0627347170588</t>
  </si>
  <si>
    <t>0627347170595</t>
  </si>
  <si>
    <t>0627347170601</t>
  </si>
  <si>
    <t>0627347170533</t>
  </si>
  <si>
    <t>0627347170557</t>
  </si>
  <si>
    <t>0627347170564</t>
  </si>
  <si>
    <t>0627347170724</t>
  </si>
  <si>
    <t>0627347170670</t>
  </si>
  <si>
    <t>0627347170687</t>
  </si>
  <si>
    <t>0627347170694</t>
  </si>
  <si>
    <t>0627347170700</t>
  </si>
  <si>
    <t>0627347170717</t>
  </si>
  <si>
    <t>0627347170632</t>
  </si>
  <si>
    <t>0627347170656</t>
  </si>
  <si>
    <t>0627347170663</t>
  </si>
  <si>
    <t>0627347170885</t>
  </si>
  <si>
    <t>0627347170809</t>
  </si>
  <si>
    <t>0627347170816</t>
  </si>
  <si>
    <t>0627347170823</t>
  </si>
  <si>
    <t>0627347170830</t>
  </si>
  <si>
    <t>0627347170847</t>
  </si>
  <si>
    <t>0627347170861</t>
  </si>
  <si>
    <t>0627347170762</t>
  </si>
  <si>
    <t>0627347170786</t>
  </si>
  <si>
    <t>0627347170793</t>
  </si>
  <si>
    <t>0627347170939</t>
  </si>
  <si>
    <t>0627347170960</t>
  </si>
  <si>
    <t>0627347540381</t>
  </si>
  <si>
    <t>0627347540398</t>
  </si>
  <si>
    <t>0627347540404</t>
  </si>
  <si>
    <t>0627347540435</t>
  </si>
  <si>
    <t>0627347540459</t>
  </si>
  <si>
    <t>0627347540466</t>
  </si>
  <si>
    <t>0627347540473</t>
  </si>
  <si>
    <t>0627347200575</t>
  </si>
  <si>
    <t>0627347200551</t>
  </si>
  <si>
    <t>0627347110263</t>
  </si>
  <si>
    <t>0627347110232</t>
  </si>
  <si>
    <t>0627347110256</t>
  </si>
  <si>
    <t>0627347110195</t>
  </si>
  <si>
    <t>0627347110218</t>
  </si>
  <si>
    <t>0627347110225</t>
  </si>
  <si>
    <t>0627347110355</t>
  </si>
  <si>
    <t>0627347110324</t>
  </si>
  <si>
    <t>0627347110331</t>
  </si>
  <si>
    <t>0627347110348</t>
  </si>
  <si>
    <t>0627347110270</t>
  </si>
  <si>
    <t>0627347110294</t>
  </si>
  <si>
    <t>0627347110317</t>
  </si>
  <si>
    <t>0627347110461</t>
  </si>
  <si>
    <t>0627347110423</t>
  </si>
  <si>
    <t>0627347110430</t>
  </si>
  <si>
    <t>0627347110447</t>
  </si>
  <si>
    <t>0627347110454</t>
  </si>
  <si>
    <t>0627347110386</t>
  </si>
  <si>
    <t>0627347110409</t>
  </si>
  <si>
    <t>0627347110416</t>
  </si>
  <si>
    <t>0627347110560</t>
  </si>
  <si>
    <t>0627347110515</t>
  </si>
  <si>
    <t>0627347110522</t>
  </si>
  <si>
    <t>0627347110539</t>
  </si>
  <si>
    <t>0627347110546</t>
  </si>
  <si>
    <t>0627347110553</t>
  </si>
  <si>
    <t>0627347110478</t>
  </si>
  <si>
    <t>0627347110492</t>
  </si>
  <si>
    <t>0627347110508</t>
  </si>
  <si>
    <t>0627347110676</t>
  </si>
  <si>
    <t>0627347110614</t>
  </si>
  <si>
    <t>0627347110621</t>
  </si>
  <si>
    <t>0627347110638</t>
  </si>
  <si>
    <t>0627347110645</t>
  </si>
  <si>
    <t>0627347110652</t>
  </si>
  <si>
    <t>0627347110669</t>
  </si>
  <si>
    <t>0627347110577</t>
  </si>
  <si>
    <t>0627347110591</t>
  </si>
  <si>
    <t>0627347110607</t>
  </si>
  <si>
    <t>0627347110713</t>
  </si>
  <si>
    <t>0627347110720</t>
  </si>
  <si>
    <t>0627347110690</t>
  </si>
  <si>
    <t>0627347110768</t>
  </si>
  <si>
    <t>0627347115367</t>
  </si>
  <si>
    <t>0089938048599</t>
  </si>
  <si>
    <t>0627347590218</t>
  </si>
  <si>
    <t>0627347590096</t>
  </si>
  <si>
    <t>0627347590140</t>
  </si>
  <si>
    <t>0627347590188</t>
  </si>
  <si>
    <t>0627347590225</t>
  </si>
  <si>
    <t>0627347590270</t>
  </si>
  <si>
    <t>0627347591758</t>
  </si>
  <si>
    <t>0627347590157</t>
  </si>
  <si>
    <t>0627347590195</t>
  </si>
  <si>
    <t>0627347591765</t>
  </si>
  <si>
    <t>0627347590287</t>
  </si>
  <si>
    <t>0627347591819</t>
  </si>
  <si>
    <t>0627347591772</t>
  </si>
  <si>
    <t>0627347591789</t>
  </si>
  <si>
    <t>0627347132753</t>
  </si>
  <si>
    <t>0627347132722</t>
  </si>
  <si>
    <t>0627347132746</t>
  </si>
  <si>
    <t>0627347363676</t>
  </si>
  <si>
    <t>0627347363683</t>
  </si>
  <si>
    <t>0627347363690</t>
  </si>
  <si>
    <t>0627347363706</t>
  </si>
  <si>
    <t>0627347363713</t>
  </si>
  <si>
    <t>0627347363737</t>
  </si>
  <si>
    <t>0627347363744</t>
  </si>
  <si>
    <t>0627347363751</t>
  </si>
  <si>
    <t>0627347363669</t>
  </si>
  <si>
    <t>0627347451458</t>
  </si>
  <si>
    <t>0627347623237</t>
  </si>
  <si>
    <t>0627347451465</t>
  </si>
  <si>
    <t>0627347623299</t>
  </si>
  <si>
    <t>0627347623244</t>
  </si>
  <si>
    <t>0627347451472</t>
  </si>
  <si>
    <t>0627347623343</t>
  </si>
  <si>
    <t>0627347451489</t>
  </si>
  <si>
    <t>0627347623350</t>
  </si>
  <si>
    <t>0627347623381</t>
  </si>
  <si>
    <t>0627347451496</t>
  </si>
  <si>
    <t>0627347451502</t>
  </si>
  <si>
    <t>0627347451656</t>
  </si>
  <si>
    <t>0627347530122</t>
  </si>
  <si>
    <t>0627347530245</t>
  </si>
  <si>
    <t>0627347530337</t>
  </si>
  <si>
    <t>0627347530436</t>
  </si>
  <si>
    <t>0627347530139</t>
  </si>
  <si>
    <t>0627347530252</t>
  </si>
  <si>
    <t>0627347530351</t>
  </si>
  <si>
    <t>0627347530450</t>
  </si>
  <si>
    <t>0627347530511</t>
  </si>
  <si>
    <t>0627347530146</t>
  </si>
  <si>
    <t>0627347530276</t>
  </si>
  <si>
    <t>0627347530474</t>
  </si>
  <si>
    <t>0627347530528</t>
  </si>
  <si>
    <t>0627347530559</t>
  </si>
  <si>
    <t>0627347320198</t>
  </si>
  <si>
    <t>0627347320204</t>
  </si>
  <si>
    <t>0627347320211</t>
  </si>
  <si>
    <t>0627347320228</t>
  </si>
  <si>
    <t>0627347320235</t>
  </si>
  <si>
    <t>0627347690147</t>
  </si>
  <si>
    <t>0627347690192</t>
  </si>
  <si>
    <t>0627347110065</t>
  </si>
  <si>
    <t>0627347692882</t>
  </si>
  <si>
    <t>0627347690079</t>
  </si>
  <si>
    <t>0627347310533</t>
  </si>
  <si>
    <t>0627347310557</t>
  </si>
  <si>
    <t>0627347310571</t>
  </si>
  <si>
    <t>0627347310588</t>
  </si>
  <si>
    <t>0627347310595</t>
  </si>
  <si>
    <t>0627347310618</t>
  </si>
  <si>
    <t>0627347320440</t>
  </si>
  <si>
    <t>0627347320464</t>
  </si>
  <si>
    <t>0627347320495</t>
  </si>
  <si>
    <t>0627347320501</t>
  </si>
  <si>
    <t>0627347320518</t>
  </si>
  <si>
    <t>0627347320105</t>
  </si>
  <si>
    <t>0627347321966</t>
  </si>
  <si>
    <t>0627347320068</t>
  </si>
  <si>
    <t>0627347320075</t>
  </si>
  <si>
    <t>0627347320082</t>
  </si>
  <si>
    <t>0627347600160</t>
  </si>
  <si>
    <t>0627347310113</t>
  </si>
  <si>
    <t>0627347310120</t>
  </si>
  <si>
    <t>0627347310144</t>
  </si>
  <si>
    <t>0627347949375</t>
  </si>
  <si>
    <t>0627347317310</t>
  </si>
  <si>
    <t>0627347310083</t>
  </si>
  <si>
    <t>0627347310090</t>
  </si>
  <si>
    <t>0627347310106</t>
  </si>
  <si>
    <t>0089938015751</t>
  </si>
  <si>
    <t>0089938015768</t>
  </si>
  <si>
    <t>0089938015775</t>
  </si>
  <si>
    <t>0089938015782</t>
  </si>
  <si>
    <t>0089938015799</t>
  </si>
  <si>
    <t>0627347220863</t>
  </si>
  <si>
    <t>0627347220962</t>
  </si>
  <si>
    <t>0089938015805</t>
  </si>
  <si>
    <t>0089938015812</t>
  </si>
  <si>
    <t>0627347220948</t>
  </si>
  <si>
    <t>0627347221075</t>
  </si>
  <si>
    <t>0627347221099</t>
  </si>
  <si>
    <t>0627347890837</t>
  </si>
  <si>
    <t>0627347890868</t>
  </si>
  <si>
    <t>0627347890912</t>
  </si>
  <si>
    <t>0627347890950</t>
  </si>
  <si>
    <t>0627347890998</t>
  </si>
  <si>
    <t>0627347170373</t>
  </si>
  <si>
    <t>0627347170359</t>
  </si>
  <si>
    <t>0627347170366</t>
  </si>
  <si>
    <t>0627347170311</t>
  </si>
  <si>
    <t>0627347170335</t>
  </si>
  <si>
    <t>0627347170342</t>
  </si>
  <si>
    <t>0627347170489</t>
  </si>
  <si>
    <t>0627347170441</t>
  </si>
  <si>
    <t>0627347170458</t>
  </si>
  <si>
    <t>0627347170465</t>
  </si>
  <si>
    <t>0627347541524</t>
  </si>
  <si>
    <t>0627347541548</t>
  </si>
  <si>
    <t>0627347541562</t>
  </si>
  <si>
    <t>0627347541586</t>
  </si>
  <si>
    <t>0627347541593</t>
  </si>
  <si>
    <t>0627347541463</t>
  </si>
  <si>
    <t>0627347511374</t>
  </si>
  <si>
    <t>0627347511398</t>
  </si>
  <si>
    <t>0627347511404</t>
  </si>
  <si>
    <t>0627347511411</t>
  </si>
  <si>
    <t>0627347511428</t>
  </si>
  <si>
    <t>0627347511435</t>
  </si>
  <si>
    <t>0627347511367</t>
  </si>
  <si>
    <t>0627347363539</t>
  </si>
  <si>
    <t>0627347363546</t>
  </si>
  <si>
    <t>0627347363553</t>
  </si>
  <si>
    <t>0627347363560</t>
  </si>
  <si>
    <t>0627347363577</t>
  </si>
  <si>
    <t>0627347363584</t>
  </si>
  <si>
    <t>0627347364475</t>
  </si>
  <si>
    <t>0627347363522</t>
  </si>
  <si>
    <t>0627347363461</t>
  </si>
  <si>
    <t>0627347363782</t>
  </si>
  <si>
    <t>0627347363805</t>
  </si>
  <si>
    <t>0627347363829</t>
  </si>
  <si>
    <t>0627347363836</t>
  </si>
  <si>
    <t>0627347363850</t>
  </si>
  <si>
    <t>0627347363867</t>
  </si>
  <si>
    <t>0627347363874</t>
  </si>
  <si>
    <t>0627347363881</t>
  </si>
  <si>
    <t>0627347363775</t>
  </si>
  <si>
    <t>0627347133330</t>
  </si>
  <si>
    <t>0627347133323</t>
  </si>
  <si>
    <t>0627347133361</t>
  </si>
  <si>
    <t>0627347133354</t>
  </si>
  <si>
    <t>0627347133347</t>
  </si>
  <si>
    <t>0627347133422</t>
  </si>
  <si>
    <t>0627347133408</t>
  </si>
  <si>
    <t>0627347133415</t>
  </si>
  <si>
    <t>0627347480922</t>
  </si>
  <si>
    <t>0627347480939</t>
  </si>
  <si>
    <t>0627347480946</t>
  </si>
  <si>
    <t>0627347590652</t>
  </si>
  <si>
    <t>0627347590706</t>
  </si>
  <si>
    <t>0627347590348</t>
  </si>
  <si>
    <t>0627347590515</t>
  </si>
  <si>
    <t>0627347590584</t>
  </si>
  <si>
    <t>0627347590669</t>
  </si>
  <si>
    <t>0627347590713</t>
  </si>
  <si>
    <t>0627347590775</t>
  </si>
  <si>
    <t>0627347590355</t>
  </si>
  <si>
    <t>0627347590522</t>
  </si>
  <si>
    <t>0627347590591</t>
  </si>
  <si>
    <t>0627347590676</t>
  </si>
  <si>
    <t>0627347590720</t>
  </si>
  <si>
    <t>0627347590782</t>
  </si>
  <si>
    <t>0627347590829</t>
  </si>
  <si>
    <t>0627347590362</t>
  </si>
  <si>
    <t>0627347590539</t>
  </si>
  <si>
    <t>0627347590607</t>
  </si>
  <si>
    <t>0627347590683</t>
  </si>
  <si>
    <t>0627347590751</t>
  </si>
  <si>
    <t>0627347590799</t>
  </si>
  <si>
    <t>0627347590836</t>
  </si>
  <si>
    <t>0627347590850</t>
  </si>
  <si>
    <t>0627347590379</t>
  </si>
  <si>
    <t>0627347590546</t>
  </si>
  <si>
    <t>0627347590614</t>
  </si>
  <si>
    <t>0627347590690</t>
  </si>
  <si>
    <t>0627347590768</t>
  </si>
  <si>
    <t>0627347590805</t>
  </si>
  <si>
    <t>0627347590843</t>
  </si>
  <si>
    <t>0627347590867</t>
  </si>
  <si>
    <t>0627347590881</t>
  </si>
  <si>
    <t>0627347590386</t>
  </si>
  <si>
    <t>0627347590553</t>
  </si>
  <si>
    <t>0627347590621</t>
  </si>
  <si>
    <t>0627347180242</t>
  </si>
  <si>
    <t>0627347180266</t>
  </si>
  <si>
    <t>0627347180297</t>
  </si>
  <si>
    <t>0089938048544</t>
  </si>
  <si>
    <t>0089938048551</t>
  </si>
  <si>
    <t>0089938048568</t>
  </si>
  <si>
    <t>0089938048575</t>
  </si>
  <si>
    <t>0089938048582</t>
  </si>
  <si>
    <t>0627347590133</t>
  </si>
  <si>
    <t>0627347133118</t>
  </si>
  <si>
    <t>0627347133040</t>
  </si>
  <si>
    <t>0627347133064</t>
  </si>
  <si>
    <t>0627347133071</t>
  </si>
  <si>
    <t>0627347133224</t>
  </si>
  <si>
    <t>0627347133170</t>
  </si>
  <si>
    <t>0627347133187</t>
  </si>
  <si>
    <t>0627347133194</t>
  </si>
  <si>
    <t>0627347133132</t>
  </si>
  <si>
    <t>0627347133156</t>
  </si>
  <si>
    <t>0627347133163</t>
  </si>
  <si>
    <t>0627347134924</t>
  </si>
  <si>
    <t>0627347134894</t>
  </si>
  <si>
    <t>0627347134993</t>
  </si>
  <si>
    <t>0627347135006</t>
  </si>
  <si>
    <t>0089938029437</t>
  </si>
  <si>
    <t>0089938029352</t>
  </si>
  <si>
    <t>0627347751275</t>
  </si>
  <si>
    <t>0627347751282</t>
  </si>
  <si>
    <t>0627347751299</t>
  </si>
  <si>
    <t>0627347751305</t>
  </si>
  <si>
    <t>0627347751312</t>
  </si>
  <si>
    <t>0627347751329</t>
  </si>
  <si>
    <t>0627347751336</t>
  </si>
  <si>
    <t>0089938029536</t>
  </si>
  <si>
    <t>0089938029628</t>
  </si>
  <si>
    <t>0089938029543</t>
  </si>
  <si>
    <t>0089938029611</t>
  </si>
  <si>
    <t>0089938029550</t>
  </si>
  <si>
    <t>0089938029604</t>
  </si>
  <si>
    <t>0772555421363</t>
  </si>
  <si>
    <t>0772555421424</t>
  </si>
  <si>
    <t>0772555421486</t>
  </si>
  <si>
    <t>0772555421547</t>
  </si>
  <si>
    <t>0772555421608</t>
  </si>
  <si>
    <t>0772555421660</t>
  </si>
  <si>
    <t>0772555421721</t>
  </si>
  <si>
    <t>0772555419025</t>
  </si>
  <si>
    <t>0772555419087</t>
  </si>
  <si>
    <t>0772555421905</t>
  </si>
  <si>
    <t>0772555421967</t>
  </si>
  <si>
    <t>0772555422025</t>
  </si>
  <si>
    <t>0772555422087</t>
  </si>
  <si>
    <t>0772555422148</t>
  </si>
  <si>
    <t>0772555422209</t>
  </si>
  <si>
    <t>0772555422261</t>
  </si>
  <si>
    <t>0627347193334</t>
  </si>
  <si>
    <t>0627347193303</t>
  </si>
  <si>
    <t>0627347193372</t>
  </si>
  <si>
    <t>0627347193365</t>
  </si>
  <si>
    <t>0627347193358</t>
  </si>
  <si>
    <t>0627347530283</t>
  </si>
  <si>
    <t>0627347530535</t>
  </si>
  <si>
    <t>0627347530573</t>
  </si>
  <si>
    <t>0627347530115</t>
  </si>
  <si>
    <t>0627347530238</t>
  </si>
  <si>
    <t>0627347451441</t>
  </si>
  <si>
    <t>0627347420034</t>
  </si>
  <si>
    <t>0627347420041</t>
  </si>
  <si>
    <t>0627347420058</t>
  </si>
  <si>
    <t>0627347420065</t>
  </si>
  <si>
    <t>0627347420072</t>
  </si>
  <si>
    <t>0627347420089</t>
  </si>
  <si>
    <t>0627347420096</t>
  </si>
  <si>
    <t>0627347420102</t>
  </si>
  <si>
    <t>0627347420027</t>
  </si>
  <si>
    <t>0627347470602</t>
  </si>
  <si>
    <t>0627347470619</t>
  </si>
  <si>
    <t>0627347470626</t>
  </si>
  <si>
    <t>0627347470633</t>
  </si>
  <si>
    <t>0627347470657</t>
  </si>
  <si>
    <t>0627347470848</t>
  </si>
  <si>
    <t>0627347470596</t>
  </si>
  <si>
    <t>0627347701683</t>
  </si>
  <si>
    <t>0627347701690</t>
  </si>
  <si>
    <t>0627347701706</t>
  </si>
  <si>
    <t>0627347701560</t>
  </si>
  <si>
    <t>0627347701577</t>
  </si>
  <si>
    <t>0627347701584</t>
  </si>
  <si>
    <t>0627347701270</t>
  </si>
  <si>
    <t>0627347701621</t>
  </si>
  <si>
    <t>0627347460573</t>
  </si>
  <si>
    <t>0627347460580</t>
  </si>
  <si>
    <t>0627347460597</t>
  </si>
  <si>
    <t>0627347460603</t>
  </si>
  <si>
    <t>0627347460610</t>
  </si>
  <si>
    <t>0627347460634</t>
  </si>
  <si>
    <t>0627347460566</t>
  </si>
  <si>
    <t>0627347751459</t>
  </si>
  <si>
    <t>0627347751466</t>
  </si>
  <si>
    <t>0627347751473</t>
  </si>
  <si>
    <t>0627347751480</t>
  </si>
  <si>
    <t>0627347751497</t>
  </si>
  <si>
    <t>0627347890578</t>
  </si>
  <si>
    <t>0627347890608</t>
  </si>
  <si>
    <t>0627347890622</t>
  </si>
  <si>
    <t>0627347193020</t>
  </si>
  <si>
    <t>0627347193129</t>
  </si>
  <si>
    <t>0627347193082</t>
  </si>
  <si>
    <t>0627347193105</t>
  </si>
  <si>
    <t>0627347193112</t>
  </si>
  <si>
    <t>0627347195109</t>
  </si>
  <si>
    <t>0627347195086</t>
  </si>
  <si>
    <t>0627347195277</t>
  </si>
  <si>
    <t>0627347192719</t>
  </si>
  <si>
    <t>0627347192689</t>
  </si>
  <si>
    <t>0627347192702</t>
  </si>
  <si>
    <t>0627347193280</t>
  </si>
  <si>
    <t>0627347541470</t>
  </si>
  <si>
    <t>0627347541487</t>
  </si>
  <si>
    <t>0627347541500</t>
  </si>
  <si>
    <t>0089938029451</t>
  </si>
  <si>
    <t>0089938028966</t>
  </si>
  <si>
    <t>0089938029420</t>
  </si>
  <si>
    <t>0089938029413</t>
  </si>
  <si>
    <t>0627347290408</t>
  </si>
  <si>
    <t>0627347290378</t>
  </si>
  <si>
    <t>0627347290385</t>
  </si>
  <si>
    <t>0627347290392</t>
  </si>
  <si>
    <t>0627347290446</t>
  </si>
  <si>
    <t>0627347290453</t>
  </si>
  <si>
    <t>0627347290415</t>
  </si>
  <si>
    <t>0627347290422</t>
  </si>
  <si>
    <t>0627347290439</t>
  </si>
  <si>
    <t>0627347290491</t>
  </si>
  <si>
    <t>0627347290507</t>
  </si>
  <si>
    <t>0627347290514</t>
  </si>
  <si>
    <t>0627347290460</t>
  </si>
  <si>
    <t>0627347290477</t>
  </si>
  <si>
    <t>0627347290484</t>
  </si>
  <si>
    <t>0627347290521</t>
  </si>
  <si>
    <t>0627347290538</t>
  </si>
  <si>
    <t>0627347290545</t>
  </si>
  <si>
    <t>0089938010770</t>
  </si>
  <si>
    <t>0089938007299</t>
  </si>
  <si>
    <t>0627347290347</t>
  </si>
  <si>
    <t>0627347290354</t>
  </si>
  <si>
    <t>0627347290361</t>
  </si>
  <si>
    <t>0627347321614</t>
  </si>
  <si>
    <t>0627347321621</t>
  </si>
  <si>
    <t>0627347321638</t>
  </si>
  <si>
    <t>0627347321645</t>
  </si>
  <si>
    <t>0089938005608</t>
  </si>
  <si>
    <t>0089938005554</t>
  </si>
  <si>
    <t>0089938029024</t>
  </si>
  <si>
    <t>0089938006216</t>
  </si>
  <si>
    <t>0627347316313</t>
  </si>
  <si>
    <t>0627347316320</t>
  </si>
  <si>
    <t>0627347316337</t>
  </si>
  <si>
    <t>0627347316344</t>
  </si>
  <si>
    <t>0627347133392</t>
  </si>
  <si>
    <t>0627347133477</t>
  </si>
  <si>
    <t>0627347133446</t>
  </si>
  <si>
    <t>0627347133453</t>
  </si>
  <si>
    <t>0627347133460</t>
  </si>
  <si>
    <t>0627347133439</t>
  </si>
  <si>
    <t>0627347133538</t>
  </si>
  <si>
    <t>0627347133491</t>
  </si>
  <si>
    <t>0627347133507</t>
  </si>
  <si>
    <t>0627347133514</t>
  </si>
  <si>
    <t>0627347133521</t>
  </si>
  <si>
    <t>0627347133484</t>
  </si>
  <si>
    <t>0627347133606</t>
  </si>
  <si>
    <t>0627347133552</t>
  </si>
  <si>
    <t>0627347133583</t>
  </si>
  <si>
    <t>0627347133620</t>
  </si>
  <si>
    <t>0627347135174</t>
  </si>
  <si>
    <t>0627347135181</t>
  </si>
  <si>
    <t>0627347135204</t>
  </si>
  <si>
    <t>0627347135228</t>
  </si>
  <si>
    <t>0627347133316</t>
  </si>
  <si>
    <t>0627347132807</t>
  </si>
  <si>
    <t>0627347132760</t>
  </si>
  <si>
    <t>0627347132784</t>
  </si>
  <si>
    <t>0627347132791</t>
  </si>
  <si>
    <t>0627347132876</t>
  </si>
  <si>
    <t>0627347132869</t>
  </si>
  <si>
    <t>0627347132814</t>
  </si>
  <si>
    <t>0627347132838</t>
  </si>
  <si>
    <t>0627347132845</t>
  </si>
  <si>
    <t>0627347132944</t>
  </si>
  <si>
    <t>0627347132920</t>
  </si>
  <si>
    <t>0627347132937</t>
  </si>
  <si>
    <t>0627347132883</t>
  </si>
  <si>
    <t>0627347132906</t>
  </si>
  <si>
    <t>0627347132913</t>
  </si>
  <si>
    <t>0627347133033</t>
  </si>
  <si>
    <t>0627347133002</t>
  </si>
  <si>
    <t>0627347133019</t>
  </si>
  <si>
    <t>0627347133026</t>
  </si>
  <si>
    <t>0627347132951</t>
  </si>
  <si>
    <t>0627347132975</t>
  </si>
  <si>
    <t>0627347132999</t>
  </si>
  <si>
    <t>0627347133125</t>
  </si>
  <si>
    <t>0627347133088</t>
  </si>
  <si>
    <t>0627347133095</t>
  </si>
  <si>
    <t>0627347133101</t>
  </si>
  <si>
    <t>0089938029222</t>
  </si>
  <si>
    <t>0089938029390</t>
  </si>
  <si>
    <t>0089938029376</t>
  </si>
  <si>
    <t>0089938027938</t>
  </si>
  <si>
    <t>0089938029178</t>
  </si>
  <si>
    <t>0089938029185</t>
  </si>
  <si>
    <t>0627347441312</t>
  </si>
  <si>
    <t>0627347441305</t>
  </si>
  <si>
    <t>0627347481059</t>
  </si>
  <si>
    <t>0627347481035</t>
  </si>
  <si>
    <t>0627347481097</t>
  </si>
  <si>
    <t>0089938029246</t>
  </si>
  <si>
    <t>0627347913086</t>
  </si>
  <si>
    <t>0089938029338</t>
  </si>
  <si>
    <t>0089938006094</t>
  </si>
  <si>
    <t>0089938006100</t>
  </si>
  <si>
    <t>0089938006117</t>
  </si>
  <si>
    <t>0089938006124</t>
  </si>
  <si>
    <t>0627347692431</t>
  </si>
  <si>
    <t>0627347692448</t>
  </si>
  <si>
    <t>0627347692455</t>
  </si>
  <si>
    <t>0627347692462</t>
  </si>
  <si>
    <t>0627347692479</t>
  </si>
  <si>
    <t>0627347692516</t>
  </si>
  <si>
    <t>0627347692486</t>
  </si>
  <si>
    <t>0627347692493</t>
  </si>
  <si>
    <t>0627347692509</t>
  </si>
  <si>
    <t>0627347692523</t>
  </si>
  <si>
    <t>0627347692561</t>
  </si>
  <si>
    <t>0627347692530</t>
  </si>
  <si>
    <t>0627347692547</t>
  </si>
  <si>
    <t>0627347692554</t>
  </si>
  <si>
    <t>0627347692585</t>
  </si>
  <si>
    <t>0627347692622</t>
  </si>
  <si>
    <t>0627347692639</t>
  </si>
  <si>
    <t>0627347692646</t>
  </si>
  <si>
    <t>0627347692592</t>
  </si>
  <si>
    <t>0627347692608</t>
  </si>
  <si>
    <t>0627347692615</t>
  </si>
  <si>
    <t>0627347692387</t>
  </si>
  <si>
    <t>0627347692394</t>
  </si>
  <si>
    <t>0627347692400</t>
  </si>
  <si>
    <t>0627347692417</t>
  </si>
  <si>
    <t>0627347692424</t>
  </si>
  <si>
    <t>0627347317686</t>
  </si>
  <si>
    <t>0627347351369</t>
  </si>
  <si>
    <t>0627347317778</t>
  </si>
  <si>
    <t>0089938028973</t>
  </si>
  <si>
    <t>0089938035650</t>
  </si>
  <si>
    <t>0627347317457</t>
  </si>
  <si>
    <t>0627347317365</t>
  </si>
  <si>
    <t>0627347317488</t>
  </si>
  <si>
    <t>0627347317402</t>
  </si>
  <si>
    <t>0627347193419</t>
  </si>
  <si>
    <t>0627347193396</t>
  </si>
  <si>
    <t>0627347193402</t>
  </si>
  <si>
    <t>0627347193389</t>
  </si>
  <si>
    <t>0627347193464</t>
  </si>
  <si>
    <t>0627347193433</t>
  </si>
  <si>
    <t>0627347193440</t>
  </si>
  <si>
    <t>0627347193457</t>
  </si>
  <si>
    <t>0627347193426</t>
  </si>
  <si>
    <t>0627347193525</t>
  </si>
  <si>
    <t>0627347193488</t>
  </si>
  <si>
    <t>0627347193495</t>
  </si>
  <si>
    <t>0627347193501</t>
  </si>
  <si>
    <t>0627347193471</t>
  </si>
  <si>
    <t>0627347193594</t>
  </si>
  <si>
    <t>0627347193549</t>
  </si>
  <si>
    <t>0627347193556</t>
  </si>
  <si>
    <t>0627347193563</t>
  </si>
  <si>
    <t>0627347193532</t>
  </si>
  <si>
    <t>0627347195499</t>
  </si>
  <si>
    <t>0627347195512</t>
  </si>
  <si>
    <t>0627347192764</t>
  </si>
  <si>
    <t>0627347192726</t>
  </si>
  <si>
    <t>0627347192740</t>
  </si>
  <si>
    <t>0627347192757</t>
  </si>
  <si>
    <t>0627347192832</t>
  </si>
  <si>
    <t>0627347192825</t>
  </si>
  <si>
    <t>0627347192771</t>
  </si>
  <si>
    <t>0627347192795</t>
  </si>
  <si>
    <t>0627347192801</t>
  </si>
  <si>
    <t>0627347192900</t>
  </si>
  <si>
    <t>0627347192887</t>
  </si>
  <si>
    <t>0627347192894</t>
  </si>
  <si>
    <t>0627347192849</t>
  </si>
  <si>
    <t>0627347192863</t>
  </si>
  <si>
    <t>0627347192870</t>
  </si>
  <si>
    <t>0627347192986</t>
  </si>
  <si>
    <t>0627347192955</t>
  </si>
  <si>
    <t>0627347192962</t>
  </si>
  <si>
    <t>0627347192979</t>
  </si>
  <si>
    <t>0627347192917</t>
  </si>
  <si>
    <t>0627347192931</t>
  </si>
  <si>
    <t>0627347192948</t>
  </si>
  <si>
    <t>0627347193037</t>
  </si>
  <si>
    <t>0627347193068</t>
  </si>
  <si>
    <t>0627347192993</t>
  </si>
  <si>
    <t>0627347193013</t>
  </si>
  <si>
    <t>0627347114254</t>
  </si>
  <si>
    <t>0627347110898</t>
  </si>
  <si>
    <t>0627347114216</t>
  </si>
  <si>
    <t>0627347114223</t>
  </si>
  <si>
    <t>0627347115060</t>
  </si>
  <si>
    <t>0627347114308</t>
  </si>
  <si>
    <t>0627347115312</t>
  </si>
  <si>
    <t>0627347115046</t>
  </si>
  <si>
    <t>0089938005813</t>
  </si>
  <si>
    <t>0089938005547</t>
  </si>
  <si>
    <t>0089938005936</t>
  </si>
  <si>
    <t>0627347114049</t>
  </si>
  <si>
    <t>0089938005912</t>
  </si>
  <si>
    <t>0089938005929</t>
  </si>
  <si>
    <t>0089938029383</t>
  </si>
  <si>
    <t>0627347541333</t>
  </si>
  <si>
    <t>0627347541340</t>
  </si>
  <si>
    <t>0627347541937</t>
  </si>
  <si>
    <t>0089938005622</t>
  </si>
  <si>
    <t>0089938005578</t>
  </si>
  <si>
    <t>0089938005691</t>
  </si>
  <si>
    <t>0089938028683</t>
  </si>
  <si>
    <t>0089938028652</t>
  </si>
  <si>
    <t>0089938029239</t>
  </si>
  <si>
    <t>0627347480502</t>
  </si>
  <si>
    <t>0627347591550</t>
  </si>
  <si>
    <t>0627347591567</t>
  </si>
  <si>
    <t>0627347591574</t>
  </si>
  <si>
    <t>0627347591611</t>
  </si>
  <si>
    <t>0627347591581</t>
  </si>
  <si>
    <t>0627347591598</t>
  </si>
  <si>
    <t>0627347591604</t>
  </si>
  <si>
    <t>0089938029055</t>
  </si>
  <si>
    <t>0089938029062</t>
  </si>
  <si>
    <t>0089938029468</t>
  </si>
  <si>
    <t>0627347591659</t>
  </si>
  <si>
    <t>0627347591666</t>
  </si>
  <si>
    <t>0627347591628</t>
  </si>
  <si>
    <t>0627347591635</t>
  </si>
  <si>
    <t>0627347591642</t>
  </si>
  <si>
    <t>0089938005707</t>
  </si>
  <si>
    <t>0627347591703</t>
  </si>
  <si>
    <t>0627347591710</t>
  </si>
  <si>
    <t>0627347591727</t>
  </si>
  <si>
    <t>0627347591673</t>
  </si>
  <si>
    <t>0627347591680</t>
  </si>
  <si>
    <t>0627347591697</t>
  </si>
  <si>
    <t>0089938005967</t>
  </si>
  <si>
    <t>0089938005974</t>
  </si>
  <si>
    <t>0089938029161</t>
  </si>
  <si>
    <t>0089938005981</t>
  </si>
  <si>
    <t>0089938005998</t>
  </si>
  <si>
    <t>0089938006001</t>
  </si>
  <si>
    <t>0089938006018</t>
  </si>
  <si>
    <t>0627347317259</t>
  </si>
  <si>
    <t>0627347317600</t>
  </si>
  <si>
    <t>0089938005592</t>
  </si>
  <si>
    <t>0089938029529</t>
  </si>
  <si>
    <t>0089938005561</t>
  </si>
  <si>
    <t>0089938029031</t>
  </si>
  <si>
    <t>0089938005820</t>
  </si>
  <si>
    <t>0627347293164</t>
  </si>
  <si>
    <t>0627347293171</t>
  </si>
  <si>
    <t>0627347440841</t>
  </si>
  <si>
    <t>0627347583173</t>
  </si>
  <si>
    <t>0627347583180</t>
  </si>
  <si>
    <t>0627347583197</t>
  </si>
  <si>
    <t>0627347440858</t>
  </si>
  <si>
    <t>0627347583234</t>
  </si>
  <si>
    <t>0627347583203</t>
  </si>
  <si>
    <t>0627347583210</t>
  </si>
  <si>
    <t>0627347583227</t>
  </si>
  <si>
    <t>0627347440865</t>
  </si>
  <si>
    <t>0627347583272</t>
  </si>
  <si>
    <t>0627347583289</t>
  </si>
  <si>
    <t>0627347583241</t>
  </si>
  <si>
    <t>0627347583258</t>
  </si>
  <si>
    <t>0627347583265</t>
  </si>
  <si>
    <t>0627347440872</t>
  </si>
  <si>
    <t>0627347583326</t>
  </si>
  <si>
    <t>0627347583333</t>
  </si>
  <si>
    <t>0627347583340</t>
  </si>
  <si>
    <t>0627347583296</t>
  </si>
  <si>
    <t>0627347583302</t>
  </si>
  <si>
    <t>0627347583319</t>
  </si>
  <si>
    <t>0089938005837</t>
  </si>
  <si>
    <t>0089938005844</t>
  </si>
  <si>
    <t>0089938005851</t>
  </si>
  <si>
    <t>0089938005868</t>
  </si>
  <si>
    <t>0089938006223</t>
  </si>
  <si>
    <t>0089938006230</t>
  </si>
  <si>
    <t>0089938029215</t>
  </si>
  <si>
    <t>0627347430729</t>
  </si>
  <si>
    <t>0627347430736</t>
  </si>
  <si>
    <t>0627347430743</t>
  </si>
  <si>
    <t>0627347430125</t>
  </si>
  <si>
    <t>0627347431047</t>
  </si>
  <si>
    <t>0089938005875</t>
  </si>
  <si>
    <t>0089938005882</t>
  </si>
  <si>
    <t>0089938005899</t>
  </si>
  <si>
    <t>0089938006049</t>
  </si>
  <si>
    <t>0089938029499</t>
  </si>
  <si>
    <t>0089938005530</t>
  </si>
  <si>
    <t>0089938029000</t>
  </si>
  <si>
    <t>0089938005776</t>
  </si>
  <si>
    <t>0627347321652</t>
  </si>
  <si>
    <t>0627347321669</t>
  </si>
  <si>
    <t>0627347321676</t>
  </si>
  <si>
    <t>0627347321683</t>
  </si>
  <si>
    <t>0089938006056</t>
  </si>
  <si>
    <t>0089938005639</t>
  </si>
  <si>
    <t>0089938028980</t>
  </si>
  <si>
    <t>0089938006063</t>
  </si>
  <si>
    <t>0089938006070</t>
  </si>
  <si>
    <t>0089938006087</t>
  </si>
  <si>
    <t>0089938000603</t>
  </si>
  <si>
    <t>0089938000610</t>
  </si>
  <si>
    <t>0089938000627</t>
  </si>
  <si>
    <t>0089938000634</t>
  </si>
  <si>
    <t>0089938000641</t>
  </si>
  <si>
    <t>0089938000658</t>
  </si>
  <si>
    <t>0089938000665</t>
  </si>
  <si>
    <t>0089938000672</t>
  </si>
  <si>
    <t>0089938000689</t>
  </si>
  <si>
    <t>0089938000696</t>
  </si>
  <si>
    <t>0089938000702</t>
  </si>
  <si>
    <t>0089938007244</t>
  </si>
  <si>
    <t>0089938000719</t>
  </si>
  <si>
    <t>0089938005486</t>
  </si>
  <si>
    <t>0089938010336</t>
  </si>
  <si>
    <t>0089938010626</t>
  </si>
  <si>
    <t>0089938000733</t>
  </si>
  <si>
    <t>0089938000740</t>
  </si>
  <si>
    <t>0089938000757</t>
  </si>
  <si>
    <t>0089938015294</t>
  </si>
  <si>
    <t>0089938015317</t>
  </si>
  <si>
    <t>0089938010206</t>
  </si>
  <si>
    <t>0089938010015</t>
  </si>
  <si>
    <t>0089938000764</t>
  </si>
  <si>
    <t>0089938015300</t>
  </si>
  <si>
    <t>0089938015324</t>
  </si>
  <si>
    <t>0089938000771</t>
  </si>
  <si>
    <t>0089938000788</t>
  </si>
  <si>
    <t>0089938009279</t>
  </si>
  <si>
    <t>0089938009668</t>
  </si>
  <si>
    <t>0089938008036</t>
  </si>
  <si>
    <t>0089938009859</t>
  </si>
  <si>
    <t>0089938009286</t>
  </si>
  <si>
    <t>0089938010480</t>
  </si>
  <si>
    <t>0089938010398</t>
  </si>
  <si>
    <t>0089938010466</t>
  </si>
  <si>
    <t>0089938010473</t>
  </si>
  <si>
    <t>0089938000795</t>
  </si>
  <si>
    <t>0089938000801</t>
  </si>
  <si>
    <t>0089938028546</t>
  </si>
  <si>
    <t>0089938028386</t>
  </si>
  <si>
    <t>0089938015966</t>
  </si>
  <si>
    <t>0089938015935</t>
  </si>
  <si>
    <t>0089938006131</t>
  </si>
  <si>
    <t>0089938005516</t>
  </si>
  <si>
    <t>0089938005783</t>
  </si>
  <si>
    <t>0089938015973</t>
  </si>
  <si>
    <t>0089938011166</t>
  </si>
  <si>
    <t>0089938006148</t>
  </si>
  <si>
    <t>0089938006155</t>
  </si>
  <si>
    <t>0089938006162</t>
  </si>
  <si>
    <t>0627347316276</t>
  </si>
  <si>
    <t>0627347316283</t>
  </si>
  <si>
    <t>0627347316290</t>
  </si>
  <si>
    <t>0627347316306</t>
  </si>
  <si>
    <t>0627347317990</t>
  </si>
  <si>
    <t>0627347317419</t>
  </si>
  <si>
    <t>0089938006179</t>
  </si>
  <si>
    <t>0089938005790</t>
  </si>
  <si>
    <t>0089938029314</t>
  </si>
  <si>
    <t>0089938005806</t>
  </si>
  <si>
    <t>0627347321577</t>
  </si>
  <si>
    <t>0627347321584</t>
  </si>
  <si>
    <t>0627347321591</t>
  </si>
  <si>
    <t>0627347321607</t>
  </si>
  <si>
    <t>0089938006186</t>
  </si>
  <si>
    <t>0089938006193</t>
  </si>
  <si>
    <t>0089938006209</t>
  </si>
  <si>
    <t>0627347114087</t>
  </si>
  <si>
    <t>0627347114056</t>
  </si>
  <si>
    <t>0627347114063</t>
  </si>
  <si>
    <t>0627347114070</t>
  </si>
  <si>
    <t>0627347114131</t>
  </si>
  <si>
    <t>0627347114124</t>
  </si>
  <si>
    <t>0627347114094</t>
  </si>
  <si>
    <t>0627347114100</t>
  </si>
  <si>
    <t>0627347114117</t>
  </si>
  <si>
    <t>0627347114193</t>
  </si>
  <si>
    <t>0627347114179</t>
  </si>
  <si>
    <t>0627347114186</t>
  </si>
  <si>
    <t>0627347114148</t>
  </si>
  <si>
    <t>0627347114155</t>
  </si>
  <si>
    <t>0627347114162</t>
  </si>
  <si>
    <t>0627347114261</t>
  </si>
  <si>
    <t>0627347114230</t>
  </si>
  <si>
    <t>0627347114247</t>
  </si>
  <si>
    <t>0627347176030</t>
  </si>
  <si>
    <t>0627347176047</t>
  </si>
  <si>
    <t>0627347176054</t>
  </si>
  <si>
    <t>0627347178201</t>
  </si>
  <si>
    <t>0627347177877</t>
  </si>
  <si>
    <t>0627347178126</t>
  </si>
  <si>
    <t>0089938005646</t>
  </si>
  <si>
    <t>0089938005653</t>
  </si>
  <si>
    <t>0089938005660</t>
  </si>
  <si>
    <t>0089938005677</t>
  </si>
  <si>
    <t>0089938005615</t>
  </si>
  <si>
    <t>0089938005684</t>
  </si>
  <si>
    <t>0627347541302</t>
  </si>
  <si>
    <t>0627347541319</t>
  </si>
  <si>
    <t>0627347541326</t>
  </si>
  <si>
    <t>0089938000085</t>
  </si>
  <si>
    <t>0089938036046</t>
  </si>
  <si>
    <t>0089938031157</t>
  </si>
  <si>
    <t>0089938029567</t>
  </si>
  <si>
    <t>0089938010688</t>
  </si>
  <si>
    <t>0089938011043</t>
  </si>
  <si>
    <t>0089938000092</t>
  </si>
  <si>
    <t>0089938000108</t>
  </si>
  <si>
    <t>0089938000115</t>
  </si>
  <si>
    <t>0089938009781</t>
  </si>
  <si>
    <t>0089938009798</t>
  </si>
  <si>
    <t>0089938000122</t>
  </si>
  <si>
    <t>0089938000139</t>
  </si>
  <si>
    <t>0089938011050</t>
  </si>
  <si>
    <t>0089938008012</t>
  </si>
  <si>
    <t>0089938008029</t>
  </si>
  <si>
    <t>0089938010961</t>
  </si>
  <si>
    <t>0089938010565</t>
  </si>
  <si>
    <t>0089938010572</t>
  </si>
  <si>
    <t>0089938010589</t>
  </si>
  <si>
    <t>0089938000177</t>
  </si>
  <si>
    <t>0089938000184</t>
  </si>
  <si>
    <t>0089938000191</t>
  </si>
  <si>
    <t>0089938000207</t>
  </si>
  <si>
    <t>0089938000214</t>
  </si>
  <si>
    <t>0089938000221</t>
  </si>
  <si>
    <t>0089938000245</t>
  </si>
  <si>
    <t>0089938000252</t>
  </si>
  <si>
    <t>0089938005943</t>
  </si>
  <si>
    <t>0089938008937</t>
  </si>
  <si>
    <t>0089938008944</t>
  </si>
  <si>
    <t>0089938033380</t>
  </si>
  <si>
    <t>0089938028478</t>
  </si>
  <si>
    <t>0089938028485</t>
  </si>
  <si>
    <t>0089938009880</t>
  </si>
  <si>
    <t>0089938000269</t>
  </si>
  <si>
    <t>0089938000276</t>
  </si>
  <si>
    <t>0089938000283</t>
  </si>
  <si>
    <t>0089938000290</t>
  </si>
  <si>
    <t>0089938006025</t>
  </si>
  <si>
    <t>0089938029147</t>
  </si>
  <si>
    <t>0089938039481</t>
  </si>
  <si>
    <t>0089938029635</t>
  </si>
  <si>
    <t>0089938029642</t>
  </si>
  <si>
    <t>0089938029659</t>
  </si>
  <si>
    <t>0089938029666</t>
  </si>
  <si>
    <t>0089938028690</t>
  </si>
  <si>
    <t>0089938028539</t>
  </si>
  <si>
    <t>0089938006032</t>
  </si>
  <si>
    <t>0089938005714</t>
  </si>
  <si>
    <t>0089938005721</t>
  </si>
  <si>
    <t>0089938005738</t>
  </si>
  <si>
    <t>0089938005585</t>
  </si>
  <si>
    <t>0089938005523</t>
  </si>
  <si>
    <t>0627347501016</t>
  </si>
  <si>
    <t>0627347501023</t>
  </si>
  <si>
    <t>0627347501030</t>
  </si>
  <si>
    <t>0627347501047</t>
  </si>
  <si>
    <t>0089938005745</t>
  </si>
  <si>
    <t>0089938005752</t>
  </si>
  <si>
    <t>0089938005769</t>
  </si>
  <si>
    <t>0089938028669</t>
  </si>
  <si>
    <t>0089938008692</t>
  </si>
  <si>
    <t>0089938008708</t>
  </si>
  <si>
    <t>0627347140543</t>
  </si>
  <si>
    <t>0089938008722</t>
  </si>
  <si>
    <t>0089938008739</t>
  </si>
  <si>
    <t>0089938008746</t>
  </si>
  <si>
    <t>0627347140581</t>
  </si>
  <si>
    <t>0627347140598</t>
  </si>
  <si>
    <t>0627347140604</t>
  </si>
  <si>
    <t>0627347140611</t>
  </si>
  <si>
    <t>0627347140628</t>
  </si>
  <si>
    <t>0627347140635</t>
  </si>
  <si>
    <t>0627347140710</t>
  </si>
  <si>
    <t>0627347140727</t>
  </si>
  <si>
    <t>0089938031065</t>
  </si>
  <si>
    <t>0089938009934</t>
  </si>
  <si>
    <t>0089938009941</t>
  </si>
  <si>
    <t>0089938009958</t>
  </si>
  <si>
    <t>0089938009965</t>
  </si>
  <si>
    <t>0089938009972</t>
  </si>
  <si>
    <t>0627347316351</t>
  </si>
  <si>
    <t>0627347316368</t>
  </si>
  <si>
    <t>0627347316375</t>
  </si>
  <si>
    <t>0627347316382</t>
  </si>
  <si>
    <t>0089938007336</t>
  </si>
  <si>
    <t>0089938007343</t>
  </si>
  <si>
    <t>0089938000566</t>
  </si>
  <si>
    <t>0089938000573</t>
  </si>
  <si>
    <t>0089938000580</t>
  </si>
  <si>
    <t>0089938017991</t>
  </si>
  <si>
    <t>0089938008968</t>
  </si>
  <si>
    <t>0089938008975</t>
  </si>
  <si>
    <t>0089938033939</t>
  </si>
  <si>
    <t>0089938018004</t>
  </si>
  <si>
    <t>0089938033953</t>
  </si>
  <si>
    <t>0089938008982</t>
  </si>
  <si>
    <t>0089938008999</t>
  </si>
  <si>
    <t>0089938033946</t>
  </si>
  <si>
    <t>0089938000597</t>
  </si>
  <si>
    <t>0089938032741</t>
  </si>
  <si>
    <t>0089938032758</t>
  </si>
  <si>
    <t>0089938032765</t>
  </si>
  <si>
    <t>0089938032772</t>
  </si>
  <si>
    <t>0089938032789</t>
  </si>
  <si>
    <t>0089938032796</t>
  </si>
  <si>
    <t>0089938032802</t>
  </si>
  <si>
    <t>0089938032819</t>
  </si>
  <si>
    <t>0089938032826</t>
  </si>
  <si>
    <t>0772555145504</t>
  </si>
  <si>
    <t>0772555143005</t>
  </si>
  <si>
    <t>0772555145801</t>
  </si>
  <si>
    <t>0772555143104</t>
  </si>
  <si>
    <t>0772555146105</t>
  </si>
  <si>
    <t>0772555143203</t>
  </si>
  <si>
    <t>0772555147621</t>
  </si>
  <si>
    <t>0772555143302</t>
  </si>
  <si>
    <t>0772555143326</t>
  </si>
  <si>
    <t>0772555143357</t>
  </si>
  <si>
    <t>0772555143401</t>
  </si>
  <si>
    <t>0089938033052</t>
  </si>
  <si>
    <t>0089938033069</t>
  </si>
  <si>
    <t>0089938033076</t>
  </si>
  <si>
    <t>0089938033083</t>
  </si>
  <si>
    <t>0089938033090</t>
  </si>
  <si>
    <t>0089938033106</t>
  </si>
  <si>
    <t>0089938033113</t>
  </si>
  <si>
    <t>0089938033120</t>
  </si>
  <si>
    <t>0089938033137</t>
  </si>
  <si>
    <t>0089938033144</t>
  </si>
  <si>
    <t>0089938033151</t>
  </si>
  <si>
    <t>0089938033168</t>
  </si>
  <si>
    <t>0089938033175</t>
  </si>
  <si>
    <t>0089938033182</t>
  </si>
  <si>
    <t>0089938033199</t>
  </si>
  <si>
    <t>0089938033205</t>
  </si>
  <si>
    <t>0089938033212</t>
  </si>
  <si>
    <t>0089938033229</t>
  </si>
  <si>
    <t>0089938033236</t>
  </si>
  <si>
    <t>0089938000818</t>
  </si>
  <si>
    <t>0089938000825</t>
  </si>
  <si>
    <t>0089938000832</t>
  </si>
  <si>
    <t>0089938000849</t>
  </si>
  <si>
    <t>0089938005950</t>
  </si>
  <si>
    <t>0089938009477</t>
  </si>
  <si>
    <t>0089938009293</t>
  </si>
  <si>
    <t>0089938009309</t>
  </si>
  <si>
    <t>0089938000856</t>
  </si>
  <si>
    <t>0089938000863</t>
  </si>
  <si>
    <t>0089938000870</t>
  </si>
  <si>
    <t>0089938000887</t>
  </si>
  <si>
    <t>0089938000894</t>
  </si>
  <si>
    <t>0089938000900</t>
  </si>
  <si>
    <t>0089938000955</t>
  </si>
  <si>
    <t>0089938000962</t>
  </si>
  <si>
    <t>0089938000979</t>
  </si>
  <si>
    <t>0089938001013</t>
  </si>
  <si>
    <t>0089938001020</t>
  </si>
  <si>
    <t>0089938001037</t>
  </si>
  <si>
    <t>0089938001044</t>
  </si>
  <si>
    <t>0089938001082</t>
  </si>
  <si>
    <t>0089938001099</t>
  </si>
  <si>
    <t>0089938001105</t>
  </si>
  <si>
    <t>0089938001112</t>
  </si>
  <si>
    <t>0089938027976</t>
  </si>
  <si>
    <t>0089938017892</t>
  </si>
  <si>
    <t>0627347175910</t>
  </si>
  <si>
    <t>0627347175880</t>
  </si>
  <si>
    <t>0627347175897</t>
  </si>
  <si>
    <t>0627347175903</t>
  </si>
  <si>
    <t>0627347175965</t>
  </si>
  <si>
    <t>0627347175958</t>
  </si>
  <si>
    <t>0627347175927</t>
  </si>
  <si>
    <t>0627347175934</t>
  </si>
  <si>
    <t>0627347175941</t>
  </si>
  <si>
    <t>0627347176023</t>
  </si>
  <si>
    <t>0627347176009</t>
  </si>
  <si>
    <t>0627347176016</t>
  </si>
  <si>
    <t>0627347175972</t>
  </si>
  <si>
    <t>0627347175989</t>
  </si>
  <si>
    <t>0627347175996</t>
  </si>
  <si>
    <t>0627347176092</t>
  </si>
  <si>
    <t>0627347176061</t>
  </si>
  <si>
    <t>0627347176078</t>
  </si>
  <si>
    <t>0627347176085</t>
  </si>
  <si>
    <t>0089938007220</t>
  </si>
  <si>
    <t>0089938010138</t>
  </si>
  <si>
    <t>0089938010428</t>
  </si>
  <si>
    <t>0089938010404</t>
  </si>
  <si>
    <t>0089938010817</t>
  </si>
  <si>
    <t>0089938010718</t>
  </si>
  <si>
    <t>0089938007237</t>
  </si>
  <si>
    <t>0089938010237</t>
  </si>
  <si>
    <t>0089938010527</t>
  </si>
  <si>
    <t>0089938000023</t>
  </si>
  <si>
    <t>0089938000047</t>
  </si>
  <si>
    <t>0089938000054</t>
  </si>
  <si>
    <t>0089938000061</t>
  </si>
  <si>
    <t>0089938000078</t>
  </si>
  <si>
    <t>0089938015560</t>
  </si>
  <si>
    <t>0772555467484</t>
  </si>
  <si>
    <t>0772555467507</t>
  </si>
  <si>
    <t>0772555467521</t>
  </si>
  <si>
    <t>0089938033656</t>
  </si>
  <si>
    <t>0089938033663</t>
  </si>
  <si>
    <t>0089938033687</t>
  </si>
  <si>
    <t>0089938033694</t>
  </si>
  <si>
    <t>0089938033731</t>
  </si>
  <si>
    <t>0772555770003</t>
  </si>
  <si>
    <t>0772555770058</t>
  </si>
  <si>
    <t>0772555452404</t>
  </si>
  <si>
    <t>0772555452503</t>
  </si>
  <si>
    <t>0772555770201</t>
  </si>
  <si>
    <t>0772555770256</t>
  </si>
  <si>
    <t>0772555452336</t>
  </si>
  <si>
    <t>0772555452350</t>
  </si>
  <si>
    <t>0772555451780</t>
  </si>
  <si>
    <t>0772555451803</t>
  </si>
  <si>
    <t>0772555451902</t>
  </si>
  <si>
    <t>0772555451704</t>
  </si>
  <si>
    <t>0772555451759</t>
  </si>
  <si>
    <t>0772555451773</t>
  </si>
  <si>
    <t>0772555451605</t>
  </si>
  <si>
    <t>0772555446854</t>
  </si>
  <si>
    <t>0772555458451</t>
  </si>
  <si>
    <t>0772555470361</t>
  </si>
  <si>
    <t>0772555470354</t>
  </si>
  <si>
    <t>0772555470378</t>
  </si>
  <si>
    <t>0772555446809</t>
  </si>
  <si>
    <t>0772555460935</t>
  </si>
  <si>
    <t>0772555459403</t>
  </si>
  <si>
    <t>0772555464704</t>
  </si>
  <si>
    <t>0772555464728</t>
  </si>
  <si>
    <t>0772555464803</t>
  </si>
  <si>
    <t>0772555464827</t>
  </si>
  <si>
    <t>0772555460959</t>
  </si>
  <si>
    <t>0772555459304</t>
  </si>
  <si>
    <t>0772555473393</t>
  </si>
  <si>
    <t>0772555460942</t>
  </si>
  <si>
    <t>0089938000306</t>
  </si>
  <si>
    <t>0089938000313</t>
  </si>
  <si>
    <t>0089938010664</t>
  </si>
  <si>
    <t>0089938010954</t>
  </si>
  <si>
    <t>0089938000320</t>
  </si>
  <si>
    <t>0089938000337</t>
  </si>
  <si>
    <t>0089938000344</t>
  </si>
  <si>
    <t>0089938049275</t>
  </si>
  <si>
    <t>0089938049282</t>
  </si>
  <si>
    <t>0089938049534</t>
  </si>
  <si>
    <t>0089938017984</t>
  </si>
  <si>
    <t>0089938007626</t>
  </si>
  <si>
    <t>0089938007633</t>
  </si>
  <si>
    <t>0089938007640</t>
  </si>
  <si>
    <t>0089938007657</t>
  </si>
  <si>
    <t>0089938007664</t>
  </si>
  <si>
    <t>0089938010503</t>
  </si>
  <si>
    <t>0089938010312</t>
  </si>
  <si>
    <t>0089938000351</t>
  </si>
  <si>
    <t>0089938000368</t>
  </si>
  <si>
    <t>0089938000375</t>
  </si>
  <si>
    <t>0089938010022</t>
  </si>
  <si>
    <t>0089938010602</t>
  </si>
  <si>
    <t>0089938000382</t>
  </si>
  <si>
    <t>0089938000399</t>
  </si>
  <si>
    <t>0089938000405</t>
  </si>
  <si>
    <t>0089938000412</t>
  </si>
  <si>
    <t>0089938000429</t>
  </si>
  <si>
    <t>0089938000436</t>
  </si>
  <si>
    <t>0089938000443</t>
  </si>
  <si>
    <t>0089938000450</t>
  </si>
  <si>
    <t>0089938000467</t>
  </si>
  <si>
    <t>0089938010305</t>
  </si>
  <si>
    <t>0089938010114</t>
  </si>
  <si>
    <t>0089938000474</t>
  </si>
  <si>
    <t>0089938000481</t>
  </si>
  <si>
    <t>0089938000498</t>
  </si>
  <si>
    <t>0089938010046</t>
  </si>
  <si>
    <t>0089938010213</t>
  </si>
  <si>
    <t>0089938000504</t>
  </si>
  <si>
    <t>0089938000511</t>
  </si>
  <si>
    <t>0089938000528</t>
  </si>
  <si>
    <t>0089938007312</t>
  </si>
  <si>
    <t>0089938007329</t>
  </si>
  <si>
    <t>0089938000535</t>
  </si>
  <si>
    <t>0089938000542</t>
  </si>
  <si>
    <t>0089938000559</t>
  </si>
  <si>
    <t>0089938032598</t>
  </si>
  <si>
    <t>0089938032604</t>
  </si>
  <si>
    <t>0089938032611</t>
  </si>
  <si>
    <t>0089938032628</t>
  </si>
  <si>
    <t>0089938032635</t>
  </si>
  <si>
    <t>0089938032642</t>
  </si>
  <si>
    <t>0089938032659</t>
  </si>
  <si>
    <t>0089938032666</t>
  </si>
  <si>
    <t>0089938032673</t>
  </si>
  <si>
    <t>0089938032680</t>
  </si>
  <si>
    <t>0089938032697</t>
  </si>
  <si>
    <t>0089938032703</t>
  </si>
  <si>
    <t>0089938032710</t>
  </si>
  <si>
    <t>0089938032727</t>
  </si>
  <si>
    <t>0089938032734</t>
  </si>
  <si>
    <t>0089938028089</t>
  </si>
  <si>
    <t>0089938028096</t>
  </si>
  <si>
    <t>0089938028102</t>
  </si>
  <si>
    <t>0089938028119</t>
  </si>
  <si>
    <t>0089938028126</t>
  </si>
  <si>
    <t>0089938028133</t>
  </si>
  <si>
    <t>0089938028140</t>
  </si>
  <si>
    <t>0089938028157</t>
  </si>
  <si>
    <t>0089938028164</t>
  </si>
  <si>
    <t>0089938028171</t>
  </si>
  <si>
    <t>0089938028188</t>
  </si>
  <si>
    <t>0089938028201</t>
  </si>
  <si>
    <t>0089938028218</t>
  </si>
  <si>
    <t>0089938028225</t>
  </si>
  <si>
    <t>0089938028232</t>
  </si>
  <si>
    <t>0089938028249</t>
  </si>
  <si>
    <t>0089938028256</t>
  </si>
  <si>
    <t>0089938028263</t>
  </si>
  <si>
    <t>0089938028270</t>
  </si>
  <si>
    <t>0089938028287</t>
  </si>
  <si>
    <t>0089938028294</t>
  </si>
  <si>
    <t>0089938028300</t>
  </si>
  <si>
    <t>0089938028324</t>
  </si>
  <si>
    <t>0089938028331</t>
  </si>
  <si>
    <t>0089938028348</t>
  </si>
  <si>
    <t>0662427248610</t>
  </si>
  <si>
    <t>0662427248597</t>
  </si>
  <si>
    <t>0089938028911</t>
  </si>
  <si>
    <t>0089938028928</t>
  </si>
  <si>
    <t>0089938028935</t>
  </si>
  <si>
    <t>0089938028942</t>
  </si>
  <si>
    <t>0089938028959</t>
  </si>
  <si>
    <t>0089938031584</t>
  </si>
  <si>
    <t>0089938031591</t>
  </si>
  <si>
    <t>0089938031607</t>
  </si>
  <si>
    <t>0089938031614</t>
  </si>
  <si>
    <t>0089938038033</t>
  </si>
  <si>
    <t>0089938038040</t>
  </si>
  <si>
    <t>0089938038057</t>
  </si>
  <si>
    <t>0089938033243</t>
  </si>
  <si>
    <t>0089938033250</t>
  </si>
  <si>
    <t>0089938033267</t>
  </si>
  <si>
    <t>0772555145603</t>
  </si>
  <si>
    <t>0772555143500</t>
  </si>
  <si>
    <t>0772555145900</t>
  </si>
  <si>
    <t>0772555143609</t>
  </si>
  <si>
    <t>0772555143708</t>
  </si>
  <si>
    <t>0772555146204</t>
  </si>
  <si>
    <t>0772555143807</t>
  </si>
  <si>
    <t>0772555146464</t>
  </si>
  <si>
    <t>0772555143371</t>
  </si>
  <si>
    <t>0772555146488</t>
  </si>
  <si>
    <t>0772555143906</t>
  </si>
  <si>
    <t>0772555146402</t>
  </si>
  <si>
    <t>0772555143258</t>
  </si>
  <si>
    <t>0772555145405</t>
  </si>
  <si>
    <t>0772555143265</t>
  </si>
  <si>
    <t>0772555145702</t>
  </si>
  <si>
    <t>0772555143272</t>
  </si>
  <si>
    <t>0772555146006</t>
  </si>
  <si>
    <t>0089938032833</t>
  </si>
  <si>
    <t>0089938032840</t>
  </si>
  <si>
    <t>0089938032857</t>
  </si>
  <si>
    <t>0089938032864</t>
  </si>
  <si>
    <t>0089938032871</t>
  </si>
  <si>
    <t>0089938032888</t>
  </si>
  <si>
    <t>0089938032895</t>
  </si>
  <si>
    <t>0089938032901</t>
  </si>
  <si>
    <t>0089938032918</t>
  </si>
  <si>
    <t>0089938032925</t>
  </si>
  <si>
    <t>0089938032932</t>
  </si>
  <si>
    <t>0089938032949</t>
  </si>
  <si>
    <t>0089938032956</t>
  </si>
  <si>
    <t>0089938032963</t>
  </si>
  <si>
    <t>0089938032970</t>
  </si>
  <si>
    <t>0089938032987</t>
  </si>
  <si>
    <t>0089938032994</t>
  </si>
  <si>
    <t>0089938033007</t>
  </si>
  <si>
    <t>0089938033014</t>
  </si>
  <si>
    <t>0089938033021</t>
  </si>
  <si>
    <t>0089938033038</t>
  </si>
  <si>
    <t>0089938033045</t>
  </si>
  <si>
    <t>0089938000016</t>
  </si>
  <si>
    <t>0089938010367</t>
  </si>
  <si>
    <t>0089938007169</t>
  </si>
  <si>
    <t>0089938010909</t>
  </si>
  <si>
    <t>0772555466340</t>
  </si>
  <si>
    <t>0772555466364</t>
  </si>
  <si>
    <t>0772555466388</t>
  </si>
  <si>
    <t>0772555466401</t>
  </si>
  <si>
    <t>0772555466425</t>
  </si>
  <si>
    <t>0772555466449</t>
  </si>
  <si>
    <t>0772555466463</t>
  </si>
  <si>
    <t>0772555466487</t>
  </si>
  <si>
    <t>0772555762558</t>
  </si>
  <si>
    <t>0772555457003</t>
  </si>
  <si>
    <t>0772555457102</t>
  </si>
  <si>
    <t>0772555457201</t>
  </si>
  <si>
    <t>0772555457232</t>
  </si>
  <si>
    <t>0772555457256</t>
  </si>
  <si>
    <t>0772555467453</t>
  </si>
  <si>
    <t>0690461597937</t>
  </si>
  <si>
    <t>0662427210518</t>
  </si>
  <si>
    <t>0690461597838</t>
  </si>
  <si>
    <t>0690461597944</t>
  </si>
  <si>
    <t>0662427229091</t>
  </si>
  <si>
    <t>0690461597845</t>
  </si>
  <si>
    <t>0690461597951</t>
  </si>
  <si>
    <t>0662427221828</t>
  </si>
  <si>
    <t>0662427222221</t>
  </si>
  <si>
    <t>0662427222429</t>
  </si>
  <si>
    <t>0662427221835</t>
  </si>
  <si>
    <t>0662427222238</t>
  </si>
  <si>
    <t>0662427222436</t>
  </si>
  <si>
    <t>0662427221842</t>
  </si>
  <si>
    <t>0662427222245</t>
  </si>
  <si>
    <t>0662427222443</t>
  </si>
  <si>
    <t>0690461697118</t>
  </si>
  <si>
    <t>0690461697309</t>
  </si>
  <si>
    <t>0662427222450</t>
  </si>
  <si>
    <t>0690461697125</t>
  </si>
  <si>
    <t>0690461697316</t>
  </si>
  <si>
    <t>0662427222467</t>
  </si>
  <si>
    <t>0690461697132</t>
  </si>
  <si>
    <t>0690461697323</t>
  </si>
  <si>
    <t>0690461697439</t>
  </si>
  <si>
    <t>0690461697156</t>
  </si>
  <si>
    <t>0690461697347</t>
  </si>
  <si>
    <t>0690461697453</t>
  </si>
  <si>
    <t>0690461697354</t>
  </si>
  <si>
    <t>0690461697460</t>
  </si>
  <si>
    <t>0690461697361</t>
  </si>
  <si>
    <t>0662427220425</t>
  </si>
  <si>
    <t>0662427220821</t>
  </si>
  <si>
    <t>0662427221026</t>
  </si>
  <si>
    <t>0662427220432</t>
  </si>
  <si>
    <t>0662427220838</t>
  </si>
  <si>
    <t>0662427221033</t>
  </si>
  <si>
    <t>0662427220449</t>
  </si>
  <si>
    <t>0662427220845</t>
  </si>
  <si>
    <t>0772555460980</t>
  </si>
  <si>
    <t>0089938029703</t>
  </si>
  <si>
    <t>0089938029710</t>
  </si>
  <si>
    <t>0089938029727</t>
  </si>
  <si>
    <t>0089938029734</t>
  </si>
  <si>
    <t>0089938029741</t>
  </si>
  <si>
    <t>0089938029758</t>
  </si>
  <si>
    <t>0089938029765</t>
  </si>
  <si>
    <t>0089938029772</t>
  </si>
  <si>
    <t>0089938029789</t>
  </si>
  <si>
    <t>0089938029796</t>
  </si>
  <si>
    <t>0089938029802</t>
  </si>
  <si>
    <t>0772555457027</t>
  </si>
  <si>
    <t>0772555457126</t>
  </si>
  <si>
    <t>0772555457218</t>
  </si>
  <si>
    <t>0089938032277</t>
  </si>
  <si>
    <t>0089938032284</t>
  </si>
  <si>
    <t>0089938032291</t>
  </si>
  <si>
    <t>0089938032307</t>
  </si>
  <si>
    <t>0089938032314</t>
  </si>
  <si>
    <t>0089938032321</t>
  </si>
  <si>
    <t>0089938032338</t>
  </si>
  <si>
    <t>0089938032345</t>
  </si>
  <si>
    <t>0089938032352</t>
  </si>
  <si>
    <t>0089938032369</t>
  </si>
  <si>
    <t>0089938032376</t>
  </si>
  <si>
    <t>0089938032383</t>
  </si>
  <si>
    <t>0089938032390</t>
  </si>
  <si>
    <t>0089938032406</t>
  </si>
  <si>
    <t>0089938032413</t>
  </si>
  <si>
    <t>0089938032420</t>
  </si>
  <si>
    <t>0089938032437</t>
  </si>
  <si>
    <t>0089938032444</t>
  </si>
  <si>
    <t>0089938032451</t>
  </si>
  <si>
    <t>0089938032468</t>
  </si>
  <si>
    <t>0089938032475</t>
  </si>
  <si>
    <t>0089938032482</t>
  </si>
  <si>
    <t>0089938032499</t>
  </si>
  <si>
    <t>0089938032505</t>
  </si>
  <si>
    <t>0089938032512</t>
  </si>
  <si>
    <t>0089938032529</t>
  </si>
  <si>
    <t>0089938032536</t>
  </si>
  <si>
    <t>0089938032543</t>
  </si>
  <si>
    <t>0089938032550</t>
  </si>
  <si>
    <t>0089938032567</t>
  </si>
  <si>
    <t>0089938032574</t>
  </si>
  <si>
    <t>0089938032581</t>
  </si>
  <si>
    <t>0690461599559</t>
  </si>
  <si>
    <t>0690461599665</t>
  </si>
  <si>
    <t>0690461599733</t>
  </si>
  <si>
    <t>0690461599672</t>
  </si>
  <si>
    <t>0690461599740</t>
  </si>
  <si>
    <t>0690461599689</t>
  </si>
  <si>
    <t>0690461599757</t>
  </si>
  <si>
    <t>0089938033915</t>
  </si>
  <si>
    <t>0089938033922</t>
  </si>
  <si>
    <t>0089938033991</t>
  </si>
  <si>
    <t>0089938028034</t>
  </si>
  <si>
    <t>0089938028041</t>
  </si>
  <si>
    <t>0089938028058</t>
  </si>
  <si>
    <t>0089938028065</t>
  </si>
  <si>
    <t>0089938028072</t>
  </si>
  <si>
    <t>0089938032192</t>
  </si>
  <si>
    <t>0089938032208</t>
  </si>
  <si>
    <t>0089938032215</t>
  </si>
  <si>
    <t>0089938032222</t>
  </si>
  <si>
    <t>0089938032239</t>
  </si>
  <si>
    <t>0089938032246</t>
  </si>
  <si>
    <t>0089938032253</t>
  </si>
  <si>
    <t>0772555453609</t>
  </si>
  <si>
    <t>0772555453708</t>
  </si>
  <si>
    <t>0772555453807</t>
  </si>
  <si>
    <t>0772555453906</t>
  </si>
  <si>
    <t>0772555454002</t>
  </si>
  <si>
    <t>0772555454101</t>
  </si>
  <si>
    <t>0772555454200</t>
  </si>
  <si>
    <t>0772555454309</t>
  </si>
  <si>
    <t>0772555454354</t>
  </si>
  <si>
    <t>0772555454408</t>
  </si>
  <si>
    <t>0772555469808</t>
  </si>
  <si>
    <t>0089938031072</t>
  </si>
  <si>
    <t>0772555469822</t>
  </si>
  <si>
    <t>0772555763050</t>
  </si>
  <si>
    <t>0772555763104</t>
  </si>
  <si>
    <t>0772555763159</t>
  </si>
  <si>
    <t>0772555763203</t>
  </si>
  <si>
    <t>0772555475809</t>
  </si>
  <si>
    <t>0772555475816</t>
  </si>
  <si>
    <t>0772555469402</t>
  </si>
  <si>
    <t>0772555475823</t>
  </si>
  <si>
    <t>0772555469426</t>
  </si>
  <si>
    <t>0772555469440</t>
  </si>
  <si>
    <t>0772555475830</t>
  </si>
  <si>
    <t>0772555469464</t>
  </si>
  <si>
    <t>0772555469488</t>
  </si>
  <si>
    <t>0772555469501</t>
  </si>
  <si>
    <t>0772555469525</t>
  </si>
  <si>
    <t>0772555469549</t>
  </si>
  <si>
    <t>0772555461000</t>
  </si>
  <si>
    <t>0772555461307</t>
  </si>
  <si>
    <t>0772555461604</t>
  </si>
  <si>
    <t>0089938038064</t>
  </si>
  <si>
    <t>0089938038071</t>
  </si>
  <si>
    <t>0089938038088</t>
  </si>
  <si>
    <t>0089938038095</t>
  </si>
  <si>
    <t>0089938038101</t>
  </si>
  <si>
    <t>0772555760059</t>
  </si>
  <si>
    <t>0772555466050</t>
  </si>
  <si>
    <t>0772555466104</t>
  </si>
  <si>
    <t>0772555466159</t>
  </si>
  <si>
    <t>0772555466203</t>
  </si>
  <si>
    <t>0772555456051</t>
  </si>
  <si>
    <t>0772555456068</t>
  </si>
  <si>
    <t>0772555456075</t>
  </si>
  <si>
    <t>0772555456082</t>
  </si>
  <si>
    <t>0772555456099</t>
  </si>
  <si>
    <t>0772555456204</t>
  </si>
  <si>
    <t>0772555456303</t>
  </si>
  <si>
    <t>0772555456402</t>
  </si>
  <si>
    <t>0772555456501</t>
  </si>
  <si>
    <t>0772555456600</t>
  </si>
  <si>
    <t>0772555456709</t>
  </si>
  <si>
    <t>0772555456754</t>
  </si>
  <si>
    <t>0772555456808</t>
  </si>
  <si>
    <t>0772555456815</t>
  </si>
  <si>
    <t>0772555456105</t>
  </si>
  <si>
    <t>0772555761056</t>
  </si>
  <si>
    <t>0772555466555</t>
  </si>
  <si>
    <t>0772555466609</t>
  </si>
  <si>
    <t>0772555466654</t>
  </si>
  <si>
    <t>0772555466708</t>
  </si>
  <si>
    <t>0772555456822</t>
  </si>
  <si>
    <t>0772555466722</t>
  </si>
  <si>
    <t>0772555466746</t>
  </si>
  <si>
    <t>0772555466760</t>
  </si>
  <si>
    <t>0772555466784</t>
  </si>
  <si>
    <t>0772555761551</t>
  </si>
  <si>
    <t>0772555467057</t>
  </si>
  <si>
    <t>0772555467101</t>
  </si>
  <si>
    <t>0772555467156</t>
  </si>
  <si>
    <t>0772555467200</t>
  </si>
  <si>
    <t>0772555456839</t>
  </si>
  <si>
    <t>0772555467255</t>
  </si>
  <si>
    <t>0772555467286</t>
  </si>
  <si>
    <t>0772555467354</t>
  </si>
  <si>
    <t>0772555467385</t>
  </si>
  <si>
    <t>0772555762053</t>
  </si>
  <si>
    <t>0772555466326</t>
  </si>
  <si>
    <t>0662427214646</t>
  </si>
  <si>
    <t>0690461597593</t>
  </si>
  <si>
    <t>0690461597784</t>
  </si>
  <si>
    <t>0662427214653</t>
  </si>
  <si>
    <t>0690461597609</t>
  </si>
  <si>
    <t>0690461597791</t>
  </si>
  <si>
    <t>0662427214660</t>
  </si>
  <si>
    <t>0690461597616</t>
  </si>
  <si>
    <t>0690461597807</t>
  </si>
  <si>
    <t>0690461597913</t>
  </si>
  <si>
    <t>0662427214080</t>
  </si>
  <si>
    <t>0662427214486</t>
  </si>
  <si>
    <t>0662427214684</t>
  </si>
  <si>
    <t>0690461597630</t>
  </si>
  <si>
    <t>0690461597821</t>
  </si>
  <si>
    <t>0089938033502</t>
  </si>
  <si>
    <t>0089938033519</t>
  </si>
  <si>
    <t>0089938033526</t>
  </si>
  <si>
    <t>0089938033533</t>
  </si>
  <si>
    <t>0089938033540</t>
  </si>
  <si>
    <t>0089938033557</t>
  </si>
  <si>
    <t>0089938033564</t>
  </si>
  <si>
    <t>0089938033601</t>
  </si>
  <si>
    <t>0089938033571</t>
  </si>
  <si>
    <t>0089938033588</t>
  </si>
  <si>
    <t>0089938033595</t>
  </si>
  <si>
    <t>0772555452008</t>
  </si>
  <si>
    <t>0772555452107</t>
  </si>
  <si>
    <t>0772555770102</t>
  </si>
  <si>
    <t>0772555770157</t>
  </si>
  <si>
    <t>0772555452206</t>
  </si>
  <si>
    <t>0772555452305</t>
  </si>
  <si>
    <t>0772555770300</t>
  </si>
  <si>
    <t>0772555770355</t>
  </si>
  <si>
    <t>0772555770409</t>
  </si>
  <si>
    <t>0772555770454</t>
  </si>
  <si>
    <t>0772555770508</t>
  </si>
  <si>
    <t>0772555770553</t>
  </si>
  <si>
    <t>0772555770607</t>
  </si>
  <si>
    <t>0772555770652</t>
  </si>
  <si>
    <t>0772555770706</t>
  </si>
  <si>
    <t>0089938030808</t>
  </si>
  <si>
    <t>0089938030846</t>
  </si>
  <si>
    <t>0089938031010</t>
  </si>
  <si>
    <t>0089938031003</t>
  </si>
  <si>
    <t>0089938031027</t>
  </si>
  <si>
    <t>0772555446823</t>
  </si>
  <si>
    <t>0089938030921</t>
  </si>
  <si>
    <t>0089938030907</t>
  </si>
  <si>
    <t>0089938030969</t>
  </si>
  <si>
    <t>0089938030976</t>
  </si>
  <si>
    <t>0089938030983</t>
  </si>
  <si>
    <t>0089938030990</t>
  </si>
  <si>
    <t>0089938030945</t>
  </si>
  <si>
    <t>0662427221040</t>
  </si>
  <si>
    <t>0690461697590</t>
  </si>
  <si>
    <t>0690461697781</t>
  </si>
  <si>
    <t>0662427221057</t>
  </si>
  <si>
    <t>0690461697606</t>
  </si>
  <si>
    <t>0690461697798</t>
  </si>
  <si>
    <t>0662427221064</t>
  </si>
  <si>
    <t>0690461697613</t>
  </si>
  <si>
    <t>0690461697804</t>
  </si>
  <si>
    <t>0690461697910</t>
  </si>
  <si>
    <t>0690461697637</t>
  </si>
  <si>
    <t>0690461697828</t>
  </si>
  <si>
    <t>0690461697934</t>
  </si>
  <si>
    <t>0690461697835</t>
  </si>
  <si>
    <t>0690461697941</t>
  </si>
  <si>
    <t>0662427220937</t>
  </si>
  <si>
    <t>0690461599238</t>
  </si>
  <si>
    <t>0690461599344</t>
  </si>
  <si>
    <t>0662427249754</t>
  </si>
  <si>
    <t>0690461599245</t>
  </si>
  <si>
    <t>0690461599351</t>
  </si>
  <si>
    <t>0662427253225</t>
  </si>
  <si>
    <t>0690461599252</t>
  </si>
  <si>
    <t>0690461599368</t>
  </si>
  <si>
    <t>0690461599436</t>
  </si>
  <si>
    <t>0662427249525</t>
  </si>
  <si>
    <t>0662427249709</t>
  </si>
  <si>
    <t>0662427249747</t>
  </si>
  <si>
    <t>0690461599276</t>
  </si>
  <si>
    <t>0690461599382</t>
  </si>
  <si>
    <t>0690461599450</t>
  </si>
  <si>
    <t>0690461599399</t>
  </si>
  <si>
    <t>0690461599467</t>
  </si>
  <si>
    <t>0690461599405</t>
  </si>
  <si>
    <t>0690461599474</t>
  </si>
  <si>
    <t>0690461599511</t>
  </si>
  <si>
    <t>0690461599627</t>
  </si>
  <si>
    <t>0662427249259</t>
  </si>
  <si>
    <t>0690461599528</t>
  </si>
  <si>
    <t>0690461599634</t>
  </si>
  <si>
    <t>0662427211997</t>
  </si>
  <si>
    <t>0690461599535</t>
  </si>
  <si>
    <t>0690461599641</t>
  </si>
  <si>
    <t>0690461599719</t>
  </si>
  <si>
    <t>0662427211980</t>
  </si>
  <si>
    <t>0662427176685</t>
  </si>
  <si>
    <t>0662427212000</t>
  </si>
  <si>
    <t>0089938032048</t>
  </si>
  <si>
    <t>0089938032055</t>
  </si>
  <si>
    <t>0089938032062</t>
  </si>
  <si>
    <t>0089938032079</t>
  </si>
  <si>
    <t>0089938032086</t>
  </si>
  <si>
    <t>0089938032093</t>
  </si>
  <si>
    <t>0089938032109</t>
  </si>
  <si>
    <t>0089938032116</t>
  </si>
  <si>
    <t>0089938032123</t>
  </si>
  <si>
    <t>0089938032130</t>
  </si>
  <si>
    <t>0089938032147</t>
  </si>
  <si>
    <t>0089938032154</t>
  </si>
  <si>
    <t>0089938032161</t>
  </si>
  <si>
    <t>0089938032178</t>
  </si>
  <si>
    <t>0089938032185</t>
  </si>
  <si>
    <t>0772555455009</t>
  </si>
  <si>
    <t>0772555455108</t>
  </si>
  <si>
    <t>0772555447950</t>
  </si>
  <si>
    <t>0772555448001</t>
  </si>
  <si>
    <t>0772555448100</t>
  </si>
  <si>
    <t>0772555448209</t>
  </si>
  <si>
    <t>0772555448308</t>
  </si>
  <si>
    <t>0772555448407</t>
  </si>
  <si>
    <t>0772555448421</t>
  </si>
  <si>
    <t>0772555448445</t>
  </si>
  <si>
    <t>0772555448469</t>
  </si>
  <si>
    <t>0772555448605</t>
  </si>
  <si>
    <t>0772555446908</t>
  </si>
  <si>
    <t>0772555447004</t>
  </si>
  <si>
    <t>0772555447103</t>
  </si>
  <si>
    <t>0772555447202</t>
  </si>
  <si>
    <t>0772555447301</t>
  </si>
  <si>
    <t>0772555447400</t>
  </si>
  <si>
    <t>0772555447509</t>
  </si>
  <si>
    <t>0772555447608</t>
  </si>
  <si>
    <t>0772555447707</t>
  </si>
  <si>
    <t>0772555447806</t>
  </si>
  <si>
    <t>0772555447820</t>
  </si>
  <si>
    <t>0089938029574</t>
  </si>
  <si>
    <t>0772555455351</t>
  </si>
  <si>
    <t>0772555455382</t>
  </si>
  <si>
    <t>0772555455207</t>
  </si>
  <si>
    <t>0089938039436</t>
  </si>
  <si>
    <t>0772555464902</t>
  </si>
  <si>
    <t>0772555464957</t>
  </si>
  <si>
    <t>0772555456853</t>
  </si>
  <si>
    <t>0772555458505</t>
  </si>
  <si>
    <t>0772555458550</t>
  </si>
  <si>
    <t>0772555466005</t>
  </si>
  <si>
    <t>0772555760103</t>
  </si>
  <si>
    <t>0772555760158</t>
  </si>
  <si>
    <t>0772555760202</t>
  </si>
  <si>
    <t>0772555760257</t>
  </si>
  <si>
    <t>0772555760301</t>
  </si>
  <si>
    <t>0772555461901</t>
  </si>
  <si>
    <t>0772555462205</t>
  </si>
  <si>
    <t>0772555462748</t>
  </si>
  <si>
    <t>0772555463103</t>
  </si>
  <si>
    <t>0772555463400</t>
  </si>
  <si>
    <t>0772555463752</t>
  </si>
  <si>
    <t>0772555464001</t>
  </si>
  <si>
    <t>0772555464254</t>
  </si>
  <si>
    <t>0772555464421</t>
  </si>
  <si>
    <t>0662427215421</t>
  </si>
  <si>
    <t>0662427215827</t>
  </si>
  <si>
    <t>0662427216022</t>
  </si>
  <si>
    <t>0662427215438</t>
  </si>
  <si>
    <t>0662427215834</t>
  </si>
  <si>
    <t>0662427216039</t>
  </si>
  <si>
    <t>0662427215445</t>
  </si>
  <si>
    <t>0662427215841</t>
  </si>
  <si>
    <t>0662427216046</t>
  </si>
  <si>
    <t>0690461597111</t>
  </si>
  <si>
    <t>0690461597302</t>
  </si>
  <si>
    <t>0662427216053</t>
  </si>
  <si>
    <t>0690461597128</t>
  </si>
  <si>
    <t>0690461597319</t>
  </si>
  <si>
    <t>0662427216060</t>
  </si>
  <si>
    <t>0690461597135</t>
  </si>
  <si>
    <t>0690461597326</t>
  </si>
  <si>
    <t>0690461597432</t>
  </si>
  <si>
    <t>0662427215483</t>
  </si>
  <si>
    <t>0662427215889</t>
  </si>
  <si>
    <t>0662427216084</t>
  </si>
  <si>
    <t>0690461597159</t>
  </si>
  <si>
    <t>0690461597340</t>
  </si>
  <si>
    <t>0690461597456</t>
  </si>
  <si>
    <t>0662427210716</t>
  </si>
  <si>
    <t>0690461597357</t>
  </si>
  <si>
    <t>0690461597463</t>
  </si>
  <si>
    <t>0662427249433</t>
  </si>
  <si>
    <t>0690461597364</t>
  </si>
  <si>
    <t>0690461597470</t>
  </si>
  <si>
    <t>0662427214028</t>
  </si>
  <si>
    <t>0662427214226</t>
  </si>
  <si>
    <t>0662427214622</t>
  </si>
  <si>
    <t>0662427214035</t>
  </si>
  <si>
    <t>0662427214431</t>
  </si>
  <si>
    <t>0662427214639</t>
  </si>
  <si>
    <t>0662427214042</t>
  </si>
  <si>
    <t>0662427214448</t>
  </si>
  <si>
    <t>0772555762701</t>
  </si>
  <si>
    <t>0772555762756</t>
  </si>
  <si>
    <t>0772555762800</t>
  </si>
  <si>
    <t>0772555762855</t>
  </si>
  <si>
    <t>0772555762909</t>
  </si>
  <si>
    <t>0772555762954</t>
  </si>
  <si>
    <t>0772555763005</t>
  </si>
  <si>
    <t>0772555455405</t>
  </si>
  <si>
    <t>0772555455504</t>
  </si>
  <si>
    <t>0772555455603</t>
  </si>
  <si>
    <t>0772555455702</t>
  </si>
  <si>
    <t>0772555455801</t>
  </si>
  <si>
    <t>0772555455900</t>
  </si>
  <si>
    <t>0089938033489</t>
  </si>
  <si>
    <t>0089938033496</t>
  </si>
  <si>
    <t>0772555450806</t>
  </si>
  <si>
    <t>0772555450905</t>
  </si>
  <si>
    <t>0772555451001</t>
  </si>
  <si>
    <t>0772555468009</t>
  </si>
  <si>
    <t>0772555468054</t>
  </si>
  <si>
    <t>0772555468108</t>
  </si>
  <si>
    <t>0772555468153</t>
  </si>
  <si>
    <t>0772555468207</t>
  </si>
  <si>
    <t>0772555468252</t>
  </si>
  <si>
    <t>0772555468306</t>
  </si>
  <si>
    <t>0772555445000</t>
  </si>
  <si>
    <t>0772555445017</t>
  </si>
  <si>
    <t>0772555445024</t>
  </si>
  <si>
    <t>0772555445055</t>
  </si>
  <si>
    <t>0772555445048</t>
  </si>
  <si>
    <t>0772555445079</t>
  </si>
  <si>
    <t>0772555445062</t>
  </si>
  <si>
    <t>0772555445116</t>
  </si>
  <si>
    <t>0772555445109</t>
  </si>
  <si>
    <t>0772555445123</t>
  </si>
  <si>
    <t>0772555445161</t>
  </si>
  <si>
    <t>0772555445307</t>
  </si>
  <si>
    <t>0772555445208</t>
  </si>
  <si>
    <t>0772555445420</t>
  </si>
  <si>
    <t>0772555445406</t>
  </si>
  <si>
    <t>0772555445475</t>
  </si>
  <si>
    <t>0772555445505</t>
  </si>
  <si>
    <t>0772555445604</t>
  </si>
  <si>
    <t>0772555445703</t>
  </si>
  <si>
    <t>0772555448704</t>
  </si>
  <si>
    <t>0772555448803</t>
  </si>
  <si>
    <t>0772555448902</t>
  </si>
  <si>
    <t>0772555449008</t>
  </si>
  <si>
    <t>0772555449107</t>
  </si>
  <si>
    <t>0772555449206</t>
  </si>
  <si>
    <t>0772555449305</t>
  </si>
  <si>
    <t>0772555449404</t>
  </si>
  <si>
    <t>0089938031058</t>
  </si>
  <si>
    <t>0772555449602</t>
  </si>
  <si>
    <t>0089938030891</t>
  </si>
  <si>
    <t>0089938031041</t>
  </si>
  <si>
    <t>0089938030952</t>
  </si>
  <si>
    <t>0089938030938</t>
  </si>
  <si>
    <t>0089938017670</t>
  </si>
  <si>
    <t>0089938017694</t>
  </si>
  <si>
    <t>0089938017946</t>
  </si>
  <si>
    <t>0089938017960</t>
  </si>
  <si>
    <t>0089938033472</t>
  </si>
  <si>
    <t>0772555772205</t>
  </si>
  <si>
    <t>0772555772250</t>
  </si>
  <si>
    <t>0772555772304</t>
  </si>
  <si>
    <t>0772555771802</t>
  </si>
  <si>
    <t>0772555771857</t>
  </si>
  <si>
    <t>0772555771901</t>
  </si>
  <si>
    <t>0772555771956</t>
  </si>
  <si>
    <t>0772555772007</t>
  </si>
  <si>
    <t>0772555772052</t>
  </si>
  <si>
    <t>0772555772106</t>
  </si>
  <si>
    <t>0772555772151</t>
  </si>
  <si>
    <t>0089938031775</t>
  </si>
  <si>
    <t>0089938031782</t>
  </si>
  <si>
    <t>0089938031799</t>
  </si>
  <si>
    <t>0089938031805</t>
  </si>
  <si>
    <t>0089938031812</t>
  </si>
  <si>
    <t>0089938031829</t>
  </si>
  <si>
    <t>0089938031836</t>
  </si>
  <si>
    <t>0089938031843</t>
  </si>
  <si>
    <t>0089938031850</t>
  </si>
  <si>
    <t>0089938031867</t>
  </si>
  <si>
    <t>0089938031874</t>
  </si>
  <si>
    <t>0089938031881</t>
  </si>
  <si>
    <t>0089938031898</t>
  </si>
  <si>
    <t>0089938031904</t>
  </si>
  <si>
    <t>0089938031911</t>
  </si>
  <si>
    <t>0089938031928</t>
  </si>
  <si>
    <t>0089938031935</t>
  </si>
  <si>
    <t>0089938031942</t>
  </si>
  <si>
    <t>0089938031959</t>
  </si>
  <si>
    <t>0089938031966</t>
  </si>
  <si>
    <t>0089938031973</t>
  </si>
  <si>
    <t>0089938031980</t>
  </si>
  <si>
    <t>0089938031997</t>
  </si>
  <si>
    <t>0089938032000</t>
  </si>
  <si>
    <t>0089938032017</t>
  </si>
  <si>
    <t>0089938032024</t>
  </si>
  <si>
    <t>0089938032031</t>
  </si>
  <si>
    <t>0772555464209</t>
  </si>
  <si>
    <t>0772555464407</t>
  </si>
  <si>
    <t>0772555464605</t>
  </si>
  <si>
    <t>0772555461109</t>
  </si>
  <si>
    <t>0772555461406</t>
  </si>
  <si>
    <t>0772555461703</t>
  </si>
  <si>
    <t>0772555462007</t>
  </si>
  <si>
    <t>0772555462304</t>
  </si>
  <si>
    <t>0772555462809</t>
  </si>
  <si>
    <t>0772555463202</t>
  </si>
  <si>
    <t>0772555463509</t>
  </si>
  <si>
    <t>0772555463806</t>
  </si>
  <si>
    <t>0772555464100</t>
  </si>
  <si>
    <t>0772555464308</t>
  </si>
  <si>
    <t>0772555464506</t>
  </si>
  <si>
    <t>0627347620847</t>
  </si>
  <si>
    <t>0627347620892</t>
  </si>
  <si>
    <t>0627347450345</t>
  </si>
  <si>
    <t>0627347624111</t>
  </si>
  <si>
    <t>0627347620977</t>
  </si>
  <si>
    <t>0627347624135</t>
  </si>
  <si>
    <t>0627347624159</t>
  </si>
  <si>
    <t>0627347621035</t>
  </si>
  <si>
    <t>0627347624050</t>
  </si>
  <si>
    <t>0627347624074</t>
  </si>
  <si>
    <t>0627347624098</t>
  </si>
  <si>
    <t>0627347450352</t>
  </si>
  <si>
    <t>0627347624128</t>
  </si>
  <si>
    <t>0627347620984</t>
  </si>
  <si>
    <t>0627347624142</t>
  </si>
  <si>
    <t>0627347621028</t>
  </si>
  <si>
    <t>0627347621042</t>
  </si>
  <si>
    <t>0627347624166</t>
  </si>
  <si>
    <t>0627347624067</t>
  </si>
  <si>
    <t>0627347624081</t>
  </si>
  <si>
    <t>0627347624104</t>
  </si>
  <si>
    <t>0627347624425</t>
  </si>
  <si>
    <t>0627347624432</t>
  </si>
  <si>
    <t>0627347624401</t>
  </si>
  <si>
    <t>0627347624319</t>
  </si>
  <si>
    <t>0627347624418</t>
  </si>
  <si>
    <t>0627347420232</t>
  </si>
  <si>
    <t>0772555760356</t>
  </si>
  <si>
    <t>0772555760400</t>
  </si>
  <si>
    <t>0772555760455</t>
  </si>
  <si>
    <t>0772555760509</t>
  </si>
  <si>
    <t>0772555760554</t>
  </si>
  <si>
    <t>0772555760608</t>
  </si>
  <si>
    <t>0772555760653</t>
  </si>
  <si>
    <t>0772555760707</t>
  </si>
  <si>
    <t>0772555760752</t>
  </si>
  <si>
    <t>0772555760806</t>
  </si>
  <si>
    <t>0772555760851</t>
  </si>
  <si>
    <t>0772555760905</t>
  </si>
  <si>
    <t>0772555760950</t>
  </si>
  <si>
    <t>0772555761001</t>
  </si>
  <si>
    <t>0772555466500</t>
  </si>
  <si>
    <t>0772555761100</t>
  </si>
  <si>
    <t>0772555761155</t>
  </si>
  <si>
    <t>0772555761209</t>
  </si>
  <si>
    <t>0772555761254</t>
  </si>
  <si>
    <t>0772555761308</t>
  </si>
  <si>
    <t>0772555761353</t>
  </si>
  <si>
    <t>0772555761407</t>
  </si>
  <si>
    <t>0772555761452</t>
  </si>
  <si>
    <t>0772555761506</t>
  </si>
  <si>
    <t>0772555467002</t>
  </si>
  <si>
    <t>0772555761605</t>
  </si>
  <si>
    <t>0772555761650</t>
  </si>
  <si>
    <t>0772555761704</t>
  </si>
  <si>
    <t>0772555761759</t>
  </si>
  <si>
    <t>0772555761803</t>
  </si>
  <si>
    <t>0772555761858</t>
  </si>
  <si>
    <t>0772555761902</t>
  </si>
  <si>
    <t>0772555761957</t>
  </si>
  <si>
    <t>0772555762008</t>
  </si>
  <si>
    <t>0772555466302</t>
  </si>
  <si>
    <t>0772555762107</t>
  </si>
  <si>
    <t>0772555762152</t>
  </si>
  <si>
    <t>0772555762206</t>
  </si>
  <si>
    <t>0772555762251</t>
  </si>
  <si>
    <t>0772555762305</t>
  </si>
  <si>
    <t>0772555762350</t>
  </si>
  <si>
    <t>0772555762404</t>
  </si>
  <si>
    <t>0772555762459</t>
  </si>
  <si>
    <t>0772555762503</t>
  </si>
  <si>
    <t>0772555456907</t>
  </si>
  <si>
    <t>0772555762602</t>
  </si>
  <si>
    <t>0772555762657</t>
  </si>
  <si>
    <t>0772555457904</t>
  </si>
  <si>
    <t>0772555458000</t>
  </si>
  <si>
    <t>0772555458109</t>
  </si>
  <si>
    <t>0772555458208</t>
  </si>
  <si>
    <t>0772555458307</t>
  </si>
  <si>
    <t>0772555458406</t>
  </si>
  <si>
    <t>0772555449909</t>
  </si>
  <si>
    <t>0772555450004</t>
  </si>
  <si>
    <t>0772555450103</t>
  </si>
  <si>
    <t>0772555450202</t>
  </si>
  <si>
    <t>0772555450301</t>
  </si>
  <si>
    <t>0772555450400</t>
  </si>
  <si>
    <t>0772555450509</t>
  </si>
  <si>
    <t>0772555450608</t>
  </si>
  <si>
    <t>0772555450707</t>
  </si>
  <si>
    <t>0627347134887</t>
  </si>
  <si>
    <t>0627347134849</t>
  </si>
  <si>
    <t>0627347131473</t>
  </si>
  <si>
    <t>0627347134856</t>
  </si>
  <si>
    <t>0627347280812</t>
  </si>
  <si>
    <t>0627347280782</t>
  </si>
  <si>
    <t>0627347280799</t>
  </si>
  <si>
    <t>0627347280805</t>
  </si>
  <si>
    <t>0627347280874</t>
  </si>
  <si>
    <t>0627347280867</t>
  </si>
  <si>
    <t>0627347280829</t>
  </si>
  <si>
    <t>0627347280836</t>
  </si>
  <si>
    <t>0627347280850</t>
  </si>
  <si>
    <t>0627347281666</t>
  </si>
  <si>
    <t>0627347280898</t>
  </si>
  <si>
    <t>0627347280904</t>
  </si>
  <si>
    <t>0627347281642</t>
  </si>
  <si>
    <t>0627347281659</t>
  </si>
  <si>
    <t>0627347280881</t>
  </si>
  <si>
    <t>0627347280966</t>
  </si>
  <si>
    <t>0627347280942</t>
  </si>
  <si>
    <t>0627347280959</t>
  </si>
  <si>
    <t>0627347280928</t>
  </si>
  <si>
    <t>0627347281673</t>
  </si>
  <si>
    <t>0627347280935</t>
  </si>
  <si>
    <t>0627347281741</t>
  </si>
  <si>
    <t>0627347280980</t>
  </si>
  <si>
    <t>0627347281710</t>
  </si>
  <si>
    <t>0627347281727</t>
  </si>
  <si>
    <t>0627347281734</t>
  </si>
  <si>
    <t>0627347281697</t>
  </si>
  <si>
    <t>0627347281703</t>
  </si>
  <si>
    <t>0627347280973</t>
  </si>
  <si>
    <t>0772555449633</t>
  </si>
  <si>
    <t>0772555449664</t>
  </si>
  <si>
    <t>0772555461253</t>
  </si>
  <si>
    <t>0772555461550</t>
  </si>
  <si>
    <t>0772555461857</t>
  </si>
  <si>
    <t>0772555462182</t>
  </si>
  <si>
    <t>0772555462458</t>
  </si>
  <si>
    <t>0772555462724</t>
  </si>
  <si>
    <t>0772555463356</t>
  </si>
  <si>
    <t>0772555463653</t>
  </si>
  <si>
    <t>0772555463950</t>
  </si>
  <si>
    <t>0772555464223</t>
  </si>
  <si>
    <t>0772555464414</t>
  </si>
  <si>
    <t>0772555464650</t>
  </si>
  <si>
    <t>0772555461154</t>
  </si>
  <si>
    <t>0772555461451</t>
  </si>
  <si>
    <t>0772555461758</t>
  </si>
  <si>
    <t>0772555462052</t>
  </si>
  <si>
    <t>0772555462359</t>
  </si>
  <si>
    <t>0772555462854</t>
  </si>
  <si>
    <t>0772555463257</t>
  </si>
  <si>
    <t>0772555463554</t>
  </si>
  <si>
    <t>0772555463851</t>
  </si>
  <si>
    <t>0772555464155</t>
  </si>
  <si>
    <t>0772555464353</t>
  </si>
  <si>
    <t>0772555464551</t>
  </si>
  <si>
    <t>0772555461055</t>
  </si>
  <si>
    <t>0772555461352</t>
  </si>
  <si>
    <t>0772555461659</t>
  </si>
  <si>
    <t>0772555461956</t>
  </si>
  <si>
    <t>0772555462250</t>
  </si>
  <si>
    <t>0772555462786</t>
  </si>
  <si>
    <t>0772555463158</t>
  </si>
  <si>
    <t>0772555463455</t>
  </si>
  <si>
    <t>0772555463783</t>
  </si>
  <si>
    <t>0772555464056</t>
  </si>
  <si>
    <t>0772555464285</t>
  </si>
  <si>
    <t>0772555464452</t>
  </si>
  <si>
    <t>0772555461208</t>
  </si>
  <si>
    <t>0772555461505</t>
  </si>
  <si>
    <t>0772555461802</t>
  </si>
  <si>
    <t>0772555462106</t>
  </si>
  <si>
    <t>0772555462403</t>
  </si>
  <si>
    <t>0772555462700</t>
  </si>
  <si>
    <t>0772555463301</t>
  </si>
  <si>
    <t>0772555463608</t>
  </si>
  <si>
    <t>0772555463905</t>
  </si>
  <si>
    <t>0627347620823</t>
  </si>
  <si>
    <t>0627347620878</t>
  </si>
  <si>
    <t>0627347450321</t>
  </si>
  <si>
    <t>0627347620922</t>
  </si>
  <si>
    <t>0627347620953</t>
  </si>
  <si>
    <t>0627347620991</t>
  </si>
  <si>
    <t>0627347620793</t>
  </si>
  <si>
    <t>0627347620830</t>
  </si>
  <si>
    <t>0627347620885</t>
  </si>
  <si>
    <t>0627347450338</t>
  </si>
  <si>
    <t>0627347620939</t>
  </si>
  <si>
    <t>0627347620960</t>
  </si>
  <si>
    <t>0627347621004</t>
  </si>
  <si>
    <t>0627347621011</t>
  </si>
  <si>
    <t>0627347624043</t>
  </si>
  <si>
    <t>0627347361023</t>
  </si>
  <si>
    <t>0627347361030</t>
  </si>
  <si>
    <t>0627347364420</t>
  </si>
  <si>
    <t>0627347364437</t>
  </si>
  <si>
    <t>0627347361047</t>
  </si>
  <si>
    <t>0627347364444</t>
  </si>
  <si>
    <t>0627347364451</t>
  </si>
  <si>
    <t>0627347361009</t>
  </si>
  <si>
    <t>0627347361016</t>
  </si>
  <si>
    <t>0627347222409</t>
  </si>
  <si>
    <t>0627347222461</t>
  </si>
  <si>
    <t>0627347222645</t>
  </si>
  <si>
    <t>0627347201275</t>
  </si>
  <si>
    <t>0627347201084</t>
  </si>
  <si>
    <t>0627347201404</t>
  </si>
  <si>
    <t>0627347201190</t>
  </si>
  <si>
    <t>0627347201077</t>
  </si>
  <si>
    <t>0627347201336</t>
  </si>
  <si>
    <t>0627347201060</t>
  </si>
  <si>
    <t>0627347201435</t>
  </si>
  <si>
    <t>0627347201251</t>
  </si>
  <si>
    <t>0627347201350</t>
  </si>
  <si>
    <t>0627347201473</t>
  </si>
  <si>
    <t>0627347201367</t>
  </si>
  <si>
    <t>0627347361283</t>
  </si>
  <si>
    <t>0089938011647</t>
  </si>
  <si>
    <t>0089938011654</t>
  </si>
  <si>
    <t>0089938011623</t>
  </si>
  <si>
    <t>0089938011630</t>
  </si>
  <si>
    <t>0089938031188</t>
  </si>
  <si>
    <t>0089938011692</t>
  </si>
  <si>
    <t>0089938011708</t>
  </si>
  <si>
    <t>0089938011678</t>
  </si>
  <si>
    <t>0089938011685</t>
  </si>
  <si>
    <t>0089938031195</t>
  </si>
  <si>
    <t>0089938009804</t>
  </si>
  <si>
    <t>0089938009811</t>
  </si>
  <si>
    <t>0089938009514</t>
  </si>
  <si>
    <t>0089938007404</t>
  </si>
  <si>
    <t>0089938007411</t>
  </si>
  <si>
    <t>0089938009828</t>
  </si>
  <si>
    <t>0089938008074</t>
  </si>
  <si>
    <t>0089938007435</t>
  </si>
  <si>
    <t>0772555459502</t>
  </si>
  <si>
    <t>0772555459601</t>
  </si>
  <si>
    <t>0772555459700</t>
  </si>
  <si>
    <t>0772555459809</t>
  </si>
  <si>
    <t>0772555459908</t>
  </si>
  <si>
    <t>0772555460003</t>
  </si>
  <si>
    <t>0772555460102</t>
  </si>
  <si>
    <t>0772555460201</t>
  </si>
  <si>
    <t>0772555460300</t>
  </si>
  <si>
    <t>0772555460607</t>
  </si>
  <si>
    <t>0772555460805</t>
  </si>
  <si>
    <t>0772555460904</t>
  </si>
  <si>
    <t>0089938033427</t>
  </si>
  <si>
    <t>0772555457300</t>
  </si>
  <si>
    <t>0772555457409</t>
  </si>
  <si>
    <t>0772555457508</t>
  </si>
  <si>
    <t>0772555457607</t>
  </si>
  <si>
    <t>0772555457706</t>
  </si>
  <si>
    <t>0772555457805</t>
  </si>
  <si>
    <t>0627347134603</t>
  </si>
  <si>
    <t>0627347131435</t>
  </si>
  <si>
    <t>0627347131442</t>
  </si>
  <si>
    <t>0627347131459</t>
  </si>
  <si>
    <t>0627347131466</t>
  </si>
  <si>
    <t>0627347134597</t>
  </si>
  <si>
    <t>0627347134832</t>
  </si>
  <si>
    <t>0627347134610</t>
  </si>
  <si>
    <t>0627347131428</t>
  </si>
  <si>
    <t>0627347131510</t>
  </si>
  <si>
    <t>0627347131480</t>
  </si>
  <si>
    <t>0627347131497</t>
  </si>
  <si>
    <t>0627347131503</t>
  </si>
  <si>
    <t>0627347134863</t>
  </si>
  <si>
    <t>0627347134870</t>
  </si>
  <si>
    <t>0627347160961</t>
  </si>
  <si>
    <t>0627347160978</t>
  </si>
  <si>
    <t>0627347161319</t>
  </si>
  <si>
    <t>0627347161326</t>
  </si>
  <si>
    <t>0627347161333</t>
  </si>
  <si>
    <t>0627347161395</t>
  </si>
  <si>
    <t>0627347161029</t>
  </si>
  <si>
    <t>0627347161401</t>
  </si>
  <si>
    <t>0627347361078</t>
  </si>
  <si>
    <t>0627347361085</t>
  </si>
  <si>
    <t>0627347361092</t>
  </si>
  <si>
    <t>0627347361108</t>
  </si>
  <si>
    <t>0627347361115</t>
  </si>
  <si>
    <t>0627347370506</t>
  </si>
  <si>
    <t>0627347370513</t>
  </si>
  <si>
    <t>0627347370520</t>
  </si>
  <si>
    <t>0627347372395</t>
  </si>
  <si>
    <t>0627347372401</t>
  </si>
  <si>
    <t>0627347680582</t>
  </si>
  <si>
    <t>0627347680568</t>
  </si>
  <si>
    <t>0627347680575</t>
  </si>
  <si>
    <t>0627347680919</t>
  </si>
  <si>
    <t>0627347680636</t>
  </si>
  <si>
    <t>0627347281512</t>
  </si>
  <si>
    <t>0627347281772</t>
  </si>
  <si>
    <t>0627347281789</t>
  </si>
  <si>
    <t>0627347281796</t>
  </si>
  <si>
    <t>0627347281802</t>
  </si>
  <si>
    <t>0627347281819</t>
  </si>
  <si>
    <t>0627347281758</t>
  </si>
  <si>
    <t>0627347281765</t>
  </si>
  <si>
    <t>0627347280997</t>
  </si>
  <si>
    <t>0627347281895</t>
  </si>
  <si>
    <t>0627347281017</t>
  </si>
  <si>
    <t>0627347281024</t>
  </si>
  <si>
    <t>0627347281857</t>
  </si>
  <si>
    <t>0627347281864</t>
  </si>
  <si>
    <t>0627347281871</t>
  </si>
  <si>
    <t>0627347281888</t>
  </si>
  <si>
    <t>0627347281826</t>
  </si>
  <si>
    <t>0627347281833</t>
  </si>
  <si>
    <t>0627347281840</t>
  </si>
  <si>
    <t>0627347280737</t>
  </si>
  <si>
    <t>0627347280744</t>
  </si>
  <si>
    <t>0627347280751</t>
  </si>
  <si>
    <t>0627347450314</t>
  </si>
  <si>
    <t>0627347620915</t>
  </si>
  <si>
    <t>0627347620946</t>
  </si>
  <si>
    <t>0627347620786</t>
  </si>
  <si>
    <t>0627347680537</t>
  </si>
  <si>
    <t>0627347680544</t>
  </si>
  <si>
    <t>0627347370483</t>
  </si>
  <si>
    <t>0627347370490</t>
  </si>
  <si>
    <t>0627347372340</t>
  </si>
  <si>
    <t>0627347372357</t>
  </si>
  <si>
    <t>0627347372364</t>
  </si>
  <si>
    <t>0627347372371</t>
  </si>
  <si>
    <t>0627347372388</t>
  </si>
  <si>
    <t>0627347370469</t>
  </si>
  <si>
    <t>0627347370476</t>
  </si>
  <si>
    <t>0089938049497</t>
  </si>
  <si>
    <t>0089938008142</t>
  </si>
  <si>
    <t>0089938010947</t>
  </si>
  <si>
    <t>0089938011739</t>
  </si>
  <si>
    <t>0089938008753</t>
  </si>
  <si>
    <t>0089938008760</t>
  </si>
  <si>
    <t>0089938013597</t>
  </si>
  <si>
    <t>0089938009729</t>
  </si>
  <si>
    <t>0089938009736</t>
  </si>
  <si>
    <t>0089938049374</t>
  </si>
  <si>
    <t>0089938009743</t>
  </si>
  <si>
    <t>0089938009750</t>
  </si>
  <si>
    <t>0089938049503</t>
  </si>
  <si>
    <t>0089938007817</t>
  </si>
  <si>
    <t>0089938007909</t>
  </si>
  <si>
    <t>0089938007893</t>
  </si>
  <si>
    <t>0089938007886</t>
  </si>
  <si>
    <t>0627347361306</t>
  </si>
  <si>
    <t>0627347361313</t>
  </si>
  <si>
    <t>0627347361320</t>
  </si>
  <si>
    <t>0627347361337</t>
  </si>
  <si>
    <t>0089938010558</t>
  </si>
  <si>
    <t>0089938010848</t>
  </si>
  <si>
    <t>0627347370599</t>
  </si>
  <si>
    <t>0627347370605</t>
  </si>
  <si>
    <t>0627347370612</t>
  </si>
  <si>
    <t>0627347370629</t>
  </si>
  <si>
    <t>0627347370636</t>
  </si>
  <si>
    <t>0627347131244</t>
  </si>
  <si>
    <t>0627347131220</t>
  </si>
  <si>
    <t>0627347131237</t>
  </si>
  <si>
    <t>0627347131190</t>
  </si>
  <si>
    <t>0627347131206</t>
  </si>
  <si>
    <t>0627347131213</t>
  </si>
  <si>
    <t>0627347131329</t>
  </si>
  <si>
    <t>0627347131299</t>
  </si>
  <si>
    <t>0627347131305</t>
  </si>
  <si>
    <t>0627347131312</t>
  </si>
  <si>
    <t>0627347131268</t>
  </si>
  <si>
    <t>0627347131275</t>
  </si>
  <si>
    <t>0627347131282</t>
  </si>
  <si>
    <t>0627347131411</t>
  </si>
  <si>
    <t>0627347131374</t>
  </si>
  <si>
    <t>0627347131381</t>
  </si>
  <si>
    <t>0627347131398</t>
  </si>
  <si>
    <t>0627347131404</t>
  </si>
  <si>
    <t>0627347131343</t>
  </si>
  <si>
    <t>0627347131350</t>
  </si>
  <si>
    <t>0627347131367</t>
  </si>
  <si>
    <t>0627347160879</t>
  </si>
  <si>
    <t>0627347160855</t>
  </si>
  <si>
    <t>0627347160862</t>
  </si>
  <si>
    <t>0627347160824</t>
  </si>
  <si>
    <t>0627347160831</t>
  </si>
  <si>
    <t>0627347160848</t>
  </si>
  <si>
    <t>0627347160947</t>
  </si>
  <si>
    <t>0627347160916</t>
  </si>
  <si>
    <t>0627347160923</t>
  </si>
  <si>
    <t>0627347160930</t>
  </si>
  <si>
    <t>0627347160886</t>
  </si>
  <si>
    <t>0627347160893</t>
  </si>
  <si>
    <t>0627347160909</t>
  </si>
  <si>
    <t>0627347160954</t>
  </si>
  <si>
    <t>0627347194997</t>
  </si>
  <si>
    <t>0627347194928</t>
  </si>
  <si>
    <t>0627347194935</t>
  </si>
  <si>
    <t>0627347194942</t>
  </si>
  <si>
    <t>0627347191026</t>
  </si>
  <si>
    <t>0627347195024</t>
  </si>
  <si>
    <t>0627347195031</t>
  </si>
  <si>
    <t>0627347195048</t>
  </si>
  <si>
    <t>0627347191019</t>
  </si>
  <si>
    <t>0627347195055</t>
  </si>
  <si>
    <t>0627347195062</t>
  </si>
  <si>
    <t>0627347195017</t>
  </si>
  <si>
    <t>0627347190999</t>
  </si>
  <si>
    <t>0627347191002</t>
  </si>
  <si>
    <t>0089938006315</t>
  </si>
  <si>
    <t>0089938029109</t>
  </si>
  <si>
    <t>0089938028744</t>
  </si>
  <si>
    <t>0089938029048</t>
  </si>
  <si>
    <t>0089938029123</t>
  </si>
  <si>
    <t>0089938028355</t>
  </si>
  <si>
    <t>0089938027242</t>
  </si>
  <si>
    <t>0627347680629</t>
  </si>
  <si>
    <t>0627347680599</t>
  </si>
  <si>
    <t>0627347680605</t>
  </si>
  <si>
    <t>0627347680612</t>
  </si>
  <si>
    <t>0627347681138</t>
  </si>
  <si>
    <t>0627347681114</t>
  </si>
  <si>
    <t>0627347681121</t>
  </si>
  <si>
    <t>0627347681084</t>
  </si>
  <si>
    <t>0627347681091</t>
  </si>
  <si>
    <t>0627347681107</t>
  </si>
  <si>
    <t>0627347680643</t>
  </si>
  <si>
    <t>0627347681176</t>
  </si>
  <si>
    <t>0627347681183</t>
  </si>
  <si>
    <t>0627347681190</t>
  </si>
  <si>
    <t>0627347681145</t>
  </si>
  <si>
    <t>0627347681152</t>
  </si>
  <si>
    <t>0627347681169</t>
  </si>
  <si>
    <t>0627347681275</t>
  </si>
  <si>
    <t>0627347681237</t>
  </si>
  <si>
    <t>0627347681244</t>
  </si>
  <si>
    <t>0627347681251</t>
  </si>
  <si>
    <t>0627347681268</t>
  </si>
  <si>
    <t>0627347681206</t>
  </si>
  <si>
    <t>0627347681213</t>
  </si>
  <si>
    <t>0627347681220</t>
  </si>
  <si>
    <t>0627347681367</t>
  </si>
  <si>
    <t>0627347681312</t>
  </si>
  <si>
    <t>0627347681329</t>
  </si>
  <si>
    <t>0627347681336</t>
  </si>
  <si>
    <t>0627347681343</t>
  </si>
  <si>
    <t>0627347681350</t>
  </si>
  <si>
    <t>0627347681282</t>
  </si>
  <si>
    <t>0627347681299</t>
  </si>
  <si>
    <t>0627347681305</t>
  </si>
  <si>
    <t>0627347681466</t>
  </si>
  <si>
    <t>0627347681404</t>
  </si>
  <si>
    <t>0627347681411</t>
  </si>
  <si>
    <t>0627347681428</t>
  </si>
  <si>
    <t>0627347681435</t>
  </si>
  <si>
    <t>0627347681442</t>
  </si>
  <si>
    <t>0627347681459</t>
  </si>
  <si>
    <t>0627347681381</t>
  </si>
  <si>
    <t>0627347681374</t>
  </si>
  <si>
    <t>0627347681398</t>
  </si>
  <si>
    <t>0627347680520</t>
  </si>
  <si>
    <t>0627347680513</t>
  </si>
  <si>
    <t>0627347671047</t>
  </si>
  <si>
    <t>0627347670262</t>
  </si>
  <si>
    <t>0627347671023</t>
  </si>
  <si>
    <t>0627347671115</t>
  </si>
  <si>
    <t>0627347671122</t>
  </si>
  <si>
    <t>0627347671139</t>
  </si>
  <si>
    <t>0627347671146</t>
  </si>
  <si>
    <t>0627347670286</t>
  </si>
  <si>
    <t>0627347670293</t>
  </si>
  <si>
    <t>0627347671085</t>
  </si>
  <si>
    <t>0627347671092</t>
  </si>
  <si>
    <t>0627347671108</t>
  </si>
  <si>
    <t>0627347440407</t>
  </si>
  <si>
    <t>0627347440421</t>
  </si>
  <si>
    <t>0627347440438</t>
  </si>
  <si>
    <t>0627347440452</t>
  </si>
  <si>
    <t>0627347581612</t>
  </si>
  <si>
    <t>0627347285893</t>
  </si>
  <si>
    <t>0627347171547</t>
  </si>
  <si>
    <t>0627347176122</t>
  </si>
  <si>
    <t>0627347171455</t>
  </si>
  <si>
    <t>0627347171813</t>
  </si>
  <si>
    <t>0627347176146</t>
  </si>
  <si>
    <t>0627347171707</t>
  </si>
  <si>
    <t>0627347176153</t>
  </si>
  <si>
    <t>0627347172018</t>
  </si>
  <si>
    <t>0627347171912</t>
  </si>
  <si>
    <t>0627347171929</t>
  </si>
  <si>
    <t>0627347172322</t>
  </si>
  <si>
    <t>0627347176184</t>
  </si>
  <si>
    <t>0627347172124</t>
  </si>
  <si>
    <t>0627347172148</t>
  </si>
  <si>
    <t>0627347172575</t>
  </si>
  <si>
    <t>0627347172360</t>
  </si>
  <si>
    <t>0627347172407</t>
  </si>
  <si>
    <t>0627347172438</t>
  </si>
  <si>
    <t>0627347176306</t>
  </si>
  <si>
    <t>0627347176221</t>
  </si>
  <si>
    <t>0627347176238</t>
  </si>
  <si>
    <t>0627347176245</t>
  </si>
  <si>
    <t>0627347173152</t>
  </si>
  <si>
    <t>0627347176313</t>
  </si>
  <si>
    <t>0627347172872</t>
  </si>
  <si>
    <t>0627347172919</t>
  </si>
  <si>
    <t>0627347695005</t>
  </si>
  <si>
    <t>0627347316412</t>
  </si>
  <si>
    <t>0089938008777</t>
  </si>
  <si>
    <t>0089938009576</t>
  </si>
  <si>
    <t>0089938009446</t>
  </si>
  <si>
    <t>0627347372586</t>
  </si>
  <si>
    <t>0627347372593</t>
  </si>
  <si>
    <t>0627347361146</t>
  </si>
  <si>
    <t>0627347364673</t>
  </si>
  <si>
    <t>0627347361160</t>
  </si>
  <si>
    <t>0627347365137</t>
  </si>
  <si>
    <t>0627347361139</t>
  </si>
  <si>
    <t>0627347510612</t>
  </si>
  <si>
    <t>0627347510643</t>
  </si>
  <si>
    <t>0627347510667</t>
  </si>
  <si>
    <t>0627347510681</t>
  </si>
  <si>
    <t>0627347510704</t>
  </si>
  <si>
    <t>0627347190906</t>
  </si>
  <si>
    <t>0627347190913</t>
  </si>
  <si>
    <t>0627347190982</t>
  </si>
  <si>
    <t>0627347194881</t>
  </si>
  <si>
    <t>0627347194898</t>
  </si>
  <si>
    <t>0627347194904</t>
  </si>
  <si>
    <t>0627347194911</t>
  </si>
  <si>
    <t>0627347190968</t>
  </si>
  <si>
    <t>0627347194874</t>
  </si>
  <si>
    <t>0627347190975</t>
  </si>
  <si>
    <t>0627347195000</t>
  </si>
  <si>
    <t>0627347194959</t>
  </si>
  <si>
    <t>0627347194966</t>
  </si>
  <si>
    <t>0627347194973</t>
  </si>
  <si>
    <t>0627347194980</t>
  </si>
  <si>
    <t>P3612-12</t>
  </si>
  <si>
    <t>P3615-15</t>
  </si>
  <si>
    <t>P3618-18</t>
  </si>
  <si>
    <t>P3621-21</t>
  </si>
  <si>
    <t>P3624-24</t>
  </si>
  <si>
    <t>P3627-27</t>
  </si>
  <si>
    <t>P3630-30</t>
  </si>
  <si>
    <t>P3636-36</t>
  </si>
  <si>
    <t>P1219</t>
  </si>
  <si>
    <t>P1220</t>
  </si>
  <si>
    <t>T9910</t>
  </si>
  <si>
    <t>T9912</t>
  </si>
  <si>
    <t>Sch. 40 Standard Elbows</t>
  </si>
  <si>
    <t>Sch40 22 1/2 Elbow - Bell End</t>
  </si>
  <si>
    <t>E097150</t>
  </si>
  <si>
    <t>E097200</t>
  </si>
  <si>
    <t>E097250</t>
  </si>
  <si>
    <t>E097300</t>
  </si>
  <si>
    <t>E097350</t>
  </si>
  <si>
    <t>E097400</t>
  </si>
  <si>
    <t>E097500</t>
  </si>
  <si>
    <t>E097600</t>
  </si>
  <si>
    <t>Sch40 11 1/4 Elbow - Bell End</t>
  </si>
  <si>
    <t>E090200</t>
  </si>
  <si>
    <t>E090300</t>
  </si>
  <si>
    <t>E090400</t>
  </si>
  <si>
    <t>E090500</t>
  </si>
  <si>
    <t>ENT Square Slab Box</t>
  </si>
  <si>
    <t>RSSB-H-10</t>
  </si>
  <si>
    <t>RSSB-H-10-15</t>
  </si>
  <si>
    <t>1/2 (4) 3/4 (2) 1 (2)</t>
  </si>
  <si>
    <t>RSSB-H-10-15-20</t>
  </si>
  <si>
    <t>RSSB-H-10-20</t>
  </si>
  <si>
    <t>RSSB-H-15</t>
  </si>
  <si>
    <t>RSSB-H-15-20</t>
  </si>
  <si>
    <t>Divided Plate - Sold Seperately</t>
  </si>
  <si>
    <t>RSSB-H-DC</t>
  </si>
  <si>
    <t>EJBMF4</t>
  </si>
  <si>
    <t>Mounting Feet (4)</t>
  </si>
  <si>
    <t>EBH202010</t>
  </si>
  <si>
    <t>EBH202406</t>
  </si>
  <si>
    <t>0772555420526</t>
  </si>
  <si>
    <t>0772555420588</t>
  </si>
  <si>
    <t>0772555420625</t>
  </si>
  <si>
    <t>0627347541807</t>
  </si>
  <si>
    <t>0627347670118</t>
  </si>
  <si>
    <t>0627347670125</t>
  </si>
  <si>
    <t>0627347670088</t>
  </si>
  <si>
    <t>0627347670095</t>
  </si>
  <si>
    <t>0627347670101</t>
  </si>
  <si>
    <t>0627347670163</t>
  </si>
  <si>
    <t>0627347670170</t>
  </si>
  <si>
    <t>0627347670187</t>
  </si>
  <si>
    <t>0627347670132</t>
  </si>
  <si>
    <t>0627347670149</t>
  </si>
  <si>
    <t>0627347670156</t>
  </si>
  <si>
    <t>0627347670224</t>
  </si>
  <si>
    <t>0627347670231</t>
  </si>
  <si>
    <t>0627347670248</t>
  </si>
  <si>
    <t>0627347670255</t>
  </si>
  <si>
    <t>0627347670194</t>
  </si>
  <si>
    <t>0627347670200</t>
  </si>
  <si>
    <t>0627347670217</t>
  </si>
  <si>
    <t>0627347671054</t>
  </si>
  <si>
    <t>0627347671061</t>
  </si>
  <si>
    <t>0627347671078</t>
  </si>
  <si>
    <t>0627347671030</t>
  </si>
  <si>
    <t>0627347670279</t>
  </si>
  <si>
    <t>0627347313084</t>
  </si>
  <si>
    <t>0627347313121</t>
  </si>
  <si>
    <t>0627347313176</t>
  </si>
  <si>
    <t>0627347313237</t>
  </si>
  <si>
    <t>0627347313299</t>
  </si>
  <si>
    <t>0627347313374</t>
  </si>
  <si>
    <t>0627347313442</t>
  </si>
  <si>
    <t>0627347440360</t>
  </si>
  <si>
    <t>0627347440384</t>
  </si>
  <si>
    <t>36 x 30 x 12</t>
  </si>
  <si>
    <t>EBH363012</t>
  </si>
  <si>
    <t>36 x 30 x 16</t>
  </si>
  <si>
    <t>EBH363016</t>
  </si>
  <si>
    <t>36 x 30 x 20</t>
  </si>
  <si>
    <t>EBH363020</t>
  </si>
  <si>
    <t>36 x 36 x 08</t>
  </si>
  <si>
    <t>EBH363608</t>
  </si>
  <si>
    <t>EBH363612</t>
  </si>
  <si>
    <t>42 x 24 x 08</t>
  </si>
  <si>
    <t>EBH422408</t>
  </si>
  <si>
    <t>42 x 30 x 08</t>
  </si>
  <si>
    <t>EBH423008</t>
  </si>
  <si>
    <t>42 x 30 x 10</t>
  </si>
  <si>
    <t>EBH423010</t>
  </si>
  <si>
    <t>42 x 30 x 12</t>
  </si>
  <si>
    <t>EBH423012</t>
  </si>
  <si>
    <t>42 x 36 x 08</t>
  </si>
  <si>
    <t>EBH423608</t>
  </si>
  <si>
    <t>Expansion Joint w/Terminal Adapter</t>
  </si>
  <si>
    <t>E016200TA</t>
  </si>
  <si>
    <t>E016250TA</t>
  </si>
  <si>
    <t>E016300TA</t>
  </si>
  <si>
    <t>E016400TA</t>
  </si>
  <si>
    <t>E093125</t>
  </si>
  <si>
    <t>E093150</t>
  </si>
  <si>
    <t>Long Line Repair Coupling - No Stop</t>
  </si>
  <si>
    <t>E096100</t>
  </si>
  <si>
    <t>E096150</t>
  </si>
  <si>
    <t>E096200</t>
  </si>
  <si>
    <t>E096250</t>
  </si>
  <si>
    <t>E096300</t>
  </si>
  <si>
    <t>E096400</t>
  </si>
  <si>
    <t>E096500</t>
  </si>
  <si>
    <t>E096600</t>
  </si>
  <si>
    <t>Deep Socket Long Line Repair Coupling w/Stop</t>
  </si>
  <si>
    <t>E098200</t>
  </si>
  <si>
    <t>E098250</t>
  </si>
  <si>
    <t>E098300</t>
  </si>
  <si>
    <t>E098400</t>
  </si>
  <si>
    <t>E098500</t>
  </si>
  <si>
    <t>E098600</t>
  </si>
  <si>
    <t>G16510-4</t>
  </si>
  <si>
    <t>G16510-6</t>
  </si>
  <si>
    <t>0627347313060</t>
  </si>
  <si>
    <t>0627347313114</t>
  </si>
  <si>
    <t>0627347313169</t>
  </si>
  <si>
    <t>0627347313206</t>
  </si>
  <si>
    <t>0627347313251</t>
  </si>
  <si>
    <t>0627347313336</t>
  </si>
  <si>
    <t>0627347313466</t>
  </si>
  <si>
    <t>0627347440902</t>
  </si>
  <si>
    <t>0627347440391</t>
  </si>
  <si>
    <t>0627347440414</t>
  </si>
  <si>
    <t>0627347584347</t>
  </si>
  <si>
    <t>0627347440933</t>
  </si>
  <si>
    <t>0627347440940</t>
  </si>
  <si>
    <t>0627347581674</t>
  </si>
  <si>
    <t>0627347891377</t>
  </si>
  <si>
    <t>0627347891414</t>
  </si>
  <si>
    <t>0627347891445</t>
  </si>
  <si>
    <t>0627347891551</t>
  </si>
  <si>
    <t>0627347891599</t>
  </si>
  <si>
    <t>0627347891636</t>
  </si>
  <si>
    <t>0627347891667</t>
  </si>
  <si>
    <t>0627347891698</t>
  </si>
  <si>
    <t>0627347190883</t>
  </si>
  <si>
    <t>0627347190869</t>
  </si>
  <si>
    <t>0627347190876</t>
  </si>
  <si>
    <t>0627347190838</t>
  </si>
  <si>
    <t>0627347190845</t>
  </si>
  <si>
    <t>0627347190852</t>
  </si>
  <si>
    <t>0627347190951</t>
  </si>
  <si>
    <t>0627347190920</t>
  </si>
  <si>
    <t>0627347190937</t>
  </si>
  <si>
    <t>0627347190944</t>
  </si>
  <si>
    <t>0627347190890</t>
  </si>
  <si>
    <t>P3224-15</t>
  </si>
  <si>
    <t>P15318-4</t>
  </si>
  <si>
    <t>P15327-4</t>
  </si>
  <si>
    <t>P3610-10</t>
  </si>
  <si>
    <t>C25-1224-14</t>
  </si>
  <si>
    <t>N25-2014</t>
  </si>
  <si>
    <t>D3020-4</t>
  </si>
  <si>
    <t>D1536-4D</t>
  </si>
  <si>
    <t>D1536D</t>
  </si>
  <si>
    <t>D1538-4D</t>
  </si>
  <si>
    <t>D1538-6D</t>
  </si>
  <si>
    <t>D1538D</t>
  </si>
  <si>
    <t>D15310-4D</t>
  </si>
  <si>
    <t>D15310-6D</t>
  </si>
  <si>
    <t>D15310-8D</t>
  </si>
  <si>
    <t>D15310D</t>
  </si>
  <si>
    <t>D15312-4D</t>
  </si>
  <si>
    <t>D15312-6D</t>
  </si>
  <si>
    <t>D15312-8D</t>
  </si>
  <si>
    <t>D15312-10D</t>
  </si>
  <si>
    <t>D15312D</t>
  </si>
  <si>
    <t>D15314-4D</t>
  </si>
  <si>
    <t>D15314-6D</t>
  </si>
  <si>
    <t>D15314-8D</t>
  </si>
  <si>
    <t>D15314-10D</t>
  </si>
  <si>
    <t>D15314-12D</t>
  </si>
  <si>
    <t>D15314D</t>
  </si>
  <si>
    <t>D15316-4D</t>
  </si>
  <si>
    <t>D15316-6D</t>
  </si>
  <si>
    <t>D15316-8D</t>
  </si>
  <si>
    <t>D15316-10D</t>
  </si>
  <si>
    <t>D15316-12D</t>
  </si>
  <si>
    <t>D15316-14D</t>
  </si>
  <si>
    <t>D15316D</t>
  </si>
  <si>
    <t>D15318-4D</t>
  </si>
  <si>
    <t>D15318-6D</t>
  </si>
  <si>
    <t>D15318-8D</t>
  </si>
  <si>
    <t>D15318-10D</t>
  </si>
  <si>
    <t>D15318-12D</t>
  </si>
  <si>
    <t>D15318-14D</t>
  </si>
  <si>
    <t>D15318-16D</t>
  </si>
  <si>
    <t>D15318D</t>
  </si>
  <si>
    <t>D15320-4D</t>
  </si>
  <si>
    <t>D15320-6D</t>
  </si>
  <si>
    <t>D15320-8D</t>
  </si>
  <si>
    <t>D15320-10D</t>
  </si>
  <si>
    <t>D15320-12D</t>
  </si>
  <si>
    <t>D15320-14D</t>
  </si>
  <si>
    <t>0772555420700</t>
  </si>
  <si>
    <t>0772555420762</t>
  </si>
  <si>
    <t>0772555420823</t>
  </si>
  <si>
    <t>0772555420847</t>
  </si>
  <si>
    <t>0772555418486</t>
  </si>
  <si>
    <t>0772555418547</t>
  </si>
  <si>
    <t>0772555420946</t>
  </si>
  <si>
    <t>0772555421004</t>
  </si>
  <si>
    <t>0772555421066</t>
  </si>
  <si>
    <t>0772555421127</t>
  </si>
  <si>
    <t>0772555421189</t>
  </si>
  <si>
    <t>0772555421141</t>
  </si>
  <si>
    <t>0772555421301</t>
  </si>
  <si>
    <t>0627347171578</t>
  </si>
  <si>
    <t>0627347171448</t>
  </si>
  <si>
    <t>0627347171493</t>
  </si>
  <si>
    <t>0627347171523</t>
  </si>
  <si>
    <t>0627347171806</t>
  </si>
  <si>
    <t>0627347171653</t>
  </si>
  <si>
    <t>0627347171691</t>
  </si>
  <si>
    <t>0627347171745</t>
  </si>
  <si>
    <t>0627347172032</t>
  </si>
  <si>
    <t>0627347171851</t>
  </si>
  <si>
    <t>0627347171905</t>
  </si>
  <si>
    <t>0627347171943</t>
  </si>
  <si>
    <t>0627347172315</t>
  </si>
  <si>
    <t>0627347172070</t>
  </si>
  <si>
    <t>0627347172117</t>
  </si>
  <si>
    <t>0627347172179</t>
  </si>
  <si>
    <t>0627347172568</t>
  </si>
  <si>
    <t>0627347172353</t>
  </si>
  <si>
    <t>0627347172391</t>
  </si>
  <si>
    <t>0627347172421</t>
  </si>
  <si>
    <t>0627347172773</t>
  </si>
  <si>
    <t>0627347172605</t>
  </si>
  <si>
    <t>0627347172629</t>
  </si>
  <si>
    <t>0627347172650</t>
  </si>
  <si>
    <t>0627347173138</t>
  </si>
  <si>
    <t>0627347172810</t>
  </si>
  <si>
    <t>0627347172865</t>
  </si>
  <si>
    <t>0627347172902</t>
  </si>
  <si>
    <t>0627347171981</t>
  </si>
  <si>
    <t>0627347172193</t>
  </si>
  <si>
    <t>0627347172452</t>
  </si>
  <si>
    <t>0627347173121</t>
  </si>
  <si>
    <t>0627347172964</t>
  </si>
  <si>
    <t>40 x 40 x 40</t>
  </si>
  <si>
    <t>E053404040</t>
  </si>
  <si>
    <t>E053484824</t>
  </si>
  <si>
    <t>E053484836</t>
  </si>
  <si>
    <t>48 x 48 x 24</t>
  </si>
  <si>
    <t>48 x 48 x 36</t>
  </si>
  <si>
    <t>48 x 48 x 48</t>
  </si>
  <si>
    <t>E053484848</t>
  </si>
  <si>
    <t>36 x 24 x 12</t>
  </si>
  <si>
    <t>EBH362412</t>
  </si>
  <si>
    <t>36 x 30 x 06</t>
  </si>
  <si>
    <t>EBH363006</t>
  </si>
  <si>
    <t>36 x 30 x 08</t>
  </si>
  <si>
    <t>EBH363008</t>
  </si>
  <si>
    <t>36 x 30 x 10</t>
  </si>
  <si>
    <t>EBH363010</t>
  </si>
  <si>
    <t>C25-6014-4</t>
  </si>
  <si>
    <t>C25-6016-4</t>
  </si>
  <si>
    <t>C25-6016-6</t>
  </si>
  <si>
    <t>C25-6018-4</t>
  </si>
  <si>
    <t>C25-6018-6</t>
  </si>
  <si>
    <t>C25-6018-8</t>
  </si>
  <si>
    <t>C25-6018-10</t>
  </si>
  <si>
    <t>C25-6020-4</t>
  </si>
  <si>
    <t>C25-6020-6</t>
  </si>
  <si>
    <t>C25-6020-8</t>
  </si>
  <si>
    <t>C25-6020-10</t>
  </si>
  <si>
    <t>C25-6024-4</t>
  </si>
  <si>
    <t>C25-6024-6</t>
  </si>
  <si>
    <t>C25-6024-8</t>
  </si>
  <si>
    <t>C25-6024-10</t>
  </si>
  <si>
    <t>C25-6024-12</t>
  </si>
  <si>
    <t>C25-6024-14</t>
  </si>
  <si>
    <t>G16512</t>
  </si>
  <si>
    <t>G16510-8</t>
  </si>
  <si>
    <t>G16510</t>
  </si>
  <si>
    <t>G16512-4</t>
  </si>
  <si>
    <t>G16512-6</t>
  </si>
  <si>
    <t>G16512-8</t>
  </si>
  <si>
    <t>G16512-10</t>
  </si>
  <si>
    <t>L3610</t>
  </si>
  <si>
    <t>L3612</t>
  </si>
  <si>
    <t>H2112-6R</t>
  </si>
  <si>
    <t>H2106-4R</t>
  </si>
  <si>
    <t>H2108-4R</t>
  </si>
  <si>
    <t>H2108-6R</t>
  </si>
  <si>
    <t>H2110-4R</t>
  </si>
  <si>
    <t>H2110-6R</t>
  </si>
  <si>
    <t>H2112-4R</t>
  </si>
  <si>
    <t>H4106-4R</t>
  </si>
  <si>
    <t>H4108-4R</t>
  </si>
  <si>
    <t>H4108-6R</t>
  </si>
  <si>
    <t>H4110-4R</t>
  </si>
  <si>
    <t>H4110-6R</t>
  </si>
  <si>
    <t>H4112-4R</t>
  </si>
  <si>
    <t>H4112-6R</t>
  </si>
  <si>
    <t>H2312-6R</t>
  </si>
  <si>
    <t>H2306-4R</t>
  </si>
  <si>
    <t>H2308-4R</t>
  </si>
  <si>
    <t>H2308-6R</t>
  </si>
  <si>
    <t>H2310-4R</t>
  </si>
  <si>
    <t>H2310-6R</t>
  </si>
  <si>
    <t>H2312-4R</t>
  </si>
  <si>
    <t>H4306-4R</t>
  </si>
  <si>
    <t>H4308-4R</t>
  </si>
  <si>
    <t>H4308-6R</t>
  </si>
  <si>
    <t>H4310-4R</t>
  </si>
  <si>
    <t>H4310-6R</t>
  </si>
  <si>
    <t>H4312-4R</t>
  </si>
  <si>
    <t>H4312-6R</t>
  </si>
  <si>
    <t>H1327-4</t>
  </si>
  <si>
    <t>C25-1220-4</t>
  </si>
  <si>
    <t>C25-1220-6</t>
  </si>
  <si>
    <t>C25-1220-8</t>
  </si>
  <si>
    <t>C25-1220-10</t>
  </si>
  <si>
    <t>C25-1224-4</t>
  </si>
  <si>
    <t>C25-1224-6</t>
  </si>
  <si>
    <t>C25-1224-8</t>
  </si>
  <si>
    <t>C25-1224-10</t>
  </si>
  <si>
    <t>C25-1224-12</t>
  </si>
  <si>
    <t>C25-1024</t>
  </si>
  <si>
    <t>Series 160 IPS Adapter Coupling  GxG  (IPS Gasket Hub x C900 DR25 Gasket Hub)</t>
  </si>
  <si>
    <t>C25-8010</t>
  </si>
  <si>
    <t>C25-8012</t>
  </si>
  <si>
    <t>C25-8014</t>
  </si>
  <si>
    <t>C25-8016</t>
  </si>
  <si>
    <t>C25-8018</t>
  </si>
  <si>
    <t>C25-8020</t>
  </si>
  <si>
    <t>C25-8024</t>
  </si>
  <si>
    <t>Series 160 IPS Adapter Bushing  SxG  (IPS Gasket Hub x C900 DR25 Spigot)</t>
  </si>
  <si>
    <t>C25-9010</t>
  </si>
  <si>
    <t>C25-9012</t>
  </si>
  <si>
    <t>C25-9014</t>
  </si>
  <si>
    <t>C25-9016</t>
  </si>
  <si>
    <t>C25-9018</t>
  </si>
  <si>
    <t>C25-9020</t>
  </si>
  <si>
    <t>C25-9024</t>
  </si>
  <si>
    <t>1/4 Bend (90)  GxG  (DR25)</t>
  </si>
  <si>
    <t>1/4 Bend (90)  SxG  (DR25)</t>
  </si>
  <si>
    <t>1/8 Bend (45)  GxG  (DR25)</t>
  </si>
  <si>
    <t>1/8 Bend (45)  SxG  (DR25)</t>
  </si>
  <si>
    <t>1/16 Bend (22.5)  GxG  (DR25)</t>
  </si>
  <si>
    <t>1/16 Bend (22.5)  SxG  (DR25)</t>
  </si>
  <si>
    <t>1/32 Bend (11.25)  GxG  (DR25)</t>
  </si>
  <si>
    <t>1/32 Bend (11.25)  SxG  (DR25)</t>
  </si>
  <si>
    <t>Cap  (G)  (DR25)</t>
  </si>
  <si>
    <t>D15320-16D</t>
  </si>
  <si>
    <t>D15320-18D</t>
  </si>
  <si>
    <t>D15320D</t>
  </si>
  <si>
    <t>D15324-4D</t>
  </si>
  <si>
    <t>D15324-6D</t>
  </si>
  <si>
    <t>D15324-8D</t>
  </si>
  <si>
    <t>D15324-10D</t>
  </si>
  <si>
    <t>D15324-12D</t>
  </si>
  <si>
    <t>D15324-14D</t>
  </si>
  <si>
    <t>D15324-16D</t>
  </si>
  <si>
    <t>D15324-18D</t>
  </si>
  <si>
    <t>D15324-20D</t>
  </si>
  <si>
    <t>D15324D</t>
  </si>
  <si>
    <t>D504LS</t>
  </si>
  <si>
    <t>D506LS</t>
  </si>
  <si>
    <t>D508SS</t>
  </si>
  <si>
    <t>D5010SS</t>
  </si>
  <si>
    <t>D5012SS</t>
  </si>
  <si>
    <t>D404LS</t>
  </si>
  <si>
    <t>D406LS</t>
  </si>
  <si>
    <t>D408SS</t>
  </si>
  <si>
    <t>D4010SS</t>
  </si>
  <si>
    <t>D4012SS</t>
  </si>
  <si>
    <t>D12504-2</t>
  </si>
  <si>
    <t>D12504-3</t>
  </si>
  <si>
    <t>D12506-3</t>
  </si>
  <si>
    <t>D12506-4</t>
  </si>
  <si>
    <t>D12508-4</t>
  </si>
  <si>
    <t>D12508-6</t>
  </si>
  <si>
    <t>D12510-3</t>
  </si>
  <si>
    <t>D12512-3</t>
  </si>
  <si>
    <t>D1833</t>
  </si>
  <si>
    <t>E069150</t>
  </si>
  <si>
    <t>E069200</t>
  </si>
  <si>
    <t>E069250</t>
  </si>
  <si>
    <t>E069300</t>
  </si>
  <si>
    <t>E069350</t>
  </si>
  <si>
    <t>E069400</t>
  </si>
  <si>
    <t>E026350</t>
  </si>
  <si>
    <t>E569150</t>
  </si>
  <si>
    <t>E569200</t>
  </si>
  <si>
    <t>E569250</t>
  </si>
  <si>
    <t>E569300</t>
  </si>
  <si>
    <t>E569350</t>
  </si>
  <si>
    <t>E569400</t>
  </si>
  <si>
    <t>Pricing per 100 feet</t>
  </si>
  <si>
    <t>Net price per bag</t>
  </si>
  <si>
    <t>Pcs. per bag / box</t>
  </si>
  <si>
    <t>10 / 100*</t>
  </si>
  <si>
    <t>5 / 50^</t>
  </si>
  <si>
    <t>Price per Each</t>
  </si>
  <si>
    <t>ELC121260</t>
  </si>
  <si>
    <t>C25-6010</t>
  </si>
  <si>
    <t>C25-6012</t>
  </si>
  <si>
    <t>C25-6014</t>
  </si>
  <si>
    <t>C25-6016</t>
  </si>
  <si>
    <t>C25-6018</t>
  </si>
  <si>
    <t>C25-6020</t>
  </si>
  <si>
    <t>C25-6024</t>
  </si>
  <si>
    <t>Gasketed DWV Adapter Bushing  SxDWV G  (SDR 26 Chamfer Sewer Spigot x Gasket DWV Hub)</t>
  </si>
  <si>
    <t>Gasketed DWV Adapter Bushing  SxDWV G  (SDR 26 Solvent Sewer Spigot x Gasket DWV Hub)</t>
  </si>
  <si>
    <t>DWV Adapter Bushing  SxH  (SDR26 Chamfer Sewer Spigot x Solvent DWV Hub)</t>
  </si>
  <si>
    <t>DWV Adapter Sleeve  DWV SxG  (Solvent DWV Spigot x SDR35 Gasket Sewer Hub)</t>
  </si>
  <si>
    <t>Controlled Settlement Joint  GxG</t>
  </si>
  <si>
    <t>T6004</t>
  </si>
  <si>
    <t>T6006</t>
  </si>
  <si>
    <t>T2106-4</t>
  </si>
  <si>
    <t>T2108-4</t>
  </si>
  <si>
    <t>T2108-6</t>
  </si>
  <si>
    <t>T2110-4</t>
  </si>
  <si>
    <t>T2110-6</t>
  </si>
  <si>
    <t>T2110-8</t>
  </si>
  <si>
    <t>T2112-4</t>
  </si>
  <si>
    <t>T2112-6</t>
  </si>
  <si>
    <t>T2112-8</t>
  </si>
  <si>
    <t>T2112-10</t>
  </si>
  <si>
    <t>Saddle Tee with Stainless Steel Clamps  (Solvent Skirt x Solvent Inlet)</t>
  </si>
  <si>
    <t>Controlled Settlement Joint  SxG</t>
  </si>
  <si>
    <t>T6304</t>
  </si>
  <si>
    <t>T6306</t>
  </si>
  <si>
    <t>Saddle Wye with Stainless Steel Clamps  (Solvent Skirt x Gasket Inlet)</t>
  </si>
  <si>
    <t>T2306-4</t>
  </si>
  <si>
    <t>C25-1214-4</t>
  </si>
  <si>
    <t>C25-1216-4</t>
  </si>
  <si>
    <t>C25-1216-6</t>
  </si>
  <si>
    <t>C25-1218-4</t>
  </si>
  <si>
    <t>C25-1218-6</t>
  </si>
  <si>
    <t>C25-1218-8</t>
  </si>
  <si>
    <t>C25-1218-10</t>
  </si>
  <si>
    <t>C25-1018</t>
  </si>
  <si>
    <t>C25-1020-4</t>
  </si>
  <si>
    <t>C25-1020-6</t>
  </si>
  <si>
    <t>C25-1020-8</t>
  </si>
  <si>
    <t>C25-1020</t>
  </si>
  <si>
    <t>C25-1024-4</t>
  </si>
  <si>
    <t>C25-1024-6</t>
  </si>
  <si>
    <t>C25-1024-8</t>
  </si>
  <si>
    <t>T1354.30</t>
  </si>
  <si>
    <t>T1356.30</t>
  </si>
  <si>
    <t>T1358.30</t>
  </si>
  <si>
    <t>T13510.30</t>
  </si>
  <si>
    <t>T13512.30</t>
  </si>
  <si>
    <t>T1704</t>
  </si>
  <si>
    <t>T1706</t>
  </si>
  <si>
    <t>T1708</t>
  </si>
  <si>
    <t>T17010</t>
  </si>
  <si>
    <t>T17012</t>
  </si>
  <si>
    <t>T1934</t>
  </si>
  <si>
    <t>T1936</t>
  </si>
  <si>
    <t>T1938</t>
  </si>
  <si>
    <t>T19310</t>
  </si>
  <si>
    <t>T19312</t>
  </si>
  <si>
    <t>T224</t>
  </si>
  <si>
    <t>T226</t>
  </si>
  <si>
    <t>T228</t>
  </si>
  <si>
    <t>T2210</t>
  </si>
  <si>
    <t>T2212</t>
  </si>
  <si>
    <t>1/4 Bend (90)  SxG  Long Sweep</t>
  </si>
  <si>
    <t>T274</t>
  </si>
  <si>
    <t>T277</t>
  </si>
  <si>
    <t>T278</t>
  </si>
  <si>
    <t>T2710</t>
  </si>
  <si>
    <t>T2712</t>
  </si>
  <si>
    <t>T404</t>
  </si>
  <si>
    <t>T406</t>
  </si>
  <si>
    <t>T408</t>
  </si>
  <si>
    <t>T4010</t>
  </si>
  <si>
    <t>T4012</t>
  </si>
  <si>
    <t>T1344.30</t>
  </si>
  <si>
    <t>T1346.30</t>
  </si>
  <si>
    <t>T1348.30</t>
  </si>
  <si>
    <t>T13410.30</t>
  </si>
  <si>
    <t>T13412.30</t>
  </si>
  <si>
    <t>T1714</t>
  </si>
  <si>
    <t>T1716</t>
  </si>
  <si>
    <t>T1718</t>
  </si>
  <si>
    <t>T17110</t>
  </si>
  <si>
    <t>T17112</t>
  </si>
  <si>
    <t>Stop Coupling  GxG  (DR25)</t>
  </si>
  <si>
    <t>Concentric Increaser Coupling  GxG  (DR25)</t>
  </si>
  <si>
    <t>Spigot Plug  (S)  (DR25)</t>
  </si>
  <si>
    <t>Repair Coupling  GxG  (DR25)</t>
  </si>
  <si>
    <t>Concentric Increaser Bushing  SxG  (DR25)</t>
  </si>
  <si>
    <t>C25-5010</t>
  </si>
  <si>
    <t>C25-5012</t>
  </si>
  <si>
    <t>C25-5014</t>
  </si>
  <si>
    <t>C25-5016</t>
  </si>
  <si>
    <t>C25-5018</t>
  </si>
  <si>
    <t>C25-5020</t>
  </si>
  <si>
    <t>C25-5024</t>
  </si>
  <si>
    <t>C25-4010</t>
  </si>
  <si>
    <t>C25-4012</t>
  </si>
  <si>
    <t>C25-4014</t>
  </si>
  <si>
    <t>C25-4016</t>
  </si>
  <si>
    <t>C25-4018</t>
  </si>
  <si>
    <t>C25-4020</t>
  </si>
  <si>
    <t>C25-4024</t>
  </si>
  <si>
    <t>T6210</t>
  </si>
  <si>
    <t>T6212</t>
  </si>
  <si>
    <t>T1216</t>
  </si>
  <si>
    <t>T1218</t>
  </si>
  <si>
    <t>T1210-4</t>
  </si>
  <si>
    <t>T1210-6</t>
  </si>
  <si>
    <t>T1210-8</t>
  </si>
  <si>
    <t>T1212-4</t>
  </si>
  <si>
    <t>T1212-6</t>
  </si>
  <si>
    <t>T1212-8</t>
  </si>
  <si>
    <t>T1212-10</t>
  </si>
  <si>
    <t>Eccentric Increaser Bushing  SxG</t>
  </si>
  <si>
    <t>T1306-4</t>
  </si>
  <si>
    <t>T1308-4</t>
  </si>
  <si>
    <t>T1308-6</t>
  </si>
  <si>
    <t>T13010-4</t>
  </si>
  <si>
    <t>T13010-6</t>
  </si>
  <si>
    <t>T13010-8</t>
  </si>
  <si>
    <t>T13012-4</t>
  </si>
  <si>
    <t>T13012-6</t>
  </si>
  <si>
    <t>T13012-8</t>
  </si>
  <si>
    <t>T13012-10</t>
  </si>
  <si>
    <t>T1012-6</t>
  </si>
  <si>
    <t>T1012-8</t>
  </si>
  <si>
    <t>T1012-10</t>
  </si>
  <si>
    <t>T1012</t>
  </si>
  <si>
    <t>Straight Tee with DWV Branch GxGxH</t>
  </si>
  <si>
    <t>T134</t>
  </si>
  <si>
    <t>T136-4</t>
  </si>
  <si>
    <t>T138-4</t>
  </si>
  <si>
    <t>T138-6</t>
  </si>
  <si>
    <t>T138</t>
  </si>
  <si>
    <t>Sanitary Tee  (T-Y)  GxGxG</t>
  </si>
  <si>
    <t>T157-4</t>
  </si>
  <si>
    <t>T158-4</t>
  </si>
  <si>
    <t>T158-6</t>
  </si>
  <si>
    <t>T158</t>
  </si>
  <si>
    <t>T1510-4</t>
  </si>
  <si>
    <t>T1510-6</t>
  </si>
  <si>
    <t>T1510-8</t>
  </si>
  <si>
    <t>T1512-4</t>
  </si>
  <si>
    <t>T1512-6</t>
  </si>
  <si>
    <t>T1512-8</t>
  </si>
  <si>
    <t>Sanitary Tee (T-Y) with DWV Branch  GxGxH</t>
  </si>
  <si>
    <t>T194</t>
  </si>
  <si>
    <t>T196-4</t>
  </si>
  <si>
    <t>T198-4</t>
  </si>
  <si>
    <t>T198-6</t>
  </si>
  <si>
    <t>T198</t>
  </si>
  <si>
    <t>T1644</t>
  </si>
  <si>
    <t>T1794</t>
  </si>
  <si>
    <t>T1796-4</t>
  </si>
  <si>
    <t>T1796</t>
  </si>
  <si>
    <t>T1798-4</t>
  </si>
  <si>
    <t>T1798-6</t>
  </si>
  <si>
    <t>T1798</t>
  </si>
  <si>
    <t>T17910-4</t>
  </si>
  <si>
    <t>T17910-6</t>
  </si>
  <si>
    <t>T17910-8</t>
  </si>
  <si>
    <t>T17910</t>
  </si>
  <si>
    <t>T17912-4</t>
  </si>
  <si>
    <t>T17912-6</t>
  </si>
  <si>
    <t>T17912-8</t>
  </si>
  <si>
    <t>T17912-10</t>
  </si>
  <si>
    <t>T17912</t>
  </si>
  <si>
    <t>45 Degree Wye  GxGxG</t>
  </si>
  <si>
    <t>T304</t>
  </si>
  <si>
    <t>T306-4</t>
  </si>
  <si>
    <t>T2308-4</t>
  </si>
  <si>
    <t>T2308-6</t>
  </si>
  <si>
    <t>T2310-4</t>
  </si>
  <si>
    <t>T2310-6</t>
  </si>
  <si>
    <t>T2310-8</t>
  </si>
  <si>
    <t>T2312-4</t>
  </si>
  <si>
    <t>T2312-6</t>
  </si>
  <si>
    <t>T2312-8</t>
  </si>
  <si>
    <t>T2312-10</t>
  </si>
  <si>
    <t>U Bend  (Two Piece)</t>
  </si>
  <si>
    <t>In-Line Backwater Valve  HxH</t>
  </si>
  <si>
    <t>Manhole Adapter with Sand  SxG</t>
  </si>
  <si>
    <t>T9904</t>
  </si>
  <si>
    <t>T9906</t>
  </si>
  <si>
    <t>T9908</t>
  </si>
  <si>
    <t>Terminal Backwater Valve  HxH</t>
  </si>
  <si>
    <t>Straight Tee  GxGxG  (DR25)</t>
  </si>
  <si>
    <t>C25-1010-4</t>
  </si>
  <si>
    <t>C25-1010-6</t>
  </si>
  <si>
    <t>C25-1010-8</t>
  </si>
  <si>
    <t>C25-1010</t>
  </si>
  <si>
    <t>C25-1012-4</t>
  </si>
  <si>
    <t>C25-1012-6</t>
  </si>
  <si>
    <t>C25-1012-8</t>
  </si>
  <si>
    <t>C25-1012</t>
  </si>
  <si>
    <t>C25-1014-4</t>
  </si>
  <si>
    <t>C25-1014-6</t>
  </si>
  <si>
    <t>C25-1014-8</t>
  </si>
  <si>
    <t>C25-1014</t>
  </si>
  <si>
    <t>C25-1016-4</t>
  </si>
  <si>
    <t>C25-1016-6</t>
  </si>
  <si>
    <t>C25-1016-8</t>
  </si>
  <si>
    <t>C25-1016</t>
  </si>
  <si>
    <t>C25-1018-4</t>
  </si>
  <si>
    <t>C25-1018-6</t>
  </si>
  <si>
    <t>C25-1018-8</t>
  </si>
  <si>
    <t>T3612-10</t>
  </si>
  <si>
    <t>T3612-12</t>
  </si>
  <si>
    <t>T204</t>
  </si>
  <si>
    <t>T206</t>
  </si>
  <si>
    <t>T208</t>
  </si>
  <si>
    <t>T2010</t>
  </si>
  <si>
    <t>T2012</t>
  </si>
  <si>
    <t>1/4 Bend (90)  GxG  Long Sweep</t>
  </si>
  <si>
    <t>T256</t>
  </si>
  <si>
    <t>T257</t>
  </si>
  <si>
    <t>T258</t>
  </si>
  <si>
    <t>T2510</t>
  </si>
  <si>
    <t>T2512</t>
  </si>
  <si>
    <t>T504</t>
  </si>
  <si>
    <t>T506</t>
  </si>
  <si>
    <t>T508</t>
  </si>
  <si>
    <t>T5010</t>
  </si>
  <si>
    <t>T5012</t>
  </si>
  <si>
    <t>P2118-6</t>
  </si>
  <si>
    <t>P2118-8</t>
  </si>
  <si>
    <t>P2118-10</t>
  </si>
  <si>
    <t>P2118-12</t>
  </si>
  <si>
    <t>P2118-15</t>
  </si>
  <si>
    <t>P2121-4</t>
  </si>
  <si>
    <t>P2121-6</t>
  </si>
  <si>
    <t>P2121-8</t>
  </si>
  <si>
    <t>P2121-10</t>
  </si>
  <si>
    <t>P2121-12</t>
  </si>
  <si>
    <t>P2121-15</t>
  </si>
  <si>
    <t>P2121-18</t>
  </si>
  <si>
    <t>P2124-6</t>
  </si>
  <si>
    <t>P2124-8</t>
  </si>
  <si>
    <t>P2124-10</t>
  </si>
  <si>
    <t>P2124-12</t>
  </si>
  <si>
    <t>P2124-15</t>
  </si>
  <si>
    <t>P2124-18</t>
  </si>
  <si>
    <t>P2124-21</t>
  </si>
  <si>
    <t>P2127-4</t>
  </si>
  <si>
    <t>P2127-6</t>
  </si>
  <si>
    <t>P2127-8</t>
  </si>
  <si>
    <t>P2127-10</t>
  </si>
  <si>
    <t>P2127-12</t>
  </si>
  <si>
    <t>P2127-15</t>
  </si>
  <si>
    <t>P2127-18</t>
  </si>
  <si>
    <t>P2127-21</t>
  </si>
  <si>
    <t>P2127-24</t>
  </si>
  <si>
    <t>P2130-4</t>
  </si>
  <si>
    <t>P2130-6</t>
  </si>
  <si>
    <t>P2130-8</t>
  </si>
  <si>
    <t>P2130-10</t>
  </si>
  <si>
    <t>P2130-12</t>
  </si>
  <si>
    <t>P2130-15</t>
  </si>
  <si>
    <t>P2130-18</t>
  </si>
  <si>
    <t>P2130-21</t>
  </si>
  <si>
    <t>P2130-24</t>
  </si>
  <si>
    <t>P2130-27</t>
  </si>
  <si>
    <t>P2136-4</t>
  </si>
  <si>
    <t>P2136-6</t>
  </si>
  <si>
    <t>P2136-8</t>
  </si>
  <si>
    <t>P2136-10</t>
  </si>
  <si>
    <t>P2136-12</t>
  </si>
  <si>
    <t>P2136-15</t>
  </si>
  <si>
    <t>P2136-18</t>
  </si>
  <si>
    <t>P2136-21</t>
  </si>
  <si>
    <t>P2136-24</t>
  </si>
  <si>
    <t>P2136-27</t>
  </si>
  <si>
    <t>P2136-30</t>
  </si>
  <si>
    <t>P4106-4</t>
  </si>
  <si>
    <t>P4108-4</t>
  </si>
  <si>
    <t>P4108-6</t>
  </si>
  <si>
    <t>T1834</t>
  </si>
  <si>
    <t>T1836</t>
  </si>
  <si>
    <t>T1838</t>
  </si>
  <si>
    <t>T18310</t>
  </si>
  <si>
    <t>T18312</t>
  </si>
  <si>
    <t>T1604</t>
  </si>
  <si>
    <t>T1606</t>
  </si>
  <si>
    <t>T1608</t>
  </si>
  <si>
    <t>T16010</t>
  </si>
  <si>
    <t>T16012</t>
  </si>
  <si>
    <t>Vertical Riser Adapter  SxS</t>
  </si>
  <si>
    <t>T604</t>
  </si>
  <si>
    <t>T606</t>
  </si>
  <si>
    <t>T608</t>
  </si>
  <si>
    <t>T6010</t>
  </si>
  <si>
    <t>T6012</t>
  </si>
  <si>
    <t xml:space="preserve"> 6 x 4</t>
  </si>
  <si>
    <t>T606-4</t>
  </si>
  <si>
    <t>T608-4</t>
  </si>
  <si>
    <t xml:space="preserve"> 8 x 6</t>
  </si>
  <si>
    <t>T608-6</t>
  </si>
  <si>
    <t>T6010-4</t>
  </si>
  <si>
    <t>T6010-6</t>
  </si>
  <si>
    <t>T6010-8</t>
  </si>
  <si>
    <t>T6012-4</t>
  </si>
  <si>
    <t>T6012-6</t>
  </si>
  <si>
    <t>T6012-8</t>
  </si>
  <si>
    <t>T6012-10</t>
  </si>
  <si>
    <t>Eccentric Increaser Coupling  GxG</t>
  </si>
  <si>
    <t>T616-4</t>
  </si>
  <si>
    <t>T618-4</t>
  </si>
  <si>
    <t>T618-6</t>
  </si>
  <si>
    <t>T6110-4</t>
  </si>
  <si>
    <t>T6110-6</t>
  </si>
  <si>
    <t>T6110-8</t>
  </si>
  <si>
    <t>T6112-4</t>
  </si>
  <si>
    <t>T6112-6</t>
  </si>
  <si>
    <t>T6112-8</t>
  </si>
  <si>
    <t>T6112-10</t>
  </si>
  <si>
    <t>Gasketed DWV Adapter Coupling  GxDWV G  (SDR 26 Gasket Sewer Hub x Gasket DWV Hub)</t>
  </si>
  <si>
    <t>Gasketed DWV Adapter Coupling  HxDWV G  (SDR 26 Solvent Sewer Hub x Gasket DWV Hub)</t>
  </si>
  <si>
    <t>Gasketed DWV Hub Adapter  SxG  (Solvent DWV Spigot x Gasket DWV Hub)</t>
  </si>
  <si>
    <t>T624</t>
  </si>
  <si>
    <t>T626</t>
  </si>
  <si>
    <t>T628</t>
  </si>
  <si>
    <t>P2336-6</t>
  </si>
  <si>
    <t>P2336-8</t>
  </si>
  <si>
    <t>P2336-10</t>
  </si>
  <si>
    <t>P2336-12</t>
  </si>
  <si>
    <t>P2336-15</t>
  </si>
  <si>
    <t>P2336-18</t>
  </si>
  <si>
    <t>P2336-21</t>
  </si>
  <si>
    <t>P2336-24</t>
  </si>
  <si>
    <t>P2336-27</t>
  </si>
  <si>
    <t>P2336-30</t>
  </si>
  <si>
    <t>P4306-4</t>
  </si>
  <si>
    <t>P4308-4</t>
  </si>
  <si>
    <t>T104</t>
  </si>
  <si>
    <t>T106-4</t>
  </si>
  <si>
    <t>T108-4</t>
  </si>
  <si>
    <t>T108-6</t>
  </si>
  <si>
    <t>T108</t>
  </si>
  <si>
    <t>T1010-4</t>
  </si>
  <si>
    <t>T1010-6</t>
  </si>
  <si>
    <t>T1010-8</t>
  </si>
  <si>
    <t>T1010</t>
  </si>
  <si>
    <t>T1012-4</t>
  </si>
  <si>
    <t>Corrugated Flushmount Downspout Adapter  (S)  (Flushmount Downspout x Corrugated Spigot)</t>
  </si>
  <si>
    <t>P1944</t>
  </si>
  <si>
    <t>P1946</t>
  </si>
  <si>
    <t>P1948</t>
  </si>
  <si>
    <t>Male Adapter (Hub x MPT)</t>
  </si>
  <si>
    <t>P1303</t>
  </si>
  <si>
    <t>P1304</t>
  </si>
  <si>
    <t>P1306</t>
  </si>
  <si>
    <t>Threaded Plug - Raised (MPT)</t>
  </si>
  <si>
    <t>P1153</t>
  </si>
  <si>
    <t>P1154</t>
  </si>
  <si>
    <t>P1156</t>
  </si>
  <si>
    <t>P1158</t>
  </si>
  <si>
    <t>P11510</t>
  </si>
  <si>
    <t>P11512</t>
  </si>
  <si>
    <t>P1403</t>
  </si>
  <si>
    <t>P1404</t>
  </si>
  <si>
    <t>P1406</t>
  </si>
  <si>
    <t>P1408</t>
  </si>
  <si>
    <t>P14010</t>
  </si>
  <si>
    <t>P14012</t>
  </si>
  <si>
    <t>Female Adapter with Countersunk Plug (Hub x FIPT)</t>
  </si>
  <si>
    <t>P8404</t>
  </si>
  <si>
    <t>P8406</t>
  </si>
  <si>
    <t>P8408</t>
  </si>
  <si>
    <t>P84010</t>
  </si>
  <si>
    <t>P84012</t>
  </si>
  <si>
    <t>Female Adapter with Raised Plug (Hub x FIPT)</t>
  </si>
  <si>
    <t>P9403</t>
  </si>
  <si>
    <t>P9404</t>
  </si>
  <si>
    <t>P9406</t>
  </si>
  <si>
    <t>P9408</t>
  </si>
  <si>
    <t>P94010</t>
  </si>
  <si>
    <t>P94012</t>
  </si>
  <si>
    <t>Saddle Tee with DWV Inlet (Solvent Skirt x Solvent DWV Inlet)</t>
  </si>
  <si>
    <t>P2106-4D</t>
  </si>
  <si>
    <t>P2108-4D</t>
  </si>
  <si>
    <t>P2108-6D</t>
  </si>
  <si>
    <t>P2110-4D</t>
  </si>
  <si>
    <t>P2110-6D</t>
  </si>
  <si>
    <t>P2112-4D</t>
  </si>
  <si>
    <t>T308-4</t>
  </si>
  <si>
    <t>T308-6</t>
  </si>
  <si>
    <t>T308</t>
  </si>
  <si>
    <t>T3010-4</t>
  </si>
  <si>
    <t>T3010-6</t>
  </si>
  <si>
    <t>T3010-8</t>
  </si>
  <si>
    <t>T3010</t>
  </si>
  <si>
    <t>T3012-4</t>
  </si>
  <si>
    <t>T3012-6</t>
  </si>
  <si>
    <t>T3012-8</t>
  </si>
  <si>
    <t>T3012-10</t>
  </si>
  <si>
    <t>T3012</t>
  </si>
  <si>
    <t>45 Degree Wye  with DWV Branch  GxGxH</t>
  </si>
  <si>
    <t>T334</t>
  </si>
  <si>
    <t>T336-4</t>
  </si>
  <si>
    <t>T338-4</t>
  </si>
  <si>
    <t>T338-6</t>
  </si>
  <si>
    <t>T338</t>
  </si>
  <si>
    <t>Combo Wye &amp; 1/8 Bend  GxGxG  (2 Piece)</t>
  </si>
  <si>
    <t>T1654</t>
  </si>
  <si>
    <t>T1656-4</t>
  </si>
  <si>
    <t>T1656</t>
  </si>
  <si>
    <t>T1658-4</t>
  </si>
  <si>
    <t>T1658-6</t>
  </si>
  <si>
    <t>T1658</t>
  </si>
  <si>
    <t>T16510-4</t>
  </si>
  <si>
    <t>T16510-6</t>
  </si>
  <si>
    <t>T16510-8</t>
  </si>
  <si>
    <t>T16512-4</t>
  </si>
  <si>
    <t>T16512-6</t>
  </si>
  <si>
    <t>T16512-8</t>
  </si>
  <si>
    <t>Combo Wye &amp; 1/8 Bend with DWV Branch  GxGxH  (2 Piece)</t>
  </si>
  <si>
    <t>T1754</t>
  </si>
  <si>
    <t>T1756-4</t>
  </si>
  <si>
    <t>T1756</t>
  </si>
  <si>
    <t>T1758-4</t>
  </si>
  <si>
    <t>T1758-6</t>
  </si>
  <si>
    <t>T1758</t>
  </si>
  <si>
    <t>2 Way Cleanout  GxGxG</t>
  </si>
  <si>
    <t>T1004</t>
  </si>
  <si>
    <t>T1006</t>
  </si>
  <si>
    <t>Double 45 Degree Wye  GxGxGxG</t>
  </si>
  <si>
    <t>T364-4</t>
  </si>
  <si>
    <t>T366-4</t>
  </si>
  <si>
    <t>T366-6</t>
  </si>
  <si>
    <t>T368-4</t>
  </si>
  <si>
    <t>T368-6</t>
  </si>
  <si>
    <t>T368-8</t>
  </si>
  <si>
    <t>T3610-4</t>
  </si>
  <si>
    <t>T3610-6</t>
  </si>
  <si>
    <t>T3610-8</t>
  </si>
  <si>
    <t>T3610-10</t>
  </si>
  <si>
    <t>T3612-4</t>
  </si>
  <si>
    <t>T3612-6</t>
  </si>
  <si>
    <t>T3612-8</t>
  </si>
  <si>
    <t>P2336-6D</t>
  </si>
  <si>
    <t>Saddle Tee with Stainless Steel Clamps   (Extended Solvent Skirt x Solvent Sewer Inlet)</t>
  </si>
  <si>
    <t>P2106-4</t>
  </si>
  <si>
    <t>P2108-4</t>
  </si>
  <si>
    <t>P2108-6</t>
  </si>
  <si>
    <t>P2110-4</t>
  </si>
  <si>
    <t>P2110-6</t>
  </si>
  <si>
    <t>P2110-8</t>
  </si>
  <si>
    <t>P2112-4</t>
  </si>
  <si>
    <t>P2112-6</t>
  </si>
  <si>
    <t>P2112-8</t>
  </si>
  <si>
    <t>P2112-10</t>
  </si>
  <si>
    <t>P2115-4</t>
  </si>
  <si>
    <t>P2115-6</t>
  </si>
  <si>
    <t>P2115-8</t>
  </si>
  <si>
    <t>P2115-10</t>
  </si>
  <si>
    <t>P2115-12</t>
  </si>
  <si>
    <t>P2118-4</t>
  </si>
  <si>
    <t>P6036-15</t>
  </si>
  <si>
    <t>P6036-18</t>
  </si>
  <si>
    <t>P6036-21</t>
  </si>
  <si>
    <t>P6036-24</t>
  </si>
  <si>
    <t>P6036-27</t>
  </si>
  <si>
    <t>P6036-30</t>
  </si>
  <si>
    <t>Cast Iron Pipe Adapter  HxH  (C.I. Hub x Sewer Hub)</t>
  </si>
  <si>
    <t>P704</t>
  </si>
  <si>
    <t>P1206</t>
  </si>
  <si>
    <t>P1212</t>
  </si>
  <si>
    <t>P1210</t>
  </si>
  <si>
    <t>P1216</t>
  </si>
  <si>
    <t>P1210-4</t>
  </si>
  <si>
    <t>P1210-6</t>
  </si>
  <si>
    <t>P1210-8</t>
  </si>
  <si>
    <t>P1212-4</t>
  </si>
  <si>
    <t>P1212-6</t>
  </si>
  <si>
    <t>P1212-8</t>
  </si>
  <si>
    <t>P1212-10</t>
  </si>
  <si>
    <t>P1215-4</t>
  </si>
  <si>
    <t>P1215-6</t>
  </si>
  <si>
    <t>P1215-8</t>
  </si>
  <si>
    <t>P1215-10</t>
  </si>
  <si>
    <t>P1215-12</t>
  </si>
  <si>
    <t>P1218-4</t>
  </si>
  <si>
    <t>P1218-6</t>
  </si>
  <si>
    <t>P1218-8</t>
  </si>
  <si>
    <t>P1218-10</t>
  </si>
  <si>
    <t>P1218-12</t>
  </si>
  <si>
    <t>P1218-15</t>
  </si>
  <si>
    <t>P1221-4</t>
  </si>
  <si>
    <t>P1221-6</t>
  </si>
  <si>
    <t>P1221-8</t>
  </si>
  <si>
    <t>P1221-10</t>
  </si>
  <si>
    <t>P1221-12</t>
  </si>
  <si>
    <t>P1221-15</t>
  </si>
  <si>
    <t>P1221-18</t>
  </si>
  <si>
    <t>P1224-4</t>
  </si>
  <si>
    <t>P1224-6</t>
  </si>
  <si>
    <t>P1224-8</t>
  </si>
  <si>
    <t>P1224-10</t>
  </si>
  <si>
    <t>P1224-12</t>
  </si>
  <si>
    <t>P1224-15</t>
  </si>
  <si>
    <t>P1224-18</t>
  </si>
  <si>
    <t>P1224-21</t>
  </si>
  <si>
    <t>P1227-4</t>
  </si>
  <si>
    <t>P1227-6</t>
  </si>
  <si>
    <t>P1227-8</t>
  </si>
  <si>
    <t>P1227-10</t>
  </si>
  <si>
    <t>P1227-12</t>
  </si>
  <si>
    <t>P1227-15</t>
  </si>
  <si>
    <t>P1227-18</t>
  </si>
  <si>
    <t>Saddle Wye with Stainless Steel Clamps   (Extended Solvent Skirt x Solvent Sewer Inlet)</t>
  </si>
  <si>
    <t>P2306-4</t>
  </si>
  <si>
    <t>P2308-4</t>
  </si>
  <si>
    <t>P2308-6</t>
  </si>
  <si>
    <t>P2310-4</t>
  </si>
  <si>
    <t>P2310-6</t>
  </si>
  <si>
    <t>P2310-8</t>
  </si>
  <si>
    <t>P2312-4</t>
  </si>
  <si>
    <t>P2312-6</t>
  </si>
  <si>
    <t>P2312-8</t>
  </si>
  <si>
    <t>P2312-10</t>
  </si>
  <si>
    <t>P2315-4</t>
  </si>
  <si>
    <t>P2315-6</t>
  </si>
  <si>
    <t>P2315-8</t>
  </si>
  <si>
    <t>P2315-10</t>
  </si>
  <si>
    <t>P2315-12</t>
  </si>
  <si>
    <t>P2318-4</t>
  </si>
  <si>
    <t>P2318-6</t>
  </si>
  <si>
    <t>P2318-8</t>
  </si>
  <si>
    <t>P2318-10</t>
  </si>
  <si>
    <t>P2318-12</t>
  </si>
  <si>
    <t>P2318-15</t>
  </si>
  <si>
    <t>P2321-4</t>
  </si>
  <si>
    <t>P2321-6</t>
  </si>
  <si>
    <t>P2321-8</t>
  </si>
  <si>
    <t>P2321-10</t>
  </si>
  <si>
    <t>P2321-12</t>
  </si>
  <si>
    <t>P2321-15</t>
  </si>
  <si>
    <t>P2321-18</t>
  </si>
  <si>
    <t>P2324-4</t>
  </si>
  <si>
    <t>P2324-6</t>
  </si>
  <si>
    <t>P2324-8</t>
  </si>
  <si>
    <t>P2324-10</t>
  </si>
  <si>
    <t>P2324-12</t>
  </si>
  <si>
    <t>P2324-15</t>
  </si>
  <si>
    <t>P2324-18</t>
  </si>
  <si>
    <t>P2324-21</t>
  </si>
  <si>
    <t>P2327-4</t>
  </si>
  <si>
    <t>P2327-6</t>
  </si>
  <si>
    <t>P2327-8</t>
  </si>
  <si>
    <t>P2327-10</t>
  </si>
  <si>
    <t>P2327-12</t>
  </si>
  <si>
    <t>P2327-15</t>
  </si>
  <si>
    <t>P2327-18</t>
  </si>
  <si>
    <t>P2327-21</t>
  </si>
  <si>
    <t>P2327-24</t>
  </si>
  <si>
    <t>P2330-4</t>
  </si>
  <si>
    <t>P2330-6</t>
  </si>
  <si>
    <t>P2330-8</t>
  </si>
  <si>
    <t>P2330-10</t>
  </si>
  <si>
    <t>P2330-12</t>
  </si>
  <si>
    <t>P2330-15</t>
  </si>
  <si>
    <t>P2330-18</t>
  </si>
  <si>
    <t>P2330-21</t>
  </si>
  <si>
    <t>P2330-24</t>
  </si>
  <si>
    <t>P2330-27</t>
  </si>
  <si>
    <t>P2336-4</t>
  </si>
  <si>
    <t>DWV Adapter Bushing  SxH  (Solvent Sewer Spigot x Solvent DWV HUB)</t>
  </si>
  <si>
    <t>DWV Adapter Bushing  SxH  (Chamfer Sewer Spigot x Solvent DWV Hub)</t>
  </si>
  <si>
    <t>Gasketed Sewer Adapter  SxG  (Solvent Sewer Spigot x Gasket Sewer Hub)</t>
  </si>
  <si>
    <t>Solvent Sewer Hub Adapter  SxH  (Chamfer Sewer Spigot x Solvent Sewer Hub)</t>
  </si>
  <si>
    <t>P6118-12</t>
  </si>
  <si>
    <t>P6118-15</t>
  </si>
  <si>
    <t>P6121-4</t>
  </si>
  <si>
    <t>P6121-6</t>
  </si>
  <si>
    <t>P6121-8</t>
  </si>
  <si>
    <t>P6121-10</t>
  </si>
  <si>
    <t>P6121-12</t>
  </si>
  <si>
    <t>P6121-15</t>
  </si>
  <si>
    <t>P6121-18</t>
  </si>
  <si>
    <t>P6124-4</t>
  </si>
  <si>
    <t>P6124-6</t>
  </si>
  <si>
    <t>P6124-8</t>
  </si>
  <si>
    <t>P6124-10</t>
  </si>
  <si>
    <t>P6124-12</t>
  </si>
  <si>
    <t>P6124-15</t>
  </si>
  <si>
    <t>P6124-18</t>
  </si>
  <si>
    <t>P6124-21</t>
  </si>
  <si>
    <t>P1834</t>
  </si>
  <si>
    <t>P1836</t>
  </si>
  <si>
    <t>P1838</t>
  </si>
  <si>
    <t>P18310</t>
  </si>
  <si>
    <t>P18312</t>
  </si>
  <si>
    <t>P18315</t>
  </si>
  <si>
    <t>P18318</t>
  </si>
  <si>
    <t>P18321</t>
  </si>
  <si>
    <t>P18324</t>
  </si>
  <si>
    <t>P18327</t>
  </si>
  <si>
    <t>P18330</t>
  </si>
  <si>
    <t>P18336</t>
  </si>
  <si>
    <t>P602</t>
  </si>
  <si>
    <t>P604</t>
  </si>
  <si>
    <t>P606</t>
  </si>
  <si>
    <t>P608</t>
  </si>
  <si>
    <t>P6010</t>
  </si>
  <si>
    <t>P6012</t>
  </si>
  <si>
    <t>P6015</t>
  </si>
  <si>
    <t>P6018</t>
  </si>
  <si>
    <t>P6021</t>
  </si>
  <si>
    <t>P6024</t>
  </si>
  <si>
    <t>P6027</t>
  </si>
  <si>
    <t>P6030</t>
  </si>
  <si>
    <t>P6036</t>
  </si>
  <si>
    <t>Drain Grate</t>
  </si>
  <si>
    <t>P1306-4</t>
  </si>
  <si>
    <t>P1308-4</t>
  </si>
  <si>
    <t>P1308-6</t>
  </si>
  <si>
    <t>P13010-4</t>
  </si>
  <si>
    <t>P13010-6</t>
  </si>
  <si>
    <t>P13010-8</t>
  </si>
  <si>
    <t>P13012-4</t>
  </si>
  <si>
    <t>P13012-6</t>
  </si>
  <si>
    <t>P13012-8</t>
  </si>
  <si>
    <t>P13012-10</t>
  </si>
  <si>
    <t>P13015-4</t>
  </si>
  <si>
    <t>P13015-6</t>
  </si>
  <si>
    <t>P13015-8</t>
  </si>
  <si>
    <t>P13015-10</t>
  </si>
  <si>
    <t>P13015-12</t>
  </si>
  <si>
    <t>P13018-4</t>
  </si>
  <si>
    <t>P2112-6D</t>
  </si>
  <si>
    <t>P2115-4D</t>
  </si>
  <si>
    <t>P2115-6D</t>
  </si>
  <si>
    <t>P2118-4D</t>
  </si>
  <si>
    <t>P2118-6D</t>
  </si>
  <si>
    <t>P2121-4D</t>
  </si>
  <si>
    <t>P2121-6D</t>
  </si>
  <si>
    <t>P2124-4D</t>
  </si>
  <si>
    <t>P2124-6D</t>
  </si>
  <si>
    <t>P2127-4D</t>
  </si>
  <si>
    <t>P2127-6D</t>
  </si>
  <si>
    <t>P2130-4D</t>
  </si>
  <si>
    <t>P2130-6D</t>
  </si>
  <si>
    <t>P2136-4D</t>
  </si>
  <si>
    <t>P2136-6D</t>
  </si>
  <si>
    <t xml:space="preserve">Threaded Plug - Countersunk  (MPT)  </t>
  </si>
  <si>
    <t>P1144</t>
  </si>
  <si>
    <t>P1146</t>
  </si>
  <si>
    <t>P1148</t>
  </si>
  <si>
    <t>P11410</t>
  </si>
  <si>
    <t>P11412</t>
  </si>
  <si>
    <t>P1503</t>
  </si>
  <si>
    <t>P1504</t>
  </si>
  <si>
    <t>P1506</t>
  </si>
  <si>
    <t>P1508</t>
  </si>
  <si>
    <t>P15010</t>
  </si>
  <si>
    <t>P15012</t>
  </si>
  <si>
    <t>P8504</t>
  </si>
  <si>
    <t>P8506</t>
  </si>
  <si>
    <t>P8508</t>
  </si>
  <si>
    <t>P85010</t>
  </si>
  <si>
    <t>P85012</t>
  </si>
  <si>
    <t>P9503</t>
  </si>
  <si>
    <t>P9504</t>
  </si>
  <si>
    <t>P9506</t>
  </si>
  <si>
    <t>P9508</t>
  </si>
  <si>
    <t>P95010</t>
  </si>
  <si>
    <t>P95012</t>
  </si>
  <si>
    <t>Saddle Wye with DWV Inlet (Solvent Skirt x Solvent DWV Inlet)</t>
  </si>
  <si>
    <t>P2306-4D</t>
  </si>
  <si>
    <t>P2308-4D</t>
  </si>
  <si>
    <t>P2308-6D</t>
  </si>
  <si>
    <t>P2310-4D</t>
  </si>
  <si>
    <t>P2310-6D</t>
  </si>
  <si>
    <t>P2312-4D</t>
  </si>
  <si>
    <t>P2312-6D</t>
  </si>
  <si>
    <t>P2315-4D</t>
  </si>
  <si>
    <t>P2315-6D</t>
  </si>
  <si>
    <t>P2318-4D</t>
  </si>
  <si>
    <t>P2318-6D</t>
  </si>
  <si>
    <t>P2321-4D</t>
  </si>
  <si>
    <t>P2321-6D</t>
  </si>
  <si>
    <t>P2324-4D</t>
  </si>
  <si>
    <t>P2324-6D</t>
  </si>
  <si>
    <t>P2327-4D</t>
  </si>
  <si>
    <t>P2327-6D</t>
  </si>
  <si>
    <t>P2330-4D</t>
  </si>
  <si>
    <t>P2330-6D</t>
  </si>
  <si>
    <t>P2336-4D</t>
  </si>
  <si>
    <t>P6027-15</t>
  </si>
  <si>
    <t>P6027-18</t>
  </si>
  <si>
    <t>P6027-21</t>
  </si>
  <si>
    <t>P6027-24</t>
  </si>
  <si>
    <t>P6030-4</t>
  </si>
  <si>
    <t>P6030-6</t>
  </si>
  <si>
    <t>P6030-8</t>
  </si>
  <si>
    <t>P6030-10</t>
  </si>
  <si>
    <t>P6030-12</t>
  </si>
  <si>
    <t>P6030-15</t>
  </si>
  <si>
    <t>P6030-18</t>
  </si>
  <si>
    <t>P6030-21</t>
  </si>
  <si>
    <t>P6030-24</t>
  </si>
  <si>
    <t>P6030-27</t>
  </si>
  <si>
    <t>P6036-4</t>
  </si>
  <si>
    <t>P6036-6</t>
  </si>
  <si>
    <t>P6036-8</t>
  </si>
  <si>
    <t>P6036-10</t>
  </si>
  <si>
    <t>P6036-12</t>
  </si>
  <si>
    <t>P2521</t>
  </si>
  <si>
    <t>P2524</t>
  </si>
  <si>
    <t>P2527</t>
  </si>
  <si>
    <t>P2530</t>
  </si>
  <si>
    <t>P2536</t>
  </si>
  <si>
    <t>P502</t>
  </si>
  <si>
    <t>P504</t>
  </si>
  <si>
    <t>P506</t>
  </si>
  <si>
    <t>P508</t>
  </si>
  <si>
    <t>P5010</t>
  </si>
  <si>
    <t>P5012</t>
  </si>
  <si>
    <t>P5015</t>
  </si>
  <si>
    <t>P5018</t>
  </si>
  <si>
    <t>P5021</t>
  </si>
  <si>
    <t>P5024</t>
  </si>
  <si>
    <t>P5027</t>
  </si>
  <si>
    <t>P5030</t>
  </si>
  <si>
    <t>P5036</t>
  </si>
  <si>
    <t>P4804</t>
  </si>
  <si>
    <t>P4806</t>
  </si>
  <si>
    <t>P4808</t>
  </si>
  <si>
    <t>P1354.30</t>
  </si>
  <si>
    <t>P1356.30</t>
  </si>
  <si>
    <t>P1358.30</t>
  </si>
  <si>
    <t>P13510.30</t>
  </si>
  <si>
    <t>P13512.30</t>
  </si>
  <si>
    <t>P13515.30</t>
  </si>
  <si>
    <t>P13518.30</t>
  </si>
  <si>
    <t>P13521.30</t>
  </si>
  <si>
    <t>P13524.30</t>
  </si>
  <si>
    <t>P13527.30</t>
  </si>
  <si>
    <t>P13530.30</t>
  </si>
  <si>
    <t>P13536.30</t>
  </si>
  <si>
    <t>P1703</t>
  </si>
  <si>
    <t>P1704</t>
  </si>
  <si>
    <t>P1706</t>
  </si>
  <si>
    <t>P1708</t>
  </si>
  <si>
    <t>P17010</t>
  </si>
  <si>
    <t>P17012</t>
  </si>
  <si>
    <t>P17015</t>
  </si>
  <si>
    <t>P17018</t>
  </si>
  <si>
    <t>P17021</t>
  </si>
  <si>
    <t>P17024</t>
  </si>
  <si>
    <t>P17027</t>
  </si>
  <si>
    <t>P17030</t>
  </si>
  <si>
    <t>P17036</t>
  </si>
  <si>
    <t>P14904</t>
  </si>
  <si>
    <t>P14906</t>
  </si>
  <si>
    <t>P14908</t>
  </si>
  <si>
    <t>P222</t>
  </si>
  <si>
    <t>P224</t>
  </si>
  <si>
    <t>P226</t>
  </si>
  <si>
    <t>P228</t>
  </si>
  <si>
    <t>P2210</t>
  </si>
  <si>
    <t>P2212</t>
  </si>
  <si>
    <t>P272</t>
  </si>
  <si>
    <t>P274</t>
  </si>
  <si>
    <t>P277</t>
  </si>
  <si>
    <t>P278</t>
  </si>
  <si>
    <t>P2710</t>
  </si>
  <si>
    <t>P2712</t>
  </si>
  <si>
    <t>P2715</t>
  </si>
  <si>
    <t>P2718</t>
  </si>
  <si>
    <t>P2721</t>
  </si>
  <si>
    <t>P1227-21</t>
  </si>
  <si>
    <t>P1227-24</t>
  </si>
  <si>
    <t>P1230-4</t>
  </si>
  <si>
    <t>P1230-6</t>
  </si>
  <si>
    <t>P1230-8</t>
  </si>
  <si>
    <t>P1230-10</t>
  </si>
  <si>
    <t>P1230-12</t>
  </si>
  <si>
    <t>P1230-15</t>
  </si>
  <si>
    <t>P1230-18</t>
  </si>
  <si>
    <t>P1230-21</t>
  </si>
  <si>
    <t>P1230-24</t>
  </si>
  <si>
    <t>P1230-27</t>
  </si>
  <si>
    <t>P1236-4</t>
  </si>
  <si>
    <t>P1236-6</t>
  </si>
  <si>
    <t>P1236-8</t>
  </si>
  <si>
    <t>P1236-10</t>
  </si>
  <si>
    <t>P1236-12</t>
  </si>
  <si>
    <t>P1236-15</t>
  </si>
  <si>
    <t>P1236-18</t>
  </si>
  <si>
    <t>P1236-21</t>
  </si>
  <si>
    <t>P1236-24</t>
  </si>
  <si>
    <t>P1236-27</t>
  </si>
  <si>
    <t>P1236-30</t>
  </si>
  <si>
    <t>Clay Pipe Adapter  HxH  (Clay Hub x Sewer Hub)</t>
  </si>
  <si>
    <t>P754</t>
  </si>
  <si>
    <t>DWV Adapter Coupling  HxH  (Solvent Sewer Hub x Solvent DWV Hub)</t>
  </si>
  <si>
    <t>DWV Adapter Sleeve  SxH  (DWV Spigot x Solvent Sewer Hub)</t>
  </si>
  <si>
    <t>*3 x 3</t>
  </si>
  <si>
    <t>P1207</t>
  </si>
  <si>
    <t>Corrugated Pipe Adapter  SxH  (Corrugated Spigot x Solvent Sewer Hub)</t>
  </si>
  <si>
    <t>P674</t>
  </si>
  <si>
    <t>Downspout Adapter  (H)  (Downspout x Solvent Sewer Hub)</t>
  </si>
  <si>
    <t>P1903</t>
  </si>
  <si>
    <t>P1904</t>
  </si>
  <si>
    <t>P1905</t>
  </si>
  <si>
    <t>P1906</t>
  </si>
  <si>
    <t>Flushmount Downspout Adapter  (H)  (Flushmount Downspout x Solvent Sewer Hub)</t>
  </si>
  <si>
    <t>P1923</t>
  </si>
  <si>
    <t>P1924</t>
  </si>
  <si>
    <t>P1926</t>
  </si>
  <si>
    <t>P1928</t>
  </si>
  <si>
    <t>P16036</t>
  </si>
  <si>
    <t>P616-4</t>
  </si>
  <si>
    <t>P618-4</t>
  </si>
  <si>
    <t>P618-6</t>
  </si>
  <si>
    <t>P6110-4</t>
  </si>
  <si>
    <t>P6110-6</t>
  </si>
  <si>
    <t>P6110-8</t>
  </si>
  <si>
    <t>P6112-4</t>
  </si>
  <si>
    <t>P6112-6</t>
  </si>
  <si>
    <t>P6112-8</t>
  </si>
  <si>
    <t>P6112-10</t>
  </si>
  <si>
    <t>P6115-4</t>
  </si>
  <si>
    <t>P6115-6</t>
  </si>
  <si>
    <t>P6115-8</t>
  </si>
  <si>
    <t>P6115-10</t>
  </si>
  <si>
    <t>P6115-12</t>
  </si>
  <si>
    <t>P6118-4</t>
  </si>
  <si>
    <t>P6118-6</t>
  </si>
  <si>
    <t>P6118-8</t>
  </si>
  <si>
    <t>P6118-10</t>
  </si>
  <si>
    <t>P15315-10</t>
  </si>
  <si>
    <t>P15315-12</t>
  </si>
  <si>
    <t>P15315</t>
  </si>
  <si>
    <t>P15318-6</t>
  </si>
  <si>
    <t>P15318-8</t>
  </si>
  <si>
    <t>P15318-10</t>
  </si>
  <si>
    <t>P15318-12</t>
  </si>
  <si>
    <t>P15318-15</t>
  </si>
  <si>
    <t>P15318</t>
  </si>
  <si>
    <t>P15321-4</t>
  </si>
  <si>
    <t>P15321-6</t>
  </si>
  <si>
    <t>P15321-8</t>
  </si>
  <si>
    <t>P15321-10</t>
  </si>
  <si>
    <t>P15321-12</t>
  </si>
  <si>
    <t>P15321-15</t>
  </si>
  <si>
    <t>P15321-18</t>
  </si>
  <si>
    <t>P15321</t>
  </si>
  <si>
    <t>P15324-4</t>
  </si>
  <si>
    <t>P15324-6</t>
  </si>
  <si>
    <t>P15324-8</t>
  </si>
  <si>
    <t>P15324-10</t>
  </si>
  <si>
    <t>P15324-12</t>
  </si>
  <si>
    <t>P15324-15</t>
  </si>
  <si>
    <t>P15324-18</t>
  </si>
  <si>
    <t>P15324-21</t>
  </si>
  <si>
    <t>P15324</t>
  </si>
  <si>
    <t>P15327-6</t>
  </si>
  <si>
    <t>P15327-8</t>
  </si>
  <si>
    <t>P15327-10</t>
  </si>
  <si>
    <t>P15327-12</t>
  </si>
  <si>
    <t>P15327-15</t>
  </si>
  <si>
    <t>P15327-18</t>
  </si>
  <si>
    <t>P15327-21</t>
  </si>
  <si>
    <t>P15327-24</t>
  </si>
  <si>
    <t>P15327</t>
  </si>
  <si>
    <t>P15330-4</t>
  </si>
  <si>
    <t>P15330-6</t>
  </si>
  <si>
    <t>P15330-8</t>
  </si>
  <si>
    <t>P15330-10</t>
  </si>
  <si>
    <t>P15330-12</t>
  </si>
  <si>
    <t>P15330-15</t>
  </si>
  <si>
    <t>P15330-18</t>
  </si>
  <si>
    <t>P15330-21</t>
  </si>
  <si>
    <t>P15330-24</t>
  </si>
  <si>
    <t>P15330-27</t>
  </si>
  <si>
    <t>P15330</t>
  </si>
  <si>
    <t>P15336-4</t>
  </si>
  <si>
    <t>P15336-6</t>
  </si>
  <si>
    <t>P15336-8</t>
  </si>
  <si>
    <t>P15336-10</t>
  </si>
  <si>
    <t>P15336-12</t>
  </si>
  <si>
    <t>P15336-15</t>
  </si>
  <si>
    <t>P15336-18</t>
  </si>
  <si>
    <t>P13018-6</t>
  </si>
  <si>
    <t>P13018-8</t>
  </si>
  <si>
    <t>P13018-10</t>
  </si>
  <si>
    <t>P13018-12</t>
  </si>
  <si>
    <t>P13018-15</t>
  </si>
  <si>
    <t>P13021-4</t>
  </si>
  <si>
    <t>P13021-6</t>
  </si>
  <si>
    <t>P13021-8</t>
  </si>
  <si>
    <t>P13021-10</t>
  </si>
  <si>
    <t>P13021-12</t>
  </si>
  <si>
    <t>P13021-15</t>
  </si>
  <si>
    <t>P13021-18</t>
  </si>
  <si>
    <t>P13024-4</t>
  </si>
  <si>
    <t>P13024-6</t>
  </si>
  <si>
    <t>P13024-8</t>
  </si>
  <si>
    <t>P13024-10</t>
  </si>
  <si>
    <t>P13024-12</t>
  </si>
  <si>
    <t>P13024-15</t>
  </si>
  <si>
    <t>P13024-18</t>
  </si>
  <si>
    <t>P13024-21</t>
  </si>
  <si>
    <t>P653</t>
  </si>
  <si>
    <t>P656</t>
  </si>
  <si>
    <t>P654</t>
  </si>
  <si>
    <t>P661</t>
  </si>
  <si>
    <t>P608-4</t>
  </si>
  <si>
    <t>P608-6</t>
  </si>
  <si>
    <t>P6010-4</t>
  </si>
  <si>
    <t>P6010-6</t>
  </si>
  <si>
    <t>P6010-8</t>
  </si>
  <si>
    <t>P6012-4</t>
  </si>
  <si>
    <t>P6012-6</t>
  </si>
  <si>
    <t>P6012-8</t>
  </si>
  <si>
    <t>P6012-10</t>
  </si>
  <si>
    <t>P6015-4</t>
  </si>
  <si>
    <t>P6015-6</t>
  </si>
  <si>
    <t>P6015-8</t>
  </si>
  <si>
    <t>P6015-10</t>
  </si>
  <si>
    <t>P6015-12</t>
  </si>
  <si>
    <t>P6018-4</t>
  </si>
  <si>
    <t>P6018-6</t>
  </si>
  <si>
    <t>P6018-8</t>
  </si>
  <si>
    <t>P6018-10</t>
  </si>
  <si>
    <t>P6018-12</t>
  </si>
  <si>
    <t>P6018-15</t>
  </si>
  <si>
    <t>P6021-4</t>
  </si>
  <si>
    <t>P6021-6</t>
  </si>
  <si>
    <t>P6021-8</t>
  </si>
  <si>
    <t>P6021-10</t>
  </si>
  <si>
    <t>P6021-12</t>
  </si>
  <si>
    <t>P6021-15</t>
  </si>
  <si>
    <t>P6021-18</t>
  </si>
  <si>
    <t>P6024-4</t>
  </si>
  <si>
    <t>P6024-6</t>
  </si>
  <si>
    <t>P6024-8</t>
  </si>
  <si>
    <t>P6024-10</t>
  </si>
  <si>
    <t>P6024-12</t>
  </si>
  <si>
    <t>P6024-15</t>
  </si>
  <si>
    <t>P6024-18</t>
  </si>
  <si>
    <t>P6024-21</t>
  </si>
  <si>
    <t>P6027-4</t>
  </si>
  <si>
    <t>P6027-6</t>
  </si>
  <si>
    <t>P6027-8</t>
  </si>
  <si>
    <t>P6027-10</t>
  </si>
  <si>
    <t>P6027-12</t>
  </si>
  <si>
    <t>P3636-10</t>
  </si>
  <si>
    <t>P3636-12</t>
  </si>
  <si>
    <t>P3636-15</t>
  </si>
  <si>
    <t>P3636-18</t>
  </si>
  <si>
    <t>P3636-21</t>
  </si>
  <si>
    <t>P3636-24</t>
  </si>
  <si>
    <t>P3636-27</t>
  </si>
  <si>
    <t>P3636-30</t>
  </si>
  <si>
    <t>P202</t>
  </si>
  <si>
    <t>P204</t>
  </si>
  <si>
    <t>P206</t>
  </si>
  <si>
    <t>P208</t>
  </si>
  <si>
    <t>P2010</t>
  </si>
  <si>
    <t>P2012</t>
  </si>
  <si>
    <t>P255</t>
  </si>
  <si>
    <t>P256</t>
  </si>
  <si>
    <t>P257</t>
  </si>
  <si>
    <t>P258</t>
  </si>
  <si>
    <t>P2510</t>
  </si>
  <si>
    <t>P2512</t>
  </si>
  <si>
    <t>P2515</t>
  </si>
  <si>
    <t>P2518</t>
  </si>
  <si>
    <t>P1521-6</t>
  </si>
  <si>
    <t>P1521-8</t>
  </si>
  <si>
    <t>P1524-4</t>
  </si>
  <si>
    <t>P1524-6</t>
  </si>
  <si>
    <t>P1524-8</t>
  </si>
  <si>
    <t>P1527-4</t>
  </si>
  <si>
    <t>P1527-6</t>
  </si>
  <si>
    <t>P1527-8</t>
  </si>
  <si>
    <t>P1530-4</t>
  </si>
  <si>
    <t>P1530-6</t>
  </si>
  <si>
    <t>P1530-8</t>
  </si>
  <si>
    <t>P1536-4</t>
  </si>
  <si>
    <t>P1536-6</t>
  </si>
  <si>
    <t>P1536-8</t>
  </si>
  <si>
    <t>Sanitary Tee SxHxH</t>
  </si>
  <si>
    <t>P174</t>
  </si>
  <si>
    <t>P177-4</t>
  </si>
  <si>
    <t>P178-4</t>
  </si>
  <si>
    <t>P178-6</t>
  </si>
  <si>
    <t>P178</t>
  </si>
  <si>
    <t>P1710-4</t>
  </si>
  <si>
    <t>P1710-6</t>
  </si>
  <si>
    <t>P1710-8</t>
  </si>
  <si>
    <t>P1712-4</t>
  </si>
  <si>
    <t>P1712-6</t>
  </si>
  <si>
    <t>P1712-8</t>
  </si>
  <si>
    <t>P1715-4</t>
  </si>
  <si>
    <t>P1715-6</t>
  </si>
  <si>
    <t>P1715-8</t>
  </si>
  <si>
    <t>P1718-4</t>
  </si>
  <si>
    <t>P1718-6</t>
  </si>
  <si>
    <t>P1718-8</t>
  </si>
  <si>
    <t>P1721-4</t>
  </si>
  <si>
    <t>P1721-6</t>
  </si>
  <si>
    <t>P1721-8</t>
  </si>
  <si>
    <t>P1724-4</t>
  </si>
  <si>
    <t>P1724-6</t>
  </si>
  <si>
    <t>P1724-8</t>
  </si>
  <si>
    <t>P1727-4</t>
  </si>
  <si>
    <t>P1727-6</t>
  </si>
  <si>
    <t>P1727-8</t>
  </si>
  <si>
    <t>P1730-4</t>
  </si>
  <si>
    <t>P1730-6</t>
  </si>
  <si>
    <t>P1730-8</t>
  </si>
  <si>
    <t>P1736-4</t>
  </si>
  <si>
    <t>P1736-6</t>
  </si>
  <si>
    <t>P1736-8</t>
  </si>
  <si>
    <t>Cleanout Tee HxHxFIPT</t>
  </si>
  <si>
    <t>P1104</t>
  </si>
  <si>
    <t>P1106</t>
  </si>
  <si>
    <t>P1653</t>
  </si>
  <si>
    <t>P1654</t>
  </si>
  <si>
    <t>P1656-4</t>
  </si>
  <si>
    <t>P1656</t>
  </si>
  <si>
    <t>P1658-4</t>
  </si>
  <si>
    <t>P1658-6</t>
  </si>
  <si>
    <t>P1658</t>
  </si>
  <si>
    <t>P2724</t>
  </si>
  <si>
    <t>P2727</t>
  </si>
  <si>
    <t>P2730</t>
  </si>
  <si>
    <t>P2736</t>
  </si>
  <si>
    <t>P402</t>
  </si>
  <si>
    <t>P404</t>
  </si>
  <si>
    <t>P406</t>
  </si>
  <si>
    <t>P408</t>
  </si>
  <si>
    <t>P4010</t>
  </si>
  <si>
    <t>P4012</t>
  </si>
  <si>
    <t>P4015</t>
  </si>
  <si>
    <t>P4018</t>
  </si>
  <si>
    <t>P4021</t>
  </si>
  <si>
    <t>P4024</t>
  </si>
  <si>
    <t>P4027</t>
  </si>
  <si>
    <t>P4030</t>
  </si>
  <si>
    <t>P4036</t>
  </si>
  <si>
    <t>P4904</t>
  </si>
  <si>
    <t>P4906</t>
  </si>
  <si>
    <t>P4908</t>
  </si>
  <si>
    <t>P1344.30</t>
  </si>
  <si>
    <t>P1346.30</t>
  </si>
  <si>
    <t>P1348.30</t>
  </si>
  <si>
    <t>P13410.30</t>
  </si>
  <si>
    <t>P13412.30</t>
  </si>
  <si>
    <t>P13415.30</t>
  </si>
  <si>
    <t>P13418.30</t>
  </si>
  <si>
    <t>P13421.30</t>
  </si>
  <si>
    <t>P13424.30</t>
  </si>
  <si>
    <t>P13427.30</t>
  </si>
  <si>
    <t>P13430.30</t>
  </si>
  <si>
    <t>P13436.30</t>
  </si>
  <si>
    <t>P1713</t>
  </si>
  <si>
    <t>P1714</t>
  </si>
  <si>
    <t>P1716</t>
  </si>
  <si>
    <t>P1718</t>
  </si>
  <si>
    <t>P17110</t>
  </si>
  <si>
    <t>P17112</t>
  </si>
  <si>
    <t>P17115</t>
  </si>
  <si>
    <t>P17118</t>
  </si>
  <si>
    <t>P17121</t>
  </si>
  <si>
    <t>P17124</t>
  </si>
  <si>
    <t>P17127</t>
  </si>
  <si>
    <t>P17130</t>
  </si>
  <si>
    <t>P17136</t>
  </si>
  <si>
    <t>P14904S</t>
  </si>
  <si>
    <t>P14906S</t>
  </si>
  <si>
    <t>P14908S</t>
  </si>
  <si>
    <t>P1934</t>
  </si>
  <si>
    <t>P1936</t>
  </si>
  <si>
    <t>P1938</t>
  </si>
  <si>
    <t>P19310</t>
  </si>
  <si>
    <t>P19312</t>
  </si>
  <si>
    <t>P19315</t>
  </si>
  <si>
    <t>P19318</t>
  </si>
  <si>
    <t>P19321</t>
  </si>
  <si>
    <t>P19324</t>
  </si>
  <si>
    <t>P19327</t>
  </si>
  <si>
    <t>P19330</t>
  </si>
  <si>
    <t>P19336</t>
  </si>
  <si>
    <t>P1603</t>
  </si>
  <si>
    <t>P1604</t>
  </si>
  <si>
    <t>P1606</t>
  </si>
  <si>
    <t>P1608</t>
  </si>
  <si>
    <t>P16010</t>
  </si>
  <si>
    <t>P16012</t>
  </si>
  <si>
    <t>P16015</t>
  </si>
  <si>
    <t>P16018</t>
  </si>
  <si>
    <t>P16021</t>
  </si>
  <si>
    <t>P16024</t>
  </si>
  <si>
    <t>P16027</t>
  </si>
  <si>
    <t>P16030</t>
  </si>
  <si>
    <t>Double Sanitary Tee  (T-Y)  HxHxHxH</t>
  </si>
  <si>
    <t>P1536</t>
  </si>
  <si>
    <t>P1538-4</t>
  </si>
  <si>
    <t>P1538-6</t>
  </si>
  <si>
    <t>P1538</t>
  </si>
  <si>
    <t>P15310-4</t>
  </si>
  <si>
    <t>P15310-6</t>
  </si>
  <si>
    <t>P15310-8</t>
  </si>
  <si>
    <t>P15310</t>
  </si>
  <si>
    <t>P15312-4</t>
  </si>
  <si>
    <t>P15312-6</t>
  </si>
  <si>
    <t>P15312-8</t>
  </si>
  <si>
    <t>P15312-10</t>
  </si>
  <si>
    <t>P15312</t>
  </si>
  <si>
    <t>P15315-4</t>
  </si>
  <si>
    <t>P15315-6</t>
  </si>
  <si>
    <t>P15315-8</t>
  </si>
  <si>
    <t>P12721-18</t>
  </si>
  <si>
    <t>P12721</t>
  </si>
  <si>
    <t>P12724-4</t>
  </si>
  <si>
    <t>P12724-6</t>
  </si>
  <si>
    <t>P12724-8</t>
  </si>
  <si>
    <t>P12724-10</t>
  </si>
  <si>
    <t>P12724-12</t>
  </si>
  <si>
    <t>P12724-15</t>
  </si>
  <si>
    <t>P12724-18</t>
  </si>
  <si>
    <t>P12724-21</t>
  </si>
  <si>
    <t>P12724</t>
  </si>
  <si>
    <t>P12727-4</t>
  </si>
  <si>
    <t>P12727-6</t>
  </si>
  <si>
    <t>P12727-8</t>
  </si>
  <si>
    <t>P12727-10</t>
  </si>
  <si>
    <t>P12727-12</t>
  </si>
  <si>
    <t>P12727-15</t>
  </si>
  <si>
    <t>P12727-18</t>
  </si>
  <si>
    <t>P12727-21</t>
  </si>
  <si>
    <t>P12727-24</t>
  </si>
  <si>
    <t>P12727</t>
  </si>
  <si>
    <t>P12730-4</t>
  </si>
  <si>
    <t>P12730-6</t>
  </si>
  <si>
    <t>P12730-8</t>
  </si>
  <si>
    <t>P12730-10</t>
  </si>
  <si>
    <t>P12730-12</t>
  </si>
  <si>
    <t>P12730-15</t>
  </si>
  <si>
    <t>P12730-18</t>
  </si>
  <si>
    <t>P12730-21</t>
  </si>
  <si>
    <t>P12730-24</t>
  </si>
  <si>
    <t>P12730-27</t>
  </si>
  <si>
    <t>P12730</t>
  </si>
  <si>
    <t>P12736-4</t>
  </si>
  <si>
    <t>P12736-6</t>
  </si>
  <si>
    <t>P12736-8</t>
  </si>
  <si>
    <t>P12736-10</t>
  </si>
  <si>
    <t>P12736-12</t>
  </si>
  <si>
    <t>P12736-15</t>
  </si>
  <si>
    <t>P12736-18</t>
  </si>
  <si>
    <t>P12736-21</t>
  </si>
  <si>
    <t>P12736-24</t>
  </si>
  <si>
    <t>P12736-27</t>
  </si>
  <si>
    <t>P12736-30</t>
  </si>
  <si>
    <t>45 Degree Wye SxHxH</t>
  </si>
  <si>
    <t>P324</t>
  </si>
  <si>
    <t>P326-4</t>
  </si>
  <si>
    <t>P328-4</t>
  </si>
  <si>
    <t>P328-6</t>
  </si>
  <si>
    <t>P328</t>
  </si>
  <si>
    <t>P3210-4</t>
  </si>
  <si>
    <t>P3210-6</t>
  </si>
  <si>
    <t>P3210-8</t>
  </si>
  <si>
    <t>P3210</t>
  </si>
  <si>
    <t>P15336-21</t>
  </si>
  <si>
    <t>P15336-24</t>
  </si>
  <si>
    <t>P15336-27</t>
  </si>
  <si>
    <t>P15336-30</t>
  </si>
  <si>
    <t>P15336</t>
  </si>
  <si>
    <t>P366-4</t>
  </si>
  <si>
    <t>P366-6</t>
  </si>
  <si>
    <t>P368-4</t>
  </si>
  <si>
    <t>P368-6</t>
  </si>
  <si>
    <t>P368-8</t>
  </si>
  <si>
    <t>P3610-4</t>
  </si>
  <si>
    <t>P3610-6</t>
  </si>
  <si>
    <t>P3610-8</t>
  </si>
  <si>
    <t>P3612-4</t>
  </si>
  <si>
    <t>P3612-6</t>
  </si>
  <si>
    <t>P3612-8</t>
  </si>
  <si>
    <t>P3612-10</t>
  </si>
  <si>
    <t>P3615-4</t>
  </si>
  <si>
    <t>P3615-6</t>
  </si>
  <si>
    <t>P3615-8</t>
  </si>
  <si>
    <t>P3615-10</t>
  </si>
  <si>
    <t>P3615-12</t>
  </si>
  <si>
    <t>P3618-4</t>
  </si>
  <si>
    <t>P3618-6</t>
  </si>
  <si>
    <t>P3618-8</t>
  </si>
  <si>
    <t>P3618-10</t>
  </si>
  <si>
    <t>P3618-12</t>
  </si>
  <si>
    <t>P3618-15</t>
  </si>
  <si>
    <t>P3621-4</t>
  </si>
  <si>
    <t>P3621-6</t>
  </si>
  <si>
    <t>P3621-8</t>
  </si>
  <si>
    <t>P3621-10</t>
  </si>
  <si>
    <t>P3621-12</t>
  </si>
  <si>
    <t>P3621-15</t>
  </si>
  <si>
    <t>P3621-18</t>
  </si>
  <si>
    <t>P3624-4</t>
  </si>
  <si>
    <t>P3624-6</t>
  </si>
  <si>
    <t>P3624-8</t>
  </si>
  <si>
    <t>P3624-10</t>
  </si>
  <si>
    <t>P3624-12</t>
  </si>
  <si>
    <t>P3624-15</t>
  </si>
  <si>
    <t>P3624-18</t>
  </si>
  <si>
    <t>P3624-21</t>
  </si>
  <si>
    <t>P3627-4</t>
  </si>
  <si>
    <t>P3627-6</t>
  </si>
  <si>
    <t>P3627-8</t>
  </si>
  <si>
    <t>P3627-10</t>
  </si>
  <si>
    <t>P3627-12</t>
  </si>
  <si>
    <t>P3627-15</t>
  </si>
  <si>
    <t>P3627-18</t>
  </si>
  <si>
    <t>P3627-21</t>
  </si>
  <si>
    <t>P3627-24</t>
  </si>
  <si>
    <t>P3630-4</t>
  </si>
  <si>
    <t>P3630-6</t>
  </si>
  <si>
    <t>P3630-8</t>
  </si>
  <si>
    <t>P3630-10</t>
  </si>
  <si>
    <t>P3630-12</t>
  </si>
  <si>
    <t>P3630-15</t>
  </si>
  <si>
    <t>P3630-18</t>
  </si>
  <si>
    <t>P3630-21</t>
  </si>
  <si>
    <t>P3630-24</t>
  </si>
  <si>
    <t>P3630-27</t>
  </si>
  <si>
    <t>P3636-4</t>
  </si>
  <si>
    <t>P3636-6</t>
  </si>
  <si>
    <t>P3636-8</t>
  </si>
  <si>
    <t>P155</t>
  </si>
  <si>
    <t>P156</t>
  </si>
  <si>
    <t>P157-4</t>
  </si>
  <si>
    <t>P157</t>
  </si>
  <si>
    <t>P158-4</t>
  </si>
  <si>
    <t>P158-6</t>
  </si>
  <si>
    <t>P158</t>
  </si>
  <si>
    <t>P1510-4</t>
  </si>
  <si>
    <t>P1510-6</t>
  </si>
  <si>
    <t>P1510-8</t>
  </si>
  <si>
    <t>P1512-4</t>
  </si>
  <si>
    <t>P1512-6</t>
  </si>
  <si>
    <t>P1512-8</t>
  </si>
  <si>
    <t>P1515-4</t>
  </si>
  <si>
    <t>P1515-6</t>
  </si>
  <si>
    <t>P1515-8</t>
  </si>
  <si>
    <t>P1518-4</t>
  </si>
  <si>
    <t>P1518-6</t>
  </si>
  <si>
    <t>P1518-8</t>
  </si>
  <si>
    <t>P1521-4</t>
  </si>
  <si>
    <t>P1027-15</t>
  </si>
  <si>
    <t>P1027-18</t>
  </si>
  <si>
    <t>P1027-21</t>
  </si>
  <si>
    <t>P1027-24</t>
  </si>
  <si>
    <t>P1027</t>
  </si>
  <si>
    <t>P1030-4</t>
  </si>
  <si>
    <t>P1030-6</t>
  </si>
  <si>
    <t>P1030-8</t>
  </si>
  <si>
    <t>P1030-10</t>
  </si>
  <si>
    <t>P1030-12</t>
  </si>
  <si>
    <t>P1030-15</t>
  </si>
  <si>
    <t>P1030-18</t>
  </si>
  <si>
    <t>P1030-21</t>
  </si>
  <si>
    <t>P1030-24</t>
  </si>
  <si>
    <t>P1030-27</t>
  </si>
  <si>
    <t>P1030</t>
  </si>
  <si>
    <t>P1036-4</t>
  </si>
  <si>
    <t>P1036-6</t>
  </si>
  <si>
    <t>P1036-8</t>
  </si>
  <si>
    <t>P1036-10</t>
  </si>
  <si>
    <t>P1036-12</t>
  </si>
  <si>
    <t>P1036-15</t>
  </si>
  <si>
    <t>P1036-18</t>
  </si>
  <si>
    <t>P1036-21</t>
  </si>
  <si>
    <t>P1036-24</t>
  </si>
  <si>
    <t>P1036-27</t>
  </si>
  <si>
    <t>P1036-30</t>
  </si>
  <si>
    <t>P302</t>
  </si>
  <si>
    <t>P304</t>
  </si>
  <si>
    <t>P316</t>
  </si>
  <si>
    <t>P306</t>
  </si>
  <si>
    <t>P308-4</t>
  </si>
  <si>
    <t>P308-6</t>
  </si>
  <si>
    <t>P308</t>
  </si>
  <si>
    <t>P3010-4</t>
  </si>
  <si>
    <t>P3010-6</t>
  </si>
  <si>
    <t>P3010-8</t>
  </si>
  <si>
    <t>P3010</t>
  </si>
  <si>
    <t>P3012-4</t>
  </si>
  <si>
    <t>P3012-6</t>
  </si>
  <si>
    <t>P3012-8</t>
  </si>
  <si>
    <t>P3012-10</t>
  </si>
  <si>
    <t>P3012</t>
  </si>
  <si>
    <t>P3015-4</t>
  </si>
  <si>
    <t>P3015-6</t>
  </si>
  <si>
    <t>P3015-8</t>
  </si>
  <si>
    <t>P3015-10</t>
  </si>
  <si>
    <t>P3015-12</t>
  </si>
  <si>
    <t>P3015</t>
  </si>
  <si>
    <t>P3018-4</t>
  </si>
  <si>
    <t>P3018-6</t>
  </si>
  <si>
    <t>P3018-8</t>
  </si>
  <si>
    <t>P3018-10</t>
  </si>
  <si>
    <t>P3018-12</t>
  </si>
  <si>
    <t>P3018-15</t>
  </si>
  <si>
    <t>P3018</t>
  </si>
  <si>
    <t>P3021-4</t>
  </si>
  <si>
    <t>P3021-6</t>
  </si>
  <si>
    <t>P16510-4</t>
  </si>
  <si>
    <t>P16510-6</t>
  </si>
  <si>
    <t>P16510-8</t>
  </si>
  <si>
    <t>P16512-4</t>
  </si>
  <si>
    <t>P16512-6</t>
  </si>
  <si>
    <t>P16512-8</t>
  </si>
  <si>
    <t>P16515-4</t>
  </si>
  <si>
    <t>P16515-6</t>
  </si>
  <si>
    <t>P16515-8</t>
  </si>
  <si>
    <t>P16518-4</t>
  </si>
  <si>
    <t>P16518-6</t>
  </si>
  <si>
    <t>P16518-8</t>
  </si>
  <si>
    <t>P16521-4</t>
  </si>
  <si>
    <t>P16521-6</t>
  </si>
  <si>
    <t>P16521-8</t>
  </si>
  <si>
    <t>P16524-4</t>
  </si>
  <si>
    <t>P16524-6</t>
  </si>
  <si>
    <t>P16524-8</t>
  </si>
  <si>
    <t>P16527-4</t>
  </si>
  <si>
    <t>P16527-6</t>
  </si>
  <si>
    <t>P16527-8</t>
  </si>
  <si>
    <t>P16530-4</t>
  </si>
  <si>
    <t>P16530-6</t>
  </si>
  <si>
    <t>P16530-8</t>
  </si>
  <si>
    <t>P16536-4</t>
  </si>
  <si>
    <t>P16536-6</t>
  </si>
  <si>
    <t>P16536-8</t>
  </si>
  <si>
    <t>P179</t>
  </si>
  <si>
    <t>P1796-4</t>
  </si>
  <si>
    <t>P1796</t>
  </si>
  <si>
    <t>P1798-4</t>
  </si>
  <si>
    <t>P1798-6</t>
  </si>
  <si>
    <t>P1798</t>
  </si>
  <si>
    <t>P17910-4</t>
  </si>
  <si>
    <t>P17910-6</t>
  </si>
  <si>
    <t>P17910-8</t>
  </si>
  <si>
    <t>P17910</t>
  </si>
  <si>
    <t>P17912-4</t>
  </si>
  <si>
    <t>P17912-6</t>
  </si>
  <si>
    <t>P17912-8</t>
  </si>
  <si>
    <t>P17912-10</t>
  </si>
  <si>
    <t>P17912</t>
  </si>
  <si>
    <t>P17915-4</t>
  </si>
  <si>
    <t>P17915-6</t>
  </si>
  <si>
    <t>P17915-8</t>
  </si>
  <si>
    <t>P17915-10</t>
  </si>
  <si>
    <t>P17915-12</t>
  </si>
  <si>
    <t>P17915</t>
  </si>
  <si>
    <t>P17918-4</t>
  </si>
  <si>
    <t>P17918-6</t>
  </si>
  <si>
    <t>P17918-8</t>
  </si>
  <si>
    <t>P17918-10</t>
  </si>
  <si>
    <t>P17918-12</t>
  </si>
  <si>
    <t>P17918-15</t>
  </si>
  <si>
    <t>P17918</t>
  </si>
  <si>
    <t>P17921-4</t>
  </si>
  <si>
    <t>P17921-6</t>
  </si>
  <si>
    <t>P17924-4</t>
  </si>
  <si>
    <t>P17924-6</t>
  </si>
  <si>
    <t>P17927-4</t>
  </si>
  <si>
    <t>P17927-6</t>
  </si>
  <si>
    <t>* 4</t>
  </si>
  <si>
    <t>P1004</t>
  </si>
  <si>
    <t>* 6</t>
  </si>
  <si>
    <t>P1006</t>
  </si>
  <si>
    <t>P12715-6</t>
  </si>
  <si>
    <t>P12715-8</t>
  </si>
  <si>
    <t>P12715-10</t>
  </si>
  <si>
    <t>P12715-12</t>
  </si>
  <si>
    <t>P12715</t>
  </si>
  <si>
    <t>P12718-4</t>
  </si>
  <si>
    <t>P12718-6</t>
  </si>
  <si>
    <t>P12718-8</t>
  </si>
  <si>
    <t>P12718-10</t>
  </si>
  <si>
    <t>P12718-12</t>
  </si>
  <si>
    <t>P12718-15</t>
  </si>
  <si>
    <t>P12718</t>
  </si>
  <si>
    <t>P12721-4</t>
  </si>
  <si>
    <t>P12721-6</t>
  </si>
  <si>
    <t>P12721-8</t>
  </si>
  <si>
    <t>P12721-10</t>
  </si>
  <si>
    <t>P12721-12</t>
  </si>
  <si>
    <t>P12721-15</t>
  </si>
  <si>
    <t>N25-13524.30</t>
  </si>
  <si>
    <t>1/16 Bend (22.5)  GxG</t>
  </si>
  <si>
    <t>N25-1704</t>
  </si>
  <si>
    <t>N25-1706</t>
  </si>
  <si>
    <t>N25-1708</t>
  </si>
  <si>
    <t>N25-17010</t>
  </si>
  <si>
    <t>N25-17012</t>
  </si>
  <si>
    <t>N25-17014</t>
  </si>
  <si>
    <t>N25-17016</t>
  </si>
  <si>
    <t>N25-17018</t>
  </si>
  <si>
    <t>N25-17020</t>
  </si>
  <si>
    <t>N25-17024</t>
  </si>
  <si>
    <t>1/32 Bend (11.25)  GxG</t>
  </si>
  <si>
    <t>N25-1934</t>
  </si>
  <si>
    <t>N25-1936</t>
  </si>
  <si>
    <t>N25-1938</t>
  </si>
  <si>
    <t>N25-19310</t>
  </si>
  <si>
    <t>N25-19312</t>
  </si>
  <si>
    <t>N25-19314</t>
  </si>
  <si>
    <t>N25-19316</t>
  </si>
  <si>
    <t>N25-19318</t>
  </si>
  <si>
    <t>N25-19320</t>
  </si>
  <si>
    <t>N25-19324</t>
  </si>
  <si>
    <t>1/4 Bend (90)  SxG</t>
  </si>
  <si>
    <t>N25-224</t>
  </si>
  <si>
    <t>N25-226</t>
  </si>
  <si>
    <t>N25-228</t>
  </si>
  <si>
    <t>N25-2210</t>
  </si>
  <si>
    <t>N25-2212</t>
  </si>
  <si>
    <t>N25-2214</t>
  </si>
  <si>
    <t>N25-2216</t>
  </si>
  <si>
    <t>N25-2218</t>
  </si>
  <si>
    <t>N25-2220</t>
  </si>
  <si>
    <t>N25-2224</t>
  </si>
  <si>
    <t>1/8 Bend (45)  SxG</t>
  </si>
  <si>
    <t>N25-404</t>
  </si>
  <si>
    <t>N25-406</t>
  </si>
  <si>
    <t>N25-408</t>
  </si>
  <si>
    <t>N25-4010</t>
  </si>
  <si>
    <t>N25-4012</t>
  </si>
  <si>
    <t>N25-4014</t>
  </si>
  <si>
    <t>N25-4016</t>
  </si>
  <si>
    <t>N25-4018</t>
  </si>
  <si>
    <t>N25-4020</t>
  </si>
  <si>
    <t>N25-4024</t>
  </si>
  <si>
    <t>1/12 Bend (30)  SxG</t>
  </si>
  <si>
    <t>N25-1344.30</t>
  </si>
  <si>
    <t>N25-1346.30</t>
  </si>
  <si>
    <t>N25-1348.30</t>
  </si>
  <si>
    <t>P3212-4</t>
  </si>
  <si>
    <t>P3212-6</t>
  </si>
  <si>
    <t>P3212-8</t>
  </si>
  <si>
    <t>P3212-10</t>
  </si>
  <si>
    <t>P3212</t>
  </si>
  <si>
    <t>P3215-4</t>
  </si>
  <si>
    <t>P3215-6</t>
  </si>
  <si>
    <t>P3215-8</t>
  </si>
  <si>
    <t>P3215-10</t>
  </si>
  <si>
    <t>P3215-12</t>
  </si>
  <si>
    <t>P3215</t>
  </si>
  <si>
    <t>P3218-4</t>
  </si>
  <si>
    <t>P3218-6</t>
  </si>
  <si>
    <t>P3218-8</t>
  </si>
  <si>
    <t>P3218-10</t>
  </si>
  <si>
    <t>P3218-12</t>
  </si>
  <si>
    <t>P3218-15</t>
  </si>
  <si>
    <t>P3218</t>
  </si>
  <si>
    <t>P3221-4</t>
  </si>
  <si>
    <t>P3221-6</t>
  </si>
  <si>
    <t>P3221-8</t>
  </si>
  <si>
    <t>P3221-10</t>
  </si>
  <si>
    <t>P3221-12</t>
  </si>
  <si>
    <t>P3221-15</t>
  </si>
  <si>
    <t>P3221-18</t>
  </si>
  <si>
    <t>P3221</t>
  </si>
  <si>
    <t>P3224-4</t>
  </si>
  <si>
    <t>P3224-6</t>
  </si>
  <si>
    <t>P3224-8</t>
  </si>
  <si>
    <t>P3224-10</t>
  </si>
  <si>
    <t>P3224-12</t>
  </si>
  <si>
    <t>P3224-18</t>
  </si>
  <si>
    <t>P3224-21</t>
  </si>
  <si>
    <t>P3224</t>
  </si>
  <si>
    <t>P3227-4</t>
  </si>
  <si>
    <t>P3227-6</t>
  </si>
  <si>
    <t>P3227-8</t>
  </si>
  <si>
    <t>P3227-10</t>
  </si>
  <si>
    <t>P3227-12</t>
  </si>
  <si>
    <t>P3227-15</t>
  </si>
  <si>
    <t>P3227-18</t>
  </si>
  <si>
    <t>P3227-21</t>
  </si>
  <si>
    <t>P3227-24</t>
  </si>
  <si>
    <t>P3227</t>
  </si>
  <si>
    <t>P3230-4</t>
  </si>
  <si>
    <t>P3230-6</t>
  </si>
  <si>
    <t>P3230-8</t>
  </si>
  <si>
    <t>P3230-10</t>
  </si>
  <si>
    <t>P3230-12</t>
  </si>
  <si>
    <t>P3230-15</t>
  </si>
  <si>
    <t>P3230-18</t>
  </si>
  <si>
    <t>P3230-21</t>
  </si>
  <si>
    <t>P3230-24</t>
  </si>
  <si>
    <t>P3230-27</t>
  </si>
  <si>
    <t>P3230</t>
  </si>
  <si>
    <t>P3236-4</t>
  </si>
  <si>
    <t>P3236-6</t>
  </si>
  <si>
    <t>P3236-8</t>
  </si>
  <si>
    <t>P3236-10</t>
  </si>
  <si>
    <t>P3236-12</t>
  </si>
  <si>
    <t>P3236-15</t>
  </si>
  <si>
    <t>P3236-18</t>
  </si>
  <si>
    <t>P3236-21</t>
  </si>
  <si>
    <t>P3236-24</t>
  </si>
  <si>
    <t>P3236-27</t>
  </si>
  <si>
    <t>P3236-30</t>
  </si>
  <si>
    <t>P1021-8</t>
  </si>
  <si>
    <t>P1021-10</t>
  </si>
  <si>
    <t>P1021-12</t>
  </si>
  <si>
    <t>P1021-15</t>
  </si>
  <si>
    <t>P1021-18</t>
  </si>
  <si>
    <t>P1021</t>
  </si>
  <si>
    <t>P1024-4</t>
  </si>
  <si>
    <t>P1024-6</t>
  </si>
  <si>
    <t>P1024-8</t>
  </si>
  <si>
    <t>P1024-10</t>
  </si>
  <si>
    <t>P1024-12</t>
  </si>
  <si>
    <t>P1024-15</t>
  </si>
  <si>
    <t>P1024-18</t>
  </si>
  <si>
    <t>P1024-21</t>
  </si>
  <si>
    <t>P1024</t>
  </si>
  <si>
    <t>P1027-4</t>
  </si>
  <si>
    <t>P1027-6</t>
  </si>
  <si>
    <t>P1027-8</t>
  </si>
  <si>
    <t>P1027-10</t>
  </si>
  <si>
    <t>P1027-12</t>
  </si>
  <si>
    <t>N25-7810</t>
  </si>
  <si>
    <t>N25-7812</t>
  </si>
  <si>
    <t>N25-7814</t>
  </si>
  <si>
    <t>N25-7816</t>
  </si>
  <si>
    <t>N25-7818</t>
  </si>
  <si>
    <t>N25-7820</t>
  </si>
  <si>
    <t>N25-7824</t>
  </si>
  <si>
    <t>Concentric Increaser Bushing  SxG</t>
  </si>
  <si>
    <t>N25-1214-4</t>
  </si>
  <si>
    <t>N25-1216-4</t>
  </si>
  <si>
    <t>N25-1216-6</t>
  </si>
  <si>
    <t>N25-1218-4</t>
  </si>
  <si>
    <t>N25-1218-6</t>
  </si>
  <si>
    <t>N25-1218-8</t>
  </si>
  <si>
    <t>N25-1218-10</t>
  </si>
  <si>
    <t>N25-1220-4</t>
  </si>
  <si>
    <t>N25-1220-6</t>
  </si>
  <si>
    <t>N25-1220-8</t>
  </si>
  <si>
    <t>N25-1220-10</t>
  </si>
  <si>
    <t>P3021-8</t>
  </si>
  <si>
    <t>P3021-10</t>
  </si>
  <si>
    <t>P3021-12</t>
  </si>
  <si>
    <t>P3021-15</t>
  </si>
  <si>
    <t>P3021-18</t>
  </si>
  <si>
    <t>P3021</t>
  </si>
  <si>
    <t>P3024-4</t>
  </si>
  <si>
    <t>P3024-6</t>
  </si>
  <si>
    <t>P3024-8</t>
  </si>
  <si>
    <t>P3024-10</t>
  </si>
  <si>
    <t>P3024-12</t>
  </si>
  <si>
    <t>P3024-15</t>
  </si>
  <si>
    <t>P3024-18</t>
  </si>
  <si>
    <t>P3024-21</t>
  </si>
  <si>
    <t>P3024</t>
  </si>
  <si>
    <t>P3027-4</t>
  </si>
  <si>
    <t>P3027-6</t>
  </si>
  <si>
    <t>P3027-8</t>
  </si>
  <si>
    <t>P3027-10</t>
  </si>
  <si>
    <t>P3027-12</t>
  </si>
  <si>
    <t>P3027-15</t>
  </si>
  <si>
    <t>P3027-18</t>
  </si>
  <si>
    <t>P3027-21</t>
  </si>
  <si>
    <t>P3027-24</t>
  </si>
  <si>
    <t>P3027</t>
  </si>
  <si>
    <t>P3030-4</t>
  </si>
  <si>
    <t>P3030-6</t>
  </si>
  <si>
    <t>P3030-8</t>
  </si>
  <si>
    <t>P3030-10</t>
  </si>
  <si>
    <t>P3030-12</t>
  </si>
  <si>
    <t>P3030-15</t>
  </si>
  <si>
    <t>P3030-18</t>
  </si>
  <si>
    <t>P3030-21</t>
  </si>
  <si>
    <t>P3030-24</t>
  </si>
  <si>
    <t>P3030-27</t>
  </si>
  <si>
    <t>P3030</t>
  </si>
  <si>
    <t>P3036-4</t>
  </si>
  <si>
    <t>P3036-6</t>
  </si>
  <si>
    <t>P3036-8</t>
  </si>
  <si>
    <t>P3036-10</t>
  </si>
  <si>
    <t>P3036-12</t>
  </si>
  <si>
    <t>P3036-15</t>
  </si>
  <si>
    <t>P3036-18</t>
  </si>
  <si>
    <t>P3036-21</t>
  </si>
  <si>
    <t>P3036-24</t>
  </si>
  <si>
    <t>P3036-27</t>
  </si>
  <si>
    <t>P3036-30</t>
  </si>
  <si>
    <t>Straight Tee SxHxH</t>
  </si>
  <si>
    <t>P124</t>
  </si>
  <si>
    <t>P126-4</t>
  </si>
  <si>
    <t>P126</t>
  </si>
  <si>
    <t>P128-4</t>
  </si>
  <si>
    <t>P128-6</t>
  </si>
  <si>
    <t>P128</t>
  </si>
  <si>
    <t>P12710-4</t>
  </si>
  <si>
    <t>P12710-6</t>
  </si>
  <si>
    <t>P12710-8</t>
  </si>
  <si>
    <t>P12710</t>
  </si>
  <si>
    <t>P12712-4</t>
  </si>
  <si>
    <t>P12712-6</t>
  </si>
  <si>
    <t>P12712-8</t>
  </si>
  <si>
    <t>P12712-10</t>
  </si>
  <si>
    <t>P12712</t>
  </si>
  <si>
    <t>P12715-4</t>
  </si>
  <si>
    <t>N25-508</t>
  </si>
  <si>
    <t>N25-5010</t>
  </si>
  <si>
    <t>N25-5012</t>
  </si>
  <si>
    <t>N25-5014</t>
  </si>
  <si>
    <t>N25-5016</t>
  </si>
  <si>
    <t>N25-5018</t>
  </si>
  <si>
    <t>N25-5020</t>
  </si>
  <si>
    <t>N25-5024</t>
  </si>
  <si>
    <t>1/12 Bend (30)  GxG</t>
  </si>
  <si>
    <t>N25-1354.30</t>
  </si>
  <si>
    <t>N25-1356.30</t>
  </si>
  <si>
    <t>N25-1358.30</t>
  </si>
  <si>
    <t>N25-13510.30</t>
  </si>
  <si>
    <t>N25-13512.30</t>
  </si>
  <si>
    <t>N25-13514.30</t>
  </si>
  <si>
    <t>N25-13516.30</t>
  </si>
  <si>
    <t>N25-13518.30</t>
  </si>
  <si>
    <t>N25-13520.30</t>
  </si>
  <si>
    <t>N25-3624-4</t>
  </si>
  <si>
    <t>N25-3624-6</t>
  </si>
  <si>
    <t>N25-3624-8</t>
  </si>
  <si>
    <t>N25-3624-10</t>
  </si>
  <si>
    <t>N25-3624-12</t>
  </si>
  <si>
    <t>C900 Adapter Bushing  SxG  (C900xC900)</t>
  </si>
  <si>
    <t>N25-9094</t>
  </si>
  <si>
    <t>N25-9096</t>
  </si>
  <si>
    <t>N25-9098</t>
  </si>
  <si>
    <t>N25-90910</t>
  </si>
  <si>
    <t>N25-90912</t>
  </si>
  <si>
    <t>N25-90914</t>
  </si>
  <si>
    <t>N25-90916</t>
  </si>
  <si>
    <t>N25-90918</t>
  </si>
  <si>
    <t>N25-90920</t>
  </si>
  <si>
    <t>N25-90924</t>
  </si>
  <si>
    <t>N25-1164</t>
  </si>
  <si>
    <t>N25-1166</t>
  </si>
  <si>
    <t>N25-1168</t>
  </si>
  <si>
    <t>Repair Coupling  GxG</t>
  </si>
  <si>
    <t>N25-624</t>
  </si>
  <si>
    <t>N25-626</t>
  </si>
  <si>
    <t>N25-628</t>
  </si>
  <si>
    <t>N25-6210</t>
  </si>
  <si>
    <t>N25-6212</t>
  </si>
  <si>
    <t>N25-6214</t>
  </si>
  <si>
    <t>N25-6216</t>
  </si>
  <si>
    <t>N25-6218</t>
  </si>
  <si>
    <t>N25-6220</t>
  </si>
  <si>
    <t>N25-6224</t>
  </si>
  <si>
    <t>Concentric Increaser Coupling  GxG</t>
  </si>
  <si>
    <t>N25-13410.30</t>
  </si>
  <si>
    <t>N25-13412.30</t>
  </si>
  <si>
    <t>N25-13414.30</t>
  </si>
  <si>
    <t>N25-13416.30</t>
  </si>
  <si>
    <t>N25-13418.30</t>
  </si>
  <si>
    <t>N25-13420.30</t>
  </si>
  <si>
    <t>N25-13424.30</t>
  </si>
  <si>
    <t>1/16 Bend (22.5)  SxG</t>
  </si>
  <si>
    <t>N25-1714</t>
  </si>
  <si>
    <t>N25-1716</t>
  </si>
  <si>
    <t>N25-1718</t>
  </si>
  <si>
    <t>N25-17110</t>
  </si>
  <si>
    <t>N25-17112</t>
  </si>
  <si>
    <t>N25-17114</t>
  </si>
  <si>
    <t>N25-17116</t>
  </si>
  <si>
    <t>N25-17118</t>
  </si>
  <si>
    <t>N25-17120</t>
  </si>
  <si>
    <t>N25-17124</t>
  </si>
  <si>
    <t>1/32 Bend (11.25)  SxG</t>
  </si>
  <si>
    <t>N25-1834</t>
  </si>
  <si>
    <t>N25-1836</t>
  </si>
  <si>
    <t>N25-1838</t>
  </si>
  <si>
    <t>N25-18310</t>
  </si>
  <si>
    <t>N25-18312</t>
  </si>
  <si>
    <t>N25-18314</t>
  </si>
  <si>
    <t>N25-18316</t>
  </si>
  <si>
    <t>N25-18318</t>
  </si>
  <si>
    <t>N25-18320</t>
  </si>
  <si>
    <t>N25-18324</t>
  </si>
  <si>
    <t>P102</t>
  </si>
  <si>
    <t>P104</t>
  </si>
  <si>
    <t>P116</t>
  </si>
  <si>
    <t>P106</t>
  </si>
  <si>
    <t>P108-4</t>
  </si>
  <si>
    <t>P108-6</t>
  </si>
  <si>
    <t>P108</t>
  </si>
  <si>
    <t>P1010-4</t>
  </si>
  <si>
    <t>P1010-6</t>
  </si>
  <si>
    <t>P1010-8</t>
  </si>
  <si>
    <t>P1010</t>
  </si>
  <si>
    <t>P1012-4</t>
  </si>
  <si>
    <t>P1012-6</t>
  </si>
  <si>
    <t>P1012-8</t>
  </si>
  <si>
    <t>P1012-10</t>
  </si>
  <si>
    <t>P1012</t>
  </si>
  <si>
    <t>P1015-4</t>
  </si>
  <si>
    <t>P1015-6</t>
  </si>
  <si>
    <t>P1015-8</t>
  </si>
  <si>
    <t>P1015-10</t>
  </si>
  <si>
    <t>P1015-12</t>
  </si>
  <si>
    <t>P1015</t>
  </si>
  <si>
    <t>P1018-4</t>
  </si>
  <si>
    <t>P1018-6</t>
  </si>
  <si>
    <t>P1018-8</t>
  </si>
  <si>
    <t>P1018-10</t>
  </si>
  <si>
    <t>P1018-12</t>
  </si>
  <si>
    <t>P1018-15</t>
  </si>
  <si>
    <t>P1018</t>
  </si>
  <si>
    <t>P1021-4</t>
  </si>
  <si>
    <t>P1021-6</t>
  </si>
  <si>
    <t>Gasketed Schedule 40 Adapter Bushing  SxG  (C900 Spigot x Gasket Schedule 40 Hub)</t>
  </si>
  <si>
    <t>N25-7504</t>
  </si>
  <si>
    <t>N25-7506</t>
  </si>
  <si>
    <t>N25-7508</t>
  </si>
  <si>
    <t>N25-7510</t>
  </si>
  <si>
    <t>N25-7512</t>
  </si>
  <si>
    <t>Gasketed Schedule 40 Adapter Coupling  GxG  (Gasket C900 Hub x Gasket Schedule 40 Hub)</t>
  </si>
  <si>
    <t>N25-7804</t>
  </si>
  <si>
    <t>N25-7806</t>
  </si>
  <si>
    <t>N25-7808</t>
  </si>
  <si>
    <t>Tee Cross  GxGxGxG</t>
  </si>
  <si>
    <t>N25-1796-4</t>
  </si>
  <si>
    <t>N25-1798-4</t>
  </si>
  <si>
    <t>N25-1798-6</t>
  </si>
  <si>
    <t>N25-17910-4</t>
  </si>
  <si>
    <t>N25-17910-6</t>
  </si>
  <si>
    <t>N25-17910-8</t>
  </si>
  <si>
    <t>N25-17912-4</t>
  </si>
  <si>
    <t>N25-17912-6</t>
  </si>
  <si>
    <t>N25-17912-8</t>
  </si>
  <si>
    <t>N25-17914-4</t>
  </si>
  <si>
    <t>N25-17914-6</t>
  </si>
  <si>
    <t>N25-17914-8</t>
  </si>
  <si>
    <t>N25-17916-4</t>
  </si>
  <si>
    <t>N25-17916-6</t>
  </si>
  <si>
    <t>N25-17916-8</t>
  </si>
  <si>
    <t>N25-17918-4</t>
  </si>
  <si>
    <t>N25-17918-6</t>
  </si>
  <si>
    <t>N25-17918-8</t>
  </si>
  <si>
    <t>N25-17920-4</t>
  </si>
  <si>
    <t>N25-17920-6</t>
  </si>
  <si>
    <t>N25-17920-8</t>
  </si>
  <si>
    <t>N25-17924-4</t>
  </si>
  <si>
    <t>N25-17924-6</t>
  </si>
  <si>
    <t>N25-17924-8</t>
  </si>
  <si>
    <t>N25-17924-10</t>
  </si>
  <si>
    <t>N25-17924-12</t>
  </si>
  <si>
    <t>N25-1224-4</t>
  </si>
  <si>
    <t>N25-1224-6</t>
  </si>
  <si>
    <t>N25-1224-8</t>
  </si>
  <si>
    <t>N25-1224-10</t>
  </si>
  <si>
    <t>N25-1224-12</t>
  </si>
  <si>
    <t>N25-1224-14</t>
  </si>
  <si>
    <t>Gasketed SDR26 Sewer Adapter Bushing  SxG  (C900 Spigot x Gasket SDR26 Sewer Hub)</t>
  </si>
  <si>
    <t>Gasketed SDR26 Sewer Adapter Bushing  SxG  (SDR26 Chamfer Sewer Spigot x Gasket C900 Hub)</t>
  </si>
  <si>
    <t>Gasketed Schedule 40 Adapter Bushing  SxG  (Schedule 40 Chamfer Spigot x Gasket C900 Hub)</t>
  </si>
  <si>
    <t>N25-7604</t>
  </si>
  <si>
    <t>N25-7606</t>
  </si>
  <si>
    <t>N25-7608</t>
  </si>
  <si>
    <t>N25-7610</t>
  </si>
  <si>
    <t>N25-7612</t>
  </si>
  <si>
    <t>N25-7614</t>
  </si>
  <si>
    <t>N25-7616</t>
  </si>
  <si>
    <t>N25-7618</t>
  </si>
  <si>
    <t>N25-7620</t>
  </si>
  <si>
    <t>N25-7624</t>
  </si>
  <si>
    <t>1/4 Bend (90)  GxG</t>
  </si>
  <si>
    <t>4</t>
  </si>
  <si>
    <t>N25-204</t>
  </si>
  <si>
    <t>6</t>
  </si>
  <si>
    <t>N25-206</t>
  </si>
  <si>
    <t>N25-208</t>
  </si>
  <si>
    <t>N25-2012</t>
  </si>
  <si>
    <t>N25-2010</t>
  </si>
  <si>
    <t>N25-2016</t>
  </si>
  <si>
    <t>N25-2018</t>
  </si>
  <si>
    <t>N25-2020</t>
  </si>
  <si>
    <t>N25-2024</t>
  </si>
  <si>
    <t>1/8 Bend (45)  GxG</t>
  </si>
  <si>
    <t>N25-504</t>
  </si>
  <si>
    <t>N25-506</t>
  </si>
  <si>
    <t>N25-3616-6</t>
  </si>
  <si>
    <t>N25-3616-8</t>
  </si>
  <si>
    <t>N25-3618-4</t>
  </si>
  <si>
    <t>N25-3618-6</t>
  </si>
  <si>
    <t>N25-3618-8</t>
  </si>
  <si>
    <t>N25-3620-4</t>
  </si>
  <si>
    <t>N25-3620-6</t>
  </si>
  <si>
    <t>N25-3620-8</t>
  </si>
  <si>
    <t>N25-1510-8GSB</t>
  </si>
  <si>
    <t>N25-1512-4GSB</t>
  </si>
  <si>
    <t>N25-1512-6GSB</t>
  </si>
  <si>
    <t>N25-1512-8GSB</t>
  </si>
  <si>
    <t>N25-1514-4GSB</t>
  </si>
  <si>
    <t>N25-1514-6GSB</t>
  </si>
  <si>
    <t>N25-1514-8GSB</t>
  </si>
  <si>
    <t>N25-1516-4GSB</t>
  </si>
  <si>
    <t>N25-1516-6GSB</t>
  </si>
  <si>
    <t>N25-1516-8GSB</t>
  </si>
  <si>
    <t>N25-1518-4GSB</t>
  </si>
  <si>
    <t>N25-1518-6GSB</t>
  </si>
  <si>
    <t>N25-1518-8GSB</t>
  </si>
  <si>
    <t>N25-1520-4GSB</t>
  </si>
  <si>
    <t>N25-1520-6GSB</t>
  </si>
  <si>
    <t>N25-1520-8GSB</t>
  </si>
  <si>
    <t>N25-1524-4GSB</t>
  </si>
  <si>
    <t>N25-1524-6GSB</t>
  </si>
  <si>
    <t>N25-1524-8GSB</t>
  </si>
  <si>
    <t>T-Y with Schedule 40 Branch  GxGxH</t>
  </si>
  <si>
    <t>N25-196-4</t>
  </si>
  <si>
    <t>N25-198-4</t>
  </si>
  <si>
    <t>N25-198-6</t>
  </si>
  <si>
    <t>N25-1910-4</t>
  </si>
  <si>
    <t>N25-1910-6</t>
  </si>
  <si>
    <t>N25-1910-8</t>
  </si>
  <si>
    <t>N25-6014-4</t>
  </si>
  <si>
    <t>N25-6016-4</t>
  </si>
  <si>
    <t>N25-6016-6</t>
  </si>
  <si>
    <t>N25-6018-4</t>
  </si>
  <si>
    <t>N25-6018-6</t>
  </si>
  <si>
    <t>N25-6018-8</t>
  </si>
  <si>
    <t>N25-6018-10</t>
  </si>
  <si>
    <t>N25-6020-4</t>
  </si>
  <si>
    <t>N25-6020-6</t>
  </si>
  <si>
    <t>N25-6020-8</t>
  </si>
  <si>
    <t>N25-6020-10</t>
  </si>
  <si>
    <t>N25-6024-4</t>
  </si>
  <si>
    <t>N25-6024-6</t>
  </si>
  <si>
    <t>N25-6024-8</t>
  </si>
  <si>
    <t>N25-6024-10</t>
  </si>
  <si>
    <t>N25-6024-12</t>
  </si>
  <si>
    <t>N25-6024-14</t>
  </si>
  <si>
    <t>N25-1818-4</t>
  </si>
  <si>
    <t>N25-1818-6</t>
  </si>
  <si>
    <t>N25-1818-8</t>
  </si>
  <si>
    <t>N25-1818-10</t>
  </si>
  <si>
    <t>N25-1820-4</t>
  </si>
  <si>
    <t>N25-1820-6</t>
  </si>
  <si>
    <t>N25-1820-8</t>
  </si>
  <si>
    <t>N25-1824-4</t>
  </si>
  <si>
    <t>N25-1824-6</t>
  </si>
  <si>
    <t>N25-1824-8</t>
  </si>
  <si>
    <t>N25-3314-4</t>
  </si>
  <si>
    <t>N25-3314-6</t>
  </si>
  <si>
    <t>N25-3314-8</t>
  </si>
  <si>
    <t>N25-3316-4</t>
  </si>
  <si>
    <t>N25-3316-6</t>
  </si>
  <si>
    <t>N25-3316-8</t>
  </si>
  <si>
    <t>N25-3318-4</t>
  </si>
  <si>
    <t>N25-3318-6</t>
  </si>
  <si>
    <t>N25-3318-8</t>
  </si>
  <si>
    <t>N25-3320-4</t>
  </si>
  <si>
    <t>N25-3320-6</t>
  </si>
  <si>
    <t>N25-3320-8</t>
  </si>
  <si>
    <t>N25-3324-4</t>
  </si>
  <si>
    <t>N25-3324-6</t>
  </si>
  <si>
    <t>N25-3324-8</t>
  </si>
  <si>
    <t>45 Degree Wye with Schedule 40 Branch  GxGxG</t>
  </si>
  <si>
    <t>N25-316-4</t>
  </si>
  <si>
    <t>N25-318-4</t>
  </si>
  <si>
    <t>N25-318-6</t>
  </si>
  <si>
    <t>N25-3110-4</t>
  </si>
  <si>
    <t>N25-3110-6</t>
  </si>
  <si>
    <t>N25-3110-8</t>
  </si>
  <si>
    <t>N25-3112-4</t>
  </si>
  <si>
    <t>N25-3112-6</t>
  </si>
  <si>
    <t>N25-3112-8</t>
  </si>
  <si>
    <t>N25-3114-4</t>
  </si>
  <si>
    <t>N25-3114-6</t>
  </si>
  <si>
    <t>Manhole Adapter without pipe stop  (SxG)  Sanded</t>
  </si>
  <si>
    <t>N25-9604</t>
  </si>
  <si>
    <t>N25-9606</t>
  </si>
  <si>
    <t>N25-9608</t>
  </si>
  <si>
    <t>N25-9610</t>
  </si>
  <si>
    <t>N25-9612</t>
  </si>
  <si>
    <t>N25-9614</t>
  </si>
  <si>
    <t>N25-9616</t>
  </si>
  <si>
    <t>N25-9618</t>
  </si>
  <si>
    <t>N25-9620</t>
  </si>
  <si>
    <t>N25-9624</t>
  </si>
  <si>
    <t>Cap  (G)</t>
  </si>
  <si>
    <t>N25-1604</t>
  </si>
  <si>
    <t>N25-1606</t>
  </si>
  <si>
    <t>N25-1608</t>
  </si>
  <si>
    <t>Stop Coupling  GxG</t>
  </si>
  <si>
    <t>N25-604</t>
  </si>
  <si>
    <t>N25-606</t>
  </si>
  <si>
    <t>N25-608</t>
  </si>
  <si>
    <t>N25-6010</t>
  </si>
  <si>
    <t>N25-6012</t>
  </si>
  <si>
    <t>N25-6014</t>
  </si>
  <si>
    <t>N25-6016</t>
  </si>
  <si>
    <t>N25-6018</t>
  </si>
  <si>
    <t>N25-6020</t>
  </si>
  <si>
    <t>N25-6024</t>
  </si>
  <si>
    <t xml:space="preserve">45 Degree Double Wye  GxGxGxG </t>
  </si>
  <si>
    <t>N25-366-4</t>
  </si>
  <si>
    <t>N25-368-4</t>
  </si>
  <si>
    <t>N25-368-6</t>
  </si>
  <si>
    <t>N25-3610-4</t>
  </si>
  <si>
    <t>N25-3610-6</t>
  </si>
  <si>
    <t>N25-3610-8</t>
  </si>
  <si>
    <t>N25-3612-4</t>
  </si>
  <si>
    <t>N25-3612-6</t>
  </si>
  <si>
    <t>N25-3612-8</t>
  </si>
  <si>
    <t>N25-3614-4</t>
  </si>
  <si>
    <t>N25-3614-6</t>
  </si>
  <si>
    <t>N25-3614-8</t>
  </si>
  <si>
    <t>N25-3616-4</t>
  </si>
  <si>
    <t>N25-1520-4</t>
  </si>
  <si>
    <t>N25-1520-6</t>
  </si>
  <si>
    <t>N25-1520-8</t>
  </si>
  <si>
    <t>N25-1524-4</t>
  </si>
  <si>
    <t>N25-1524-6</t>
  </si>
  <si>
    <t>N25-1524-8</t>
  </si>
  <si>
    <t>N25-157-4GSB</t>
  </si>
  <si>
    <t>N25-158-4GSB</t>
  </si>
  <si>
    <t>N25-158-6GSB</t>
  </si>
  <si>
    <t>N25-1510-4GSB</t>
  </si>
  <si>
    <t>N25-1510-6GSB</t>
  </si>
  <si>
    <t>N25-1118-4</t>
  </si>
  <si>
    <t>N25-1118-6</t>
  </si>
  <si>
    <t>N25-1118-8</t>
  </si>
  <si>
    <t>N25-1118-10</t>
  </si>
  <si>
    <t>N25-1120-4</t>
  </si>
  <si>
    <t>N25-1120-6</t>
  </si>
  <si>
    <t>N25-1120-8</t>
  </si>
  <si>
    <t>N25-1124-4</t>
  </si>
  <si>
    <t>N25-1124-6</t>
  </si>
  <si>
    <t>N25-1124-8</t>
  </si>
  <si>
    <t>45 Degree Wye  GxGxG  (C900xC900)</t>
  </si>
  <si>
    <t>N25-306-4</t>
  </si>
  <si>
    <t>N25-308-4</t>
  </si>
  <si>
    <t>N25-308-6</t>
  </si>
  <si>
    <t>N25-3010-4</t>
  </si>
  <si>
    <t>N25-3010-6</t>
  </si>
  <si>
    <t>N25-3010-8</t>
  </si>
  <si>
    <t>N25-3012-4</t>
  </si>
  <si>
    <t>N25-3012-6</t>
  </si>
  <si>
    <t>N25-3012-8</t>
  </si>
  <si>
    <t>N25-3014-4</t>
  </si>
  <si>
    <t>N25-3014-6</t>
  </si>
  <si>
    <t>N25-3014-8</t>
  </si>
  <si>
    <t>N25-3016-4</t>
  </si>
  <si>
    <t>N25-3016-6</t>
  </si>
  <si>
    <t>N25-3016-8</t>
  </si>
  <si>
    <t>N25-3018-4</t>
  </si>
  <si>
    <t>N25-3018-6</t>
  </si>
  <si>
    <t>N25-3018-8</t>
  </si>
  <si>
    <t>N25-1912-4</t>
  </si>
  <si>
    <t>N25-1912-6</t>
  </si>
  <si>
    <t>N25-1912-8</t>
  </si>
  <si>
    <t>N25-1914-4</t>
  </si>
  <si>
    <t>N25-1914-6</t>
  </si>
  <si>
    <t>N25-1914-8</t>
  </si>
  <si>
    <t>N25-1916-4</t>
  </si>
  <si>
    <t>N25-1916-6</t>
  </si>
  <si>
    <t>N25-1916-8</t>
  </si>
  <si>
    <t>N25-1918-4</t>
  </si>
  <si>
    <t>N25-1918-6</t>
  </si>
  <si>
    <t>N25-1918-8</t>
  </si>
  <si>
    <t>N25-1918-10</t>
  </si>
  <si>
    <t>N25-1920-4</t>
  </si>
  <si>
    <t>N25-1920-6</t>
  </si>
  <si>
    <t>N25-1920-8</t>
  </si>
  <si>
    <t>N25-1924-4</t>
  </si>
  <si>
    <t>N25-1924-6</t>
  </si>
  <si>
    <t>N25-1924-8</t>
  </si>
  <si>
    <t>T-Y with Schedule 40 Branch  GxGxG</t>
  </si>
  <si>
    <t>N25-186-4</t>
  </si>
  <si>
    <t>N25-188-4</t>
  </si>
  <si>
    <t>N25-188-6</t>
  </si>
  <si>
    <t>N25-1810-4</t>
  </si>
  <si>
    <t>N25-1810-6</t>
  </si>
  <si>
    <t>N25-1810-8</t>
  </si>
  <si>
    <t>N25-1812-4</t>
  </si>
  <si>
    <t>N25-1812-6</t>
  </si>
  <si>
    <t>N25-1812-8</t>
  </si>
  <si>
    <t>N25-1814-4</t>
  </si>
  <si>
    <t>N25-1814-6</t>
  </si>
  <si>
    <t>N25-1814-8</t>
  </si>
  <si>
    <t>N25-1816-4</t>
  </si>
  <si>
    <t>N25-1816-6</t>
  </si>
  <si>
    <t>N25-1816-8</t>
  </si>
  <si>
    <t>N25-3024-6GSB</t>
  </si>
  <si>
    <t>N25-3024-8GSB</t>
  </si>
  <si>
    <t>45 Degree Wye with Schedule 40 Branch  GxGxH</t>
  </si>
  <si>
    <t>N25-336-4</t>
  </si>
  <si>
    <t>N25-338-4</t>
  </si>
  <si>
    <t>N25-338-6</t>
  </si>
  <si>
    <t>N25-3310-4</t>
  </si>
  <si>
    <t>N25-3310-6</t>
  </si>
  <si>
    <t>N25-3310-8</t>
  </si>
  <si>
    <t>N25-3312-4</t>
  </si>
  <si>
    <t>N25-3312-6</t>
  </si>
  <si>
    <t>N25-3312-8</t>
  </si>
  <si>
    <t>N25-1024-4</t>
  </si>
  <si>
    <t>N25-1024-6</t>
  </si>
  <si>
    <t>N25-1024-8</t>
  </si>
  <si>
    <t>N25-106-4GSB</t>
  </si>
  <si>
    <t>N25-108-4GSB</t>
  </si>
  <si>
    <t>N25-108-6GSB</t>
  </si>
  <si>
    <t>N25-1010-4GSB</t>
  </si>
  <si>
    <t>N25-1010-6GSB</t>
  </si>
  <si>
    <t>N25-1010-8GSB</t>
  </si>
  <si>
    <t>N25-1012-4GSB</t>
  </si>
  <si>
    <t>N25-1012-6GSB</t>
  </si>
  <si>
    <t>N25-1012-8GSB</t>
  </si>
  <si>
    <t>N25-1014-4GSB</t>
  </si>
  <si>
    <t>N25-1014-6GSB</t>
  </si>
  <si>
    <t>N25-1014-8GSB</t>
  </si>
  <si>
    <t>N25-1016-4GSB</t>
  </si>
  <si>
    <t>N25-1016-6GSB</t>
  </si>
  <si>
    <t>N25-1016-8GSB</t>
  </si>
  <si>
    <t>N25-1018-4GSB</t>
  </si>
  <si>
    <t>N25-1018-6GSB</t>
  </si>
  <si>
    <t>N25-1018-8GSB</t>
  </si>
  <si>
    <t>N25-1020-4GSB</t>
  </si>
  <si>
    <t>N25-1020-6GSB</t>
  </si>
  <si>
    <t>N25-1020-8GSB</t>
  </si>
  <si>
    <t>N25-1024-4GSB</t>
  </si>
  <si>
    <t>N25-3114-8</t>
  </si>
  <si>
    <t>N25-3116-4</t>
  </si>
  <si>
    <t>N25-3116-6</t>
  </si>
  <si>
    <t>N25-3116-8</t>
  </si>
  <si>
    <t>N25-3118-4</t>
  </si>
  <si>
    <t>N25-3118-6</t>
  </si>
  <si>
    <t>N25-3118-8</t>
  </si>
  <si>
    <t>N25-3118-10</t>
  </si>
  <si>
    <t>N25-3120-4</t>
  </si>
  <si>
    <t>N25-3120-6</t>
  </si>
  <si>
    <t>N25-3120-8</t>
  </si>
  <si>
    <t>N25-3124-4</t>
  </si>
  <si>
    <t>N25-3124-6</t>
  </si>
  <si>
    <t>N25-3124-8</t>
  </si>
  <si>
    <t>T-Y  GxGxG  (C900xC900)</t>
  </si>
  <si>
    <t>N25-157-4</t>
  </si>
  <si>
    <t>N25-158-4</t>
  </si>
  <si>
    <t>N25-158-6</t>
  </si>
  <si>
    <t>N25-1510-4</t>
  </si>
  <si>
    <t>N25-1510-6</t>
  </si>
  <si>
    <t>N25-1510-8</t>
  </si>
  <si>
    <t>N25-1512-4</t>
  </si>
  <si>
    <t>N25-1512-6</t>
  </si>
  <si>
    <t>N25-1512-8</t>
  </si>
  <si>
    <t>N25-1514-4</t>
  </si>
  <si>
    <t>N25-1514-6</t>
  </si>
  <si>
    <t>N25-1514-8</t>
  </si>
  <si>
    <t>N25-1516-4</t>
  </si>
  <si>
    <t>N25-1516-6</t>
  </si>
  <si>
    <t>N25-1516-8</t>
  </si>
  <si>
    <t>N25-1518-4</t>
  </si>
  <si>
    <t>N25-1518-6</t>
  </si>
  <si>
    <t>N25-1518-8</t>
  </si>
  <si>
    <t>N25-1518-10</t>
  </si>
  <si>
    <t>N25-118-4</t>
  </si>
  <si>
    <t>N25-118-6</t>
  </si>
  <si>
    <t>N25-1110-4</t>
  </si>
  <si>
    <t>N25-1110-6</t>
  </si>
  <si>
    <t>N25-1110-8</t>
  </si>
  <si>
    <t>N25-1112-4</t>
  </si>
  <si>
    <t>N25-1112-6</t>
  </si>
  <si>
    <t>N25-1112-8</t>
  </si>
  <si>
    <t>N25-1114-4</t>
  </si>
  <si>
    <t>N25-1114-6</t>
  </si>
  <si>
    <t>N25-1114-8</t>
  </si>
  <si>
    <t>N25-1116-4</t>
  </si>
  <si>
    <t>N25-1116-6</t>
  </si>
  <si>
    <t>N25-1116-8</t>
  </si>
  <si>
    <t>Gasketed DWV Adapter Bushing  SxDWV G  (SDR26 Chamfer Sewer Spigot x Gasket DWV Hub)</t>
  </si>
  <si>
    <t/>
  </si>
  <si>
    <t>P0104</t>
  </si>
  <si>
    <t>N25-3020-4</t>
  </si>
  <si>
    <t>N25-3020-6</t>
  </si>
  <si>
    <t>N25-3020-8</t>
  </si>
  <si>
    <t>N25-3024-4</t>
  </si>
  <si>
    <t>N25-3024-6</t>
  </si>
  <si>
    <t>N25-3024-8</t>
  </si>
  <si>
    <t>N25-306-4GSB</t>
  </si>
  <si>
    <t>N25-308-4GSB</t>
  </si>
  <si>
    <t>N25-308-6GSB</t>
  </si>
  <si>
    <t>N25-3010-4GSB</t>
  </si>
  <si>
    <t>N25-3010-6GSB</t>
  </si>
  <si>
    <t>N25-3010-8GSB</t>
  </si>
  <si>
    <t>N25-3012-4GSB</t>
  </si>
  <si>
    <t>N25-3012-6GSB</t>
  </si>
  <si>
    <t>N25-3012-8GSB</t>
  </si>
  <si>
    <t>N25-3014-4GSB</t>
  </si>
  <si>
    <t>N25-3014-6GSB</t>
  </si>
  <si>
    <t>N25-3014-8GSB</t>
  </si>
  <si>
    <t>N25-3016-4GSB</t>
  </si>
  <si>
    <t>N25-3016-6GSB</t>
  </si>
  <si>
    <t>N25-3016-8GSB</t>
  </si>
  <si>
    <t>N25-3018-4GSB</t>
  </si>
  <si>
    <t>N25-3018-6GSB</t>
  </si>
  <si>
    <t>N25-3018-8GSB</t>
  </si>
  <si>
    <t>N25-3020-4GSB</t>
  </si>
  <si>
    <t>N25-3020-6GSB</t>
  </si>
  <si>
    <t>N25-3020-8GSB</t>
  </si>
  <si>
    <t>N25-3024-4GSB</t>
  </si>
  <si>
    <t>N25-1016-4</t>
  </si>
  <si>
    <t>N25-1016-6</t>
  </si>
  <si>
    <t>N25-1016-8</t>
  </si>
  <si>
    <t>N25-1018-4</t>
  </si>
  <si>
    <t>N25-1018-6</t>
  </si>
  <si>
    <t>N25-1018-8</t>
  </si>
  <si>
    <t>N25-1020-4</t>
  </si>
  <si>
    <t>N25-1020-6</t>
  </si>
  <si>
    <t>N25-1020-8</t>
  </si>
  <si>
    <t>1/8 Bend (45) SxH  (Extra Long Sweep Radius)</t>
  </si>
  <si>
    <t>1/16 Bend (22.5) SxH  (Extra Long Sweep Radius)</t>
  </si>
  <si>
    <t>Cap  (H)</t>
  </si>
  <si>
    <t>N25-1024-6GSB</t>
  </si>
  <si>
    <t>N25-1024-8GSB</t>
  </si>
  <si>
    <t>Straight Tee with Schedule 40 Branch  GxGxH</t>
  </si>
  <si>
    <t>N25-136-4</t>
  </si>
  <si>
    <t>N25-138-4</t>
  </si>
  <si>
    <t>N25-138-6</t>
  </si>
  <si>
    <t>N25-1310-4</t>
  </si>
  <si>
    <t>N25-1310-6</t>
  </si>
  <si>
    <t>N25-1310-8</t>
  </si>
  <si>
    <t>N25-1312-4</t>
  </si>
  <si>
    <t>N25-1312-6</t>
  </si>
  <si>
    <t>N25-1312-8</t>
  </si>
  <si>
    <t>N25-1314-4</t>
  </si>
  <si>
    <t>N25-1314-6</t>
  </si>
  <si>
    <t>N25-1314-8</t>
  </si>
  <si>
    <t>N25-1316-4</t>
  </si>
  <si>
    <t>N25-1316-6</t>
  </si>
  <si>
    <t>N25-1316-8</t>
  </si>
  <si>
    <t>N25-1318-4</t>
  </si>
  <si>
    <t>N25-1318-6</t>
  </si>
  <si>
    <t>N25-1318-8</t>
  </si>
  <si>
    <t>N25-1320-4</t>
  </si>
  <si>
    <t>N25-1320-6</t>
  </si>
  <si>
    <t>N25-1320-8</t>
  </si>
  <si>
    <t>N25-1324-4</t>
  </si>
  <si>
    <t>N25-1324-6</t>
  </si>
  <si>
    <t>N25-1324-8</t>
  </si>
  <si>
    <t>Straight Tee with Schedule 40 Branch  GxGxG</t>
  </si>
  <si>
    <t>N25-116-4</t>
  </si>
  <si>
    <t>*3</t>
  </si>
  <si>
    <t>P912</t>
  </si>
  <si>
    <t>P911</t>
  </si>
  <si>
    <t>P916</t>
  </si>
  <si>
    <t>P918</t>
  </si>
  <si>
    <t>P0106</t>
  </si>
  <si>
    <t>P0108</t>
  </si>
  <si>
    <t>P0110</t>
  </si>
  <si>
    <t>P0112</t>
  </si>
  <si>
    <t>P0115</t>
  </si>
  <si>
    <t>P0204</t>
  </si>
  <si>
    <t>P0206</t>
  </si>
  <si>
    <t>P0208</t>
  </si>
  <si>
    <t>Straight Tee  GxGxG  (C900xC900)</t>
  </si>
  <si>
    <t>N25-106-4</t>
  </si>
  <si>
    <t>N25-108-4</t>
  </si>
  <si>
    <t>N25-108-6</t>
  </si>
  <si>
    <t>N25-1010-4</t>
  </si>
  <si>
    <t>N25-1010-6</t>
  </si>
  <si>
    <t>N25-1010-8</t>
  </si>
  <si>
    <t>N25-1012-4</t>
  </si>
  <si>
    <t>N25-1012-6</t>
  </si>
  <si>
    <t>N25-1012-8</t>
  </si>
  <si>
    <t>N25-1014-4</t>
  </si>
  <si>
    <t>N25-1014-6</t>
  </si>
  <si>
    <t>N25-1014-8</t>
  </si>
  <si>
    <t>1/4 Bend (90) SxH</t>
  </si>
  <si>
    <t>Combo Wye &amp; 1/8 Bend HxHxH</t>
  </si>
  <si>
    <t>Female Adapter (Hub x FIPT)</t>
  </si>
  <si>
    <t>Spigot Plug  (S)</t>
  </si>
  <si>
    <t>Fitting Cleanout (Spigot x FIPT)</t>
  </si>
  <si>
    <t>K5018</t>
  </si>
  <si>
    <t>K5021</t>
  </si>
  <si>
    <t>K5024</t>
  </si>
  <si>
    <t>K5027</t>
  </si>
  <si>
    <t>K5030</t>
  </si>
  <si>
    <t>K5036</t>
  </si>
  <si>
    <t>K1708</t>
  </si>
  <si>
    <t>K17010</t>
  </si>
  <si>
    <t>K17012</t>
  </si>
  <si>
    <t>K17015</t>
  </si>
  <si>
    <t>K17018</t>
  </si>
  <si>
    <t>K17021</t>
  </si>
  <si>
    <t>K17024</t>
  </si>
  <si>
    <t>K17027</t>
  </si>
  <si>
    <t>K17030</t>
  </si>
  <si>
    <t>K17036</t>
  </si>
  <si>
    <t>K1358.60</t>
  </si>
  <si>
    <t>K13510.60</t>
  </si>
  <si>
    <t>K13512.60</t>
  </si>
  <si>
    <t>K13515.60</t>
  </si>
  <si>
    <t>K13518.60</t>
  </si>
  <si>
    <t>K13521.60</t>
  </si>
  <si>
    <t>K13524.60</t>
  </si>
  <si>
    <t>K13527.60</t>
  </si>
  <si>
    <t>K13530.60</t>
  </si>
  <si>
    <t>K13536.60</t>
  </si>
  <si>
    <t>K1358.30</t>
  </si>
  <si>
    <t>K13510.30</t>
  </si>
  <si>
    <t>K13512.30</t>
  </si>
  <si>
    <t>K13515.30</t>
  </si>
  <si>
    <t>K13518.30</t>
  </si>
  <si>
    <t>K13521.30</t>
  </si>
  <si>
    <t>K13524.30</t>
  </si>
  <si>
    <t>K13527.30</t>
  </si>
  <si>
    <t>K13530.30</t>
  </si>
  <si>
    <t>K13536.30</t>
  </si>
  <si>
    <t>K1938</t>
  </si>
  <si>
    <t>K19310</t>
  </si>
  <si>
    <t>K19312</t>
  </si>
  <si>
    <t>K19315</t>
  </si>
  <si>
    <t>K19318</t>
  </si>
  <si>
    <t>K19321</t>
  </si>
  <si>
    <t>K19324</t>
  </si>
  <si>
    <t>K19327</t>
  </si>
  <si>
    <t>K19330</t>
  </si>
  <si>
    <t>K19336</t>
  </si>
  <si>
    <t>Box Pack</t>
  </si>
  <si>
    <t>Crate Pack</t>
  </si>
  <si>
    <t>1/8 Bend (45) HxH  (Extra Long Sweep Radius)</t>
  </si>
  <si>
    <t>1/16 Bend (22.5) HxH  (Extra Long Sweep Radius)</t>
  </si>
  <si>
    <t>K6024-21</t>
  </si>
  <si>
    <t>K6027-8</t>
  </si>
  <si>
    <t>K6027-10</t>
  </si>
  <si>
    <t>K6027-12</t>
  </si>
  <si>
    <t>K6027-15</t>
  </si>
  <si>
    <t>K6027-18</t>
  </si>
  <si>
    <t>K6027-21</t>
  </si>
  <si>
    <t>K6027-24</t>
  </si>
  <si>
    <t>K6030-8</t>
  </si>
  <si>
    <t>K6030-10</t>
  </si>
  <si>
    <t>K6030-12</t>
  </si>
  <si>
    <t>K6030-15</t>
  </si>
  <si>
    <t>K6030-18</t>
  </si>
  <si>
    <t>K6030-21</t>
  </si>
  <si>
    <t>K6030-24</t>
  </si>
  <si>
    <t>K6030-27</t>
  </si>
  <si>
    <t>K6036-8</t>
  </si>
  <si>
    <t>K6036-10</t>
  </si>
  <si>
    <t>K6036-12</t>
  </si>
  <si>
    <t>K6036-15</t>
  </si>
  <si>
    <t>K6036-18</t>
  </si>
  <si>
    <t>K6036-21</t>
  </si>
  <si>
    <t>K6036-24</t>
  </si>
  <si>
    <t>K6036-27</t>
  </si>
  <si>
    <t>K6036-30</t>
  </si>
  <si>
    <t>Ultra Rib Gasket</t>
  </si>
  <si>
    <t>K8908</t>
  </si>
  <si>
    <t>K8910</t>
  </si>
  <si>
    <t>K8912</t>
  </si>
  <si>
    <t>K8915</t>
  </si>
  <si>
    <t>K8918</t>
  </si>
  <si>
    <t>K8921</t>
  </si>
  <si>
    <t>K8924</t>
  </si>
  <si>
    <t>K8927</t>
  </si>
  <si>
    <t>K8930</t>
  </si>
  <si>
    <t>K8936</t>
  </si>
  <si>
    <t>Kor Flo Gasket</t>
  </si>
  <si>
    <t>K8808</t>
  </si>
  <si>
    <t>K8810</t>
  </si>
  <si>
    <t>K8812</t>
  </si>
  <si>
    <t>K8815</t>
  </si>
  <si>
    <t>K8818</t>
  </si>
  <si>
    <t>K8821</t>
  </si>
  <si>
    <t>K8824</t>
  </si>
  <si>
    <t>K8827</t>
  </si>
  <si>
    <t>K8830</t>
  </si>
  <si>
    <t>K8836</t>
  </si>
  <si>
    <t>K628</t>
  </si>
  <si>
    <t>K6210</t>
  </si>
  <si>
    <t>K6212</t>
  </si>
  <si>
    <t>K6215</t>
  </si>
  <si>
    <t>K6218</t>
  </si>
  <si>
    <t>K6221</t>
  </si>
  <si>
    <t>K6224</t>
  </si>
  <si>
    <t>K6227</t>
  </si>
  <si>
    <t>K6230</t>
  </si>
  <si>
    <t>K6236</t>
  </si>
  <si>
    <t>Concentric Increaser Coupling with SDR35 Hub  HxG</t>
  </si>
  <si>
    <t>K6058-4</t>
  </si>
  <si>
    <t>K6058-6</t>
  </si>
  <si>
    <t>2-Way Cleanout HxHxH</t>
  </si>
  <si>
    <t>K60536-27</t>
  </si>
  <si>
    <t>K60536-30</t>
  </si>
  <si>
    <t>1/4 Bend (90) HxH</t>
  </si>
  <si>
    <t>K208</t>
  </si>
  <si>
    <t>K2010</t>
  </si>
  <si>
    <t>K2012</t>
  </si>
  <si>
    <t>K2015</t>
  </si>
  <si>
    <t>K2018</t>
  </si>
  <si>
    <t>K2021</t>
  </si>
  <si>
    <t>K2024</t>
  </si>
  <si>
    <t>K2027</t>
  </si>
  <si>
    <t>K2030</t>
  </si>
  <si>
    <t>K2036</t>
  </si>
  <si>
    <t>K508</t>
  </si>
  <si>
    <t>K5010</t>
  </si>
  <si>
    <t>K5012</t>
  </si>
  <si>
    <t>K5015</t>
  </si>
  <si>
    <t>K1536-24</t>
  </si>
  <si>
    <t>K1536-27</t>
  </si>
  <si>
    <t>K1536-30</t>
  </si>
  <si>
    <t>K1536</t>
  </si>
  <si>
    <t>Profile Adapter Coupling  Hx SDR35 G</t>
  </si>
  <si>
    <t>K648</t>
  </si>
  <si>
    <t>K6410</t>
  </si>
  <si>
    <t>K6412</t>
  </si>
  <si>
    <t>K6415</t>
  </si>
  <si>
    <t>K6418</t>
  </si>
  <si>
    <t>K6421</t>
  </si>
  <si>
    <t>K6424</t>
  </si>
  <si>
    <t>K6427</t>
  </si>
  <si>
    <t>K6430</t>
  </si>
  <si>
    <t>K6436</t>
  </si>
  <si>
    <t>Profile Adapter Bushing  SxH (SDR35 Spigot x Profile Hub)</t>
  </si>
  <si>
    <t>K978</t>
  </si>
  <si>
    <t>K9710</t>
  </si>
  <si>
    <t>K9712</t>
  </si>
  <si>
    <t>K9715</t>
  </si>
  <si>
    <t>K9718</t>
  </si>
  <si>
    <t>K9721</t>
  </si>
  <si>
    <t>K9724</t>
  </si>
  <si>
    <t>K9727</t>
  </si>
  <si>
    <t>K9730</t>
  </si>
  <si>
    <t>K9736</t>
  </si>
  <si>
    <t>T-Y with SDR35 Branch  HxHxG</t>
  </si>
  <si>
    <t>K1588-4</t>
  </si>
  <si>
    <t>K1588-6</t>
  </si>
  <si>
    <t>K1588</t>
  </si>
  <si>
    <t>K15810-4</t>
  </si>
  <si>
    <t>K15810-6</t>
  </si>
  <si>
    <t>K15810-8</t>
  </si>
  <si>
    <t>K15810</t>
  </si>
  <si>
    <t>K15812-4</t>
  </si>
  <si>
    <t>K15812-6</t>
  </si>
  <si>
    <t>K15812-8</t>
  </si>
  <si>
    <t>K15812-10</t>
  </si>
  <si>
    <t>K15812</t>
  </si>
  <si>
    <t>K15815-4</t>
  </si>
  <si>
    <t>K15815-6</t>
  </si>
  <si>
    <t>K15815-8</t>
  </si>
  <si>
    <t>K15815-10</t>
  </si>
  <si>
    <t>K15815-12</t>
  </si>
  <si>
    <t>K15815</t>
  </si>
  <si>
    <t>K15818-4</t>
  </si>
  <si>
    <t>K15818-6</t>
  </si>
  <si>
    <t>K15818-8</t>
  </si>
  <si>
    <t>K15818-10</t>
  </si>
  <si>
    <t>K15818-12</t>
  </si>
  <si>
    <t>K15818-15</t>
  </si>
  <si>
    <t>K15818</t>
  </si>
  <si>
    <t>K15821-4</t>
  </si>
  <si>
    <t>K15821-6</t>
  </si>
  <si>
    <t>K15821-8</t>
  </si>
  <si>
    <t>Sanitary Tee HxHxH</t>
  </si>
  <si>
    <t>K6015-12</t>
  </si>
  <si>
    <t>K6018-8</t>
  </si>
  <si>
    <t>K6018-10</t>
  </si>
  <si>
    <t>K6018-12</t>
  </si>
  <si>
    <t>K6018-15</t>
  </si>
  <si>
    <t>K6021-8</t>
  </si>
  <si>
    <t>K6021-10</t>
  </si>
  <si>
    <t>K6021-12</t>
  </si>
  <si>
    <t>K6021-15</t>
  </si>
  <si>
    <t>K6021-18</t>
  </si>
  <si>
    <t>K6024-8</t>
  </si>
  <si>
    <t>K6024-10</t>
  </si>
  <si>
    <t>K6024-12</t>
  </si>
  <si>
    <t>K6024-15</t>
  </si>
  <si>
    <t>K6024-18</t>
  </si>
  <si>
    <t>Manhole Adapter with stop  (SxH)  no sand</t>
  </si>
  <si>
    <t>K89108</t>
  </si>
  <si>
    <t>K89110</t>
  </si>
  <si>
    <t>K89112</t>
  </si>
  <si>
    <t>K89115</t>
  </si>
  <si>
    <t>K89118</t>
  </si>
  <si>
    <t>K89121</t>
  </si>
  <si>
    <t>K89124</t>
  </si>
  <si>
    <t>K89127</t>
  </si>
  <si>
    <t>K89130</t>
  </si>
  <si>
    <t>K89136</t>
  </si>
  <si>
    <t>45 Degree Wye with SDR35 Branch  HxHxG</t>
  </si>
  <si>
    <t>K338-4</t>
  </si>
  <si>
    <t>K338-6</t>
  </si>
  <si>
    <t>K338</t>
  </si>
  <si>
    <t>K3310-4</t>
  </si>
  <si>
    <t>K3310-6</t>
  </si>
  <si>
    <t>K3310-8</t>
  </si>
  <si>
    <t>K3310</t>
  </si>
  <si>
    <t>K3312-4</t>
  </si>
  <si>
    <t>K3312-6</t>
  </si>
  <si>
    <t>K3312-8</t>
  </si>
  <si>
    <t>K3312-10</t>
  </si>
  <si>
    <t>K3312</t>
  </si>
  <si>
    <t>K3315-4</t>
  </si>
  <si>
    <t>K3315-6</t>
  </si>
  <si>
    <t>K3315-8</t>
  </si>
  <si>
    <t>K3315-10</t>
  </si>
  <si>
    <t>K3315-12</t>
  </si>
  <si>
    <t>K3315</t>
  </si>
  <si>
    <t>K3318-4</t>
  </si>
  <si>
    <t>K3318-6</t>
  </si>
  <si>
    <t>K3318-8</t>
  </si>
  <si>
    <t>K3318-10</t>
  </si>
  <si>
    <t>K3318-12</t>
  </si>
  <si>
    <t>K3318-15</t>
  </si>
  <si>
    <t>K3318</t>
  </si>
  <si>
    <t>K3321-4</t>
  </si>
  <si>
    <t>K3321-6</t>
  </si>
  <si>
    <t>K3321-8</t>
  </si>
  <si>
    <t>K3321-10</t>
  </si>
  <si>
    <t>K3321-12</t>
  </si>
  <si>
    <t>K3321-15</t>
  </si>
  <si>
    <t>K3321-18</t>
  </si>
  <si>
    <t>K3321</t>
  </si>
  <si>
    <t>K3324-4</t>
  </si>
  <si>
    <t>K3324-6</t>
  </si>
  <si>
    <t>K3324-8</t>
  </si>
  <si>
    <t>K3324-10</t>
  </si>
  <si>
    <t>K3324-12</t>
  </si>
  <si>
    <t>K3324-15</t>
  </si>
  <si>
    <t>K3324-18</t>
  </si>
  <si>
    <t>K3324-21</t>
  </si>
  <si>
    <t>K3324</t>
  </si>
  <si>
    <t>K3327-4</t>
  </si>
  <si>
    <t>K3327-6</t>
  </si>
  <si>
    <t>K3327-8</t>
  </si>
  <si>
    <t>K60510-4</t>
  </si>
  <si>
    <t>K60510-6</t>
  </si>
  <si>
    <t>K60510-8</t>
  </si>
  <si>
    <t>K60512-4</t>
  </si>
  <si>
    <t>K60512-6</t>
  </si>
  <si>
    <t>K60512-8</t>
  </si>
  <si>
    <t>K60512-10</t>
  </si>
  <si>
    <t>K60515-4</t>
  </si>
  <si>
    <t>K60515-6</t>
  </si>
  <si>
    <t>K60515-8</t>
  </si>
  <si>
    <t>K60515-10</t>
  </si>
  <si>
    <t>K60515-12</t>
  </si>
  <si>
    <t>K60518-4</t>
  </si>
  <si>
    <t>K60518-6</t>
  </si>
  <si>
    <t>K60518-8</t>
  </si>
  <si>
    <t>K60518-10</t>
  </si>
  <si>
    <t>K60518-12</t>
  </si>
  <si>
    <t>K60518-15</t>
  </si>
  <si>
    <t>K60521-4</t>
  </si>
  <si>
    <t>K60521-6</t>
  </si>
  <si>
    <t>K60521-8</t>
  </si>
  <si>
    <t>K60521-10</t>
  </si>
  <si>
    <t>K60521-12</t>
  </si>
  <si>
    <t>K60521-15</t>
  </si>
  <si>
    <t>K60521-18</t>
  </si>
  <si>
    <t>K60524-4</t>
  </si>
  <si>
    <t>K60524-6</t>
  </si>
  <si>
    <t>K60524-8</t>
  </si>
  <si>
    <t>K60524-10</t>
  </si>
  <si>
    <t>K60524-12</t>
  </si>
  <si>
    <t>K60524-15</t>
  </si>
  <si>
    <t>K60524-18</t>
  </si>
  <si>
    <t>K60524-21</t>
  </si>
  <si>
    <t>K60527-4</t>
  </si>
  <si>
    <t>K60527-6</t>
  </si>
  <si>
    <t>K60527-8</t>
  </si>
  <si>
    <t>K60527-10</t>
  </si>
  <si>
    <t>K60527-12</t>
  </si>
  <si>
    <t>K60527-15</t>
  </si>
  <si>
    <t>K60527-18</t>
  </si>
  <si>
    <t>K60527-21</t>
  </si>
  <si>
    <t>K60527-24</t>
  </si>
  <si>
    <t>K60530-4</t>
  </si>
  <si>
    <t>K60530-6</t>
  </si>
  <si>
    <t>K60530-8</t>
  </si>
  <si>
    <t>K60530-10</t>
  </si>
  <si>
    <t>K60530-12</t>
  </si>
  <si>
    <t>K60530-15</t>
  </si>
  <si>
    <t>K60530-18</t>
  </si>
  <si>
    <t>K60530-21</t>
  </si>
  <si>
    <t>K60530-24</t>
  </si>
  <si>
    <t>K60530-27</t>
  </si>
  <si>
    <t>K60536-4</t>
  </si>
  <si>
    <t>K60536-6</t>
  </si>
  <si>
    <t>K60536-8</t>
  </si>
  <si>
    <t>K60536-10</t>
  </si>
  <si>
    <t>K60536-12</t>
  </si>
  <si>
    <t>K60536-15</t>
  </si>
  <si>
    <t>K60536-18</t>
  </si>
  <si>
    <t>K60536-21</t>
  </si>
  <si>
    <t>K60536-24</t>
  </si>
  <si>
    <t>K1530-8</t>
  </si>
  <si>
    <t>K1530-10</t>
  </si>
  <si>
    <t>K1530-12</t>
  </si>
  <si>
    <t>K1530-15</t>
  </si>
  <si>
    <t>K1530-18</t>
  </si>
  <si>
    <t>K1530-21</t>
  </si>
  <si>
    <t>K1530-24</t>
  </si>
  <si>
    <t>K1530-27</t>
  </si>
  <si>
    <t>K1530</t>
  </si>
  <si>
    <t>K1536-8</t>
  </si>
  <si>
    <t>K1536-10</t>
  </si>
  <si>
    <t>K1536-12</t>
  </si>
  <si>
    <t>K1536-15</t>
  </si>
  <si>
    <t>K1536-18</t>
  </si>
  <si>
    <t>K1536-21</t>
  </si>
  <si>
    <t>K10310-8</t>
  </si>
  <si>
    <t>K10310</t>
  </si>
  <si>
    <t>K10312-4</t>
  </si>
  <si>
    <t>K10312-6</t>
  </si>
  <si>
    <t>K10312-8</t>
  </si>
  <si>
    <t>K10312-10</t>
  </si>
  <si>
    <t>K10312</t>
  </si>
  <si>
    <t>K10315-4</t>
  </si>
  <si>
    <t>K10315-6</t>
  </si>
  <si>
    <t>K10315-8</t>
  </si>
  <si>
    <t>K10315-10</t>
  </si>
  <si>
    <t>K10315-12</t>
  </si>
  <si>
    <t>K10315</t>
  </si>
  <si>
    <t>K10318-4</t>
  </si>
  <si>
    <t>K10318-6</t>
  </si>
  <si>
    <t>K10318-8</t>
  </si>
  <si>
    <t>K10318-10</t>
  </si>
  <si>
    <t>K10318-12</t>
  </si>
  <si>
    <t>K10318-15</t>
  </si>
  <si>
    <t>K10318</t>
  </si>
  <si>
    <t>K10321-4</t>
  </si>
  <si>
    <t>K10321-6</t>
  </si>
  <si>
    <t>K10321-8</t>
  </si>
  <si>
    <t>K10321-10</t>
  </si>
  <si>
    <t>K10321-12</t>
  </si>
  <si>
    <t>K10321-15</t>
  </si>
  <si>
    <t>K10321-18</t>
  </si>
  <si>
    <t>K10321</t>
  </si>
  <si>
    <t>K10324-4</t>
  </si>
  <si>
    <t>K10324-6</t>
  </si>
  <si>
    <t>K10324-8</t>
  </si>
  <si>
    <t>K10324-10</t>
  </si>
  <si>
    <t>K10324-12</t>
  </si>
  <si>
    <t>K10324-15</t>
  </si>
  <si>
    <t>K10324-18</t>
  </si>
  <si>
    <t>K10324-21</t>
  </si>
  <si>
    <t>K10324</t>
  </si>
  <si>
    <t>K10327-4</t>
  </si>
  <si>
    <t>K10327-6</t>
  </si>
  <si>
    <t>K10327-8</t>
  </si>
  <si>
    <t>K10327-10</t>
  </si>
  <si>
    <t>K10327-12</t>
  </si>
  <si>
    <t>K10327-15</t>
  </si>
  <si>
    <t>K10327-18</t>
  </si>
  <si>
    <t>K10327-21</t>
  </si>
  <si>
    <t>K10327-24</t>
  </si>
  <si>
    <t>K10327</t>
  </si>
  <si>
    <t>K10330-4</t>
  </si>
  <si>
    <t>K10330-6</t>
  </si>
  <si>
    <t>K10330-8</t>
  </si>
  <si>
    <t>K10330-10</t>
  </si>
  <si>
    <t>K10330-12</t>
  </si>
  <si>
    <t>K10330-15</t>
  </si>
  <si>
    <t>K10330-18</t>
  </si>
  <si>
    <t>K10330-21</t>
  </si>
  <si>
    <t>K10330-24</t>
  </si>
  <si>
    <t>K15821-10</t>
  </si>
  <si>
    <t>K15821-12</t>
  </si>
  <si>
    <t>K15821-15</t>
  </si>
  <si>
    <t>K15821-18</t>
  </si>
  <si>
    <t>K15821</t>
  </si>
  <si>
    <t>K15824-4</t>
  </si>
  <si>
    <t>K15824-6</t>
  </si>
  <si>
    <t>K15824-8</t>
  </si>
  <si>
    <t>K15824-10</t>
  </si>
  <si>
    <t>K15824-12</t>
  </si>
  <si>
    <t>K15824-15</t>
  </si>
  <si>
    <t>K15824-18</t>
  </si>
  <si>
    <t>K15824-21</t>
  </si>
  <si>
    <t>K15824</t>
  </si>
  <si>
    <t>K15827-4</t>
  </si>
  <si>
    <t>K15827-6</t>
  </si>
  <si>
    <t>K15827-8</t>
  </si>
  <si>
    <t>K15827-10</t>
  </si>
  <si>
    <t>K15827-12</t>
  </si>
  <si>
    <t>K15827-15</t>
  </si>
  <si>
    <t>K15827-18</t>
  </si>
  <si>
    <t>K15827-21</t>
  </si>
  <si>
    <t>K15827-24</t>
  </si>
  <si>
    <t>K15827</t>
  </si>
  <si>
    <t>K15830-4</t>
  </si>
  <si>
    <t>K15830-6</t>
  </si>
  <si>
    <t>K15830-8</t>
  </si>
  <si>
    <t>K15830-10</t>
  </si>
  <si>
    <t>K15830-12</t>
  </si>
  <si>
    <t>K15830-15</t>
  </si>
  <si>
    <t>K15830-18</t>
  </si>
  <si>
    <t>K15830-21</t>
  </si>
  <si>
    <t>K15830-24</t>
  </si>
  <si>
    <t>K15830-27</t>
  </si>
  <si>
    <t>K15830</t>
  </si>
  <si>
    <t>K15836-4</t>
  </si>
  <si>
    <t>K15836-6</t>
  </si>
  <si>
    <t>K15836-8</t>
  </si>
  <si>
    <t>K15836-10</t>
  </si>
  <si>
    <t>K15836-12</t>
  </si>
  <si>
    <t>K15836-15</t>
  </si>
  <si>
    <t>K15836-18</t>
  </si>
  <si>
    <t>K15836-21</t>
  </si>
  <si>
    <t>K15836-24</t>
  </si>
  <si>
    <t>K15836-27</t>
  </si>
  <si>
    <t>K15836-30</t>
  </si>
  <si>
    <t>K15836</t>
  </si>
  <si>
    <t>K608</t>
  </si>
  <si>
    <t>K6010</t>
  </si>
  <si>
    <t>K6012</t>
  </si>
  <si>
    <t>K6015</t>
  </si>
  <si>
    <t>K6018</t>
  </si>
  <si>
    <t>K6021</t>
  </si>
  <si>
    <t>K6024</t>
  </si>
  <si>
    <t>K6027</t>
  </si>
  <si>
    <t>K6030</t>
  </si>
  <si>
    <t>K6036</t>
  </si>
  <si>
    <t>Concentric Increaser Coupling HxH</t>
  </si>
  <si>
    <t>K6010-8</t>
  </si>
  <si>
    <t>K6012-8</t>
  </si>
  <si>
    <t>K6012-10</t>
  </si>
  <si>
    <t>K6015-8</t>
  </si>
  <si>
    <t>K6015-10</t>
  </si>
  <si>
    <t>K3036-27</t>
  </si>
  <si>
    <t>K3036-30</t>
  </si>
  <si>
    <t>K3036</t>
  </si>
  <si>
    <t>Manhole Adapter with stop  (SxH)  sanded</t>
  </si>
  <si>
    <t>K99108</t>
  </si>
  <si>
    <t>K99110</t>
  </si>
  <si>
    <t>K99112</t>
  </si>
  <si>
    <t>K99115</t>
  </si>
  <si>
    <t>K99118</t>
  </si>
  <si>
    <t>K99121</t>
  </si>
  <si>
    <t>K99124</t>
  </si>
  <si>
    <t>K99127</t>
  </si>
  <si>
    <t>K99130</t>
  </si>
  <si>
    <t>K99136</t>
  </si>
  <si>
    <t>K3327-10</t>
  </si>
  <si>
    <t>K3327-12</t>
  </si>
  <si>
    <t>K3327-15</t>
  </si>
  <si>
    <t>K3327-18</t>
  </si>
  <si>
    <t>K3327-21</t>
  </si>
  <si>
    <t>K3327-24</t>
  </si>
  <si>
    <t>K3327</t>
  </si>
  <si>
    <t>K3330-4</t>
  </si>
  <si>
    <t>K3330-6</t>
  </si>
  <si>
    <t>K3330-8</t>
  </si>
  <si>
    <t>K3330-10</t>
  </si>
  <si>
    <t>K3330-12</t>
  </si>
  <si>
    <t>K3330-15</t>
  </si>
  <si>
    <t>K3330-18</t>
  </si>
  <si>
    <t>K3330-21</t>
  </si>
  <si>
    <t>K3330-24</t>
  </si>
  <si>
    <t>K3330-27</t>
  </si>
  <si>
    <t>K3330</t>
  </si>
  <si>
    <t>K3336-4</t>
  </si>
  <si>
    <t>K3336-6</t>
  </si>
  <si>
    <t>K3336-8</t>
  </si>
  <si>
    <t>K3336-10</t>
  </si>
  <si>
    <t>K3336-12</t>
  </si>
  <si>
    <t>K3336-15</t>
  </si>
  <si>
    <t>K3336-18</t>
  </si>
  <si>
    <t>K3336-21</t>
  </si>
  <si>
    <t>K3336-24</t>
  </si>
  <si>
    <t>K3336-27</t>
  </si>
  <si>
    <t>K3336-30</t>
  </si>
  <si>
    <t>K3336</t>
  </si>
  <si>
    <t>T-Y HxHxH</t>
  </si>
  <si>
    <t>K158</t>
  </si>
  <si>
    <t>K1510-8</t>
  </si>
  <si>
    <t>K1510</t>
  </si>
  <si>
    <t>K1512-8</t>
  </si>
  <si>
    <t>K1512-10</t>
  </si>
  <si>
    <t>K1512</t>
  </si>
  <si>
    <t>K1515-8</t>
  </si>
  <si>
    <t>K1515-10</t>
  </si>
  <si>
    <t>K1515-12</t>
  </si>
  <si>
    <t>K1515</t>
  </si>
  <si>
    <t>K1518-8</t>
  </si>
  <si>
    <t>K1518-10</t>
  </si>
  <si>
    <t>K1518-12</t>
  </si>
  <si>
    <t>K1518-15</t>
  </si>
  <si>
    <t>K1518</t>
  </si>
  <si>
    <t>K1521-8</t>
  </si>
  <si>
    <t>K1521-10</t>
  </si>
  <si>
    <t>K1521-12</t>
  </si>
  <si>
    <t>K1521-15</t>
  </si>
  <si>
    <t>K1521-18</t>
  </si>
  <si>
    <t>K1521</t>
  </si>
  <si>
    <t>K1524-8</t>
  </si>
  <si>
    <t>K1524-10</t>
  </si>
  <si>
    <t>K1524-12</t>
  </si>
  <si>
    <t>K1524-15</t>
  </si>
  <si>
    <t>K1524-18</t>
  </si>
  <si>
    <t>K1524-21</t>
  </si>
  <si>
    <t>K1524</t>
  </si>
  <si>
    <t>K1527-8</t>
  </si>
  <si>
    <t>K1527-10</t>
  </si>
  <si>
    <t>K1527-12</t>
  </si>
  <si>
    <t>K1527-15</t>
  </si>
  <si>
    <t>K1527-18</t>
  </si>
  <si>
    <t>K1527-21</t>
  </si>
  <si>
    <t>K1527-24</t>
  </si>
  <si>
    <t>K1527</t>
  </si>
  <si>
    <t>K11615</t>
  </si>
  <si>
    <t>K11618</t>
  </si>
  <si>
    <t>K11621</t>
  </si>
  <si>
    <t>K11624</t>
  </si>
  <si>
    <t>K11627</t>
  </si>
  <si>
    <t>K11630</t>
  </si>
  <si>
    <t>K11636</t>
  </si>
  <si>
    <t>Straight Tee with Gasket SDR35 Branch  HxHxG</t>
  </si>
  <si>
    <t>K1038-4</t>
  </si>
  <si>
    <t>K1038-6</t>
  </si>
  <si>
    <t>K1038</t>
  </si>
  <si>
    <t>K10310-4</t>
  </si>
  <si>
    <t>K10310-6</t>
  </si>
  <si>
    <t xml:space="preserve">Reducing Tee Vertical Riser Kit </t>
  </si>
  <si>
    <t>Saddle Wye with Stainless Steel Clamps  (Gasket Skirt x Gasket Inlet)</t>
  </si>
  <si>
    <t>H2310-8</t>
  </si>
  <si>
    <t>H2312-8</t>
  </si>
  <si>
    <t>H2312-10</t>
  </si>
  <si>
    <t>H2315-4</t>
  </si>
  <si>
    <t>H2315-6</t>
  </si>
  <si>
    <t>H2315-8</t>
  </si>
  <si>
    <t>H2315-10</t>
  </si>
  <si>
    <t>H2315-12</t>
  </si>
  <si>
    <t>H2318-4</t>
  </si>
  <si>
    <t>H2318-6</t>
  </si>
  <si>
    <t>H2318-8</t>
  </si>
  <si>
    <t>H2318-10</t>
  </si>
  <si>
    <t>H2318-12</t>
  </si>
  <si>
    <t>H2318-15</t>
  </si>
  <si>
    <t>H2321-4</t>
  </si>
  <si>
    <t>H2321-6</t>
  </si>
  <si>
    <t>H2321-8</t>
  </si>
  <si>
    <t>H2321-10</t>
  </si>
  <si>
    <t>H2321-12</t>
  </si>
  <si>
    <t>H2321-15</t>
  </si>
  <si>
    <t>H2321-18</t>
  </si>
  <si>
    <t>H2324-4</t>
  </si>
  <si>
    <t>24 x6</t>
  </si>
  <si>
    <t>H2324-6</t>
  </si>
  <si>
    <t>H2324-8</t>
  </si>
  <si>
    <t>H2324-10</t>
  </si>
  <si>
    <t>H2324-12</t>
  </si>
  <si>
    <t>H2324-15</t>
  </si>
  <si>
    <t>H2324-18</t>
  </si>
  <si>
    <t>H2324-21</t>
  </si>
  <si>
    <t>H2327-4</t>
  </si>
  <si>
    <t>H2327-6</t>
  </si>
  <si>
    <t>H2327-8</t>
  </si>
  <si>
    <t>H2327-10</t>
  </si>
  <si>
    <t>H2327-12</t>
  </si>
  <si>
    <t>H2327-15</t>
  </si>
  <si>
    <t>H2327-18</t>
  </si>
  <si>
    <t>H2327-21</t>
  </si>
  <si>
    <t>H2327-24</t>
  </si>
  <si>
    <t>H2330-4</t>
  </si>
  <si>
    <t>H2330-6</t>
  </si>
  <si>
    <t>K10330-27</t>
  </si>
  <si>
    <t>K10330</t>
  </si>
  <si>
    <t>K10336-4</t>
  </si>
  <si>
    <t>K10336-6</t>
  </si>
  <si>
    <t>K10336-8</t>
  </si>
  <si>
    <t>K10336-10</t>
  </si>
  <si>
    <t>K10336-12</t>
  </si>
  <si>
    <t>K10336-15</t>
  </si>
  <si>
    <t>K10336-18</t>
  </si>
  <si>
    <t>K10336-21</t>
  </si>
  <si>
    <t>K10336-24</t>
  </si>
  <si>
    <t>K10336-27</t>
  </si>
  <si>
    <t>K10336-30</t>
  </si>
  <si>
    <t>K10336</t>
  </si>
  <si>
    <t>K308</t>
  </si>
  <si>
    <t>K3010-8</t>
  </si>
  <si>
    <t>K3010</t>
  </si>
  <si>
    <t>K3012-8</t>
  </si>
  <si>
    <t>K3012-10</t>
  </si>
  <si>
    <t>K3012</t>
  </si>
  <si>
    <t>K3015-8</t>
  </si>
  <si>
    <t>K3015-10</t>
  </si>
  <si>
    <t>K3015-12</t>
  </si>
  <si>
    <t>K3015</t>
  </si>
  <si>
    <t>K3018-8</t>
  </si>
  <si>
    <t>K3018-10</t>
  </si>
  <si>
    <t>K3018-12</t>
  </si>
  <si>
    <t>K3018-15</t>
  </si>
  <si>
    <t>K3018</t>
  </si>
  <si>
    <t>K3021-8</t>
  </si>
  <si>
    <t>K3021-10</t>
  </si>
  <si>
    <t>K3021-12</t>
  </si>
  <si>
    <t>K3021-15</t>
  </si>
  <si>
    <t>K3021-18</t>
  </si>
  <si>
    <t>K3021</t>
  </si>
  <si>
    <t>K3024-8</t>
  </si>
  <si>
    <t>K3024-10</t>
  </si>
  <si>
    <t>K3024-12</t>
  </si>
  <si>
    <t>K3024-15</t>
  </si>
  <si>
    <t>K3024-18</t>
  </si>
  <si>
    <t>K3024-21</t>
  </si>
  <si>
    <t>K3024</t>
  </si>
  <si>
    <t>K3027-8</t>
  </si>
  <si>
    <t>K3027-10</t>
  </si>
  <si>
    <t>K3027-12</t>
  </si>
  <si>
    <t>K3027-15</t>
  </si>
  <si>
    <t>K3027-18</t>
  </si>
  <si>
    <t>K3027-21</t>
  </si>
  <si>
    <t>K3027-24</t>
  </si>
  <si>
    <t>K3027</t>
  </si>
  <si>
    <t>K3030-8</t>
  </si>
  <si>
    <t>K3030-10</t>
  </si>
  <si>
    <t>K3030-12</t>
  </si>
  <si>
    <t>K3030-15</t>
  </si>
  <si>
    <t>K3030-18</t>
  </si>
  <si>
    <t>K3030-21</t>
  </si>
  <si>
    <t>K3030-24</t>
  </si>
  <si>
    <t>K3030-27</t>
  </si>
  <si>
    <t>K3030</t>
  </si>
  <si>
    <t>K3036-8</t>
  </si>
  <si>
    <t>K3036-10</t>
  </si>
  <si>
    <t>K3036-12</t>
  </si>
  <si>
    <t>K3036-15</t>
  </si>
  <si>
    <t>K3036-18</t>
  </si>
  <si>
    <t>K3036-21</t>
  </si>
  <si>
    <t>K3036-24</t>
  </si>
  <si>
    <t>Gasketed C900 Adapter Bushing  SxG  (C900 DR25 Spigot x Gasket SDR26 Sewer Hub)</t>
  </si>
  <si>
    <t>Gasketed Sewer Adapter  HxG  (Solvent Sewer Hub x Gasket Sewer Hub)</t>
  </si>
  <si>
    <t>H644</t>
  </si>
  <si>
    <t>H646-4</t>
  </si>
  <si>
    <t>H648</t>
  </si>
  <si>
    <t>Gasketed DWV Adapter Coupling  GxG  (SDR26 Gasket Sewer Hub x Gasket DWV Hub)</t>
  </si>
  <si>
    <t>Solvent DWV Adapter Bushing  SxH  (SDR26 Chamfer Sewer Spigot x Solvent DWV Hub)</t>
  </si>
  <si>
    <t>12 x12</t>
  </si>
  <si>
    <t xml:space="preserve">Skirt Gasket for Saddle Tee </t>
  </si>
  <si>
    <t>4" Inlet</t>
  </si>
  <si>
    <t>6" Inlet</t>
  </si>
  <si>
    <t>Gasketed Sewer Adapter  SxG  (Solvent Sewer Spigot x Gasket Sewer Hub)  SDR26</t>
  </si>
  <si>
    <t>H904</t>
  </si>
  <si>
    <t>H906</t>
  </si>
  <si>
    <t>H908</t>
  </si>
  <si>
    <t>H9010</t>
  </si>
  <si>
    <t>H9012</t>
  </si>
  <si>
    <t>H9015</t>
  </si>
  <si>
    <t>H9018</t>
  </si>
  <si>
    <t>H9021</t>
  </si>
  <si>
    <t>H9024</t>
  </si>
  <si>
    <t>H9027</t>
  </si>
  <si>
    <t>Solvent Weld Sewer Adapter  SxH  (Chamfer Sewer Spigot x Solvent Sewer Hub)  SDR26</t>
  </si>
  <si>
    <t>K108</t>
  </si>
  <si>
    <t>K1010-8</t>
  </si>
  <si>
    <t>K1010</t>
  </si>
  <si>
    <t>K1012-8</t>
  </si>
  <si>
    <t>K1012-10</t>
  </si>
  <si>
    <t>K1012</t>
  </si>
  <si>
    <t>K1015-8</t>
  </si>
  <si>
    <t>K1015-10</t>
  </si>
  <si>
    <t>K1015-12</t>
  </si>
  <si>
    <t>K1015</t>
  </si>
  <si>
    <t>K1018-8</t>
  </si>
  <si>
    <t>K1018-10</t>
  </si>
  <si>
    <t>K1018-12</t>
  </si>
  <si>
    <t>K1018-15</t>
  </si>
  <si>
    <t>K1018</t>
  </si>
  <si>
    <t>K1021-8</t>
  </si>
  <si>
    <t>K1021-10</t>
  </si>
  <si>
    <t>K1021-12</t>
  </si>
  <si>
    <t>K1021-15</t>
  </si>
  <si>
    <t>K1021-18</t>
  </si>
  <si>
    <t>K1021</t>
  </si>
  <si>
    <t>K1024-8</t>
  </si>
  <si>
    <t>K1024-10</t>
  </si>
  <si>
    <t>K1024-12</t>
  </si>
  <si>
    <t>K1024-15</t>
  </si>
  <si>
    <t>K1024-18</t>
  </si>
  <si>
    <t>K1024-21</t>
  </si>
  <si>
    <t>K1024</t>
  </si>
  <si>
    <t>K1027-8</t>
  </si>
  <si>
    <t>K1027-10</t>
  </si>
  <si>
    <t>K1027-12</t>
  </si>
  <si>
    <t>K1027-15</t>
  </si>
  <si>
    <t>K1027-18</t>
  </si>
  <si>
    <t>K1027-21</t>
  </si>
  <si>
    <t>K1027-24</t>
  </si>
  <si>
    <t>K1027</t>
  </si>
  <si>
    <t>K1030-8</t>
  </si>
  <si>
    <t>K1030-10</t>
  </si>
  <si>
    <t>K1030-12</t>
  </si>
  <si>
    <t>K1030-15</t>
  </si>
  <si>
    <t>K1030-18</t>
  </si>
  <si>
    <t>K1030-21</t>
  </si>
  <si>
    <t>K1030-24</t>
  </si>
  <si>
    <t>K1030-27</t>
  </si>
  <si>
    <t>K1030</t>
  </si>
  <si>
    <t>K1036-8</t>
  </si>
  <si>
    <t>K1036-10</t>
  </si>
  <si>
    <t>K1036-12</t>
  </si>
  <si>
    <t>K1036-15</t>
  </si>
  <si>
    <t>K1036-18</t>
  </si>
  <si>
    <t>K1036-21</t>
  </si>
  <si>
    <t>K1036-24</t>
  </si>
  <si>
    <t>K1036-27</t>
  </si>
  <si>
    <t>K1036-30</t>
  </si>
  <si>
    <t>K1036</t>
  </si>
  <si>
    <t>K1608</t>
  </si>
  <si>
    <t>K16010</t>
  </si>
  <si>
    <t>K16012</t>
  </si>
  <si>
    <t>K16015</t>
  </si>
  <si>
    <t>K16018</t>
  </si>
  <si>
    <t>K16021</t>
  </si>
  <si>
    <t>K16024</t>
  </si>
  <si>
    <t>K16027</t>
  </si>
  <si>
    <t>K16030</t>
  </si>
  <si>
    <t>K16036</t>
  </si>
  <si>
    <t>K1168</t>
  </si>
  <si>
    <t>K11610</t>
  </si>
  <si>
    <t>K11612</t>
  </si>
  <si>
    <t>H6121-8</t>
  </si>
  <si>
    <t>H6121-10</t>
  </si>
  <si>
    <t>H6121-12</t>
  </si>
  <si>
    <t>H6121-15</t>
  </si>
  <si>
    <t>H6121-18</t>
  </si>
  <si>
    <t>H6124-4</t>
  </si>
  <si>
    <t>H6124-6</t>
  </si>
  <si>
    <t>H6124-8</t>
  </si>
  <si>
    <t>H6124-10</t>
  </si>
  <si>
    <t>H6124-12</t>
  </si>
  <si>
    <t>H6124-15</t>
  </si>
  <si>
    <t>H6124-18</t>
  </si>
  <si>
    <t>H6124-21</t>
  </si>
  <si>
    <t>H6127-4</t>
  </si>
  <si>
    <t>H6127-6</t>
  </si>
  <si>
    <t>H6127-8</t>
  </si>
  <si>
    <t>H6127-10</t>
  </si>
  <si>
    <t>H6127-12</t>
  </si>
  <si>
    <t>H6127-15</t>
  </si>
  <si>
    <t>H6127-18</t>
  </si>
  <si>
    <t>H6127-21</t>
  </si>
  <si>
    <t>H6127-24</t>
  </si>
  <si>
    <t>Gasketed C900 Adapter Coupling  GxG  (Gasket SDR26 Sewer Hub x Gasket C900 Hub)</t>
  </si>
  <si>
    <t>Gasketed C900 Adapter Bushing  SxG  (Chamfer SDR26 Sewer Spigot x Gasket C900 Hub)</t>
  </si>
  <si>
    <t>H1306-4</t>
  </si>
  <si>
    <t>H1308-4</t>
  </si>
  <si>
    <t>H1308-6</t>
  </si>
  <si>
    <t>Manhole Adapter (G) Sand Finish (no pipe stop)</t>
  </si>
  <si>
    <t>H9904</t>
  </si>
  <si>
    <t>H9906</t>
  </si>
  <si>
    <t>H9908</t>
  </si>
  <si>
    <t>H9910</t>
  </si>
  <si>
    <t>H9912</t>
  </si>
  <si>
    <t>H9915</t>
  </si>
  <si>
    <t>H9918</t>
  </si>
  <si>
    <t>H9921</t>
  </si>
  <si>
    <t>H9924</t>
  </si>
  <si>
    <t>H9927</t>
  </si>
  <si>
    <t>H9930</t>
  </si>
  <si>
    <t>H9936</t>
  </si>
  <si>
    <t>H6018-4</t>
  </si>
  <si>
    <t>H6018-6</t>
  </si>
  <si>
    <t>H6018-8</t>
  </si>
  <si>
    <t>H6018-10</t>
  </si>
  <si>
    <t>H6018-12</t>
  </si>
  <si>
    <t>H6018-15</t>
  </si>
  <si>
    <t>H6021-4</t>
  </si>
  <si>
    <t>H6021-6</t>
  </si>
  <si>
    <t>H6021-8</t>
  </si>
  <si>
    <t>H6021-10</t>
  </si>
  <si>
    <t>H6021-12</t>
  </si>
  <si>
    <t>H6021-15</t>
  </si>
  <si>
    <t>H6021-18</t>
  </si>
  <si>
    <t>H6024-4</t>
  </si>
  <si>
    <t>H6024-6</t>
  </si>
  <si>
    <t>H6024-8</t>
  </si>
  <si>
    <t>H6024-10</t>
  </si>
  <si>
    <t>H6024-12</t>
  </si>
  <si>
    <t>H6024-15</t>
  </si>
  <si>
    <t>H6024-18</t>
  </si>
  <si>
    <t>H6024-21</t>
  </si>
  <si>
    <t>H6027-4</t>
  </si>
  <si>
    <t>H6027-6</t>
  </si>
  <si>
    <t>H6027-8</t>
  </si>
  <si>
    <t>H6027-10</t>
  </si>
  <si>
    <t>H6027-12</t>
  </si>
  <si>
    <t>H6027-15</t>
  </si>
  <si>
    <t>H6027-18</t>
  </si>
  <si>
    <t>H6027-21</t>
  </si>
  <si>
    <t>H6027-24</t>
  </si>
  <si>
    <t>H6030-4</t>
  </si>
  <si>
    <t>H6030-6</t>
  </si>
  <si>
    <t>H6030-8</t>
  </si>
  <si>
    <t>H6030-10</t>
  </si>
  <si>
    <t>H6030-12</t>
  </si>
  <si>
    <t>H6030-15</t>
  </si>
  <si>
    <t>H6030-18</t>
  </si>
  <si>
    <t>H6030-21</t>
  </si>
  <si>
    <t>H6030-24</t>
  </si>
  <si>
    <t>H6030-27</t>
  </si>
  <si>
    <t>H6036-4</t>
  </si>
  <si>
    <t>H6036-6</t>
  </si>
  <si>
    <t>H6036-8</t>
  </si>
  <si>
    <t>H6036-10</t>
  </si>
  <si>
    <t>H6036-12</t>
  </si>
  <si>
    <t>H6036-15</t>
  </si>
  <si>
    <t>H6036-18</t>
  </si>
  <si>
    <t>H6036-21</t>
  </si>
  <si>
    <t>H6036-24</t>
  </si>
  <si>
    <t>H6036-27</t>
  </si>
  <si>
    <t>H6036-30</t>
  </si>
  <si>
    <t>H1216</t>
  </si>
  <si>
    <t>H1219</t>
  </si>
  <si>
    <t>H1220</t>
  </si>
  <si>
    <t>H1210-4</t>
  </si>
  <si>
    <t>H1210-6</t>
  </si>
  <si>
    <t>H1210-8</t>
  </si>
  <si>
    <t>H1212-4</t>
  </si>
  <si>
    <t>H1212-6</t>
  </si>
  <si>
    <t>H964</t>
  </si>
  <si>
    <t>H966</t>
  </si>
  <si>
    <t>H968</t>
  </si>
  <si>
    <t>DWV Adapter Sleeve  SxG  (Solvent DWV Spigot x SDR26 Gasket Sewer Hub)</t>
  </si>
  <si>
    <t>L0204</t>
  </si>
  <si>
    <t>L0206</t>
  </si>
  <si>
    <t>L0208</t>
  </si>
  <si>
    <t>L0210</t>
  </si>
  <si>
    <t>L0212</t>
  </si>
  <si>
    <t>Saddle Tee with Stainless Steel Clamps  (Gasket Skirt x Gasket Inlet)</t>
  </si>
  <si>
    <t>H2110-8</t>
  </si>
  <si>
    <t>H2112-8</t>
  </si>
  <si>
    <t>H2112-10</t>
  </si>
  <si>
    <t>H2115-4</t>
  </si>
  <si>
    <t>H2115-6</t>
  </si>
  <si>
    <t>H2115-8</t>
  </si>
  <si>
    <t>H2115-10</t>
  </si>
  <si>
    <t>H2115-12</t>
  </si>
  <si>
    <t>H2118-4</t>
  </si>
  <si>
    <t>H2118-6</t>
  </si>
  <si>
    <t>H2118-8</t>
  </si>
  <si>
    <t>H2118-10</t>
  </si>
  <si>
    <t>H2118-12</t>
  </si>
  <si>
    <t>H2118-15</t>
  </si>
  <si>
    <t>H2121-4</t>
  </si>
  <si>
    <t>H2121-6</t>
  </si>
  <si>
    <t>H2121-8</t>
  </si>
  <si>
    <t>H2121-10</t>
  </si>
  <si>
    <t>H2121-12</t>
  </si>
  <si>
    <t>H2121-15</t>
  </si>
  <si>
    <t>H2121-18</t>
  </si>
  <si>
    <t>H2124-4</t>
  </si>
  <si>
    <t>H2124-6</t>
  </si>
  <si>
    <t>H2124-8</t>
  </si>
  <si>
    <t>H2124-10</t>
  </si>
  <si>
    <t>H2124-12</t>
  </si>
  <si>
    <t>H2124-15</t>
  </si>
  <si>
    <t>H2124-18</t>
  </si>
  <si>
    <t>H2124-21</t>
  </si>
  <si>
    <t>H2127-4</t>
  </si>
  <si>
    <t>H2127-6</t>
  </si>
  <si>
    <t>H2127-8</t>
  </si>
  <si>
    <t>H2127-10</t>
  </si>
  <si>
    <t>H2127-12</t>
  </si>
  <si>
    <t>H2127-15</t>
  </si>
  <si>
    <t>H2127-18</t>
  </si>
  <si>
    <t>H2127-21</t>
  </si>
  <si>
    <t>H2127-24</t>
  </si>
  <si>
    <t>H2130-4</t>
  </si>
  <si>
    <t>H2130-6</t>
  </si>
  <si>
    <t>H6112-10</t>
  </si>
  <si>
    <t>H6115-4</t>
  </si>
  <si>
    <t>H6115-6</t>
  </si>
  <si>
    <t>H6115-8</t>
  </si>
  <si>
    <t>H6115-10</t>
  </si>
  <si>
    <t>H6115-12</t>
  </si>
  <si>
    <t>H6118-4</t>
  </si>
  <si>
    <t>H6118-6</t>
  </si>
  <si>
    <t>H6118-8</t>
  </si>
  <si>
    <t>H6118-10</t>
  </si>
  <si>
    <t>H6118-12</t>
  </si>
  <si>
    <t>H6118-15</t>
  </si>
  <si>
    <t>H6121-4</t>
  </si>
  <si>
    <t>H6121-6</t>
  </si>
  <si>
    <t>H4036</t>
  </si>
  <si>
    <t>1/8 Bend (45) SxG  (Extra Long Sweep Radius)</t>
  </si>
  <si>
    <t>H4904</t>
  </si>
  <si>
    <t>H4906</t>
  </si>
  <si>
    <t>H4908</t>
  </si>
  <si>
    <t>H49010</t>
  </si>
  <si>
    <t>H49012</t>
  </si>
  <si>
    <t>H49015</t>
  </si>
  <si>
    <t>H1344.30</t>
  </si>
  <si>
    <t>H1346.30</t>
  </si>
  <si>
    <t>H1348.30</t>
  </si>
  <si>
    <t>H13410.30</t>
  </si>
  <si>
    <t>H13412.30</t>
  </si>
  <si>
    <t>H13415.30</t>
  </si>
  <si>
    <t>H13418.30</t>
  </si>
  <si>
    <t>H13421.30</t>
  </si>
  <si>
    <t>H13424.30</t>
  </si>
  <si>
    <t>H13427.30</t>
  </si>
  <si>
    <t>H13430.30</t>
  </si>
  <si>
    <t>H13436.30</t>
  </si>
  <si>
    <t>H1704</t>
  </si>
  <si>
    <t>H1706</t>
  </si>
  <si>
    <t>H1708</t>
  </si>
  <si>
    <t>H17010</t>
  </si>
  <si>
    <t>H17012</t>
  </si>
  <si>
    <t>H17015</t>
  </si>
  <si>
    <t>H17018</t>
  </si>
  <si>
    <t>H17021</t>
  </si>
  <si>
    <t>H17024</t>
  </si>
  <si>
    <t>H17027</t>
  </si>
  <si>
    <t>H17030</t>
  </si>
  <si>
    <t>H17036</t>
  </si>
  <si>
    <t>1/16 Bend (22.5) GxG  (Extra Long Sweep Radius)</t>
  </si>
  <si>
    <t>H14904</t>
  </si>
  <si>
    <t>H14906</t>
  </si>
  <si>
    <t>H14908</t>
  </si>
  <si>
    <t>H14910</t>
  </si>
  <si>
    <t>H14912</t>
  </si>
  <si>
    <t>H14915</t>
  </si>
  <si>
    <t>H1934</t>
  </si>
  <si>
    <t>H1936</t>
  </si>
  <si>
    <t>H1938</t>
  </si>
  <si>
    <t>H19310</t>
  </si>
  <si>
    <t>H19312</t>
  </si>
  <si>
    <t>H19315</t>
  </si>
  <si>
    <t>H19318</t>
  </si>
  <si>
    <t>H19321</t>
  </si>
  <si>
    <t>H19324</t>
  </si>
  <si>
    <t>H19327</t>
  </si>
  <si>
    <t>H19330</t>
  </si>
  <si>
    <t>H19336</t>
  </si>
  <si>
    <t>H1604</t>
  </si>
  <si>
    <t>H1606</t>
  </si>
  <si>
    <t>H1608</t>
  </si>
  <si>
    <t>H16010</t>
  </si>
  <si>
    <t>H16012</t>
  </si>
  <si>
    <t>H16015</t>
  </si>
  <si>
    <t>H16018</t>
  </si>
  <si>
    <t>H13010-4</t>
  </si>
  <si>
    <t>H13010-6</t>
  </si>
  <si>
    <t>H13010-8</t>
  </si>
  <si>
    <t>H13012-4</t>
  </si>
  <si>
    <t>H13012-6</t>
  </si>
  <si>
    <t>H13012-8</t>
  </si>
  <si>
    <t>H13012-10</t>
  </si>
  <si>
    <t>H13015-4</t>
  </si>
  <si>
    <t>H13015-6</t>
  </si>
  <si>
    <t>H13015-8</t>
  </si>
  <si>
    <t>H13015-10</t>
  </si>
  <si>
    <t>H13015-12</t>
  </si>
  <si>
    <t>H13018-4</t>
  </si>
  <si>
    <t>H13018-6</t>
  </si>
  <si>
    <t>H13018-8</t>
  </si>
  <si>
    <t>H13018-10</t>
  </si>
  <si>
    <t>H13018-12</t>
  </si>
  <si>
    <t>H13018-15</t>
  </si>
  <si>
    <t>H13021-4</t>
  </si>
  <si>
    <t>H13021-6</t>
  </si>
  <si>
    <t>H13021-8</t>
  </si>
  <si>
    <t>H13021-10</t>
  </si>
  <si>
    <t>H13021-12</t>
  </si>
  <si>
    <t>H13021-15</t>
  </si>
  <si>
    <t>H13021-18</t>
  </si>
  <si>
    <t>H13024-4</t>
  </si>
  <si>
    <t>H13024-6</t>
  </si>
  <si>
    <t>H13024-8</t>
  </si>
  <si>
    <t>H13024-10</t>
  </si>
  <si>
    <t>H13024-12</t>
  </si>
  <si>
    <t>H13024-15</t>
  </si>
  <si>
    <t>H13024-18</t>
  </si>
  <si>
    <t>H13024-21</t>
  </si>
  <si>
    <t>H13027-4</t>
  </si>
  <si>
    <t>H13027-6</t>
  </si>
  <si>
    <t>H13027-8</t>
  </si>
  <si>
    <t>H13027-10</t>
  </si>
  <si>
    <t>H13027-12</t>
  </si>
  <si>
    <t>H13027-15</t>
  </si>
  <si>
    <t>H13027-18</t>
  </si>
  <si>
    <t>H13027-21</t>
  </si>
  <si>
    <t>H13027-24</t>
  </si>
  <si>
    <t>H608-4</t>
  </si>
  <si>
    <t>H608-6</t>
  </si>
  <si>
    <t>H6010-4</t>
  </si>
  <si>
    <t>H6010-6</t>
  </si>
  <si>
    <t>H6010-8</t>
  </si>
  <si>
    <t>H6012-4</t>
  </si>
  <si>
    <t>H6012-6</t>
  </si>
  <si>
    <t>H6012-8</t>
  </si>
  <si>
    <t>H6012-10</t>
  </si>
  <si>
    <t>H6015-4</t>
  </si>
  <si>
    <t>H6015-6</t>
  </si>
  <si>
    <t>H6015-8</t>
  </si>
  <si>
    <t>H6015-10</t>
  </si>
  <si>
    <t>H6015-12</t>
  </si>
  <si>
    <t>H1921-4</t>
  </si>
  <si>
    <t>H1921-6</t>
  </si>
  <si>
    <t>H1924-4</t>
  </si>
  <si>
    <t>H1924-6</t>
  </si>
  <si>
    <t>H1927-4</t>
  </si>
  <si>
    <t>H1927-6</t>
  </si>
  <si>
    <t>H1794</t>
  </si>
  <si>
    <t>H1796-4</t>
  </si>
  <si>
    <t>H1796</t>
  </si>
  <si>
    <t>H1798-4</t>
  </si>
  <si>
    <t>H1798-6</t>
  </si>
  <si>
    <t>H1798</t>
  </si>
  <si>
    <t>H17910-4</t>
  </si>
  <si>
    <t>H17910-6</t>
  </si>
  <si>
    <t>H17910-8</t>
  </si>
  <si>
    <t>H17910</t>
  </si>
  <si>
    <t>H17912-4</t>
  </si>
  <si>
    <t>H17912-6</t>
  </si>
  <si>
    <t>H17912-8</t>
  </si>
  <si>
    <t>H17912-10</t>
  </si>
  <si>
    <t>H17912</t>
  </si>
  <si>
    <t>H17915-4</t>
  </si>
  <si>
    <t>H17915-6</t>
  </si>
  <si>
    <t>H17915-8</t>
  </si>
  <si>
    <t>H17915-10</t>
  </si>
  <si>
    <t>H17915</t>
  </si>
  <si>
    <t>H17918-4</t>
  </si>
  <si>
    <t>H17918-6</t>
  </si>
  <si>
    <t>H17918-8</t>
  </si>
  <si>
    <t>H17918-10</t>
  </si>
  <si>
    <t>H17918-12</t>
  </si>
  <si>
    <t>H17918-15</t>
  </si>
  <si>
    <t>H17918</t>
  </si>
  <si>
    <t>H17921-4</t>
  </si>
  <si>
    <t>H17921-6</t>
  </si>
  <si>
    <t>H17921-8</t>
  </si>
  <si>
    <t>H1212-8</t>
  </si>
  <si>
    <t>H1212-10</t>
  </si>
  <si>
    <t>H1215-4</t>
  </si>
  <si>
    <t>H1215-6</t>
  </si>
  <si>
    <t>H1215-8</t>
  </si>
  <si>
    <t>H1215-10</t>
  </si>
  <si>
    <t>H1215-12</t>
  </si>
  <si>
    <t>H1218-4</t>
  </si>
  <si>
    <t>H1218-6</t>
  </si>
  <si>
    <t>H1218-8</t>
  </si>
  <si>
    <t>H1218-10</t>
  </si>
  <si>
    <t>H1218-12</t>
  </si>
  <si>
    <t>H1218-15</t>
  </si>
  <si>
    <t>H1221-4</t>
  </si>
  <si>
    <t>H1221-6</t>
  </si>
  <si>
    <t>H1221-8</t>
  </si>
  <si>
    <t>H1221-10</t>
  </si>
  <si>
    <t>H1221-12</t>
  </si>
  <si>
    <t>H1221-15</t>
  </si>
  <si>
    <t>H1221-18</t>
  </si>
  <si>
    <t>H1224-4</t>
  </si>
  <si>
    <t>H1224-6</t>
  </si>
  <si>
    <t>H1224-8</t>
  </si>
  <si>
    <t>H1224-10</t>
  </si>
  <si>
    <t>H1224-12</t>
  </si>
  <si>
    <t>H1224-15</t>
  </si>
  <si>
    <t>H1224-18</t>
  </si>
  <si>
    <t>H1224-21</t>
  </si>
  <si>
    <t>H1227-4</t>
  </si>
  <si>
    <t>H1227-6</t>
  </si>
  <si>
    <t>H1227-8</t>
  </si>
  <si>
    <t>H1227-10</t>
  </si>
  <si>
    <t>H1227-12</t>
  </si>
  <si>
    <t>H1227-15</t>
  </si>
  <si>
    <t>H1227-18</t>
  </si>
  <si>
    <t>H1227-21</t>
  </si>
  <si>
    <t>H1227-24</t>
  </si>
  <si>
    <t>H1230-4</t>
  </si>
  <si>
    <t>H1230-6</t>
  </si>
  <si>
    <t>H1230-8</t>
  </si>
  <si>
    <t>H1230-10</t>
  </si>
  <si>
    <t>H1230-12</t>
  </si>
  <si>
    <t>H1230-15</t>
  </si>
  <si>
    <t>H1230-18</t>
  </si>
  <si>
    <t>H1230-21</t>
  </si>
  <si>
    <t>H1230-24</t>
  </si>
  <si>
    <t>H1230-27</t>
  </si>
  <si>
    <t>H1236-4</t>
  </si>
  <si>
    <t>H1236-6</t>
  </si>
  <si>
    <t>H1236-8</t>
  </si>
  <si>
    <t>H1236-10</t>
  </si>
  <si>
    <t>H1236-12</t>
  </si>
  <si>
    <t>H1236-15</t>
  </si>
  <si>
    <t>H1236-18</t>
  </si>
  <si>
    <t>H1236-21</t>
  </si>
  <si>
    <t>H1236-24</t>
  </si>
  <si>
    <t>H1236-27</t>
  </si>
  <si>
    <t>H1236-30</t>
  </si>
  <si>
    <t>H616-4</t>
  </si>
  <si>
    <t>H618-4</t>
  </si>
  <si>
    <t>H618-6</t>
  </si>
  <si>
    <t>H6110-4</t>
  </si>
  <si>
    <t>H6110-6</t>
  </si>
  <si>
    <t>H6110-8</t>
  </si>
  <si>
    <t>H6112-4</t>
  </si>
  <si>
    <t>H6112-6</t>
  </si>
  <si>
    <t>H6112-8</t>
  </si>
  <si>
    <t>H2727</t>
  </si>
  <si>
    <t>H2730</t>
  </si>
  <si>
    <t>H2736</t>
  </si>
  <si>
    <t>Deep Socket 1/4 Bend (90) SxG</t>
  </si>
  <si>
    <t>H404</t>
  </si>
  <si>
    <t>H406</t>
  </si>
  <si>
    <t>H408</t>
  </si>
  <si>
    <t>H4010</t>
  </si>
  <si>
    <t>H4012</t>
  </si>
  <si>
    <t>H4015</t>
  </si>
  <si>
    <t>H4018</t>
  </si>
  <si>
    <t>H4021</t>
  </si>
  <si>
    <t>H4024</t>
  </si>
  <si>
    <t>H4027</t>
  </si>
  <si>
    <t>H4030</t>
  </si>
  <si>
    <t>H1510-6</t>
  </si>
  <si>
    <t>H1510-8</t>
  </si>
  <si>
    <t>H1510</t>
  </si>
  <si>
    <t>H1512-4</t>
  </si>
  <si>
    <t>H1512-6</t>
  </si>
  <si>
    <t>H1512-8</t>
  </si>
  <si>
    <t>H1512-10</t>
  </si>
  <si>
    <t>H1512</t>
  </si>
  <si>
    <t>H1515-4</t>
  </si>
  <si>
    <t>H1515-6</t>
  </si>
  <si>
    <t>H1515-8</t>
  </si>
  <si>
    <t>H1518-4</t>
  </si>
  <si>
    <t>H1518-6</t>
  </si>
  <si>
    <t>H1518-8</t>
  </si>
  <si>
    <t>H1521-4</t>
  </si>
  <si>
    <t>H1521-6</t>
  </si>
  <si>
    <t>H1521-8</t>
  </si>
  <si>
    <t>H1524-4</t>
  </si>
  <si>
    <t>H1524-6</t>
  </si>
  <si>
    <t>H1524-8</t>
  </si>
  <si>
    <t>H1527-4</t>
  </si>
  <si>
    <t>H1527-6</t>
  </si>
  <si>
    <t>H1527-8</t>
  </si>
  <si>
    <t>H1530-4</t>
  </si>
  <si>
    <t>H1530-6</t>
  </si>
  <si>
    <t>H1530-8</t>
  </si>
  <si>
    <t>H16021</t>
  </si>
  <si>
    <t>H16024</t>
  </si>
  <si>
    <t>H16027</t>
  </si>
  <si>
    <t>H16030</t>
  </si>
  <si>
    <t>H16036</t>
  </si>
  <si>
    <t>H604</t>
  </si>
  <si>
    <t>H606</t>
  </si>
  <si>
    <t>H608</t>
  </si>
  <si>
    <t>H6010</t>
  </si>
  <si>
    <t>H6012</t>
  </si>
  <si>
    <t>H6015</t>
  </si>
  <si>
    <t>H6018</t>
  </si>
  <si>
    <t>H6021</t>
  </si>
  <si>
    <t>H6024</t>
  </si>
  <si>
    <t>H6027</t>
  </si>
  <si>
    <t>H6030</t>
  </si>
  <si>
    <t>H6036</t>
  </si>
  <si>
    <t>1/16 Bend (22.5) SxG</t>
  </si>
  <si>
    <t>H1714</t>
  </si>
  <si>
    <t>H1716</t>
  </si>
  <si>
    <t>H17110</t>
  </si>
  <si>
    <t>H17112</t>
  </si>
  <si>
    <t>H17115</t>
  </si>
  <si>
    <t>H17118</t>
  </si>
  <si>
    <t>H17121</t>
  </si>
  <si>
    <t>H17124</t>
  </si>
  <si>
    <t>H17127</t>
  </si>
  <si>
    <t>H17130</t>
  </si>
  <si>
    <t>H17136</t>
  </si>
  <si>
    <t>1/16 Bend (22.5) SxG  (Extra Long Sweep Radius)</t>
  </si>
  <si>
    <t>H14904S</t>
  </si>
  <si>
    <t>H14906S</t>
  </si>
  <si>
    <t>H14908S</t>
  </si>
  <si>
    <t>H14910S</t>
  </si>
  <si>
    <t>H14912S</t>
  </si>
  <si>
    <t>H14915S</t>
  </si>
  <si>
    <t>H1834</t>
  </si>
  <si>
    <t>H1836</t>
  </si>
  <si>
    <t>H1838</t>
  </si>
  <si>
    <t>H18310</t>
  </si>
  <si>
    <t>H18312</t>
  </si>
  <si>
    <t>H18315</t>
  </si>
  <si>
    <t>H18318</t>
  </si>
  <si>
    <t>H18321</t>
  </si>
  <si>
    <t>H18324</t>
  </si>
  <si>
    <t>H18327</t>
  </si>
  <si>
    <t>H18330</t>
  </si>
  <si>
    <t>H18336</t>
  </si>
  <si>
    <t>H1164</t>
  </si>
  <si>
    <t>H1166</t>
  </si>
  <si>
    <t>H1168</t>
  </si>
  <si>
    <t>H11610</t>
  </si>
  <si>
    <t>H11612</t>
  </si>
  <si>
    <t>H11615</t>
  </si>
  <si>
    <t>H11618</t>
  </si>
  <si>
    <t>H11621</t>
  </si>
  <si>
    <t>H11624</t>
  </si>
  <si>
    <t>H11627</t>
  </si>
  <si>
    <t>H11630</t>
  </si>
  <si>
    <t>H11636</t>
  </si>
  <si>
    <t>H624</t>
  </si>
  <si>
    <t>H626</t>
  </si>
  <si>
    <t>H628</t>
  </si>
  <si>
    <t>H6210</t>
  </si>
  <si>
    <t>H6212</t>
  </si>
  <si>
    <t>H6215</t>
  </si>
  <si>
    <t>H6218</t>
  </si>
  <si>
    <t>H6221</t>
  </si>
  <si>
    <t>H6224</t>
  </si>
  <si>
    <t>H6227</t>
  </si>
  <si>
    <t>H6230</t>
  </si>
  <si>
    <t>H6236</t>
  </si>
  <si>
    <t>H606-4</t>
  </si>
  <si>
    <t>H1818-6</t>
  </si>
  <si>
    <t>H1821-4</t>
  </si>
  <si>
    <t>H1821-6</t>
  </si>
  <si>
    <t>H1824-4</t>
  </si>
  <si>
    <t>H1824-6</t>
  </si>
  <si>
    <t>H1827-4</t>
  </si>
  <si>
    <t>H1827-6</t>
  </si>
  <si>
    <t>H1910-4</t>
  </si>
  <si>
    <t>H1910-6</t>
  </si>
  <si>
    <t>H1912-4</t>
  </si>
  <si>
    <t>H1912-6</t>
  </si>
  <si>
    <t>H1915-4</t>
  </si>
  <si>
    <t>H1915-6</t>
  </si>
  <si>
    <t>H1918-4</t>
  </si>
  <si>
    <t>H1918-6</t>
  </si>
  <si>
    <t>H16510-8</t>
  </si>
  <si>
    <t>H16510</t>
  </si>
  <si>
    <t>H16512-4</t>
  </si>
  <si>
    <t>H16512-6</t>
  </si>
  <si>
    <t>H16512-8</t>
  </si>
  <si>
    <t>H16512-10</t>
  </si>
  <si>
    <t>H16512</t>
  </si>
  <si>
    <t>H16515-4</t>
  </si>
  <si>
    <t>H16515-6</t>
  </si>
  <si>
    <t>H16515-8</t>
  </si>
  <si>
    <t>H16515-10</t>
  </si>
  <si>
    <t>H16515-12</t>
  </si>
  <si>
    <t>H16515</t>
  </si>
  <si>
    <t>H16518-4</t>
  </si>
  <si>
    <t>H16518-6</t>
  </si>
  <si>
    <t>H16518-8</t>
  </si>
  <si>
    <t>H16521-4</t>
  </si>
  <si>
    <t>H16521-6</t>
  </si>
  <si>
    <t>H16521-8</t>
  </si>
  <si>
    <t>H16524-4</t>
  </si>
  <si>
    <t>H16524-6</t>
  </si>
  <si>
    <t>H16524-8</t>
  </si>
  <si>
    <t>H16527-4</t>
  </si>
  <si>
    <t>H16527-6</t>
  </si>
  <si>
    <t>H16527-8</t>
  </si>
  <si>
    <t>H16530-4</t>
  </si>
  <si>
    <t>H16530-6</t>
  </si>
  <si>
    <t>H16530-8</t>
  </si>
  <si>
    <t>H16536-4</t>
  </si>
  <si>
    <t>H16536-6</t>
  </si>
  <si>
    <t>H16536-8</t>
  </si>
  <si>
    <t>H316-4</t>
  </si>
  <si>
    <t>H3110-4</t>
  </si>
  <si>
    <t>H3110-6</t>
  </si>
  <si>
    <t>H3112-4</t>
  </si>
  <si>
    <t>H3112-6</t>
  </si>
  <si>
    <t>H3115-4</t>
  </si>
  <si>
    <t>H3115-6</t>
  </si>
  <si>
    <t>H3118-4</t>
  </si>
  <si>
    <t>H3118-6</t>
  </si>
  <si>
    <t>H3121-4</t>
  </si>
  <si>
    <t>H3121-6</t>
  </si>
  <si>
    <t>H3124-4</t>
  </si>
  <si>
    <t>H3124-6</t>
  </si>
  <si>
    <t>H3127-4</t>
  </si>
  <si>
    <t>H3127-6</t>
  </si>
  <si>
    <t>H336-4</t>
  </si>
  <si>
    <t>H338-4</t>
  </si>
  <si>
    <t>H3310-4</t>
  </si>
  <si>
    <t>H3310-6</t>
  </si>
  <si>
    <t>H3312-4</t>
  </si>
  <si>
    <t>H3312-6</t>
  </si>
  <si>
    <t>H3315-4</t>
  </si>
  <si>
    <t>H3315-6</t>
  </si>
  <si>
    <t>H3318-4</t>
  </si>
  <si>
    <t>H3318-6</t>
  </si>
  <si>
    <t>H3321-4</t>
  </si>
  <si>
    <t>H3321-6</t>
  </si>
  <si>
    <t>2 Way Cleanout GxGxG</t>
  </si>
  <si>
    <t>H1004</t>
  </si>
  <si>
    <t>H1006</t>
  </si>
  <si>
    <t>H204</t>
  </si>
  <si>
    <t>H206</t>
  </si>
  <si>
    <t>H208</t>
  </si>
  <si>
    <t>H2010</t>
  </si>
  <si>
    <t>H2012</t>
  </si>
  <si>
    <t>H256</t>
  </si>
  <si>
    <t>H257</t>
  </si>
  <si>
    <t>H258</t>
  </si>
  <si>
    <t>H2510</t>
  </si>
  <si>
    <t>H2512</t>
  </si>
  <si>
    <t>H2515</t>
  </si>
  <si>
    <t>H2518</t>
  </si>
  <si>
    <t>H2521</t>
  </si>
  <si>
    <t>H2524</t>
  </si>
  <si>
    <t>H2527</t>
  </si>
  <si>
    <t>H2530</t>
  </si>
  <si>
    <t>H2536</t>
  </si>
  <si>
    <t>Deep Socket 1/4 Bend (90) GxG</t>
  </si>
  <si>
    <t>H504</t>
  </si>
  <si>
    <t>H506</t>
  </si>
  <si>
    <t>H508</t>
  </si>
  <si>
    <t>H5010</t>
  </si>
  <si>
    <t>H5012</t>
  </si>
  <si>
    <t>H5015</t>
  </si>
  <si>
    <t>H5018</t>
  </si>
  <si>
    <t>H5021</t>
  </si>
  <si>
    <t>H5024</t>
  </si>
  <si>
    <t>H5027</t>
  </si>
  <si>
    <t>H5030</t>
  </si>
  <si>
    <t>H5036</t>
  </si>
  <si>
    <t>1/8 Bend (45) GxG  (Extra Long Sweep Radius)</t>
  </si>
  <si>
    <t>H4804</t>
  </si>
  <si>
    <t>H4806</t>
  </si>
  <si>
    <t>H4808</t>
  </si>
  <si>
    <t>H48010</t>
  </si>
  <si>
    <t>H48012</t>
  </si>
  <si>
    <t>H48015</t>
  </si>
  <si>
    <t>H1354.30</t>
  </si>
  <si>
    <t>H1356.30</t>
  </si>
  <si>
    <t>H1358.30</t>
  </si>
  <si>
    <t>H13510.30</t>
  </si>
  <si>
    <t>H13512.30</t>
  </si>
  <si>
    <t>H13515.30</t>
  </si>
  <si>
    <t>H13518.30</t>
  </si>
  <si>
    <t>H13521.30</t>
  </si>
  <si>
    <t>H13524.30</t>
  </si>
  <si>
    <t>H13527.30</t>
  </si>
  <si>
    <t>H13530.30</t>
  </si>
  <si>
    <t>H13536.30</t>
  </si>
  <si>
    <t>1/4  Bend (90) SxG</t>
  </si>
  <si>
    <t>H224</t>
  </si>
  <si>
    <t>H226</t>
  </si>
  <si>
    <t>H228</t>
  </si>
  <si>
    <t>H2210</t>
  </si>
  <si>
    <t>H2212</t>
  </si>
  <si>
    <t>H274</t>
  </si>
  <si>
    <t>H277</t>
  </si>
  <si>
    <t>H278</t>
  </si>
  <si>
    <t>H2710</t>
  </si>
  <si>
    <t>H2712</t>
  </si>
  <si>
    <t>H2715</t>
  </si>
  <si>
    <t>H2718</t>
  </si>
  <si>
    <t>H2721</t>
  </si>
  <si>
    <t>H2724</t>
  </si>
  <si>
    <t>H3636-4</t>
  </si>
  <si>
    <t>H3636-6</t>
  </si>
  <si>
    <t>H3636-8</t>
  </si>
  <si>
    <t>H156</t>
  </si>
  <si>
    <t>H157-4</t>
  </si>
  <si>
    <t>H157</t>
  </si>
  <si>
    <t>H158-4</t>
  </si>
  <si>
    <t>H158-6</t>
  </si>
  <si>
    <t>H158</t>
  </si>
  <si>
    <t>H1510-4</t>
  </si>
  <si>
    <t>H12727-21</t>
  </si>
  <si>
    <t>H12727-24</t>
  </si>
  <si>
    <t>H12727</t>
  </si>
  <si>
    <t>H12730-4</t>
  </si>
  <si>
    <t>H12730-6</t>
  </si>
  <si>
    <t>H12730-8</t>
  </si>
  <si>
    <t>H12730-10</t>
  </si>
  <si>
    <t>H12730-12</t>
  </si>
  <si>
    <t>H12730-15</t>
  </si>
  <si>
    <t>H12730-18</t>
  </si>
  <si>
    <t>H12730-21</t>
  </si>
  <si>
    <t>H12730-24</t>
  </si>
  <si>
    <t>H12730-27</t>
  </si>
  <si>
    <t>H12730</t>
  </si>
  <si>
    <t>H12736-4</t>
  </si>
  <si>
    <t>H12736-6</t>
  </si>
  <si>
    <t>H12736-8</t>
  </si>
  <si>
    <t>H12736-10</t>
  </si>
  <si>
    <t>H12736-12</t>
  </si>
  <si>
    <t>H12736-15</t>
  </si>
  <si>
    <t>H12736-18</t>
  </si>
  <si>
    <t>H12736-21</t>
  </si>
  <si>
    <t>H12736-24</t>
  </si>
  <si>
    <t>H12736-27</t>
  </si>
  <si>
    <t>H12736-30</t>
  </si>
  <si>
    <t>H12736</t>
  </si>
  <si>
    <t>H324</t>
  </si>
  <si>
    <t>H326-4</t>
  </si>
  <si>
    <t>H326</t>
  </si>
  <si>
    <t>H328-4</t>
  </si>
  <si>
    <t>H328-6</t>
  </si>
  <si>
    <t>H328</t>
  </si>
  <si>
    <t>H3210-4</t>
  </si>
  <si>
    <t>H3210-6</t>
  </si>
  <si>
    <t>H3210-8</t>
  </si>
  <si>
    <t>H3210</t>
  </si>
  <si>
    <t>H3212-4</t>
  </si>
  <si>
    <t>H3212-6</t>
  </si>
  <si>
    <t>H3212-8</t>
  </si>
  <si>
    <t>H3212-10</t>
  </si>
  <si>
    <t>H3212</t>
  </si>
  <si>
    <t>H3215-4</t>
  </si>
  <si>
    <t>H3215-6</t>
  </si>
  <si>
    <t>H3215-8</t>
  </si>
  <si>
    <t>H3215-10</t>
  </si>
  <si>
    <t>H3215-12</t>
  </si>
  <si>
    <t>H3215</t>
  </si>
  <si>
    <t>H3218-4</t>
  </si>
  <si>
    <t>H3218-6</t>
  </si>
  <si>
    <t>H3218-8</t>
  </si>
  <si>
    <t>H3218-10</t>
  </si>
  <si>
    <t>H3218-12</t>
  </si>
  <si>
    <t>H3218-15</t>
  </si>
  <si>
    <t>H3218</t>
  </si>
  <si>
    <t>H3221-4</t>
  </si>
  <si>
    <t>H3221-6</t>
  </si>
  <si>
    <t>H3221-8</t>
  </si>
  <si>
    <t>H3221-10</t>
  </si>
  <si>
    <t>H1536-6</t>
  </si>
  <si>
    <t>H1536-8</t>
  </si>
  <si>
    <t>H174</t>
  </si>
  <si>
    <t>H177-4</t>
  </si>
  <si>
    <t>H177</t>
  </si>
  <si>
    <t>H178-4</t>
  </si>
  <si>
    <t>H178-6</t>
  </si>
  <si>
    <t>H178</t>
  </si>
  <si>
    <t>H1710-4</t>
  </si>
  <si>
    <t>H1710-6</t>
  </si>
  <si>
    <t>H1710-8</t>
  </si>
  <si>
    <t>H1710</t>
  </si>
  <si>
    <t>H1712-4</t>
  </si>
  <si>
    <t>H1712-6</t>
  </si>
  <si>
    <t>H1712-8</t>
  </si>
  <si>
    <t>H1712-10</t>
  </si>
  <si>
    <t>H1712</t>
  </si>
  <si>
    <t>H1715-4</t>
  </si>
  <si>
    <t>H1715-6</t>
  </si>
  <si>
    <t>H1715-8</t>
  </si>
  <si>
    <t>H1718-4</t>
  </si>
  <si>
    <t>H1718-6</t>
  </si>
  <si>
    <t>H1718-8</t>
  </si>
  <si>
    <t>H1718</t>
  </si>
  <si>
    <t>H1721-4</t>
  </si>
  <si>
    <t>H1721-6</t>
  </si>
  <si>
    <t>H1721-8</t>
  </si>
  <si>
    <t>H1724-4</t>
  </si>
  <si>
    <t>H1724-6</t>
  </si>
  <si>
    <t>H1724-8</t>
  </si>
  <si>
    <t>H1727-4</t>
  </si>
  <si>
    <t>H1727-6</t>
  </si>
  <si>
    <t>H1727-8</t>
  </si>
  <si>
    <t>Long Radius Sanitary Tee GxGxG</t>
  </si>
  <si>
    <t>H1644</t>
  </si>
  <si>
    <t>H1810-4</t>
  </si>
  <si>
    <t>H1810-6</t>
  </si>
  <si>
    <t>H1812-4</t>
  </si>
  <si>
    <t>H1812-6</t>
  </si>
  <si>
    <t>H1815-4</t>
  </si>
  <si>
    <t>H1815-6</t>
  </si>
  <si>
    <t>H1818-4</t>
  </si>
  <si>
    <t>H1315-6</t>
  </si>
  <si>
    <t>H1318-4</t>
  </si>
  <si>
    <t>H1318-6</t>
  </si>
  <si>
    <t>H1321-4</t>
  </si>
  <si>
    <t>H1321-6</t>
  </si>
  <si>
    <t>H1324-4</t>
  </si>
  <si>
    <t>H1324-6</t>
  </si>
  <si>
    <t>H1327-6</t>
  </si>
  <si>
    <t>H1654</t>
  </si>
  <si>
    <t>H1656-4</t>
  </si>
  <si>
    <t>H1656</t>
  </si>
  <si>
    <t>H1658-4</t>
  </si>
  <si>
    <t>H1658-6</t>
  </si>
  <si>
    <t>H1658</t>
  </si>
  <si>
    <t>H16510-4</t>
  </si>
  <si>
    <t>H16510-6</t>
  </si>
  <si>
    <t>H1036-6</t>
  </si>
  <si>
    <t>H1036-8</t>
  </si>
  <si>
    <t>H1036-10</t>
  </si>
  <si>
    <t>H1036-12</t>
  </si>
  <si>
    <t>H1036-15</t>
  </si>
  <si>
    <t>H1036-18</t>
  </si>
  <si>
    <t>H1036-21</t>
  </si>
  <si>
    <t>H1036-27</t>
  </si>
  <si>
    <t>H1036-30</t>
  </si>
  <si>
    <t>H1036</t>
  </si>
  <si>
    <t>H304</t>
  </si>
  <si>
    <t>H306-4</t>
  </si>
  <si>
    <t>H306</t>
  </si>
  <si>
    <t>H308-4</t>
  </si>
  <si>
    <t>H308-6</t>
  </si>
  <si>
    <t>H308</t>
  </si>
  <si>
    <t>H3010-4</t>
  </si>
  <si>
    <t>H3010-6</t>
  </si>
  <si>
    <t>H3010-8</t>
  </si>
  <si>
    <t>H3010</t>
  </si>
  <si>
    <t>H3012-4</t>
  </si>
  <si>
    <t>H3012-6</t>
  </si>
  <si>
    <t>H3012-8</t>
  </si>
  <si>
    <t>H3012-10</t>
  </si>
  <si>
    <t>H3012</t>
  </si>
  <si>
    <t>H3015-4</t>
  </si>
  <si>
    <t>H3015-6</t>
  </si>
  <si>
    <t>H3015-8</t>
  </si>
  <si>
    <t>H3015-10</t>
  </si>
  <si>
    <t>H3015-12</t>
  </si>
  <si>
    <t>H3015</t>
  </si>
  <si>
    <t>H3018-4</t>
  </si>
  <si>
    <t>H3018-6</t>
  </si>
  <si>
    <t>H3018-8</t>
  </si>
  <si>
    <t>H3018-10</t>
  </si>
  <si>
    <t>H3018-12</t>
  </si>
  <si>
    <t>H3018-15</t>
  </si>
  <si>
    <t>H3018</t>
  </si>
  <si>
    <t>H3021-4</t>
  </si>
  <si>
    <t>H3021-6</t>
  </si>
  <si>
    <t>H3021-8</t>
  </si>
  <si>
    <t>H3021-10</t>
  </si>
  <si>
    <t>H3021-12</t>
  </si>
  <si>
    <t>H3021-15</t>
  </si>
  <si>
    <t>H3021-18</t>
  </si>
  <si>
    <t>H3021</t>
  </si>
  <si>
    <t>H3024-4</t>
  </si>
  <si>
    <t>H3024-6</t>
  </si>
  <si>
    <t>H3024-8</t>
  </si>
  <si>
    <t>H3024-10</t>
  </si>
  <si>
    <t>H3024-12</t>
  </si>
  <si>
    <t>H3024-15</t>
  </si>
  <si>
    <t>H3024-18</t>
  </si>
  <si>
    <t>H3024-21</t>
  </si>
  <si>
    <t>H3024</t>
  </si>
  <si>
    <t>H3027-4</t>
  </si>
  <si>
    <t>H3027-6</t>
  </si>
  <si>
    <t>H3027-8</t>
  </si>
  <si>
    <t>H3027-10</t>
  </si>
  <si>
    <t>H3324-4</t>
  </si>
  <si>
    <t>H3324-6</t>
  </si>
  <si>
    <t>H3327-4</t>
  </si>
  <si>
    <t>H3327-6</t>
  </si>
  <si>
    <t>H364-4</t>
  </si>
  <si>
    <t>H366-4</t>
  </si>
  <si>
    <t>H366-6</t>
  </si>
  <si>
    <t>H368-4</t>
  </si>
  <si>
    <t>H368-6</t>
  </si>
  <si>
    <t>H368-8</t>
  </si>
  <si>
    <t>H3610-4</t>
  </si>
  <si>
    <t>H3610-6</t>
  </si>
  <si>
    <t>H3610-8</t>
  </si>
  <si>
    <t>H3610-10</t>
  </si>
  <si>
    <t>H3612-4</t>
  </si>
  <si>
    <t>H3612-6</t>
  </si>
  <si>
    <t>H3612-8</t>
  </si>
  <si>
    <t>H3612-10</t>
  </si>
  <si>
    <t>H3612-12</t>
  </si>
  <si>
    <t>H3615-4</t>
  </si>
  <si>
    <t>H3615-6</t>
  </si>
  <si>
    <t>H3615-8</t>
  </si>
  <si>
    <t>H3615-10</t>
  </si>
  <si>
    <t>H3615-12</t>
  </si>
  <si>
    <t>H3615-15</t>
  </si>
  <si>
    <t>H3618-4</t>
  </si>
  <si>
    <t>H3618-6</t>
  </si>
  <si>
    <t>H3618-8</t>
  </si>
  <si>
    <t>H3621-4</t>
  </si>
  <si>
    <t>H3621-6</t>
  </si>
  <si>
    <t>H3621-8</t>
  </si>
  <si>
    <t>H3624-4</t>
  </si>
  <si>
    <t>H3624-6</t>
  </si>
  <si>
    <t>H3624-8</t>
  </si>
  <si>
    <t>H3627-4</t>
  </si>
  <si>
    <t>H3627-6</t>
  </si>
  <si>
    <t>H3627-8</t>
  </si>
  <si>
    <t>H3630-4</t>
  </si>
  <si>
    <t>H3630-6</t>
  </si>
  <si>
    <t>H3630-8</t>
  </si>
  <si>
    <t>H12724-8</t>
  </si>
  <si>
    <t>H12724-10</t>
  </si>
  <si>
    <t>H12724-12</t>
  </si>
  <si>
    <t>H12724-15</t>
  </si>
  <si>
    <t>H12724-18</t>
  </si>
  <si>
    <t>H12724-21</t>
  </si>
  <si>
    <t>H12724</t>
  </si>
  <si>
    <t>H12727-4</t>
  </si>
  <si>
    <t>H12727-6</t>
  </si>
  <si>
    <t>H12727-8</t>
  </si>
  <si>
    <t>H12727-10</t>
  </si>
  <si>
    <t>H12727-12</t>
  </si>
  <si>
    <t>H12727-15</t>
  </si>
  <si>
    <t>H12727-18</t>
  </si>
  <si>
    <t>H3221-12</t>
  </si>
  <si>
    <t>H3221-15</t>
  </si>
  <si>
    <t>H3221-18</t>
  </si>
  <si>
    <t>H3221</t>
  </si>
  <si>
    <t>H3224-4</t>
  </si>
  <si>
    <t>H3224-6</t>
  </si>
  <si>
    <t>H3224-8</t>
  </si>
  <si>
    <t>H3224-10</t>
  </si>
  <si>
    <t>H3224-12</t>
  </si>
  <si>
    <t>H3224-15</t>
  </si>
  <si>
    <t>H3224-18</t>
  </si>
  <si>
    <t>H3224-21</t>
  </si>
  <si>
    <t>H3224</t>
  </si>
  <si>
    <t>H3227-4</t>
  </si>
  <si>
    <t>H3227-6</t>
  </si>
  <si>
    <t>H3227-8</t>
  </si>
  <si>
    <t>H3227-10</t>
  </si>
  <si>
    <t>H3227-12</t>
  </si>
  <si>
    <t>H3227-15</t>
  </si>
  <si>
    <t>H3227-18</t>
  </si>
  <si>
    <t>H3227-21</t>
  </si>
  <si>
    <t>H3227-24</t>
  </si>
  <si>
    <t>H3227</t>
  </si>
  <si>
    <t>H3230-4</t>
  </si>
  <si>
    <t>H3230-6</t>
  </si>
  <si>
    <t>H3230-8</t>
  </si>
  <si>
    <t>H3230-10</t>
  </si>
  <si>
    <t>H3230-12</t>
  </si>
  <si>
    <t>H3230-15</t>
  </si>
  <si>
    <t>H3230-18</t>
  </si>
  <si>
    <t>H3230-21</t>
  </si>
  <si>
    <t>H3230-24</t>
  </si>
  <si>
    <t>H3230-27</t>
  </si>
  <si>
    <t>H3230</t>
  </si>
  <si>
    <t>H3236-4</t>
  </si>
  <si>
    <t>H3236-6</t>
  </si>
  <si>
    <t>H3236-8</t>
  </si>
  <si>
    <t>H3236-10</t>
  </si>
  <si>
    <t>H3236-12</t>
  </si>
  <si>
    <t>H3236-15</t>
  </si>
  <si>
    <t>H3236-18</t>
  </si>
  <si>
    <t>H3236-21</t>
  </si>
  <si>
    <t>H3236-24</t>
  </si>
  <si>
    <t>H3236-27</t>
  </si>
  <si>
    <t>H3236-30</t>
  </si>
  <si>
    <t>H3236</t>
  </si>
  <si>
    <t>H116-4</t>
  </si>
  <si>
    <t>H1110-4</t>
  </si>
  <si>
    <t>H1110-6</t>
  </si>
  <si>
    <t>H1112-4</t>
  </si>
  <si>
    <t>H1112-6</t>
  </si>
  <si>
    <t>H1115-4</t>
  </si>
  <si>
    <t>H1115-6</t>
  </si>
  <si>
    <t>H1118-4</t>
  </si>
  <si>
    <t>H1118-6</t>
  </si>
  <si>
    <t>H1121-4</t>
  </si>
  <si>
    <t>H1121-6</t>
  </si>
  <si>
    <t>H1124-4</t>
  </si>
  <si>
    <t>H1124-6</t>
  </si>
  <si>
    <t>H1127-4</t>
  </si>
  <si>
    <t>H1127-6</t>
  </si>
  <si>
    <t>H136-4</t>
  </si>
  <si>
    <t>H138-4</t>
  </si>
  <si>
    <t>H1310-4</t>
  </si>
  <si>
    <t>H1310-6</t>
  </si>
  <si>
    <t>H1312-4</t>
  </si>
  <si>
    <t>H1312-6</t>
  </si>
  <si>
    <t>H1315-4</t>
  </si>
  <si>
    <t>H1027-21</t>
  </si>
  <si>
    <t>H1027-24</t>
  </si>
  <si>
    <t>H1027</t>
  </si>
  <si>
    <t>H1030-4</t>
  </si>
  <si>
    <t>H1030-6</t>
  </si>
  <si>
    <t>H1030-8</t>
  </si>
  <si>
    <t>H1030-10</t>
  </si>
  <si>
    <t>H1030-12</t>
  </si>
  <si>
    <t>H1030-15</t>
  </si>
  <si>
    <t>H1030-18</t>
  </si>
  <si>
    <t>H1030-21</t>
  </si>
  <si>
    <t>H1030-24</t>
  </si>
  <si>
    <t>H1030-27</t>
  </si>
  <si>
    <t>H1030</t>
  </si>
  <si>
    <t>H1036-4</t>
  </si>
  <si>
    <t>HDB108-6</t>
  </si>
  <si>
    <t>Reducing Sanitary Tee (T-Y) Vertical Riser Kit</t>
  </si>
  <si>
    <t>HDB158-4</t>
  </si>
  <si>
    <t>HDB158-6</t>
  </si>
  <si>
    <t xml:space="preserve">Saddle Wye with Stainless Steel Clamps (Short Gasket Skirt x Gasket Inlet) </t>
  </si>
  <si>
    <t xml:space="preserve">Saddle Wye with Stainless Steel Clamps (Extended Solvent Skirt x Gasket Inlet) </t>
  </si>
  <si>
    <t>L2306-4</t>
  </si>
  <si>
    <t>L2308-4</t>
  </si>
  <si>
    <t>L2308-6</t>
  </si>
  <si>
    <t>L2310-4</t>
  </si>
  <si>
    <t>L2310-6</t>
  </si>
  <si>
    <t>L2310-8</t>
  </si>
  <si>
    <t>L2312-4</t>
  </si>
  <si>
    <t>L2312-6</t>
  </si>
  <si>
    <t>L2312-8</t>
  </si>
  <si>
    <t>L2312-10</t>
  </si>
  <si>
    <t>L2315-4</t>
  </si>
  <si>
    <t>L2315-6</t>
  </si>
  <si>
    <t>L2315-8</t>
  </si>
  <si>
    <t>L2315-10</t>
  </si>
  <si>
    <t>L2315-12</t>
  </si>
  <si>
    <t>L2318-4</t>
  </si>
  <si>
    <t>L2318-6</t>
  </si>
  <si>
    <t>L2318-8</t>
  </si>
  <si>
    <t>L2318-10</t>
  </si>
  <si>
    <t>L2318-12</t>
  </si>
  <si>
    <t>L2318-15</t>
  </si>
  <si>
    <t>L2321-4</t>
  </si>
  <si>
    <t>L2321-6</t>
  </si>
  <si>
    <t>L2321-8</t>
  </si>
  <si>
    <t>L2321-10</t>
  </si>
  <si>
    <t>L2321-12</t>
  </si>
  <si>
    <t>L2321-15</t>
  </si>
  <si>
    <t>L2321-18</t>
  </si>
  <si>
    <t>L2324-4</t>
  </si>
  <si>
    <t>L2324-6</t>
  </si>
  <si>
    <t>L2324-8</t>
  </si>
  <si>
    <t>L2324-10</t>
  </si>
  <si>
    <t>L2324-12</t>
  </si>
  <si>
    <t>L2324-15</t>
  </si>
  <si>
    <t>L2324-18</t>
  </si>
  <si>
    <t>L2324-21</t>
  </si>
  <si>
    <t>L2327-4</t>
  </si>
  <si>
    <t>L2327-6</t>
  </si>
  <si>
    <t>L2327-8</t>
  </si>
  <si>
    <t>L2327-10</t>
  </si>
  <si>
    <t>H3027-12</t>
  </si>
  <si>
    <t>H3027-15</t>
  </si>
  <si>
    <t>H3027-18</t>
  </si>
  <si>
    <t>H3027-21</t>
  </si>
  <si>
    <t>H3027-24</t>
  </si>
  <si>
    <t>H3027</t>
  </si>
  <si>
    <t>H3030-4</t>
  </si>
  <si>
    <t>H3030-6</t>
  </si>
  <si>
    <t>H3030-8</t>
  </si>
  <si>
    <t>H3030-10</t>
  </si>
  <si>
    <t>H3030-12</t>
  </si>
  <si>
    <t>H3030-15</t>
  </si>
  <si>
    <t>H3030-18</t>
  </si>
  <si>
    <t>H3030-21</t>
  </si>
  <si>
    <t>H3030-24</t>
  </si>
  <si>
    <t>H3030-27</t>
  </si>
  <si>
    <t>H3030</t>
  </si>
  <si>
    <t>H3036-4</t>
  </si>
  <si>
    <t>H3036-6</t>
  </si>
  <si>
    <t>H3036-8</t>
  </si>
  <si>
    <t>H3036-10</t>
  </si>
  <si>
    <t>H3036-12</t>
  </si>
  <si>
    <t>H3036-15</t>
  </si>
  <si>
    <t>H3036-18</t>
  </si>
  <si>
    <t>H3036-21</t>
  </si>
  <si>
    <t>H3036-24</t>
  </si>
  <si>
    <t>H3036-27</t>
  </si>
  <si>
    <t>H3036-30</t>
  </si>
  <si>
    <t>H3036</t>
  </si>
  <si>
    <t>H124</t>
  </si>
  <si>
    <t>H126-4</t>
  </si>
  <si>
    <t>H126</t>
  </si>
  <si>
    <t>H128-4</t>
  </si>
  <si>
    <t>H128-6</t>
  </si>
  <si>
    <t>H128</t>
  </si>
  <si>
    <t>H12710-4</t>
  </si>
  <si>
    <t>H12710-6</t>
  </si>
  <si>
    <t>H12710-8</t>
  </si>
  <si>
    <t>H12710</t>
  </si>
  <si>
    <t>H12712-4</t>
  </si>
  <si>
    <t>H12712-6</t>
  </si>
  <si>
    <t>H12712-8</t>
  </si>
  <si>
    <t>H12712-10</t>
  </si>
  <si>
    <t>H12712</t>
  </si>
  <si>
    <t>H12715-4</t>
  </si>
  <si>
    <t>H12715-6</t>
  </si>
  <si>
    <t>H12715-8</t>
  </si>
  <si>
    <t>H12715-10</t>
  </si>
  <si>
    <t>H12715-12</t>
  </si>
  <si>
    <t>H12715</t>
  </si>
  <si>
    <t>H12718-4</t>
  </si>
  <si>
    <t>H12718-6</t>
  </si>
  <si>
    <t>H12718-8</t>
  </si>
  <si>
    <t>H12718-10</t>
  </si>
  <si>
    <t>H12718-12</t>
  </si>
  <si>
    <t>H12718-15</t>
  </si>
  <si>
    <t>H12718</t>
  </si>
  <si>
    <t>H12721-4</t>
  </si>
  <si>
    <t>H12721-6</t>
  </si>
  <si>
    <t>H12721-8</t>
  </si>
  <si>
    <t>H12721-10</t>
  </si>
  <si>
    <t>H12721-12</t>
  </si>
  <si>
    <t>H12721-15</t>
  </si>
  <si>
    <t>H12721-18</t>
  </si>
  <si>
    <t>H12721</t>
  </si>
  <si>
    <t>H12724-4</t>
  </si>
  <si>
    <t>H12724-6</t>
  </si>
  <si>
    <t>Temporary Plug - Polyethylene  (S)</t>
  </si>
  <si>
    <t>L0108</t>
  </si>
  <si>
    <t>L0110</t>
  </si>
  <si>
    <t>L0112</t>
  </si>
  <si>
    <t>Gasketed Sewer Adapter (Solvent Sewer Spigot x Gasket Sewer Hub)</t>
  </si>
  <si>
    <t>G904</t>
  </si>
  <si>
    <t>G906</t>
  </si>
  <si>
    <t>G908</t>
  </si>
  <si>
    <t>L9010</t>
  </si>
  <si>
    <t>L9012</t>
  </si>
  <si>
    <t>L9015</t>
  </si>
  <si>
    <t>L9018</t>
  </si>
  <si>
    <t>L9021</t>
  </si>
  <si>
    <t>L9024</t>
  </si>
  <si>
    <t>L9027</t>
  </si>
  <si>
    <t>Solvent Weld Sewer Adapter (Chamfer Sewer Spigot x Solvent Sewer Hub)</t>
  </si>
  <si>
    <t>G964</t>
  </si>
  <si>
    <t>G966</t>
  </si>
  <si>
    <t>G968</t>
  </si>
  <si>
    <t>DWV Adapter Sleeve (DWV Spigot x Gasket Sewer Hub)</t>
  </si>
  <si>
    <t>Vertical Riser Adapter SxS</t>
  </si>
  <si>
    <t>G984</t>
  </si>
  <si>
    <t>G986</t>
  </si>
  <si>
    <t>G988</t>
  </si>
  <si>
    <t>H104</t>
  </si>
  <si>
    <t>H106-4</t>
  </si>
  <si>
    <t>H106</t>
  </si>
  <si>
    <t>H108-4</t>
  </si>
  <si>
    <t>H108-6</t>
  </si>
  <si>
    <t>H108</t>
  </si>
  <si>
    <t>H1010-4</t>
  </si>
  <si>
    <t>H1010-6</t>
  </si>
  <si>
    <t>H1010-8</t>
  </si>
  <si>
    <t>H1010</t>
  </si>
  <si>
    <t>H1012-4</t>
  </si>
  <si>
    <t>H1012-6</t>
  </si>
  <si>
    <t>H1012-8</t>
  </si>
  <si>
    <t>H1012-10</t>
  </si>
  <si>
    <t>H1012</t>
  </si>
  <si>
    <t>H1015-4</t>
  </si>
  <si>
    <t>H1015-6</t>
  </si>
  <si>
    <t>H1015-8</t>
  </si>
  <si>
    <t>H1015-10</t>
  </si>
  <si>
    <t>H1015-12</t>
  </si>
  <si>
    <t>H1015</t>
  </si>
  <si>
    <t>H1018-4</t>
  </si>
  <si>
    <t>H1018-6</t>
  </si>
  <si>
    <t>H1018-8</t>
  </si>
  <si>
    <t>H1018-10</t>
  </si>
  <si>
    <t>H1018-12</t>
  </si>
  <si>
    <t>H1018-15</t>
  </si>
  <si>
    <t>H1018</t>
  </si>
  <si>
    <t>H1021-4</t>
  </si>
  <si>
    <t>H1021-6</t>
  </si>
  <si>
    <t>H1021-8</t>
  </si>
  <si>
    <t>H1021-10</t>
  </si>
  <si>
    <t>H1021-12</t>
  </si>
  <si>
    <t>H1021-15</t>
  </si>
  <si>
    <t>H1021-18</t>
  </si>
  <si>
    <t>H1021</t>
  </si>
  <si>
    <t>H1024-4</t>
  </si>
  <si>
    <t>H1024-6</t>
  </si>
  <si>
    <t>H1024-8</t>
  </si>
  <si>
    <t>H1024-10</t>
  </si>
  <si>
    <t>H1024-12</t>
  </si>
  <si>
    <t>H1024-15</t>
  </si>
  <si>
    <t>H1024-18</t>
  </si>
  <si>
    <t>H1024-21</t>
  </si>
  <si>
    <t>H1024</t>
  </si>
  <si>
    <t>H1027-4</t>
  </si>
  <si>
    <t>H1027-6</t>
  </si>
  <si>
    <t>H1027-8</t>
  </si>
  <si>
    <t>H1027-10</t>
  </si>
  <si>
    <t>H1027-12</t>
  </si>
  <si>
    <t>H1027-15</t>
  </si>
  <si>
    <t>H1027-18</t>
  </si>
  <si>
    <t>Reducing Tee Vertical Riser Kit</t>
  </si>
  <si>
    <t>HDB108-4</t>
  </si>
  <si>
    <t>H7404</t>
  </si>
  <si>
    <t>H7406</t>
  </si>
  <si>
    <t>H7408</t>
  </si>
  <si>
    <t>H7410</t>
  </si>
  <si>
    <t>H7412</t>
  </si>
  <si>
    <t>H7415</t>
  </si>
  <si>
    <t>H7418</t>
  </si>
  <si>
    <t>H7421</t>
  </si>
  <si>
    <t>H7424</t>
  </si>
  <si>
    <t>Eccentric Increaser Bushing SxG</t>
  </si>
  <si>
    <t>G1306-4</t>
  </si>
  <si>
    <t>G1308-4</t>
  </si>
  <si>
    <t>G1308-6</t>
  </si>
  <si>
    <t>L13010-4</t>
  </si>
  <si>
    <t>L13010-6</t>
  </si>
  <si>
    <t>L13010-8</t>
  </si>
  <si>
    <t>L13012-4</t>
  </si>
  <si>
    <t>L13012-6</t>
  </si>
  <si>
    <t>L13012-8</t>
  </si>
  <si>
    <t>L13012-10</t>
  </si>
  <si>
    <t>L13015-4</t>
  </si>
  <si>
    <t>L13015-6</t>
  </si>
  <si>
    <t>L13015-8</t>
  </si>
  <si>
    <t>L13015-10</t>
  </si>
  <si>
    <t>L13015-12</t>
  </si>
  <si>
    <t>L13018-4</t>
  </si>
  <si>
    <t>L13018-6</t>
  </si>
  <si>
    <t>L13018-8</t>
  </si>
  <si>
    <t>L13018-10</t>
  </si>
  <si>
    <t>L13018-12</t>
  </si>
  <si>
    <t>L13018-15</t>
  </si>
  <si>
    <t>L13021-4</t>
  </si>
  <si>
    <t>L13021-6</t>
  </si>
  <si>
    <t>L13021-8</t>
  </si>
  <si>
    <t>L13021-10</t>
  </si>
  <si>
    <t>L13021-12</t>
  </si>
  <si>
    <t>L13021-15</t>
  </si>
  <si>
    <t>L13021-18</t>
  </si>
  <si>
    <t>L13024-4</t>
  </si>
  <si>
    <t>L13024-6</t>
  </si>
  <si>
    <t>L13024-8</t>
  </si>
  <si>
    <t>L13024-10</t>
  </si>
  <si>
    <t>L13024-12</t>
  </si>
  <si>
    <t>L13024-15</t>
  </si>
  <si>
    <t>L13024-18</t>
  </si>
  <si>
    <t>L13024-21</t>
  </si>
  <si>
    <t>L13027-4</t>
  </si>
  <si>
    <t>L13027-6</t>
  </si>
  <si>
    <t>L13027-8</t>
  </si>
  <si>
    <t>L13027-10</t>
  </si>
  <si>
    <t>L13027-12</t>
  </si>
  <si>
    <t>L13027-15</t>
  </si>
  <si>
    <t>L13027-18</t>
  </si>
  <si>
    <t>L13027-21</t>
  </si>
  <si>
    <t>L13027-24</t>
  </si>
  <si>
    <t>L2327-12</t>
  </si>
  <si>
    <t>L2327-15</t>
  </si>
  <si>
    <t>L2327-18</t>
  </si>
  <si>
    <t>L2327-21</t>
  </si>
  <si>
    <t>L2327-24</t>
  </si>
  <si>
    <t>L2330-4</t>
  </si>
  <si>
    <t>L2330-6</t>
  </si>
  <si>
    <t>Reducing 45 Degree Wye Vertical Riser Kit</t>
  </si>
  <si>
    <t>HDB308-4</t>
  </si>
  <si>
    <t>HDB308-6</t>
  </si>
  <si>
    <t>16 x 15</t>
  </si>
  <si>
    <t>Solvent Sewer to DWV Adapter Coupling (Solvent Sewer Hub x Gasket DWV Hub)</t>
  </si>
  <si>
    <t>Solvent DWV Adapter Bushing (Chamfer Sewer Spigot x Solvent DWV Hub)</t>
  </si>
  <si>
    <t>L1218-12</t>
  </si>
  <si>
    <t>L1218-15</t>
  </si>
  <si>
    <t>L1221-4</t>
  </si>
  <si>
    <t>L1221-6</t>
  </si>
  <si>
    <t>L1221-8</t>
  </si>
  <si>
    <t>L1221-10</t>
  </si>
  <si>
    <t>L1221-12</t>
  </si>
  <si>
    <t>L1221-15</t>
  </si>
  <si>
    <t>L1221-18</t>
  </si>
  <si>
    <t>L1224-4</t>
  </si>
  <si>
    <t>L1224-6</t>
  </si>
  <si>
    <t>L1224-8</t>
  </si>
  <si>
    <t>L1224-10</t>
  </si>
  <si>
    <t>L1224-12</t>
  </si>
  <si>
    <t>L1224-15</t>
  </si>
  <si>
    <t>L1224-18</t>
  </si>
  <si>
    <t>L1224-21</t>
  </si>
  <si>
    <t>L1227-4</t>
  </si>
  <si>
    <t>L1227-6</t>
  </si>
  <si>
    <t>L1227-8</t>
  </si>
  <si>
    <t>L1227-10</t>
  </si>
  <si>
    <t>L1227-12</t>
  </si>
  <si>
    <t>L1227-15</t>
  </si>
  <si>
    <t>L1227-18</t>
  </si>
  <si>
    <t>L1227-21</t>
  </si>
  <si>
    <t>L1227-24</t>
  </si>
  <si>
    <t>L1230-4</t>
  </si>
  <si>
    <t>L1230-6</t>
  </si>
  <si>
    <t>L1230-8</t>
  </si>
  <si>
    <t>L1230-10</t>
  </si>
  <si>
    <t>L1230-12</t>
  </si>
  <si>
    <t>L1230-15</t>
  </si>
  <si>
    <t>L1230-18</t>
  </si>
  <si>
    <t>L1230-21</t>
  </si>
  <si>
    <t>L1230-24</t>
  </si>
  <si>
    <t>L1230-27</t>
  </si>
  <si>
    <t>L1236-4</t>
  </si>
  <si>
    <t>L1236-6</t>
  </si>
  <si>
    <t>L1236-8</t>
  </si>
  <si>
    <t>L1236-10</t>
  </si>
  <si>
    <t>L1236-12</t>
  </si>
  <si>
    <t>L1236-15</t>
  </si>
  <si>
    <t>L1236-18</t>
  </si>
  <si>
    <t>L1236-21</t>
  </si>
  <si>
    <t>L1236-24</t>
  </si>
  <si>
    <t>L1236-27</t>
  </si>
  <si>
    <t>L1236-30</t>
  </si>
  <si>
    <t>Controlled Settlement Joint SxG</t>
  </si>
  <si>
    <t>H6304</t>
  </si>
  <si>
    <t>H6306</t>
  </si>
  <si>
    <t>H6308</t>
  </si>
  <si>
    <t>Eccentric Increaser Coupling GxG</t>
  </si>
  <si>
    <t>G616-4</t>
  </si>
  <si>
    <t>L618-4</t>
  </si>
  <si>
    <t>G618-6</t>
  </si>
  <si>
    <t>L6110-4</t>
  </si>
  <si>
    <t>L6110-6</t>
  </si>
  <si>
    <t>Saddle Tee with Stainless Steel Clamps (Short Gasket Skirt x Gasket Inlet)</t>
  </si>
  <si>
    <t>Saddle Tee with Stainless Steel Clamps (Extended Solvent Skirt x Gasket Inlet)</t>
  </si>
  <si>
    <t>L2106-4</t>
  </si>
  <si>
    <t>L2108-4</t>
  </si>
  <si>
    <t>L2108-6</t>
  </si>
  <si>
    <t>L2110-4</t>
  </si>
  <si>
    <t>L2110-6</t>
  </si>
  <si>
    <t>L2110-8</t>
  </si>
  <si>
    <t>L2112-4</t>
  </si>
  <si>
    <t>L2112-6</t>
  </si>
  <si>
    <t>L2112-8</t>
  </si>
  <si>
    <t>L2112-10</t>
  </si>
  <si>
    <t>L2115-4</t>
  </si>
  <si>
    <t>L2115-6</t>
  </si>
  <si>
    <t>L2115-8</t>
  </si>
  <si>
    <t>L2115-10</t>
  </si>
  <si>
    <t>L2115-12</t>
  </si>
  <si>
    <t>L2118-4</t>
  </si>
  <si>
    <t>L2118-6</t>
  </si>
  <si>
    <t>L2118-8</t>
  </si>
  <si>
    <t>L2118-10</t>
  </si>
  <si>
    <t>L2118-12</t>
  </si>
  <si>
    <t>L2118-15</t>
  </si>
  <si>
    <t>L2121-4</t>
  </si>
  <si>
    <t>L2121-6</t>
  </si>
  <si>
    <t>L2121-8</t>
  </si>
  <si>
    <t>L2121-10</t>
  </si>
  <si>
    <t>L2121-12</t>
  </si>
  <si>
    <t>L2121-15</t>
  </si>
  <si>
    <t>L2121-18</t>
  </si>
  <si>
    <t>L2124-4</t>
  </si>
  <si>
    <t>L2124-6</t>
  </si>
  <si>
    <t>L2124-8</t>
  </si>
  <si>
    <t>L2124-10</t>
  </si>
  <si>
    <t>L2124-12</t>
  </si>
  <si>
    <t>L2124-15</t>
  </si>
  <si>
    <t>L2124-18</t>
  </si>
  <si>
    <t>L2124-21</t>
  </si>
  <si>
    <t>L2127-4</t>
  </si>
  <si>
    <t>L2127-6</t>
  </si>
  <si>
    <t>L2127-8</t>
  </si>
  <si>
    <t>L2127-10</t>
  </si>
  <si>
    <t>L2127-12</t>
  </si>
  <si>
    <t>L2127-15</t>
  </si>
  <si>
    <t>L2127-18</t>
  </si>
  <si>
    <t>L2127-21</t>
  </si>
  <si>
    <t>L2127-24</t>
  </si>
  <si>
    <t>L2130-4</t>
  </si>
  <si>
    <t>L2130-6</t>
  </si>
  <si>
    <t>H7206</t>
  </si>
  <si>
    <t>H7208</t>
  </si>
  <si>
    <t>H7210</t>
  </si>
  <si>
    <t>H7212</t>
  </si>
  <si>
    <t>H7215</t>
  </si>
  <si>
    <t>H7218</t>
  </si>
  <si>
    <t>H7221</t>
  </si>
  <si>
    <t>H7224</t>
  </si>
  <si>
    <t>Gasketed C900 Adapter Bushing (Chamfer SDR26 Sewer Spigot x Gasket C900 Hub)</t>
  </si>
  <si>
    <t>1/16 Bend (22.5) SxG (Extra Long Sweep Radius)</t>
  </si>
  <si>
    <t>L14904S</t>
  </si>
  <si>
    <t>L14906S</t>
  </si>
  <si>
    <t>L14908S</t>
  </si>
  <si>
    <t>L14910S</t>
  </si>
  <si>
    <t>L14912S</t>
  </si>
  <si>
    <t>L14915S</t>
  </si>
  <si>
    <t>1/32 Bend (11.25) SxG</t>
  </si>
  <si>
    <t>L1834</t>
  </si>
  <si>
    <t>L1836</t>
  </si>
  <si>
    <t>L1838</t>
  </si>
  <si>
    <t>L18310</t>
  </si>
  <si>
    <t>L18312</t>
  </si>
  <si>
    <t>L18315</t>
  </si>
  <si>
    <t>L18318</t>
  </si>
  <si>
    <t>L18321</t>
  </si>
  <si>
    <t>L18324</t>
  </si>
  <si>
    <t>L18327</t>
  </si>
  <si>
    <t>L18330</t>
  </si>
  <si>
    <t>L18336</t>
  </si>
  <si>
    <t>G1164</t>
  </si>
  <si>
    <t>G1166</t>
  </si>
  <si>
    <t>G1168</t>
  </si>
  <si>
    <t>G11610</t>
  </si>
  <si>
    <t>G11612</t>
  </si>
  <si>
    <t>L11615</t>
  </si>
  <si>
    <t>L11618</t>
  </si>
  <si>
    <t>L11621</t>
  </si>
  <si>
    <t>L11624</t>
  </si>
  <si>
    <t>L11627</t>
  </si>
  <si>
    <t>L11630</t>
  </si>
  <si>
    <t>L11636</t>
  </si>
  <si>
    <t>Repair Coupling GxG</t>
  </si>
  <si>
    <t>G624</t>
  </si>
  <si>
    <t>G626</t>
  </si>
  <si>
    <t>G628</t>
  </si>
  <si>
    <t>G6210</t>
  </si>
  <si>
    <t>G6212</t>
  </si>
  <si>
    <t>L6215</t>
  </si>
  <si>
    <t>L6218</t>
  </si>
  <si>
    <t>L6221</t>
  </si>
  <si>
    <t>L6224</t>
  </si>
  <si>
    <t>L6227</t>
  </si>
  <si>
    <t>L6230</t>
  </si>
  <si>
    <t>L6236</t>
  </si>
  <si>
    <t>Concentric Increaser Coupling GxG</t>
  </si>
  <si>
    <t>G606-4</t>
  </si>
  <si>
    <t>G608-4</t>
  </si>
  <si>
    <t>G608-6</t>
  </si>
  <si>
    <t>G6010-4</t>
  </si>
  <si>
    <t>G6010-6</t>
  </si>
  <si>
    <t>G6010-8</t>
  </si>
  <si>
    <t>G6012-4</t>
  </si>
  <si>
    <t>G6012-6</t>
  </si>
  <si>
    <t>G6012-8</t>
  </si>
  <si>
    <t>G6012-10</t>
  </si>
  <si>
    <t>L6015-4</t>
  </si>
  <si>
    <t>L6015-6</t>
  </si>
  <si>
    <t>L6015-8</t>
  </si>
  <si>
    <t>L6015-10</t>
  </si>
  <si>
    <t>Manhole Adapter without Pipe Stop (G) (Sand Finish)</t>
  </si>
  <si>
    <t>L8904</t>
  </si>
  <si>
    <t>L8906</t>
  </si>
  <si>
    <t>L8908</t>
  </si>
  <si>
    <t>L89010</t>
  </si>
  <si>
    <t>L89012</t>
  </si>
  <si>
    <t>L89015</t>
  </si>
  <si>
    <t>L89018</t>
  </si>
  <si>
    <t>L89021</t>
  </si>
  <si>
    <t>L89024</t>
  </si>
  <si>
    <t>L89027</t>
  </si>
  <si>
    <t>L89030</t>
  </si>
  <si>
    <t>L89036</t>
  </si>
  <si>
    <t>Gasketed C900 Adapter Bushing (C900 Spigot x SDR26 Gasket Hub)</t>
  </si>
  <si>
    <t>H9004</t>
  </si>
  <si>
    <t>H9006</t>
  </si>
  <si>
    <t>H9008</t>
  </si>
  <si>
    <t>H90010</t>
  </si>
  <si>
    <t>H90012</t>
  </si>
  <si>
    <t>H90015</t>
  </si>
  <si>
    <t>H90018</t>
  </si>
  <si>
    <t>H90021</t>
  </si>
  <si>
    <t>H90024</t>
  </si>
  <si>
    <t>Gasketed Sewer Adapter (Solvent Sewer Hub x Gasket Sewer Hub)</t>
  </si>
  <si>
    <t>G644</t>
  </si>
  <si>
    <t>G646-4</t>
  </si>
  <si>
    <t>G646</t>
  </si>
  <si>
    <t>Gasketed DWV Adapter Coupling (Gasket Sewer Hub x Gasket DWV Hub)</t>
  </si>
  <si>
    <t>15 x 16</t>
  </si>
  <si>
    <t>G1212-6</t>
  </si>
  <si>
    <t>G1212-8</t>
  </si>
  <si>
    <t>G1212-10</t>
  </si>
  <si>
    <t>L1215-4</t>
  </si>
  <si>
    <t>L1215-6</t>
  </si>
  <si>
    <t>L1215-8</t>
  </si>
  <si>
    <t>L1215-10</t>
  </si>
  <si>
    <t>L1215-12</t>
  </si>
  <si>
    <t>L1218-4</t>
  </si>
  <si>
    <t>L1218-6</t>
  </si>
  <si>
    <t>L1218-8</t>
  </si>
  <si>
    <t>L1218-10</t>
  </si>
  <si>
    <t>1/4 Bend (90) SxG Long Sweep</t>
  </si>
  <si>
    <t>G274</t>
  </si>
  <si>
    <t>G277</t>
  </si>
  <si>
    <t>G278</t>
  </si>
  <si>
    <t>G2710</t>
  </si>
  <si>
    <t>G2712</t>
  </si>
  <si>
    <t>L18215</t>
  </si>
  <si>
    <t>L18218</t>
  </si>
  <si>
    <t>L18221</t>
  </si>
  <si>
    <t>L18224</t>
  </si>
  <si>
    <t>L18227</t>
  </si>
  <si>
    <t>L18230</t>
  </si>
  <si>
    <t>L18236</t>
  </si>
  <si>
    <t>Deep Socket 1/4 Bend (90) SxG (2 Piece)</t>
  </si>
  <si>
    <t>H2744</t>
  </si>
  <si>
    <t>H2777</t>
  </si>
  <si>
    <t>H2788</t>
  </si>
  <si>
    <t>1/8 Bend (45) SxG</t>
  </si>
  <si>
    <t>G404</t>
  </si>
  <si>
    <t>G406</t>
  </si>
  <si>
    <t>G408</t>
  </si>
  <si>
    <t>G4010</t>
  </si>
  <si>
    <t>G4012</t>
  </si>
  <si>
    <t>L4015</t>
  </si>
  <si>
    <t>L4018</t>
  </si>
  <si>
    <t>L4021</t>
  </si>
  <si>
    <t>L4024</t>
  </si>
  <si>
    <t>L4027</t>
  </si>
  <si>
    <t>L4030</t>
  </si>
  <si>
    <t>L4036</t>
  </si>
  <si>
    <t>Deep Socket 1/8 Bend (45) SxG</t>
  </si>
  <si>
    <t>H4044</t>
  </si>
  <si>
    <t>H4066</t>
  </si>
  <si>
    <t>H4088</t>
  </si>
  <si>
    <t>1/8 Bend (45) SxG (Extra Long Sweep Radius)</t>
  </si>
  <si>
    <t>L4904</t>
  </si>
  <si>
    <t>L4906</t>
  </si>
  <si>
    <t>L4908</t>
  </si>
  <si>
    <t>L49010</t>
  </si>
  <si>
    <t>L49012</t>
  </si>
  <si>
    <t>L49015</t>
  </si>
  <si>
    <t>1/12 Bend (30) SxG</t>
  </si>
  <si>
    <t>L1344.30</t>
  </si>
  <si>
    <t>L1346.30</t>
  </si>
  <si>
    <t>L1348.30</t>
  </si>
  <si>
    <t>L13410.30</t>
  </si>
  <si>
    <t>L13412.30</t>
  </si>
  <si>
    <t>L13415.30</t>
  </si>
  <si>
    <t>L13418.30</t>
  </si>
  <si>
    <t>L13421.30</t>
  </si>
  <si>
    <t>L13424.30</t>
  </si>
  <si>
    <t>L13427.30</t>
  </si>
  <si>
    <t>L13430.30</t>
  </si>
  <si>
    <t>L13436.30</t>
  </si>
  <si>
    <t>1/16 Bend (22.5) GxG</t>
  </si>
  <si>
    <t>G1704</t>
  </si>
  <si>
    <t>L6110-8</t>
  </si>
  <si>
    <t>L6112-4</t>
  </si>
  <si>
    <t>L6112-6</t>
  </si>
  <si>
    <t>L6112-8</t>
  </si>
  <si>
    <t>L6112-10</t>
  </si>
  <si>
    <t>L6115-4</t>
  </si>
  <si>
    <t>L6115-6</t>
  </si>
  <si>
    <t>L6115-8</t>
  </si>
  <si>
    <t>L6115-10</t>
  </si>
  <si>
    <t>L6115-12</t>
  </si>
  <si>
    <t>L6118-4</t>
  </si>
  <si>
    <t>L6118-6</t>
  </si>
  <si>
    <t>L6118-8</t>
  </si>
  <si>
    <t>L6118-10</t>
  </si>
  <si>
    <t>L6118-12</t>
  </si>
  <si>
    <t>L6118-15</t>
  </si>
  <si>
    <t>L6121-4</t>
  </si>
  <si>
    <t>L6121-6</t>
  </si>
  <si>
    <t>L6121-8</t>
  </si>
  <si>
    <t>L6121-10</t>
  </si>
  <si>
    <t>L6121-12</t>
  </si>
  <si>
    <t>L6121-15</t>
  </si>
  <si>
    <t>L6121-18</t>
  </si>
  <si>
    <t>L6124-4</t>
  </si>
  <si>
    <t>L6124-6</t>
  </si>
  <si>
    <t>L6124-8</t>
  </si>
  <si>
    <t>L6124-10</t>
  </si>
  <si>
    <t>L6124-12</t>
  </si>
  <si>
    <t>L6124-15</t>
  </si>
  <si>
    <t>L6124-18</t>
  </si>
  <si>
    <t>L6124-21</t>
  </si>
  <si>
    <t>L6127-4</t>
  </si>
  <si>
    <t>L6127-6</t>
  </si>
  <si>
    <t>L6127-8</t>
  </si>
  <si>
    <t>L6127-10</t>
  </si>
  <si>
    <t>L6127-12</t>
  </si>
  <si>
    <t>L6127-15</t>
  </si>
  <si>
    <t>L6127-18</t>
  </si>
  <si>
    <t>L6127-21</t>
  </si>
  <si>
    <t>L6127-24</t>
  </si>
  <si>
    <t>Gasketed C900 Adapter Coupling (Gasket SDR26 Sewer Hub x Gasket C900 Hub)</t>
  </si>
  <si>
    <t>H7204</t>
  </si>
  <si>
    <t>L17124</t>
  </si>
  <si>
    <t>L17127</t>
  </si>
  <si>
    <t>L17130</t>
  </si>
  <si>
    <t>L17136</t>
  </si>
  <si>
    <t>Deep Socket 1/16 Bend (22.5) SxG</t>
  </si>
  <si>
    <t>H17144</t>
  </si>
  <si>
    <t>H17166</t>
  </si>
  <si>
    <t>H17188</t>
  </si>
  <si>
    <t>L1796-4</t>
  </si>
  <si>
    <t>L1796</t>
  </si>
  <si>
    <t>L1798-4</t>
  </si>
  <si>
    <t>L1798-6</t>
  </si>
  <si>
    <t>L1798</t>
  </si>
  <si>
    <t>L17910-4</t>
  </si>
  <si>
    <t>L17910-6</t>
  </si>
  <si>
    <t>L17910-8</t>
  </si>
  <si>
    <t>L17910</t>
  </si>
  <si>
    <t>L17912-4</t>
  </si>
  <si>
    <t>L17912-6</t>
  </si>
  <si>
    <t>L17912-8</t>
  </si>
  <si>
    <t>L17912-10</t>
  </si>
  <si>
    <t>L17912</t>
  </si>
  <si>
    <t>L17915-4</t>
  </si>
  <si>
    <t>L17915-6</t>
  </si>
  <si>
    <t>L17915-8</t>
  </si>
  <si>
    <t>L17915-10</t>
  </si>
  <si>
    <t>L17915-12</t>
  </si>
  <si>
    <t>L17915</t>
  </si>
  <si>
    <t>L17918-4</t>
  </si>
  <si>
    <t>L17918-6</t>
  </si>
  <si>
    <t>L17918-8</t>
  </si>
  <si>
    <t>L17918-10</t>
  </si>
  <si>
    <t>L17918-12</t>
  </si>
  <si>
    <t>L17918-15</t>
  </si>
  <si>
    <t>L17918</t>
  </si>
  <si>
    <t>L17921-4</t>
  </si>
  <si>
    <t>L17921-6</t>
  </si>
  <si>
    <t>L17921-8</t>
  </si>
  <si>
    <t>L17924-4</t>
  </si>
  <si>
    <t>L17924-6</t>
  </si>
  <si>
    <t>L17924-8</t>
  </si>
  <si>
    <t>L17927-4</t>
  </si>
  <si>
    <t>L17927-6</t>
  </si>
  <si>
    <t>L17927-8</t>
  </si>
  <si>
    <t>L6015-12</t>
  </si>
  <si>
    <t>L6018-4</t>
  </si>
  <si>
    <t>L6018-6</t>
  </si>
  <si>
    <t>L6018-8</t>
  </si>
  <si>
    <t>L6018-10</t>
  </si>
  <si>
    <t>L6018-12</t>
  </si>
  <si>
    <t>L6018-15</t>
  </si>
  <si>
    <t>L6021-4</t>
  </si>
  <si>
    <t>L6021-6</t>
  </si>
  <si>
    <t>L6021-8</t>
  </si>
  <si>
    <t>L6021-10</t>
  </si>
  <si>
    <t>L6021-12</t>
  </si>
  <si>
    <t>L6021-15</t>
  </si>
  <si>
    <t>L6021-18</t>
  </si>
  <si>
    <t>L6024-4</t>
  </si>
  <si>
    <t>L6024-6</t>
  </si>
  <si>
    <t>L6024-8</t>
  </si>
  <si>
    <t>L6024-10</t>
  </si>
  <si>
    <t>L6024-12</t>
  </si>
  <si>
    <t>L6024-15</t>
  </si>
  <si>
    <t>L6024-18</t>
  </si>
  <si>
    <t>L6024-21</t>
  </si>
  <si>
    <t>L6027-4</t>
  </si>
  <si>
    <t>L6027-6</t>
  </si>
  <si>
    <t>L6027-8</t>
  </si>
  <si>
    <t>L6027-10</t>
  </si>
  <si>
    <t>L6027-12</t>
  </si>
  <si>
    <t>L6027-15</t>
  </si>
  <si>
    <t>L6027-18</t>
  </si>
  <si>
    <t>L6027-21</t>
  </si>
  <si>
    <t>L6027-24</t>
  </si>
  <si>
    <t>L6030-4</t>
  </si>
  <si>
    <t>L6030-6</t>
  </si>
  <si>
    <t>L6030-8</t>
  </si>
  <si>
    <t>L6030-10</t>
  </si>
  <si>
    <t>L6030-12</t>
  </si>
  <si>
    <t>L6030-15</t>
  </si>
  <si>
    <t>L6030-18</t>
  </si>
  <si>
    <t>L6030-21</t>
  </si>
  <si>
    <t>L6030-24</t>
  </si>
  <si>
    <t>L6030-27</t>
  </si>
  <si>
    <t>L6036-4</t>
  </si>
  <si>
    <t>L6036-6</t>
  </si>
  <si>
    <t>L6036-8</t>
  </si>
  <si>
    <t>L6036-10</t>
  </si>
  <si>
    <t xml:space="preserve">36 x 12 </t>
  </si>
  <si>
    <t>L6036-12</t>
  </si>
  <si>
    <t>L6036-15</t>
  </si>
  <si>
    <t>L6036-18</t>
  </si>
  <si>
    <t>L6036-21</t>
  </si>
  <si>
    <t>L6036-24</t>
  </si>
  <si>
    <t>L6036-27</t>
  </si>
  <si>
    <t>L6036-30</t>
  </si>
  <si>
    <t>Controlled Settlement Joint GxG</t>
  </si>
  <si>
    <t>H6004</t>
  </si>
  <si>
    <t>H6006</t>
  </si>
  <si>
    <t>H6008</t>
  </si>
  <si>
    <t>Concentric Increaser Bushing SxG</t>
  </si>
  <si>
    <t>G1216</t>
  </si>
  <si>
    <t>G1219</t>
  </si>
  <si>
    <t>G1220</t>
  </si>
  <si>
    <t>G1210-4</t>
  </si>
  <si>
    <t>G1210-6</t>
  </si>
  <si>
    <t>G1210-8</t>
  </si>
  <si>
    <t>G1212-4</t>
  </si>
  <si>
    <t>L13536.30</t>
  </si>
  <si>
    <t>1/4 Bend (90) SxG</t>
  </si>
  <si>
    <t>G224</t>
  </si>
  <si>
    <t>G226</t>
  </si>
  <si>
    <t>G228</t>
  </si>
  <si>
    <t>G2210</t>
  </si>
  <si>
    <t>G2212</t>
  </si>
  <si>
    <t>L1536-4</t>
  </si>
  <si>
    <t>L1536-6</t>
  </si>
  <si>
    <t>L1536-8</t>
  </si>
  <si>
    <t>Sanitary Tee (T-Y) SxGxG</t>
  </si>
  <si>
    <t>G174</t>
  </si>
  <si>
    <t>G177-4</t>
  </si>
  <si>
    <t>G177</t>
  </si>
  <si>
    <t>G178-4</t>
  </si>
  <si>
    <t>G178-6</t>
  </si>
  <si>
    <t>G178</t>
  </si>
  <si>
    <t>L1710-4</t>
  </si>
  <si>
    <t>L1710-6</t>
  </si>
  <si>
    <t>L1710-8</t>
  </si>
  <si>
    <t>L1710</t>
  </si>
  <si>
    <t>L1712-4</t>
  </si>
  <si>
    <t>L1712-6</t>
  </si>
  <si>
    <t>L1712-8</t>
  </si>
  <si>
    <t>L1712-10</t>
  </si>
  <si>
    <t>L1712</t>
  </si>
  <si>
    <t>L1715-4</t>
  </si>
  <si>
    <t>L1715-6</t>
  </si>
  <si>
    <t>L1715-8</t>
  </si>
  <si>
    <t>L1718-4</t>
  </si>
  <si>
    <t>L1718-6</t>
  </si>
  <si>
    <t>L1718-8</t>
  </si>
  <si>
    <t>L1721-4</t>
  </si>
  <si>
    <t>L1721-6</t>
  </si>
  <si>
    <t>L1721-8</t>
  </si>
  <si>
    <t>L1724-4</t>
  </si>
  <si>
    <t>L1724-6</t>
  </si>
  <si>
    <t>L1724-8</t>
  </si>
  <si>
    <t>L1727-4</t>
  </si>
  <si>
    <t>G1706</t>
  </si>
  <si>
    <t>G1708</t>
  </si>
  <si>
    <t>G17010</t>
  </si>
  <si>
    <t>G17012</t>
  </si>
  <si>
    <t>L17015</t>
  </si>
  <si>
    <t>L17018</t>
  </si>
  <si>
    <t>L17021</t>
  </si>
  <si>
    <t>L17024</t>
  </si>
  <si>
    <t>L17027</t>
  </si>
  <si>
    <t>L17030</t>
  </si>
  <si>
    <t>L17036</t>
  </si>
  <si>
    <t>Deep Socket 1/16 Bend (22.5) GxG</t>
  </si>
  <si>
    <t>H17044</t>
  </si>
  <si>
    <t>H17066</t>
  </si>
  <si>
    <t>H17088</t>
  </si>
  <si>
    <t>1/16 Bend (22.5) GxG (Extra Long Sweep Radius)</t>
  </si>
  <si>
    <t>L14904</t>
  </si>
  <si>
    <t>L14906</t>
  </si>
  <si>
    <t>L14908</t>
  </si>
  <si>
    <t>L14910</t>
  </si>
  <si>
    <t>L14912</t>
  </si>
  <si>
    <t>L14915</t>
  </si>
  <si>
    <t>1/32 Bend (11.25) GxG</t>
  </si>
  <si>
    <t>L1934</t>
  </si>
  <si>
    <t>L1936</t>
  </si>
  <si>
    <t>L1938</t>
  </si>
  <si>
    <t>L19310</t>
  </si>
  <si>
    <t>L19312</t>
  </si>
  <si>
    <t>L19315</t>
  </si>
  <si>
    <t>L19318</t>
  </si>
  <si>
    <t>L19321</t>
  </si>
  <si>
    <t>L19324</t>
  </si>
  <si>
    <t>L19327</t>
  </si>
  <si>
    <t>L19330</t>
  </si>
  <si>
    <t>L19336</t>
  </si>
  <si>
    <t>Cap (G)</t>
  </si>
  <si>
    <t>G1604</t>
  </si>
  <si>
    <t>G1606</t>
  </si>
  <si>
    <t>G1608</t>
  </si>
  <si>
    <t>G16010</t>
  </si>
  <si>
    <t>G16012</t>
  </si>
  <si>
    <t>L16015</t>
  </si>
  <si>
    <t>L16018</t>
  </si>
  <si>
    <t>L16021</t>
  </si>
  <si>
    <t>L16024</t>
  </si>
  <si>
    <t>L16027</t>
  </si>
  <si>
    <t>L16030</t>
  </si>
  <si>
    <t>L16036</t>
  </si>
  <si>
    <t>Stop Coupling GxG</t>
  </si>
  <si>
    <t>G604</t>
  </si>
  <si>
    <t>G606</t>
  </si>
  <si>
    <t>G608</t>
  </si>
  <si>
    <t>G6010</t>
  </si>
  <si>
    <t>G6012</t>
  </si>
  <si>
    <t>L6015</t>
  </si>
  <si>
    <t>L6018</t>
  </si>
  <si>
    <t>L6021</t>
  </si>
  <si>
    <t>L6024</t>
  </si>
  <si>
    <t>L6027</t>
  </si>
  <si>
    <t>L6030</t>
  </si>
  <si>
    <t>L6036</t>
  </si>
  <si>
    <t>1/16 Bend SxG</t>
  </si>
  <si>
    <t>G1714</t>
  </si>
  <si>
    <t>G1716</t>
  </si>
  <si>
    <t>G1718</t>
  </si>
  <si>
    <t>G17110</t>
  </si>
  <si>
    <t>G17112</t>
  </si>
  <si>
    <t>L17115</t>
  </si>
  <si>
    <t>L17118</t>
  </si>
  <si>
    <t>L17121</t>
  </si>
  <si>
    <t>L1924-4</t>
  </si>
  <si>
    <t>L1924-6</t>
  </si>
  <si>
    <t>L1927-4</t>
  </si>
  <si>
    <t>L1927-6</t>
  </si>
  <si>
    <t>Tee Cross GxGxGxG</t>
  </si>
  <si>
    <t>L1794</t>
  </si>
  <si>
    <t>L3321-6</t>
  </si>
  <si>
    <t>L3324-4</t>
  </si>
  <si>
    <t>L3324-6</t>
  </si>
  <si>
    <t>L3327-4</t>
  </si>
  <si>
    <t>L3327-6</t>
  </si>
  <si>
    <t>Double 45 Degree Wye GxGxGxG</t>
  </si>
  <si>
    <t>G366-4</t>
  </si>
  <si>
    <t>G366-6</t>
  </si>
  <si>
    <t>L368-4</t>
  </si>
  <si>
    <t>L368-6</t>
  </si>
  <si>
    <t>L368-8</t>
  </si>
  <si>
    <t>L3610-4</t>
  </si>
  <si>
    <t>L3610-6</t>
  </si>
  <si>
    <t>L3610-8</t>
  </si>
  <si>
    <t>L3612-4</t>
  </si>
  <si>
    <t>L3612-6</t>
  </si>
  <si>
    <t>L3612-8</t>
  </si>
  <si>
    <t>L3612-10</t>
  </si>
  <si>
    <t>L3615-4</t>
  </si>
  <si>
    <t>L3615-6</t>
  </si>
  <si>
    <t>L3615-8</t>
  </si>
  <si>
    <t>L3615-10</t>
  </si>
  <si>
    <t>L3615-12</t>
  </si>
  <si>
    <t>L3615</t>
  </si>
  <si>
    <t>L3618-4</t>
  </si>
  <si>
    <t>L3618-6</t>
  </si>
  <si>
    <t>L3618-8</t>
  </si>
  <si>
    <t>L3621-4</t>
  </si>
  <si>
    <t>L3621-6</t>
  </si>
  <si>
    <t>L3621-8</t>
  </si>
  <si>
    <t>L3624-4</t>
  </si>
  <si>
    <t>L3624-6</t>
  </si>
  <si>
    <t>L3624-8</t>
  </si>
  <si>
    <t>L3627-4</t>
  </si>
  <si>
    <t>L3627-6</t>
  </si>
  <si>
    <t>L3627-8</t>
  </si>
  <si>
    <t>L3630-4</t>
  </si>
  <si>
    <t>L3630-6</t>
  </si>
  <si>
    <t>L3630-8</t>
  </si>
  <si>
    <t>1/4 Bend (90) GxG</t>
  </si>
  <si>
    <t>G204</t>
  </si>
  <si>
    <t>G206</t>
  </si>
  <si>
    <t>G208</t>
  </si>
  <si>
    <t>G2010</t>
  </si>
  <si>
    <t>G2012</t>
  </si>
  <si>
    <t>1/4 Bend (90) GxG Long Sweep</t>
  </si>
  <si>
    <t>G256</t>
  </si>
  <si>
    <t>G257</t>
  </si>
  <si>
    <t>G258</t>
  </si>
  <si>
    <t>G2510</t>
  </si>
  <si>
    <t>G2512</t>
  </si>
  <si>
    <t>L18015</t>
  </si>
  <si>
    <t>L18018</t>
  </si>
  <si>
    <t>L18021</t>
  </si>
  <si>
    <t>L18024</t>
  </si>
  <si>
    <t>L18027</t>
  </si>
  <si>
    <t>L18030</t>
  </si>
  <si>
    <t>L18036</t>
  </si>
  <si>
    <t>Deep Socket 1/4 Bend (90) GxG (2 Piece)</t>
  </si>
  <si>
    <t>†4</t>
  </si>
  <si>
    <t>H2566</t>
  </si>
  <si>
    <t>†6</t>
  </si>
  <si>
    <t>H2577</t>
  </si>
  <si>
    <t>†8</t>
  </si>
  <si>
    <t>H2588</t>
  </si>
  <si>
    <t>1/8 Bend (45) GxG</t>
  </si>
  <si>
    <t>G504</t>
  </si>
  <si>
    <t>G506</t>
  </si>
  <si>
    <t>G508</t>
  </si>
  <si>
    <t>G5010</t>
  </si>
  <si>
    <t>G5012</t>
  </si>
  <si>
    <t>L5015</t>
  </si>
  <si>
    <t>L5018</t>
  </si>
  <si>
    <t>L5021</t>
  </si>
  <si>
    <t>L5024</t>
  </si>
  <si>
    <t>L5027</t>
  </si>
  <si>
    <t>L5030</t>
  </si>
  <si>
    <t>L5036</t>
  </si>
  <si>
    <t>Deep Socket 1/8 Bend (45) GxG</t>
  </si>
  <si>
    <t>H5044</t>
  </si>
  <si>
    <t>H5066</t>
  </si>
  <si>
    <t>H5088</t>
  </si>
  <si>
    <t>1/8 Bend (45) GxG (Extra Long Sweep Radius)</t>
  </si>
  <si>
    <t>L4804</t>
  </si>
  <si>
    <t>L4806</t>
  </si>
  <si>
    <t>L4808</t>
  </si>
  <si>
    <t>L48010</t>
  </si>
  <si>
    <t>L48012</t>
  </si>
  <si>
    <t>L48015</t>
  </si>
  <si>
    <t>1/12 Bend (30) GxG</t>
  </si>
  <si>
    <t>L1354.30</t>
  </si>
  <si>
    <t>L1356.30</t>
  </si>
  <si>
    <t>L1358.30</t>
  </si>
  <si>
    <t>L13510.30</t>
  </si>
  <si>
    <t>L13512.30</t>
  </si>
  <si>
    <t>L13515.30</t>
  </si>
  <si>
    <t>L13518.30</t>
  </si>
  <si>
    <t>L13521.30</t>
  </si>
  <si>
    <t>L13524.30</t>
  </si>
  <si>
    <t>L13527.30</t>
  </si>
  <si>
    <t>L13530.30</t>
  </si>
  <si>
    <t>L1530-4</t>
  </si>
  <si>
    <t>L1530-6</t>
  </si>
  <si>
    <t>L1530-8</t>
  </si>
  <si>
    <t>L3224-12</t>
  </si>
  <si>
    <t>L3224-15</t>
  </si>
  <si>
    <t>L3224-18</t>
  </si>
  <si>
    <t>L3224-21</t>
  </si>
  <si>
    <t>L3224</t>
  </si>
  <si>
    <t>L3227-4</t>
  </si>
  <si>
    <t>L3227-6</t>
  </si>
  <si>
    <t>L3227-8</t>
  </si>
  <si>
    <t>L3227-10</t>
  </si>
  <si>
    <t>L3227-12</t>
  </si>
  <si>
    <t>L3227-15</t>
  </si>
  <si>
    <t>L3227-18</t>
  </si>
  <si>
    <t>L3227-21</t>
  </si>
  <si>
    <t>L3227-24</t>
  </si>
  <si>
    <t>L3227</t>
  </si>
  <si>
    <t>L3230-4</t>
  </si>
  <si>
    <t>L3230-6</t>
  </si>
  <si>
    <t>L3230-8</t>
  </si>
  <si>
    <t>L3230-10</t>
  </si>
  <si>
    <t>L3230-12</t>
  </si>
  <si>
    <t>L3230-15</t>
  </si>
  <si>
    <t>L3230-18</t>
  </si>
  <si>
    <t>L3230-21</t>
  </si>
  <si>
    <t>L3230-24</t>
  </si>
  <si>
    <t>L3230-27</t>
  </si>
  <si>
    <t>L3230</t>
  </si>
  <si>
    <t>L3236-4</t>
  </si>
  <si>
    <t>L3236-6</t>
  </si>
  <si>
    <t>L3236-8</t>
  </si>
  <si>
    <t>L3236-10</t>
  </si>
  <si>
    <t>L3236-12</t>
  </si>
  <si>
    <t>L3236-15</t>
  </si>
  <si>
    <t>L3236-18</t>
  </si>
  <si>
    <t>L3236-21</t>
  </si>
  <si>
    <t>L3236-24</t>
  </si>
  <si>
    <t>L3236-27</t>
  </si>
  <si>
    <t>L3236-30</t>
  </si>
  <si>
    <t>L3236</t>
  </si>
  <si>
    <t>Straight Tee with DWV Branch GxGxDWV G</t>
  </si>
  <si>
    <t>H118-4</t>
  </si>
  <si>
    <t>H118-6</t>
  </si>
  <si>
    <t>G1110-4</t>
  </si>
  <si>
    <t>G1110-6</t>
  </si>
  <si>
    <t>G1112-4</t>
  </si>
  <si>
    <t>G1112-6</t>
  </si>
  <si>
    <t>L1115-4</t>
  </si>
  <si>
    <t>L1115-6</t>
  </si>
  <si>
    <t>L1118-4</t>
  </si>
  <si>
    <t>L1118-6</t>
  </si>
  <si>
    <t>L1121-4</t>
  </si>
  <si>
    <t>L1121-6</t>
  </si>
  <si>
    <t>L1124-4</t>
  </si>
  <si>
    <t>L1124-6</t>
  </si>
  <si>
    <t>L1127-4</t>
  </si>
  <si>
    <t>L1127-6</t>
  </si>
  <si>
    <t>Straight Tee with DWV Branch GxGxDWV H</t>
  </si>
  <si>
    <t>G138-4</t>
  </si>
  <si>
    <t>H138-6</t>
  </si>
  <si>
    <t>G1310-4</t>
  </si>
  <si>
    <t>G1310-6</t>
  </si>
  <si>
    <t>G1312-4</t>
  </si>
  <si>
    <t>G1312-6</t>
  </si>
  <si>
    <t>L1727-6</t>
  </si>
  <si>
    <t>L1727-8</t>
  </si>
  <si>
    <t>2-Way Cleanout GxGxG</t>
  </si>
  <si>
    <t>G1004</t>
  </si>
  <si>
    <t>G1006</t>
  </si>
  <si>
    <t>Sanitary Tee with DWV Branch (T-Y) GxGxDWV G</t>
  </si>
  <si>
    <t>H188-4</t>
  </si>
  <si>
    <t>H188-6</t>
  </si>
  <si>
    <t>L1810-4</t>
  </si>
  <si>
    <t>L1810-6</t>
  </si>
  <si>
    <t>L1812-4</t>
  </si>
  <si>
    <t>L1812-6</t>
  </si>
  <si>
    <t>L1815-4</t>
  </si>
  <si>
    <t>L1815-6</t>
  </si>
  <si>
    <t>L1818-4</t>
  </si>
  <si>
    <t>L1818-6</t>
  </si>
  <si>
    <t>L1821-4</t>
  </si>
  <si>
    <t>L1821-6</t>
  </si>
  <si>
    <t>L1824-4</t>
  </si>
  <si>
    <t>L1824-6</t>
  </si>
  <si>
    <t>L1827-4</t>
  </si>
  <si>
    <t>L1827-6</t>
  </si>
  <si>
    <t>Sanitary Tee with DWV Branch (T-Y) GxGxDWV H</t>
  </si>
  <si>
    <t>H198-4</t>
  </si>
  <si>
    <t>H198-6</t>
  </si>
  <si>
    <t>L1910-4</t>
  </si>
  <si>
    <t>L1910-6</t>
  </si>
  <si>
    <t>L1912-4</t>
  </si>
  <si>
    <t>L1912-6</t>
  </si>
  <si>
    <t>L1915-4</t>
  </si>
  <si>
    <t>L1915-6</t>
  </si>
  <si>
    <t>L1918-4</t>
  </si>
  <si>
    <t>L1918-6</t>
  </si>
  <si>
    <t>L1921-4</t>
  </si>
  <si>
    <t>L1921-6</t>
  </si>
  <si>
    <t>G3312-4</t>
  </si>
  <si>
    <t>G3312-6</t>
  </si>
  <si>
    <t>L3315-4</t>
  </si>
  <si>
    <t>L3315-6</t>
  </si>
  <si>
    <t>L3318-4</t>
  </si>
  <si>
    <t>L3318-6</t>
  </si>
  <si>
    <t>L3321-4</t>
  </si>
  <si>
    <t>L3030-18</t>
  </si>
  <si>
    <t>L3030-21</t>
  </si>
  <si>
    <t>L3030-24</t>
  </si>
  <si>
    <t>L3030-27</t>
  </si>
  <si>
    <t>L3030</t>
  </si>
  <si>
    <t>L3036-4</t>
  </si>
  <si>
    <t>L3036-6</t>
  </si>
  <si>
    <t>L3036-8</t>
  </si>
  <si>
    <t>L3036-10</t>
  </si>
  <si>
    <t>L3036-12</t>
  </si>
  <si>
    <t>L3036-15</t>
  </si>
  <si>
    <t>L3036-18</t>
  </si>
  <si>
    <t>L3036-21</t>
  </si>
  <si>
    <t>L3036-24</t>
  </si>
  <si>
    <t>L3036-27</t>
  </si>
  <si>
    <t>L3036-30</t>
  </si>
  <si>
    <t>L3036</t>
  </si>
  <si>
    <t>Straight Tee SxGxG</t>
  </si>
  <si>
    <t>G124</t>
  </si>
  <si>
    <t>G126-4</t>
  </si>
  <si>
    <t>G126</t>
  </si>
  <si>
    <t>G128-4</t>
  </si>
  <si>
    <t>G128-6</t>
  </si>
  <si>
    <t>L12710-4</t>
  </si>
  <si>
    <t>L12710-6</t>
  </si>
  <si>
    <t>L12710-8</t>
  </si>
  <si>
    <t>L12710</t>
  </si>
  <si>
    <t>12 x4</t>
  </si>
  <si>
    <t>L12712-4</t>
  </si>
  <si>
    <t>L12712-6</t>
  </si>
  <si>
    <t>L12712-8</t>
  </si>
  <si>
    <t>L12712-10</t>
  </si>
  <si>
    <t>L12712</t>
  </si>
  <si>
    <t>L12715-4</t>
  </si>
  <si>
    <t>L12715-6</t>
  </si>
  <si>
    <t>L12715-8</t>
  </si>
  <si>
    <t>L12715-10</t>
  </si>
  <si>
    <t>L12715-12</t>
  </si>
  <si>
    <t>L12715</t>
  </si>
  <si>
    <t>L12718-4</t>
  </si>
  <si>
    <t>L12718-6</t>
  </si>
  <si>
    <t>L12718-8</t>
  </si>
  <si>
    <t>L12718-10</t>
  </si>
  <si>
    <t>L12718-12</t>
  </si>
  <si>
    <t>L12718-15</t>
  </si>
  <si>
    <t>L12718</t>
  </si>
  <si>
    <t>L12721-4</t>
  </si>
  <si>
    <t>L12721-6</t>
  </si>
  <si>
    <t>L12721-8</t>
  </si>
  <si>
    <t>L12721-10</t>
  </si>
  <si>
    <t>L12721-12</t>
  </si>
  <si>
    <t>L12721-15</t>
  </si>
  <si>
    <t>L12721-18</t>
  </si>
  <si>
    <t>L12721</t>
  </si>
  <si>
    <t>L12724-4</t>
  </si>
  <si>
    <t>L12724-6</t>
  </si>
  <si>
    <t>L12724-8</t>
  </si>
  <si>
    <t>L12724-10</t>
  </si>
  <si>
    <t>L12724-12</t>
  </si>
  <si>
    <t>L12724-15</t>
  </si>
  <si>
    <t>L12724-18</t>
  </si>
  <si>
    <t>L12724-21</t>
  </si>
  <si>
    <t>L12724</t>
  </si>
  <si>
    <t>L12727-4</t>
  </si>
  <si>
    <t>L3636-4</t>
  </si>
  <si>
    <t>L3636-6</t>
  </si>
  <si>
    <t>L3636-8</t>
  </si>
  <si>
    <t>Sanitary Tee (T-Y) GxGxG</t>
  </si>
  <si>
    <t>G156</t>
  </si>
  <si>
    <t>G157-4</t>
  </si>
  <si>
    <t>G157</t>
  </si>
  <si>
    <t>G158-4</t>
  </si>
  <si>
    <t>G158-6</t>
  </si>
  <si>
    <t>G158</t>
  </si>
  <si>
    <t>L1510-4</t>
  </si>
  <si>
    <t>L1510-6</t>
  </si>
  <si>
    <t>L1510-8</t>
  </si>
  <si>
    <t>L1510</t>
  </si>
  <si>
    <t>L1512-4</t>
  </si>
  <si>
    <t>L1512-6</t>
  </si>
  <si>
    <t>L1512-8</t>
  </si>
  <si>
    <t>L1512-10</t>
  </si>
  <si>
    <t>L1512</t>
  </si>
  <si>
    <t>L1515-4</t>
  </si>
  <si>
    <t>L1515-6</t>
  </si>
  <si>
    <t>L1515-8</t>
  </si>
  <si>
    <t>L1518-4</t>
  </si>
  <si>
    <t>L1518-6</t>
  </si>
  <si>
    <t>L1518-8</t>
  </si>
  <si>
    <t>L1521-4</t>
  </si>
  <si>
    <t>L1521-6</t>
  </si>
  <si>
    <t>L1521-8</t>
  </si>
  <si>
    <t>L1524-4</t>
  </si>
  <si>
    <t>L1524-6</t>
  </si>
  <si>
    <t>L1524-8</t>
  </si>
  <si>
    <t>L1527-4</t>
  </si>
  <si>
    <t>L1527-6</t>
  </si>
  <si>
    <t>L1527-8</t>
  </si>
  <si>
    <t>L3221-15</t>
  </si>
  <si>
    <t>L3221-18</t>
  </si>
  <si>
    <t>L3221</t>
  </si>
  <si>
    <t>L3224-4</t>
  </si>
  <si>
    <t>L3224-6</t>
  </si>
  <si>
    <t>L3224-8</t>
  </si>
  <si>
    <t>L3224-10</t>
  </si>
  <si>
    <t>21 x 18</t>
  </si>
  <si>
    <t>L1021-18</t>
  </si>
  <si>
    <t>21 x 21</t>
  </si>
  <si>
    <t>L1021</t>
  </si>
  <si>
    <t>L1024-4</t>
  </si>
  <si>
    <t>L1024-6</t>
  </si>
  <si>
    <t>L1024-8</t>
  </si>
  <si>
    <t>L1024-10</t>
  </si>
  <si>
    <t>L1024-12</t>
  </si>
  <si>
    <t>24 x 15</t>
  </si>
  <si>
    <t>L1024-15</t>
  </si>
  <si>
    <t>L1024-18</t>
  </si>
  <si>
    <t>24 x 21</t>
  </si>
  <si>
    <t>L1024-21</t>
  </si>
  <si>
    <t>L1024</t>
  </si>
  <si>
    <t>27 x 4</t>
  </si>
  <si>
    <t>L1027-4</t>
  </si>
  <si>
    <t>27 x 6</t>
  </si>
  <si>
    <t>L1027-6</t>
  </si>
  <si>
    <t>27 x 8</t>
  </si>
  <si>
    <t>L1027-8</t>
  </si>
  <si>
    <t>27 x 10</t>
  </si>
  <si>
    <t>L1027-10</t>
  </si>
  <si>
    <t>27 x 12</t>
  </si>
  <si>
    <t>L1027-12</t>
  </si>
  <si>
    <t>27 x 15</t>
  </si>
  <si>
    <t>L1027-15</t>
  </si>
  <si>
    <t>27 x 18</t>
  </si>
  <si>
    <t>L1027-18</t>
  </si>
  <si>
    <t>27 x 21</t>
  </si>
  <si>
    <t>L1027-21</t>
  </si>
  <si>
    <t>27 x 24</t>
  </si>
  <si>
    <t>L1027-24</t>
  </si>
  <si>
    <t>27 x 27</t>
  </si>
  <si>
    <t>L1027</t>
  </si>
  <si>
    <t>30 x 4</t>
  </si>
  <si>
    <t>L1030-4</t>
  </si>
  <si>
    <t>30 x 6</t>
  </si>
  <si>
    <t>L1030-6</t>
  </si>
  <si>
    <t>30 x 8</t>
  </si>
  <si>
    <t>L1030-8</t>
  </si>
  <si>
    <t>30 x 10</t>
  </si>
  <si>
    <t>L1030-10</t>
  </si>
  <si>
    <t>30 x 12</t>
  </si>
  <si>
    <t>L1030-12</t>
  </si>
  <si>
    <t>30 x 15</t>
  </si>
  <si>
    <t>L1030-15</t>
  </si>
  <si>
    <t>30 x 18</t>
  </si>
  <si>
    <t>L1030-18</t>
  </si>
  <si>
    <t>30 x 21</t>
  </si>
  <si>
    <t>L1030-21</t>
  </si>
  <si>
    <t>30 x 24</t>
  </si>
  <si>
    <t>L1030-24</t>
  </si>
  <si>
    <t>30 x 27</t>
  </si>
  <si>
    <t>L1030-27</t>
  </si>
  <si>
    <t>30 x 30</t>
  </si>
  <si>
    <t>L1030</t>
  </si>
  <si>
    <t>36 x 4</t>
  </si>
  <si>
    <t>L1036-4</t>
  </si>
  <si>
    <t>36 x 6</t>
  </si>
  <si>
    <t>L1036-6</t>
  </si>
  <si>
    <t>36 x 8</t>
  </si>
  <si>
    <t>L1036-8</t>
  </si>
  <si>
    <t>36 x 10</t>
  </si>
  <si>
    <t>L1036-10</t>
  </si>
  <si>
    <t>36 x 12</t>
  </si>
  <si>
    <t>L1036-12</t>
  </si>
  <si>
    <t>L1315-4</t>
  </si>
  <si>
    <t>L1315-6</t>
  </si>
  <si>
    <t>L1318-4</t>
  </si>
  <si>
    <t>L1318-6</t>
  </si>
  <si>
    <t>L1321-4</t>
  </si>
  <si>
    <t>L1321-6</t>
  </si>
  <si>
    <t>L1324-4</t>
  </si>
  <si>
    <t>L1324-6</t>
  </si>
  <si>
    <t>L1327-4</t>
  </si>
  <si>
    <t>L1327-6</t>
  </si>
  <si>
    <t>Combo Wye &amp; 1/8 Bend GxGxG (2 Piece)</t>
  </si>
  <si>
    <t>G1654</t>
  </si>
  <si>
    <t>G1656-4</t>
  </si>
  <si>
    <t>G1656</t>
  </si>
  <si>
    <t>G1658-4</t>
  </si>
  <si>
    <t>G1658-6</t>
  </si>
  <si>
    <t>G1658</t>
  </si>
  <si>
    <t>L16515-4</t>
  </si>
  <si>
    <t>L16515-6</t>
  </si>
  <si>
    <t>L16515-8</t>
  </si>
  <si>
    <t>L16515-10</t>
  </si>
  <si>
    <t>L16515-12</t>
  </si>
  <si>
    <t>L16515</t>
  </si>
  <si>
    <t>L16518-4</t>
  </si>
  <si>
    <t>L16518-6</t>
  </si>
  <si>
    <t>L16518-8</t>
  </si>
  <si>
    <t>L16521-4</t>
  </si>
  <si>
    <t>L16521-6</t>
  </si>
  <si>
    <t>L16521-8</t>
  </si>
  <si>
    <t>L16524-4</t>
  </si>
  <si>
    <t>L16524-6</t>
  </si>
  <si>
    <t>L16524-8</t>
  </si>
  <si>
    <t>L16527-4</t>
  </si>
  <si>
    <t>L16527-6</t>
  </si>
  <si>
    <t>L16527-8</t>
  </si>
  <si>
    <t>L16530-4</t>
  </si>
  <si>
    <t>L16530-6</t>
  </si>
  <si>
    <t>L16530-8</t>
  </si>
  <si>
    <t>L16536-4</t>
  </si>
  <si>
    <t>L16536-6</t>
  </si>
  <si>
    <t>L16536-8</t>
  </si>
  <si>
    <t>45 Degree Wye with DWV Branch GxGxDWV G</t>
  </si>
  <si>
    <t>H318-4</t>
  </si>
  <si>
    <t>H318-6</t>
  </si>
  <si>
    <t>G3110-4</t>
  </si>
  <si>
    <t>G3110-6</t>
  </si>
  <si>
    <t>G3112-4</t>
  </si>
  <si>
    <t>G3112-6</t>
  </si>
  <si>
    <t>L3115-4</t>
  </si>
  <si>
    <t>L3115-6</t>
  </si>
  <si>
    <t>L3118-4</t>
  </si>
  <si>
    <t>L3118-6</t>
  </si>
  <si>
    <t>L3121-4</t>
  </si>
  <si>
    <t>L3121-6</t>
  </si>
  <si>
    <t>L3124-4</t>
  </si>
  <si>
    <t>L3124-6</t>
  </si>
  <si>
    <t>L3127-4</t>
  </si>
  <si>
    <t>L3127-6</t>
  </si>
  <si>
    <t>45 Degree Wye with DWV Branch GxGxDWV H</t>
  </si>
  <si>
    <t>G338-4</t>
  </si>
  <si>
    <t>H338-6</t>
  </si>
  <si>
    <t>G3310-4</t>
  </si>
  <si>
    <t>G3310-6</t>
  </si>
  <si>
    <t>L3027</t>
  </si>
  <si>
    <t>L3030-4</t>
  </si>
  <si>
    <t>L3030-6</t>
  </si>
  <si>
    <t>L3030-8</t>
  </si>
  <si>
    <t>L3030-10</t>
  </si>
  <si>
    <t>L3030-12</t>
  </si>
  <si>
    <t>L3030-15</t>
  </si>
  <si>
    <t>20 x 12 x 8</t>
  </si>
  <si>
    <t>EBH201208</t>
  </si>
  <si>
    <t>20 x 16 x 6</t>
  </si>
  <si>
    <t>EBH201606</t>
  </si>
  <si>
    <t>20 x 16 x 8</t>
  </si>
  <si>
    <t>EBH201608</t>
  </si>
  <si>
    <t>20 x 16 x 10</t>
  </si>
  <si>
    <t>EBH201610</t>
  </si>
  <si>
    <t>20 x 16 x 12</t>
  </si>
  <si>
    <t>EBH201612</t>
  </si>
  <si>
    <t>20 x 20 x 6</t>
  </si>
  <si>
    <t>EBH202006</t>
  </si>
  <si>
    <t>EBH202008</t>
  </si>
  <si>
    <t>20 x 20 x 10</t>
  </si>
  <si>
    <t>20 x 24 x 6</t>
  </si>
  <si>
    <t>20 x 24 x 8</t>
  </si>
  <si>
    <t>EBH202408</t>
  </si>
  <si>
    <t>24 x 12 x 6</t>
  </si>
  <si>
    <t>EBH241206</t>
  </si>
  <si>
    <t>24 x 12 x 8</t>
  </si>
  <si>
    <t>EBH241208</t>
  </si>
  <si>
    <t>24 x 12 x 10</t>
  </si>
  <si>
    <t>EBH241210</t>
  </si>
  <si>
    <t>24 x 16 x 6</t>
  </si>
  <si>
    <t>EBH241606</t>
  </si>
  <si>
    <t>24 x 16 x 8</t>
  </si>
  <si>
    <t>EBH241608</t>
  </si>
  <si>
    <t>EBH242008</t>
  </si>
  <si>
    <t>24 x 20 x 10</t>
  </si>
  <si>
    <t>EBH242010</t>
  </si>
  <si>
    <t>24 x 20 x 12</t>
  </si>
  <si>
    <t>EBH242012</t>
  </si>
  <si>
    <t>24 x 20 x 16</t>
  </si>
  <si>
    <t>EBH242016</t>
  </si>
  <si>
    <t>EBH242406</t>
  </si>
  <si>
    <t>EBH242408</t>
  </si>
  <si>
    <t>EBH242410</t>
  </si>
  <si>
    <t>EBH242412</t>
  </si>
  <si>
    <t>24 x 24 x 16</t>
  </si>
  <si>
    <t>EBH242416</t>
  </si>
  <si>
    <t>24 x 30 x 8</t>
  </si>
  <si>
    <t>EBH243008</t>
  </si>
  <si>
    <t>30 x 16 x 6</t>
  </si>
  <si>
    <t>EBH301606</t>
  </si>
  <si>
    <t>30 x 20 x 6</t>
  </si>
  <si>
    <t>EBH302006</t>
  </si>
  <si>
    <t>30 x 20 x 8</t>
  </si>
  <si>
    <t>EBH302008</t>
  </si>
  <si>
    <t>30 x 20 x 10</t>
  </si>
  <si>
    <t>EBH302010</t>
  </si>
  <si>
    <t>30 x 24 x 6</t>
  </si>
  <si>
    <t>EBH302406</t>
  </si>
  <si>
    <t>EBH302408</t>
  </si>
  <si>
    <t>30 x 24 x 10</t>
  </si>
  <si>
    <t>EBH302410</t>
  </si>
  <si>
    <t>L12727-6</t>
  </si>
  <si>
    <t>L12727-8</t>
  </si>
  <si>
    <t>L12727-10</t>
  </si>
  <si>
    <t>L12727-12</t>
  </si>
  <si>
    <t>L12727-15</t>
  </si>
  <si>
    <t>L12727-18</t>
  </si>
  <si>
    <t>L12727-21</t>
  </si>
  <si>
    <t>L12727-24</t>
  </si>
  <si>
    <t>L12727</t>
  </si>
  <si>
    <t>L12730-4</t>
  </si>
  <si>
    <t>L12730-6</t>
  </si>
  <si>
    <t>L12730-8</t>
  </si>
  <si>
    <t>L12730-10</t>
  </si>
  <si>
    <t>L12730-12</t>
  </si>
  <si>
    <t>L12730-15</t>
  </si>
  <si>
    <t>L12730-18</t>
  </si>
  <si>
    <t>L12730-21</t>
  </si>
  <si>
    <t>L12730-24</t>
  </si>
  <si>
    <t>L12730-27</t>
  </si>
  <si>
    <t>L12730</t>
  </si>
  <si>
    <t>L12736-4</t>
  </si>
  <si>
    <t>L12736-6</t>
  </si>
  <si>
    <t>L12736-8</t>
  </si>
  <si>
    <t>L12736-10</t>
  </si>
  <si>
    <t>L12736-12</t>
  </si>
  <si>
    <t>L12736-15</t>
  </si>
  <si>
    <t>L12736-18</t>
  </si>
  <si>
    <t>L12736-21</t>
  </si>
  <si>
    <t>L12736-24</t>
  </si>
  <si>
    <t>L12736-27</t>
  </si>
  <si>
    <t>L12736-30</t>
  </si>
  <si>
    <t>L12736</t>
  </si>
  <si>
    <t>45 Degree Wye SxGxG</t>
  </si>
  <si>
    <t>*4 X 4</t>
  </si>
  <si>
    <t>G324</t>
  </si>
  <si>
    <t>G326-4</t>
  </si>
  <si>
    <t>G326</t>
  </si>
  <si>
    <t>G328-4</t>
  </si>
  <si>
    <t>G328-6</t>
  </si>
  <si>
    <t>G328</t>
  </si>
  <si>
    <t>L3210-4</t>
  </si>
  <si>
    <t>L3210-6</t>
  </si>
  <si>
    <t>L3210-8</t>
  </si>
  <si>
    <t>L3210</t>
  </si>
  <si>
    <t>L3212-4</t>
  </si>
  <si>
    <t>L3212-6</t>
  </si>
  <si>
    <t>L3212-8</t>
  </si>
  <si>
    <t>L3212-10</t>
  </si>
  <si>
    <t>L3212</t>
  </si>
  <si>
    <t>L3215-4</t>
  </si>
  <si>
    <t>L3215-6</t>
  </si>
  <si>
    <t>L3215-8</t>
  </si>
  <si>
    <t>L3215-10</t>
  </si>
  <si>
    <t>L3215-12</t>
  </si>
  <si>
    <t>L3215</t>
  </si>
  <si>
    <t>L3218-4</t>
  </si>
  <si>
    <t>L3218-6</t>
  </si>
  <si>
    <t>L3218-8</t>
  </si>
  <si>
    <t>L3218-10</t>
  </si>
  <si>
    <t>L3218-12</t>
  </si>
  <si>
    <t>L3218-15</t>
  </si>
  <si>
    <t>L3218</t>
  </si>
  <si>
    <t>L3221-4</t>
  </si>
  <si>
    <t>L3221-6</t>
  </si>
  <si>
    <t>L3221-8</t>
  </si>
  <si>
    <t>L3221-10</t>
  </si>
  <si>
    <t>L3221-12</t>
  </si>
  <si>
    <t>L1021-8</t>
  </si>
  <si>
    <t>21 x 10</t>
  </si>
  <si>
    <t>L1021-10</t>
  </si>
  <si>
    <t>21 x 12</t>
  </si>
  <si>
    <t>L1021-12</t>
  </si>
  <si>
    <t>21 x 15</t>
  </si>
  <si>
    <t>L1021-15</t>
  </si>
  <si>
    <t>ELC080836</t>
  </si>
  <si>
    <t>ELC080848</t>
  </si>
  <si>
    <t>ELC080860</t>
  </si>
  <si>
    <t>ELC121224</t>
  </si>
  <si>
    <t>ELC121236</t>
  </si>
  <si>
    <t>ELC121248</t>
  </si>
  <si>
    <t xml:space="preserve">Large Fabricated Junction Boxes                                   </t>
  </si>
  <si>
    <t>12 x 10 x 6</t>
  </si>
  <si>
    <t>E053121006</t>
  </si>
  <si>
    <t>12 x 10 x 8</t>
  </si>
  <si>
    <t>E053121008</t>
  </si>
  <si>
    <t>12 x 12 x 4</t>
  </si>
  <si>
    <t>E053121204</t>
  </si>
  <si>
    <t>12 x 12 x 6</t>
  </si>
  <si>
    <t>E053121206</t>
  </si>
  <si>
    <t>12 x 12 x 8</t>
  </si>
  <si>
    <t>E053121208</t>
  </si>
  <si>
    <t>12 x 12 x 12</t>
  </si>
  <si>
    <t>E053121212</t>
  </si>
  <si>
    <t>14 x 12 x 4</t>
  </si>
  <si>
    <t>E053141204</t>
  </si>
  <si>
    <t>14 x 12 x 6</t>
  </si>
  <si>
    <t>E053141206</t>
  </si>
  <si>
    <t>14 x 12 x 8</t>
  </si>
  <si>
    <t>E053141208</t>
  </si>
  <si>
    <t>14 x 14 x 4</t>
  </si>
  <si>
    <t>E053141404</t>
  </si>
  <si>
    <t>14 x 14 x 6</t>
  </si>
  <si>
    <t>E053141406</t>
  </si>
  <si>
    <t>14 x 14 x 8</t>
  </si>
  <si>
    <t>E053141408</t>
  </si>
  <si>
    <t>14 x 14 x 10</t>
  </si>
  <si>
    <t>E053141410</t>
  </si>
  <si>
    <t>14 x 14 x 14</t>
  </si>
  <si>
    <t>E053141414</t>
  </si>
  <si>
    <t>16 x 16 x 10</t>
  </si>
  <si>
    <t>E053161610</t>
  </si>
  <si>
    <t>16 x 16 x 12</t>
  </si>
  <si>
    <t>E053161612</t>
  </si>
  <si>
    <t>16 x 16 x 16</t>
  </si>
  <si>
    <t>E053161616</t>
  </si>
  <si>
    <t>18 x 12 x 4</t>
  </si>
  <si>
    <t>E053181204</t>
  </si>
  <si>
    <t>18 x 12 x 6</t>
  </si>
  <si>
    <t>E053181206</t>
  </si>
  <si>
    <t>18 x 12 x 8</t>
  </si>
  <si>
    <t>E053181208</t>
  </si>
  <si>
    <t>18 x 16 x 4</t>
  </si>
  <si>
    <t>E053181604</t>
  </si>
  <si>
    <t>18 x 16 x 6</t>
  </si>
  <si>
    <t>E053181606</t>
  </si>
  <si>
    <t>36 x 15</t>
  </si>
  <si>
    <t>L1036-15</t>
  </si>
  <si>
    <t>36 x 18</t>
  </si>
  <si>
    <t>L1036-18</t>
  </si>
  <si>
    <t>36 x 21</t>
  </si>
  <si>
    <t>L1036-21</t>
  </si>
  <si>
    <t>36 x 24</t>
  </si>
  <si>
    <t>L1036-24</t>
  </si>
  <si>
    <t>36 x 27</t>
  </si>
  <si>
    <t>L1036-27</t>
  </si>
  <si>
    <t>36 x 30</t>
  </si>
  <si>
    <t>L1036-30</t>
  </si>
  <si>
    <t>36 x 36</t>
  </si>
  <si>
    <t>L1036</t>
  </si>
  <si>
    <t>45 Degree Wye GxGxG</t>
  </si>
  <si>
    <t>G304</t>
  </si>
  <si>
    <t>G306-4</t>
  </si>
  <si>
    <t>G306</t>
  </si>
  <si>
    <t>G308-4</t>
  </si>
  <si>
    <t>G308-6</t>
  </si>
  <si>
    <t>G308</t>
  </si>
  <si>
    <t>G3010-4</t>
  </si>
  <si>
    <t>G3010-6</t>
  </si>
  <si>
    <t>G3010-8</t>
  </si>
  <si>
    <t>G3010</t>
  </si>
  <si>
    <t>G3012-4</t>
  </si>
  <si>
    <t>G3012-6</t>
  </si>
  <si>
    <t>G3012-8</t>
  </si>
  <si>
    <t>G3012-10</t>
  </si>
  <si>
    <t>G3012</t>
  </si>
  <si>
    <t>L3015-4</t>
  </si>
  <si>
    <t>L3015-6</t>
  </si>
  <si>
    <t>L3015-8</t>
  </si>
  <si>
    <t>L3015-10</t>
  </si>
  <si>
    <t>L3015-12</t>
  </si>
  <si>
    <t>L3015</t>
  </si>
  <si>
    <t>L3018-4</t>
  </si>
  <si>
    <t>L3018-6</t>
  </si>
  <si>
    <t>L3018-8</t>
  </si>
  <si>
    <t>L3018-10</t>
  </si>
  <si>
    <t>L3018-12</t>
  </si>
  <si>
    <t>L3018-15</t>
  </si>
  <si>
    <t>L3018</t>
  </si>
  <si>
    <t>L3021-4</t>
  </si>
  <si>
    <t>L3021-6</t>
  </si>
  <si>
    <t>L3021-8</t>
  </si>
  <si>
    <t>L3021-10</t>
  </si>
  <si>
    <t>L3021-12</t>
  </si>
  <si>
    <t>L3021-15</t>
  </si>
  <si>
    <t>L3021-18</t>
  </si>
  <si>
    <t>L3021</t>
  </si>
  <si>
    <t>L3024-4</t>
  </si>
  <si>
    <t>L3024-6</t>
  </si>
  <si>
    <t>L3024-8</t>
  </si>
  <si>
    <t>L3024-10</t>
  </si>
  <si>
    <t>L3024-12</t>
  </si>
  <si>
    <t>L3024-15</t>
  </si>
  <si>
    <t>L3024-18</t>
  </si>
  <si>
    <t>L3024-21</t>
  </si>
  <si>
    <t>L3024</t>
  </si>
  <si>
    <t>L3027-4</t>
  </si>
  <si>
    <t>L3027-6</t>
  </si>
  <si>
    <t>L3027-8</t>
  </si>
  <si>
    <t>L3027-10</t>
  </si>
  <si>
    <t>L3027-12</t>
  </si>
  <si>
    <t>L3027-15</t>
  </si>
  <si>
    <t>L3027-18</t>
  </si>
  <si>
    <t>L3027-21</t>
  </si>
  <si>
    <t>L3027-24</t>
  </si>
  <si>
    <t xml:space="preserve">Electrical Enclosures                                                                 </t>
  </si>
  <si>
    <t>ENT Slab Box with Hub Extensions and Grey Lid</t>
  </si>
  <si>
    <t>1/2 (8)</t>
  </si>
  <si>
    <t>RSMB-H-10</t>
  </si>
  <si>
    <t>1/2 (4) 3/4 (4)</t>
  </si>
  <si>
    <t>RSMB-H-10-15</t>
  </si>
  <si>
    <t>1/2 (4) 3/4 (2)</t>
  </si>
  <si>
    <t>RSMB-H-10-15-20</t>
  </si>
  <si>
    <t>1 (2)</t>
  </si>
  <si>
    <t>1/2 (4) 1 (4)</t>
  </si>
  <si>
    <t>RSMB-H-10-20</t>
  </si>
  <si>
    <t>3/4 (8)</t>
  </si>
  <si>
    <t>RSMB-H-15</t>
  </si>
  <si>
    <t>3/4 (4) 1 (4)</t>
  </si>
  <si>
    <t>RSMB-H-15-20</t>
  </si>
  <si>
    <t>Lids may be color coded for service identification:</t>
  </si>
  <si>
    <t>ENT Slab Box with Knockouts and Grey Lid</t>
  </si>
  <si>
    <t>RSMB-10</t>
  </si>
  <si>
    <t>RSMB-10-15</t>
  </si>
  <si>
    <t>RSMB-10-15-20</t>
  </si>
  <si>
    <t>1/2 (2) 3/4 (4)</t>
  </si>
  <si>
    <t>RSMB-15-20-10</t>
  </si>
  <si>
    <t>RSMB-15</t>
  </si>
  <si>
    <t>ENT Shallow Slab Box</t>
  </si>
  <si>
    <t>RSMBS-H-10</t>
  </si>
  <si>
    <t>RSMBS-H-10-15</t>
  </si>
  <si>
    <t>RSMBS-H-10-15-20</t>
  </si>
  <si>
    <t>RSMBS-H-10-20</t>
  </si>
  <si>
    <t>RSMBS-H-15</t>
  </si>
  <si>
    <t>RSMBS-H-15-20</t>
  </si>
  <si>
    <t>ENT Isolator Module Slab Box</t>
  </si>
  <si>
    <t>RSMB-10-IMB</t>
  </si>
  <si>
    <t>RSMB-10-15-IMB</t>
  </si>
  <si>
    <t>RSMB-10-15-20-IMB</t>
  </si>
  <si>
    <t>RSMB-10-20-IMB</t>
  </si>
  <si>
    <t>RSMB-15-IMB</t>
  </si>
  <si>
    <t>RSMB-15-20-IMB</t>
  </si>
  <si>
    <t>ENT Shallow Single Gang Concrete Wall Box</t>
  </si>
  <si>
    <t>RSVSB-H-10</t>
  </si>
  <si>
    <t>RSVSB-H-15</t>
  </si>
  <si>
    <t>RSVSB-H-20</t>
  </si>
  <si>
    <t>ENT Deep Single Gang Concrete Wall Box</t>
  </si>
  <si>
    <t>30 x 24 x 12</t>
  </si>
  <si>
    <t>EBH302412</t>
  </si>
  <si>
    <t>30 x 24 x 16</t>
  </si>
  <si>
    <t>EBH302416</t>
  </si>
  <si>
    <t>30 x 24 x 20</t>
  </si>
  <si>
    <t>EBH302420</t>
  </si>
  <si>
    <t>30 x 24 x 24</t>
  </si>
  <si>
    <t>EBH302424</t>
  </si>
  <si>
    <t>30 x 30 x 8</t>
  </si>
  <si>
    <t>EBH303008</t>
  </si>
  <si>
    <t>30 x 30 x 12</t>
  </si>
  <si>
    <t>EBH303012</t>
  </si>
  <si>
    <t>30 x 36 x 8</t>
  </si>
  <si>
    <t>EBH303608</t>
  </si>
  <si>
    <t>36 x 24 x 6</t>
  </si>
  <si>
    <t>EBH362406</t>
  </si>
  <si>
    <t>EBH362408</t>
  </si>
  <si>
    <t>36 x 24 x 10</t>
  </si>
  <si>
    <t>EBH362410</t>
  </si>
  <si>
    <t>Straight Tee GxGxG</t>
  </si>
  <si>
    <t>G104</t>
  </si>
  <si>
    <t>G106-4</t>
  </si>
  <si>
    <t>G106</t>
  </si>
  <si>
    <t>G108-4</t>
  </si>
  <si>
    <t>*8 x 5</t>
  </si>
  <si>
    <t>G108-5</t>
  </si>
  <si>
    <t>G108-6</t>
  </si>
  <si>
    <t>G108</t>
  </si>
  <si>
    <t>G1010-4</t>
  </si>
  <si>
    <t>*10 x 5</t>
  </si>
  <si>
    <t>G1010-5</t>
  </si>
  <si>
    <t>G1010-6</t>
  </si>
  <si>
    <t>G1010-8</t>
  </si>
  <si>
    <t>G1010</t>
  </si>
  <si>
    <t>G1012-4</t>
  </si>
  <si>
    <t>*12 x 5</t>
  </si>
  <si>
    <t>G1012-5</t>
  </si>
  <si>
    <t>G1012-6</t>
  </si>
  <si>
    <t>G1012-8</t>
  </si>
  <si>
    <t>G1012-10</t>
  </si>
  <si>
    <t>G1012</t>
  </si>
  <si>
    <t>15 x 4</t>
  </si>
  <si>
    <t>L1015-4</t>
  </si>
  <si>
    <t>15 x 6</t>
  </si>
  <si>
    <t>L1015-6</t>
  </si>
  <si>
    <t>15 x 8</t>
  </si>
  <si>
    <t>L1015-8</t>
  </si>
  <si>
    <t>15 x 10</t>
  </si>
  <si>
    <t>L1015-10</t>
  </si>
  <si>
    <t>15 x 12</t>
  </si>
  <si>
    <t>L1015-12</t>
  </si>
  <si>
    <t>15 x 15</t>
  </si>
  <si>
    <t>L1015</t>
  </si>
  <si>
    <t>L1018-4</t>
  </si>
  <si>
    <t>L1018-6</t>
  </si>
  <si>
    <t>L1018-8</t>
  </si>
  <si>
    <t>L1018-10</t>
  </si>
  <si>
    <t>L1018-12</t>
  </si>
  <si>
    <t>18 x 15</t>
  </si>
  <si>
    <t>L1018-15</t>
  </si>
  <si>
    <t>L1018</t>
  </si>
  <si>
    <t>21 x 4</t>
  </si>
  <si>
    <t>L1021-4</t>
  </si>
  <si>
    <t>21 x 6</t>
  </si>
  <si>
    <t>L1021-6</t>
  </si>
  <si>
    <t>21 x 8</t>
  </si>
  <si>
    <t>ELC060624</t>
  </si>
  <si>
    <t>ELC060636</t>
  </si>
  <si>
    <t>ELC060648</t>
  </si>
  <si>
    <t>ELC060660</t>
  </si>
  <si>
    <t>ELC080812</t>
  </si>
  <si>
    <t>ELC080818</t>
  </si>
  <si>
    <t>ELC080824</t>
  </si>
  <si>
    <t>E547002</t>
  </si>
  <si>
    <t>E547008</t>
  </si>
  <si>
    <t>E547009</t>
  </si>
  <si>
    <t>E547001</t>
  </si>
  <si>
    <t>E547010</t>
  </si>
  <si>
    <t>E547007</t>
  </si>
  <si>
    <t>E547011</t>
  </si>
  <si>
    <t>E547003</t>
  </si>
  <si>
    <t>E547004</t>
  </si>
  <si>
    <t>E547005</t>
  </si>
  <si>
    <t>E547006</t>
  </si>
  <si>
    <t xml:space="preserve">Coils  -  Blue ENT Tubing                               </t>
  </si>
  <si>
    <t>Feet</t>
  </si>
  <si>
    <t>EC005200BL</t>
  </si>
  <si>
    <t>EC007100BL</t>
  </si>
  <si>
    <t>EC010100BL</t>
  </si>
  <si>
    <t>EC012350BL</t>
  </si>
  <si>
    <t>EC015300BL</t>
  </si>
  <si>
    <t xml:space="preserve">Coils  -  Grey ENT Tubing                               </t>
  </si>
  <si>
    <t>EC005370</t>
  </si>
  <si>
    <t>EC007240</t>
  </si>
  <si>
    <t>EC010160</t>
  </si>
  <si>
    <t>EC012500</t>
  </si>
  <si>
    <t>EC015300</t>
  </si>
  <si>
    <t>EC020225</t>
  </si>
  <si>
    <t xml:space="preserve">Reels  -  Blue ENT Tubing                              </t>
  </si>
  <si>
    <t>ER0051500BL</t>
  </si>
  <si>
    <t>ER0071000BL</t>
  </si>
  <si>
    <t>ER0101000BL</t>
  </si>
  <si>
    <t>ER0121000BL</t>
  </si>
  <si>
    <t>ER015750BL</t>
  </si>
  <si>
    <t>ER020500BL</t>
  </si>
  <si>
    <t xml:space="preserve">Reels  -  Grey ENT Tubing                               </t>
  </si>
  <si>
    <t>ER0052000</t>
  </si>
  <si>
    <t>ER0071500</t>
  </si>
  <si>
    <t>ER0101000</t>
  </si>
  <si>
    <t>ER0121000</t>
  </si>
  <si>
    <t>ER015750</t>
  </si>
  <si>
    <t>ER020500</t>
  </si>
  <si>
    <t xml:space="preserve">Straight Length  -  Blue ENT Tubing             </t>
  </si>
  <si>
    <t>ES00510BL</t>
  </si>
  <si>
    <t>ES00710BL</t>
  </si>
  <si>
    <t>ES01010BL</t>
  </si>
  <si>
    <t>18 x 16 x 8</t>
  </si>
  <si>
    <t>E053181608</t>
  </si>
  <si>
    <t>18 x 18 x 6</t>
  </si>
  <si>
    <t>E053181806</t>
  </si>
  <si>
    <t>18 x 18 x 8</t>
  </si>
  <si>
    <t>E053181808</t>
  </si>
  <si>
    <t>18 x 18 x 10</t>
  </si>
  <si>
    <t>E053181810</t>
  </si>
  <si>
    <t>18 x 18 x 12</t>
  </si>
  <si>
    <t>E053181812</t>
  </si>
  <si>
    <t>18 x 18 x 18</t>
  </si>
  <si>
    <t>E053181818</t>
  </si>
  <si>
    <t>20 x 18 x 8</t>
  </si>
  <si>
    <t>E053201808</t>
  </si>
  <si>
    <t>20 x 20 x 8</t>
  </si>
  <si>
    <t>E053202008</t>
  </si>
  <si>
    <t>24 x 18 x 6</t>
  </si>
  <si>
    <t>E053241806</t>
  </si>
  <si>
    <t>24 x 18 x 8</t>
  </si>
  <si>
    <t>E053241808</t>
  </si>
  <si>
    <t>24 x 18 x 12</t>
  </si>
  <si>
    <t>E053241812</t>
  </si>
  <si>
    <t>24 x 20 x 8</t>
  </si>
  <si>
    <t>E053242008</t>
  </si>
  <si>
    <t>24 x 24 x 6</t>
  </si>
  <si>
    <t>E053242406</t>
  </si>
  <si>
    <t>24 x 24 x 8</t>
  </si>
  <si>
    <t>E053242408</t>
  </si>
  <si>
    <t>24 x 24 x 10</t>
  </si>
  <si>
    <t>E053242410</t>
  </si>
  <si>
    <t>24 x 24 x 12</t>
  </si>
  <si>
    <t>E053242412</t>
  </si>
  <si>
    <t>24 x 24 x 24</t>
  </si>
  <si>
    <t>E053242424</t>
  </si>
  <si>
    <t>30 x 24 x 8</t>
  </si>
  <si>
    <t>E053302408</t>
  </si>
  <si>
    <t>30 x 30 x 10</t>
  </si>
  <si>
    <t>E053303010</t>
  </si>
  <si>
    <t>30 x 30 x 20</t>
  </si>
  <si>
    <t>E053303020</t>
  </si>
  <si>
    <t>30 x 30 x 30</t>
  </si>
  <si>
    <t>E053303030</t>
  </si>
  <si>
    <t>36 x 24 x 8</t>
  </si>
  <si>
    <t>E053362408</t>
  </si>
  <si>
    <t>36 x 36 x 12</t>
  </si>
  <si>
    <t>E053363612</t>
  </si>
  <si>
    <t>36 x 36 x 18</t>
  </si>
  <si>
    <t>E053363618</t>
  </si>
  <si>
    <t>36 x 36 x 20</t>
  </si>
  <si>
    <t>E053363620</t>
  </si>
  <si>
    <t>36 x 36 x 36</t>
  </si>
  <si>
    <t>E053363636</t>
  </si>
  <si>
    <t>40 x 40 x 12</t>
  </si>
  <si>
    <t>E053404012</t>
  </si>
  <si>
    <t>40 x 40 x 20</t>
  </si>
  <si>
    <t>E053404020</t>
  </si>
  <si>
    <t>RKASTB35</t>
  </si>
  <si>
    <t>Tapered Plug  (Polyethylene)</t>
  </si>
  <si>
    <t>RTP10</t>
  </si>
  <si>
    <t>RTP15</t>
  </si>
  <si>
    <t>RTP20</t>
  </si>
  <si>
    <t>ENT Slab Box Extension Ring</t>
  </si>
  <si>
    <t>1” Extension</t>
  </si>
  <si>
    <t>RSMBXTENSION</t>
  </si>
  <si>
    <t>E08250048</t>
  </si>
  <si>
    <t>E08310024</t>
  </si>
  <si>
    <t>E08312524</t>
  </si>
  <si>
    <t>E08315024</t>
  </si>
  <si>
    <t>E08320024</t>
  </si>
  <si>
    <t>E08325024</t>
  </si>
  <si>
    <t>E08330024</t>
  </si>
  <si>
    <t>E08340024</t>
  </si>
  <si>
    <t>E08310036</t>
  </si>
  <si>
    <t>E08312536</t>
  </si>
  <si>
    <t>E08315036</t>
  </si>
  <si>
    <t>E08320036</t>
  </si>
  <si>
    <t>E08325036</t>
  </si>
  <si>
    <t>E08330036</t>
  </si>
  <si>
    <t>E08340036</t>
  </si>
  <si>
    <t>E08350036</t>
  </si>
  <si>
    <t>E08360036</t>
  </si>
  <si>
    <t>E08310048</t>
  </si>
  <si>
    <t>E08312548</t>
  </si>
  <si>
    <t>E08315048</t>
  </si>
  <si>
    <t>E08320048</t>
  </si>
  <si>
    <t>E08325048</t>
  </si>
  <si>
    <t>E08330048</t>
  </si>
  <si>
    <t>E08340048</t>
  </si>
  <si>
    <t>E08350048</t>
  </si>
  <si>
    <t>Brass Fastener Products</t>
  </si>
  <si>
    <t>E533050</t>
  </si>
  <si>
    <t>E533075</t>
  </si>
  <si>
    <t>E533100</t>
  </si>
  <si>
    <t>E533125</t>
  </si>
  <si>
    <t>E533150</t>
  </si>
  <si>
    <t>E533200</t>
  </si>
  <si>
    <t>E533250</t>
  </si>
  <si>
    <t>E533300</t>
  </si>
  <si>
    <t>E533350</t>
  </si>
  <si>
    <t>E533400</t>
  </si>
  <si>
    <t>E532050</t>
  </si>
  <si>
    <t>E532075</t>
  </si>
  <si>
    <t>E532100</t>
  </si>
  <si>
    <t>E532125</t>
  </si>
  <si>
    <t>E532150</t>
  </si>
  <si>
    <t>E532200</t>
  </si>
  <si>
    <t>E532250</t>
  </si>
  <si>
    <t>E532300</t>
  </si>
  <si>
    <t>E532350</t>
  </si>
  <si>
    <t>E532400</t>
  </si>
  <si>
    <t>E534050</t>
  </si>
  <si>
    <t>E534075</t>
  </si>
  <si>
    <t>E534100</t>
  </si>
  <si>
    <t>E534125</t>
  </si>
  <si>
    <t>E534150</t>
  </si>
  <si>
    <t>E534200</t>
  </si>
  <si>
    <t>E534250</t>
  </si>
  <si>
    <t>E534300</t>
  </si>
  <si>
    <t>E534350</t>
  </si>
  <si>
    <t>E534400</t>
  </si>
  <si>
    <t>E535050</t>
  </si>
  <si>
    <t>E535075</t>
  </si>
  <si>
    <t>E535100</t>
  </si>
  <si>
    <t>RSVDB-H-10</t>
  </si>
  <si>
    <t>RSVDB-H-10-15</t>
  </si>
  <si>
    <t>RSVDB-H-10-15-20</t>
  </si>
  <si>
    <t>RSVDB-H-10-20</t>
  </si>
  <si>
    <t>RSVDB-H-15</t>
  </si>
  <si>
    <t>Weight Each</t>
  </si>
  <si>
    <t>4 x 4 x 12</t>
  </si>
  <si>
    <t>ETR040412</t>
  </si>
  <si>
    <t>4 x 4 x 18</t>
  </si>
  <si>
    <t>ETR040418</t>
  </si>
  <si>
    <t>4 x 4 x 24</t>
  </si>
  <si>
    <t>ETR040424</t>
  </si>
  <si>
    <t>4 x 4 x 36</t>
  </si>
  <si>
    <t>ETR040436</t>
  </si>
  <si>
    <t>4 x 4 x 48</t>
  </si>
  <si>
    <t>ETR040448</t>
  </si>
  <si>
    <t>4 x 4 x 60</t>
  </si>
  <si>
    <t>ETR040460</t>
  </si>
  <si>
    <t>6 x 6 x 12</t>
  </si>
  <si>
    <t>ETR060612</t>
  </si>
  <si>
    <t>6 x 6 x 18</t>
  </si>
  <si>
    <t>ETR060618</t>
  </si>
  <si>
    <t>6 x 6 x 24</t>
  </si>
  <si>
    <t>ETR060624</t>
  </si>
  <si>
    <t>6 x 6 x 36</t>
  </si>
  <si>
    <t>ETR060636</t>
  </si>
  <si>
    <t>6 x 6 x 48</t>
  </si>
  <si>
    <t>ETR060648</t>
  </si>
  <si>
    <t>6 x 6 x 60</t>
  </si>
  <si>
    <t>ETR060660</t>
  </si>
  <si>
    <t>8 x 8 x 12</t>
  </si>
  <si>
    <t>ETR080812</t>
  </si>
  <si>
    <t>8 x 8 x 18</t>
  </si>
  <si>
    <t>ETR080818</t>
  </si>
  <si>
    <t>8 x 8 x 24</t>
  </si>
  <si>
    <t>ETR080824</t>
  </si>
  <si>
    <t>8 x 8 x 36</t>
  </si>
  <si>
    <t>ETR080836</t>
  </si>
  <si>
    <t>8 x 8 x 48</t>
  </si>
  <si>
    <t>ETR080848</t>
  </si>
  <si>
    <t>8 x 8 x 60</t>
  </si>
  <si>
    <t>ETR080860</t>
  </si>
  <si>
    <t>12 x 12 x 24</t>
  </si>
  <si>
    <t>ETR121224</t>
  </si>
  <si>
    <t>12 x 12 x 36</t>
  </si>
  <si>
    <t>ETR121236</t>
  </si>
  <si>
    <t>12 x 12 x 48</t>
  </si>
  <si>
    <t>ETR121248</t>
  </si>
  <si>
    <t>12 x 12 x 60</t>
  </si>
  <si>
    <t>ETR121260</t>
  </si>
  <si>
    <t>ELC040412</t>
  </si>
  <si>
    <t>ELC040418</t>
  </si>
  <si>
    <t>ELC040424</t>
  </si>
  <si>
    <t>ELC040436</t>
  </si>
  <si>
    <t>ELC040448</t>
  </si>
  <si>
    <t>ELC040460</t>
  </si>
  <si>
    <t>ELC060612</t>
  </si>
  <si>
    <t>ELC060618</t>
  </si>
  <si>
    <t>E541010</t>
  </si>
  <si>
    <t>E546002</t>
  </si>
  <si>
    <t>E546001</t>
  </si>
  <si>
    <t>E546004</t>
  </si>
  <si>
    <t>E546003</t>
  </si>
  <si>
    <t>E546005</t>
  </si>
  <si>
    <t>E546006</t>
  </si>
  <si>
    <t>E549005</t>
  </si>
  <si>
    <t>E549006</t>
  </si>
  <si>
    <t>E549007</t>
  </si>
  <si>
    <t>E549008</t>
  </si>
  <si>
    <t>E549009</t>
  </si>
  <si>
    <t>E07610048</t>
  </si>
  <si>
    <t>E07612548</t>
  </si>
  <si>
    <t>E07615048</t>
  </si>
  <si>
    <t>E07620048</t>
  </si>
  <si>
    <t>E07625048</t>
  </si>
  <si>
    <t>E07630048</t>
  </si>
  <si>
    <t>E07635048</t>
  </si>
  <si>
    <t>E07640048</t>
  </si>
  <si>
    <t>E07650048</t>
  </si>
  <si>
    <t>E07660048</t>
  </si>
  <si>
    <t>Sch. 40 Special Radius Elbow Belled</t>
  </si>
  <si>
    <t>E07920024</t>
  </si>
  <si>
    <t>E07925024</t>
  </si>
  <si>
    <t>E07930024</t>
  </si>
  <si>
    <t>E07935024</t>
  </si>
  <si>
    <t>E07940024</t>
  </si>
  <si>
    <t>E07920036</t>
  </si>
  <si>
    <t>E07925036</t>
  </si>
  <si>
    <t>E07930036</t>
  </si>
  <si>
    <t>E07935036</t>
  </si>
  <si>
    <t>E07940036</t>
  </si>
  <si>
    <t>E07950036</t>
  </si>
  <si>
    <t>E07960036</t>
  </si>
  <si>
    <t>E07920048</t>
  </si>
  <si>
    <t>E07925048</t>
  </si>
  <si>
    <t>E07930048</t>
  </si>
  <si>
    <t>E07935048</t>
  </si>
  <si>
    <t>E07940048</t>
  </si>
  <si>
    <t>E07950048</t>
  </si>
  <si>
    <t>E07960048</t>
  </si>
  <si>
    <t>E08020024</t>
  </si>
  <si>
    <t>E08025024</t>
  </si>
  <si>
    <t>E08030024</t>
  </si>
  <si>
    <t>E08035024</t>
  </si>
  <si>
    <t>E08040024</t>
  </si>
  <si>
    <t>E08020036</t>
  </si>
  <si>
    <t>E08025036</t>
  </si>
  <si>
    <t>E08030036</t>
  </si>
  <si>
    <t>E08035036</t>
  </si>
  <si>
    <t>E08040036</t>
  </si>
  <si>
    <t>E08050036</t>
  </si>
  <si>
    <t>E08060036</t>
  </si>
  <si>
    <t>E08020048</t>
  </si>
  <si>
    <t>E08025048</t>
  </si>
  <si>
    <t>E08030048</t>
  </si>
  <si>
    <t>E08035048</t>
  </si>
  <si>
    <t>E08040048</t>
  </si>
  <si>
    <t>E08050048</t>
  </si>
  <si>
    <t>E08060048</t>
  </si>
  <si>
    <t>Sch. 80 Special Radius Elbow Plain End</t>
  </si>
  <si>
    <t>E07710024</t>
  </si>
  <si>
    <t>E07712524</t>
  </si>
  <si>
    <t xml:space="preserve">Straight Length  -  Grey ENT Tubing               </t>
  </si>
  <si>
    <t>ES00510</t>
  </si>
  <si>
    <t>ES00710</t>
  </si>
  <si>
    <t>ES01010</t>
  </si>
  <si>
    <t>ENT Coupling</t>
  </si>
  <si>
    <t>RKC10</t>
  </si>
  <si>
    <t>RKC15</t>
  </si>
  <si>
    <t>RKC20</t>
  </si>
  <si>
    <t>RKC25</t>
  </si>
  <si>
    <t>RKC30</t>
  </si>
  <si>
    <t>RKC35</t>
  </si>
  <si>
    <t>ENT Threaded Terminal Adapter with Lock Nut</t>
  </si>
  <si>
    <t>RKTA10</t>
  </si>
  <si>
    <t>RKTA15</t>
  </si>
  <si>
    <t>RKTA20</t>
  </si>
  <si>
    <t>RKTA25</t>
  </si>
  <si>
    <t>RKTA30</t>
  </si>
  <si>
    <t>RKTA35</t>
  </si>
  <si>
    <t>EMT Adapter with set screw</t>
  </si>
  <si>
    <t>RKTC10</t>
  </si>
  <si>
    <t>RKTC15</t>
  </si>
  <si>
    <t>RKTC20</t>
  </si>
  <si>
    <t>RKTC25</t>
  </si>
  <si>
    <t>RKTC30</t>
  </si>
  <si>
    <t>RKTC35</t>
  </si>
  <si>
    <t>ENT Quick-Snap Terminal Adapter</t>
  </si>
  <si>
    <t>RKTS10</t>
  </si>
  <si>
    <t>RKTS15</t>
  </si>
  <si>
    <t>RKTS20</t>
  </si>
  <si>
    <t>ENT Clip Ring                                                     net / bag</t>
  </si>
  <si>
    <t>RKR10</t>
  </si>
  <si>
    <t>RKR15</t>
  </si>
  <si>
    <t>RKR20</t>
  </si>
  <si>
    <t>RKR25</t>
  </si>
  <si>
    <t>RKR30</t>
  </si>
  <si>
    <t>RKR35</t>
  </si>
  <si>
    <t>Heavy Duty Lock Nut</t>
  </si>
  <si>
    <t>RLN10</t>
  </si>
  <si>
    <t>RLN15</t>
  </si>
  <si>
    <t>RLN20</t>
  </si>
  <si>
    <t>RLN25</t>
  </si>
  <si>
    <t>RLN30</t>
  </si>
  <si>
    <t>RLN35</t>
  </si>
  <si>
    <t>Straight Stubby  (Polyethylene)</t>
  </si>
  <si>
    <t>RECM10</t>
  </si>
  <si>
    <t>RECM15</t>
  </si>
  <si>
    <t>RECM20</t>
  </si>
  <si>
    <t>RECM25</t>
  </si>
  <si>
    <t>45 Degree Angled Form Stubby  (Polyethylene)</t>
  </si>
  <si>
    <t>RKASTB10</t>
  </si>
  <si>
    <t>RKASTB15</t>
  </si>
  <si>
    <t>RKASTB20</t>
  </si>
  <si>
    <t>RKASTB25</t>
  </si>
  <si>
    <t>RKASTB30</t>
  </si>
  <si>
    <t>E08225036</t>
  </si>
  <si>
    <t>E08230036</t>
  </si>
  <si>
    <t>E08240036</t>
  </si>
  <si>
    <t>E08250036</t>
  </si>
  <si>
    <t>E08260036</t>
  </si>
  <si>
    <t>E08210048</t>
  </si>
  <si>
    <t>E08212548</t>
  </si>
  <si>
    <t>E08215048</t>
  </si>
  <si>
    <t>E08220048</t>
  </si>
  <si>
    <t>E08225048</t>
  </si>
  <si>
    <t>E08230048</t>
  </si>
  <si>
    <t>E08240048</t>
  </si>
  <si>
    <t>E022100</t>
  </si>
  <si>
    <t>REE2045</t>
  </si>
  <si>
    <t>E022125</t>
  </si>
  <si>
    <t>REE2545</t>
  </si>
  <si>
    <t>E022150</t>
  </si>
  <si>
    <t>REE3045</t>
  </si>
  <si>
    <t>E022200</t>
  </si>
  <si>
    <t>REE3545</t>
  </si>
  <si>
    <t>E022250</t>
  </si>
  <si>
    <t>REE4045</t>
  </si>
  <si>
    <t>E022300</t>
  </si>
  <si>
    <t>REE4545</t>
  </si>
  <si>
    <t>E022350</t>
  </si>
  <si>
    <t>REE5045</t>
  </si>
  <si>
    <t>E022400</t>
  </si>
  <si>
    <t>REE5545</t>
  </si>
  <si>
    <t>E022500</t>
  </si>
  <si>
    <t>REE6045</t>
  </si>
  <si>
    <t>E022600</t>
  </si>
  <si>
    <t>REE6545</t>
  </si>
  <si>
    <t>30° Elbow - Bell End</t>
  </si>
  <si>
    <t>E072050</t>
  </si>
  <si>
    <t>REE1030</t>
  </si>
  <si>
    <t>E072075</t>
  </si>
  <si>
    <t>REE1530</t>
  </si>
  <si>
    <t>E072100</t>
  </si>
  <si>
    <t>REE2030</t>
  </si>
  <si>
    <t>E072125</t>
  </si>
  <si>
    <t>REE2530</t>
  </si>
  <si>
    <t>E072150</t>
  </si>
  <si>
    <t>REE3030</t>
  </si>
  <si>
    <t>E072200</t>
  </si>
  <si>
    <t>REE3530</t>
  </si>
  <si>
    <t>E072250</t>
  </si>
  <si>
    <t>REE4030</t>
  </si>
  <si>
    <t>E072300</t>
  </si>
  <si>
    <t>REE4530</t>
  </si>
  <si>
    <t>E072350</t>
  </si>
  <si>
    <t>REE5030</t>
  </si>
  <si>
    <t>E072400</t>
  </si>
  <si>
    <t>REE5530</t>
  </si>
  <si>
    <t>E072500</t>
  </si>
  <si>
    <t>REE6030</t>
  </si>
  <si>
    <t>E072600</t>
  </si>
  <si>
    <t>REE6530</t>
  </si>
  <si>
    <t>SCH 80 Standard Elbows</t>
  </si>
  <si>
    <t>Sch80  90° Elbow - Plain End</t>
  </si>
  <si>
    <t>E085050</t>
  </si>
  <si>
    <t>E085075</t>
  </si>
  <si>
    <t>E085100</t>
  </si>
  <si>
    <t>E085125</t>
  </si>
  <si>
    <t>E085150</t>
  </si>
  <si>
    <t>E085200</t>
  </si>
  <si>
    <t>E085250</t>
  </si>
  <si>
    <t>E085300</t>
  </si>
  <si>
    <t>E085400</t>
  </si>
  <si>
    <t>E085500</t>
  </si>
  <si>
    <t>E085600</t>
  </si>
  <si>
    <t>E535125</t>
  </si>
  <si>
    <t>E535150</t>
  </si>
  <si>
    <t>E535200</t>
  </si>
  <si>
    <t>E535250</t>
  </si>
  <si>
    <t>E535300</t>
  </si>
  <si>
    <t>E535350</t>
  </si>
  <si>
    <t>E535400</t>
  </si>
  <si>
    <t>E536050</t>
  </si>
  <si>
    <t>E536075</t>
  </si>
  <si>
    <t>E536100</t>
  </si>
  <si>
    <t>E536125</t>
  </si>
  <si>
    <t>E536150</t>
  </si>
  <si>
    <t>E536200</t>
  </si>
  <si>
    <t>E536250</t>
  </si>
  <si>
    <t>E536300</t>
  </si>
  <si>
    <t>E536350</t>
  </si>
  <si>
    <t>E536400</t>
  </si>
  <si>
    <t>E537050</t>
  </si>
  <si>
    <t>E537075</t>
  </si>
  <si>
    <t>E537100</t>
  </si>
  <si>
    <t>E537125</t>
  </si>
  <si>
    <t>E537150</t>
  </si>
  <si>
    <t>E537200</t>
  </si>
  <si>
    <t>E537250</t>
  </si>
  <si>
    <t>E537300</t>
  </si>
  <si>
    <t>E537350</t>
  </si>
  <si>
    <t>E537400</t>
  </si>
  <si>
    <t>E569050</t>
  </si>
  <si>
    <t>E569075</t>
  </si>
  <si>
    <t>E569100</t>
  </si>
  <si>
    <t>E569125</t>
  </si>
  <si>
    <t>E551442</t>
  </si>
  <si>
    <t>E551444</t>
  </si>
  <si>
    <t>E551446</t>
  </si>
  <si>
    <t>E551552</t>
  </si>
  <si>
    <t>E551664</t>
  </si>
  <si>
    <t>E551666</t>
  </si>
  <si>
    <t>E551884</t>
  </si>
  <si>
    <t>E551887</t>
  </si>
  <si>
    <t>E55112124</t>
  </si>
  <si>
    <t>E55112126</t>
  </si>
  <si>
    <t>E55112128</t>
  </si>
  <si>
    <t>E542001</t>
  </si>
  <si>
    <t>E542002</t>
  </si>
  <si>
    <t>E542003</t>
  </si>
  <si>
    <t>E542004</t>
  </si>
  <si>
    <t>E542005</t>
  </si>
  <si>
    <t>E542006</t>
  </si>
  <si>
    <t>E542007</t>
  </si>
  <si>
    <t>E542008</t>
  </si>
  <si>
    <t>E543001</t>
  </si>
  <si>
    <t>E543002</t>
  </si>
  <si>
    <t>E543003</t>
  </si>
  <si>
    <t>E543004</t>
  </si>
  <si>
    <t>E543005</t>
  </si>
  <si>
    <t>E543006</t>
  </si>
  <si>
    <t>E543007</t>
  </si>
  <si>
    <t>E541001</t>
  </si>
  <si>
    <t>E541002</t>
  </si>
  <si>
    <t>E541003</t>
  </si>
  <si>
    <t>E541004</t>
  </si>
  <si>
    <t>E541005</t>
  </si>
  <si>
    <t>E541006</t>
  </si>
  <si>
    <t>E541007</t>
  </si>
  <si>
    <t>E541008</t>
  </si>
  <si>
    <t>E541009</t>
  </si>
  <si>
    <t>E541011</t>
  </si>
  <si>
    <t>E541012</t>
  </si>
  <si>
    <t>E541013</t>
  </si>
  <si>
    <t>E07660024</t>
  </si>
  <si>
    <t>45° 36" Radius</t>
  </si>
  <si>
    <t>E07610036</t>
  </si>
  <si>
    <t>E07612536</t>
  </si>
  <si>
    <t>E07615036</t>
  </si>
  <si>
    <t>E07620036</t>
  </si>
  <si>
    <t>E07625036</t>
  </si>
  <si>
    <t>E07630036</t>
  </si>
  <si>
    <t>E07635036</t>
  </si>
  <si>
    <t>E07640036</t>
  </si>
  <si>
    <t>E07650036</t>
  </si>
  <si>
    <t>E07660036</t>
  </si>
  <si>
    <t>45° 48" Radius</t>
  </si>
  <si>
    <t>Vinyl Siding Recessed Mini Mount</t>
  </si>
  <si>
    <t>5 1/2" x 7 6/16"</t>
  </si>
  <si>
    <t>Vinyl Siding Meterbase Mount</t>
  </si>
  <si>
    <t>14 1/2" x 19"</t>
  </si>
  <si>
    <t>Vinyl Siding Flush Mount</t>
  </si>
  <si>
    <t>7" x 7"</t>
  </si>
  <si>
    <t>SCH 40 Standard Elbows</t>
  </si>
  <si>
    <t>90° Elbow - Plain End</t>
  </si>
  <si>
    <t>E018050</t>
  </si>
  <si>
    <t>REE1090PE</t>
  </si>
  <si>
    <t>E018075</t>
  </si>
  <si>
    <t>REE1590PE</t>
  </si>
  <si>
    <t>E018100</t>
  </si>
  <si>
    <t>REE2090PE</t>
  </si>
  <si>
    <t>E018125</t>
  </si>
  <si>
    <t>REE2590PE</t>
  </si>
  <si>
    <t>E018150</t>
  </si>
  <si>
    <t>REE3090PE</t>
  </si>
  <si>
    <t>E018200</t>
  </si>
  <si>
    <t>REE3590PE</t>
  </si>
  <si>
    <t>E018250</t>
  </si>
  <si>
    <t>REE4090PE</t>
  </si>
  <si>
    <t>E018300</t>
  </si>
  <si>
    <t>REE4590PE</t>
  </si>
  <si>
    <t>E018350</t>
  </si>
  <si>
    <t>REE5090PE</t>
  </si>
  <si>
    <t>E018400</t>
  </si>
  <si>
    <t>REE5590PE</t>
  </si>
  <si>
    <t>E018500</t>
  </si>
  <si>
    <t>REE6090PE</t>
  </si>
  <si>
    <t>E018600</t>
  </si>
  <si>
    <t>REE6590PE</t>
  </si>
  <si>
    <t>45° Elbow - Plain End</t>
  </si>
  <si>
    <t>E019050</t>
  </si>
  <si>
    <t>REE1045PE</t>
  </si>
  <si>
    <t>E019075</t>
  </si>
  <si>
    <t>REE1545PE</t>
  </si>
  <si>
    <t>E019100</t>
  </si>
  <si>
    <t>REE2045PE</t>
  </si>
  <si>
    <t>E019125</t>
  </si>
  <si>
    <t>REE2545PE</t>
  </si>
  <si>
    <t>E019150</t>
  </si>
  <si>
    <t>REE3045PE</t>
  </si>
  <si>
    <t>E019200</t>
  </si>
  <si>
    <t>REE3545PE</t>
  </si>
  <si>
    <t>E019250</t>
  </si>
  <si>
    <t>REE4045PE</t>
  </si>
  <si>
    <t>E019300</t>
  </si>
  <si>
    <t>REE4545PE</t>
  </si>
  <si>
    <t>E019350</t>
  </si>
  <si>
    <t>E07715024</t>
  </si>
  <si>
    <t>E07720024</t>
  </si>
  <si>
    <t>E07725024</t>
  </si>
  <si>
    <t>E07730024</t>
  </si>
  <si>
    <t>E07740024</t>
  </si>
  <si>
    <t>E07710036</t>
  </si>
  <si>
    <t>E07712536</t>
  </si>
  <si>
    <t>E07715036</t>
  </si>
  <si>
    <t>E07720036</t>
  </si>
  <si>
    <t>E07725036</t>
  </si>
  <si>
    <t>E07730036</t>
  </si>
  <si>
    <t>E07740036</t>
  </si>
  <si>
    <t>E07750036</t>
  </si>
  <si>
    <t>E07760036</t>
  </si>
  <si>
    <t>E07710048</t>
  </si>
  <si>
    <t>E07712548</t>
  </si>
  <si>
    <t>E07715048</t>
  </si>
  <si>
    <t>E07720048</t>
  </si>
  <si>
    <t>E07725048</t>
  </si>
  <si>
    <t>E07730048</t>
  </si>
  <si>
    <t>E07740048</t>
  </si>
  <si>
    <t>E07750048</t>
  </si>
  <si>
    <t>E07810024</t>
  </si>
  <si>
    <t>E07812524</t>
  </si>
  <si>
    <t>E07815024</t>
  </si>
  <si>
    <t>E07820024</t>
  </si>
  <si>
    <t>E07825024</t>
  </si>
  <si>
    <t>E07830024</t>
  </si>
  <si>
    <t>E07840024</t>
  </si>
  <si>
    <t>E07810036</t>
  </si>
  <si>
    <t>E07812536</t>
  </si>
  <si>
    <t>E07815036</t>
  </si>
  <si>
    <t>E07820036</t>
  </si>
  <si>
    <t>E07825036</t>
  </si>
  <si>
    <t>E07830036</t>
  </si>
  <si>
    <t>E07840036</t>
  </si>
  <si>
    <t>E07850036</t>
  </si>
  <si>
    <t>E07860036</t>
  </si>
  <si>
    <t>E07810048</t>
  </si>
  <si>
    <t>E07812548</t>
  </si>
  <si>
    <t>E07815048</t>
  </si>
  <si>
    <t>E07820048</t>
  </si>
  <si>
    <t>E07825048</t>
  </si>
  <si>
    <t>E07830048</t>
  </si>
  <si>
    <t>E07840048</t>
  </si>
  <si>
    <t>E07850048</t>
  </si>
  <si>
    <t>Sch. 80 Special Radius Elbow Belled</t>
  </si>
  <si>
    <t>E08210024</t>
  </si>
  <si>
    <t>E08212524</t>
  </si>
  <si>
    <t>E08215024</t>
  </si>
  <si>
    <t>E08220024</t>
  </si>
  <si>
    <t>E08225024</t>
  </si>
  <si>
    <t>E08230024</t>
  </si>
  <si>
    <t>E08240024</t>
  </si>
  <si>
    <t>E08210036</t>
  </si>
  <si>
    <t>E08212536</t>
  </si>
  <si>
    <t>E08215036</t>
  </si>
  <si>
    <t>E08220036</t>
  </si>
  <si>
    <t>REE4090</t>
  </si>
  <si>
    <t>E021300</t>
  </si>
  <si>
    <t>REE4590</t>
  </si>
  <si>
    <t>E021350</t>
  </si>
  <si>
    <t>REE5090</t>
  </si>
  <si>
    <t>E021400</t>
  </si>
  <si>
    <t>REE5590</t>
  </si>
  <si>
    <t>E021500</t>
  </si>
  <si>
    <t>REE6090</t>
  </si>
  <si>
    <t>E021600</t>
  </si>
  <si>
    <t>REE6590</t>
  </si>
  <si>
    <t>45° Elbow - Bell End</t>
  </si>
  <si>
    <t>E022050</t>
  </si>
  <si>
    <t>REE1045</t>
  </si>
  <si>
    <t>E022075</t>
  </si>
  <si>
    <t>REE1545</t>
  </si>
  <si>
    <t>5" X 5" X 2"</t>
  </si>
  <si>
    <t>E051552</t>
  </si>
  <si>
    <t>RJB552</t>
  </si>
  <si>
    <t>6" X 6" X 4"</t>
  </si>
  <si>
    <t>E051664</t>
  </si>
  <si>
    <t>RJB664</t>
  </si>
  <si>
    <t>6" X 6" X 6"</t>
  </si>
  <si>
    <t>E051666</t>
  </si>
  <si>
    <t>RJB666</t>
  </si>
  <si>
    <t>8" X 8" X 4"</t>
  </si>
  <si>
    <t>E051884</t>
  </si>
  <si>
    <t>RJB884</t>
  </si>
  <si>
    <t>8" X 8" X 7"</t>
  </si>
  <si>
    <t>E051887</t>
  </si>
  <si>
    <t>RJB887</t>
  </si>
  <si>
    <t>12" X 12" X 4"</t>
  </si>
  <si>
    <t>E05112124</t>
  </si>
  <si>
    <t>RJB12124</t>
  </si>
  <si>
    <t>12" X 12" X 6"</t>
  </si>
  <si>
    <t>E05112126</t>
  </si>
  <si>
    <t>RJB12126</t>
  </si>
  <si>
    <t>12" X 12" X 8"</t>
  </si>
  <si>
    <t>E05112128</t>
  </si>
  <si>
    <t>RJB12128</t>
  </si>
  <si>
    <t>Junction Box Adapters</t>
  </si>
  <si>
    <t>E059050</t>
  </si>
  <si>
    <t>RJBA10</t>
  </si>
  <si>
    <t>E059075</t>
  </si>
  <si>
    <t>RJBA15</t>
  </si>
  <si>
    <t>E059100</t>
  </si>
  <si>
    <t>RJBA20</t>
  </si>
  <si>
    <t>E059125</t>
  </si>
  <si>
    <t>RJBA25</t>
  </si>
  <si>
    <t>E059150</t>
  </si>
  <si>
    <t>RJBA30</t>
  </si>
  <si>
    <t>E059200</t>
  </si>
  <si>
    <t>RJBA35</t>
  </si>
  <si>
    <t>E059250</t>
  </si>
  <si>
    <t>RJBA40</t>
  </si>
  <si>
    <t>E059300</t>
  </si>
  <si>
    <t>RJBA45</t>
  </si>
  <si>
    <t>E059350</t>
  </si>
  <si>
    <t>RJBA50</t>
  </si>
  <si>
    <t>E059400</t>
  </si>
  <si>
    <t>RJBA55</t>
  </si>
  <si>
    <t>Slip Meter Riser</t>
  </si>
  <si>
    <t>E093200</t>
  </si>
  <si>
    <t>E093250</t>
  </si>
  <si>
    <t>E093300</t>
  </si>
  <si>
    <t>E093400</t>
  </si>
  <si>
    <t>Duct - Intermediate Vertical Lock Spacer</t>
  </si>
  <si>
    <t xml:space="preserve">2 X 1 1/2" </t>
  </si>
  <si>
    <t>IS2015</t>
  </si>
  <si>
    <t xml:space="preserve">2 X 2" </t>
  </si>
  <si>
    <t>Sch80 45° Elbow - Plain End</t>
  </si>
  <si>
    <t>E086050</t>
  </si>
  <si>
    <t>E086075</t>
  </si>
  <si>
    <t>E086100</t>
  </si>
  <si>
    <t>E086125</t>
  </si>
  <si>
    <t>E086150</t>
  </si>
  <si>
    <t>E086200</t>
  </si>
  <si>
    <t>E086250</t>
  </si>
  <si>
    <t>E086300</t>
  </si>
  <si>
    <t>E086400</t>
  </si>
  <si>
    <t>E086500</t>
  </si>
  <si>
    <t>E086600</t>
  </si>
  <si>
    <t>Sch. 40 Special Radius Elbow Plain End</t>
  </si>
  <si>
    <t>90° 24" Radius</t>
  </si>
  <si>
    <t>E07510024</t>
  </si>
  <si>
    <t>E07512524</t>
  </si>
  <si>
    <t>E07515024</t>
  </si>
  <si>
    <t>E07520024</t>
  </si>
  <si>
    <t>E07525024</t>
  </si>
  <si>
    <t>E07530024</t>
  </si>
  <si>
    <t>E07535024</t>
  </si>
  <si>
    <t>E07540024</t>
  </si>
  <si>
    <t>E07550024</t>
  </si>
  <si>
    <t>E07560024</t>
  </si>
  <si>
    <t>90° 36" Radius</t>
  </si>
  <si>
    <t>E07510036</t>
  </si>
  <si>
    <t>E07512536</t>
  </si>
  <si>
    <t>E07515036</t>
  </si>
  <si>
    <t>E07520036</t>
  </si>
  <si>
    <t>E07525036</t>
  </si>
  <si>
    <t>E07530036</t>
  </si>
  <si>
    <t>E07535036</t>
  </si>
  <si>
    <t>E07540036</t>
  </si>
  <si>
    <t>E07550036</t>
  </si>
  <si>
    <t>E07560036</t>
  </si>
  <si>
    <t>90° 48" Radius</t>
  </si>
  <si>
    <t>E07510048</t>
  </si>
  <si>
    <t>E07512548</t>
  </si>
  <si>
    <t>E07515048</t>
  </si>
  <si>
    <t>E07520048</t>
  </si>
  <si>
    <t>E07525048</t>
  </si>
  <si>
    <t>E07530048</t>
  </si>
  <si>
    <t>E07535048</t>
  </si>
  <si>
    <t>E07540048</t>
  </si>
  <si>
    <t>E07550048</t>
  </si>
  <si>
    <t>E07560048</t>
  </si>
  <si>
    <t>45° 24" Radius</t>
  </si>
  <si>
    <t>E07610024</t>
  </si>
  <si>
    <t>E07612524</t>
  </si>
  <si>
    <t>E07615024</t>
  </si>
  <si>
    <t>E07620024</t>
  </si>
  <si>
    <t>E07625024</t>
  </si>
  <si>
    <t>E07630024</t>
  </si>
  <si>
    <t>E07635024</t>
  </si>
  <si>
    <t>E07640024</t>
  </si>
  <si>
    <t>E07650024</t>
  </si>
  <si>
    <t>Vinyl Siding Electrical Mount</t>
  </si>
  <si>
    <t>7 1/2" x 7 1/2"</t>
  </si>
  <si>
    <t>Vinyl Siding Coach Cover</t>
  </si>
  <si>
    <t>7 5/8" x 12"</t>
  </si>
  <si>
    <t>Vinyl Siding Standard Mount</t>
  </si>
  <si>
    <t>7 1/2" x 7 3/4"</t>
  </si>
  <si>
    <t>Vinyl Siding Mini Mount</t>
  </si>
  <si>
    <t>6" x 4 1/2"</t>
  </si>
  <si>
    <t>E047006</t>
  </si>
  <si>
    <t>RWTL50</t>
  </si>
  <si>
    <t>Double Gang Weatherproof Cover Plate</t>
  </si>
  <si>
    <t>B. GFI &amp; Toggle</t>
  </si>
  <si>
    <t>E049005</t>
  </si>
  <si>
    <t>C. Duplex &amp; Toggle</t>
  </si>
  <si>
    <t>E049006</t>
  </si>
  <si>
    <t>D. Double Duplex</t>
  </si>
  <si>
    <t>E049007</t>
  </si>
  <si>
    <t>E. Toggle</t>
  </si>
  <si>
    <t>E049008</t>
  </si>
  <si>
    <t>F. Blank</t>
  </si>
  <si>
    <t>E049009</t>
  </si>
  <si>
    <t>Single Gang Box - F Series</t>
  </si>
  <si>
    <t>A. 1/2” FS</t>
  </si>
  <si>
    <t>E042001</t>
  </si>
  <si>
    <t>RFS10</t>
  </si>
  <si>
    <t>A. 3/4” FS</t>
  </si>
  <si>
    <t>E042002</t>
  </si>
  <si>
    <t>RFS15</t>
  </si>
  <si>
    <t>B. 1/2” FSS</t>
  </si>
  <si>
    <t>E042003</t>
  </si>
  <si>
    <t>RFSS10</t>
  </si>
  <si>
    <t>B. 3/4” FSS</t>
  </si>
  <si>
    <t>E042004</t>
  </si>
  <si>
    <t>RFSS15</t>
  </si>
  <si>
    <t>C. 1/2” FSC</t>
  </si>
  <si>
    <t>E042005</t>
  </si>
  <si>
    <t>RFSC10</t>
  </si>
  <si>
    <t>C. 3/4” FSC</t>
  </si>
  <si>
    <t>E042006</t>
  </si>
  <si>
    <t>RFSC15</t>
  </si>
  <si>
    <t>D. 1/2” FSCC</t>
  </si>
  <si>
    <t>E042007</t>
  </si>
  <si>
    <t>RFSCC10</t>
  </si>
  <si>
    <t>D. 3/4” FSCC</t>
  </si>
  <si>
    <t>E042008</t>
  </si>
  <si>
    <t>RFSCC15</t>
  </si>
  <si>
    <t>Single Gang Deep Box - FD Series</t>
  </si>
  <si>
    <t>A. 1/2" FDS</t>
  </si>
  <si>
    <t>E043001</t>
  </si>
  <si>
    <t>RFDS10</t>
  </si>
  <si>
    <t>A. 3/4" FDS</t>
  </si>
  <si>
    <t>E043002</t>
  </si>
  <si>
    <t>RFDS15</t>
  </si>
  <si>
    <t>A. 1" FDS</t>
  </si>
  <si>
    <t>E043003</t>
  </si>
  <si>
    <t>RFDS20</t>
  </si>
  <si>
    <t>B. 1/2" FDC</t>
  </si>
  <si>
    <t>E043004</t>
  </si>
  <si>
    <t>RFDC10</t>
  </si>
  <si>
    <t>B. 3/4" FDC</t>
  </si>
  <si>
    <t>E043005</t>
  </si>
  <si>
    <t>REE5045PE</t>
  </si>
  <si>
    <t>E019400</t>
  </si>
  <si>
    <t>REE5545PE</t>
  </si>
  <si>
    <t>E019500</t>
  </si>
  <si>
    <t>REE6045PE</t>
  </si>
  <si>
    <t>E019600</t>
  </si>
  <si>
    <t>REE6545PE</t>
  </si>
  <si>
    <t>30° Elbow - Plain End</t>
  </si>
  <si>
    <t>E020050</t>
  </si>
  <si>
    <t>REE1030PE</t>
  </si>
  <si>
    <t>E020075</t>
  </si>
  <si>
    <t>REE1530PE</t>
  </si>
  <si>
    <t>E020100</t>
  </si>
  <si>
    <t>REE2030PE</t>
  </si>
  <si>
    <t>E020125</t>
  </si>
  <si>
    <t>REE2530PE</t>
  </si>
  <si>
    <t>E020150</t>
  </si>
  <si>
    <t>REE3030PE</t>
  </si>
  <si>
    <t>E020200</t>
  </si>
  <si>
    <t>REE3530PE</t>
  </si>
  <si>
    <t>E020250</t>
  </si>
  <si>
    <t>REE4030PE</t>
  </si>
  <si>
    <t>E020300</t>
  </si>
  <si>
    <t>REE4530PE</t>
  </si>
  <si>
    <t>E020350</t>
  </si>
  <si>
    <t>REE5030PE</t>
  </si>
  <si>
    <t>E020400</t>
  </si>
  <si>
    <t>REE5530PE</t>
  </si>
  <si>
    <t>E020500</t>
  </si>
  <si>
    <t>REE6030PE</t>
  </si>
  <si>
    <t>E020600</t>
  </si>
  <si>
    <t>REE6530PE</t>
  </si>
  <si>
    <t>22 1/2° Elbow - Plain End</t>
  </si>
  <si>
    <t>E084150</t>
  </si>
  <si>
    <t>E084200</t>
  </si>
  <si>
    <t>E084250</t>
  </si>
  <si>
    <t>E084300</t>
  </si>
  <si>
    <t>E084350</t>
  </si>
  <si>
    <t>E084400</t>
  </si>
  <si>
    <t>E084500</t>
  </si>
  <si>
    <t>E084600</t>
  </si>
  <si>
    <t>11 1/4° Elbow - Plain End</t>
  </si>
  <si>
    <t>E087200</t>
  </si>
  <si>
    <t>E087300</t>
  </si>
  <si>
    <t>E087400</t>
  </si>
  <si>
    <t>E087500</t>
  </si>
  <si>
    <t>90° Elbow - Bell End</t>
  </si>
  <si>
    <t>E021050</t>
  </si>
  <si>
    <t>REE1090</t>
  </si>
  <si>
    <t>E021075</t>
  </si>
  <si>
    <t>REE1590</t>
  </si>
  <si>
    <t>E021100</t>
  </si>
  <si>
    <t>REE2090</t>
  </si>
  <si>
    <t>E021125</t>
  </si>
  <si>
    <t>REE2590</t>
  </si>
  <si>
    <t>E021150</t>
  </si>
  <si>
    <t>REE3090</t>
  </si>
  <si>
    <t>E021200</t>
  </si>
  <si>
    <t>REE3590</t>
  </si>
  <si>
    <t>E021250</t>
  </si>
  <si>
    <t>Poly Bronze Cover</t>
  </si>
  <si>
    <t>E068003</t>
  </si>
  <si>
    <t>RFDBC</t>
  </si>
  <si>
    <t>Junction Box with Gasket</t>
  </si>
  <si>
    <t>4" X 4" X 2"</t>
  </si>
  <si>
    <t>E051442</t>
  </si>
  <si>
    <t>RJB442</t>
  </si>
  <si>
    <t>4" X 4" X 4"</t>
  </si>
  <si>
    <t>E051444</t>
  </si>
  <si>
    <t>RJB444</t>
  </si>
  <si>
    <t>4" X 4" X 6"</t>
  </si>
  <si>
    <t>E051446</t>
  </si>
  <si>
    <t>RJB446</t>
  </si>
  <si>
    <t>E0151005</t>
  </si>
  <si>
    <t>R1826</t>
  </si>
  <si>
    <t>1" X 3/4"</t>
  </si>
  <si>
    <t>E0151007</t>
  </si>
  <si>
    <t>R1827</t>
  </si>
  <si>
    <t>Bell End (Hub X Spigot) - Molded</t>
  </si>
  <si>
    <t>E070050</t>
  </si>
  <si>
    <t>REB10</t>
  </si>
  <si>
    <t>E070075</t>
  </si>
  <si>
    <t>REB15</t>
  </si>
  <si>
    <t>E070100</t>
  </si>
  <si>
    <t>REB20</t>
  </si>
  <si>
    <t>E070125</t>
  </si>
  <si>
    <t>REB25</t>
  </si>
  <si>
    <t>E070150</t>
  </si>
  <si>
    <t>REB30</t>
  </si>
  <si>
    <t>E070200</t>
  </si>
  <si>
    <t>REB35</t>
  </si>
  <si>
    <t>E070250</t>
  </si>
  <si>
    <t>REB40</t>
  </si>
  <si>
    <t>E070300</t>
  </si>
  <si>
    <t>REB45</t>
  </si>
  <si>
    <t>E070350</t>
  </si>
  <si>
    <t>REB50</t>
  </si>
  <si>
    <t>E070400</t>
  </si>
  <si>
    <t>REB55</t>
  </si>
  <si>
    <t>E070500</t>
  </si>
  <si>
    <t>REB60</t>
  </si>
  <si>
    <t>E070600</t>
  </si>
  <si>
    <t>REB65</t>
  </si>
  <si>
    <t>Reducer Bushing</t>
  </si>
  <si>
    <t>E0140705</t>
  </si>
  <si>
    <t>R1805</t>
  </si>
  <si>
    <t>E0141005</t>
  </si>
  <si>
    <t>R1805-1</t>
  </si>
  <si>
    <t>3 Bags X 100</t>
  </si>
  <si>
    <t>E0141007</t>
  </si>
  <si>
    <t>R1806</t>
  </si>
  <si>
    <t>1 1/4" X 3/4"</t>
  </si>
  <si>
    <t>E0141207</t>
  </si>
  <si>
    <t>R1807-1</t>
  </si>
  <si>
    <t>2 Bags X 25</t>
  </si>
  <si>
    <t>1 1/4" X 1"</t>
  </si>
  <si>
    <t>E0141210</t>
  </si>
  <si>
    <t>R1807</t>
  </si>
  <si>
    <t>1 1/2" x 1"</t>
  </si>
  <si>
    <t>E0141510</t>
  </si>
  <si>
    <t>R1808-1</t>
  </si>
  <si>
    <t>1 1/2" X 1 1/4"</t>
  </si>
  <si>
    <t>E0141512</t>
  </si>
  <si>
    <t>R1808</t>
  </si>
  <si>
    <t>2" x 1"</t>
  </si>
  <si>
    <t>E0142010</t>
  </si>
  <si>
    <t>R1809-1</t>
  </si>
  <si>
    <t>2" x 1 1/4"</t>
  </si>
  <si>
    <t>E0142012</t>
  </si>
  <si>
    <t>R1809</t>
  </si>
  <si>
    <t>2" X 1 1/2"</t>
  </si>
  <si>
    <t>E0142015</t>
  </si>
  <si>
    <t>R1810</t>
  </si>
  <si>
    <t>IS2020</t>
  </si>
  <si>
    <t xml:space="preserve">2 X 3" </t>
  </si>
  <si>
    <t>IS2030</t>
  </si>
  <si>
    <t xml:space="preserve">3 X 1 1/2" </t>
  </si>
  <si>
    <t>IS3015</t>
  </si>
  <si>
    <t>3 X 2"</t>
  </si>
  <si>
    <t>IS3020</t>
  </si>
  <si>
    <t xml:space="preserve">3 X 3" </t>
  </si>
  <si>
    <t>IS3030</t>
  </si>
  <si>
    <t xml:space="preserve">4 X 1 " </t>
  </si>
  <si>
    <t>IS4010</t>
  </si>
  <si>
    <t>4 X 1 1/2"</t>
  </si>
  <si>
    <t>IS4015</t>
  </si>
  <si>
    <t xml:space="preserve">4 X 2" </t>
  </si>
  <si>
    <t>IS4020</t>
  </si>
  <si>
    <t xml:space="preserve">4 X 3" </t>
  </si>
  <si>
    <t>IS4030</t>
  </si>
  <si>
    <t xml:space="preserve">5 X 1 1/2" </t>
  </si>
  <si>
    <t>IS5015</t>
  </si>
  <si>
    <t xml:space="preserve">5 X 2" </t>
  </si>
  <si>
    <t>IS5020</t>
  </si>
  <si>
    <t xml:space="preserve">5 X 3" </t>
  </si>
  <si>
    <t>IS5030</t>
  </si>
  <si>
    <t xml:space="preserve">6 X 1 1/2" </t>
  </si>
  <si>
    <t>IS6015</t>
  </si>
  <si>
    <t xml:space="preserve">6 X 2" </t>
  </si>
  <si>
    <t>IS6020</t>
  </si>
  <si>
    <t xml:space="preserve">6 X 3" </t>
  </si>
  <si>
    <t>IS6030</t>
  </si>
  <si>
    <t>8 X 1 1/2"</t>
  </si>
  <si>
    <t>IS8015</t>
  </si>
  <si>
    <t>8 X 2"</t>
  </si>
  <si>
    <t>IS8020</t>
  </si>
  <si>
    <t>Duct -  Base Vertical Lock Spacer</t>
  </si>
  <si>
    <t>BS2015</t>
  </si>
  <si>
    <t>BS2020</t>
  </si>
  <si>
    <t>BS2030</t>
  </si>
  <si>
    <t>BS3015</t>
  </si>
  <si>
    <t>BS3020</t>
  </si>
  <si>
    <t>BS3030</t>
  </si>
  <si>
    <t>BS4010</t>
  </si>
  <si>
    <t>BS4015</t>
  </si>
  <si>
    <t>BS4020</t>
  </si>
  <si>
    <t>BS4030</t>
  </si>
  <si>
    <t>BS5015</t>
  </si>
  <si>
    <t>BS5020</t>
  </si>
  <si>
    <t>BS5030</t>
  </si>
  <si>
    <t>BS6015</t>
  </si>
  <si>
    <t>BS6020</t>
  </si>
  <si>
    <t>BS6030</t>
  </si>
  <si>
    <t>BS8015</t>
  </si>
  <si>
    <t>BS8020</t>
  </si>
  <si>
    <t>Universal Plug w/Pulling Eye</t>
  </si>
  <si>
    <t>E091200</t>
  </si>
  <si>
    <t>PLUG02</t>
  </si>
  <si>
    <t>E091300</t>
  </si>
  <si>
    <t>PLUG03</t>
  </si>
  <si>
    <t>E091400</t>
  </si>
  <si>
    <t>PLUG04</t>
  </si>
  <si>
    <t>E091500</t>
  </si>
  <si>
    <t>PLUG05</t>
  </si>
  <si>
    <t>E091600</t>
  </si>
  <si>
    <t>PLUG06</t>
  </si>
  <si>
    <t>Pint</t>
  </si>
  <si>
    <t>Quart</t>
  </si>
  <si>
    <t>RWGF15/10</t>
  </si>
  <si>
    <t>E. Ground Fault White</t>
  </si>
  <si>
    <t>E047011</t>
  </si>
  <si>
    <t>RWGF15/10W</t>
  </si>
  <si>
    <t>F. 15 Amp</t>
  </si>
  <si>
    <t>E047003</t>
  </si>
  <si>
    <t>RWTL15</t>
  </si>
  <si>
    <t>F. 20 Amp</t>
  </si>
  <si>
    <t>E047004</t>
  </si>
  <si>
    <t>RWTL20</t>
  </si>
  <si>
    <t>F. 30 Amp</t>
  </si>
  <si>
    <t>E047005</t>
  </si>
  <si>
    <t>RWTL30</t>
  </si>
  <si>
    <t>F. 50 Amp</t>
  </si>
  <si>
    <t>RSC100S</t>
  </si>
  <si>
    <t>Access Fitting - Type LL</t>
  </si>
  <si>
    <t>E034050</t>
  </si>
  <si>
    <t>RSLL10S</t>
  </si>
  <si>
    <t>E034075</t>
  </si>
  <si>
    <t>RSLL20S</t>
  </si>
  <si>
    <t>E034100</t>
  </si>
  <si>
    <t>RSLL30S</t>
  </si>
  <si>
    <t>E034125</t>
  </si>
  <si>
    <t>RSLL40S</t>
  </si>
  <si>
    <t>E034150</t>
  </si>
  <si>
    <t>RSLL50S</t>
  </si>
  <si>
    <t>E034200</t>
  </si>
  <si>
    <t>RSLL60S</t>
  </si>
  <si>
    <t>E034250</t>
  </si>
  <si>
    <t>RSLL70S</t>
  </si>
  <si>
    <t>E034300</t>
  </si>
  <si>
    <t>RSLL80S</t>
  </si>
  <si>
    <t>E034350</t>
  </si>
  <si>
    <t>RSLL90S</t>
  </si>
  <si>
    <t>E034400</t>
  </si>
  <si>
    <t>RSLL100S</t>
  </si>
  <si>
    <t>Access Fitting - Type LR</t>
  </si>
  <si>
    <t>E035050</t>
  </si>
  <si>
    <t>RSLR10S</t>
  </si>
  <si>
    <t>E035075</t>
  </si>
  <si>
    <t>RSLR20S</t>
  </si>
  <si>
    <t>E035100</t>
  </si>
  <si>
    <t>RSLR30S</t>
  </si>
  <si>
    <t>E035125</t>
  </si>
  <si>
    <t>RSLR40S</t>
  </si>
  <si>
    <t>E035150</t>
  </si>
  <si>
    <t>RSLR50S</t>
  </si>
  <si>
    <t>E035200</t>
  </si>
  <si>
    <t>RSLR60S</t>
  </si>
  <si>
    <t>E035250</t>
  </si>
  <si>
    <t>RSLR70S</t>
  </si>
  <si>
    <t>E035300</t>
  </si>
  <si>
    <t>RSLR80S</t>
  </si>
  <si>
    <t>E035350</t>
  </si>
  <si>
    <t>RSLR90S</t>
  </si>
  <si>
    <t>E035400</t>
  </si>
  <si>
    <t>RSLR100S</t>
  </si>
  <si>
    <t>Access Fitting - Type E</t>
  </si>
  <si>
    <t>E036050</t>
  </si>
  <si>
    <t>RSE10S</t>
  </si>
  <si>
    <t>E036075</t>
  </si>
  <si>
    <t>RSE20S</t>
  </si>
  <si>
    <t>E036100</t>
  </si>
  <si>
    <t>RSE30S</t>
  </si>
  <si>
    <t>E036125</t>
  </si>
  <si>
    <t>RSE40S</t>
  </si>
  <si>
    <t>E036150</t>
  </si>
  <si>
    <t>RSE50S</t>
  </si>
  <si>
    <t>E036200</t>
  </si>
  <si>
    <t>RSE60S</t>
  </si>
  <si>
    <t>E036250</t>
  </si>
  <si>
    <t>RSE70S</t>
  </si>
  <si>
    <t>E036300</t>
  </si>
  <si>
    <t>RSE80S</t>
  </si>
  <si>
    <t>RFDC15</t>
  </si>
  <si>
    <t>B. 1" FDC</t>
  </si>
  <si>
    <t>E043006</t>
  </si>
  <si>
    <t>RFDC20</t>
  </si>
  <si>
    <t>C. Blank</t>
  </si>
  <si>
    <t>E043007</t>
  </si>
  <si>
    <t>RFD</t>
  </si>
  <si>
    <t>Double Gang Box - F Series</t>
  </si>
  <si>
    <t>A. 1/2" FS</t>
  </si>
  <si>
    <t>E041001</t>
  </si>
  <si>
    <t>A. 3/4" FS</t>
  </si>
  <si>
    <t>E041002</t>
  </si>
  <si>
    <t>A. 1" FS</t>
  </si>
  <si>
    <t>E041003</t>
  </si>
  <si>
    <t>B. 1/2" FSS</t>
  </si>
  <si>
    <t>E041004</t>
  </si>
  <si>
    <t>B. 3/4" FSS</t>
  </si>
  <si>
    <t>E041005</t>
  </si>
  <si>
    <t>B. 1" FSS</t>
  </si>
  <si>
    <t>E041006</t>
  </si>
  <si>
    <t>C. 1/2" FSC</t>
  </si>
  <si>
    <t>E041007</t>
  </si>
  <si>
    <t>C. 3/4" FSC</t>
  </si>
  <si>
    <t>E041008</t>
  </si>
  <si>
    <t>C. 1" FSC</t>
  </si>
  <si>
    <t>E041009</t>
  </si>
  <si>
    <t>D. 1/2" FSCC</t>
  </si>
  <si>
    <t>E041011</t>
  </si>
  <si>
    <t>D. 3/4" FSCC</t>
  </si>
  <si>
    <t>E041012</t>
  </si>
  <si>
    <t>D. 1" FSCC</t>
  </si>
  <si>
    <t>E041013</t>
  </si>
  <si>
    <t>E. Blank</t>
  </si>
  <si>
    <t>E041010</t>
  </si>
  <si>
    <t>Octagonal Box</t>
  </si>
  <si>
    <t>4" x 1 1/2" (3/4" x1/2")</t>
  </si>
  <si>
    <t>E028150</t>
  </si>
  <si>
    <t>ROB15/10</t>
  </si>
  <si>
    <t>4" x 2"  (1")</t>
  </si>
  <si>
    <t>E028200</t>
  </si>
  <si>
    <t>ROB20</t>
  </si>
  <si>
    <t>Octagonal Box Extension Ring</t>
  </si>
  <si>
    <t>E029100</t>
  </si>
  <si>
    <t>RXR20</t>
  </si>
  <si>
    <t>E029200</t>
  </si>
  <si>
    <t>RXR35</t>
  </si>
  <si>
    <t>Duplex Floor Box/ Level Ring/ Pour Cover/ Reducer Bushing</t>
  </si>
  <si>
    <t>4 - 3/4"</t>
  </si>
  <si>
    <t>E068004</t>
  </si>
  <si>
    <t>RFDB4</t>
  </si>
  <si>
    <t>2 - 1", 2 - 3/4"</t>
  </si>
  <si>
    <t>E068001</t>
  </si>
  <si>
    <t>RFDB2</t>
  </si>
  <si>
    <t>Duplex Floor Box Cover</t>
  </si>
  <si>
    <t>E026300</t>
  </si>
  <si>
    <t>RCAP45</t>
  </si>
  <si>
    <t>E026400</t>
  </si>
  <si>
    <t>RCAP55</t>
  </si>
  <si>
    <t>E026500</t>
  </si>
  <si>
    <t>RCAP60</t>
  </si>
  <si>
    <t>E026600</t>
  </si>
  <si>
    <t>RCAP65</t>
  </si>
  <si>
    <t>E026800</t>
  </si>
  <si>
    <t>Threaded Reducer Bushing</t>
  </si>
  <si>
    <t>3/4" X 1/2"</t>
  </si>
  <si>
    <t>E0150705</t>
  </si>
  <si>
    <t>R1825</t>
  </si>
  <si>
    <t>1" X 1/2"</t>
  </si>
  <si>
    <t>RTA30</t>
  </si>
  <si>
    <t>E011200</t>
  </si>
  <si>
    <t>RTA35</t>
  </si>
  <si>
    <t>E011250</t>
  </si>
  <si>
    <t>RTA40</t>
  </si>
  <si>
    <t>E011300</t>
  </si>
  <si>
    <t>RTA45</t>
  </si>
  <si>
    <t>E011350</t>
  </si>
  <si>
    <t>RTA50</t>
  </si>
  <si>
    <t>E011400</t>
  </si>
  <si>
    <t>RTA55</t>
  </si>
  <si>
    <t>E011500</t>
  </si>
  <si>
    <t>RTA60</t>
  </si>
  <si>
    <t>E011600</t>
  </si>
  <si>
    <t>RTA65</t>
  </si>
  <si>
    <t>Female Adapter (NPT Tapered Thread)</t>
  </si>
  <si>
    <t>E012050</t>
  </si>
  <si>
    <t>RFA10</t>
  </si>
  <si>
    <t>E012075</t>
  </si>
  <si>
    <t>RFA15</t>
  </si>
  <si>
    <t>E012100</t>
  </si>
  <si>
    <t>RFA20</t>
  </si>
  <si>
    <t>E012125</t>
  </si>
  <si>
    <t>RFA25</t>
  </si>
  <si>
    <t>E012150</t>
  </si>
  <si>
    <t>RFA30</t>
  </si>
  <si>
    <t>E012200</t>
  </si>
  <si>
    <t>RFA35</t>
  </si>
  <si>
    <t>E012250</t>
  </si>
  <si>
    <t>RFA40</t>
  </si>
  <si>
    <t>E012300</t>
  </si>
  <si>
    <t>RFA45</t>
  </si>
  <si>
    <t>E012350</t>
  </si>
  <si>
    <t>RFA50</t>
  </si>
  <si>
    <t>E012400</t>
  </si>
  <si>
    <t>RFA55</t>
  </si>
  <si>
    <t>E012500</t>
  </si>
  <si>
    <t>RFA60</t>
  </si>
  <si>
    <t>E012600</t>
  </si>
  <si>
    <t>RFA65</t>
  </si>
  <si>
    <t>Expansions Joint</t>
  </si>
  <si>
    <t>E016050</t>
  </si>
  <si>
    <t>REJ10</t>
  </si>
  <si>
    <t>E016075</t>
  </si>
  <si>
    <t>REJ15</t>
  </si>
  <si>
    <t>E016100</t>
  </si>
  <si>
    <t>REJ20</t>
  </si>
  <si>
    <t>E016125</t>
  </si>
  <si>
    <t>REJ25</t>
  </si>
  <si>
    <t>E016150</t>
  </si>
  <si>
    <t>REJ30</t>
  </si>
  <si>
    <t>E016200</t>
  </si>
  <si>
    <t>REJ35</t>
  </si>
  <si>
    <t>E016250</t>
  </si>
  <si>
    <t>REJ40</t>
  </si>
  <si>
    <t>E016300</t>
  </si>
  <si>
    <t>REJ45</t>
  </si>
  <si>
    <t>E016350</t>
  </si>
  <si>
    <t>REJ50</t>
  </si>
  <si>
    <t>E016400</t>
  </si>
  <si>
    <t>REJ55</t>
  </si>
  <si>
    <t>E016500</t>
  </si>
  <si>
    <t>REJ60</t>
  </si>
  <si>
    <t>E016600</t>
  </si>
  <si>
    <t>REJ65</t>
  </si>
  <si>
    <t>2 1/2" X 2"</t>
  </si>
  <si>
    <t>E0142520</t>
  </si>
  <si>
    <t>R1811</t>
  </si>
  <si>
    <t>3" x 2"</t>
  </si>
  <si>
    <t>E0143020</t>
  </si>
  <si>
    <t>R1812-1</t>
  </si>
  <si>
    <t>3" X 2 1/2"</t>
  </si>
  <si>
    <t>E0143025</t>
  </si>
  <si>
    <t>R1812</t>
  </si>
  <si>
    <t>4" x 2"</t>
  </si>
  <si>
    <t>E0144020</t>
  </si>
  <si>
    <t>R1813-1</t>
  </si>
  <si>
    <t>4" X 3"</t>
  </si>
  <si>
    <t>E0144030</t>
  </si>
  <si>
    <t>R1813</t>
  </si>
  <si>
    <t>4" 3 1/2"</t>
  </si>
  <si>
    <t>E0144035</t>
  </si>
  <si>
    <t>R1814</t>
  </si>
  <si>
    <t>Single Gang Cover Plate - F Series</t>
  </si>
  <si>
    <t>A. Toggle</t>
  </si>
  <si>
    <t>E046002</t>
  </si>
  <si>
    <t>RTSC15/10</t>
  </si>
  <si>
    <t>B. Duplex</t>
  </si>
  <si>
    <t>E046001</t>
  </si>
  <si>
    <t>RDRC15/10</t>
  </si>
  <si>
    <t>C. 15 Amp</t>
  </si>
  <si>
    <t>E046004</t>
  </si>
  <si>
    <t>R20RC15/10</t>
  </si>
  <si>
    <t>D. 20 Amp</t>
  </si>
  <si>
    <t>E046003</t>
  </si>
  <si>
    <t>R20-3RC15/10</t>
  </si>
  <si>
    <t>E. 30 Amp</t>
  </si>
  <si>
    <t>E046005</t>
  </si>
  <si>
    <t>R30-3RC15/10</t>
  </si>
  <si>
    <t>F. Blank w/ Gasket</t>
  </si>
  <si>
    <t>E046006</t>
  </si>
  <si>
    <t>RBRC15/10</t>
  </si>
  <si>
    <t>Single Gang Weatherproof Cover Plate</t>
  </si>
  <si>
    <t>A. Toggle S/Cover</t>
  </si>
  <si>
    <t>E047002</t>
  </si>
  <si>
    <t>RVSC15/10</t>
  </si>
  <si>
    <t>B. Plunger S/Cover</t>
  </si>
  <si>
    <t>E047008</t>
  </si>
  <si>
    <t>RVPT15/10</t>
  </si>
  <si>
    <t>C. Toggle</t>
  </si>
  <si>
    <t>E047009</t>
  </si>
  <si>
    <t>RWTG15/10</t>
  </si>
  <si>
    <t>D. Duplex</t>
  </si>
  <si>
    <t>E047001</t>
  </si>
  <si>
    <t>RWDR15/10</t>
  </si>
  <si>
    <t>D. Duplex White</t>
  </si>
  <si>
    <t>E047010</t>
  </si>
  <si>
    <t>RWDR15/10W</t>
  </si>
  <si>
    <t>E. Ground Fault</t>
  </si>
  <si>
    <t>E047007</t>
  </si>
  <si>
    <t>E032075</t>
  </si>
  <si>
    <t>RSC20S</t>
  </si>
  <si>
    <t>E032100</t>
  </si>
  <si>
    <t>RSC30S</t>
  </si>
  <si>
    <t>E032125</t>
  </si>
  <si>
    <t>RSC40S</t>
  </si>
  <si>
    <t>E032150</t>
  </si>
  <si>
    <t>RSC50S</t>
  </si>
  <si>
    <t>E032200</t>
  </si>
  <si>
    <t>RSC60S</t>
  </si>
  <si>
    <t>E032250</t>
  </si>
  <si>
    <t>RSC70S</t>
  </si>
  <si>
    <t>E032300</t>
  </si>
  <si>
    <t>RSC80S</t>
  </si>
  <si>
    <t>E032350</t>
  </si>
  <si>
    <t>RSC90S</t>
  </si>
  <si>
    <t>E032400</t>
  </si>
  <si>
    <t>D85012</t>
  </si>
  <si>
    <t>Fitting Cleanout with Raised Plug (SxFIPT)</t>
  </si>
  <si>
    <t>D9504</t>
  </si>
  <si>
    <t>D9506</t>
  </si>
  <si>
    <t>D9508</t>
  </si>
  <si>
    <t>D95010</t>
  </si>
  <si>
    <t>D95012</t>
  </si>
  <si>
    <t>D2306-4</t>
  </si>
  <si>
    <t>D2308-4</t>
  </si>
  <si>
    <t>D2308-6</t>
  </si>
  <si>
    <t>D2310-4</t>
  </si>
  <si>
    <t>D2310-6</t>
  </si>
  <si>
    <t>D2310-8</t>
  </si>
  <si>
    <t>D2312-4</t>
  </si>
  <si>
    <t>D2312-6</t>
  </si>
  <si>
    <t>D2312-8</t>
  </si>
  <si>
    <t>D2312-10</t>
  </si>
  <si>
    <t>D2314-4</t>
  </si>
  <si>
    <t>D2314-6</t>
  </si>
  <si>
    <t>D2314-8</t>
  </si>
  <si>
    <t>D2314-10</t>
  </si>
  <si>
    <t>D2314-12</t>
  </si>
  <si>
    <t>D2316-4</t>
  </si>
  <si>
    <t>D2316-6</t>
  </si>
  <si>
    <t>D2316-8</t>
  </si>
  <si>
    <t>D2316-10</t>
  </si>
  <si>
    <t>D2316-12</t>
  </si>
  <si>
    <t>D2316-14</t>
  </si>
  <si>
    <t>D2318-4</t>
  </si>
  <si>
    <t>D2318-6</t>
  </si>
  <si>
    <t>D2318-8</t>
  </si>
  <si>
    <t>D2318-10</t>
  </si>
  <si>
    <t>D2318-12</t>
  </si>
  <si>
    <t>D2318-14</t>
  </si>
  <si>
    <t>D2318-16</t>
  </si>
  <si>
    <t>D2320-4</t>
  </si>
  <si>
    <t>D2320-6</t>
  </si>
  <si>
    <t>D2320-8</t>
  </si>
  <si>
    <t>D2320-10</t>
  </si>
  <si>
    <t>D2320-12</t>
  </si>
  <si>
    <t>D2320-14</t>
  </si>
  <si>
    <t>D2320-16</t>
  </si>
  <si>
    <t>D2320-18</t>
  </si>
  <si>
    <t>D2324-4</t>
  </si>
  <si>
    <t>D2324-6</t>
  </si>
  <si>
    <t>D2324-8</t>
  </si>
  <si>
    <t>D2324-10</t>
  </si>
  <si>
    <t>D2324-12</t>
  </si>
  <si>
    <t>D2324-14</t>
  </si>
  <si>
    <t>D2324-16</t>
  </si>
  <si>
    <t>D2324-18</t>
  </si>
  <si>
    <t>D2324-20</t>
  </si>
  <si>
    <t>E036350</t>
  </si>
  <si>
    <t>RSE90S</t>
  </si>
  <si>
    <t>E036400</t>
  </si>
  <si>
    <t>RSE100S</t>
  </si>
  <si>
    <t>Access Fitting - Type T</t>
  </si>
  <si>
    <t>E037050</t>
  </si>
  <si>
    <t>RST10S</t>
  </si>
  <si>
    <t>E037075</t>
  </si>
  <si>
    <t>RST20S</t>
  </si>
  <si>
    <t>E037100</t>
  </si>
  <si>
    <t>RST30S</t>
  </si>
  <si>
    <t>E037125</t>
  </si>
  <si>
    <t>RST40S</t>
  </si>
  <si>
    <t>E037150</t>
  </si>
  <si>
    <t>RST50S</t>
  </si>
  <si>
    <t>E037200</t>
  </si>
  <si>
    <t>RST60S</t>
  </si>
  <si>
    <t>E037250</t>
  </si>
  <si>
    <t>RST70S</t>
  </si>
  <si>
    <t>E037300</t>
  </si>
  <si>
    <t>RST80S</t>
  </si>
  <si>
    <t>E037350</t>
  </si>
  <si>
    <t>RST90S</t>
  </si>
  <si>
    <t>E037400</t>
  </si>
  <si>
    <t>RST100S</t>
  </si>
  <si>
    <t>Access Fitting - Type TB</t>
  </si>
  <si>
    <t>E069050</t>
  </si>
  <si>
    <t>RSTB10S</t>
  </si>
  <si>
    <t>E069075</t>
  </si>
  <si>
    <t>RSTB20S</t>
  </si>
  <si>
    <t>E069100</t>
  </si>
  <si>
    <t>RSTB30S</t>
  </si>
  <si>
    <t>E069125</t>
  </si>
  <si>
    <t>RSTB40S</t>
  </si>
  <si>
    <t>Strain Relief Connector</t>
  </si>
  <si>
    <t>E030075</t>
  </si>
  <si>
    <t>RSRC15</t>
  </si>
  <si>
    <t>Threaded Strain Relief Connector</t>
  </si>
  <si>
    <t>E031050</t>
  </si>
  <si>
    <t>RTSRC10</t>
  </si>
  <si>
    <t>E031075</t>
  </si>
  <si>
    <t>RTSRC15</t>
  </si>
  <si>
    <t>Pull Elbow</t>
  </si>
  <si>
    <t>E027050</t>
  </si>
  <si>
    <t>RPE10</t>
  </si>
  <si>
    <t>E027075</t>
  </si>
  <si>
    <t>RPE15</t>
  </si>
  <si>
    <t>Solvent Weld End Cap</t>
  </si>
  <si>
    <t>E026050</t>
  </si>
  <si>
    <t>RCAP10</t>
  </si>
  <si>
    <t>E026075</t>
  </si>
  <si>
    <t>RCAP15</t>
  </si>
  <si>
    <t>E026100</t>
  </si>
  <si>
    <t>RCAP20</t>
  </si>
  <si>
    <t>E026125</t>
  </si>
  <si>
    <t>RCAP25</t>
  </si>
  <si>
    <t>E026150</t>
  </si>
  <si>
    <t>RCAP30</t>
  </si>
  <si>
    <t>E026200</t>
  </si>
  <si>
    <t>RCAP35</t>
  </si>
  <si>
    <t>E026250</t>
  </si>
  <si>
    <t>RCAP40</t>
  </si>
  <si>
    <t>E013350</t>
  </si>
  <si>
    <t>R5EC50</t>
  </si>
  <si>
    <t>E013400</t>
  </si>
  <si>
    <t>R5EC55</t>
  </si>
  <si>
    <t>E013500</t>
  </si>
  <si>
    <t>R5EC60</t>
  </si>
  <si>
    <t>E013600</t>
  </si>
  <si>
    <t>R5EC65</t>
  </si>
  <si>
    <t>Terminal Adapter</t>
  </si>
  <si>
    <t>E011050</t>
  </si>
  <si>
    <t>RTA10</t>
  </si>
  <si>
    <t>E011075</t>
  </si>
  <si>
    <t>RTA15</t>
  </si>
  <si>
    <t>E011100</t>
  </si>
  <si>
    <t>RTA20</t>
  </si>
  <si>
    <t>E011125</t>
  </si>
  <si>
    <t>RTA25</t>
  </si>
  <si>
    <t>E011150</t>
  </si>
  <si>
    <t>DWV Adapter Sleeve (DWV Spigot x Gasket SDR26 Sewer Hub)</t>
  </si>
  <si>
    <t>H1208</t>
  </si>
  <si>
    <t>H1209</t>
  </si>
  <si>
    <t>H12008</t>
  </si>
  <si>
    <t>H12010</t>
  </si>
  <si>
    <t>H12012</t>
  </si>
  <si>
    <t>Gasketed DWV Adapter (Solvent DWV Spigot x Gasket DWV Hub)</t>
  </si>
  <si>
    <t>D904</t>
  </si>
  <si>
    <t>D906</t>
  </si>
  <si>
    <t>D908</t>
  </si>
  <si>
    <t>D9010</t>
  </si>
  <si>
    <t>D9012</t>
  </si>
  <si>
    <t>Vertical Riser Adapter  (SxS)</t>
  </si>
  <si>
    <t>T984</t>
  </si>
  <si>
    <t>T986</t>
  </si>
  <si>
    <t>T988</t>
  </si>
  <si>
    <t>Terminal Backwater Valve (H)</t>
  </si>
  <si>
    <t>D0204</t>
  </si>
  <si>
    <t>D0206</t>
  </si>
  <si>
    <t>D0208</t>
  </si>
  <si>
    <t>D0210</t>
  </si>
  <si>
    <t>D0212</t>
  </si>
  <si>
    <t>Flushmount Downspout Adapter (Downspout x Solvent DWV Hub)</t>
  </si>
  <si>
    <t>D1928</t>
  </si>
  <si>
    <t>Threaded Plug - Raised  (MPT)</t>
  </si>
  <si>
    <t>D1154</t>
  </si>
  <si>
    <t>D1156</t>
  </si>
  <si>
    <t>D1158</t>
  </si>
  <si>
    <t>D11510</t>
  </si>
  <si>
    <t>D11512</t>
  </si>
  <si>
    <t>Female Adapter (HxFIPT)</t>
  </si>
  <si>
    <t>D1404</t>
  </si>
  <si>
    <t>D1406</t>
  </si>
  <si>
    <t>D1408</t>
  </si>
  <si>
    <t>D14010</t>
  </si>
  <si>
    <t>D14012</t>
  </si>
  <si>
    <t>Female Adapter with Countersunk Plug (HxFIPT)</t>
  </si>
  <si>
    <t>D8404</t>
  </si>
  <si>
    <t>D8406</t>
  </si>
  <si>
    <t>D8408</t>
  </si>
  <si>
    <t>D84010</t>
  </si>
  <si>
    <t>Pipe Strap PVC - 2 Hole</t>
  </si>
  <si>
    <t>E039050</t>
  </si>
  <si>
    <t>RPS10</t>
  </si>
  <si>
    <t>E039075</t>
  </si>
  <si>
    <t>RPS15</t>
  </si>
  <si>
    <t>E039100</t>
  </si>
  <si>
    <t>RPS20</t>
  </si>
  <si>
    <t>E039125</t>
  </si>
  <si>
    <t>RPS25</t>
  </si>
  <si>
    <t>E039150</t>
  </si>
  <si>
    <t>RPS30</t>
  </si>
  <si>
    <t>E039200</t>
  </si>
  <si>
    <t>RPS35</t>
  </si>
  <si>
    <t>Meter Offset</t>
  </si>
  <si>
    <t>E024125</t>
  </si>
  <si>
    <t>RMO25</t>
  </si>
  <si>
    <t>E024200</t>
  </si>
  <si>
    <t>RMO35</t>
  </si>
  <si>
    <t>Service Entrance Fitting</t>
  </si>
  <si>
    <t>E025050</t>
  </si>
  <si>
    <t>REF10</t>
  </si>
  <si>
    <t>E025075</t>
  </si>
  <si>
    <t>REF15</t>
  </si>
  <si>
    <t>E025100</t>
  </si>
  <si>
    <t>REF20</t>
  </si>
  <si>
    <t>E025125</t>
  </si>
  <si>
    <t>REF25</t>
  </si>
  <si>
    <t>E025150</t>
  </si>
  <si>
    <t>REF30</t>
  </si>
  <si>
    <t>E025200</t>
  </si>
  <si>
    <t>REF35</t>
  </si>
  <si>
    <t>E025250</t>
  </si>
  <si>
    <t>REF40</t>
  </si>
  <si>
    <t>E025300</t>
  </si>
  <si>
    <t>REF45</t>
  </si>
  <si>
    <t>E025350</t>
  </si>
  <si>
    <t>REF50</t>
  </si>
  <si>
    <t>E025400</t>
  </si>
  <si>
    <t>REF55</t>
  </si>
  <si>
    <t>Access Fitting - Type LB</t>
  </si>
  <si>
    <t>E033050</t>
  </si>
  <si>
    <t>RSLB10S</t>
  </si>
  <si>
    <t>E033075</t>
  </si>
  <si>
    <t>RSLB20S</t>
  </si>
  <si>
    <t>E033100</t>
  </si>
  <si>
    <t>RSLB30S</t>
  </si>
  <si>
    <t>E033125</t>
  </si>
  <si>
    <t>RSLB40S</t>
  </si>
  <si>
    <t>E033150</t>
  </si>
  <si>
    <t>RSLB50S</t>
  </si>
  <si>
    <t>E033200</t>
  </si>
  <si>
    <t>RSLB60S</t>
  </si>
  <si>
    <t>E033250</t>
  </si>
  <si>
    <t>RSLB70S</t>
  </si>
  <si>
    <t>E033300</t>
  </si>
  <si>
    <t>RSLB80S</t>
  </si>
  <si>
    <t>E033350</t>
  </si>
  <si>
    <t>RSLB90S</t>
  </si>
  <si>
    <t>E033400</t>
  </si>
  <si>
    <t>RSLB100S</t>
  </si>
  <si>
    <t>Access Fitting - Type C</t>
  </si>
  <si>
    <t>E032050</t>
  </si>
  <si>
    <t>RSC10S</t>
  </si>
  <si>
    <t>D1148</t>
  </si>
  <si>
    <t>D11410</t>
  </si>
  <si>
    <t>D11412</t>
  </si>
  <si>
    <t>Fitting Cleanout (SxFIPT)</t>
  </si>
  <si>
    <t>D1504</t>
  </si>
  <si>
    <t>D1506</t>
  </si>
  <si>
    <t>D1508</t>
  </si>
  <si>
    <t>D15010</t>
  </si>
  <si>
    <t>D15012</t>
  </si>
  <si>
    <t>Fitting Cleanout with Countersunk Plug (SxFIPT)</t>
  </si>
  <si>
    <t>D8504</t>
  </si>
  <si>
    <t>D8506</t>
  </si>
  <si>
    <t>D8508</t>
  </si>
  <si>
    <t>D85010</t>
  </si>
  <si>
    <t>D13020-6</t>
  </si>
  <si>
    <t>D13020-8</t>
  </si>
  <si>
    <t>D13020-10</t>
  </si>
  <si>
    <t>D13020-12</t>
  </si>
  <si>
    <t>D13020-14</t>
  </si>
  <si>
    <t>D13020-16</t>
  </si>
  <si>
    <t>D13020-18</t>
  </si>
  <si>
    <t>D13024-4</t>
  </si>
  <si>
    <t>D13024-6</t>
  </si>
  <si>
    <t>D13024-8</t>
  </si>
  <si>
    <t>D13024-10</t>
  </si>
  <si>
    <t>D13024-12</t>
  </si>
  <si>
    <t>D13024-14</t>
  </si>
  <si>
    <t>D13024-16</t>
  </si>
  <si>
    <t>D13024-18</t>
  </si>
  <si>
    <t>D13024-20</t>
  </si>
  <si>
    <t>Flush Reducer Bushing SxH</t>
  </si>
  <si>
    <t>D12510-4</t>
  </si>
  <si>
    <t>D12510-6</t>
  </si>
  <si>
    <t>D12510-8</t>
  </si>
  <si>
    <t>D12512-4</t>
  </si>
  <si>
    <t>D12512-6</t>
  </si>
  <si>
    <t>D12512-8</t>
  </si>
  <si>
    <t>D12512-10</t>
  </si>
  <si>
    <t>DWV Adapter Bushing (Solvent Sewer Spigot x Solvent DWV Hub)</t>
  </si>
  <si>
    <t>*3 x 1 1/2</t>
  </si>
  <si>
    <t>P1202</t>
  </si>
  <si>
    <t>*3 x 2</t>
  </si>
  <si>
    <t>P1203</t>
  </si>
  <si>
    <t>*4 x 1 1/2</t>
  </si>
  <si>
    <t>P1204</t>
  </si>
  <si>
    <t>*4 x 2</t>
  </si>
  <si>
    <t>P1205</t>
  </si>
  <si>
    <t>P1211</t>
  </si>
  <si>
    <t>P1213</t>
  </si>
  <si>
    <t>P1214</t>
  </si>
  <si>
    <t>P1215</t>
  </si>
  <si>
    <t>Gasketed DWV Adapter Bushing (Chamfer Sewer Spigot x Gasket DWV Hub)</t>
  </si>
  <si>
    <t>H1213</t>
  </si>
  <si>
    <t>H1214</t>
  </si>
  <si>
    <t>H1215</t>
  </si>
  <si>
    <t>H9208</t>
  </si>
  <si>
    <t>H9210</t>
  </si>
  <si>
    <t>H9212</t>
  </si>
  <si>
    <t>Gasketed DWV Adapter Coupling (SDR26 Solvent Sewer Hub x Gasket DWV Hub)</t>
  </si>
  <si>
    <t>H954</t>
  </si>
  <si>
    <t>H956-4</t>
  </si>
  <si>
    <t>Skirt Gasket for Saddle Tee</t>
  </si>
  <si>
    <t>G5004</t>
  </si>
  <si>
    <t>G5006</t>
  </si>
  <si>
    <t>Skirt Gasket for Saddle Wye</t>
  </si>
  <si>
    <t>G5054</t>
  </si>
  <si>
    <t>G5056</t>
  </si>
  <si>
    <t>D1844</t>
  </si>
  <si>
    <t>D1866</t>
  </si>
  <si>
    <t>Item</t>
  </si>
  <si>
    <t>Size in Inches</t>
  </si>
  <si>
    <t>RBP Part Number</t>
  </si>
  <si>
    <t xml:space="preserve">Reference Royal </t>
  </si>
  <si>
    <t>Carton Qty</t>
  </si>
  <si>
    <t>RBP List Price Per C</t>
  </si>
  <si>
    <t>Coupling</t>
  </si>
  <si>
    <t>1/2"</t>
  </si>
  <si>
    <t>E010050</t>
  </si>
  <si>
    <t>REC10</t>
  </si>
  <si>
    <t>3/4"</t>
  </si>
  <si>
    <t>E010075</t>
  </si>
  <si>
    <t>REC15</t>
  </si>
  <si>
    <t>1"</t>
  </si>
  <si>
    <t>E010100</t>
  </si>
  <si>
    <t>REC20</t>
  </si>
  <si>
    <t>1 1/4"</t>
  </si>
  <si>
    <t>E010125</t>
  </si>
  <si>
    <t>REC25</t>
  </si>
  <si>
    <t>1 1/2"</t>
  </si>
  <si>
    <t>E010150</t>
  </si>
  <si>
    <t>REC30</t>
  </si>
  <si>
    <t>2"</t>
  </si>
  <si>
    <t>E010200</t>
  </si>
  <si>
    <t>REC35</t>
  </si>
  <si>
    <t>2 1/2"</t>
  </si>
  <si>
    <t>E010250</t>
  </si>
  <si>
    <t>REC40</t>
  </si>
  <si>
    <t>3"</t>
  </si>
  <si>
    <t>E010300</t>
  </si>
  <si>
    <t>REC45</t>
  </si>
  <si>
    <t>3 1/2"</t>
  </si>
  <si>
    <t>E010350</t>
  </si>
  <si>
    <t>REC50</t>
  </si>
  <si>
    <t>4"</t>
  </si>
  <si>
    <t>E010400</t>
  </si>
  <si>
    <t>REC55</t>
  </si>
  <si>
    <t>5"</t>
  </si>
  <si>
    <t>E010500</t>
  </si>
  <si>
    <t>REC60</t>
  </si>
  <si>
    <t>6"</t>
  </si>
  <si>
    <t>E010600</t>
  </si>
  <si>
    <t>REC65</t>
  </si>
  <si>
    <t>8"</t>
  </si>
  <si>
    <t>E010800</t>
  </si>
  <si>
    <t>-----</t>
  </si>
  <si>
    <t>5° Coupling</t>
  </si>
  <si>
    <t>E013200</t>
  </si>
  <si>
    <t>R5EC35</t>
  </si>
  <si>
    <t>E013250</t>
  </si>
  <si>
    <t>R5EC40</t>
  </si>
  <si>
    <t>E013300</t>
  </si>
  <si>
    <t>R5EC45</t>
  </si>
  <si>
    <t>H926</t>
  </si>
  <si>
    <t>H928</t>
  </si>
  <si>
    <t>H92210</t>
  </si>
  <si>
    <t>H92212</t>
  </si>
  <si>
    <t>DWV Adapter Bushing (Chamfer Sewer Spigot x Solvent DWV Hub)</t>
  </si>
  <si>
    <t>H944</t>
  </si>
  <si>
    <t>H946-4</t>
  </si>
  <si>
    <t>H946</t>
  </si>
  <si>
    <t>H948</t>
  </si>
  <si>
    <t>H9410</t>
  </si>
  <si>
    <t>H9412</t>
  </si>
  <si>
    <t>D1216-10</t>
  </si>
  <si>
    <t>D1216-12</t>
  </si>
  <si>
    <t>D1216-14</t>
  </si>
  <si>
    <t>D1218-4</t>
  </si>
  <si>
    <t>D1218-6</t>
  </si>
  <si>
    <t>D1218-8</t>
  </si>
  <si>
    <t>D1218-10</t>
  </si>
  <si>
    <t>D1218-12</t>
  </si>
  <si>
    <t>D1218-14</t>
  </si>
  <si>
    <t>D1218-16</t>
  </si>
  <si>
    <t>D1220-4</t>
  </si>
  <si>
    <t>D1220-6</t>
  </si>
  <si>
    <t>D1220-8</t>
  </si>
  <si>
    <t>D1220-10</t>
  </si>
  <si>
    <t>D1220-12</t>
  </si>
  <si>
    <t>D1220-14</t>
  </si>
  <si>
    <t>D1220-16</t>
  </si>
  <si>
    <t>D1220-18</t>
  </si>
  <si>
    <t>D1224-4</t>
  </si>
  <si>
    <t>D1224-6</t>
  </si>
  <si>
    <t>D1224-8</t>
  </si>
  <si>
    <t>D1224-10</t>
  </si>
  <si>
    <t>D1224-12</t>
  </si>
  <si>
    <t>D1224-14</t>
  </si>
  <si>
    <t>D1224-16</t>
  </si>
  <si>
    <t>D1224-18</t>
  </si>
  <si>
    <t>D1224-20</t>
  </si>
  <si>
    <t>Eccentric Reducer Coupling HxH</t>
  </si>
  <si>
    <t>D6106-4</t>
  </si>
  <si>
    <t>D6108-4</t>
  </si>
  <si>
    <t>D6108-6</t>
  </si>
  <si>
    <t>D6110-4</t>
  </si>
  <si>
    <t>D6110-6</t>
  </si>
  <si>
    <t>D6110-8</t>
  </si>
  <si>
    <t>D6112-4</t>
  </si>
  <si>
    <t>D6112-6</t>
  </si>
  <si>
    <t>D6112-8</t>
  </si>
  <si>
    <t>D6112-10</t>
  </si>
  <si>
    <t>D6114-4</t>
  </si>
  <si>
    <t>D6114-6</t>
  </si>
  <si>
    <t>D6114-8</t>
  </si>
  <si>
    <t>D6114-10</t>
  </si>
  <si>
    <t>D6114-12</t>
  </si>
  <si>
    <t>D6116-4</t>
  </si>
  <si>
    <t>D6116-6</t>
  </si>
  <si>
    <t>D6116-8</t>
  </si>
  <si>
    <t>D6116-10</t>
  </si>
  <si>
    <t>D6116-12</t>
  </si>
  <si>
    <t>D6116-14</t>
  </si>
  <si>
    <t>D6118-4</t>
  </si>
  <si>
    <t>D6118-6</t>
  </si>
  <si>
    <t>D6118-8</t>
  </si>
  <si>
    <t>D6118-10</t>
  </si>
  <si>
    <t>D6118-12</t>
  </si>
  <si>
    <t>D6118-14</t>
  </si>
  <si>
    <t>D6118-16</t>
  </si>
  <si>
    <t>D6120-4</t>
  </si>
  <si>
    <t>D6120-6</t>
  </si>
  <si>
    <t>D6120-8</t>
  </si>
  <si>
    <t>D6120-10</t>
  </si>
  <si>
    <t>D6120-12</t>
  </si>
  <si>
    <t>D6120-14</t>
  </si>
  <si>
    <t>D84012</t>
  </si>
  <si>
    <t>Female Adapter with Raised Plug (HxFIPT)</t>
  </si>
  <si>
    <t>D9404</t>
  </si>
  <si>
    <t>D9406</t>
  </si>
  <si>
    <t>D9408</t>
  </si>
  <si>
    <t>D94010</t>
  </si>
  <si>
    <t>D94012</t>
  </si>
  <si>
    <t>D2106-4</t>
  </si>
  <si>
    <t>D2108-4</t>
  </si>
  <si>
    <t>D2108-6</t>
  </si>
  <si>
    <t>D2110-4</t>
  </si>
  <si>
    <t>D2110-6</t>
  </si>
  <si>
    <t>D2110-8</t>
  </si>
  <si>
    <t>D2112-4</t>
  </si>
  <si>
    <t>D2112-6</t>
  </si>
  <si>
    <t>D2112-8</t>
  </si>
  <si>
    <t>D2112-10</t>
  </si>
  <si>
    <t>D2114-4</t>
  </si>
  <si>
    <t>D2114-6</t>
  </si>
  <si>
    <t>D2114-8</t>
  </si>
  <si>
    <t>D2114-10</t>
  </si>
  <si>
    <t>D2114-12</t>
  </si>
  <si>
    <t>D2116-4</t>
  </si>
  <si>
    <t>D2116-6</t>
  </si>
  <si>
    <t>D2116-8</t>
  </si>
  <si>
    <t>D2116-10</t>
  </si>
  <si>
    <t>D2116-12</t>
  </si>
  <si>
    <t>D2116-14</t>
  </si>
  <si>
    <t>D2118-4</t>
  </si>
  <si>
    <t>D2118-6</t>
  </si>
  <si>
    <t>D2118-8</t>
  </si>
  <si>
    <t>D2118-10</t>
  </si>
  <si>
    <t>D2118-12</t>
  </si>
  <si>
    <t>D2118-14</t>
  </si>
  <si>
    <t>D2118-16</t>
  </si>
  <si>
    <t>D2120-4</t>
  </si>
  <si>
    <t>D2120-6</t>
  </si>
  <si>
    <t>D2120-8</t>
  </si>
  <si>
    <t>D2120-10</t>
  </si>
  <si>
    <t>D2120-12</t>
  </si>
  <si>
    <t>D2120-14</t>
  </si>
  <si>
    <t>D2120-16</t>
  </si>
  <si>
    <t>D2120-18</t>
  </si>
  <si>
    <t>D2124-4</t>
  </si>
  <si>
    <t>D2124-6</t>
  </si>
  <si>
    <t>D2124-8</t>
  </si>
  <si>
    <t>D2124-10</t>
  </si>
  <si>
    <t>D2124-12</t>
  </si>
  <si>
    <t>D2124-14</t>
  </si>
  <si>
    <t>D2124-16</t>
  </si>
  <si>
    <t>D2124-18</t>
  </si>
  <si>
    <t>D2124-20</t>
  </si>
  <si>
    <t>Threaded Plug - Countersunk(MPT)</t>
  </si>
  <si>
    <t>D1144</t>
  </si>
  <si>
    <t>D1146</t>
  </si>
  <si>
    <t>D13016-6</t>
  </si>
  <si>
    <t>D13016-8</t>
  </si>
  <si>
    <t>D13016-10</t>
  </si>
  <si>
    <t>D13016-12</t>
  </si>
  <si>
    <t>D13016-14</t>
  </si>
  <si>
    <t>D13018-4</t>
  </si>
  <si>
    <t>D13018-6</t>
  </si>
  <si>
    <t>D13018-8</t>
  </si>
  <si>
    <t>D13018-10</t>
  </si>
  <si>
    <t>D13018-12</t>
  </si>
  <si>
    <t>D13018-14</t>
  </si>
  <si>
    <t>D13018-16</t>
  </si>
  <si>
    <t>D13020-4</t>
  </si>
  <si>
    <t>D13418.30</t>
  </si>
  <si>
    <t>D13420.30</t>
  </si>
  <si>
    <t>D13424.30</t>
  </si>
  <si>
    <t>1/16 Bend (22.5) SxH</t>
  </si>
  <si>
    <t>D1714</t>
  </si>
  <si>
    <t>D1716</t>
  </si>
  <si>
    <t>D1718</t>
  </si>
  <si>
    <t>D17110</t>
  </si>
  <si>
    <t>D17112</t>
  </si>
  <si>
    <t>D17114</t>
  </si>
  <si>
    <t>D17116</t>
  </si>
  <si>
    <t>D17118</t>
  </si>
  <si>
    <t>D17120</t>
  </si>
  <si>
    <t>D17124</t>
  </si>
  <si>
    <t>1/32 Bend (11.25) SxH</t>
  </si>
  <si>
    <t>D1834</t>
  </si>
  <si>
    <t>D1836</t>
  </si>
  <si>
    <t>D1838</t>
  </si>
  <si>
    <t>D18310</t>
  </si>
  <si>
    <t>D18312</t>
  </si>
  <si>
    <t>D18314</t>
  </si>
  <si>
    <t>D18316</t>
  </si>
  <si>
    <t>D18318</t>
  </si>
  <si>
    <t>D18320</t>
  </si>
  <si>
    <t>D18324</t>
  </si>
  <si>
    <t>Cap (H)</t>
  </si>
  <si>
    <t>D1604</t>
  </si>
  <si>
    <t>D1606</t>
  </si>
  <si>
    <t>D1608</t>
  </si>
  <si>
    <t>D16010</t>
  </si>
  <si>
    <t>D16012</t>
  </si>
  <si>
    <t>D16014</t>
  </si>
  <si>
    <t>D16016</t>
  </si>
  <si>
    <t>D16018</t>
  </si>
  <si>
    <t>D16020</t>
  </si>
  <si>
    <t>D16024</t>
  </si>
  <si>
    <t>Drain Grate (S)</t>
  </si>
  <si>
    <t>D911</t>
  </si>
  <si>
    <t>D916</t>
  </si>
  <si>
    <t>Stop Coupling HxH</t>
  </si>
  <si>
    <t>D604</t>
  </si>
  <si>
    <t>D606</t>
  </si>
  <si>
    <t>D608</t>
  </si>
  <si>
    <t>D6010</t>
  </si>
  <si>
    <t>D6012</t>
  </si>
  <si>
    <t>D6014</t>
  </si>
  <si>
    <t>D6016</t>
  </si>
  <si>
    <t>D6018</t>
  </si>
  <si>
    <t>D6020</t>
  </si>
  <si>
    <t>D6024</t>
  </si>
  <si>
    <t>Concentric Reducer Coupling HxH</t>
  </si>
  <si>
    <t>*4 x 3</t>
  </si>
  <si>
    <t>D606-4</t>
  </si>
  <si>
    <t>D608-4</t>
  </si>
  <si>
    <t>D608-6</t>
  </si>
  <si>
    <t>D6010-4</t>
  </si>
  <si>
    <t>D6010-6</t>
  </si>
  <si>
    <t>D6010-8</t>
  </si>
  <si>
    <t>D6012-4</t>
  </si>
  <si>
    <t>D6012-6</t>
  </si>
  <si>
    <t>D6012-8</t>
  </si>
  <si>
    <t>D6012-10</t>
  </si>
  <si>
    <t>D6014-4</t>
  </si>
  <si>
    <t>D6014-6</t>
  </si>
  <si>
    <t>D6014-8</t>
  </si>
  <si>
    <t>H956</t>
  </si>
  <si>
    <t>H958</t>
  </si>
  <si>
    <t>H9510</t>
  </si>
  <si>
    <t>H9512</t>
  </si>
  <si>
    <t>Chamfer DWV Adapter Bushing (Chamfer Sewer Spigot x Solvent DWV Hub)</t>
  </si>
  <si>
    <t>G944</t>
  </si>
  <si>
    <t>G946-4</t>
  </si>
  <si>
    <t>G946</t>
  </si>
  <si>
    <t>G948</t>
  </si>
  <si>
    <t>L9410</t>
  </si>
  <si>
    <t>L9412</t>
  </si>
  <si>
    <t>DWV Adapter Sleeve (DWV Spigot x Gasket SDR35 Sewer Hub)</t>
  </si>
  <si>
    <t>G1208</t>
  </si>
  <si>
    <t>G1209</t>
  </si>
  <si>
    <t>L12008</t>
  </si>
  <si>
    <t>L12010</t>
  </si>
  <si>
    <t>L12012</t>
  </si>
  <si>
    <t xml:space="preserve">DWV Adapter Sleeve (Solvent DWV Spigot x Solvent SDR35 Sewer Hub) </t>
  </si>
  <si>
    <t>P1208</t>
  </si>
  <si>
    <t>P1209</t>
  </si>
  <si>
    <t>P12008</t>
  </si>
  <si>
    <t>P12010</t>
  </si>
  <si>
    <t>P12012</t>
  </si>
  <si>
    <t>Temporary Plug  Polyethylene  (S)</t>
  </si>
  <si>
    <t>G1184</t>
  </si>
  <si>
    <t>G1186</t>
  </si>
  <si>
    <t>G1188</t>
  </si>
  <si>
    <t>In-Line Backwater Valve HxH</t>
  </si>
  <si>
    <t>D0104</t>
  </si>
  <si>
    <t>D0106</t>
  </si>
  <si>
    <t>D0108</t>
  </si>
  <si>
    <t>D0110</t>
  </si>
  <si>
    <t>D0112</t>
  </si>
  <si>
    <t>D1864</t>
  </si>
  <si>
    <t>Downspout Adapter (Downspout x Solvent DWV Hub)</t>
  </si>
  <si>
    <t>D1904</t>
  </si>
  <si>
    <t>D1905</t>
  </si>
  <si>
    <t>D1906</t>
  </si>
  <si>
    <t>Gasketed DWV Adapter Bushing (SDR26 Solvent Sewer Spigot x Gasket DWV Hub)</t>
  </si>
  <si>
    <t>H924</t>
  </si>
  <si>
    <t>H926-4</t>
  </si>
  <si>
    <t>D1210-6</t>
  </si>
  <si>
    <t>D1210-8</t>
  </si>
  <si>
    <t>D1212-4</t>
  </si>
  <si>
    <t>D1212-6</t>
  </si>
  <si>
    <t>D1212-8</t>
  </si>
  <si>
    <t>D1212-10</t>
  </si>
  <si>
    <t>D1214-4</t>
  </si>
  <si>
    <t>D1214-6</t>
  </si>
  <si>
    <t>D1214-8</t>
  </si>
  <si>
    <t>D1214-10</t>
  </si>
  <si>
    <t>D1214-12</t>
  </si>
  <si>
    <t>D1216-4</t>
  </si>
  <si>
    <t>D1216-6</t>
  </si>
  <si>
    <t>D1216-8</t>
  </si>
  <si>
    <t>D3614-10</t>
  </si>
  <si>
    <t>D3614-12</t>
  </si>
  <si>
    <t>D3614</t>
  </si>
  <si>
    <t>D3616-4</t>
  </si>
  <si>
    <t>D3616-6</t>
  </si>
  <si>
    <t>D3616-8</t>
  </si>
  <si>
    <t>D3616-10</t>
  </si>
  <si>
    <t>D3616-12</t>
  </si>
  <si>
    <t>D3616-14</t>
  </si>
  <si>
    <t>D3616</t>
  </si>
  <si>
    <t>D3618-4</t>
  </si>
  <si>
    <t>D3618-6</t>
  </si>
  <si>
    <t>D3618-8</t>
  </si>
  <si>
    <t>D3618-10</t>
  </si>
  <si>
    <t>D3618-12</t>
  </si>
  <si>
    <t>D3618-14</t>
  </si>
  <si>
    <t>D3618-16</t>
  </si>
  <si>
    <t>D3618</t>
  </si>
  <si>
    <t>D3620-4</t>
  </si>
  <si>
    <t>D3620-6</t>
  </si>
  <si>
    <t>D3620-8</t>
  </si>
  <si>
    <t>D3620-10</t>
  </si>
  <si>
    <t>D3620-12</t>
  </si>
  <si>
    <t>D3620-14</t>
  </si>
  <si>
    <t>D3620-16</t>
  </si>
  <si>
    <t>D3620-18</t>
  </si>
  <si>
    <t>D3620</t>
  </si>
  <si>
    <t>D3624-4</t>
  </si>
  <si>
    <t>D3624-6</t>
  </si>
  <si>
    <t>D3624-8</t>
  </si>
  <si>
    <t>D3624-10</t>
  </si>
  <si>
    <t>D3624-12</t>
  </si>
  <si>
    <t>D3624-14</t>
  </si>
  <si>
    <t>D3624-16</t>
  </si>
  <si>
    <t>D3624-18</t>
  </si>
  <si>
    <t>D3624-20</t>
  </si>
  <si>
    <t>D3624</t>
  </si>
  <si>
    <t>2 Way Cleanout HxHxH</t>
  </si>
  <si>
    <t>D1004</t>
  </si>
  <si>
    <t>D1006</t>
  </si>
  <si>
    <t>1/4 Bend (90) Vent SxH</t>
  </si>
  <si>
    <t>D224</t>
  </si>
  <si>
    <t>D226</t>
  </si>
  <si>
    <t>D228</t>
  </si>
  <si>
    <t>D2210</t>
  </si>
  <si>
    <t>D2212</t>
  </si>
  <si>
    <t>1/4 Bend (90) HxH Long Sweep</t>
  </si>
  <si>
    <t>D256</t>
  </si>
  <si>
    <t>D257</t>
  </si>
  <si>
    <t>D258</t>
  </si>
  <si>
    <t>†10</t>
  </si>
  <si>
    <t>D2510</t>
  </si>
  <si>
    <t>†12</t>
  </si>
  <si>
    <t>D2512</t>
  </si>
  <si>
    <t>D2514</t>
  </si>
  <si>
    <t>D2516</t>
  </si>
  <si>
    <t>D2518</t>
  </si>
  <si>
    <t>D2520</t>
  </si>
  <si>
    <t>D2524</t>
  </si>
  <si>
    <t>1/6 Bend (60) HxH</t>
  </si>
  <si>
    <t>D1356.60</t>
  </si>
  <si>
    <t>D1358.60</t>
  </si>
  <si>
    <t>D13510.60</t>
  </si>
  <si>
    <t>D6120-16</t>
  </si>
  <si>
    <t>D6120-18</t>
  </si>
  <si>
    <t>D6124-4</t>
  </si>
  <si>
    <t>D6124-6</t>
  </si>
  <si>
    <t>D6124-8</t>
  </si>
  <si>
    <t>D6124-10</t>
  </si>
  <si>
    <t>D6124-12</t>
  </si>
  <si>
    <t>D6124-14</t>
  </si>
  <si>
    <t>D6124-16</t>
  </si>
  <si>
    <t>D6124-18</t>
  </si>
  <si>
    <t>D6124-20</t>
  </si>
  <si>
    <t>D632</t>
  </si>
  <si>
    <t>D633</t>
  </si>
  <si>
    <t>D634</t>
  </si>
  <si>
    <t>DWV Adapter Coupling (Solvent Sewer Hub x Solvent DWV Hub)</t>
  </si>
  <si>
    <t>P655</t>
  </si>
  <si>
    <t>P657</t>
  </si>
  <si>
    <t>P658</t>
  </si>
  <si>
    <t>P659</t>
  </si>
  <si>
    <t>P6508</t>
  </si>
  <si>
    <t>P6510-8</t>
  </si>
  <si>
    <t>P6510</t>
  </si>
  <si>
    <t>P6512</t>
  </si>
  <si>
    <t>Gasketed DWV Adapter Coupling (Gasket SDR26 Sewer Hub x Gasket DWV Hub)</t>
  </si>
  <si>
    <t>H657</t>
  </si>
  <si>
    <t>H658</t>
  </si>
  <si>
    <t>H659</t>
  </si>
  <si>
    <t>H6508</t>
  </si>
  <si>
    <t>H6510</t>
  </si>
  <si>
    <t>H6512</t>
  </si>
  <si>
    <t>Eccentric Reducer Bushing SxH</t>
  </si>
  <si>
    <t>D1306-4</t>
  </si>
  <si>
    <t>D1308-4</t>
  </si>
  <si>
    <t>D1308-6</t>
  </si>
  <si>
    <t>D13010-4</t>
  </si>
  <si>
    <t>D13010-6</t>
  </si>
  <si>
    <t>D13010-8</t>
  </si>
  <si>
    <t>D13012-4</t>
  </si>
  <si>
    <t>D13012-6</t>
  </si>
  <si>
    <t>D13012-8</t>
  </si>
  <si>
    <t>D13012-10</t>
  </si>
  <si>
    <t>D13014-4</t>
  </si>
  <si>
    <t>D13014-6</t>
  </si>
  <si>
    <t>D13014-8</t>
  </si>
  <si>
    <t>D13014-10</t>
  </si>
  <si>
    <t>D13014-12</t>
  </si>
  <si>
    <t>D13016-4</t>
  </si>
  <si>
    <t>D13420.60</t>
  </si>
  <si>
    <t>D13424.60</t>
  </si>
  <si>
    <t>1/8 Bend (45) SxH</t>
  </si>
  <si>
    <t>1/12 Bend (30) SxH</t>
  </si>
  <si>
    <t>D1344.30</t>
  </si>
  <si>
    <t>D1346.30</t>
  </si>
  <si>
    <t>D1348.30</t>
  </si>
  <si>
    <t>D13410.30</t>
  </si>
  <si>
    <t>D13412.30</t>
  </si>
  <si>
    <t>D13414.30</t>
  </si>
  <si>
    <t>D13416.30</t>
  </si>
  <si>
    <t>D16514-12</t>
  </si>
  <si>
    <t>D16514</t>
  </si>
  <si>
    <t>D16516-4</t>
  </si>
  <si>
    <t>D16516-6</t>
  </si>
  <si>
    <t>D16516-8</t>
  </si>
  <si>
    <t>D16516-10</t>
  </si>
  <si>
    <t>D16516-12</t>
  </si>
  <si>
    <t>D16516-14</t>
  </si>
  <si>
    <t>D16516</t>
  </si>
  <si>
    <t>D16518-4</t>
  </si>
  <si>
    <t>D16518-6</t>
  </si>
  <si>
    <t>D16518-8</t>
  </si>
  <si>
    <t>D16520-4</t>
  </si>
  <si>
    <t>D16520-6</t>
  </si>
  <si>
    <t>D16520-8</t>
  </si>
  <si>
    <t>D16524-4</t>
  </si>
  <si>
    <t>D16524-6</t>
  </si>
  <si>
    <t>D16524-8</t>
  </si>
  <si>
    <t>Test Tee without Plug HxHx FIPT</t>
  </si>
  <si>
    <t>D1104</t>
  </si>
  <si>
    <t>D1106-4</t>
  </si>
  <si>
    <t>D1106</t>
  </si>
  <si>
    <t>D1108-4</t>
  </si>
  <si>
    <t>D1108-6</t>
  </si>
  <si>
    <t>D1108</t>
  </si>
  <si>
    <t>D11010-4</t>
  </si>
  <si>
    <t>D11010-6</t>
  </si>
  <si>
    <t>D11010-8</t>
  </si>
  <si>
    <t>D11010</t>
  </si>
  <si>
    <t>D11012-4</t>
  </si>
  <si>
    <t>D11012-6</t>
  </si>
  <si>
    <t>D11012-8</t>
  </si>
  <si>
    <t>D11012-10</t>
  </si>
  <si>
    <t>D11012</t>
  </si>
  <si>
    <t>D11014-4</t>
  </si>
  <si>
    <t>D11014-6</t>
  </si>
  <si>
    <t>D11014-8</t>
  </si>
  <si>
    <t>D11016-4</t>
  </si>
  <si>
    <t>D11016-6</t>
  </si>
  <si>
    <t>D11016-8</t>
  </si>
  <si>
    <t>Tee Cross HxHxHxH</t>
  </si>
  <si>
    <t>4 x 4</t>
  </si>
  <si>
    <t>D1794</t>
  </si>
  <si>
    <t>6 x 4</t>
  </si>
  <si>
    <t>D1796-4</t>
  </si>
  <si>
    <t>6 x 6</t>
  </si>
  <si>
    <t>D1796</t>
  </si>
  <si>
    <t>8 x 4</t>
  </si>
  <si>
    <t>D1798-4</t>
  </si>
  <si>
    <t>8 x 6</t>
  </si>
  <si>
    <t>D1798-6</t>
  </si>
  <si>
    <t>D1798</t>
  </si>
  <si>
    <t>D17910-4</t>
  </si>
  <si>
    <t>D17910-6</t>
  </si>
  <si>
    <t>D17910-8</t>
  </si>
  <si>
    <t>D17910</t>
  </si>
  <si>
    <t>D17912-4</t>
  </si>
  <si>
    <t>D17912-6</t>
  </si>
  <si>
    <t>D17912-8</t>
  </si>
  <si>
    <t>D17912-10</t>
  </si>
  <si>
    <t>D17912</t>
  </si>
  <si>
    <t>D17914-4</t>
  </si>
  <si>
    <t>D17914-6</t>
  </si>
  <si>
    <t>D6014-10</t>
  </si>
  <si>
    <t>D6014-12</t>
  </si>
  <si>
    <t>D6016-4</t>
  </si>
  <si>
    <t>D6016-6</t>
  </si>
  <si>
    <t>D6016-8</t>
  </si>
  <si>
    <t>D6016-10</t>
  </si>
  <si>
    <t>D6016-12</t>
  </si>
  <si>
    <t>D6016-14</t>
  </si>
  <si>
    <t>D6018-4</t>
  </si>
  <si>
    <t>D6018-6</t>
  </si>
  <si>
    <t>D6018-8</t>
  </si>
  <si>
    <t>D6018-10</t>
  </si>
  <si>
    <t>D6018-12</t>
  </si>
  <si>
    <t xml:space="preserve">18 x 14 </t>
  </si>
  <si>
    <t>D6018-14</t>
  </si>
  <si>
    <t>D6018-16</t>
  </si>
  <si>
    <t>D6020-4</t>
  </si>
  <si>
    <t>D6020-6</t>
  </si>
  <si>
    <t>D6020-8</t>
  </si>
  <si>
    <t>D6020-10</t>
  </si>
  <si>
    <t>D6020-12</t>
  </si>
  <si>
    <t>D6020-14</t>
  </si>
  <si>
    <t>D6020-16</t>
  </si>
  <si>
    <t>D6020-18</t>
  </si>
  <si>
    <t>D6024-4</t>
  </si>
  <si>
    <t>D6024-6</t>
  </si>
  <si>
    <t>D6024-8</t>
  </si>
  <si>
    <t>D6024-10</t>
  </si>
  <si>
    <t>D6024-12</t>
  </si>
  <si>
    <t>D6024-14</t>
  </si>
  <si>
    <t>D6024-16</t>
  </si>
  <si>
    <t>D6024-18</t>
  </si>
  <si>
    <t>D6024-20</t>
  </si>
  <si>
    <t>Spigot Plug (S)</t>
  </si>
  <si>
    <t>T1164</t>
  </si>
  <si>
    <t>T1166</t>
  </si>
  <si>
    <t>T1168</t>
  </si>
  <si>
    <t>D11610</t>
  </si>
  <si>
    <t>D11612</t>
  </si>
  <si>
    <t>D11614</t>
  </si>
  <si>
    <t>D11616</t>
  </si>
  <si>
    <t>D11618</t>
  </si>
  <si>
    <t>D11620</t>
  </si>
  <si>
    <t>D11624</t>
  </si>
  <si>
    <t>Male Adapter (MPT)</t>
  </si>
  <si>
    <t>D1304</t>
  </si>
  <si>
    <t>D1306</t>
  </si>
  <si>
    <t>Repair Coupling HxH</t>
  </si>
  <si>
    <t>D624</t>
  </si>
  <si>
    <t>D626</t>
  </si>
  <si>
    <t>D628</t>
  </si>
  <si>
    <t>D6210</t>
  </si>
  <si>
    <t>D6212</t>
  </si>
  <si>
    <t>D6214</t>
  </si>
  <si>
    <t>D6216</t>
  </si>
  <si>
    <t>D6218</t>
  </si>
  <si>
    <t>D6220</t>
  </si>
  <si>
    <t>D6224</t>
  </si>
  <si>
    <t>Concentric Reducer Bushing SxH</t>
  </si>
  <si>
    <t>D1216</t>
  </si>
  <si>
    <t>D1217</t>
  </si>
  <si>
    <t>D1218</t>
  </si>
  <si>
    <t>D1210-4</t>
  </si>
  <si>
    <t>D368-8</t>
  </si>
  <si>
    <t>D3610-4</t>
  </si>
  <si>
    <t>D3610-6</t>
  </si>
  <si>
    <t>D3610-8</t>
  </si>
  <si>
    <t>D3610</t>
  </si>
  <si>
    <t>D3612-4</t>
  </si>
  <si>
    <t>D3612-6</t>
  </si>
  <si>
    <t>D3612-8</t>
  </si>
  <si>
    <t>D3612-10</t>
  </si>
  <si>
    <t>D3612</t>
  </si>
  <si>
    <t>D3614-4</t>
  </si>
  <si>
    <t>D3614-6</t>
  </si>
  <si>
    <t>D3614-8</t>
  </si>
  <si>
    <t>D3012-6</t>
  </si>
  <si>
    <t>D3012-8</t>
  </si>
  <si>
    <t>D3012-10</t>
  </si>
  <si>
    <t>D3012</t>
  </si>
  <si>
    <t>D3014-4</t>
  </si>
  <si>
    <t>D3014-6</t>
  </si>
  <si>
    <t>D3014-8</t>
  </si>
  <si>
    <t>D3014-10</t>
  </si>
  <si>
    <t>D3014-12</t>
  </si>
  <si>
    <t>D3014</t>
  </si>
  <si>
    <t>D3016-4</t>
  </si>
  <si>
    <t>D3016-6</t>
  </si>
  <si>
    <t>D3016-8</t>
  </si>
  <si>
    <t>D3016-10</t>
  </si>
  <si>
    <t>D3016-12</t>
  </si>
  <si>
    <t>D3016-14</t>
  </si>
  <si>
    <t>D3016</t>
  </si>
  <si>
    <t>D3018-4</t>
  </si>
  <si>
    <t>D3018-6</t>
  </si>
  <si>
    <t>D3018-8</t>
  </si>
  <si>
    <t>D3018-10</t>
  </si>
  <si>
    <t>D3018-12</t>
  </si>
  <si>
    <t>D3018-14</t>
  </si>
  <si>
    <t>D3018-16</t>
  </si>
  <si>
    <t>D3018</t>
  </si>
  <si>
    <t>D3020-6</t>
  </si>
  <si>
    <t>D3020-8</t>
  </si>
  <si>
    <t>D3020-10</t>
  </si>
  <si>
    <t>D3020-12</t>
  </si>
  <si>
    <t>D3020-14</t>
  </si>
  <si>
    <t>D3020-16</t>
  </si>
  <si>
    <t>20 x18</t>
  </si>
  <si>
    <t>D3020-18</t>
  </si>
  <si>
    <t>D3020</t>
  </si>
  <si>
    <t>D3024-4</t>
  </si>
  <si>
    <t>D3024-6</t>
  </si>
  <si>
    <t>D3024-8</t>
  </si>
  <si>
    <t>D3024-10</t>
  </si>
  <si>
    <t>D3024-12</t>
  </si>
  <si>
    <t>D3024-14</t>
  </si>
  <si>
    <t>D3024-16</t>
  </si>
  <si>
    <t>D3024-18</t>
  </si>
  <si>
    <t>D3024-20</t>
  </si>
  <si>
    <t>D3024</t>
  </si>
  <si>
    <t>Test Tee with Raised Plug HxHxFIPT</t>
  </si>
  <si>
    <t>D12904</t>
  </si>
  <si>
    <t>D12906-4</t>
  </si>
  <si>
    <t>D12906</t>
  </si>
  <si>
    <t>D12908-4</t>
  </si>
  <si>
    <t>D12908-6</t>
  </si>
  <si>
    <t>D12908</t>
  </si>
  <si>
    <t>D12910-4</t>
  </si>
  <si>
    <t>D12910-6</t>
  </si>
  <si>
    <t>D12910-8</t>
  </si>
  <si>
    <t>D12910</t>
  </si>
  <si>
    <t>D12912-4</t>
  </si>
  <si>
    <t>D12912-6</t>
  </si>
  <si>
    <t>D12912-8</t>
  </si>
  <si>
    <t>D12912-10</t>
  </si>
  <si>
    <t>D12912</t>
  </si>
  <si>
    <t>D12914-4</t>
  </si>
  <si>
    <t>D12914-6</t>
  </si>
  <si>
    <t>D12914-8</t>
  </si>
  <si>
    <t>D12916-4</t>
  </si>
  <si>
    <t>D13512.60</t>
  </si>
  <si>
    <t>D13514.60</t>
  </si>
  <si>
    <t>D13516.60</t>
  </si>
  <si>
    <t>D13518.60</t>
  </si>
  <si>
    <t>D13520.60</t>
  </si>
  <si>
    <t>D13524.60</t>
  </si>
  <si>
    <t>1/8 Bend (45) HxH</t>
  </si>
  <si>
    <t>1/12 Bend (30) HxH</t>
  </si>
  <si>
    <t>D1354.30</t>
  </si>
  <si>
    <t>D1356.30</t>
  </si>
  <si>
    <t>D1358.30</t>
  </si>
  <si>
    <t>D13510.30</t>
  </si>
  <si>
    <t>D13512.30</t>
  </si>
  <si>
    <t>D13514.30</t>
  </si>
  <si>
    <t>D13516.30</t>
  </si>
  <si>
    <t>D13518.30</t>
  </si>
  <si>
    <t>D13520.30</t>
  </si>
  <si>
    <t>D13524.30</t>
  </si>
  <si>
    <t>1/16 Bend (22.5) HxH</t>
  </si>
  <si>
    <t>D1704</t>
  </si>
  <si>
    <t>D1706</t>
  </si>
  <si>
    <t>D1708</t>
  </si>
  <si>
    <t>D17010</t>
  </si>
  <si>
    <t>D17012</t>
  </si>
  <si>
    <t>D17014</t>
  </si>
  <si>
    <t>D17016</t>
  </si>
  <si>
    <t>D17018</t>
  </si>
  <si>
    <t>D17020</t>
  </si>
  <si>
    <t>D17024</t>
  </si>
  <si>
    <t>1/32 Bend (11.25) HxH</t>
  </si>
  <si>
    <t>D1934</t>
  </si>
  <si>
    <t>D1936</t>
  </si>
  <si>
    <t>D1938</t>
  </si>
  <si>
    <t>D19310</t>
  </si>
  <si>
    <t>D19312</t>
  </si>
  <si>
    <t>D19314</t>
  </si>
  <si>
    <t>D19316</t>
  </si>
  <si>
    <t>D19318</t>
  </si>
  <si>
    <t>D19320</t>
  </si>
  <si>
    <t>D19324</t>
  </si>
  <si>
    <t>1/4 Bend (90) SxH Long Sweep</t>
  </si>
  <si>
    <t>D274</t>
  </si>
  <si>
    <t>D277</t>
  </si>
  <si>
    <t>D278</t>
  </si>
  <si>
    <t>D2710</t>
  </si>
  <si>
    <t>D2712</t>
  </si>
  <si>
    <t>D2714</t>
  </si>
  <si>
    <t>D2716</t>
  </si>
  <si>
    <t>D2718</t>
  </si>
  <si>
    <t>D2720</t>
  </si>
  <si>
    <t>D2724</t>
  </si>
  <si>
    <t>1/6 Bend (60) SxH</t>
  </si>
  <si>
    <t>D1346.60</t>
  </si>
  <si>
    <t>D1348.60</t>
  </si>
  <si>
    <t>D13410.60</t>
  </si>
  <si>
    <t>D13412.60</t>
  </si>
  <si>
    <t>D13414.60</t>
  </si>
  <si>
    <t>D13416.60</t>
  </si>
  <si>
    <t>D13418.60</t>
  </si>
  <si>
    <t>†12 x 6</t>
  </si>
  <si>
    <t>D16512-6</t>
  </si>
  <si>
    <t>†12 x 8</t>
  </si>
  <si>
    <t>D16512-8</t>
  </si>
  <si>
    <t>†12 x 10</t>
  </si>
  <si>
    <t>D16512-10</t>
  </si>
  <si>
    <t>†12 x 12</t>
  </si>
  <si>
    <t>D16512</t>
  </si>
  <si>
    <t>D16514-4</t>
  </si>
  <si>
    <t>D16514-6</t>
  </si>
  <si>
    <t>D16514-8</t>
  </si>
  <si>
    <t>D16514-10</t>
  </si>
  <si>
    <t>Repair Coupling  GxG  (DR18)</t>
  </si>
  <si>
    <t>Concentric Increaser Coupling  GxG  (DR18)</t>
  </si>
  <si>
    <t>1/4 Bend (90)  GxG  (DR18)</t>
  </si>
  <si>
    <t>1/8 Bend (45)  GxG  (DR18)</t>
  </si>
  <si>
    <t>1/16 Bend (22.5)  GxG  (DR18)</t>
  </si>
  <si>
    <t>1/32 Bend (11.25)  GxG  (DR18)</t>
  </si>
  <si>
    <t>Concentric Increaser Bushing  SxG  (DR18)</t>
  </si>
  <si>
    <t>1/4 Bend (90)  SxG  (DR18)</t>
  </si>
  <si>
    <t>1/8 Bend (45)  SxG  (DR18)</t>
  </si>
  <si>
    <t>1/16 Bend (22.5)  SxG  (DR18)</t>
  </si>
  <si>
    <t>1/32 Bend (11.25)  SxG  (DR18)</t>
  </si>
  <si>
    <t>Size</t>
  </si>
  <si>
    <t>Straight Tee HxHxH</t>
  </si>
  <si>
    <t>*4 x 4</t>
  </si>
  <si>
    <t>D104</t>
  </si>
  <si>
    <t>-</t>
  </si>
  <si>
    <t>*6 x 4</t>
  </si>
  <si>
    <t>D106-4</t>
  </si>
  <si>
    <t>*6 x 6</t>
  </si>
  <si>
    <t>D106</t>
  </si>
  <si>
    <t>*8 x 4</t>
  </si>
  <si>
    <t>D108-4</t>
  </si>
  <si>
    <t>*8 x 6</t>
  </si>
  <si>
    <t>D108-6</t>
  </si>
  <si>
    <t>*8 x 8</t>
  </si>
  <si>
    <t>D108</t>
  </si>
  <si>
    <t>*10 x 4</t>
  </si>
  <si>
    <t>D1010-4</t>
  </si>
  <si>
    <t>*10 x 6</t>
  </si>
  <si>
    <t>D1010-6</t>
  </si>
  <si>
    <t>*10 x 8</t>
  </si>
  <si>
    <t>D1010-8</t>
  </si>
  <si>
    <t>*10 x 10</t>
  </si>
  <si>
    <t>D1010</t>
  </si>
  <si>
    <t>*12 x 4</t>
  </si>
  <si>
    <t>D1012-4</t>
  </si>
  <si>
    <t>*12 x 6</t>
  </si>
  <si>
    <t>D1012-6</t>
  </si>
  <si>
    <t>*12 x 8</t>
  </si>
  <si>
    <t>D1012-8</t>
  </si>
  <si>
    <t>*12 x10</t>
  </si>
  <si>
    <t>D1012-10</t>
  </si>
  <si>
    <t>*12 x 12</t>
  </si>
  <si>
    <t>D1012</t>
  </si>
  <si>
    <t>D1014-4</t>
  </si>
  <si>
    <t>D17914-8</t>
  </si>
  <si>
    <t>D17914-10</t>
  </si>
  <si>
    <t>D17914-12</t>
  </si>
  <si>
    <t>D17914</t>
  </si>
  <si>
    <t>D17916-4</t>
  </si>
  <si>
    <t>D17916-6</t>
  </si>
  <si>
    <t>D17916-8</t>
  </si>
  <si>
    <t>D17916-10</t>
  </si>
  <si>
    <t>D17916-12</t>
  </si>
  <si>
    <t>D17916-14</t>
  </si>
  <si>
    <t>D17916</t>
  </si>
  <si>
    <t>D17918-4</t>
  </si>
  <si>
    <t>D17918-6</t>
  </si>
  <si>
    <t>D17918-8</t>
  </si>
  <si>
    <t>D17918-10</t>
  </si>
  <si>
    <t>D17918-12</t>
  </si>
  <si>
    <t>D17918-14</t>
  </si>
  <si>
    <t>D17918-16</t>
  </si>
  <si>
    <t>D17918</t>
  </si>
  <si>
    <t>D17920-4</t>
  </si>
  <si>
    <t>D17920-6</t>
  </si>
  <si>
    <t>D17920-8</t>
  </si>
  <si>
    <t>D17920-10</t>
  </si>
  <si>
    <t>D17920-12</t>
  </si>
  <si>
    <t>D17920-14</t>
  </si>
  <si>
    <t>D17920-16</t>
  </si>
  <si>
    <t>D17920-18</t>
  </si>
  <si>
    <t>D17920</t>
  </si>
  <si>
    <t>D17924-4</t>
  </si>
  <si>
    <t>D17924-6</t>
  </si>
  <si>
    <t>D17924-8</t>
  </si>
  <si>
    <t>D17924-10</t>
  </si>
  <si>
    <t>D17924-12</t>
  </si>
  <si>
    <t>D17924-14</t>
  </si>
  <si>
    <t>D17924-16</t>
  </si>
  <si>
    <t>D17924-18</t>
  </si>
  <si>
    <t>D17924-20</t>
  </si>
  <si>
    <t>D17924</t>
  </si>
  <si>
    <t>8 x 8</t>
  </si>
  <si>
    <t>*4</t>
  </si>
  <si>
    <t>D1644</t>
  </si>
  <si>
    <t>1/4 Bend (90) Vent HxH</t>
  </si>
  <si>
    <t>D204</t>
  </si>
  <si>
    <t>*6</t>
  </si>
  <si>
    <t>D206</t>
  </si>
  <si>
    <t>*8</t>
  </si>
  <si>
    <t>D208</t>
  </si>
  <si>
    <t>*10</t>
  </si>
  <si>
    <t>D2010</t>
  </si>
  <si>
    <t>*12</t>
  </si>
  <si>
    <t>D2012</t>
  </si>
  <si>
    <t>Double 45 Degree Wye HxHxHxH</t>
  </si>
  <si>
    <t>D366-4</t>
  </si>
  <si>
    <t>D366-6</t>
  </si>
  <si>
    <t>D368-4</t>
  </si>
  <si>
    <t>D368-6</t>
  </si>
  <si>
    <t>D12816-6</t>
  </si>
  <si>
    <t>D12816-8</t>
  </si>
  <si>
    <t>45 Degree Wye HxHxH</t>
  </si>
  <si>
    <t>D304</t>
  </si>
  <si>
    <t>D306-4</t>
  </si>
  <si>
    <t>D306</t>
  </si>
  <si>
    <t>D308-4</t>
  </si>
  <si>
    <t>D308-6</t>
  </si>
  <si>
    <t>D308</t>
  </si>
  <si>
    <t>D3010-4</t>
  </si>
  <si>
    <t>D3010-6</t>
  </si>
  <si>
    <t>D3010-8</t>
  </si>
  <si>
    <t>D3010</t>
  </si>
  <si>
    <t>D3012-4</t>
  </si>
  <si>
    <t>C18-6024-12</t>
  </si>
  <si>
    <t>C18-6024-14</t>
  </si>
  <si>
    <t>C18-1214-4</t>
  </si>
  <si>
    <t>C18-1216-4</t>
  </si>
  <si>
    <t>C18-1216-6</t>
  </si>
  <si>
    <t>C18-1218-4</t>
  </si>
  <si>
    <t>C18-1218-6</t>
  </si>
  <si>
    <t>C18-1218-8</t>
  </si>
  <si>
    <t>C18-1218-10</t>
  </si>
  <si>
    <t>C18-1220-4</t>
  </si>
  <si>
    <t>C18-1220-6</t>
  </si>
  <si>
    <t>C18-1220-8</t>
  </si>
  <si>
    <t>C18-1220-10</t>
  </si>
  <si>
    <t>D12916-6</t>
  </si>
  <si>
    <t>D12916-8</t>
  </si>
  <si>
    <t>D156</t>
  </si>
  <si>
    <t>D157-4</t>
  </si>
  <si>
    <t>D157</t>
  </si>
  <si>
    <t>D158-4</t>
  </si>
  <si>
    <t>D158-6</t>
  </si>
  <si>
    <t>D158</t>
  </si>
  <si>
    <t>D1510-4</t>
  </si>
  <si>
    <t>D1510-6</t>
  </si>
  <si>
    <t>D1510-8</t>
  </si>
  <si>
    <t>D1510</t>
  </si>
  <si>
    <t>D1512-4</t>
  </si>
  <si>
    <t>D1512-6</t>
  </si>
  <si>
    <t>D1512-8</t>
  </si>
  <si>
    <t>D1512-10</t>
  </si>
  <si>
    <t>D1512</t>
  </si>
  <si>
    <t>D1514-4</t>
  </si>
  <si>
    <t>D1514-6</t>
  </si>
  <si>
    <t>D1514-8</t>
  </si>
  <si>
    <t>D1514-10</t>
  </si>
  <si>
    <t>D1514-12</t>
  </si>
  <si>
    <t>D1514</t>
  </si>
  <si>
    <t>D1516-4</t>
  </si>
  <si>
    <t>D1516-6</t>
  </si>
  <si>
    <t>D1516-8</t>
  </si>
  <si>
    <t>D1516-10</t>
  </si>
  <si>
    <t>D1516-12</t>
  </si>
  <si>
    <t>D1516-14</t>
  </si>
  <si>
    <t>D1516</t>
  </si>
  <si>
    <t>D1518-4</t>
  </si>
  <si>
    <t>D1518-6</t>
  </si>
  <si>
    <t>D1518-8</t>
  </si>
  <si>
    <t>D1520-4</t>
  </si>
  <si>
    <t>D1520-6</t>
  </si>
  <si>
    <t>D1520-8</t>
  </si>
  <si>
    <t>D1524-4</t>
  </si>
  <si>
    <t>D1524-6</t>
  </si>
  <si>
    <t>D1524-8</t>
  </si>
  <si>
    <t>Combo Wye &amp; 1/8 Bend HxHxH  (2 Piece)</t>
  </si>
  <si>
    <t>†4 x 4</t>
  </si>
  <si>
    <t>D1654</t>
  </si>
  <si>
    <t>†6 x 4</t>
  </si>
  <si>
    <t>D1656-4</t>
  </si>
  <si>
    <t>†6 x 6</t>
  </si>
  <si>
    <t>D1656</t>
  </si>
  <si>
    <t>†8 x 4</t>
  </si>
  <si>
    <t>D1658-4</t>
  </si>
  <si>
    <t>†8 x 6</t>
  </si>
  <si>
    <t>D1658-6</t>
  </si>
  <si>
    <t>†8 x 8</t>
  </si>
  <si>
    <t>D1658</t>
  </si>
  <si>
    <t>†10 x 4</t>
  </si>
  <si>
    <t>D16510-4</t>
  </si>
  <si>
    <t>†10 x 6</t>
  </si>
  <si>
    <t>D16510-6</t>
  </si>
  <si>
    <t>†10 x 8</t>
  </si>
  <si>
    <t>D16510-8</t>
  </si>
  <si>
    <t>†10 x 10</t>
  </si>
  <si>
    <t>D16510</t>
  </si>
  <si>
    <t>†12 x 4</t>
  </si>
  <si>
    <t>D16512-4</t>
  </si>
  <si>
    <t>Straight Tee with Flange Branch GxGxF  (DR18)</t>
  </si>
  <si>
    <t>C18-10324-14</t>
  </si>
  <si>
    <t>C18-10324-16</t>
  </si>
  <si>
    <t>Flange Adapter  GxF  (DR18)</t>
  </si>
  <si>
    <t>C18-10324-18</t>
  </si>
  <si>
    <t>C18-10324</t>
  </si>
  <si>
    <t>Spigot Plug  (S)  (DR18)</t>
  </si>
  <si>
    <t>C18-10320-10</t>
  </si>
  <si>
    <t>C18-10320-12</t>
  </si>
  <si>
    <t>C18-10320-14</t>
  </si>
  <si>
    <t>C18-10320-16</t>
  </si>
  <si>
    <t>C18-10320-18</t>
  </si>
  <si>
    <t>C18-10324-10</t>
  </si>
  <si>
    <t>C18-10324-12</t>
  </si>
  <si>
    <t>C18-5010</t>
  </si>
  <si>
    <t>C18-5012</t>
  </si>
  <si>
    <t>C18-5014</t>
  </si>
  <si>
    <t>C18-5016</t>
  </si>
  <si>
    <t>C18-5018</t>
  </si>
  <si>
    <t>C18-5020</t>
  </si>
  <si>
    <t>C18-5024</t>
  </si>
  <si>
    <t>C18-6010</t>
  </si>
  <si>
    <t>C18-6012</t>
  </si>
  <si>
    <t>C18-6014</t>
  </si>
  <si>
    <t>C18-6016</t>
  </si>
  <si>
    <t>C18-6018</t>
  </si>
  <si>
    <t>C18-6020</t>
  </si>
  <si>
    <t>C18-6024</t>
  </si>
  <si>
    <t>C18-4010</t>
  </si>
  <si>
    <t>C18-4012</t>
  </si>
  <si>
    <t>C18-4014</t>
  </si>
  <si>
    <t>C18-4016</t>
  </si>
  <si>
    <t>C18-4018</t>
  </si>
  <si>
    <t>C18-4020</t>
  </si>
  <si>
    <t>C18-4024</t>
  </si>
  <si>
    <t>D1014-6</t>
  </si>
  <si>
    <t>D1014-8</t>
  </si>
  <si>
    <t>D1014-10</t>
  </si>
  <si>
    <t>D1014-12</t>
  </si>
  <si>
    <t>D1014</t>
  </si>
  <si>
    <t>D1016-4</t>
  </si>
  <si>
    <t>D1016-6</t>
  </si>
  <si>
    <t>D1016-10</t>
  </si>
  <si>
    <t>D1016-12</t>
  </si>
  <si>
    <t>D1016-14</t>
  </si>
  <si>
    <t>D1016</t>
  </si>
  <si>
    <t>D1018-4</t>
  </si>
  <si>
    <t>D1018-6</t>
  </si>
  <si>
    <t>D1018-8</t>
  </si>
  <si>
    <t>D1018-10</t>
  </si>
  <si>
    <t>D1018-12</t>
  </si>
  <si>
    <t>D1018-14</t>
  </si>
  <si>
    <t>D1018-16</t>
  </si>
  <si>
    <t>D1018</t>
  </si>
  <si>
    <t>D1020-4</t>
  </si>
  <si>
    <t>D1020-6</t>
  </si>
  <si>
    <t>D1020-8</t>
  </si>
  <si>
    <t>D1020-10</t>
  </si>
  <si>
    <t>D1020-12</t>
  </si>
  <si>
    <t>D1020-14</t>
  </si>
  <si>
    <t>D1020-16</t>
  </si>
  <si>
    <t>D1020-18</t>
  </si>
  <si>
    <t>D1020</t>
  </si>
  <si>
    <t>D1024-4</t>
  </si>
  <si>
    <t>D1024-6</t>
  </si>
  <si>
    <t>D1024-8</t>
  </si>
  <si>
    <t>D1024-10</t>
  </si>
  <si>
    <t>D1024-12</t>
  </si>
  <si>
    <t>D1024-14</t>
  </si>
  <si>
    <t>D1024-16</t>
  </si>
  <si>
    <t>D1024-18</t>
  </si>
  <si>
    <t>D1024-20</t>
  </si>
  <si>
    <t>D1024</t>
  </si>
  <si>
    <t>Test Tee with Countersunk Plug HxHxFIPT</t>
  </si>
  <si>
    <t>D12804</t>
  </si>
  <si>
    <t>D12806-4</t>
  </si>
  <si>
    <t>D12806</t>
  </si>
  <si>
    <t xml:space="preserve"> 8 x 4</t>
  </si>
  <si>
    <t>D12808-4</t>
  </si>
  <si>
    <t>D12808-6</t>
  </si>
  <si>
    <t>D12808</t>
  </si>
  <si>
    <t>D12810-4</t>
  </si>
  <si>
    <t>D12810-6</t>
  </si>
  <si>
    <t>D12810-8</t>
  </si>
  <si>
    <t>D12810</t>
  </si>
  <si>
    <t>D12812-4</t>
  </si>
  <si>
    <t>D12812-6</t>
  </si>
  <si>
    <t>D12812-8</t>
  </si>
  <si>
    <t>*12 x 10</t>
  </si>
  <si>
    <t>D12812-10</t>
  </si>
  <si>
    <t>D12812</t>
  </si>
  <si>
    <t>D12814-4</t>
  </si>
  <si>
    <t>D12814-6</t>
  </si>
  <si>
    <t>D12814-8</t>
  </si>
  <si>
    <t>D12816-4</t>
  </si>
  <si>
    <t>C18-6024-4</t>
  </si>
  <si>
    <t>C18-6024-6</t>
  </si>
  <si>
    <t>C18-6024-8</t>
  </si>
  <si>
    <t>C18-6024-10</t>
  </si>
  <si>
    <t>10 x 4</t>
  </si>
  <si>
    <t>C18-1010-4</t>
  </si>
  <si>
    <t>10 x 6</t>
  </si>
  <si>
    <t>C18-1010-6</t>
  </si>
  <si>
    <t>10 x 8</t>
  </si>
  <si>
    <t>C18-1010-8</t>
  </si>
  <si>
    <t>10 x 10</t>
  </si>
  <si>
    <t>C18-1010</t>
  </si>
  <si>
    <t>12 x 4</t>
  </si>
  <si>
    <t>C18-1012-4</t>
  </si>
  <si>
    <t>12 x 6</t>
  </si>
  <si>
    <t>C18-1012-6</t>
  </si>
  <si>
    <t>12 x 8</t>
  </si>
  <si>
    <t>C18-1012-8</t>
  </si>
  <si>
    <t>12 x 10</t>
  </si>
  <si>
    <t>C18-1012</t>
  </si>
  <si>
    <t>C18-1014</t>
  </si>
  <si>
    <t>14 x 4</t>
  </si>
  <si>
    <t>C18-1014-4</t>
  </si>
  <si>
    <t>14 x 6</t>
  </si>
  <si>
    <t>C18-1014-6</t>
  </si>
  <si>
    <t>14 x 8</t>
  </si>
  <si>
    <t>C18-1014-8</t>
  </si>
  <si>
    <t>14 x 10</t>
  </si>
  <si>
    <t>14 x 12</t>
  </si>
  <si>
    <t>C18-1016</t>
  </si>
  <si>
    <t>16 x 4</t>
  </si>
  <si>
    <t>C18-1016-4</t>
  </si>
  <si>
    <t>16 x 6</t>
  </si>
  <si>
    <t>C18-1016-6</t>
  </si>
  <si>
    <t>16 x 8</t>
  </si>
  <si>
    <t>C18-1016-8</t>
  </si>
  <si>
    <t>16 x 10</t>
  </si>
  <si>
    <t>16 x 12</t>
  </si>
  <si>
    <t>16 x 14</t>
  </si>
  <si>
    <t>C18-1018</t>
  </si>
  <si>
    <t>18 x 4</t>
  </si>
  <si>
    <t>C18-1018-4</t>
  </si>
  <si>
    <t>18 x 6</t>
  </si>
  <si>
    <t>C18-1018-6</t>
  </si>
  <si>
    <t>18 x 8</t>
  </si>
  <si>
    <t>C18-1018-8</t>
  </si>
  <si>
    <t>18 x 10</t>
  </si>
  <si>
    <t>18 x 12</t>
  </si>
  <si>
    <t>18 x 14</t>
  </si>
  <si>
    <t>18 x 16</t>
  </si>
  <si>
    <t>C18-1020</t>
  </si>
  <si>
    <t>20 x 4</t>
  </si>
  <si>
    <t>C18-1020-4</t>
  </si>
  <si>
    <t>20 x 6</t>
  </si>
  <si>
    <t>C18-1224-4</t>
  </si>
  <si>
    <t>C18-1224-6</t>
  </si>
  <si>
    <t>C18-1224-8</t>
  </si>
  <si>
    <t>C18-1224-10</t>
  </si>
  <si>
    <t>C18-1224-12</t>
  </si>
  <si>
    <t>C18-1224-14</t>
  </si>
  <si>
    <t>C18-9210</t>
  </si>
  <si>
    <t>C18-9212</t>
  </si>
  <si>
    <t>C18-9214</t>
  </si>
  <si>
    <t>C18-9216</t>
  </si>
  <si>
    <t>C18-9218</t>
  </si>
  <si>
    <t>C18-9220</t>
  </si>
  <si>
    <t>C18-9224</t>
  </si>
  <si>
    <t>12 x 12</t>
  </si>
  <si>
    <t>14 x 14</t>
  </si>
  <si>
    <t>Straight Tee  GxGxG  (DR18)</t>
  </si>
  <si>
    <t>16 x 16</t>
  </si>
  <si>
    <t>18 x 18</t>
  </si>
  <si>
    <t>20 x 20</t>
  </si>
  <si>
    <t>24 x 24</t>
  </si>
  <si>
    <t>Tee Cross  GxGxGxG  (DR18)</t>
  </si>
  <si>
    <t>C18-17910</t>
  </si>
  <si>
    <t>C18-17912</t>
  </si>
  <si>
    <t>C18-17916</t>
  </si>
  <si>
    <t>C18-17914</t>
  </si>
  <si>
    <t>C18-17918</t>
  </si>
  <si>
    <t>C18-17920</t>
  </si>
  <si>
    <t>C18-17924</t>
  </si>
  <si>
    <t>Cap  (G)  (DR18)</t>
  </si>
  <si>
    <t>Stop Coupling  GxG  (DR18)</t>
  </si>
  <si>
    <t>C18-1020-6</t>
  </si>
  <si>
    <t>20 x 8</t>
  </si>
  <si>
    <t>C18-1020-8</t>
  </si>
  <si>
    <t>20 x 10</t>
  </si>
  <si>
    <t>20 x 12</t>
  </si>
  <si>
    <t>20 x 14</t>
  </si>
  <si>
    <t>20 x 16</t>
  </si>
  <si>
    <t>20 x 18</t>
  </si>
  <si>
    <t>C18-1024</t>
  </si>
  <si>
    <t>24 x 4</t>
  </si>
  <si>
    <t>C18-1024-4</t>
  </si>
  <si>
    <t>24 x 6</t>
  </si>
  <si>
    <t>C18-1024-6</t>
  </si>
  <si>
    <t>24 x 8</t>
  </si>
  <si>
    <t>C18-1024-8</t>
  </si>
  <si>
    <t>24 x 10</t>
  </si>
  <si>
    <t>24 x 12</t>
  </si>
  <si>
    <t>24 x 14</t>
  </si>
  <si>
    <t>24 x 16</t>
  </si>
  <si>
    <t>24 x 18</t>
  </si>
  <si>
    <t>24 x 20</t>
  </si>
  <si>
    <t>C18-10312-10</t>
  </si>
  <si>
    <t>C18-10314-10</t>
  </si>
  <si>
    <t>C18-10314-12</t>
  </si>
  <si>
    <t>C18-10316-10</t>
  </si>
  <si>
    <t>C18-10316-12</t>
  </si>
  <si>
    <t>C18-10316-14</t>
  </si>
  <si>
    <t>C18-10318-10</t>
  </si>
  <si>
    <t>C18-10318-12</t>
  </si>
  <si>
    <t>C18-10318-14</t>
  </si>
  <si>
    <t>C18-10318-16</t>
  </si>
  <si>
    <t>C18-6014-4</t>
  </si>
  <si>
    <t>C18-6016-4</t>
  </si>
  <si>
    <t>C18-6016-6</t>
  </si>
  <si>
    <t>C18-6018-4</t>
  </si>
  <si>
    <t>C18-6018-6</t>
  </si>
  <si>
    <t>C18-6018-8</t>
  </si>
  <si>
    <t>C18-6018-10</t>
  </si>
  <si>
    <t>C18-6020-4</t>
  </si>
  <si>
    <t>C18-6020-6</t>
  </si>
  <si>
    <t>C18-6020-8</t>
  </si>
  <si>
    <t>C18-6020-10</t>
  </si>
  <si>
    <t>C18-1012-10</t>
  </si>
  <si>
    <t>C18-1014-10</t>
  </si>
  <si>
    <t>C18-1014-12</t>
  </si>
  <si>
    <t>C18-1016-10</t>
  </si>
  <si>
    <t>C18-1016-12</t>
  </si>
  <si>
    <t>C18-1016-14</t>
  </si>
  <si>
    <t>C18-1018-10</t>
  </si>
  <si>
    <t>C18-1018-12</t>
  </si>
  <si>
    <t>C18-1018-14</t>
  </si>
  <si>
    <t>C18-1018-16</t>
  </si>
  <si>
    <t>C18-1020-10</t>
  </si>
  <si>
    <t>C18-1020-12</t>
  </si>
  <si>
    <t>C18-1020-14</t>
  </si>
  <si>
    <t>C18-1020-16</t>
  </si>
  <si>
    <t>C18-1020-18</t>
  </si>
  <si>
    <t>C18-1024-10</t>
  </si>
  <si>
    <t>C18-1024-12</t>
  </si>
  <si>
    <t>C18-1024-14</t>
  </si>
  <si>
    <t>C18-1024-16</t>
  </si>
  <si>
    <t>C18-1024-18</t>
  </si>
  <si>
    <t>C18-1024-20</t>
  </si>
  <si>
    <t>C18-16010</t>
  </si>
  <si>
    <t>C18-16012</t>
  </si>
  <si>
    <t>C18-16014</t>
  </si>
  <si>
    <t>C18-16016</t>
  </si>
  <si>
    <t>C18-16018</t>
  </si>
  <si>
    <t>C18-16020</t>
  </si>
  <si>
    <t>C18-16024</t>
  </si>
  <si>
    <t>C18-10310-4</t>
  </si>
  <si>
    <t>C18-10310-6</t>
  </si>
  <si>
    <t>C18-10310-8</t>
  </si>
  <si>
    <t>C18-10310</t>
  </si>
  <si>
    <t>C18-10312-4</t>
  </si>
  <si>
    <t>C18-10312-6</t>
  </si>
  <si>
    <t>C18-10312-8</t>
  </si>
  <si>
    <t>C18-10312</t>
  </si>
  <si>
    <t>C18-10314-4</t>
  </si>
  <si>
    <t>C18-10314-6</t>
  </si>
  <si>
    <t>C18-10314-8</t>
  </si>
  <si>
    <t>C18-10314</t>
  </si>
  <si>
    <t>C18-10316-4</t>
  </si>
  <si>
    <t>C18-10316-6</t>
  </si>
  <si>
    <t>C18-10316-8</t>
  </si>
  <si>
    <t>C18-10316</t>
  </si>
  <si>
    <t>C18-10318-4</t>
  </si>
  <si>
    <t>C18-10318-6</t>
  </si>
  <si>
    <t>C18-10318-8</t>
  </si>
  <si>
    <t>C18-10318</t>
  </si>
  <si>
    <t>C18-10320-4</t>
  </si>
  <si>
    <t>C18-10320-6</t>
  </si>
  <si>
    <t>C18-10320-8</t>
  </si>
  <si>
    <t>C18-10320</t>
  </si>
  <si>
    <t>C18-10324-4</t>
  </si>
  <si>
    <t>C18-10324-6</t>
  </si>
  <si>
    <t>C18-10324-8</t>
  </si>
  <si>
    <t>C18-10324-20</t>
  </si>
  <si>
    <t>C18-11610</t>
  </si>
  <si>
    <t>C18-11612</t>
  </si>
  <si>
    <t>C18-11614</t>
  </si>
  <si>
    <t>C18-11616</t>
  </si>
  <si>
    <t>C18-11618</t>
  </si>
  <si>
    <t>C18-11620</t>
  </si>
  <si>
    <t>C18-11624</t>
  </si>
  <si>
    <t>C18-6210</t>
  </si>
  <si>
    <t>C18-6212</t>
  </si>
  <si>
    <t>C18-6214</t>
  </si>
  <si>
    <t>C18-6216</t>
  </si>
  <si>
    <t>C18-6218</t>
  </si>
  <si>
    <t>C18-6220</t>
  </si>
  <si>
    <t>C18-6224</t>
  </si>
  <si>
    <t>C18-6010-4</t>
  </si>
  <si>
    <t>C18-6010-6</t>
  </si>
  <si>
    <t>C18-6010-8</t>
  </si>
  <si>
    <t>C18-6012-4</t>
  </si>
  <si>
    <t>C18-6012-6</t>
  </si>
  <si>
    <t>C18-6012-8</t>
  </si>
  <si>
    <t>C18-6012-10</t>
  </si>
  <si>
    <t>C18-6014-6</t>
  </si>
  <si>
    <t>C18-6014-8</t>
  </si>
  <si>
    <t>C18-6014-10</t>
  </si>
  <si>
    <t>C18-6014-12</t>
  </si>
  <si>
    <t>C18-6016-8</t>
  </si>
  <si>
    <t>C18-6016-10</t>
  </si>
  <si>
    <t>C18-6016-12</t>
  </si>
  <si>
    <t>C18-6016-14</t>
  </si>
  <si>
    <t>C18-6018-12</t>
  </si>
  <si>
    <t>C18-6018-14</t>
  </si>
  <si>
    <t>C18-6018-16</t>
  </si>
  <si>
    <t>C18-6020-12</t>
  </si>
  <si>
    <t>C18-6020-14</t>
  </si>
  <si>
    <t>C18-6020-16</t>
  </si>
  <si>
    <t>C18-6020-18</t>
  </si>
  <si>
    <t>C18-6024-16</t>
  </si>
  <si>
    <t>C18-6024-18</t>
  </si>
  <si>
    <t>C18-6024-20</t>
  </si>
  <si>
    <t>C18-17010</t>
  </si>
  <si>
    <t>C18-17012</t>
  </si>
  <si>
    <t>C18-17014</t>
  </si>
  <si>
    <t>C18-17016</t>
  </si>
  <si>
    <t>C18-17018</t>
  </si>
  <si>
    <t>C18-17020</t>
  </si>
  <si>
    <t>C18-17024</t>
  </si>
  <si>
    <t>C18-19310</t>
  </si>
  <si>
    <t>C18-19312</t>
  </si>
  <si>
    <t>C18-19314</t>
  </si>
  <si>
    <t>C18-19316</t>
  </si>
  <si>
    <t>C18-19318</t>
  </si>
  <si>
    <t>C18-19320</t>
  </si>
  <si>
    <t>C18-19324</t>
  </si>
  <si>
    <t>C18-1210-4</t>
  </si>
  <si>
    <t>C18-1210-6</t>
  </si>
  <si>
    <t>C18-1210-8</t>
  </si>
  <si>
    <t>C18-1212-4</t>
  </si>
  <si>
    <t>C18-1212-6</t>
  </si>
  <si>
    <t>C18-1212-8</t>
  </si>
  <si>
    <t>C18-1212-10</t>
  </si>
  <si>
    <t>C18-1214-6</t>
  </si>
  <si>
    <t>C18-1214-8</t>
  </si>
  <si>
    <t>C18-1214-10</t>
  </si>
  <si>
    <t>C18-1214-12</t>
  </si>
  <si>
    <t>C18-1216-8</t>
  </si>
  <si>
    <t>C18-1216-10</t>
  </si>
  <si>
    <t>C18-1216-12</t>
  </si>
  <si>
    <t>C18-1216-14</t>
  </si>
  <si>
    <t>C18-1218-12</t>
  </si>
  <si>
    <t>C18-1218-14</t>
  </si>
  <si>
    <t>C18-1218-16</t>
  </si>
  <si>
    <t>C18-1220-12</t>
  </si>
  <si>
    <t>C18-1220-14</t>
  </si>
  <si>
    <t>C18-1220-16</t>
  </si>
  <si>
    <t>C18-1220-18</t>
  </si>
  <si>
    <t>C18-1224-16</t>
  </si>
  <si>
    <t>C18-1224-18</t>
  </si>
  <si>
    <t>C18-1224-20</t>
  </si>
  <si>
    <t>C18-17110</t>
  </si>
  <si>
    <t>C18-17112</t>
  </si>
  <si>
    <t>C18-17114</t>
  </si>
  <si>
    <t>C18-17116</t>
  </si>
  <si>
    <t>C18-17118</t>
  </si>
  <si>
    <t>C18-17120</t>
  </si>
  <si>
    <t>C18-17124</t>
  </si>
  <si>
    <t>C18-18310</t>
  </si>
  <si>
    <t>C18-18312</t>
  </si>
  <si>
    <t>C18-18314</t>
  </si>
  <si>
    <t>C18-18316</t>
  </si>
  <si>
    <t>C18-18318</t>
  </si>
  <si>
    <t>C18-18320</t>
  </si>
  <si>
    <t>C18-18324</t>
  </si>
  <si>
    <t>C25-1012-10</t>
  </si>
  <si>
    <t>C25-1014-10</t>
  </si>
  <si>
    <t>C25-1014-12</t>
  </si>
  <si>
    <t>C25-1016-10</t>
  </si>
  <si>
    <t>C25-1016-12</t>
  </si>
  <si>
    <t>C25-1016-14</t>
  </si>
  <si>
    <t>C25-1018-10</t>
  </si>
  <si>
    <t>C25-1018-12</t>
  </si>
  <si>
    <t>C25-1018-14</t>
  </si>
  <si>
    <t>C25-1018-16</t>
  </si>
  <si>
    <t>C25-1020-10</t>
  </si>
  <si>
    <t>C25-1020-12</t>
  </si>
  <si>
    <t>C25-1020-14</t>
  </si>
  <si>
    <t>C25-1020-16</t>
  </si>
  <si>
    <t>C25-1020-18</t>
  </si>
  <si>
    <t>C25-1024-10</t>
  </si>
  <si>
    <t>C25-1024-12</t>
  </si>
  <si>
    <t>C25-1024-14</t>
  </si>
  <si>
    <t>C25-1024-16</t>
  </si>
  <si>
    <t>C25-1024-18</t>
  </si>
  <si>
    <t>C25-1024-20</t>
  </si>
  <si>
    <t>C25-17010</t>
  </si>
  <si>
    <t>C25-17012</t>
  </si>
  <si>
    <t>C25-17014</t>
  </si>
  <si>
    <t>C25-17016</t>
  </si>
  <si>
    <t>C25-17018</t>
  </si>
  <si>
    <t>C25-17020</t>
  </si>
  <si>
    <t>C25-17024</t>
  </si>
  <si>
    <t>C25-17110</t>
  </si>
  <si>
    <t>C25-17112</t>
  </si>
  <si>
    <t>C25-17114</t>
  </si>
  <si>
    <t>C25-17116</t>
  </si>
  <si>
    <t>C25-17118</t>
  </si>
  <si>
    <t>C25-17120</t>
  </si>
  <si>
    <t>C25-17124</t>
  </si>
  <si>
    <t>C25-19310</t>
  </si>
  <si>
    <t>C25-19312</t>
  </si>
  <si>
    <t>C25-19314</t>
  </si>
  <si>
    <t>C25-19316</t>
  </si>
  <si>
    <t>C25-19318</t>
  </si>
  <si>
    <t>C25-19320</t>
  </si>
  <si>
    <t>C25-19324</t>
  </si>
  <si>
    <t>C25-18310</t>
  </si>
  <si>
    <t>C25-18312</t>
  </si>
  <si>
    <t>C25-18314</t>
  </si>
  <si>
    <t>C25-18316</t>
  </si>
  <si>
    <t>C25-18318</t>
  </si>
  <si>
    <t>C25-18320</t>
  </si>
  <si>
    <t>C25-18324</t>
  </si>
  <si>
    <t>C25-16010</t>
  </si>
  <si>
    <t>C25-16012</t>
  </si>
  <si>
    <t>C25-16014</t>
  </si>
  <si>
    <t>C25-16016</t>
  </si>
  <si>
    <t>C25-16018</t>
  </si>
  <si>
    <t>C25-16020</t>
  </si>
  <si>
    <t>C25-16024</t>
  </si>
  <si>
    <t>C25-6010-4</t>
  </si>
  <si>
    <t>C25-6010-6</t>
  </si>
  <si>
    <t>C25-6010-8</t>
  </si>
  <si>
    <t>C25-6012-4</t>
  </si>
  <si>
    <t>C25-6012-6</t>
  </si>
  <si>
    <t>C25-6012-8</t>
  </si>
  <si>
    <t>C25-6012-10</t>
  </si>
  <si>
    <t>C25-6014-6</t>
  </si>
  <si>
    <t>C25-6014-8</t>
  </si>
  <si>
    <t>C25-6014-10</t>
  </si>
  <si>
    <t>C25-6014-12</t>
  </si>
  <si>
    <t>C25-6016-8</t>
  </si>
  <si>
    <t>C25-6016-10</t>
  </si>
  <si>
    <t>C25-6016-12</t>
  </si>
  <si>
    <t>C25-6016-14</t>
  </si>
  <si>
    <t>C25-6018-12</t>
  </si>
  <si>
    <t>C25-6018-14</t>
  </si>
  <si>
    <t>C25-6018-16</t>
  </si>
  <si>
    <t>C25-6020-12</t>
  </si>
  <si>
    <t>C25-6020-14</t>
  </si>
  <si>
    <t>C25-6020-16</t>
  </si>
  <si>
    <t>C25-6020-18</t>
  </si>
  <si>
    <t>C25-6024-16</t>
  </si>
  <si>
    <t>C25-6024-18</t>
  </si>
  <si>
    <t>C25-6024-20</t>
  </si>
  <si>
    <t>C25-11610</t>
  </si>
  <si>
    <t>C25-11612</t>
  </si>
  <si>
    <t>C25-11614</t>
  </si>
  <si>
    <t>C25-11616</t>
  </si>
  <si>
    <t>C25-11618</t>
  </si>
  <si>
    <t>C25-11620</t>
  </si>
  <si>
    <t>C25-11624</t>
  </si>
  <si>
    <t>C25-6210</t>
  </si>
  <si>
    <t>C25-6212</t>
  </si>
  <si>
    <t>C25-6214</t>
  </si>
  <si>
    <t>C25-6216</t>
  </si>
  <si>
    <t>C25-6218</t>
  </si>
  <si>
    <t>C25-6220</t>
  </si>
  <si>
    <t>C25-6224</t>
  </si>
  <si>
    <t>C25-1210-4</t>
  </si>
  <si>
    <t>C25-1210-6</t>
  </si>
  <si>
    <t>C25-1210-8</t>
  </si>
  <si>
    <t>C25-1212-4</t>
  </si>
  <si>
    <t>C25-1212-6</t>
  </si>
  <si>
    <t>C25-1212-8</t>
  </si>
  <si>
    <t>C25-1212-10</t>
  </si>
  <si>
    <t>C25-1214-6</t>
  </si>
  <si>
    <t>C25-1214-8</t>
  </si>
  <si>
    <t>C25-1214-10</t>
  </si>
  <si>
    <t>C25-1214-12</t>
  </si>
  <si>
    <t>C25-1216-8</t>
  </si>
  <si>
    <t>C25-1216-10</t>
  </si>
  <si>
    <t>C25-1216-12</t>
  </si>
  <si>
    <t>C25-1216-14</t>
  </si>
  <si>
    <t>C25-1218-12</t>
  </si>
  <si>
    <t>C25-1218-14</t>
  </si>
  <si>
    <t>C25-1218-16</t>
  </si>
  <si>
    <t>C25-1220-12</t>
  </si>
  <si>
    <t>C25-1220-14</t>
  </si>
  <si>
    <t>C25-1220-16</t>
  </si>
  <si>
    <t>C25-1220-18</t>
  </si>
  <si>
    <t>C25-1224-16</t>
  </si>
  <si>
    <t>C25-1224-18</t>
  </si>
  <si>
    <t>C25-1224-20</t>
  </si>
  <si>
    <t>H646</t>
  </si>
  <si>
    <t>N25-1012-10</t>
  </si>
  <si>
    <t>N25-1014-10</t>
  </si>
  <si>
    <t>N25-1014-12</t>
  </si>
  <si>
    <t>N25-1016-10</t>
  </si>
  <si>
    <t>N25-1016-12</t>
  </si>
  <si>
    <t>N25-1016-14</t>
  </si>
  <si>
    <t>N25-1018-10</t>
  </si>
  <si>
    <t>N25-1018-12</t>
  </si>
  <si>
    <t>N25-1018-14</t>
  </si>
  <si>
    <t>N25-1018-16</t>
  </si>
  <si>
    <t>N25-1020-10</t>
  </si>
  <si>
    <t>N25-1020-12</t>
  </si>
  <si>
    <t>N25-1020-14</t>
  </si>
  <si>
    <t>N25-1020-16</t>
  </si>
  <si>
    <t>N25-1020-18</t>
  </si>
  <si>
    <t>N25-1012-10GSB</t>
  </si>
  <si>
    <t>N25-1014-10GSB</t>
  </si>
  <si>
    <t>N25-1014-12GSB</t>
  </si>
  <si>
    <t>N25-1016-10GSB</t>
  </si>
  <si>
    <t>N25-1016-12GSB</t>
  </si>
  <si>
    <t>N25-1018-10GSB</t>
  </si>
  <si>
    <t>N25-1018-12GSB</t>
  </si>
  <si>
    <t>N25-1020-10GSB</t>
  </si>
  <si>
    <t>N25-1020-12GSB</t>
  </si>
  <si>
    <t>N25-1020-18GSB</t>
  </si>
  <si>
    <t>N25-1024-10GSB</t>
  </si>
  <si>
    <t>N25-1024-12GSB</t>
  </si>
  <si>
    <t>N25-1024-18GSB</t>
  </si>
  <si>
    <t>N25-1312-10</t>
  </si>
  <si>
    <t>N25-1314-10</t>
  </si>
  <si>
    <t>N25-1314-12</t>
  </si>
  <si>
    <t>N25-1316-10</t>
  </si>
  <si>
    <t>N25-1316-12</t>
  </si>
  <si>
    <t>N25-1316-14</t>
  </si>
  <si>
    <t>N25-1318-10</t>
  </si>
  <si>
    <t>N25-1318-12</t>
  </si>
  <si>
    <t>N25-1318-14</t>
  </si>
  <si>
    <t>N25-1318-16</t>
  </si>
  <si>
    <t>N25-1320-10</t>
  </si>
  <si>
    <t>N25-1320-12</t>
  </si>
  <si>
    <t>N25-1320-14</t>
  </si>
  <si>
    <t>N25-1320-16</t>
  </si>
  <si>
    <t>N25-1320-18</t>
  </si>
  <si>
    <t>N25-1112-10</t>
  </si>
  <si>
    <t>N25-1114-10</t>
  </si>
  <si>
    <t>N25-1114-12</t>
  </si>
  <si>
    <t>N25-1116-10</t>
  </si>
  <si>
    <t>N25-1116-12</t>
  </si>
  <si>
    <t>N25-1118-12</t>
  </si>
  <si>
    <t>N25-1120-10</t>
  </si>
  <si>
    <t>N25-1120-12</t>
  </si>
  <si>
    <t>N25-1120-16</t>
  </si>
  <si>
    <t>N25-1124-10</t>
  </si>
  <si>
    <t>N25-1124-12</t>
  </si>
  <si>
    <t>N25-1124-16</t>
  </si>
  <si>
    <t>N25-3012-10</t>
  </si>
  <si>
    <t>N25-3014-10</t>
  </si>
  <si>
    <t>N25-3014-12</t>
  </si>
  <si>
    <t>N25-3016-10</t>
  </si>
  <si>
    <t>N25-3016-12</t>
  </si>
  <si>
    <t>N25-3016-14</t>
  </si>
  <si>
    <t>N25-3018-10</t>
  </si>
  <si>
    <t>N25-3018-12</t>
  </si>
  <si>
    <t>N25-3018-14</t>
  </si>
  <si>
    <t>N25-3018-16</t>
  </si>
  <si>
    <t>N25-3020-10</t>
  </si>
  <si>
    <t>N25-3020-12</t>
  </si>
  <si>
    <t>N25-3020-14</t>
  </si>
  <si>
    <t>N25-3020-16</t>
  </si>
  <si>
    <t>N25-3020-18</t>
  </si>
  <si>
    <t>N25-3012-10GSB</t>
  </si>
  <si>
    <t>N25-3014-10GSB</t>
  </si>
  <si>
    <t>N25-3014-12GSB</t>
  </si>
  <si>
    <t>N25-3016-10GSB</t>
  </si>
  <si>
    <t>N25-3016-12GSB</t>
  </si>
  <si>
    <t>N25-3018-10GSB</t>
  </si>
  <si>
    <t>N25-3018-12GSB</t>
  </si>
  <si>
    <t>N25-3020-10GSB</t>
  </si>
  <si>
    <t>N25-3020-12GSB</t>
  </si>
  <si>
    <t>N25-3020-18GSB</t>
  </si>
  <si>
    <t>N25-3024-10GSB</t>
  </si>
  <si>
    <t>N25-3024-12GSB</t>
  </si>
  <si>
    <t>N25-3024-18GSB</t>
  </si>
  <si>
    <t>N25-3312-10</t>
  </si>
  <si>
    <t>N25-3314-10</t>
  </si>
  <si>
    <t>N25-3314-12</t>
  </si>
  <si>
    <t>N25-3316-10</t>
  </si>
  <si>
    <t>N25-3316-12</t>
  </si>
  <si>
    <t>N25-3316-14</t>
  </si>
  <si>
    <t>N25-3318-10</t>
  </si>
  <si>
    <t>N25-3318-12</t>
  </si>
  <si>
    <t>N25-3318-14</t>
  </si>
  <si>
    <t>N25-3318-16</t>
  </si>
  <si>
    <t>N25-3320-10</t>
  </si>
  <si>
    <t>N25-3320-12</t>
  </si>
  <si>
    <t>N25-3320-14</t>
  </si>
  <si>
    <t>N25-3320-16</t>
  </si>
  <si>
    <t>N25-3320-18</t>
  </si>
  <si>
    <t>N25-3112-10</t>
  </si>
  <si>
    <t>N25-3114-10</t>
  </si>
  <si>
    <t>N25-3114-12</t>
  </si>
  <si>
    <t>N25-3116-10</t>
  </si>
  <si>
    <t>N25-3116-12</t>
  </si>
  <si>
    <t>N25-3118-12</t>
  </si>
  <si>
    <t>N25-3120-10</t>
  </si>
  <si>
    <t>N25-3120-12</t>
  </si>
  <si>
    <t>N25-3120-16</t>
  </si>
  <si>
    <t>N25-3124-10</t>
  </si>
  <si>
    <t>N25-3124-12</t>
  </si>
  <si>
    <t>N25-3124-16</t>
  </si>
  <si>
    <t>N25-1512-10</t>
  </si>
  <si>
    <t>N25-1514-10</t>
  </si>
  <si>
    <t>N25-1514-12</t>
  </si>
  <si>
    <t>N25-1516-10</t>
  </si>
  <si>
    <t>N25-1516-12</t>
  </si>
  <si>
    <t>N25-1518-12</t>
  </si>
  <si>
    <t>N25-1520-10</t>
  </si>
  <si>
    <t>N25-1520-12</t>
  </si>
  <si>
    <t>N25-1520-16</t>
  </si>
  <si>
    <t>N25-1524-10</t>
  </si>
  <si>
    <t>N25-1524-12</t>
  </si>
  <si>
    <t>N25-1524-16</t>
  </si>
  <si>
    <t>N25-1512-10GSB</t>
  </si>
  <si>
    <t>N25-1514-10GSB</t>
  </si>
  <si>
    <t>N25-1514-12GSB</t>
  </si>
  <si>
    <t>N25-1516-10GSB</t>
  </si>
  <si>
    <t>N25-1516-12GSB</t>
  </si>
  <si>
    <t>N25-1518-10GSB</t>
  </si>
  <si>
    <t>N25-1518-12GSB</t>
  </si>
  <si>
    <t>N25-1520-10GSB</t>
  </si>
  <si>
    <t>N25-1520-12GSB</t>
  </si>
  <si>
    <t>N25-1520-18GSB</t>
  </si>
  <si>
    <t>N25-1524-10GSB</t>
  </si>
  <si>
    <t>N25-1524-12GSB</t>
  </si>
  <si>
    <t>N25-1524-18GSB</t>
  </si>
  <si>
    <t>N25-1912-10</t>
  </si>
  <si>
    <t>N25-1914-10</t>
  </si>
  <si>
    <t>N25-1914-12</t>
  </si>
  <si>
    <t>N25-1916-10</t>
  </si>
  <si>
    <t>N25-1916-12</t>
  </si>
  <si>
    <t>N25-1918-12</t>
  </si>
  <si>
    <t>N25-1920-10</t>
  </si>
  <si>
    <t>N25-1920-12</t>
  </si>
  <si>
    <t>N25-1920-16</t>
  </si>
  <si>
    <t>N25-1924-10</t>
  </si>
  <si>
    <t>N25-1924-12</t>
  </si>
  <si>
    <t>N25-1924-16</t>
  </si>
  <si>
    <t>N25-1812-10</t>
  </si>
  <si>
    <t>N25-1814-10</t>
  </si>
  <si>
    <t>N25-1814-12</t>
  </si>
  <si>
    <t>N25-1816-10</t>
  </si>
  <si>
    <t>N25-1816-12</t>
  </si>
  <si>
    <t>N25-1818-12</t>
  </si>
  <si>
    <t>N25-1820-10</t>
  </si>
  <si>
    <t>N25-1820-12</t>
  </si>
  <si>
    <t>N25-1820-16</t>
  </si>
  <si>
    <t>N25-1824-10</t>
  </si>
  <si>
    <t>N25-1824-12</t>
  </si>
  <si>
    <t>N25-1824-16</t>
  </si>
  <si>
    <t>N25-17912-10</t>
  </si>
  <si>
    <t>N25-17914-10</t>
  </si>
  <si>
    <t>N25-17914-12</t>
  </si>
  <si>
    <t>N25-17916-10</t>
  </si>
  <si>
    <t>N25-17916-12</t>
  </si>
  <si>
    <t>N25-17916-14</t>
  </si>
  <si>
    <t>N25-17918-10</t>
  </si>
  <si>
    <t>N25-17918-12</t>
  </si>
  <si>
    <t>N25-17918-14</t>
  </si>
  <si>
    <t>N25-17918-16</t>
  </si>
  <si>
    <t>N25-17920-10</t>
  </si>
  <si>
    <t>N25-17920-12</t>
  </si>
  <si>
    <t>N25-17920-14</t>
  </si>
  <si>
    <t>N25-17920-16</t>
  </si>
  <si>
    <t>N25-17920-18</t>
  </si>
  <si>
    <t>N25-16010</t>
  </si>
  <si>
    <t>N25-16012</t>
  </si>
  <si>
    <t>N25-16014</t>
  </si>
  <si>
    <t>N25-16016</t>
  </si>
  <si>
    <t>N25-16018</t>
  </si>
  <si>
    <t>N25-16020</t>
  </si>
  <si>
    <t>N25-16024</t>
  </si>
  <si>
    <t>N25-3612-10</t>
  </si>
  <si>
    <t>N25-3614-10</t>
  </si>
  <si>
    <t>N25-3614-12</t>
  </si>
  <si>
    <t>N25-3616-10</t>
  </si>
  <si>
    <t>N25-3616-12</t>
  </si>
  <si>
    <t>N25-3616-14</t>
  </si>
  <si>
    <t>N25-3618-10</t>
  </si>
  <si>
    <t>N25-3618-12</t>
  </si>
  <si>
    <t>N25-3618-14</t>
  </si>
  <si>
    <t>N25-3618-16</t>
  </si>
  <si>
    <t>N25-3620-10</t>
  </si>
  <si>
    <t>N25-3620-12</t>
  </si>
  <si>
    <t>N25-3620-14</t>
  </si>
  <si>
    <t>N25-3620-16</t>
  </si>
  <si>
    <t>N25-3620-18</t>
  </si>
  <si>
    <t>N25-11610</t>
  </si>
  <si>
    <t>N25-11612</t>
  </si>
  <si>
    <t>N25-11614</t>
  </si>
  <si>
    <t>N25-11616</t>
  </si>
  <si>
    <t>N25-11618</t>
  </si>
  <si>
    <t>N25-11620</t>
  </si>
  <si>
    <t>N25-11624</t>
  </si>
  <si>
    <t>N25-6010-4</t>
  </si>
  <si>
    <t>N25-6010-6</t>
  </si>
  <si>
    <t>N25-6010-8</t>
  </si>
  <si>
    <t>N25-6012-4</t>
  </si>
  <si>
    <t>N25-6012-6</t>
  </si>
  <si>
    <t>N25-6012-8</t>
  </si>
  <si>
    <t>N25-6012-10</t>
  </si>
  <si>
    <t>N25-6014-6</t>
  </si>
  <si>
    <t>N25-6014-8</t>
  </si>
  <si>
    <t>N25-6014-10</t>
  </si>
  <si>
    <t>N25-6014-12</t>
  </si>
  <si>
    <t>N25-6016-8</t>
  </si>
  <si>
    <t>N25-6016-10</t>
  </si>
  <si>
    <t>N25-6016-12</t>
  </si>
  <si>
    <t>N25-6016-14</t>
  </si>
  <si>
    <t>N25-6018-12</t>
  </si>
  <si>
    <t>N25-6018-14</t>
  </si>
  <si>
    <t>N25-6018-16</t>
  </si>
  <si>
    <t>N25-6020-12</t>
  </si>
  <si>
    <t>N25-6020-14</t>
  </si>
  <si>
    <t>N25-6020-16</t>
  </si>
  <si>
    <t>N25-6020-18</t>
  </si>
  <si>
    <t>N25-6024-16</t>
  </si>
  <si>
    <t>N25-6024-18</t>
  </si>
  <si>
    <t>N25-6024-20</t>
  </si>
  <si>
    <t>N25-1210-4</t>
  </si>
  <si>
    <t>N25-1210-6</t>
  </si>
  <si>
    <t>N25-1210-8</t>
  </si>
  <si>
    <t>N25-1212-4</t>
  </si>
  <si>
    <t>N25-1212-6</t>
  </si>
  <si>
    <t>N25-1212-8</t>
  </si>
  <si>
    <t>N25-1212-10</t>
  </si>
  <si>
    <t>N25-1214-6</t>
  </si>
  <si>
    <t>N25-1214-8</t>
  </si>
  <si>
    <t>N25-1214-10</t>
  </si>
  <si>
    <t>N25-1214-12</t>
  </si>
  <si>
    <t>N25-1216-8</t>
  </si>
  <si>
    <t>N25-1216-10</t>
  </si>
  <si>
    <t>N25-1216-12</t>
  </si>
  <si>
    <t>N25-1216-14</t>
  </si>
  <si>
    <t>N25-1218-12</t>
  </si>
  <si>
    <t>N25-1218-14</t>
  </si>
  <si>
    <t>N25-1218-16</t>
  </si>
  <si>
    <t>N25-1220-12</t>
  </si>
  <si>
    <t>N25-1220-14</t>
  </si>
  <si>
    <t>N25-1220-16</t>
  </si>
  <si>
    <t>N25-1220-18</t>
  </si>
  <si>
    <t>N25-1224-16</t>
  </si>
  <si>
    <t>N25-1224-18</t>
  </si>
  <si>
    <t>N25-1224-20</t>
  </si>
  <si>
    <t>P2124-4</t>
  </si>
  <si>
    <t>T106</t>
  </si>
  <si>
    <t>T136</t>
  </si>
  <si>
    <t>T157</t>
  </si>
  <si>
    <t>T196</t>
  </si>
  <si>
    <t>T306</t>
  </si>
  <si>
    <t>T336</t>
  </si>
  <si>
    <t>0627347171776</t>
  </si>
  <si>
    <t>0627347171967</t>
  </si>
  <si>
    <t>0627347171998</t>
  </si>
  <si>
    <t>0627347172209</t>
  </si>
  <si>
    <t>0627347172230</t>
  </si>
  <si>
    <t>0627347172285</t>
  </si>
  <si>
    <t>0627347172469</t>
  </si>
  <si>
    <t>0627347172483</t>
  </si>
  <si>
    <t>0627347172520</t>
  </si>
  <si>
    <t>0627347172544</t>
  </si>
  <si>
    <t>0627347172674</t>
  </si>
  <si>
    <t>0627347172698</t>
  </si>
  <si>
    <t>0627347172711</t>
  </si>
  <si>
    <t>0627347172735</t>
  </si>
  <si>
    <t>0627347172759</t>
  </si>
  <si>
    <t>0627347172940</t>
  </si>
  <si>
    <t>0627347172988</t>
  </si>
  <si>
    <t>0627347173015</t>
  </si>
  <si>
    <t>0627347173039</t>
  </si>
  <si>
    <t>0627347173077</t>
  </si>
  <si>
    <t>0627347173091</t>
  </si>
  <si>
    <t>0627347500279</t>
  </si>
  <si>
    <t>0627347500286</t>
  </si>
  <si>
    <t>0627347500293</t>
  </si>
  <si>
    <t>0627347500323</t>
  </si>
  <si>
    <t>0627347500347</t>
  </si>
  <si>
    <t>0627347500361</t>
  </si>
  <si>
    <t>0627347500408</t>
  </si>
  <si>
    <t>0627347171431</t>
  </si>
  <si>
    <t>0627347171486</t>
  </si>
  <si>
    <t>0627347171561</t>
  </si>
  <si>
    <t>0627347171646</t>
  </si>
  <si>
    <t>0627347171684</t>
  </si>
  <si>
    <t>0627347171738</t>
  </si>
  <si>
    <t>0627347171790</t>
  </si>
  <si>
    <t>0627347171899</t>
  </si>
  <si>
    <t>0627347172025</t>
  </si>
  <si>
    <t>0089938060898</t>
  </si>
  <si>
    <t>0627347172100</t>
  </si>
  <si>
    <t>0627347172162</t>
  </si>
  <si>
    <t>0627347172308</t>
  </si>
  <si>
    <t>0627347172551</t>
  </si>
  <si>
    <t>0627347172803</t>
  </si>
  <si>
    <t>0627347172834</t>
  </si>
  <si>
    <t>0627347172896</t>
  </si>
  <si>
    <t>0627347540886</t>
  </si>
  <si>
    <t>0627347540893</t>
  </si>
  <si>
    <t>0627347540824</t>
  </si>
  <si>
    <t>0627347542026</t>
  </si>
  <si>
    <t>0627347430231</t>
  </si>
  <si>
    <t>0627347430255</t>
  </si>
  <si>
    <t>0627347430279</t>
  </si>
  <si>
    <t>0627347430309</t>
  </si>
  <si>
    <t>0627347430323</t>
  </si>
  <si>
    <t>0627347430347</t>
  </si>
  <si>
    <t>0627347430354</t>
  </si>
  <si>
    <t>0627347581162</t>
  </si>
  <si>
    <t>0627347581230</t>
  </si>
  <si>
    <t>0627347581315</t>
  </si>
  <si>
    <t>0627347581179</t>
  </si>
  <si>
    <t>0627347581247</t>
  </si>
  <si>
    <t>0627347581339</t>
  </si>
  <si>
    <t>0627347581438</t>
  </si>
  <si>
    <t>0627347581261</t>
  </si>
  <si>
    <t>0627347581346</t>
  </si>
  <si>
    <t>0627347581445</t>
  </si>
  <si>
    <t>0627347581513</t>
  </si>
  <si>
    <t>0627347581360</t>
  </si>
  <si>
    <t>0627347581469</t>
  </si>
  <si>
    <t>0627347581537</t>
  </si>
  <si>
    <t>0627347581629</t>
  </si>
  <si>
    <t>0627347581568</t>
  </si>
  <si>
    <t>0627347581650</t>
  </si>
  <si>
    <t>0627347581681</t>
  </si>
  <si>
    <t>0627347581605</t>
  </si>
  <si>
    <t>0627347581667</t>
  </si>
  <si>
    <t>0627347581698</t>
  </si>
  <si>
    <t>0627347581759</t>
  </si>
  <si>
    <t>0627347581704</t>
  </si>
  <si>
    <t>0627347581766</t>
  </si>
  <si>
    <t>0627347581797</t>
  </si>
  <si>
    <t>0627347312230</t>
  </si>
  <si>
    <t>0627347312254</t>
  </si>
  <si>
    <t>0627347312292</t>
  </si>
  <si>
    <t>0627347312322</t>
  </si>
  <si>
    <t>0627347312377</t>
  </si>
  <si>
    <t>0627347312414</t>
  </si>
  <si>
    <t>0627347312469</t>
  </si>
  <si>
    <t>0627347311684</t>
  </si>
  <si>
    <t>0627347311707</t>
  </si>
  <si>
    <t>0627347311721</t>
  </si>
  <si>
    <t>0627347311769</t>
  </si>
  <si>
    <t>0627347311806</t>
  </si>
  <si>
    <t>0627347311851</t>
  </si>
  <si>
    <t>0627347311875</t>
  </si>
  <si>
    <t>0627347171974</t>
  </si>
  <si>
    <t>0627347172001</t>
  </si>
  <si>
    <t>0627347172186</t>
  </si>
  <si>
    <t>0627347172247</t>
  </si>
  <si>
    <t>0627347172261</t>
  </si>
  <si>
    <t>0627347176191</t>
  </si>
  <si>
    <t>0627347172506</t>
  </si>
  <si>
    <t>0627347176207</t>
  </si>
  <si>
    <t>0627347176214</t>
  </si>
  <si>
    <t>0627347176252</t>
  </si>
  <si>
    <t>0627347176276</t>
  </si>
  <si>
    <t>0627347176283</t>
  </si>
  <si>
    <t>0627347176290</t>
  </si>
  <si>
    <t>0627347176320</t>
  </si>
  <si>
    <t>0627347176337</t>
  </si>
  <si>
    <t>0627347176344</t>
  </si>
  <si>
    <t>0627347176351</t>
  </si>
  <si>
    <t>0627347176368</t>
  </si>
  <si>
    <t>0627347176375</t>
  </si>
  <si>
    <t>0627347316436</t>
  </si>
  <si>
    <t>0627347316443</t>
  </si>
  <si>
    <t>0627347312285</t>
  </si>
  <si>
    <t>0627347312308</t>
  </si>
  <si>
    <t>0627347312346</t>
  </si>
  <si>
    <t>0627347948910</t>
  </si>
  <si>
    <t>0627347312483</t>
  </si>
  <si>
    <t>0627347316429</t>
  </si>
  <si>
    <t>0627347311738</t>
  </si>
  <si>
    <t>0627347311745</t>
  </si>
  <si>
    <t>0627347311820</t>
  </si>
  <si>
    <t>0627347311844</t>
  </si>
  <si>
    <t>0627347311899</t>
  </si>
  <si>
    <t>0627347501054</t>
  </si>
  <si>
    <t>0627347501061</t>
  </si>
  <si>
    <t>0627347500309</t>
  </si>
  <si>
    <t>0627347500316</t>
  </si>
  <si>
    <t>0627347500330</t>
  </si>
  <si>
    <t>0627347500415</t>
  </si>
  <si>
    <t>0627347583395</t>
  </si>
  <si>
    <t>0627347583388</t>
  </si>
  <si>
    <t>0627347583401</t>
  </si>
  <si>
    <t>0627347583418</t>
  </si>
  <si>
    <t>0627347581278</t>
  </si>
  <si>
    <t>0627347581353</t>
  </si>
  <si>
    <t>0627347581452</t>
  </si>
  <si>
    <t>0627347581520</t>
  </si>
  <si>
    <t>0627347581377</t>
  </si>
  <si>
    <t>0627347581476</t>
  </si>
  <si>
    <t>0627347581544</t>
  </si>
  <si>
    <t>0627347581636</t>
  </si>
  <si>
    <t>0627347581599</t>
  </si>
  <si>
    <t>0627347583432</t>
  </si>
  <si>
    <t>0627347583456</t>
  </si>
  <si>
    <t>0627347583449</t>
  </si>
  <si>
    <t>0627347583463</t>
  </si>
  <si>
    <t>0627347583470</t>
  </si>
  <si>
    <t>0627347581711</t>
  </si>
  <si>
    <t>0627347581735</t>
  </si>
  <si>
    <t>0627347583487</t>
  </si>
  <si>
    <t>0627347430781</t>
  </si>
  <si>
    <t>0627347954331</t>
  </si>
  <si>
    <t>0627347430316</t>
  </si>
  <si>
    <t>0627347430330</t>
  </si>
  <si>
    <t>0627347430798</t>
  </si>
  <si>
    <t>0627347430804</t>
  </si>
  <si>
    <t>0627347972281</t>
  </si>
  <si>
    <t>0627347972274</t>
  </si>
  <si>
    <t>0627347949818</t>
  </si>
  <si>
    <t>0627347591987</t>
  </si>
  <si>
    <t>0089938056549</t>
  </si>
  <si>
    <t>0089938060850</t>
  </si>
  <si>
    <t>0089938056662</t>
  </si>
  <si>
    <t>0089938060409</t>
  </si>
  <si>
    <t>0089938061031</t>
  </si>
  <si>
    <t>0089938061895</t>
  </si>
  <si>
    <t>0089938059175</t>
  </si>
  <si>
    <t>0089938061208</t>
  </si>
  <si>
    <t>0089938049596</t>
  </si>
  <si>
    <t>0089938049541</t>
  </si>
  <si>
    <t>0089938061062</t>
  </si>
  <si>
    <t>0089938062694</t>
  </si>
  <si>
    <t>0089938061963</t>
  </si>
  <si>
    <t>0089938061161</t>
  </si>
  <si>
    <t>0627347945926</t>
  </si>
  <si>
    <t>0089938061284</t>
  </si>
  <si>
    <t>0089938062359</t>
  </si>
  <si>
    <t>0089938061352</t>
  </si>
  <si>
    <t>0089938059120</t>
  </si>
  <si>
    <t>0089938061253</t>
  </si>
  <si>
    <t>0089938061956</t>
  </si>
  <si>
    <t>0089938060508</t>
  </si>
  <si>
    <t>0089938060515</t>
  </si>
  <si>
    <t>0089938060492</t>
  </si>
  <si>
    <t>0089938059243</t>
  </si>
  <si>
    <t>0089938059250</t>
  </si>
  <si>
    <t>D1016-8</t>
  </si>
  <si>
    <t>0089938061581</t>
  </si>
  <si>
    <t>0089938061598</t>
  </si>
  <si>
    <t>0089938061604</t>
  </si>
  <si>
    <t>0089938060348</t>
  </si>
  <si>
    <t>0089938060485</t>
  </si>
  <si>
    <t>0089938059274</t>
  </si>
  <si>
    <t>0089938059427</t>
  </si>
  <si>
    <t>0089938049527</t>
  </si>
  <si>
    <t>0089938049763</t>
  </si>
  <si>
    <t>0089938059281</t>
  </si>
  <si>
    <t>0089938059298</t>
  </si>
  <si>
    <t>0089938060034</t>
  </si>
  <si>
    <t>0089938060331</t>
  </si>
  <si>
    <t>0089938061796</t>
  </si>
  <si>
    <t>0089938049626</t>
  </si>
  <si>
    <t>0089938062120</t>
  </si>
  <si>
    <t>0089938049633</t>
  </si>
  <si>
    <t>0089938061499</t>
  </si>
  <si>
    <t>0089938061543</t>
  </si>
  <si>
    <t>0089938061550</t>
  </si>
  <si>
    <t>0089938061185</t>
  </si>
  <si>
    <t>0089938061260</t>
  </si>
  <si>
    <t>0089938061567</t>
  </si>
  <si>
    <t>0089938061574</t>
  </si>
  <si>
    <t>0089938062410</t>
  </si>
  <si>
    <t>0089938061857</t>
  </si>
  <si>
    <t>0089938061864</t>
  </si>
  <si>
    <t>0089938059168</t>
  </si>
  <si>
    <t>0089938060836</t>
  </si>
  <si>
    <t>0089938060065</t>
  </si>
  <si>
    <t>0089938060423</t>
  </si>
  <si>
    <t>0089938060416</t>
  </si>
  <si>
    <t>0089938049572</t>
  </si>
  <si>
    <t>0089938060522</t>
  </si>
  <si>
    <t>0089938059441</t>
  </si>
  <si>
    <t>0089938059458</t>
  </si>
  <si>
    <t>0089938055177</t>
  </si>
  <si>
    <t>0089938055191</t>
  </si>
  <si>
    <t>0089938055085</t>
  </si>
  <si>
    <t>0089938055214</t>
  </si>
  <si>
    <t>0089938055108</t>
  </si>
  <si>
    <t>0089938055122</t>
  </si>
  <si>
    <t>0089938055238</t>
  </si>
  <si>
    <t>0089938055184</t>
  </si>
  <si>
    <t>0089938055207</t>
  </si>
  <si>
    <t>0089938055092</t>
  </si>
  <si>
    <t>0089938055221</t>
  </si>
  <si>
    <t>0089938055115</t>
  </si>
  <si>
    <t>0089938055139</t>
  </si>
  <si>
    <t>0089938055245</t>
  </si>
  <si>
    <t>0089938055252</t>
  </si>
  <si>
    <t>0089938055276</t>
  </si>
  <si>
    <t>0089938055290</t>
  </si>
  <si>
    <t>0089938055306</t>
  </si>
  <si>
    <t>0089938055146</t>
  </si>
  <si>
    <t>0089938055320</t>
  </si>
  <si>
    <t>0089938055153</t>
  </si>
  <si>
    <t>0089938055269</t>
  </si>
  <si>
    <t>0089938055283</t>
  </si>
  <si>
    <t>0089938056761</t>
  </si>
  <si>
    <t>0089938055313</t>
  </si>
  <si>
    <t>0089938056778</t>
  </si>
  <si>
    <t>0089938055337</t>
  </si>
  <si>
    <t>0089938055160</t>
  </si>
  <si>
    <t>0089938049589</t>
  </si>
  <si>
    <t>0089938059113</t>
  </si>
  <si>
    <t>0089938061376</t>
  </si>
  <si>
    <t>0089938061505</t>
  </si>
  <si>
    <t>0089938061338</t>
  </si>
  <si>
    <t>0089938056785</t>
  </si>
  <si>
    <t>0089938060997</t>
  </si>
  <si>
    <t>0089938059199</t>
  </si>
  <si>
    <t>0089938062564</t>
  </si>
  <si>
    <t>0089938062557</t>
  </si>
  <si>
    <t>0089938061734</t>
  </si>
  <si>
    <t>0089938049602</t>
  </si>
  <si>
    <t>0089938062397</t>
  </si>
  <si>
    <t>0089938062250</t>
  </si>
  <si>
    <t>0089938062267</t>
  </si>
  <si>
    <t>0089938060874</t>
  </si>
  <si>
    <t>0089938062274</t>
  </si>
  <si>
    <t>0089938062649</t>
  </si>
  <si>
    <t>0089938062656</t>
  </si>
  <si>
    <t>0089938062571</t>
  </si>
  <si>
    <t>0089938062342</t>
  </si>
  <si>
    <t>0089938061314</t>
  </si>
  <si>
    <t>0089938061307</t>
  </si>
  <si>
    <t>0089938060072</t>
  </si>
  <si>
    <t>0627347692578</t>
  </si>
  <si>
    <t>0089938059212</t>
  </si>
  <si>
    <t>0089938061420</t>
  </si>
  <si>
    <t>0089938059205</t>
  </si>
  <si>
    <t>0089938061321</t>
  </si>
  <si>
    <t>0089938061475</t>
  </si>
  <si>
    <t>0089938061932</t>
  </si>
  <si>
    <t>0089938061345</t>
  </si>
  <si>
    <t>0089938061383</t>
  </si>
  <si>
    <t>0089938061406</t>
  </si>
  <si>
    <t>0089938061390</t>
  </si>
  <si>
    <t>0089938029444</t>
  </si>
  <si>
    <t>0089938062519</t>
  </si>
  <si>
    <t>0089938062458</t>
  </si>
  <si>
    <t>0089938061239</t>
  </si>
  <si>
    <t>0089938060928</t>
  </si>
  <si>
    <t>0089938062229</t>
  </si>
  <si>
    <t>0627347176450</t>
  </si>
  <si>
    <t>0089938060027</t>
  </si>
  <si>
    <t>0089938062502</t>
  </si>
  <si>
    <t>0089938062434</t>
  </si>
  <si>
    <t>0089938062427</t>
  </si>
  <si>
    <t>0627347501085</t>
  </si>
  <si>
    <t>0627347501092</t>
  </si>
  <si>
    <t>0627347501108</t>
  </si>
  <si>
    <t>0089938061147</t>
  </si>
  <si>
    <t>0089938062335</t>
  </si>
  <si>
    <t>0089938061178</t>
  </si>
  <si>
    <t>0627347541906</t>
  </si>
  <si>
    <t>0089938060881</t>
  </si>
  <si>
    <t>0627347583555</t>
  </si>
  <si>
    <t>0089938061970</t>
  </si>
  <si>
    <t>0627347314661</t>
  </si>
  <si>
    <t>0089938061987</t>
  </si>
  <si>
    <t>0089938049558</t>
  </si>
  <si>
    <t>0089938049565</t>
  </si>
  <si>
    <t>0089938062236</t>
  </si>
  <si>
    <t>0089938060843</t>
  </si>
  <si>
    <t>0627347280102</t>
  </si>
  <si>
    <t>0627347281550</t>
  </si>
  <si>
    <t>0627347281604</t>
  </si>
  <si>
    <t>0089938060539</t>
  </si>
  <si>
    <t>0089938059540</t>
  </si>
  <si>
    <t>0089938061918</t>
  </si>
  <si>
    <t>0089938059137</t>
  </si>
  <si>
    <t>0089938061291</t>
  </si>
  <si>
    <t>0089938062663</t>
  </si>
  <si>
    <t>0089938062670</t>
  </si>
  <si>
    <t>0089938059182</t>
  </si>
  <si>
    <t>0089938062403</t>
  </si>
  <si>
    <t>0089938049619</t>
  </si>
  <si>
    <t>0089938061901</t>
  </si>
  <si>
    <t>0089938062366</t>
  </si>
  <si>
    <t>0089938057119</t>
  </si>
  <si>
    <t>0089938060430</t>
  </si>
  <si>
    <t>0089938054019</t>
  </si>
  <si>
    <t>0089938062380</t>
  </si>
  <si>
    <t>0089938061512</t>
  </si>
  <si>
    <t>0089938054675</t>
  </si>
  <si>
    <t>0089938062373</t>
  </si>
  <si>
    <t>0089938061840</t>
  </si>
  <si>
    <t>0089938057003</t>
  </si>
  <si>
    <t>0089938061833</t>
  </si>
  <si>
    <t>0089938061215</t>
  </si>
  <si>
    <t>0089938008821</t>
  </si>
  <si>
    <t>0089938060867</t>
  </si>
  <si>
    <t>0089938015133</t>
  </si>
  <si>
    <t>0089938061994</t>
  </si>
  <si>
    <t>0089938015188</t>
  </si>
  <si>
    <t>0089938015287</t>
  </si>
  <si>
    <t>0089938062021</t>
  </si>
  <si>
    <t>0089938015034</t>
  </si>
  <si>
    <t>0089938060935</t>
  </si>
  <si>
    <t>0089938062038</t>
  </si>
  <si>
    <t>0089938062045</t>
  </si>
  <si>
    <t>0089938061246</t>
  </si>
  <si>
    <t>0089938062113</t>
  </si>
  <si>
    <t>0089938061048</t>
  </si>
  <si>
    <t>0089938062687</t>
  </si>
  <si>
    <t>0089938062106</t>
  </si>
  <si>
    <t>0089938061529</t>
  </si>
  <si>
    <t>0089938061536</t>
  </si>
  <si>
    <t>0089938061635</t>
  </si>
  <si>
    <t>0089938062007</t>
  </si>
  <si>
    <t>0089938062014</t>
  </si>
  <si>
    <t>0089938053562</t>
  </si>
  <si>
    <t>0089938055610</t>
  </si>
  <si>
    <t>G128</t>
  </si>
  <si>
    <t>P1536-4TY</t>
  </si>
  <si>
    <t>H1036-24</t>
  </si>
  <si>
    <t>H17915-12</t>
  </si>
  <si>
    <t>P177</t>
  </si>
  <si>
    <t>P326</t>
  </si>
  <si>
    <t>T1217</t>
  </si>
  <si>
    <t>H1536-4TY</t>
  </si>
  <si>
    <t>P4308-6</t>
  </si>
  <si>
    <t>0089938028362</t>
  </si>
  <si>
    <t>0089938028768</t>
  </si>
  <si>
    <t>0089938062700</t>
  </si>
  <si>
    <t>0089938062717</t>
  </si>
  <si>
    <t>0089938062748</t>
  </si>
  <si>
    <t>0089938062755</t>
  </si>
  <si>
    <t>0089938062762</t>
  </si>
  <si>
    <t>0089938062779</t>
  </si>
  <si>
    <t>0089938062786</t>
  </si>
  <si>
    <t>0089938062793</t>
  </si>
  <si>
    <t>0089938062809</t>
  </si>
  <si>
    <t>0089938062816</t>
  </si>
  <si>
    <t>0089938062823</t>
  </si>
  <si>
    <t>0089938062854</t>
  </si>
  <si>
    <t>0089938062861</t>
  </si>
  <si>
    <t>0089938062892</t>
  </si>
  <si>
    <t>0089938062908</t>
  </si>
  <si>
    <t>0089938062915</t>
  </si>
  <si>
    <t>0089938062984</t>
  </si>
  <si>
    <t>0089938063011</t>
  </si>
  <si>
    <t>0089938004090</t>
  </si>
  <si>
    <t>0089938062977</t>
  </si>
  <si>
    <t>0627347591895</t>
  </si>
  <si>
    <t>0089938063325</t>
  </si>
  <si>
    <t>0089938063097</t>
  </si>
  <si>
    <t>0089938063301</t>
  </si>
  <si>
    <t>0089938000238</t>
  </si>
  <si>
    <t>0089938056396</t>
  </si>
  <si>
    <t>0089938063042</t>
  </si>
  <si>
    <t>0089938063080</t>
  </si>
  <si>
    <t>0089938063110</t>
  </si>
  <si>
    <t>0089938063141</t>
  </si>
  <si>
    <t>0089938063158</t>
  </si>
  <si>
    <t>0089938063196</t>
  </si>
  <si>
    <t>0089938063202</t>
  </si>
  <si>
    <t>0089938063219</t>
  </si>
  <si>
    <t>0089938063257</t>
  </si>
  <si>
    <t>0089938063264</t>
  </si>
  <si>
    <t>Series</t>
  </si>
  <si>
    <t>P</t>
  </si>
  <si>
    <t>C</t>
  </si>
  <si>
    <t>D</t>
  </si>
  <si>
    <t>G</t>
  </si>
  <si>
    <t>H</t>
  </si>
  <si>
    <t>K</t>
  </si>
  <si>
    <t>N</t>
  </si>
  <si>
    <t>T</t>
  </si>
  <si>
    <t>L</t>
  </si>
  <si>
    <t>,</t>
  </si>
  <si>
    <t>BWV DR35 GSK SWR GXG</t>
  </si>
  <si>
    <t>CO 2WAY DR35 GSK SWR GGG</t>
  </si>
  <si>
    <t>TEE STR DR35 GSK SWR GGG</t>
  </si>
  <si>
    <t>TEE STR DR35 GSK SWRXDWV GGG</t>
  </si>
  <si>
    <t>PLUG SPIG DR35 GSK SWR</t>
  </si>
  <si>
    <t>PLUG TEMP DR35 GSK SWR</t>
  </si>
  <si>
    <t>ADPT DR35 GSK SWR HBXDWV SPIG</t>
  </si>
  <si>
    <t>BSHG INCR DR35 GSK SWR SHRT SG</t>
  </si>
  <si>
    <t>TEE STR DR35 GSK SWR GSG</t>
  </si>
  <si>
    <t>BSHG INCR ECC DR35 GSK SWR SG</t>
  </si>
  <si>
    <t>TEE STR DR35 GSK SWR GXGXDWV H</t>
  </si>
  <si>
    <t>TEE STR DR35 GSK SWRXDWV GGH</t>
  </si>
  <si>
    <t>TEE STR DR35 GSK SWR GXGXDWV</t>
  </si>
  <si>
    <t>TEE WYE SAN DR35 GSK SWR GGG</t>
  </si>
  <si>
    <t>CAP DR35 GSK SWR</t>
  </si>
  <si>
    <t>WYE COMB 45 DR35 GSK SWR GGG</t>
  </si>
  <si>
    <t>BND DR35 GSK SWR GG</t>
  </si>
  <si>
    <t>BND DR35 GSK SWR GS</t>
  </si>
  <si>
    <t>TEE WYE SAN DR35 GSK SWR GSG</t>
  </si>
  <si>
    <t>BND  DR35 GSK SWR GG</t>
  </si>
  <si>
    <t>BND  DR35 GSK SWR GS</t>
  </si>
  <si>
    <t>WYE 45 DEG DR35 GSK SWR GGG</t>
  </si>
  <si>
    <t>WYE DR35 X S40 DWV GGG</t>
  </si>
  <si>
    <t>WYE 45 DEG DR35 GSK SWR GSG</t>
  </si>
  <si>
    <t>8X4 45 DEGREE WYE WITH DWV BRA</t>
  </si>
  <si>
    <t>WYE DBL DR35 GSK SWR GGGG</t>
  </si>
  <si>
    <t>TEE SAD DR35 GSK SWR SKIRT GSK</t>
  </si>
  <si>
    <t>WYE SAD DR35 GSK SWR SKIRT GSK</t>
  </si>
  <si>
    <t>COUP STP DR35 GSK SWR GG</t>
  </si>
  <si>
    <t>COUP INCR DR35 GSK SWR GG</t>
  </si>
  <si>
    <t>COUP INCR ECC DR35 GSK SWR GG</t>
  </si>
  <si>
    <t>COUP RPR DR35 GSK SWR GG</t>
  </si>
  <si>
    <t>ADPT DR35 SW SWR HBXGSK SWR HB</t>
  </si>
  <si>
    <t>ADPT DR35 GSK SWR X SW SPIG</t>
  </si>
  <si>
    <t>GASKETED HUB ADAPTER</t>
  </si>
  <si>
    <t>ADPT DR35 GSK SWR SPIGXDWV HB</t>
  </si>
  <si>
    <t>ADPT DR35 GSK SWR SPIGXSW HB</t>
  </si>
  <si>
    <t>ADPT RSR DR35 GSK SWR SXS</t>
  </si>
  <si>
    <t>CO 2WAY SDR26 GSK SWR GGG</t>
  </si>
  <si>
    <t>TEE STR SDR26 GSK SWR GGG</t>
  </si>
  <si>
    <t>TEE STR SDR26 GSK SWRXDWV GGG</t>
  </si>
  <si>
    <t>PLG SPIG SDR26 GSK SWR</t>
  </si>
  <si>
    <t>ADPT SDR26 GSK SWR HBXDWV SPIG</t>
  </si>
  <si>
    <t>ADPT DR26 GSK SWR HBXDWV SPIG</t>
  </si>
  <si>
    <t>BSHG INCR SDR26 GSK SWR SG</t>
  </si>
  <si>
    <t>ADPT SDR26 GSK SWR SXDWV G HUB</t>
  </si>
  <si>
    <t>TEE STR SDR26 GSK SWR GSG</t>
  </si>
  <si>
    <t>TEE STRS DR26 GSK SWR GSG</t>
  </si>
  <si>
    <t>BSHG INCR ECC SDR26 GSK SWR SG</t>
  </si>
  <si>
    <t>TEE STR SDR26 GSK SWRXDWV GGH</t>
  </si>
  <si>
    <t>BEND 30D SDR26 SXG</t>
  </si>
  <si>
    <t>BEND 30D SDR26 GXG</t>
  </si>
  <si>
    <t>BND SDR26 GSK SWR GS</t>
  </si>
  <si>
    <t>TEE WYE SAN SDR26 GSK SWR GGG</t>
  </si>
  <si>
    <t>CAP SDR26 GSK SWR G</t>
  </si>
  <si>
    <t>TEE SAN LR SDR26 GSK SWR GGG</t>
  </si>
  <si>
    <t>WYE COMB 45 SDR26 GSK SWR GGG</t>
  </si>
  <si>
    <t>BND SDR26 GSK SWR GG</t>
  </si>
  <si>
    <t>BND DEEP SOCKT SDR26 SWR GG</t>
  </si>
  <si>
    <t>BND DEEP SOCKET DR26 GSK</t>
  </si>
  <si>
    <t>TEE SAN SDR26 GSK SWR GSG</t>
  </si>
  <si>
    <t>TEE WYE SAN SDR26 GSK SWR SGG</t>
  </si>
  <si>
    <t>TEE CROSS SDR26 GSK SWR GGGG</t>
  </si>
  <si>
    <t>TEE SAN SDR26 SWR W DWV BR GGG</t>
  </si>
  <si>
    <t>TEE SAN SDR26 SWR W DWV BR GGH</t>
  </si>
  <si>
    <t>TEE SAD SDR26 GSK SWR GG</t>
  </si>
  <si>
    <t>WYE SAD SDR26 GSK SWR GG</t>
  </si>
  <si>
    <t>WYE SAD DR26 GSK SWR W/ CLAMPS</t>
  </si>
  <si>
    <t>BND DEEP SOCKT SDR26 SWR SG</t>
  </si>
  <si>
    <t>WYE 45 DEG SDR26 GSK SWR GGG</t>
  </si>
  <si>
    <t>WYE SDR26 GSK SWR X DWV GGG</t>
  </si>
  <si>
    <t>WYE 45 DEG SDR26 GSK SWR GSG</t>
  </si>
  <si>
    <t>WYE SDR26 SWR X S40 DWV GGH</t>
  </si>
  <si>
    <t>WYE DBL 45D SDR26 GSK SWR GGGG</t>
  </si>
  <si>
    <t>WYE DBL SDR26 GSK SWR GGGG</t>
  </si>
  <si>
    <t>BND DEEP BL DR26 GSK SWR GS</t>
  </si>
  <si>
    <t>TEE SAD SDR26 GSK SWR GG W/RIB</t>
  </si>
  <si>
    <t>WYE SAD SDR26 GSK SWR GG W/RIB</t>
  </si>
  <si>
    <t>45 BEND LONG SWEEP GXG SDR26</t>
  </si>
  <si>
    <t>BND DEEP BL DR26 GSK SWR GG</t>
  </si>
  <si>
    <t>JT CONTROLLED SETTLEMENT GG</t>
  </si>
  <si>
    <t>COUP STP SDR26 GSK SWR GG</t>
  </si>
  <si>
    <t>COUP INCR SDR26 GSK SWR GG</t>
  </si>
  <si>
    <t>COUP INCR ECC SDR26 GSK SWR GG</t>
  </si>
  <si>
    <t>COUP RPR SDR26 GSK SWR GG</t>
  </si>
  <si>
    <t>JT CONTROLLED SETTLEMENT GS</t>
  </si>
  <si>
    <t>ADPT DR26 SW SWR HBXGSK SWR HB</t>
  </si>
  <si>
    <t>ADPT SDR26 GSK SWRXDWV GSK</t>
  </si>
  <si>
    <t>ADPT SDR26 GSK SWR X C900 GG</t>
  </si>
  <si>
    <t>ADPT SDR26 X C900 GG</t>
  </si>
  <si>
    <t>ADPT SDR26 GSK SWR X C900 SG</t>
  </si>
  <si>
    <t>ADPT SDR26 X C900 SG</t>
  </si>
  <si>
    <t>ADPT C918 X SDR26 GSK SWR SG</t>
  </si>
  <si>
    <t>ADPT SDR26 GSK SWR X SW SPIG</t>
  </si>
  <si>
    <t>ADPT DR26 X S40 DWV SG</t>
  </si>
  <si>
    <t>ADPT DR26 GSK SWR SPIGXDWV HB</t>
  </si>
  <si>
    <t>ADPT DR26 PVC SW SWR HBXG DWV</t>
  </si>
  <si>
    <t>ADPT SDR26 SW SWR X SPIG</t>
  </si>
  <si>
    <t>MANHOLE ADPT SND SDR26 GSK SWR</t>
  </si>
  <si>
    <t>KIT DEEP BURIAL TEE STR SDR26</t>
  </si>
  <si>
    <t>KIT DEEP BUR TEE WYE SAN SDR26</t>
  </si>
  <si>
    <t>KIT DEEP BURIAL WYE SDR26</t>
  </si>
  <si>
    <t>TEE STR PROFILE HHH</t>
  </si>
  <si>
    <t>TEE STR PROFILE HHG</t>
  </si>
  <si>
    <t>PLG SPIG PROFILE</t>
  </si>
  <si>
    <t>CAP PROFILE</t>
  </si>
  <si>
    <t>BND PROFILE HH</t>
  </si>
  <si>
    <t>WYE PROFILE HHH</t>
  </si>
  <si>
    <t>WYE PROFILE HHG</t>
  </si>
  <si>
    <t>COUP STP PROFILE HH</t>
  </si>
  <si>
    <t>COUP INCR PROFILE HH</t>
  </si>
  <si>
    <t>INCR PROFILE</t>
  </si>
  <si>
    <t>COUP INCR PROFILE HG</t>
  </si>
  <si>
    <t>INCR DR35XPROFILE</t>
  </si>
  <si>
    <t>COUP RPR PROFILE HH</t>
  </si>
  <si>
    <t>ADPT PROFILE HB X GSK</t>
  </si>
  <si>
    <t>GSK KOR FLO</t>
  </si>
  <si>
    <t>GSK ULTRA RIB</t>
  </si>
  <si>
    <t>ADPT PROFILE HB X GSK SPIG</t>
  </si>
  <si>
    <t>ADPT PROFILE MH SNDD STB HS</t>
  </si>
  <si>
    <t>VALVE TERM DR35 GSK SWR G</t>
  </si>
  <si>
    <t>ADP DWV SPG X SWR GASK HUB</t>
  </si>
  <si>
    <t>TEE STR DR35 GSK SWR SGG</t>
  </si>
  <si>
    <t>BEND 30D DR35 GSK SWR SXG</t>
  </si>
  <si>
    <t>BEND 30D DR35 GSK SWR GXG</t>
  </si>
  <si>
    <t>BND XLR DR35 GSK SWR GG</t>
  </si>
  <si>
    <t>BND XLR DR35 GSK SWR GS R24</t>
  </si>
  <si>
    <t>BND XLR DR35 GSK SWR GG R24</t>
  </si>
  <si>
    <t>TEE WYE SAN DR35 GSK SWR SGG</t>
  </si>
  <si>
    <t>TEE CRS DR35 GSK SWR GGGG</t>
  </si>
  <si>
    <t>INCR DR35 GSK SWR LG PATTN SG</t>
  </si>
  <si>
    <t>TEE SAN DR35 SWR W DWV BR GGH</t>
  </si>
  <si>
    <t>TEE SAD DR35 GSK SWR GG</t>
  </si>
  <si>
    <t>WYE SAD DR35 GSK SWR GG</t>
  </si>
  <si>
    <t>WYE DR35 GSK SWR GSG</t>
  </si>
  <si>
    <t>45DEG DR35 LONG SWEEP BEND</t>
  </si>
  <si>
    <t>45DEG DR28 LONG SWEEP BEND</t>
  </si>
  <si>
    <t>ECC COUPLING GXG DR35</t>
  </si>
  <si>
    <t>ADPT NO STP DR35 GSK SWR</t>
  </si>
  <si>
    <t>MANHOLE ADAPTER W/O PIPE S</t>
  </si>
  <si>
    <t>STB DR35 SLIDER SAND GS</t>
  </si>
  <si>
    <t>TEE STR C925 NON PRES GSK GGG</t>
  </si>
  <si>
    <t>TEE C900 NP XSDR26 GSK SWR GGG</t>
  </si>
  <si>
    <t>TEE C900 NP GSK SWR GGG</t>
  </si>
  <si>
    <t>PLUG SPIG C900</t>
  </si>
  <si>
    <t>TEE STR C925 NP W DWV BR GGG</t>
  </si>
  <si>
    <t>TEE SAN C925 NP W DWV BR GGH</t>
  </si>
  <si>
    <t>TEE SAN C900 NP XSDR26 SWR GGG</t>
  </si>
  <si>
    <t>CAP C925 NON PRES GSK</t>
  </si>
  <si>
    <t>BND C925 NON PRES GSK GG</t>
  </si>
  <si>
    <t>BND C925 NON PRES GSK GS</t>
  </si>
  <si>
    <t>TEE CRS C925 NON PRES GSK GGG</t>
  </si>
  <si>
    <t>TEE SAN C925 NP W DWV BR GGG</t>
  </si>
  <si>
    <t>C900 NON PRESSURE GXG 90</t>
  </si>
  <si>
    <t>WYE C925 NON PRES GSK GGG</t>
  </si>
  <si>
    <t>WYE C925 NON PRS W/DR26 BR GGG</t>
  </si>
  <si>
    <t>WYE C900 NON PRES GSK GGG</t>
  </si>
  <si>
    <t>WYE C918 NON PRES GSK GGG</t>
  </si>
  <si>
    <t>WYE C925 NP XSDR26 GSK SWR GGG</t>
  </si>
  <si>
    <t>WYE C925 NON PRS X S40 DWV GGG</t>
  </si>
  <si>
    <t>WYE DBL C925 NON PRES GSK GGGG</t>
  </si>
  <si>
    <t>C900 NON PRESSURE STOP COUPLIN</t>
  </si>
  <si>
    <t>COUP RPR C925 NON PRES GSK GG</t>
  </si>
  <si>
    <t>C900 Spigot x Gasket Schedule 40 Hub</t>
  </si>
  <si>
    <t>ADPT S40 X C925 NON PRES SG</t>
  </si>
  <si>
    <t>ADPT S40 X C925 NON PRES GG</t>
  </si>
  <si>
    <t>ADPT SNDD MH C925 NON PRES GS</t>
  </si>
  <si>
    <t>BAND CLAMP SS 6" - 8" PIPE</t>
  </si>
  <si>
    <t>BAND CLAMP SS 10" - 12" PIPE</t>
  </si>
  <si>
    <t>BWV DR35 PVC SW SWR HH</t>
  </si>
  <si>
    <t>VALVE TERM DR35 PVC SW SWR H</t>
  </si>
  <si>
    <t>CO 2WAY DR35 PVC SW SWR HHH</t>
  </si>
  <si>
    <t>TEE STR DR35 PVC SW SWR HHH</t>
  </si>
  <si>
    <t>TEE CO DR35 PVC SW SWR HXHXFPT</t>
  </si>
  <si>
    <t>PLG CSNK DR35 PVC SW SWR MPT</t>
  </si>
  <si>
    <t>PLG RSD DR35 PVC SW SWR MPT</t>
  </si>
  <si>
    <t>THREADED PLUG</t>
  </si>
  <si>
    <t>SLV ADPT DR35 PVC SW SWR DWV</t>
  </si>
  <si>
    <t>BSHG DR35 PVC SW SWR DWV SH</t>
  </si>
  <si>
    <t>BSHG RDR DR35 PVC SW SWR SH</t>
  </si>
  <si>
    <t>RDR DR35 PVC SW SWR CHAM SH</t>
  </si>
  <si>
    <t>TEE STR DR35 PVC SW SHH</t>
  </si>
  <si>
    <t>BSHG INCR ECC DR35 SW SWR SH</t>
  </si>
  <si>
    <t>ADPT M DR35 PVC SW SWR</t>
  </si>
  <si>
    <t>BEND SWR 30D SXH</t>
  </si>
  <si>
    <t>BEND SWR 30D HXH</t>
  </si>
  <si>
    <t>ADPT FEM DR35 PVC SW SWR</t>
  </si>
  <si>
    <t>BND XLR DR35 PVC SW SWR HH</t>
  </si>
  <si>
    <t>BND LONG SWEEP DR35 PVC SW HS</t>
  </si>
  <si>
    <t>CO FIT DR35 PVC SW SWR</t>
  </si>
  <si>
    <t>TEE SAN DR35 PVC SW SWR HHH</t>
  </si>
  <si>
    <t>TEE SAN DBL DR35 PVC SW SWR</t>
  </si>
  <si>
    <t>CAP DR35 PVC SW SWR</t>
  </si>
  <si>
    <t>COMB WYE DR35 PVC SW SWR HHH</t>
  </si>
  <si>
    <t>BND DR35 PVC SW SWR HH</t>
  </si>
  <si>
    <t>TEE SAN DR35 PVC SW SWR HSH</t>
  </si>
  <si>
    <t>BND DR35 PVC SW SWR HS</t>
  </si>
  <si>
    <t>TEE CRS DR35 PVC SW SWR HHHH</t>
  </si>
  <si>
    <t>ADPT DWNSPT DR35 PVC SW SWR</t>
  </si>
  <si>
    <t>FLSHDWNSPTXHUB DR35 PVC SW SWR</t>
  </si>
  <si>
    <t>ADPT FLSHDWNSPTXCORR SPIG DR35</t>
  </si>
  <si>
    <t>TEE SAD DR35 PVC SW SWR</t>
  </si>
  <si>
    <t>TEE SAD DR35 SW SWR W/ DWV BR</t>
  </si>
  <si>
    <t>WYE SAD DR35 PVC SW SWR</t>
  </si>
  <si>
    <t>WYE SAD DR35 SW SWR W/ DWV BR</t>
  </si>
  <si>
    <t>90 DEGREE BEND LONG TURN</t>
  </si>
  <si>
    <t>WYE 45 DR35 PVC SW SWR HHH</t>
  </si>
  <si>
    <t>WYE 45 DR35 PVC SW SWR HSH</t>
  </si>
  <si>
    <t>WYE DBL DR35 PVC SW SWR HHHH</t>
  </si>
  <si>
    <t>TEE SAD DR35 PVC SW SWR CW GR</t>
  </si>
  <si>
    <t>WYE SAD DR35 PVC SW SWR CW GR</t>
  </si>
  <si>
    <t>COUP STP DR35 PVC SW SWR HH</t>
  </si>
  <si>
    <t>COUP RDR DR35 PVC SW SWR HH</t>
  </si>
  <si>
    <t>COUP INCR ECC DR35 PVC SW SWR</t>
  </si>
  <si>
    <t>COUP S40 DWVXDR35 HH</t>
  </si>
  <si>
    <t>ADPT DR35 PVC SW SWR CORR PIPE</t>
  </si>
  <si>
    <t>ADPT DR35 PVC SW SWR CI HBXSWR</t>
  </si>
  <si>
    <t>ADPT DR35 PVC SW SWR CP HBXSWR</t>
  </si>
  <si>
    <t>FEMALE ADAPT W/ CTRSNK PLUG</t>
  </si>
  <si>
    <t>ADPT CLEANOUT DR35 CSNK PLG</t>
  </si>
  <si>
    <t>DRN GRT DR35 PVC SW SWR</t>
  </si>
  <si>
    <t>FEMALE ADAPTER W/RAISED PLU</t>
  </si>
  <si>
    <t>ADPT CO DR35 SW SWR RSD PLG</t>
  </si>
  <si>
    <t>2WAY CLNOUT GSK IPS DRAIN 160</t>
  </si>
  <si>
    <t>TEE STR GSK IPS DRAIN 160 GGG</t>
  </si>
  <si>
    <t>PLUG SPIG IPS DRAINAGE 160</t>
  </si>
  <si>
    <t>RDR BSHG GSK IPS DRAIN 160 SG</t>
  </si>
  <si>
    <t>BEND GSK IPS DRAINAGE 160 GG</t>
  </si>
  <si>
    <t>SAN TY GSK IPS DRAIN 160 GGG</t>
  </si>
  <si>
    <t>CAP GSK IPS DRAINAGE 160 G</t>
  </si>
  <si>
    <t>TY LR GSK IPS DRAIN 160 GGG</t>
  </si>
  <si>
    <t>COMB WYE GSK IPS DRAIN 160 GGG</t>
  </si>
  <si>
    <t>BEND GSK IPS DRAINAGE 160 GS</t>
  </si>
  <si>
    <t>CRS TEE GSK IPS DRAIN 160 GGGG</t>
  </si>
  <si>
    <t>BEND GSK IPS DRAINAGE 160 SG</t>
  </si>
  <si>
    <t>WYE SAD S40 GSK DWV</t>
  </si>
  <si>
    <t>WYE GSK IPS DRAINAGE 160 GGG</t>
  </si>
  <si>
    <t>WYE GSK IPS DRNG 160 X S40 GGG</t>
  </si>
  <si>
    <t>WYE DBL GSK IPS DRAIN 160 GGGG</t>
  </si>
  <si>
    <t>JT CONTR SETL IPS DRAIN 160 GG</t>
  </si>
  <si>
    <t>COUP GSK IPS DRAINAGE 160 GG</t>
  </si>
  <si>
    <t>COUP RDR GSK IPS DRAIN 160 GG</t>
  </si>
  <si>
    <t>COUP INCR ECC IPS DRAIN 160 GG</t>
  </si>
  <si>
    <t>COUP RPR GSK IPS DRAIN 160 GG</t>
  </si>
  <si>
    <t>JT SETTLE GSK IPS DRAIN 160 GS</t>
  </si>
  <si>
    <t>ADPT VERT RSR IPS DRAIN 160 SS</t>
  </si>
  <si>
    <t>ADPT NO STP GSK IPS DRN 160 GS</t>
  </si>
  <si>
    <t>SDR26 Chamfer Sewer Spigot x Gasket DWV Hub</t>
  </si>
  <si>
    <t>Saddle Tee with Stainless Steel Clamps</t>
  </si>
  <si>
    <t>Combo Wye &amp; 1/8 Bend with DWV Branch  GxGxH</t>
  </si>
  <si>
    <t>G924</t>
  </si>
  <si>
    <t>G926</t>
  </si>
  <si>
    <t>G926-4</t>
  </si>
  <si>
    <t>G1213</t>
  </si>
  <si>
    <t>G1214</t>
  </si>
  <si>
    <t>G1215</t>
  </si>
  <si>
    <t>0089938063394</t>
  </si>
  <si>
    <t>0089938063400</t>
  </si>
  <si>
    <t>0089938063554</t>
  </si>
  <si>
    <t>0089938063585</t>
  </si>
  <si>
    <t>0089938063592</t>
  </si>
  <si>
    <t>0089938063608</t>
  </si>
  <si>
    <t>0089938063615</t>
  </si>
  <si>
    <t>0089938063622</t>
  </si>
  <si>
    <t>0089938063639</t>
  </si>
  <si>
    <t>0089938063646</t>
  </si>
  <si>
    <t>0089938063684</t>
  </si>
  <si>
    <t>0089938063721</t>
  </si>
  <si>
    <t>0089938063875</t>
  </si>
  <si>
    <t>0089938064063</t>
  </si>
  <si>
    <t>0089938064094</t>
  </si>
  <si>
    <t>0089938064155</t>
  </si>
  <si>
    <t>Gasketed DWV Adapter Bushing (SDR26 Chamfer Sewer Spigot x Gasket DWV Hub)</t>
  </si>
  <si>
    <t>Solvent DWV Adapter Bushing (Solvent Sewer Spigot x Gasket DWV Hub)</t>
  </si>
  <si>
    <t>Gasketed DWV Adapter Bushing  SxDWV G  (SDR35 Chamfer Sewer Spigot x Gasket DWV HUB)</t>
  </si>
  <si>
    <t>Gasketed DWV Adapter Coupling  GxDWV G  (SDR35 Gasket Sewer Hub x Gasket DWV Hub)</t>
  </si>
  <si>
    <t>Gasketed DWV Adapter Coupling  HxDWV G  (SDR35 Solvent Sewer Hub x Gasket DWV Hub)</t>
  </si>
  <si>
    <t>P1510</t>
  </si>
  <si>
    <t>P1512</t>
  </si>
  <si>
    <t>In-Line Backwater Valve HxH (SDR 35)</t>
  </si>
  <si>
    <t>In-Line Backwater Valve GxG (SDR 35)</t>
  </si>
  <si>
    <t>In-Line Backwater Valve  GxG (SDR 35)</t>
  </si>
  <si>
    <t>Terminal Backwater Valve H (SDR 35)</t>
  </si>
  <si>
    <t>Terminal Backwater Valve G (SDR 35)</t>
  </si>
  <si>
    <t>Terminal Backwater Valve  G (SDR 35)</t>
  </si>
  <si>
    <t>P653-3</t>
  </si>
  <si>
    <t>0089938050455</t>
  </si>
  <si>
    <t xml:space="preserve"> †8</t>
  </si>
  <si>
    <t>Base Size</t>
  </si>
  <si>
    <t>Catalog Size</t>
  </si>
  <si>
    <t>14"</t>
  </si>
  <si>
    <t>16"</t>
  </si>
  <si>
    <t>18"</t>
  </si>
  <si>
    <t>20"</t>
  </si>
  <si>
    <t>24"</t>
  </si>
  <si>
    <t>02"</t>
  </si>
  <si>
    <t>03"</t>
  </si>
  <si>
    <t>04"</t>
  </si>
  <si>
    <t>06"</t>
  </si>
  <si>
    <t>08"</t>
  </si>
  <si>
    <t>10"</t>
  </si>
  <si>
    <t>12"</t>
  </si>
  <si>
    <t>% Change</t>
  </si>
  <si>
    <t>D364</t>
  </si>
  <si>
    <t>G364</t>
  </si>
  <si>
    <t>15"</t>
  </si>
  <si>
    <t>21"</t>
  </si>
  <si>
    <t>27"</t>
  </si>
  <si>
    <t>30"</t>
  </si>
  <si>
    <t>36"</t>
  </si>
  <si>
    <t>Catalog Order</t>
  </si>
  <si>
    <t>D4014</t>
  </si>
  <si>
    <t>D4016</t>
  </si>
  <si>
    <t>D4018</t>
  </si>
  <si>
    <t>D4020</t>
  </si>
  <si>
    <t>D4024</t>
  </si>
  <si>
    <t>D5014</t>
  </si>
  <si>
    <t>D5016</t>
  </si>
  <si>
    <t>D5018</t>
  </si>
  <si>
    <t>D5020</t>
  </si>
  <si>
    <t>D5024</t>
  </si>
  <si>
    <t>D184</t>
  </si>
  <si>
    <t>D164</t>
  </si>
  <si>
    <t>D264</t>
  </si>
  <si>
    <t>D266</t>
  </si>
  <si>
    <t>D604-3</t>
  </si>
  <si>
    <t>D6524</t>
  </si>
  <si>
    <t>D154-3</t>
  </si>
  <si>
    <t>D174</t>
  </si>
  <si>
    <t>D304-2</t>
  </si>
  <si>
    <t>D304-3</t>
  </si>
  <si>
    <t>D1844P</t>
  </si>
  <si>
    <t>D302-1-1</t>
  </si>
  <si>
    <t>D303</t>
  </si>
  <si>
    <t>D303-1</t>
  </si>
  <si>
    <t>D303-2</t>
  </si>
  <si>
    <t>*2 x 1 1/2 x 1 1/2</t>
  </si>
  <si>
    <t>D1101</t>
  </si>
  <si>
    <t>D1102</t>
  </si>
  <si>
    <t>D1103</t>
  </si>
  <si>
    <t>*1 1/2 x 1 1/2</t>
  </si>
  <si>
    <t>*2 x 2</t>
  </si>
  <si>
    <t>01.5"</t>
  </si>
  <si>
    <t>D12502-1</t>
  </si>
  <si>
    <t>D12503-2</t>
  </si>
  <si>
    <t>*2 x 1 1/2</t>
  </si>
  <si>
    <t>D12902</t>
  </si>
  <si>
    <t>D12903</t>
  </si>
  <si>
    <t>†2 x 2</t>
  </si>
  <si>
    <t>D1351</t>
  </si>
  <si>
    <t>D1351-0N</t>
  </si>
  <si>
    <t>*1 1/2 x 1 1/4</t>
  </si>
  <si>
    <t>D1401</t>
  </si>
  <si>
    <t>D1402</t>
  </si>
  <si>
    <t>D1403</t>
  </si>
  <si>
    <t>D1451-0</t>
  </si>
  <si>
    <t>D1501</t>
  </si>
  <si>
    <t>D1502</t>
  </si>
  <si>
    <t>D1503</t>
  </si>
  <si>
    <t>D151</t>
  </si>
  <si>
    <t>D152</t>
  </si>
  <si>
    <t>D152-1</t>
  </si>
  <si>
    <t>D152-1-1</t>
  </si>
  <si>
    <t>D152-1-2</t>
  </si>
  <si>
    <t>D153</t>
  </si>
  <si>
    <t>D153-1</t>
  </si>
  <si>
    <t>D153-2</t>
  </si>
  <si>
    <t>D154-2</t>
  </si>
  <si>
    <t>*2 x 1 1/2 x 2</t>
  </si>
  <si>
    <t>D1701</t>
  </si>
  <si>
    <t>D1702</t>
  </si>
  <si>
    <t>D1703</t>
  </si>
  <si>
    <t>D1711</t>
  </si>
  <si>
    <t>D1712</t>
  </si>
  <si>
    <t>D1713</t>
  </si>
  <si>
    <t>D262</t>
  </si>
  <si>
    <t>D263</t>
  </si>
  <si>
    <t>D251</t>
  </si>
  <si>
    <t>D252</t>
  </si>
  <si>
    <t>D253</t>
  </si>
  <si>
    <t>D253-2LH</t>
  </si>
  <si>
    <t>D254-2LH</t>
  </si>
  <si>
    <t>D282</t>
  </si>
  <si>
    <t>D283</t>
  </si>
  <si>
    <t>D284</t>
  </si>
  <si>
    <t>D271</t>
  </si>
  <si>
    <t>D272</t>
  </si>
  <si>
    <t>D273</t>
  </si>
  <si>
    <t>D201</t>
  </si>
  <si>
    <t>D222</t>
  </si>
  <si>
    <t>D161</t>
  </si>
  <si>
    <t>D162</t>
  </si>
  <si>
    <t>D163</t>
  </si>
  <si>
    <t>D181</t>
  </si>
  <si>
    <t>D182</t>
  </si>
  <si>
    <t>D183</t>
  </si>
  <si>
    <t>D501LS</t>
  </si>
  <si>
    <t>D502LS</t>
  </si>
  <si>
    <t>D503LS</t>
  </si>
  <si>
    <t>D401LS</t>
  </si>
  <si>
    <t>D402LS</t>
  </si>
  <si>
    <t>D403LS</t>
  </si>
  <si>
    <t>D301</t>
  </si>
  <si>
    <t>D302</t>
  </si>
  <si>
    <t>D302-1</t>
  </si>
  <si>
    <t>D254-3CB</t>
  </si>
  <si>
    <t>D1803</t>
  </si>
  <si>
    <t>D1823</t>
  </si>
  <si>
    <t>D1803KO</t>
  </si>
  <si>
    <t>D602-1</t>
  </si>
  <si>
    <t>D603-2</t>
  </si>
  <si>
    <t>D604-2</t>
  </si>
  <si>
    <t>D601</t>
  </si>
  <si>
    <t>D602</t>
  </si>
  <si>
    <t>D603</t>
  </si>
  <si>
    <t>D251D</t>
  </si>
  <si>
    <t>D252D</t>
  </si>
  <si>
    <t>*1 1/2</t>
  </si>
  <si>
    <t>D361</t>
  </si>
  <si>
    <t>D362</t>
  </si>
  <si>
    <t>D363</t>
  </si>
  <si>
    <t>D152-1D</t>
  </si>
  <si>
    <t>D152D</t>
  </si>
  <si>
    <t>D153-2D</t>
  </si>
  <si>
    <t>D153D</t>
  </si>
  <si>
    <t>D154-2D</t>
  </si>
  <si>
    <t>D154-3D</t>
  </si>
  <si>
    <t>D9501</t>
  </si>
  <si>
    <t>D9502</t>
  </si>
  <si>
    <t>D9503</t>
  </si>
  <si>
    <t>†1 1/2 x 1 1/2</t>
  </si>
  <si>
    <t>D1642</t>
  </si>
  <si>
    <t>D1643</t>
  </si>
  <si>
    <t>D1643-2</t>
  </si>
  <si>
    <t>D1644-2</t>
  </si>
  <si>
    <t>D1644-3</t>
  </si>
  <si>
    <t>D363-2C</t>
  </si>
  <si>
    <t>*3 x 3 x 3 x 3 x 2</t>
  </si>
  <si>
    <t>D1643DF</t>
  </si>
  <si>
    <t>D151D</t>
  </si>
  <si>
    <t>D6522</t>
  </si>
  <si>
    <t>D6523</t>
  </si>
  <si>
    <t>D622</t>
  </si>
  <si>
    <t>D623</t>
  </si>
  <si>
    <t>D172</t>
  </si>
  <si>
    <t>D173</t>
  </si>
  <si>
    <t>D173-2</t>
  </si>
  <si>
    <t>D154-2L</t>
  </si>
  <si>
    <t>D154-2R</t>
  </si>
  <si>
    <t>D153-2R</t>
  </si>
  <si>
    <t>D153-2LR</t>
  </si>
  <si>
    <t>D1822</t>
  </si>
  <si>
    <t>0089938060270</t>
  </si>
  <si>
    <t>0089938064148</t>
  </si>
  <si>
    <t>0089938064223</t>
  </si>
  <si>
    <t>0089938064230</t>
  </si>
  <si>
    <t>0089938064407</t>
  </si>
  <si>
    <t>0089938064414</t>
  </si>
  <si>
    <t>0089938064476</t>
  </si>
  <si>
    <t>0089938064490</t>
  </si>
  <si>
    <t>0089938064520</t>
  </si>
  <si>
    <t>0089938064612</t>
  </si>
  <si>
    <t>0089938064629</t>
  </si>
  <si>
    <t>0089938064650</t>
  </si>
  <si>
    <t>0089938064674</t>
  </si>
  <si>
    <t>0089938064681</t>
  </si>
  <si>
    <t>0089938064711</t>
  </si>
  <si>
    <t>0089938064810</t>
  </si>
  <si>
    <t>0089938064827</t>
  </si>
  <si>
    <t>0089938064834</t>
  </si>
  <si>
    <t>0089938064841</t>
  </si>
  <si>
    <t>0089938065084</t>
  </si>
  <si>
    <t>0089938065114</t>
  </si>
  <si>
    <t>0089938065121</t>
  </si>
  <si>
    <t>0089938065138</t>
  </si>
  <si>
    <t>0089938065145</t>
  </si>
  <si>
    <t>0089938065169</t>
  </si>
  <si>
    <t>0089938065213</t>
  </si>
  <si>
    <t>0089938065220</t>
  </si>
  <si>
    <t>0089938065343</t>
  </si>
  <si>
    <t>0089938065404</t>
  </si>
  <si>
    <t>0089938065411</t>
  </si>
  <si>
    <t>0089938065473</t>
  </si>
  <si>
    <t>0089938065480</t>
  </si>
  <si>
    <t>0089938065497</t>
  </si>
  <si>
    <t>0089938065572</t>
  </si>
  <si>
    <t>0627347361191</t>
  </si>
  <si>
    <t>0627347361207</t>
  </si>
  <si>
    <t>0627347361214</t>
  </si>
  <si>
    <t>0627347361221</t>
  </si>
  <si>
    <t>0627347361238</t>
  </si>
  <si>
    <t>0627347370544</t>
  </si>
  <si>
    <t>0627347370551</t>
  </si>
  <si>
    <t>0627347370568</t>
  </si>
  <si>
    <t>0627347370575</t>
  </si>
  <si>
    <t>0627347372418</t>
  </si>
  <si>
    <t>0627347977545</t>
  </si>
  <si>
    <t>0627347977835</t>
  </si>
  <si>
    <t>0627347977842</t>
  </si>
  <si>
    <t>0627347978269</t>
  </si>
  <si>
    <t>0627347978306</t>
  </si>
  <si>
    <t>0627347978375</t>
  </si>
  <si>
    <t>0627347978382</t>
  </si>
  <si>
    <t>0627347978443</t>
  </si>
  <si>
    <t>0627347978467</t>
  </si>
  <si>
    <t>0627347978573</t>
  </si>
  <si>
    <t>0627347978580</t>
  </si>
  <si>
    <t>0627347978597</t>
  </si>
  <si>
    <t>TEST TEE WITH COUNTERSUNK PLUG HXHXFIPT</t>
  </si>
  <si>
    <t>45 DEGREE WYE HXHXH</t>
  </si>
  <si>
    <t>TEST TEE WITH RAISED PLUG HXHXFIPT</t>
  </si>
  <si>
    <t>TEST TEE WITHOUT PLUG HXHX FIPT</t>
  </si>
  <si>
    <t>SANITARY TEE WITH RIGHT SIDE INLET HXHXH</t>
  </si>
  <si>
    <t>SANITARY TEE WITH TWO SIDE INLETS HXHXH</t>
  </si>
  <si>
    <t>SANITARY TEE WITH LEFT SIDE INLET HXHXHXH</t>
  </si>
  <si>
    <t>DOUBLE FIXTURE FITTING  (ALL HUB)</t>
  </si>
  <si>
    <t>DOUBLE 45 DEGREE WYE HXHXHXH</t>
  </si>
  <si>
    <t>DOUBLE COTTAGE WYE WITH 2" SIDE INLET  (ALL HUB)</t>
  </si>
  <si>
    <t>2 WAY CLEANOUT HXHXH</t>
  </si>
  <si>
    <t>1/4 BEND (90) HXH (FORMERLY LONG SWEEP)</t>
  </si>
  <si>
    <t>CLOSET BEND (90) HXH REDUCING</t>
  </si>
  <si>
    <t>1/4 BEND (90) HXHXH WITH LOW HEEL INLET (FORMERLY LONG SWEEP)</t>
  </si>
  <si>
    <t>1/6 BEND (60) HXH</t>
  </si>
  <si>
    <t>1/8 BEND (45) HXH (FORMERLY LONG SWEEP)</t>
  </si>
  <si>
    <t>1/16 BEND (22.5) HXH</t>
  </si>
  <si>
    <t>1/4 BEND (90) SXH (FORMERLY LONG SWEEP)</t>
  </si>
  <si>
    <t>1/4 BEND (90) HXH LONG SWEEP (FORMERLY EXTRA LONG SWEEP)</t>
  </si>
  <si>
    <t>1/4 BEND (90) SXH LONG SWEEP (FORMERLY EXTRA LONG SWEEP)</t>
  </si>
  <si>
    <t>DOUBLE 1/4 BEND (90) HXHXH (FORMERLY LONG SWEEP)</t>
  </si>
  <si>
    <t>1/6 BEND (60) SXH</t>
  </si>
  <si>
    <t>1/16 BEND (22.5) SXH</t>
  </si>
  <si>
    <t>SANITARY TEE (T-Y) SXHXH</t>
  </si>
  <si>
    <t>CAP (H)</t>
  </si>
  <si>
    <t>CONCENTRIC REDUCER COUPLING HXH</t>
  </si>
  <si>
    <t>MALE ADAPTER HXMPT</t>
  </si>
  <si>
    <t>REPAIR COUPLING HXH</t>
  </si>
  <si>
    <t>NO HUB CAST IRON PIPE ADAPTER (MJ) MJSXH</t>
  </si>
  <si>
    <t>FLUSH REDUCER BUSHING SXH</t>
  </si>
  <si>
    <t>CLOSET FLANGE (ONE PIECE) HUB</t>
  </si>
  <si>
    <t>CLOSET FLANGE WITH KNOCKOUT (ONE PIECE) HUB</t>
  </si>
  <si>
    <t>CLOSET FLANGE (ONE PIECE) SPIGOT</t>
  </si>
  <si>
    <t>THREADED PLUG - RAISED  (MPT)</t>
  </si>
  <si>
    <t>FEMALE ADAPTER (HXFIPT)</t>
  </si>
  <si>
    <t>MALE TRAP ADAPTER - SXSLIP</t>
  </si>
  <si>
    <t>MALE TRAP ADAPTER WITH ONE PIECE PLASTIC NUT - SXSLIP</t>
  </si>
  <si>
    <t>FEMALE TRAP ADAPTER - HXSLIP</t>
  </si>
  <si>
    <t>THREADED PLUG - COUNTERSUNK  (MPT)</t>
  </si>
  <si>
    <t>FITTING CLEANOUT (SXFIPT)</t>
  </si>
  <si>
    <t>FITTING CLEANOUT WITH RAISED PLUG (SXFIPT)</t>
  </si>
  <si>
    <t>U-BEND (RETURN BEND) HXH (ONE PIECE)</t>
  </si>
  <si>
    <t>1/4 BEND (90) VENT HXH</t>
  </si>
  <si>
    <t>1/4 BEND (90) VENT SXH</t>
  </si>
  <si>
    <t>1/12 BEND (30) HXH</t>
  </si>
  <si>
    <t>1/32 BEND (11.25) HXH</t>
  </si>
  <si>
    <t>1/12 BEND (30) SXH</t>
  </si>
  <si>
    <t>1/32 BEND (11.25) SXH</t>
  </si>
  <si>
    <t>TEE CROSS HXHXHXH</t>
  </si>
  <si>
    <t>1/4 Bend (90) HxH Long Sweep (formerly Extra Long Sweep)</t>
  </si>
  <si>
    <t>DRAIN GRATE (S)</t>
  </si>
  <si>
    <t>STOP COUPLING HXH</t>
  </si>
  <si>
    <t>SPIGOT PLUG (S)</t>
  </si>
  <si>
    <t>CONCENTRIC REDUCER BUSHING SXH</t>
  </si>
  <si>
    <t>ECCENTRIC REDUCER COUPLING HXH</t>
  </si>
  <si>
    <t>ECCENTRIC REDUCER BUSHING SXH</t>
  </si>
  <si>
    <t>IN-LINE BACKWATER VALVE HXH</t>
  </si>
  <si>
    <t>FIT-RITE ADJUSTABLE FLOOR FLANGE SXH</t>
  </si>
  <si>
    <t>DOWNSPOUT ADAPTER (DOWNSPOUT X SOLVENT DWV HUB)</t>
  </si>
  <si>
    <t>GASKETED DWV ADAPTER (SOLVENT DWV SPIGOT X GASKET DWV HUB)</t>
  </si>
  <si>
    <t>TERMINAL BACKWATER VALVE (H)</t>
  </si>
  <si>
    <t>FLUSHMOUNT DOWNSPOUT ADAPTER (DOWNSPOUT X SOLVENT DWV HUB)</t>
  </si>
  <si>
    <t>FEMALE ADAPTER WITH COUNTERSUNK PLUG (HXFIPT)</t>
  </si>
  <si>
    <t>FEMALE ADAPTER WITH RAISED PLUG (HXFIPT)</t>
  </si>
  <si>
    <t xml:space="preserve">Saddle Tee with Stainless Steel Clamps (Solvent Skirt x Solvent DWV Inlet) </t>
  </si>
  <si>
    <t>SADDLE TEE WITH STAINLESS STEEL CLAMPS</t>
  </si>
  <si>
    <t>FITTING CLEANOUT WITH COUNTERSUNK PLUG (SXFIPT)</t>
  </si>
  <si>
    <t xml:space="preserve">Saddle Wye with Stainless Steel Clamps (Solvent Skirt x Solvent DWV Inlet) </t>
  </si>
  <si>
    <t>SADDLE WYE WITH STAINLESS STEEL CLAMPS</t>
  </si>
  <si>
    <t>P TRAP HXH</t>
  </si>
  <si>
    <t>1/8 Bend (45) HxH (formerly Long Sweep)</t>
  </si>
  <si>
    <t>STRAIGHT TEE  GXGXG  (DR18)</t>
  </si>
  <si>
    <t>TEE CROSS  GXGXGXG  (DR18)</t>
  </si>
  <si>
    <t>STOP COUPLING  GXG  (DR18)</t>
  </si>
  <si>
    <t>STRAIGHT TEE WITH FLANGE BRANCH GXGXF  (DR18)</t>
  </si>
  <si>
    <t>FLANGE ADAPTER  GXF  (DR18)</t>
  </si>
  <si>
    <t>SPIGOT PLUG  (S)  (DR18)</t>
  </si>
  <si>
    <t>REPAIR COUPLING  GXG  (DR18)</t>
  </si>
  <si>
    <t>CONCENTRIC INCREASER COUPLING  GXG  (DR18)</t>
  </si>
  <si>
    <t>1/4 BEND (90)  GXG  (DR18)</t>
  </si>
  <si>
    <t>CONCENTRIC INCREASER BUSHING  SXG  (DR18)</t>
  </si>
  <si>
    <t>1/4 BEND (90)  SXG  (DR18)</t>
  </si>
  <si>
    <t>STRAIGHT TEE  GXGXG  (DR25)</t>
  </si>
  <si>
    <t>SERIES 160 IPS GASKET HUB X C900 DR25 GASKET HUB</t>
  </si>
  <si>
    <t>1/4 BEND (90)  GXG  (DR25)</t>
  </si>
  <si>
    <t>1/4 BEND (90)  SXG  (DR25)</t>
  </si>
  <si>
    <t>1/8 BEND (45)  GXG  (DR25)</t>
  </si>
  <si>
    <t>1/8 BEND (45)  SXG  (DR25)</t>
  </si>
  <si>
    <t>STOP COUPLING  GXG  (DR25)</t>
  </si>
  <si>
    <t>CONCENTRIC INCREASER COUPLING  GXG  (DR25)</t>
  </si>
  <si>
    <t>CONCENTRIC INCREASER BUSHING  SXG  (DR25)</t>
  </si>
  <si>
    <t>1/4 Bend (90) SxH Long Sweep (formerly Extra Long Sweep)</t>
  </si>
  <si>
    <t>Sanitary Tee (T-Y) SxHxH</t>
  </si>
  <si>
    <t>D1811P</t>
  </si>
  <si>
    <t>D1822P</t>
  </si>
  <si>
    <t>D1833P</t>
  </si>
  <si>
    <t>D1811</t>
  </si>
  <si>
    <t>01"</t>
  </si>
  <si>
    <t>D101</t>
  </si>
  <si>
    <t>D1142</t>
  </si>
  <si>
    <t>D1152</t>
  </si>
  <si>
    <t>D12503-1</t>
  </si>
  <si>
    <t>D1352</t>
  </si>
  <si>
    <t>D171</t>
  </si>
  <si>
    <t>D174-2</t>
  </si>
  <si>
    <t>D1803F</t>
  </si>
  <si>
    <t>D1803FKO</t>
  </si>
  <si>
    <t>D1804</t>
  </si>
  <si>
    <t>D1811PU</t>
  </si>
  <si>
    <t>D1811PUC</t>
  </si>
  <si>
    <t>D1822PC</t>
  </si>
  <si>
    <t>D1822PU</t>
  </si>
  <si>
    <t>D1822PUC</t>
  </si>
  <si>
    <t>D202</t>
  </si>
  <si>
    <t>D322</t>
  </si>
  <si>
    <t>45 DEGREE WYE SXHXH</t>
  </si>
  <si>
    <t>D603-1</t>
  </si>
  <si>
    <t>D621</t>
  </si>
  <si>
    <t>0089938065527</t>
  </si>
  <si>
    <t>0089938065602</t>
  </si>
  <si>
    <t>0089938066166</t>
  </si>
  <si>
    <t>CLOSET FLANGE FLUSH (1 PC) HUB (FITS OVER 3" PIPE OR INSIDE 4" PIPE)</t>
  </si>
  <si>
    <t xml:space="preserve">CLOSET FLANGE FLUSH WITH KNOCKOUT (1 PC) HUB (FITS OVER 3" PIPE OR INSIDE 4" PIPE) </t>
  </si>
  <si>
    <t>D102</t>
  </si>
  <si>
    <t>D103</t>
  </si>
  <si>
    <t>D1143</t>
  </si>
  <si>
    <t>D1151</t>
  </si>
  <si>
    <t>D1151G</t>
  </si>
  <si>
    <t>THREADED PLUG - RAISED  WITH GASKET (MPT)</t>
  </si>
  <si>
    <t>D1152G</t>
  </si>
  <si>
    <t>D1153</t>
  </si>
  <si>
    <t>D1153G</t>
  </si>
  <si>
    <t>D1154G</t>
  </si>
  <si>
    <t>D12501-0</t>
  </si>
  <si>
    <t>*2 x 1 1/4</t>
  </si>
  <si>
    <t>D12502-0</t>
  </si>
  <si>
    <t>D12502-1T</t>
  </si>
  <si>
    <t>FLUSH THREADED REDUCER BUSHING SXFIPT</t>
  </si>
  <si>
    <t>50</t>
  </si>
  <si>
    <t>D12802</t>
  </si>
  <si>
    <t>D12803</t>
  </si>
  <si>
    <t>D12901</t>
  </si>
  <si>
    <t>D12901G</t>
  </si>
  <si>
    <t>TEST TEE WITH RAISED GASKET PLUG HXHXFIPT</t>
  </si>
  <si>
    <t>D12902G</t>
  </si>
  <si>
    <t>D12903G</t>
  </si>
  <si>
    <t>D12904-3G</t>
  </si>
  <si>
    <t>D12904G</t>
  </si>
  <si>
    <t>D1301</t>
  </si>
  <si>
    <t>D1301-0</t>
  </si>
  <si>
    <t>D1302</t>
  </si>
  <si>
    <t>D1303</t>
  </si>
  <si>
    <t>D1351-0</t>
  </si>
  <si>
    <t>D1351N</t>
  </si>
  <si>
    <t>D1352N</t>
  </si>
  <si>
    <t>D1451</t>
  </si>
  <si>
    <t>D1451-0N</t>
  </si>
  <si>
    <t>FEMALE TRAP ADAPTER WITH ONE PIECE PLASTIC NUT - HXSLIP</t>
  </si>
  <si>
    <t>D1451N</t>
  </si>
  <si>
    <t>D1452</t>
  </si>
  <si>
    <t>D1452N</t>
  </si>
  <si>
    <t>D153-1D</t>
  </si>
  <si>
    <t>D153-1L</t>
  </si>
  <si>
    <t>D153-1R</t>
  </si>
  <si>
    <t>D153-2DLR</t>
  </si>
  <si>
    <t>DOUBLE SANITARY TEE WITH TWO SIDE INLETS  (ALL HUB)</t>
  </si>
  <si>
    <t>D153-2DS</t>
  </si>
  <si>
    <t>DOUBLE SANITARY TEE WITH SIDE INLET  (ALL HUB)</t>
  </si>
  <si>
    <t>D153-2L</t>
  </si>
  <si>
    <t>†4 x 1 1/2</t>
  </si>
  <si>
    <t>D154-1</t>
  </si>
  <si>
    <t>5</t>
  </si>
  <si>
    <t>D154-1D</t>
  </si>
  <si>
    <t>D154-2DLR</t>
  </si>
  <si>
    <t>D154-2DS</t>
  </si>
  <si>
    <t>D154-2LR</t>
  </si>
  <si>
    <t>D154D</t>
  </si>
  <si>
    <t>D1601</t>
  </si>
  <si>
    <t>D1602</t>
  </si>
  <si>
    <t>D1603</t>
  </si>
  <si>
    <t>D1641</t>
  </si>
  <si>
    <t>D1642-1</t>
  </si>
  <si>
    <t>D1642-1-1</t>
  </si>
  <si>
    <t>†2 x 1 1/2 x 1 1/2</t>
  </si>
  <si>
    <t>D1642-1-1DF</t>
  </si>
  <si>
    <t>D1643-1</t>
  </si>
  <si>
    <t>D1643-2L</t>
  </si>
  <si>
    <t>D1643-2R</t>
  </si>
  <si>
    <t>†2 x 1 1/2</t>
  </si>
  <si>
    <t>D1652-1D</t>
  </si>
  <si>
    <t>DOUBLE COMBINATION WYE &amp; 1/8 BEND  ALL HUB  (THREE PIECE)</t>
  </si>
  <si>
    <t>†3 x 2</t>
  </si>
  <si>
    <t>D1653-2D</t>
  </si>
  <si>
    <t>D1653D</t>
  </si>
  <si>
    <t>†4 x 2</t>
  </si>
  <si>
    <t>D1654-2D</t>
  </si>
  <si>
    <t>†4 x 3</t>
  </si>
  <si>
    <t>D1654-3D</t>
  </si>
  <si>
    <t>D1654D</t>
  </si>
  <si>
    <t>D172-1</t>
  </si>
  <si>
    <t>D172-1-1</t>
  </si>
  <si>
    <t>D173-1</t>
  </si>
  <si>
    <t>D173-1D</t>
  </si>
  <si>
    <t>D1803-45PR</t>
  </si>
  <si>
    <t>ADJUSTABLE 45° DISCHARGE CLOSET FLANGE W/ PLASTIC RING FLANGE X H</t>
  </si>
  <si>
    <t>D1803KOPR</t>
  </si>
  <si>
    <t>ADJUSTABLE CLOSET FLANGE WITH PLASTIC RING AND MOLDED KNOCKOUT FLANGE X H</t>
  </si>
  <si>
    <t>D1803PR</t>
  </si>
  <si>
    <t>ADJUSTABLE CLOSET FLANGE WITH PLASTIC RING FLANGE X H</t>
  </si>
  <si>
    <t>D1804KO</t>
  </si>
  <si>
    <t>D1811PC</t>
  </si>
  <si>
    <t>D1824</t>
  </si>
  <si>
    <t>D203</t>
  </si>
  <si>
    <t>D221</t>
  </si>
  <si>
    <t>D223</t>
  </si>
  <si>
    <t>D252-1</t>
  </si>
  <si>
    <t>1/4 BEND (90) HXH REDUCING</t>
  </si>
  <si>
    <t>D252-1D</t>
  </si>
  <si>
    <t>D253-1LH</t>
  </si>
  <si>
    <t>1/4 BEND (90) HXHXH LONG SWEEP WITH LOW HEEL INLET</t>
  </si>
  <si>
    <t>D253-1SI</t>
  </si>
  <si>
    <t>D253-2SI</t>
  </si>
  <si>
    <t>*3 x 4</t>
  </si>
  <si>
    <t>D253-4CB</t>
  </si>
  <si>
    <t>CLOSET BEND (90) SXH REDUCING</t>
  </si>
  <si>
    <t>D253D</t>
  </si>
  <si>
    <t>D261</t>
  </si>
  <si>
    <t>1/4 BEND (90) HXH EXTRA LONG SWEEP</t>
  </si>
  <si>
    <t>D263-2LH</t>
  </si>
  <si>
    <t>D273-2LH</t>
  </si>
  <si>
    <t>1/4 BEND (90) SXHXH LONG SWEEP WITH LOW HEEL INLET</t>
  </si>
  <si>
    <t>D281</t>
  </si>
  <si>
    <t>D302-1-2</t>
  </si>
  <si>
    <t>D304-1</t>
  </si>
  <si>
    <t>D321</t>
  </si>
  <si>
    <t>D323</t>
  </si>
  <si>
    <t>D323-1</t>
  </si>
  <si>
    <t>D323-2</t>
  </si>
  <si>
    <t>D324</t>
  </si>
  <si>
    <t>D324-2</t>
  </si>
  <si>
    <t>D324-3</t>
  </si>
  <si>
    <t>D362-1</t>
  </si>
  <si>
    <t>D363-1</t>
  </si>
  <si>
    <t>D363-2</t>
  </si>
  <si>
    <t>*3 x 3 x 3 x 2</t>
  </si>
  <si>
    <t>D363-2CL</t>
  </si>
  <si>
    <t>COTTAGE WYE WITH 2" LEFT SIDE INLET  HXHXHXH</t>
  </si>
  <si>
    <t>D363-2CR</t>
  </si>
  <si>
    <t>COTTAGE WYE WITH 2" RIGHT SIDE INLET  HXHXHXH</t>
  </si>
  <si>
    <t>D364-2</t>
  </si>
  <si>
    <t>*4 x 4 x 4 x 2</t>
  </si>
  <si>
    <t>D364-2CL</t>
  </si>
  <si>
    <t>D364-2CR</t>
  </si>
  <si>
    <t>D364-3</t>
  </si>
  <si>
    <t>D604-1</t>
  </si>
  <si>
    <t>D6524-3</t>
  </si>
  <si>
    <t>D702</t>
  </si>
  <si>
    <t>CAST IRON SOIL PIPE SPIGOT ADAPTER  HXH</t>
  </si>
  <si>
    <t>D703</t>
  </si>
  <si>
    <t>D704</t>
  </si>
  <si>
    <t>D7551-0N</t>
  </si>
  <si>
    <t>D7551N</t>
  </si>
  <si>
    <t>D7552N</t>
  </si>
  <si>
    <t>COPPER TO DWV ADAPTER WITH PLASTIC NUT  (HXSLIP)</t>
  </si>
  <si>
    <t>D802</t>
  </si>
  <si>
    <t>CAST IRON SOIL PIPE HUB ADAPTER  HXS</t>
  </si>
  <si>
    <t>D803</t>
  </si>
  <si>
    <t>D804</t>
  </si>
  <si>
    <t>0627347980033</t>
  </si>
  <si>
    <t>0627347979020</t>
  </si>
  <si>
    <t>0627347979365</t>
  </si>
  <si>
    <t>0089938065909</t>
  </si>
  <si>
    <t>0627347980231</t>
  </si>
  <si>
    <t>0089938066401</t>
  </si>
  <si>
    <t>0627347978764</t>
  </si>
  <si>
    <t>0627347978771</t>
  </si>
  <si>
    <t>0089938066395</t>
  </si>
  <si>
    <t>0089938066319</t>
  </si>
  <si>
    <t>0089938066234</t>
  </si>
  <si>
    <t>0627347979044</t>
  </si>
  <si>
    <t>0089938064551</t>
  </si>
  <si>
    <t>0089938065985</t>
  </si>
  <si>
    <t>0089938066050</t>
  </si>
  <si>
    <t>0089938066074</t>
  </si>
  <si>
    <t>0089938066067</t>
  </si>
  <si>
    <t>0089938066081</t>
  </si>
  <si>
    <t>0089938065978</t>
  </si>
  <si>
    <t>0089938066302</t>
  </si>
  <si>
    <t>0089938066241</t>
  </si>
  <si>
    <t>0089938066326</t>
  </si>
  <si>
    <t>0627347979099</t>
  </si>
  <si>
    <t>0627347979518</t>
  </si>
  <si>
    <t>0089938066289</t>
  </si>
  <si>
    <t>0627347979051</t>
  </si>
  <si>
    <t>0089938066272</t>
  </si>
  <si>
    <t>0627347980132</t>
  </si>
  <si>
    <t>0627347980149</t>
  </si>
  <si>
    <t>0089938066364</t>
  </si>
  <si>
    <t>0627347978955</t>
  </si>
  <si>
    <t>0627347979334</t>
  </si>
  <si>
    <t>0089938066388</t>
  </si>
  <si>
    <t>0089938066265</t>
  </si>
  <si>
    <t>0089938066098</t>
  </si>
  <si>
    <t>0089938066104</t>
  </si>
  <si>
    <t>0089938066111</t>
  </si>
  <si>
    <t>0089938066036</t>
  </si>
  <si>
    <t>0627347978788</t>
  </si>
  <si>
    <t>0089938066340</t>
  </si>
  <si>
    <t>0627347978849</t>
  </si>
  <si>
    <t>0627347978559</t>
  </si>
  <si>
    <t>0089938066258</t>
  </si>
  <si>
    <t>0089938066296</t>
  </si>
  <si>
    <t>0089938066357</t>
  </si>
  <si>
    <t>0627347591956</t>
  </si>
  <si>
    <t>0627347978979</t>
  </si>
  <si>
    <t>0627347980156</t>
  </si>
  <si>
    <t>Cottage Wye with 2" Left Side Inlet  HxHxHxH</t>
  </si>
  <si>
    <t>Cottage Wye with 2" Right Side Inlet  HxHxHxH</t>
  </si>
  <si>
    <t>Double Sanitary Tee with Side Inlet  (All Hub)</t>
  </si>
  <si>
    <t>Double Sanitary Tee with Two Side Inlets  (All Hub)</t>
  </si>
  <si>
    <t>Double Fixture Fitting  (All Hub)</t>
  </si>
  <si>
    <t>Closet Bend (90) SxH Reducing</t>
  </si>
  <si>
    <t>1/4 Bend (90) HxH Reducing</t>
  </si>
  <si>
    <t>1/4 Bend (90) HxHxH Long Sweep with Low Heel Inlet</t>
  </si>
  <si>
    <t>Sanitary Tee With Left Side Inlet HxHxHxH</t>
  </si>
  <si>
    <t>Sanitary Tee With Two Side Inlets HxHxH</t>
  </si>
  <si>
    <t>Sanitary Tee With Right Side Inlet HxHxH</t>
  </si>
  <si>
    <t>Cast Iron Soil Pipe Hub Adapter  HxS</t>
  </si>
  <si>
    <t>No Hub Cast Iron Pipe Adapter (MJ) MJSxH</t>
  </si>
  <si>
    <t>Cast Iron Soil Pipe Spigot Adapter  HxH</t>
  </si>
  <si>
    <t>Flush Threaded Reducer Bushing SxFIPT</t>
  </si>
  <si>
    <t>Copper to DWV Adapter with Plastic Nut  (Hxslip)</t>
  </si>
  <si>
    <t>Female Trap Adapter with One Piece Plastic Nut - HxSlip</t>
  </si>
  <si>
    <t>Double Combination Wye &amp; 1/8 Bend  All Hub  (Three Piece)</t>
  </si>
  <si>
    <t>Closet Bend (90) HxH Reducing</t>
  </si>
  <si>
    <t>1/4 Bend (90) HxHxH with Low Heel Inlet</t>
  </si>
  <si>
    <t xml:space="preserve">Double 1/4 Bend (90) HxHxH </t>
  </si>
  <si>
    <t>Male Trap Adapter with One Piece Plastic Nut - SxSlip</t>
  </si>
  <si>
    <t>Male Trap Adapter - SxSlip</t>
  </si>
  <si>
    <t>Female Trap Adapter - HxSlip</t>
  </si>
  <si>
    <t>Closet Flange with Knockout (One Piece) Hub</t>
  </si>
  <si>
    <t>Closet Flange Flush with Knockout (1 pc) Hub (Fits Over 3" pipe or Inside 4" pipe)</t>
  </si>
  <si>
    <t>Closet Flange (One Piece) Hub</t>
  </si>
  <si>
    <t>Closet Flange (One Piece) Spigot</t>
  </si>
  <si>
    <t>STRAIGHT TEE HXHXH</t>
  </si>
  <si>
    <t>Sanitary Tee HxHxH (formerly T-Y)</t>
  </si>
  <si>
    <t>Double Sanitary Tee (T-Y) HxHxHxH</t>
  </si>
  <si>
    <t>Double Cottage Wye with 2" Side Inlet  (All Hub)</t>
  </si>
  <si>
    <t>SANITARY TEE HXHXH (FORMERLY T-Y)</t>
  </si>
  <si>
    <t>DOUBLE SANITARY TEE (T-Y) HXHXHXH</t>
  </si>
  <si>
    <t>P Trap HxH</t>
  </si>
  <si>
    <t>P Trap with Cleanout  (HxHxFIPT)</t>
  </si>
  <si>
    <t>P Trap with Union  (HxH)</t>
  </si>
  <si>
    <t>P TRAP WITH UNION AND CLEANOUT  (HXHFIPT)</t>
  </si>
  <si>
    <t>P TRAP WITH CLEANOUT  HXHXFIPT</t>
  </si>
  <si>
    <t>P TRAP WITH CLEANOUT  (HXHXFIPT)</t>
  </si>
  <si>
    <t>P TRAP WITH UNION  (HXH)</t>
  </si>
  <si>
    <t>1/4 Bend (90) SxH (formerly Long Sweep)</t>
  </si>
  <si>
    <t>1/4 Bend (90) HxH (formerly Long Sweep)</t>
  </si>
  <si>
    <t>2nd P/N</t>
  </si>
  <si>
    <t>07C101004GGG18</t>
  </si>
  <si>
    <t>07C101006GGG18</t>
  </si>
  <si>
    <t>07C101008GGG18</t>
  </si>
  <si>
    <t>07C101010GGG18</t>
  </si>
  <si>
    <t>07C121204GGG18</t>
  </si>
  <si>
    <t>07C121206GGG18</t>
  </si>
  <si>
    <t>07C121208GGG18</t>
  </si>
  <si>
    <t>07C121210GGG18</t>
  </si>
  <si>
    <t>07C121212GGG18</t>
  </si>
  <si>
    <t>07C141404GGG18</t>
  </si>
  <si>
    <t>07C141406GGG18</t>
  </si>
  <si>
    <t>07C141408GGG18</t>
  </si>
  <si>
    <t>07C141410GGG18</t>
  </si>
  <si>
    <t>07C141412GGG18</t>
  </si>
  <si>
    <t>07C141414GGG18</t>
  </si>
  <si>
    <t>07C161604GGG18</t>
  </si>
  <si>
    <t>07C161606GGG18</t>
  </si>
  <si>
    <t>07C161608GGG18</t>
  </si>
  <si>
    <t>07C161610GGG18</t>
  </si>
  <si>
    <t>07C161612GGG18</t>
  </si>
  <si>
    <t>07C161614GGG18</t>
  </si>
  <si>
    <t>07C161616GGG18</t>
  </si>
  <si>
    <t>07C181804GGG18</t>
  </si>
  <si>
    <t>07C181806GGG18</t>
  </si>
  <si>
    <t>07C181808GGG18</t>
  </si>
  <si>
    <t>07C181810GGG18</t>
  </si>
  <si>
    <t>07C181812GGG18</t>
  </si>
  <si>
    <t>07C181814GGG18</t>
  </si>
  <si>
    <t>07C181816GGG18</t>
  </si>
  <si>
    <t>07C181818GGG18</t>
  </si>
  <si>
    <t>1944097</t>
  </si>
  <si>
    <t>1944100</t>
  </si>
  <si>
    <t>1944118</t>
  </si>
  <si>
    <t>1944046</t>
  </si>
  <si>
    <t>1944054</t>
  </si>
  <si>
    <t>1944062</t>
  </si>
  <si>
    <t>1944071</t>
  </si>
  <si>
    <t>07C202018GGG18</t>
  </si>
  <si>
    <t>1944038</t>
  </si>
  <si>
    <t>1944193</t>
  </si>
  <si>
    <t>1944206</t>
  </si>
  <si>
    <t>1944214</t>
  </si>
  <si>
    <t>1944134</t>
  </si>
  <si>
    <t>1944142</t>
  </si>
  <si>
    <t>1944151</t>
  </si>
  <si>
    <t>1944169</t>
  </si>
  <si>
    <t>1944177</t>
  </si>
  <si>
    <t>1944185</t>
  </si>
  <si>
    <t>1944126</t>
  </si>
  <si>
    <t>3019840</t>
  </si>
  <si>
    <t>3019858</t>
  </si>
  <si>
    <t>3019866</t>
  </si>
  <si>
    <t>3019874</t>
  </si>
  <si>
    <t>3019882</t>
  </si>
  <si>
    <t>3019891</t>
  </si>
  <si>
    <t>3019903</t>
  </si>
  <si>
    <t>40CCAP10G18</t>
  </si>
  <si>
    <t>40CCAP12G18</t>
  </si>
  <si>
    <t>40CCAP14G18</t>
  </si>
  <si>
    <t>40CCAP16G18</t>
  </si>
  <si>
    <t>40CCAP18G18</t>
  </si>
  <si>
    <t>1944556</t>
  </si>
  <si>
    <t>1944564</t>
  </si>
  <si>
    <t>34CCOUP10GG18</t>
  </si>
  <si>
    <t>34CCOUP12GG18</t>
  </si>
  <si>
    <t>34CCOUP14GG18</t>
  </si>
  <si>
    <t>34CCOUP16GG18</t>
  </si>
  <si>
    <t>34CCOUP18GG18</t>
  </si>
  <si>
    <t>34CCOUP20GG</t>
  </si>
  <si>
    <t>1945321</t>
  </si>
  <si>
    <t>1944231</t>
  </si>
  <si>
    <t>1944249</t>
  </si>
  <si>
    <t>07C101008GGF</t>
  </si>
  <si>
    <t>1944222</t>
  </si>
  <si>
    <t>1944265</t>
  </si>
  <si>
    <t>1944273</t>
  </si>
  <si>
    <t>1944281</t>
  </si>
  <si>
    <t>07C121210GGF</t>
  </si>
  <si>
    <t>1944257</t>
  </si>
  <si>
    <t>07C141404GGF</t>
  </si>
  <si>
    <t>1944311</t>
  </si>
  <si>
    <t>07C141408GGF</t>
  </si>
  <si>
    <t>07C141410GGF</t>
  </si>
  <si>
    <t>1944302</t>
  </si>
  <si>
    <t>1944290</t>
  </si>
  <si>
    <t>07C161604GGF</t>
  </si>
  <si>
    <t>1944345</t>
  </si>
  <si>
    <t>1944353</t>
  </si>
  <si>
    <t>1944337</t>
  </si>
  <si>
    <t>07C161612GGF</t>
  </si>
  <si>
    <t>07C161614GGF</t>
  </si>
  <si>
    <t>1944329</t>
  </si>
  <si>
    <t>07C181804GGF</t>
  </si>
  <si>
    <t>07C181806GGF</t>
  </si>
  <si>
    <t>07C181808GGF</t>
  </si>
  <si>
    <t>1944370</t>
  </si>
  <si>
    <t>07C181812GGF</t>
  </si>
  <si>
    <t>07C181814GGF</t>
  </si>
  <si>
    <t>07C181816GGF</t>
  </si>
  <si>
    <t>1944361</t>
  </si>
  <si>
    <t>07C202004GGF</t>
  </si>
  <si>
    <t>07C202006GGF</t>
  </si>
  <si>
    <t>07C202008GGF</t>
  </si>
  <si>
    <t>07C202010GGF</t>
  </si>
  <si>
    <t>07C202012GGF</t>
  </si>
  <si>
    <t>07C202014GGF</t>
  </si>
  <si>
    <t>07C202016GGF</t>
  </si>
  <si>
    <t>07C202018GGF</t>
  </si>
  <si>
    <t>07C202020GGF</t>
  </si>
  <si>
    <t>1944409</t>
  </si>
  <si>
    <t>1944417</t>
  </si>
  <si>
    <t>1944425</t>
  </si>
  <si>
    <t>07C242410GGF</t>
  </si>
  <si>
    <t>1944396</t>
  </si>
  <si>
    <t>07C242414GGF</t>
  </si>
  <si>
    <t>07C242416GGF</t>
  </si>
  <si>
    <t>07C242418GGF</t>
  </si>
  <si>
    <t>07C242420GGF</t>
  </si>
  <si>
    <t>1944388</t>
  </si>
  <si>
    <t>3020509</t>
  </si>
  <si>
    <t>3020517</t>
  </si>
  <si>
    <t>3020525</t>
  </si>
  <si>
    <t>A4EC16FG</t>
  </si>
  <si>
    <t>3020533</t>
  </si>
  <si>
    <t>3020541</t>
  </si>
  <si>
    <t>3020550</t>
  </si>
  <si>
    <t>44CPLUG1018</t>
  </si>
  <si>
    <t>44CPLUG1218</t>
  </si>
  <si>
    <t>44CPLUG14</t>
  </si>
  <si>
    <t>3023515</t>
  </si>
  <si>
    <t>3023523</t>
  </si>
  <si>
    <t>44CPLUG2018</t>
  </si>
  <si>
    <t>44CPLUG2418</t>
  </si>
  <si>
    <t>33CCOUP10GG18</t>
  </si>
  <si>
    <t>33CCOUP12GG18</t>
  </si>
  <si>
    <t>33CCOUP14GG18</t>
  </si>
  <si>
    <t>33CCOUP16GG18</t>
  </si>
  <si>
    <t>33CCOUP18GG18</t>
  </si>
  <si>
    <t>1945444</t>
  </si>
  <si>
    <t>1945452</t>
  </si>
  <si>
    <t>48CIN0410GG18</t>
  </si>
  <si>
    <t>48CIN0610GG18</t>
  </si>
  <si>
    <t>48CIN0810GG18</t>
  </si>
  <si>
    <t>48CIN0412GG18</t>
  </si>
  <si>
    <t>48CIN0612GG18</t>
  </si>
  <si>
    <t>48CIN0812GG18</t>
  </si>
  <si>
    <t>48CIN1012GG18</t>
  </si>
  <si>
    <t>48CIN0414GG</t>
  </si>
  <si>
    <t>48CIN0614GG18</t>
  </si>
  <si>
    <t>48CIN0814GG18</t>
  </si>
  <si>
    <t>48CIN1014GG18</t>
  </si>
  <si>
    <t>48CIN1214GG18</t>
  </si>
  <si>
    <t>48CIN0416GG</t>
  </si>
  <si>
    <t>48CIN0616GG</t>
  </si>
  <si>
    <t>48CIN0816GG18</t>
  </si>
  <si>
    <t>48CIN1016GG18</t>
  </si>
  <si>
    <t>48CIN1216GG18</t>
  </si>
  <si>
    <t>48CIN1416GG18</t>
  </si>
  <si>
    <t>48CIN0418GG</t>
  </si>
  <si>
    <t>48CIN0618GG</t>
  </si>
  <si>
    <t>48CIN0818GG</t>
  </si>
  <si>
    <t>48CIN1018GG</t>
  </si>
  <si>
    <t>48CIN1218GG18</t>
  </si>
  <si>
    <t>48CIN1418GG18</t>
  </si>
  <si>
    <t>48CIN1618GG18</t>
  </si>
  <si>
    <t>48CIN0420GG</t>
  </si>
  <si>
    <t>48CIN0620GG</t>
  </si>
  <si>
    <t>48CIN0820GG</t>
  </si>
  <si>
    <t>48CIN1020GG</t>
  </si>
  <si>
    <t>1945284</t>
  </si>
  <si>
    <t>1945292</t>
  </si>
  <si>
    <t>1945305</t>
  </si>
  <si>
    <t>1945313</t>
  </si>
  <si>
    <t>48CIN0424GG</t>
  </si>
  <si>
    <t>48CIN0624GG</t>
  </si>
  <si>
    <t>48CIN0824GG</t>
  </si>
  <si>
    <t>48CIN1024GG</t>
  </si>
  <si>
    <t>48CIN1224GG18</t>
  </si>
  <si>
    <t>48CIN1424GG</t>
  </si>
  <si>
    <t>1945330</t>
  </si>
  <si>
    <t>1945348</t>
  </si>
  <si>
    <t>1945356</t>
  </si>
  <si>
    <t>3019989</t>
  </si>
  <si>
    <t>3019997</t>
  </si>
  <si>
    <t>3020007</t>
  </si>
  <si>
    <t>3020015</t>
  </si>
  <si>
    <t>3020023</t>
  </si>
  <si>
    <t>3020031</t>
  </si>
  <si>
    <t>3020040</t>
  </si>
  <si>
    <t>21C4510GG18</t>
  </si>
  <si>
    <t>21C4512GG18</t>
  </si>
  <si>
    <t>21C4514GG18</t>
  </si>
  <si>
    <t>21C4516GG18</t>
  </si>
  <si>
    <t>21C4518GG18</t>
  </si>
  <si>
    <t>1945022</t>
  </si>
  <si>
    <t>1945031</t>
  </si>
  <si>
    <t>21C2210GG18</t>
  </si>
  <si>
    <t>21C2212GG18</t>
  </si>
  <si>
    <t>21C2214GG18</t>
  </si>
  <si>
    <t>21C2216GG18</t>
  </si>
  <si>
    <t>21C2218GG18</t>
  </si>
  <si>
    <t>1944687</t>
  </si>
  <si>
    <t>1944695</t>
  </si>
  <si>
    <t>21C1110GG18</t>
  </si>
  <si>
    <t>21C1112GG18</t>
  </si>
  <si>
    <t>21C1114GG18</t>
  </si>
  <si>
    <t>21C1116GG18</t>
  </si>
  <si>
    <t>21C1118GG18</t>
  </si>
  <si>
    <t>1944880</t>
  </si>
  <si>
    <t>1944898</t>
  </si>
  <si>
    <t>3019356</t>
  </si>
  <si>
    <t>3019364</t>
  </si>
  <si>
    <t>3019372</t>
  </si>
  <si>
    <t>3019399</t>
  </si>
  <si>
    <t>3019401</t>
  </si>
  <si>
    <t>3019410</t>
  </si>
  <si>
    <t>3019381</t>
  </si>
  <si>
    <t>3019444</t>
  </si>
  <si>
    <t>3019452</t>
  </si>
  <si>
    <t>3019461</t>
  </si>
  <si>
    <t>3019428</t>
  </si>
  <si>
    <t>3019436</t>
  </si>
  <si>
    <t>3019508</t>
  </si>
  <si>
    <t>3019516</t>
  </si>
  <si>
    <t>3019524</t>
  </si>
  <si>
    <t>3019479</t>
  </si>
  <si>
    <t>3019487</t>
  </si>
  <si>
    <t>3019495</t>
  </si>
  <si>
    <t>3019575</t>
  </si>
  <si>
    <t>3019583</t>
  </si>
  <si>
    <t>3019591</t>
  </si>
  <si>
    <t>3019532</t>
  </si>
  <si>
    <t>3019541</t>
  </si>
  <si>
    <t>3019559</t>
  </si>
  <si>
    <t>3019567</t>
  </si>
  <si>
    <t>3019655</t>
  </si>
  <si>
    <t>3019663</t>
  </si>
  <si>
    <t>3019671</t>
  </si>
  <si>
    <t>3019604</t>
  </si>
  <si>
    <t>3019612</t>
  </si>
  <si>
    <t>3019621</t>
  </si>
  <si>
    <t>3019639</t>
  </si>
  <si>
    <t>3019647</t>
  </si>
  <si>
    <t>3019743</t>
  </si>
  <si>
    <t>3019751</t>
  </si>
  <si>
    <t>3019760</t>
  </si>
  <si>
    <t>3019680</t>
  </si>
  <si>
    <t>3019698</t>
  </si>
  <si>
    <t>3019701</t>
  </si>
  <si>
    <t>3019719</t>
  </si>
  <si>
    <t>3019727</t>
  </si>
  <si>
    <t>3019735</t>
  </si>
  <si>
    <t>3020058</t>
  </si>
  <si>
    <t>3020066</t>
  </si>
  <si>
    <t>3020074</t>
  </si>
  <si>
    <t>3020082</t>
  </si>
  <si>
    <t>3020091</t>
  </si>
  <si>
    <t>3020103</t>
  </si>
  <si>
    <t>3020111</t>
  </si>
  <si>
    <t>3020120</t>
  </si>
  <si>
    <t>3020138</t>
  </si>
  <si>
    <t>3020146</t>
  </si>
  <si>
    <t>3020154</t>
  </si>
  <si>
    <t>3020162</t>
  </si>
  <si>
    <t>3020171</t>
  </si>
  <si>
    <t>3020189</t>
  </si>
  <si>
    <t>3019778</t>
  </si>
  <si>
    <t>3019786</t>
  </si>
  <si>
    <t>3019794</t>
  </si>
  <si>
    <t>3019807</t>
  </si>
  <si>
    <t>3019815</t>
  </si>
  <si>
    <t>3019823</t>
  </si>
  <si>
    <t>3019831</t>
  </si>
  <si>
    <t>3019911</t>
  </si>
  <si>
    <t>3019920</t>
  </si>
  <si>
    <t>3019938</t>
  </si>
  <si>
    <t>3019946</t>
  </si>
  <si>
    <t>3019954</t>
  </si>
  <si>
    <t>3019962</t>
  </si>
  <si>
    <t>3019971</t>
  </si>
  <si>
    <t>1945591</t>
  </si>
  <si>
    <t>1945604</t>
  </si>
  <si>
    <t>07C101008GGG25</t>
  </si>
  <si>
    <t>1945583</t>
  </si>
  <si>
    <t>1945621</t>
  </si>
  <si>
    <t>1945639</t>
  </si>
  <si>
    <t>1945647</t>
  </si>
  <si>
    <t>07C121210GGG25</t>
  </si>
  <si>
    <t>1945612</t>
  </si>
  <si>
    <t>07C141404GGG25</t>
  </si>
  <si>
    <t>07C141406GGG25</t>
  </si>
  <si>
    <t>07C141408GGG25</t>
  </si>
  <si>
    <t>07C141410GGG25</t>
  </si>
  <si>
    <t>07C141412GGG25</t>
  </si>
  <si>
    <t>07C141414GGG25</t>
  </si>
  <si>
    <t>1945743</t>
  </si>
  <si>
    <t>07C161606GGG25</t>
  </si>
  <si>
    <t>07C161608GGG25</t>
  </si>
  <si>
    <t>07C161610GGG25</t>
  </si>
  <si>
    <t>07C161612GGG25</t>
  </si>
  <si>
    <t>07C161614GGG25</t>
  </si>
  <si>
    <t>07C161616GGG25</t>
  </si>
  <si>
    <t>07C181804GGG25</t>
  </si>
  <si>
    <t>07C181806GGG25</t>
  </si>
  <si>
    <t>07C181808GGG25</t>
  </si>
  <si>
    <t>07C181810GGG25</t>
  </si>
  <si>
    <t>07C181812GGG25</t>
  </si>
  <si>
    <t>07C181814GGG25</t>
  </si>
  <si>
    <t>07C181816GGG25</t>
  </si>
  <si>
    <t>07C181818GGG25</t>
  </si>
  <si>
    <t>07C202004GGG25</t>
  </si>
  <si>
    <t>1945831</t>
  </si>
  <si>
    <t>07C202008GGG25</t>
  </si>
  <si>
    <t>07C202010GGG25</t>
  </si>
  <si>
    <t>3023531</t>
  </si>
  <si>
    <t>07C202014GGG25</t>
  </si>
  <si>
    <t>07C202016GGG25</t>
  </si>
  <si>
    <t>07C202018GGG25</t>
  </si>
  <si>
    <t>07C202020GGG25</t>
  </si>
  <si>
    <t>07C242404GGG25</t>
  </si>
  <si>
    <t>1945874</t>
  </si>
  <si>
    <t>1945882</t>
  </si>
  <si>
    <t>07C242410GGG25</t>
  </si>
  <si>
    <t>1945858</t>
  </si>
  <si>
    <t>07C242414GGG25</t>
  </si>
  <si>
    <t>1945866</t>
  </si>
  <si>
    <t>07C242418GGG25</t>
  </si>
  <si>
    <t>07C242420GGG25</t>
  </si>
  <si>
    <t>1945840</t>
  </si>
  <si>
    <t>TBD</t>
  </si>
  <si>
    <t>3021341</t>
  </si>
  <si>
    <t>3021350</t>
  </si>
  <si>
    <t>3021368</t>
  </si>
  <si>
    <t>3021376</t>
  </si>
  <si>
    <t>3021384</t>
  </si>
  <si>
    <t>3021392</t>
  </si>
  <si>
    <t>3021405</t>
  </si>
  <si>
    <t>3021413</t>
  </si>
  <si>
    <t>3021421</t>
  </si>
  <si>
    <t>3021430</t>
  </si>
  <si>
    <t>3021448</t>
  </si>
  <si>
    <t>3021456</t>
  </si>
  <si>
    <t>3021464</t>
  </si>
  <si>
    <t>3021472</t>
  </si>
  <si>
    <t>2558198</t>
  </si>
  <si>
    <t>1985737</t>
  </si>
  <si>
    <t>21C4514GG25</t>
  </si>
  <si>
    <t>21C4516GG25</t>
  </si>
  <si>
    <t>21C4518GG25</t>
  </si>
  <si>
    <t>1946236</t>
  </si>
  <si>
    <t>21C4524GG25</t>
  </si>
  <si>
    <t>22C4510GS25</t>
  </si>
  <si>
    <t>22C4512GS25</t>
  </si>
  <si>
    <t>22C4514GS25</t>
  </si>
  <si>
    <t>22C4516GS25</t>
  </si>
  <si>
    <t>22C4518GS25</t>
  </si>
  <si>
    <t>22C4520GS25</t>
  </si>
  <si>
    <t>22C4524GS25</t>
  </si>
  <si>
    <t>1946009</t>
  </si>
  <si>
    <t>1946017</t>
  </si>
  <si>
    <t>21C2214GG25</t>
  </si>
  <si>
    <t>21C2216GG25</t>
  </si>
  <si>
    <t>21C2218GG25</t>
  </si>
  <si>
    <t>21C2220GG25</t>
  </si>
  <si>
    <t>1946050</t>
  </si>
  <si>
    <t>3021202</t>
  </si>
  <si>
    <t>3021211</t>
  </si>
  <si>
    <t>3021229</t>
  </si>
  <si>
    <t>3021237</t>
  </si>
  <si>
    <t>3021245</t>
  </si>
  <si>
    <t>3021253</t>
  </si>
  <si>
    <t>3021261</t>
  </si>
  <si>
    <t>1946076</t>
  </si>
  <si>
    <t>1946084</t>
  </si>
  <si>
    <t>21C1114GG25</t>
  </si>
  <si>
    <t>21C1116GG25</t>
  </si>
  <si>
    <t>21C1118GG25</t>
  </si>
  <si>
    <t>21C1120GG25</t>
  </si>
  <si>
    <t>21C1124GG25</t>
  </si>
  <si>
    <t>3021270</t>
  </si>
  <si>
    <t>3021288</t>
  </si>
  <si>
    <t>3021296</t>
  </si>
  <si>
    <t>3021309</t>
  </si>
  <si>
    <t>3021317</t>
  </si>
  <si>
    <t>3021325</t>
  </si>
  <si>
    <t>3021333</t>
  </si>
  <si>
    <t>1945911</t>
  </si>
  <si>
    <t>1945920</t>
  </si>
  <si>
    <t>40CCAP14G25</t>
  </si>
  <si>
    <t>40CCAP16G25</t>
  </si>
  <si>
    <t>40CCAP18G25</t>
  </si>
  <si>
    <t>40CCAP20G25</t>
  </si>
  <si>
    <t>1945962</t>
  </si>
  <si>
    <t>1946261</t>
  </si>
  <si>
    <t>34CCOUP12GG25</t>
  </si>
  <si>
    <t>34CCOUP14GG25</t>
  </si>
  <si>
    <t>34CCOUP16GG25</t>
  </si>
  <si>
    <t>34CCOUP18GG25</t>
  </si>
  <si>
    <t>34CCOUP20GG25</t>
  </si>
  <si>
    <t>34CCOUP24GG25</t>
  </si>
  <si>
    <t>48CIN0410GG25</t>
  </si>
  <si>
    <t>48CIN0610GG25</t>
  </si>
  <si>
    <t>1946279</t>
  </si>
  <si>
    <t>48CIN0412GG25</t>
  </si>
  <si>
    <t>1946295</t>
  </si>
  <si>
    <t>1985745</t>
  </si>
  <si>
    <t>1946287</t>
  </si>
  <si>
    <t>48CIN0414GG25</t>
  </si>
  <si>
    <t>48CIN0614GG25</t>
  </si>
  <si>
    <t>48CIN0814GG25</t>
  </si>
  <si>
    <t>48CIN1014GG25</t>
  </si>
  <si>
    <t>48CIN1214GG25</t>
  </si>
  <si>
    <t>48CIN0416GG25</t>
  </si>
  <si>
    <t>3023558</t>
  </si>
  <si>
    <t>48CIN0816GG25</t>
  </si>
  <si>
    <t>48CIN1016GG25</t>
  </si>
  <si>
    <t>48CIN1216GG25</t>
  </si>
  <si>
    <t>48CIN1416GG25</t>
  </si>
  <si>
    <t>48CIN0418GG25</t>
  </si>
  <si>
    <t>48CIN0618GG25</t>
  </si>
  <si>
    <t>48CIN0818GG25</t>
  </si>
  <si>
    <t>48CIN1018GG25</t>
  </si>
  <si>
    <t>48CIN1218GG25</t>
  </si>
  <si>
    <t>48CIN1418GG25</t>
  </si>
  <si>
    <t>48CIN1618GG25</t>
  </si>
  <si>
    <t>48CIN0420GG25</t>
  </si>
  <si>
    <t>48CIN0620GG25</t>
  </si>
  <si>
    <t>48CIN0820GG25</t>
  </si>
  <si>
    <t>48CIN1020GG25</t>
  </si>
  <si>
    <t>3023566</t>
  </si>
  <si>
    <t>48CIN1420GG25</t>
  </si>
  <si>
    <t>1946412</t>
  </si>
  <si>
    <t>1946421</t>
  </si>
  <si>
    <t>48CIN0424GG25</t>
  </si>
  <si>
    <t>48CIN0624GG25</t>
  </si>
  <si>
    <t>48CIN0824GG25</t>
  </si>
  <si>
    <t>48CIN1024GG25</t>
  </si>
  <si>
    <t>48CIN1224GG25</t>
  </si>
  <si>
    <t>48CIN1424GG25</t>
  </si>
  <si>
    <t>1946439</t>
  </si>
  <si>
    <t>1946447</t>
  </si>
  <si>
    <t>1946455</t>
  </si>
  <si>
    <t>3020728</t>
  </si>
  <si>
    <t>3020736</t>
  </si>
  <si>
    <t>3020744</t>
  </si>
  <si>
    <t>3020752</t>
  </si>
  <si>
    <t>3020761</t>
  </si>
  <si>
    <t>3020779</t>
  </si>
  <si>
    <t>3020787</t>
  </si>
  <si>
    <t>1946463</t>
  </si>
  <si>
    <t>33CCOUP12GG25</t>
  </si>
  <si>
    <t>33CCOUP14GG25</t>
  </si>
  <si>
    <t>33CCOUP16GG25</t>
  </si>
  <si>
    <t>33CCOUP18GG25</t>
  </si>
  <si>
    <t>1946498</t>
  </si>
  <si>
    <t>1946501</t>
  </si>
  <si>
    <t>49CIN0410GS25</t>
  </si>
  <si>
    <t>49CIN0610GS25</t>
  </si>
  <si>
    <t>49CIN0810GS25</t>
  </si>
  <si>
    <t>49CIN0412GS25</t>
  </si>
  <si>
    <t>49CIN0612GS25</t>
  </si>
  <si>
    <t>49CIN0812GS25</t>
  </si>
  <si>
    <t>49CIN1012GS25</t>
  </si>
  <si>
    <t>49CIN0414GS25</t>
  </si>
  <si>
    <t>49CIN0614GS25</t>
  </si>
  <si>
    <t>49CIN0814GS25</t>
  </si>
  <si>
    <t>49CIN1014GS25</t>
  </si>
  <si>
    <t>49CIN1214GS25</t>
  </si>
  <si>
    <t>49CIN0416GS25</t>
  </si>
  <si>
    <t>49CIN0616GS25</t>
  </si>
  <si>
    <t>49CIN0816GS25</t>
  </si>
  <si>
    <t>49CIN1016GS25</t>
  </si>
  <si>
    <t>3023540</t>
  </si>
  <si>
    <t>49CIN1416GS25</t>
  </si>
  <si>
    <t>49CIN0418GS25</t>
  </si>
  <si>
    <t>49CIN0618GS25</t>
  </si>
  <si>
    <t>49CIN0818GS25</t>
  </si>
  <si>
    <t>49CIN1018GS25</t>
  </si>
  <si>
    <t>49CIN1218GS25</t>
  </si>
  <si>
    <t>49CIN1418GS25</t>
  </si>
  <si>
    <t>49CIN1618GS25</t>
  </si>
  <si>
    <t>49CIN0420GS25</t>
  </si>
  <si>
    <t>49CIN0620GS25</t>
  </si>
  <si>
    <t>49CIN0820GS25</t>
  </si>
  <si>
    <t>49CIN1020GS25</t>
  </si>
  <si>
    <t>49CIN12200GS25</t>
  </si>
  <si>
    <t>49CIN1420GS25</t>
  </si>
  <si>
    <t>49CIN1620GS25</t>
  </si>
  <si>
    <t>49CIN1820GS25</t>
  </si>
  <si>
    <t>49CIN0424GS25</t>
  </si>
  <si>
    <t>49CIN0624GS25</t>
  </si>
  <si>
    <t>49CIN0824GS25</t>
  </si>
  <si>
    <t>49CIN1024GS25</t>
  </si>
  <si>
    <t>49CIN1224GS25</t>
  </si>
  <si>
    <t>49CIN1424GS25</t>
  </si>
  <si>
    <t>49CIN1624GS25</t>
  </si>
  <si>
    <t>49CIN1824GS25</t>
  </si>
  <si>
    <t>49CIN2024GS25</t>
  </si>
  <si>
    <t>1348594</t>
  </si>
  <si>
    <t>1348615</t>
  </si>
  <si>
    <t>1348607</t>
  </si>
  <si>
    <t>1348631</t>
  </si>
  <si>
    <t>1348640</t>
  </si>
  <si>
    <t>1348623</t>
  </si>
  <si>
    <t>1348113</t>
  </si>
  <si>
    <t>1348121</t>
  </si>
  <si>
    <t>1348130</t>
  </si>
  <si>
    <t>1348105</t>
  </si>
  <si>
    <t>1348164</t>
  </si>
  <si>
    <t>1348172</t>
  </si>
  <si>
    <t>09BD121208HHH</t>
  </si>
  <si>
    <t>1348156</t>
  </si>
  <si>
    <t>1348148</t>
  </si>
  <si>
    <t>1348228</t>
  </si>
  <si>
    <t>1348236</t>
  </si>
  <si>
    <t>1348244</t>
  </si>
  <si>
    <t>1348201</t>
  </si>
  <si>
    <t>1348210</t>
  </si>
  <si>
    <t>1348199</t>
  </si>
  <si>
    <t>1348295</t>
  </si>
  <si>
    <t>1348308</t>
  </si>
  <si>
    <t>1348316</t>
  </si>
  <si>
    <t>1348261</t>
  </si>
  <si>
    <t>1348279</t>
  </si>
  <si>
    <t>1348287</t>
  </si>
  <si>
    <t>1348252</t>
  </si>
  <si>
    <t>1348375</t>
  </si>
  <si>
    <t>1822997</t>
  </si>
  <si>
    <t>1348391</t>
  </si>
  <si>
    <t>1822971</t>
  </si>
  <si>
    <t>1348341</t>
  </si>
  <si>
    <t>1822989</t>
  </si>
  <si>
    <t>1348367</t>
  </si>
  <si>
    <t>1348324</t>
  </si>
  <si>
    <t>1823050</t>
  </si>
  <si>
    <t>1823068</t>
  </si>
  <si>
    <t>1823076</t>
  </si>
  <si>
    <t>1823017</t>
  </si>
  <si>
    <t>1823025</t>
  </si>
  <si>
    <t>1823033</t>
  </si>
  <si>
    <t>1348447</t>
  </si>
  <si>
    <t>1823041</t>
  </si>
  <si>
    <t>1823009</t>
  </si>
  <si>
    <t>1823130</t>
  </si>
  <si>
    <t>1348578</t>
  </si>
  <si>
    <t>1348586</t>
  </si>
  <si>
    <t>1823084</t>
  </si>
  <si>
    <t>1823092</t>
  </si>
  <si>
    <t>1823105</t>
  </si>
  <si>
    <t>1348535</t>
  </si>
  <si>
    <t>1823113</t>
  </si>
  <si>
    <t>1823121</t>
  </si>
  <si>
    <t>1348498</t>
  </si>
  <si>
    <t>1349221</t>
  </si>
  <si>
    <t>1823341</t>
  </si>
  <si>
    <t>1349239</t>
  </si>
  <si>
    <t>1349247</t>
  </si>
  <si>
    <t>1349255</t>
  </si>
  <si>
    <t>1349263</t>
  </si>
  <si>
    <t>1823359</t>
  </si>
  <si>
    <t>1349271</t>
  </si>
  <si>
    <t>1349280</t>
  </si>
  <si>
    <t>1823375</t>
  </si>
  <si>
    <t>1823367</t>
  </si>
  <si>
    <t>1349298</t>
  </si>
  <si>
    <t>1349301</t>
  </si>
  <si>
    <t>1349319</t>
  </si>
  <si>
    <t>1349327</t>
  </si>
  <si>
    <t>1353668</t>
  </si>
  <si>
    <t>1353684</t>
  </si>
  <si>
    <t>1353676</t>
  </si>
  <si>
    <t>1353705</t>
  </si>
  <si>
    <t>1353713</t>
  </si>
  <si>
    <t>1353692</t>
  </si>
  <si>
    <t>1353182</t>
  </si>
  <si>
    <t>1353191</t>
  </si>
  <si>
    <t>1353203</t>
  </si>
  <si>
    <t>1353174</t>
  </si>
  <si>
    <t>1353238</t>
  </si>
  <si>
    <t>1353246</t>
  </si>
  <si>
    <t>1353254</t>
  </si>
  <si>
    <t>1353220</t>
  </si>
  <si>
    <t>1353211</t>
  </si>
  <si>
    <t>1353297</t>
  </si>
  <si>
    <t>1353300</t>
  </si>
  <si>
    <t>1353318</t>
  </si>
  <si>
    <t>1353271</t>
  </si>
  <si>
    <t>1353289</t>
  </si>
  <si>
    <t>1353262</t>
  </si>
  <si>
    <t>1353369</t>
  </si>
  <si>
    <t>1353377</t>
  </si>
  <si>
    <t>1353385</t>
  </si>
  <si>
    <t>1353334</t>
  </si>
  <si>
    <t>1353342</t>
  </si>
  <si>
    <t>1353351</t>
  </si>
  <si>
    <t>1353326</t>
  </si>
  <si>
    <t>1353449</t>
  </si>
  <si>
    <t>1353457</t>
  </si>
  <si>
    <t>1353465</t>
  </si>
  <si>
    <t>1353406</t>
  </si>
  <si>
    <t>1353414</t>
  </si>
  <si>
    <t>1353422</t>
  </si>
  <si>
    <t>1353431</t>
  </si>
  <si>
    <t>1353393</t>
  </si>
  <si>
    <t>1824255</t>
  </si>
  <si>
    <t>1353545</t>
  </si>
  <si>
    <t>1353553</t>
  </si>
  <si>
    <t>1353481</t>
  </si>
  <si>
    <t>1353490</t>
  </si>
  <si>
    <t>1824239</t>
  </si>
  <si>
    <t>1353511</t>
  </si>
  <si>
    <t>1824247</t>
  </si>
  <si>
    <t>1353473</t>
  </si>
  <si>
    <t>1824298</t>
  </si>
  <si>
    <t>1353641</t>
  </si>
  <si>
    <t>1824301</t>
  </si>
  <si>
    <t>1353570</t>
  </si>
  <si>
    <t>1353588</t>
  </si>
  <si>
    <t>1353596</t>
  </si>
  <si>
    <t>1824263</t>
  </si>
  <si>
    <t>1824271</t>
  </si>
  <si>
    <t>1824280</t>
  </si>
  <si>
    <t>1353561</t>
  </si>
  <si>
    <t>1349335</t>
  </si>
  <si>
    <t>1349351</t>
  </si>
  <si>
    <t>1349343</t>
  </si>
  <si>
    <t>1349378</t>
  </si>
  <si>
    <t>1349386</t>
  </si>
  <si>
    <t>1349360</t>
  </si>
  <si>
    <t>1349394</t>
  </si>
  <si>
    <t>1349407</t>
  </si>
  <si>
    <t>1349415</t>
  </si>
  <si>
    <t>1823383</t>
  </si>
  <si>
    <t>1349423</t>
  </si>
  <si>
    <t>1349431</t>
  </si>
  <si>
    <t>1349440</t>
  </si>
  <si>
    <t>1823404</t>
  </si>
  <si>
    <t>1823391</t>
  </si>
  <si>
    <t>1349458</t>
  </si>
  <si>
    <t>1349466</t>
  </si>
  <si>
    <t>1349474</t>
  </si>
  <si>
    <t>1349482</t>
  </si>
  <si>
    <t>1349491</t>
  </si>
  <si>
    <t>1349503</t>
  </si>
  <si>
    <t>1348666</t>
  </si>
  <si>
    <t>2672978</t>
  </si>
  <si>
    <t>2157925</t>
  </si>
  <si>
    <t>2672986</t>
  </si>
  <si>
    <t>2178128</t>
  </si>
  <si>
    <t>2560191</t>
  </si>
  <si>
    <t>1479594</t>
  </si>
  <si>
    <t>1479607</t>
  </si>
  <si>
    <t>1479615</t>
  </si>
  <si>
    <t>1823148</t>
  </si>
  <si>
    <t>1479623</t>
  </si>
  <si>
    <t>1479631</t>
  </si>
  <si>
    <t>1479640</t>
  </si>
  <si>
    <t>1823164</t>
  </si>
  <si>
    <t>1823156</t>
  </si>
  <si>
    <t>3018231</t>
  </si>
  <si>
    <t>3008833</t>
  </si>
  <si>
    <t>3016041</t>
  </si>
  <si>
    <t>3018273</t>
  </si>
  <si>
    <t>2998441</t>
  </si>
  <si>
    <t>3230338</t>
  </si>
  <si>
    <t>1351662</t>
  </si>
  <si>
    <t>1351654</t>
  </si>
  <si>
    <t>1351689</t>
  </si>
  <si>
    <t>1351697</t>
  </si>
  <si>
    <t>1351671</t>
  </si>
  <si>
    <t>1351179</t>
  </si>
  <si>
    <t>1351187</t>
  </si>
  <si>
    <t>1351195</t>
  </si>
  <si>
    <t>1351161</t>
  </si>
  <si>
    <t>1351224</t>
  </si>
  <si>
    <t>1351232</t>
  </si>
  <si>
    <t>1351241</t>
  </si>
  <si>
    <t>1351216</t>
  </si>
  <si>
    <t>1351208</t>
  </si>
  <si>
    <t>1823797</t>
  </si>
  <si>
    <t>1823800</t>
  </si>
  <si>
    <t>1823818</t>
  </si>
  <si>
    <t>1823771</t>
  </si>
  <si>
    <t>1823789</t>
  </si>
  <si>
    <t>1351259</t>
  </si>
  <si>
    <t>1823851</t>
  </si>
  <si>
    <t>1823869</t>
  </si>
  <si>
    <t>1823877</t>
  </si>
  <si>
    <t>1823826</t>
  </si>
  <si>
    <t>1823834</t>
  </si>
  <si>
    <t>1823842</t>
  </si>
  <si>
    <t>1351312</t>
  </si>
  <si>
    <t>1823922</t>
  </si>
  <si>
    <t>1823931</t>
  </si>
  <si>
    <t>1823949</t>
  </si>
  <si>
    <t>1823885</t>
  </si>
  <si>
    <t>1823893</t>
  </si>
  <si>
    <t>1823906</t>
  </si>
  <si>
    <t>1823914</t>
  </si>
  <si>
    <t>1351380</t>
  </si>
  <si>
    <t>1824010</t>
  </si>
  <si>
    <t>1824028</t>
  </si>
  <si>
    <t>1824036</t>
  </si>
  <si>
    <t>1823965</t>
  </si>
  <si>
    <t>1823973</t>
  </si>
  <si>
    <t>1823981</t>
  </si>
  <si>
    <t>1823990</t>
  </si>
  <si>
    <t>1824001</t>
  </si>
  <si>
    <t>1823957</t>
  </si>
  <si>
    <t>1824116</t>
  </si>
  <si>
    <t>1824124</t>
  </si>
  <si>
    <t>1824132</t>
  </si>
  <si>
    <t>1824052</t>
  </si>
  <si>
    <t>1824061</t>
  </si>
  <si>
    <t>1824079</t>
  </si>
  <si>
    <t>1824087</t>
  </si>
  <si>
    <t>1824095</t>
  </si>
  <si>
    <t>1824108</t>
  </si>
  <si>
    <t>1824044</t>
  </si>
  <si>
    <t>1350248</t>
  </si>
  <si>
    <t>1350264</t>
  </si>
  <si>
    <t>1350256</t>
  </si>
  <si>
    <t>1350281</t>
  </si>
  <si>
    <t>1350299</t>
  </si>
  <si>
    <t>1350272</t>
  </si>
  <si>
    <t>3230506</t>
  </si>
  <si>
    <t>1823762</t>
  </si>
  <si>
    <t>1823594</t>
  </si>
  <si>
    <t>1350897</t>
  </si>
  <si>
    <t>1350918</t>
  </si>
  <si>
    <t>1350900</t>
  </si>
  <si>
    <t>1350934</t>
  </si>
  <si>
    <t>1350942</t>
  </si>
  <si>
    <t>1350926</t>
  </si>
  <si>
    <t>1350416</t>
  </si>
  <si>
    <t>1350424</t>
  </si>
  <si>
    <t>1350432</t>
  </si>
  <si>
    <t>1350408</t>
  </si>
  <si>
    <t>1350467</t>
  </si>
  <si>
    <t>1350475</t>
  </si>
  <si>
    <t>1350483</t>
  </si>
  <si>
    <t>1350459</t>
  </si>
  <si>
    <t>1350441</t>
  </si>
  <si>
    <t>1350521</t>
  </si>
  <si>
    <t>1350539</t>
  </si>
  <si>
    <t>1350547</t>
  </si>
  <si>
    <t>1350504</t>
  </si>
  <si>
    <t>1350512</t>
  </si>
  <si>
    <t>1350491</t>
  </si>
  <si>
    <t>1350598</t>
  </si>
  <si>
    <t>1350601</t>
  </si>
  <si>
    <t>1350619</t>
  </si>
  <si>
    <t>1350563</t>
  </si>
  <si>
    <t>1350571</t>
  </si>
  <si>
    <t>1350580</t>
  </si>
  <si>
    <t>1350555</t>
  </si>
  <si>
    <t>1350678</t>
  </si>
  <si>
    <t>1350686</t>
  </si>
  <si>
    <t>1350694</t>
  </si>
  <si>
    <t>1823658</t>
  </si>
  <si>
    <t>1823666</t>
  </si>
  <si>
    <t>1823674</t>
  </si>
  <si>
    <t>1823720</t>
  </si>
  <si>
    <t>1350871</t>
  </si>
  <si>
    <t>1823738</t>
  </si>
  <si>
    <t>1351953</t>
  </si>
  <si>
    <t>1351961</t>
  </si>
  <si>
    <t>1351970</t>
  </si>
  <si>
    <t>1351911</t>
  </si>
  <si>
    <t>1351929</t>
  </si>
  <si>
    <t>1354388</t>
  </si>
  <si>
    <t>1354396</t>
  </si>
  <si>
    <t>1354409</t>
  </si>
  <si>
    <t>1354417</t>
  </si>
  <si>
    <t>1354425</t>
  </si>
  <si>
    <t>1353852</t>
  </si>
  <si>
    <t>1353861</t>
  </si>
  <si>
    <t>1353879</t>
  </si>
  <si>
    <t>1824319</t>
  </si>
  <si>
    <t>1353908</t>
  </si>
  <si>
    <t>1353916</t>
  </si>
  <si>
    <t>1353924</t>
  </si>
  <si>
    <t>1353887</t>
  </si>
  <si>
    <t>1824327</t>
  </si>
  <si>
    <t>1824343</t>
  </si>
  <si>
    <t>1824351</t>
  </si>
  <si>
    <t>1353991</t>
  </si>
  <si>
    <t>1353941</t>
  </si>
  <si>
    <t>1353959</t>
  </si>
  <si>
    <t>1824335</t>
  </si>
  <si>
    <t>1354054</t>
  </si>
  <si>
    <t>1354062</t>
  </si>
  <si>
    <t>1354071</t>
  </si>
  <si>
    <t>1354011</t>
  </si>
  <si>
    <t>1354020</t>
  </si>
  <si>
    <t>1824360</t>
  </si>
  <si>
    <t>1824423</t>
  </si>
  <si>
    <t>1824431</t>
  </si>
  <si>
    <t>1354169</t>
  </si>
  <si>
    <t>1354097</t>
  </si>
  <si>
    <t>1824394</t>
  </si>
  <si>
    <t>1824407</t>
  </si>
  <si>
    <t>1824415</t>
  </si>
  <si>
    <t>1824386</t>
  </si>
  <si>
    <t>1824503</t>
  </si>
  <si>
    <t>1824511</t>
  </si>
  <si>
    <t>1354265</t>
  </si>
  <si>
    <t>1824458</t>
  </si>
  <si>
    <t>1824466</t>
  </si>
  <si>
    <t>1824474</t>
  </si>
  <si>
    <t>1824482</t>
  </si>
  <si>
    <t>1824491</t>
  </si>
  <si>
    <t>1824440</t>
  </si>
  <si>
    <t>1824571</t>
  </si>
  <si>
    <t>1824589</t>
  </si>
  <si>
    <t>1824597</t>
  </si>
  <si>
    <t>1354281</t>
  </si>
  <si>
    <t>1354290</t>
  </si>
  <si>
    <t>1824538</t>
  </si>
  <si>
    <t>1824546</t>
  </si>
  <si>
    <t>1824554</t>
  </si>
  <si>
    <t>1824562</t>
  </si>
  <si>
    <t>1824520</t>
  </si>
  <si>
    <t>1822962</t>
  </si>
  <si>
    <t>1348092</t>
  </si>
  <si>
    <t>1352500</t>
  </si>
  <si>
    <t>1352518</t>
  </si>
  <si>
    <t>1352438</t>
  </si>
  <si>
    <t>1352446</t>
  </si>
  <si>
    <t>1353043</t>
  </si>
  <si>
    <t>1353051</t>
  </si>
  <si>
    <t>1353060</t>
  </si>
  <si>
    <t>1352972</t>
  </si>
  <si>
    <t>1352981</t>
  </si>
  <si>
    <t>1352999</t>
  </si>
  <si>
    <t>1353001</t>
  </si>
  <si>
    <t>1353019</t>
  </si>
  <si>
    <t>1353027</t>
  </si>
  <si>
    <t>1353035</t>
  </si>
  <si>
    <t>26BD6010HH</t>
  </si>
  <si>
    <t>1354564</t>
  </si>
  <si>
    <t>1354572</t>
  </si>
  <si>
    <t>1354581</t>
  </si>
  <si>
    <t>1354599</t>
  </si>
  <si>
    <t>1354601</t>
  </si>
  <si>
    <t>26BD3004HH</t>
  </si>
  <si>
    <t>26BD3006HH</t>
  </si>
  <si>
    <t>26BD3008HH</t>
  </si>
  <si>
    <t>26BD3010HH</t>
  </si>
  <si>
    <t>26BD3012HH</t>
  </si>
  <si>
    <t>26BD3016HH</t>
  </si>
  <si>
    <t>26BD3020HH</t>
  </si>
  <si>
    <t>1351030</t>
  </si>
  <si>
    <t>1351048</t>
  </si>
  <si>
    <t>1351056</t>
  </si>
  <si>
    <t>1350969</t>
  </si>
  <si>
    <t>1350977</t>
  </si>
  <si>
    <t>1350985</t>
  </si>
  <si>
    <t>1350993</t>
  </si>
  <si>
    <t>1351005</t>
  </si>
  <si>
    <t>1351013</t>
  </si>
  <si>
    <t>1351021</t>
  </si>
  <si>
    <t>1351890</t>
  </si>
  <si>
    <t>1351902</t>
  </si>
  <si>
    <t>1351822</t>
  </si>
  <si>
    <t>1351831</t>
  </si>
  <si>
    <t>1824191</t>
  </si>
  <si>
    <t>1824204</t>
  </si>
  <si>
    <t>1351865</t>
  </si>
  <si>
    <t>1824212</t>
  </si>
  <si>
    <t>1824221</t>
  </si>
  <si>
    <t>1353140</t>
  </si>
  <si>
    <t>1353158</t>
  </si>
  <si>
    <t>1353166</t>
  </si>
  <si>
    <t>1353078</t>
  </si>
  <si>
    <t>1353086</t>
  </si>
  <si>
    <t>1353094</t>
  </si>
  <si>
    <t>1353107</t>
  </si>
  <si>
    <t>1353115</t>
  </si>
  <si>
    <t>1353123</t>
  </si>
  <si>
    <t>1353131</t>
  </si>
  <si>
    <t>1354450</t>
  </si>
  <si>
    <t>1354468</t>
  </si>
  <si>
    <t>1354476</t>
  </si>
  <si>
    <t>1354484</t>
  </si>
  <si>
    <t>1354492</t>
  </si>
  <si>
    <t>3684268</t>
  </si>
  <si>
    <t>27BD3006HS</t>
  </si>
  <si>
    <t>27BD3020HS</t>
  </si>
  <si>
    <t>1351136</t>
  </si>
  <si>
    <t>1351144</t>
  </si>
  <si>
    <t>1351152</t>
  </si>
  <si>
    <t>1351064</t>
  </si>
  <si>
    <t>1351072</t>
  </si>
  <si>
    <t>1351081</t>
  </si>
  <si>
    <t>1351099</t>
  </si>
  <si>
    <t>1351101</t>
  </si>
  <si>
    <t>1823746</t>
  </si>
  <si>
    <t>1823754</t>
  </si>
  <si>
    <t>3238399</t>
  </si>
  <si>
    <t>1351777</t>
  </si>
  <si>
    <t>1351785</t>
  </si>
  <si>
    <t>1351700</t>
  </si>
  <si>
    <t>1351718</t>
  </si>
  <si>
    <t>1824141</t>
  </si>
  <si>
    <t>1824159</t>
  </si>
  <si>
    <t>1824167</t>
  </si>
  <si>
    <t>1824175</t>
  </si>
  <si>
    <t>1824183</t>
  </si>
  <si>
    <t>1350379</t>
  </si>
  <si>
    <t>1350387</t>
  </si>
  <si>
    <t>1350395</t>
  </si>
  <si>
    <t>1350301</t>
  </si>
  <si>
    <t>1350310</t>
  </si>
  <si>
    <t>1350328</t>
  </si>
  <si>
    <t>1350336</t>
  </si>
  <si>
    <t>1350344</t>
  </si>
  <si>
    <t>1350352</t>
  </si>
  <si>
    <t>1350361</t>
  </si>
  <si>
    <t>1355292</t>
  </si>
  <si>
    <t>1355305</t>
  </si>
  <si>
    <t>1355137</t>
  </si>
  <si>
    <t>1355145</t>
  </si>
  <si>
    <t>1355161</t>
  </si>
  <si>
    <t>1354644</t>
  </si>
  <si>
    <t>1354687</t>
  </si>
  <si>
    <t>1354732</t>
  </si>
  <si>
    <t>1354791</t>
  </si>
  <si>
    <t>1354863</t>
  </si>
  <si>
    <t>1354943</t>
  </si>
  <si>
    <t>1355031</t>
  </si>
  <si>
    <t>1355153</t>
  </si>
  <si>
    <t>1355170</t>
  </si>
  <si>
    <t>1355188</t>
  </si>
  <si>
    <t>1354652</t>
  </si>
  <si>
    <t>1354661</t>
  </si>
  <si>
    <t>1354679</t>
  </si>
  <si>
    <t>1354708</t>
  </si>
  <si>
    <t>1354716</t>
  </si>
  <si>
    <t>1354724</t>
  </si>
  <si>
    <t>1354695</t>
  </si>
  <si>
    <t>1354767</t>
  </si>
  <si>
    <t>1354775</t>
  </si>
  <si>
    <t>1354783</t>
  </si>
  <si>
    <t>1354741</t>
  </si>
  <si>
    <t>1354759</t>
  </si>
  <si>
    <t>1354839</t>
  </si>
  <si>
    <t>1354847</t>
  </si>
  <si>
    <t>1354855</t>
  </si>
  <si>
    <t>1354804</t>
  </si>
  <si>
    <t>1354812</t>
  </si>
  <si>
    <t>1354821</t>
  </si>
  <si>
    <t>1824600</t>
  </si>
  <si>
    <t>1354927</t>
  </si>
  <si>
    <t>1354935</t>
  </si>
  <si>
    <t>1354871</t>
  </si>
  <si>
    <t>1354880</t>
  </si>
  <si>
    <t>1354898</t>
  </si>
  <si>
    <t>1354901</t>
  </si>
  <si>
    <t>1824634</t>
  </si>
  <si>
    <t>1824642</t>
  </si>
  <si>
    <t>1355022</t>
  </si>
  <si>
    <t>1824618</t>
  </si>
  <si>
    <t>1354960</t>
  </si>
  <si>
    <t>1824626</t>
  </si>
  <si>
    <t>1354986</t>
  </si>
  <si>
    <t>1354994</t>
  </si>
  <si>
    <t>1824677</t>
  </si>
  <si>
    <t>1824685</t>
  </si>
  <si>
    <t>1824693</t>
  </si>
  <si>
    <t>1824651</t>
  </si>
  <si>
    <t>1355057</t>
  </si>
  <si>
    <t>1824669</t>
  </si>
  <si>
    <t>1355073</t>
  </si>
  <si>
    <t>1355081</t>
  </si>
  <si>
    <t>1355090</t>
  </si>
  <si>
    <t>1946965</t>
  </si>
  <si>
    <t>1946990</t>
  </si>
  <si>
    <t>44BDPLUG16</t>
  </si>
  <si>
    <t>44BDPLUG18</t>
  </si>
  <si>
    <t>44BDPLUG24</t>
  </si>
  <si>
    <t>1349618</t>
  </si>
  <si>
    <t>1355209</t>
  </si>
  <si>
    <t>1355217</t>
  </si>
  <si>
    <t>1355225</t>
  </si>
  <si>
    <t>1949293</t>
  </si>
  <si>
    <t>1949322</t>
  </si>
  <si>
    <t>2605126</t>
  </si>
  <si>
    <t>1348877</t>
  </si>
  <si>
    <t>1348949</t>
  </si>
  <si>
    <t>1348957</t>
  </si>
  <si>
    <t>1348754</t>
  </si>
  <si>
    <t>1348762</t>
  </si>
  <si>
    <t>1348771</t>
  </si>
  <si>
    <t>1348797</t>
  </si>
  <si>
    <t>1348800</t>
  </si>
  <si>
    <t>1348818</t>
  </si>
  <si>
    <t>1348789</t>
  </si>
  <si>
    <t>1348842</t>
  </si>
  <si>
    <t>1348851</t>
  </si>
  <si>
    <t>1348869</t>
  </si>
  <si>
    <t>1348826</t>
  </si>
  <si>
    <t>1348834</t>
  </si>
  <si>
    <t>1348914</t>
  </si>
  <si>
    <t>1348922</t>
  </si>
  <si>
    <t>1348931</t>
  </si>
  <si>
    <t>1348885</t>
  </si>
  <si>
    <t>1348893</t>
  </si>
  <si>
    <t>1348906</t>
  </si>
  <si>
    <t>1349001</t>
  </si>
  <si>
    <t>1349010</t>
  </si>
  <si>
    <t>1349028</t>
  </si>
  <si>
    <t>1348965</t>
  </si>
  <si>
    <t>1348973</t>
  </si>
  <si>
    <t>1348981</t>
  </si>
  <si>
    <t>1348990</t>
  </si>
  <si>
    <t>1823236</t>
  </si>
  <si>
    <t>1349108</t>
  </si>
  <si>
    <t>1349116</t>
  </si>
  <si>
    <t>1349044</t>
  </si>
  <si>
    <t>1823210</t>
  </si>
  <si>
    <t>1823228</t>
  </si>
  <si>
    <t>1349079</t>
  </si>
  <si>
    <t>1349087</t>
  </si>
  <si>
    <t>1823287</t>
  </si>
  <si>
    <t>1823295</t>
  </si>
  <si>
    <t>1823308</t>
  </si>
  <si>
    <t>1823244</t>
  </si>
  <si>
    <t>1823252</t>
  </si>
  <si>
    <t>1823261</t>
  </si>
  <si>
    <t>1823279</t>
  </si>
  <si>
    <t>54BDIN1824HS</t>
  </si>
  <si>
    <t>1349175</t>
  </si>
  <si>
    <t>52BDEIN0406HH</t>
  </si>
  <si>
    <t>52BDEIN0408HH</t>
  </si>
  <si>
    <t>52BDEIN0608HH</t>
  </si>
  <si>
    <t>52BDEIN0610HH</t>
  </si>
  <si>
    <t>2607025</t>
  </si>
  <si>
    <t>52BDEIN0412HH</t>
  </si>
  <si>
    <t>52BDEIN0612HH</t>
  </si>
  <si>
    <t>52BDEIN0812HH</t>
  </si>
  <si>
    <t>2607033</t>
  </si>
  <si>
    <t>2607041</t>
  </si>
  <si>
    <t>2607017</t>
  </si>
  <si>
    <t>52BDEIN0616HH</t>
  </si>
  <si>
    <t>52BDEIN0816HH</t>
  </si>
  <si>
    <t>52BDIN1216HHECC</t>
  </si>
  <si>
    <t>2607009</t>
  </si>
  <si>
    <t>52BDEIN0418HH</t>
  </si>
  <si>
    <t>52BDEIN0618HH</t>
  </si>
  <si>
    <t>52BDEIN0820HH</t>
  </si>
  <si>
    <t>3064190</t>
  </si>
  <si>
    <t>52BDEIN0624HH</t>
  </si>
  <si>
    <t>3070371</t>
  </si>
  <si>
    <t>52BDEIN1024HH</t>
  </si>
  <si>
    <t>1355233</t>
  </si>
  <si>
    <t>1355241</t>
  </si>
  <si>
    <t>1355250</t>
  </si>
  <si>
    <t>54BDEIN0406HS</t>
  </si>
  <si>
    <t>54BDEIN0408HS</t>
  </si>
  <si>
    <t>3137547</t>
  </si>
  <si>
    <t>54BDEIN0612HS</t>
  </si>
  <si>
    <t>54BDEIN0812HS</t>
  </si>
  <si>
    <t>3127867</t>
  </si>
  <si>
    <t>1823316</t>
  </si>
  <si>
    <t>1823324</t>
  </si>
  <si>
    <t>79BBWV04</t>
  </si>
  <si>
    <t>79BBWV06</t>
  </si>
  <si>
    <t>1979011</t>
  </si>
  <si>
    <t>1979020</t>
  </si>
  <si>
    <t>1979038</t>
  </si>
  <si>
    <t>2839133</t>
  </si>
  <si>
    <t>2839141</t>
  </si>
  <si>
    <t>2839150</t>
  </si>
  <si>
    <t>2606698</t>
  </si>
  <si>
    <t>2598069</t>
  </si>
  <si>
    <t>3024745</t>
  </si>
  <si>
    <t>1979071</t>
  </si>
  <si>
    <t>1979089</t>
  </si>
  <si>
    <t>1979097</t>
  </si>
  <si>
    <t>1979100</t>
  </si>
  <si>
    <t>1979118</t>
  </si>
  <si>
    <t>1351814</t>
  </si>
  <si>
    <t>1348720</t>
  </si>
  <si>
    <t>1348738</t>
  </si>
  <si>
    <t>1348746</t>
  </si>
  <si>
    <t>1348691</t>
  </si>
  <si>
    <t>1348703</t>
  </si>
  <si>
    <t>1349626</t>
  </si>
  <si>
    <t>1349634</t>
  </si>
  <si>
    <t>1349642</t>
  </si>
  <si>
    <t>1479658</t>
  </si>
  <si>
    <t>1479666</t>
  </si>
  <si>
    <t>1824722</t>
  </si>
  <si>
    <t>1824731</t>
  </si>
  <si>
    <t>1824706</t>
  </si>
  <si>
    <t>1824714</t>
  </si>
  <si>
    <t>1355372</t>
  </si>
  <si>
    <t>1355381</t>
  </si>
  <si>
    <t>1355399</t>
  </si>
  <si>
    <t>1355313</t>
  </si>
  <si>
    <t>1355321</t>
  </si>
  <si>
    <t>12DST0604H</t>
  </si>
  <si>
    <t>12DST0804H</t>
  </si>
  <si>
    <t>12DST0806H</t>
  </si>
  <si>
    <t>12BDST1004H</t>
  </si>
  <si>
    <t>12BDST1006H</t>
  </si>
  <si>
    <t>3024438</t>
  </si>
  <si>
    <t>3018708</t>
  </si>
  <si>
    <t>3018695</t>
  </si>
  <si>
    <t>3018564</t>
  </si>
  <si>
    <t>12BDST1606H</t>
  </si>
  <si>
    <t>3159164</t>
  </si>
  <si>
    <t>12BDST1806H</t>
  </si>
  <si>
    <t>12BDST1810H</t>
  </si>
  <si>
    <t>12BDST2012H</t>
  </si>
  <si>
    <t>3723802</t>
  </si>
  <si>
    <t>1348674</t>
  </si>
  <si>
    <t>1348682</t>
  </si>
  <si>
    <t>1823201</t>
  </si>
  <si>
    <t>1823172</t>
  </si>
  <si>
    <t>1823181</t>
  </si>
  <si>
    <t>1349677</t>
  </si>
  <si>
    <t>1349685</t>
  </si>
  <si>
    <t>1349693</t>
  </si>
  <si>
    <t>1349651</t>
  </si>
  <si>
    <t>1349669</t>
  </si>
  <si>
    <t>1824765</t>
  </si>
  <si>
    <t>1824773</t>
  </si>
  <si>
    <t>1824749</t>
  </si>
  <si>
    <t>1824757</t>
  </si>
  <si>
    <t>1355461</t>
  </si>
  <si>
    <t>1355479</t>
  </si>
  <si>
    <t>1355487</t>
  </si>
  <si>
    <t>1355401</t>
  </si>
  <si>
    <t>1355410</t>
  </si>
  <si>
    <t>10BDSY0604H</t>
  </si>
  <si>
    <t>1352534</t>
  </si>
  <si>
    <t>10BDSY0806H</t>
  </si>
  <si>
    <t>10BDSY1004H</t>
  </si>
  <si>
    <t>10BDSY1006H</t>
  </si>
  <si>
    <t>10BDSY1008H</t>
  </si>
  <si>
    <t>10BDSY1204H</t>
  </si>
  <si>
    <t>1352606</t>
  </si>
  <si>
    <t>10BDSY1208H</t>
  </si>
  <si>
    <t>10BDSY1210H</t>
  </si>
  <si>
    <t>10BDSY1404H</t>
  </si>
  <si>
    <t>10BDSY1406H</t>
  </si>
  <si>
    <t>3018097</t>
  </si>
  <si>
    <t>10BDSY1604H</t>
  </si>
  <si>
    <t>10BDSY1606H</t>
  </si>
  <si>
    <t>10BDSY1608H</t>
  </si>
  <si>
    <t>10BDSY1610H</t>
  </si>
  <si>
    <t>10BDSY1612H</t>
  </si>
  <si>
    <t>3185910</t>
  </si>
  <si>
    <t>10BDSY1806H</t>
  </si>
  <si>
    <t>3127138</t>
  </si>
  <si>
    <t>3018100</t>
  </si>
  <si>
    <t>10BDSY1812H</t>
  </si>
  <si>
    <t>10BDSY2006H</t>
  </si>
  <si>
    <t>10BDSY2008H</t>
  </si>
  <si>
    <t>10BDSY2012H</t>
  </si>
  <si>
    <t>10BDSY2018H</t>
  </si>
  <si>
    <t>10BDSY2406H</t>
  </si>
  <si>
    <t>10BDSY2408H</t>
  </si>
  <si>
    <t>10BDSY2410H</t>
  </si>
  <si>
    <t>10BDSY2412H</t>
  </si>
  <si>
    <t>10BDSY2414H</t>
  </si>
  <si>
    <t>1351793</t>
  </si>
  <si>
    <t>1351806</t>
  </si>
  <si>
    <t>07A040404GGG</t>
  </si>
  <si>
    <t>07A060604GGG</t>
  </si>
  <si>
    <t>07A060606GGG</t>
  </si>
  <si>
    <t>07A080804GGG</t>
  </si>
  <si>
    <t>07A080805GGG</t>
  </si>
  <si>
    <t>07A080806GGG</t>
  </si>
  <si>
    <t>07A080808GGG</t>
  </si>
  <si>
    <t>07A101004GGG</t>
  </si>
  <si>
    <t>07A101005GGG</t>
  </si>
  <si>
    <t>07A101006GGG</t>
  </si>
  <si>
    <t>07A101008GGG</t>
  </si>
  <si>
    <t>07A101010GGG</t>
  </si>
  <si>
    <t>07A121204GGG</t>
  </si>
  <si>
    <t>07A121205GGG</t>
  </si>
  <si>
    <t>07A121206GGG</t>
  </si>
  <si>
    <t>07A121208GGG</t>
  </si>
  <si>
    <t>07A121210GGG</t>
  </si>
  <si>
    <t>07A121212GGG</t>
  </si>
  <si>
    <t>07A151504GGG</t>
  </si>
  <si>
    <t>07A151506GGG</t>
  </si>
  <si>
    <t>07A151508GGG</t>
  </si>
  <si>
    <t>07A151510GGG</t>
  </si>
  <si>
    <t>07A151512GGG</t>
  </si>
  <si>
    <t>07A151515GGG</t>
  </si>
  <si>
    <t>07A181804GGG</t>
  </si>
  <si>
    <t>07A181806GGG</t>
  </si>
  <si>
    <t>07A181808GGG</t>
  </si>
  <si>
    <t>07A181810GGG</t>
  </si>
  <si>
    <t>07A181812GGG</t>
  </si>
  <si>
    <t>07A181815GGG</t>
  </si>
  <si>
    <t>07A181818GGG</t>
  </si>
  <si>
    <t>07A212104GGG</t>
  </si>
  <si>
    <t>07A212106GGG</t>
  </si>
  <si>
    <t>07A212108GGG</t>
  </si>
  <si>
    <t>07A212110GGG</t>
  </si>
  <si>
    <t>07A212112GGG</t>
  </si>
  <si>
    <t>07A212115GGG</t>
  </si>
  <si>
    <t>07A212118GGG</t>
  </si>
  <si>
    <t>07A212121GGG</t>
  </si>
  <si>
    <t>07A242404GGG</t>
  </si>
  <si>
    <t>07A242406GGG</t>
  </si>
  <si>
    <t>07A242408GGG</t>
  </si>
  <si>
    <t>07A242410GGG</t>
  </si>
  <si>
    <t>07A242412GGG</t>
  </si>
  <si>
    <t>07A242415GGG</t>
  </si>
  <si>
    <t>07A242418GGG</t>
  </si>
  <si>
    <t>07A242421GGG</t>
  </si>
  <si>
    <t>07A242424GGG</t>
  </si>
  <si>
    <t>07A272704GGG</t>
  </si>
  <si>
    <t>07A272706GGG</t>
  </si>
  <si>
    <t>07A272708GGG</t>
  </si>
  <si>
    <t>07A272710GGG</t>
  </si>
  <si>
    <t>07A272712GGG</t>
  </si>
  <si>
    <t>07A272715GGG</t>
  </si>
  <si>
    <t>07A272718GGG</t>
  </si>
  <si>
    <t>07A272721GGG</t>
  </si>
  <si>
    <t>07A272724GGG</t>
  </si>
  <si>
    <t>07A272727GGG</t>
  </si>
  <si>
    <t>2372799</t>
  </si>
  <si>
    <t>07A303012GGG</t>
  </si>
  <si>
    <t>3038493</t>
  </si>
  <si>
    <t>3728380</t>
  </si>
  <si>
    <t>3018847</t>
  </si>
  <si>
    <t>07A363606GGG</t>
  </si>
  <si>
    <t>07A363608GGG</t>
  </si>
  <si>
    <t>3066144</t>
  </si>
  <si>
    <t>01A040404GGG</t>
  </si>
  <si>
    <t>01A060604GGG</t>
  </si>
  <si>
    <t>01A060606GGG</t>
  </si>
  <si>
    <t>01A080804GGG</t>
  </si>
  <si>
    <t>01A080806GGG</t>
  </si>
  <si>
    <t>01A080808GGG</t>
  </si>
  <si>
    <t>1958780</t>
  </si>
  <si>
    <t>1958801</t>
  </si>
  <si>
    <t>3160991</t>
  </si>
  <si>
    <t>1958827</t>
  </si>
  <si>
    <t>1958843</t>
  </si>
  <si>
    <t>3161002</t>
  </si>
  <si>
    <t>01A151504GGG</t>
  </si>
  <si>
    <t>01A151506GGG</t>
  </si>
  <si>
    <t>01A151508GGG</t>
  </si>
  <si>
    <t>01A151510GGG</t>
  </si>
  <si>
    <t>01A151512GGG</t>
  </si>
  <si>
    <t>01A151515GGG</t>
  </si>
  <si>
    <t>01A181804GGG</t>
  </si>
  <si>
    <t>01A181806GGG</t>
  </si>
  <si>
    <t>01A181808GGG</t>
  </si>
  <si>
    <t>01A181810GGG</t>
  </si>
  <si>
    <t>01A181812GGG</t>
  </si>
  <si>
    <t>01A181815GGG</t>
  </si>
  <si>
    <t>01A181818GGG</t>
  </si>
  <si>
    <t>01A212104GGG</t>
  </si>
  <si>
    <t>01A212106GGG</t>
  </si>
  <si>
    <t>01A212108GGG</t>
  </si>
  <si>
    <t>01A212110GGG</t>
  </si>
  <si>
    <t>01A212112GGG</t>
  </si>
  <si>
    <t>01A212115GGG</t>
  </si>
  <si>
    <t>01A212118GGG</t>
  </si>
  <si>
    <t>01A212121GGG</t>
  </si>
  <si>
    <t>01A242404GGG</t>
  </si>
  <si>
    <t>01A242406GGG</t>
  </si>
  <si>
    <t>01A242408GGG</t>
  </si>
  <si>
    <t>01A242410GGG</t>
  </si>
  <si>
    <t>01A242412GGG</t>
  </si>
  <si>
    <t>01A242415GGG</t>
  </si>
  <si>
    <t>01A242418GGG</t>
  </si>
  <si>
    <t>01A242421GGG</t>
  </si>
  <si>
    <t>01A242424GGG</t>
  </si>
  <si>
    <t>01A272704GGG</t>
  </si>
  <si>
    <t>01A272706GGG</t>
  </si>
  <si>
    <t>01A272708GGG</t>
  </si>
  <si>
    <t>01A272710GGG</t>
  </si>
  <si>
    <t>01A272712GGG</t>
  </si>
  <si>
    <t>01A272715GGG</t>
  </si>
  <si>
    <t>01A272718GGG</t>
  </si>
  <si>
    <t>01A272721GGG</t>
  </si>
  <si>
    <t>01A272724GGG</t>
  </si>
  <si>
    <t>1969542</t>
  </si>
  <si>
    <t>3125597</t>
  </si>
  <si>
    <t>01A303006GGG</t>
  </si>
  <si>
    <t>01A303010GGG</t>
  </si>
  <si>
    <t>01A303012GGG</t>
  </si>
  <si>
    <t>01A363606GGG</t>
  </si>
  <si>
    <t>01A363608GGG</t>
  </si>
  <si>
    <t>3066136</t>
  </si>
  <si>
    <t>01A363624GGG</t>
  </si>
  <si>
    <t>01A363630GGG</t>
  </si>
  <si>
    <t>1957162</t>
  </si>
  <si>
    <t>1460973</t>
  </si>
  <si>
    <t>1957189</t>
  </si>
  <si>
    <t>1828070</t>
  </si>
  <si>
    <t>1460990</t>
  </si>
  <si>
    <t>1957242</t>
  </si>
  <si>
    <t>3704038</t>
  </si>
  <si>
    <t>3001324</t>
  </si>
  <si>
    <t>08A101008SGG</t>
  </si>
  <si>
    <t>08A101010SGG</t>
  </si>
  <si>
    <t>08A121210SGG</t>
  </si>
  <si>
    <t>08A121212SGG</t>
  </si>
  <si>
    <t>08A151510SGG</t>
  </si>
  <si>
    <t>08A151512SGG</t>
  </si>
  <si>
    <t>08A151515SGG</t>
  </si>
  <si>
    <t>08A181806SGG</t>
  </si>
  <si>
    <t>1461183</t>
  </si>
  <si>
    <t>1461191</t>
  </si>
  <si>
    <t>1959053</t>
  </si>
  <si>
    <t>1461204</t>
  </si>
  <si>
    <t>1959125</t>
  </si>
  <si>
    <t>1828109</t>
  </si>
  <si>
    <t>1462119</t>
  </si>
  <si>
    <t>1969649</t>
  </si>
  <si>
    <t>02A101010SGG</t>
  </si>
  <si>
    <t>02A121206SGG</t>
  </si>
  <si>
    <t>1462127</t>
  </si>
  <si>
    <t>02A121212SGG</t>
  </si>
  <si>
    <t>1969657</t>
  </si>
  <si>
    <t>02A151510SGG</t>
  </si>
  <si>
    <t>02A151515SGG</t>
  </si>
  <si>
    <t>02A181810SGG</t>
  </si>
  <si>
    <t>02A181812SGG</t>
  </si>
  <si>
    <t>3223550</t>
  </si>
  <si>
    <t>3114185</t>
  </si>
  <si>
    <t>3033385</t>
  </si>
  <si>
    <t>1461001</t>
  </si>
  <si>
    <t>3188310</t>
  </si>
  <si>
    <t>3001949</t>
  </si>
  <si>
    <t>3001957</t>
  </si>
  <si>
    <t>3160747</t>
  </si>
  <si>
    <t>1461028</t>
  </si>
  <si>
    <t>1461010</t>
  </si>
  <si>
    <t>1461036</t>
  </si>
  <si>
    <t>1461044</t>
  </si>
  <si>
    <t>04A080808GGG</t>
  </si>
  <si>
    <t>04A151504GGG</t>
  </si>
  <si>
    <t>04A151506GGG</t>
  </si>
  <si>
    <t>04A151508GGG</t>
  </si>
  <si>
    <t>04A151510GGG</t>
  </si>
  <si>
    <t>04A151512GGG</t>
  </si>
  <si>
    <t>04A181804GGG</t>
  </si>
  <si>
    <t>04A181806GGG</t>
  </si>
  <si>
    <t>04A181808GGG</t>
  </si>
  <si>
    <t>04A212104GGG</t>
  </si>
  <si>
    <t>04A212106GGG</t>
  </si>
  <si>
    <t>04A212108GGG</t>
  </si>
  <si>
    <t>04A242404GGG</t>
  </si>
  <si>
    <t>04A242406GGG</t>
  </si>
  <si>
    <t>04A242408GGG</t>
  </si>
  <si>
    <t>04A272704GGG</t>
  </si>
  <si>
    <t>04A272706GGG</t>
  </si>
  <si>
    <t>04A272708GGG</t>
  </si>
  <si>
    <t>3114134</t>
  </si>
  <si>
    <t>01ABD181806GGG</t>
  </si>
  <si>
    <t>01ABD212104GGG</t>
  </si>
  <si>
    <t>01ABD212106GGG</t>
  </si>
  <si>
    <t>01ABD242406GGG</t>
  </si>
  <si>
    <t>1828117</t>
  </si>
  <si>
    <t>01ABD151504GGH</t>
  </si>
  <si>
    <t>01ABD151506GGH</t>
  </si>
  <si>
    <t>2280448</t>
  </si>
  <si>
    <t>01ABD181806GGH</t>
  </si>
  <si>
    <t>01ABD212104GGH</t>
  </si>
  <si>
    <t>01ABD212106GGH</t>
  </si>
  <si>
    <t>01ABD242404GGH</t>
  </si>
  <si>
    <t>01ABD242406GGH</t>
  </si>
  <si>
    <t>01ABD272704GGH</t>
  </si>
  <si>
    <t>01ABD272706GGH</t>
  </si>
  <si>
    <t>A5A060604GGG</t>
  </si>
  <si>
    <t>A5A060606GGG</t>
  </si>
  <si>
    <t>2178187</t>
  </si>
  <si>
    <t>2270733</t>
  </si>
  <si>
    <t>A5A080808GGG</t>
  </si>
  <si>
    <t>A5A101004GGG</t>
  </si>
  <si>
    <t>A5A101006GGG</t>
  </si>
  <si>
    <t>1969681</t>
  </si>
  <si>
    <t>A5A101010GGG</t>
  </si>
  <si>
    <t>1969690</t>
  </si>
  <si>
    <t>1969702</t>
  </si>
  <si>
    <t>1969711</t>
  </si>
  <si>
    <t>2178136</t>
  </si>
  <si>
    <t>A5A121212GGG</t>
  </si>
  <si>
    <t>1969753</t>
  </si>
  <si>
    <t>1969761</t>
  </si>
  <si>
    <t>1969770</t>
  </si>
  <si>
    <t>1969737</t>
  </si>
  <si>
    <t>1969745</t>
  </si>
  <si>
    <t>1969729</t>
  </si>
  <si>
    <t>1969817</t>
  </si>
  <si>
    <t>1969825</t>
  </si>
  <si>
    <t>1969833</t>
  </si>
  <si>
    <t>04A040404GGG</t>
  </si>
  <si>
    <t>04A060604GGG</t>
  </si>
  <si>
    <t>04A060606GGG</t>
  </si>
  <si>
    <t>04A080804GGG</t>
  </si>
  <si>
    <t>04A080806GGG</t>
  </si>
  <si>
    <t>1828096</t>
  </si>
  <si>
    <t>1461052</t>
  </si>
  <si>
    <t>1461079</t>
  </si>
  <si>
    <t>1461061</t>
  </si>
  <si>
    <t>1461095</t>
  </si>
  <si>
    <t>1461108</t>
  </si>
  <si>
    <t>1461087</t>
  </si>
  <si>
    <t>45ACO04GGG</t>
  </si>
  <si>
    <t>1460906</t>
  </si>
  <si>
    <t>50AIN0610SG</t>
  </si>
  <si>
    <t>3218494</t>
  </si>
  <si>
    <t>3010280</t>
  </si>
  <si>
    <t>3000719</t>
  </si>
  <si>
    <t>59A080804GGG</t>
  </si>
  <si>
    <t>3003418</t>
  </si>
  <si>
    <t>59A080808GGG</t>
  </si>
  <si>
    <t>3022037</t>
  </si>
  <si>
    <t>3022045</t>
  </si>
  <si>
    <t>3022053</t>
  </si>
  <si>
    <t>59A101010GGG</t>
  </si>
  <si>
    <t>3012171</t>
  </si>
  <si>
    <t>2280481</t>
  </si>
  <si>
    <t>3022061</t>
  </si>
  <si>
    <t>4850635</t>
  </si>
  <si>
    <t>59A121212GGG</t>
  </si>
  <si>
    <t>59A15151510GGGG</t>
  </si>
  <si>
    <t>59A15151512GGGG</t>
  </si>
  <si>
    <t>59A15151515GGGG</t>
  </si>
  <si>
    <t>3054995</t>
  </si>
  <si>
    <t>59A181812GGG</t>
  </si>
  <si>
    <t>3176079</t>
  </si>
  <si>
    <t>21A9004GG</t>
  </si>
  <si>
    <t>21A9006GG</t>
  </si>
  <si>
    <t>21A9008GG</t>
  </si>
  <si>
    <t>21A9010GG</t>
  </si>
  <si>
    <t>21A9012GG</t>
  </si>
  <si>
    <t>1958616</t>
  </si>
  <si>
    <t>1958641</t>
  </si>
  <si>
    <t>1958675</t>
  </si>
  <si>
    <t>1461116</t>
  </si>
  <si>
    <t>1461124</t>
  </si>
  <si>
    <t>21A9015GG</t>
  </si>
  <si>
    <t>21A9018GG</t>
  </si>
  <si>
    <t>21A9021GG</t>
  </si>
  <si>
    <t>21A9024GG</t>
  </si>
  <si>
    <t>21A9027GG</t>
  </si>
  <si>
    <t>3018855</t>
  </si>
  <si>
    <t>21A9036GG</t>
  </si>
  <si>
    <t>21A4504GG</t>
  </si>
  <si>
    <t>21A4506GG</t>
  </si>
  <si>
    <t>21A4508GG</t>
  </si>
  <si>
    <t>21A4510GG</t>
  </si>
  <si>
    <t>21A4512GG</t>
  </si>
  <si>
    <t>21A4515GG</t>
  </si>
  <si>
    <t>21A4518GG</t>
  </si>
  <si>
    <t>21A4521GG</t>
  </si>
  <si>
    <t>21A4524GG</t>
  </si>
  <si>
    <t>21A4527GG</t>
  </si>
  <si>
    <t>2561098</t>
  </si>
  <si>
    <t>21A4536GG</t>
  </si>
  <si>
    <t>24A4504GG</t>
  </si>
  <si>
    <t>24A4506GG</t>
  </si>
  <si>
    <t>24A4508GG</t>
  </si>
  <si>
    <t>24A4510GG</t>
  </si>
  <si>
    <t>24A4512GG</t>
  </si>
  <si>
    <t>24A4515GG</t>
  </si>
  <si>
    <t>3241635</t>
  </si>
  <si>
    <t>3126881</t>
  </si>
  <si>
    <t>21A3010GG</t>
  </si>
  <si>
    <t>3064325</t>
  </si>
  <si>
    <t>22A9004GS</t>
  </si>
  <si>
    <t>22A9006GS</t>
  </si>
  <si>
    <t>22A9008GS</t>
  </si>
  <si>
    <t>22A9010GS</t>
  </si>
  <si>
    <t>22A9012GS</t>
  </si>
  <si>
    <t>1461159</t>
  </si>
  <si>
    <t>1461167</t>
  </si>
  <si>
    <t>1461175</t>
  </si>
  <si>
    <t>1461132</t>
  </si>
  <si>
    <t>1461141</t>
  </si>
  <si>
    <t>22A9015GS</t>
  </si>
  <si>
    <t>22A9018GS</t>
  </si>
  <si>
    <t>22A9021GS</t>
  </si>
  <si>
    <t>22A9024GS</t>
  </si>
  <si>
    <t>22A9027GS</t>
  </si>
  <si>
    <t>22A4504GS</t>
  </si>
  <si>
    <t>22A4506GS</t>
  </si>
  <si>
    <t>22A4508GS</t>
  </si>
  <si>
    <t>22A4510GS</t>
  </si>
  <si>
    <t>22A4512GS</t>
  </si>
  <si>
    <t>22A4515GS</t>
  </si>
  <si>
    <t>22A4518GS</t>
  </si>
  <si>
    <t>22A4521GS</t>
  </si>
  <si>
    <t>22A4524GS</t>
  </si>
  <si>
    <t>22A4527GS</t>
  </si>
  <si>
    <t>25A4504GS</t>
  </si>
  <si>
    <t>25A4506GS</t>
  </si>
  <si>
    <t>25A4508GS</t>
  </si>
  <si>
    <t>25A4510GS</t>
  </si>
  <si>
    <t>25A4512GS</t>
  </si>
  <si>
    <t>25A4515GS</t>
  </si>
  <si>
    <t>22A3010GS</t>
  </si>
  <si>
    <t>21A2204GG</t>
  </si>
  <si>
    <t>21A2206GG</t>
  </si>
  <si>
    <t>21A2208GG</t>
  </si>
  <si>
    <t>21A2210GG</t>
  </si>
  <si>
    <t>21A2212GG</t>
  </si>
  <si>
    <t>21A2215GG</t>
  </si>
  <si>
    <t>21A2218GG</t>
  </si>
  <si>
    <t>21A2221GG</t>
  </si>
  <si>
    <t>21A2224GG</t>
  </si>
  <si>
    <t>21A2227GG</t>
  </si>
  <si>
    <t>21A2230GG</t>
  </si>
  <si>
    <t>21A2236GG</t>
  </si>
  <si>
    <t>24A2204GG</t>
  </si>
  <si>
    <t>24A2206GG</t>
  </si>
  <si>
    <t>24A2208GG</t>
  </si>
  <si>
    <t>24A2210GG</t>
  </si>
  <si>
    <t>24A2212GG</t>
  </si>
  <si>
    <t>24A2215GG</t>
  </si>
  <si>
    <t>1968419</t>
  </si>
  <si>
    <t>1968427</t>
  </si>
  <si>
    <t>21A1108GG</t>
  </si>
  <si>
    <t>21A1110GG</t>
  </si>
  <si>
    <t>21A1112GG</t>
  </si>
  <si>
    <t>21A1115GG</t>
  </si>
  <si>
    <t>2292300</t>
  </si>
  <si>
    <t>2292297</t>
  </si>
  <si>
    <t>21A1124GG</t>
  </si>
  <si>
    <t>21A1136GG</t>
  </si>
  <si>
    <t>40ACAP04G</t>
  </si>
  <si>
    <t>40ACAP06G</t>
  </si>
  <si>
    <t>40ACAP08G</t>
  </si>
  <si>
    <t>40ACAP10G</t>
  </si>
  <si>
    <t>40ACAP12G</t>
  </si>
  <si>
    <t>40ACAP15G</t>
  </si>
  <si>
    <t>40ACAP18G</t>
  </si>
  <si>
    <t>40ACAP21G</t>
  </si>
  <si>
    <t>40ACAP24G</t>
  </si>
  <si>
    <t>40ACAP27G</t>
  </si>
  <si>
    <t>3064376</t>
  </si>
  <si>
    <t>40ACAP36G</t>
  </si>
  <si>
    <t>34ACOUP04GG</t>
  </si>
  <si>
    <t>34ACOUP06GG</t>
  </si>
  <si>
    <t>34ACOUP08GG</t>
  </si>
  <si>
    <t>34ACOUP10GG</t>
  </si>
  <si>
    <t>34ACOUP12GG</t>
  </si>
  <si>
    <t>34ACOUP15GG</t>
  </si>
  <si>
    <t>34ACOUP18GG</t>
  </si>
  <si>
    <t>34ACOUP21GG</t>
  </si>
  <si>
    <t>34ACOUP24GG</t>
  </si>
  <si>
    <t>34ACOUP27GG</t>
  </si>
  <si>
    <t>22A2204GS</t>
  </si>
  <si>
    <t>22A2206GS</t>
  </si>
  <si>
    <t>22A2208GS</t>
  </si>
  <si>
    <t>22A2210GS</t>
  </si>
  <si>
    <t>22A2212GS</t>
  </si>
  <si>
    <t>22A2215GS</t>
  </si>
  <si>
    <t>22A2218GS</t>
  </si>
  <si>
    <t>22A2221GS</t>
  </si>
  <si>
    <t>22A2224GS</t>
  </si>
  <si>
    <t>22A2227GS</t>
  </si>
  <si>
    <t>22A1104GS</t>
  </si>
  <si>
    <t>22A1106GS</t>
  </si>
  <si>
    <t>22A1108GS</t>
  </si>
  <si>
    <t>3023591</t>
  </si>
  <si>
    <t>22A1112GS</t>
  </si>
  <si>
    <t>3032569</t>
  </si>
  <si>
    <t>22A1124GS</t>
  </si>
  <si>
    <t>44APLUG04</t>
  </si>
  <si>
    <t>44APLUG06</t>
  </si>
  <si>
    <t>44APLUG08</t>
  </si>
  <si>
    <t>44APLUG10</t>
  </si>
  <si>
    <t>44APLUG12</t>
  </si>
  <si>
    <t>44APLUG15</t>
  </si>
  <si>
    <t>44APLUG18</t>
  </si>
  <si>
    <t>44APLUG21</t>
  </si>
  <si>
    <t>44APLUG24</t>
  </si>
  <si>
    <t>44APLUG27</t>
  </si>
  <si>
    <t>44APLUG30</t>
  </si>
  <si>
    <t>44APLUG36</t>
  </si>
  <si>
    <t>33ACOUP04GG</t>
  </si>
  <si>
    <t>33ACOUP06GG</t>
  </si>
  <si>
    <t>33ACOUP08GG</t>
  </si>
  <si>
    <t>33ACOUP10GG</t>
  </si>
  <si>
    <t>33ACOUP12GG</t>
  </si>
  <si>
    <t>33ACOUP15GG</t>
  </si>
  <si>
    <t>33ACOUP18GG</t>
  </si>
  <si>
    <t>33ACOUP21GG</t>
  </si>
  <si>
    <t>33ACOUP24GG</t>
  </si>
  <si>
    <t>33ACOUP27GG</t>
  </si>
  <si>
    <t>3072991</t>
  </si>
  <si>
    <t>48AIN0406GG</t>
  </si>
  <si>
    <t>48AIN0408GG</t>
  </si>
  <si>
    <t>48AIN0608GG</t>
  </si>
  <si>
    <t>48AIN0410GG</t>
  </si>
  <si>
    <t>48AIN0610GG</t>
  </si>
  <si>
    <t>48AIN0810GG</t>
  </si>
  <si>
    <t>48AIN0412GG</t>
  </si>
  <si>
    <t>48AIN0612GG</t>
  </si>
  <si>
    <t>48AIN0812GG</t>
  </si>
  <si>
    <t>48AIN1012GG</t>
  </si>
  <si>
    <t>48AIN0415GG</t>
  </si>
  <si>
    <t>48AIN0615GG</t>
  </si>
  <si>
    <t>48AIN0815GG</t>
  </si>
  <si>
    <t>48AIN1015GG</t>
  </si>
  <si>
    <t>48AIN1215GG</t>
  </si>
  <si>
    <t>48AIN0418GG</t>
  </si>
  <si>
    <t>48AIN0618GG</t>
  </si>
  <si>
    <t>48AIN0818GG</t>
  </si>
  <si>
    <t>48AIN1018GG</t>
  </si>
  <si>
    <t>48AIN1218GG</t>
  </si>
  <si>
    <t>48AIN1518GG</t>
  </si>
  <si>
    <t>48AIN0421GG</t>
  </si>
  <si>
    <t>48AIN0621GG</t>
  </si>
  <si>
    <t>48AIN0821GG</t>
  </si>
  <si>
    <t>48AIN1021GG</t>
  </si>
  <si>
    <t>48AIN1221GG</t>
  </si>
  <si>
    <t>48AIN1521GG</t>
  </si>
  <si>
    <t>48AIN1821GG</t>
  </si>
  <si>
    <t>48AIN0424GG</t>
  </si>
  <si>
    <t>48AIN0624GG</t>
  </si>
  <si>
    <t>48AIN0824GG</t>
  </si>
  <si>
    <t>48AIN1024GG</t>
  </si>
  <si>
    <t>48AIN1224GG</t>
  </si>
  <si>
    <t>48AIN1524GG</t>
  </si>
  <si>
    <t>48AIN1824GG</t>
  </si>
  <si>
    <t>48AIN2124GG</t>
  </si>
  <si>
    <t>48AIN0427GG</t>
  </si>
  <si>
    <t>48AIN0627GG</t>
  </si>
  <si>
    <t>48AIN0827GG</t>
  </si>
  <si>
    <t>48AIN1027GG</t>
  </si>
  <si>
    <t>1970640</t>
  </si>
  <si>
    <t>1970658</t>
  </si>
  <si>
    <t>1970666</t>
  </si>
  <si>
    <t>1970674</t>
  </si>
  <si>
    <t>48AIN2427GG</t>
  </si>
  <si>
    <t>48AIN0636GG</t>
  </si>
  <si>
    <t>48AIN1236GGECC</t>
  </si>
  <si>
    <t>48AIN2436GG</t>
  </si>
  <si>
    <t>49AIN0406GS</t>
  </si>
  <si>
    <t>49AIN0408GS</t>
  </si>
  <si>
    <t>49AIN0608GS</t>
  </si>
  <si>
    <t>49AIN0410GS</t>
  </si>
  <si>
    <t>49AIN0610GS</t>
  </si>
  <si>
    <t>49AIN0810GS</t>
  </si>
  <si>
    <t>49AIN0412GS</t>
  </si>
  <si>
    <t>49AIN0612GS</t>
  </si>
  <si>
    <t>49AIN0812GS</t>
  </si>
  <si>
    <t>49AIN1012GS</t>
  </si>
  <si>
    <t>49AIN0415GS</t>
  </si>
  <si>
    <t>49AIN0615GS</t>
  </si>
  <si>
    <t>49AIN0815GS</t>
  </si>
  <si>
    <t>49AIN1015GS</t>
  </si>
  <si>
    <t>49AIN1215GS</t>
  </si>
  <si>
    <t>49AIN0418GS</t>
  </si>
  <si>
    <t>49AIN0618GS</t>
  </si>
  <si>
    <t>49AIN0818GS</t>
  </si>
  <si>
    <t>49AIN1018GS</t>
  </si>
  <si>
    <t>49AIN1218GS</t>
  </si>
  <si>
    <t>49AIN1518GS</t>
  </si>
  <si>
    <t>49AIN0421GS</t>
  </si>
  <si>
    <t>49AIN0621GS</t>
  </si>
  <si>
    <t>49AIN0821GS</t>
  </si>
  <si>
    <t>49AIN1021GS</t>
  </si>
  <si>
    <t>49AIN1221GS</t>
  </si>
  <si>
    <t>49AIN1521GS</t>
  </si>
  <si>
    <t>49AIN1821GS</t>
  </si>
  <si>
    <t>49AIN0424GS</t>
  </si>
  <si>
    <t>49AIN0624GS</t>
  </si>
  <si>
    <t>49AIN0824GS</t>
  </si>
  <si>
    <t>49AIN1024GS</t>
  </si>
  <si>
    <t>49AIN1224GS</t>
  </si>
  <si>
    <t>49AIN1524GS</t>
  </si>
  <si>
    <t>49AIN1824GS</t>
  </si>
  <si>
    <t>49AIN2124GS</t>
  </si>
  <si>
    <t>49AIN0427GS</t>
  </si>
  <si>
    <t>49AIN0627GS</t>
  </si>
  <si>
    <t>49AIN0827GS</t>
  </si>
  <si>
    <t>49AIN1027GS</t>
  </si>
  <si>
    <t>49AIN1227GS</t>
  </si>
  <si>
    <t>49AIN1527GS</t>
  </si>
  <si>
    <t>49AIN1827GS</t>
  </si>
  <si>
    <t>49AIN2127GS</t>
  </si>
  <si>
    <t>49AIN2427GS</t>
  </si>
  <si>
    <t>3137248</t>
  </si>
  <si>
    <t>3136747</t>
  </si>
  <si>
    <t>48AIN0406GGECC</t>
  </si>
  <si>
    <t>1960011</t>
  </si>
  <si>
    <t>48AEIN0410GG</t>
  </si>
  <si>
    <t>1970720</t>
  </si>
  <si>
    <t>48AEIN0810GG</t>
  </si>
  <si>
    <t>48AEIN0412GG</t>
  </si>
  <si>
    <t>48AEIN0612GG</t>
  </si>
  <si>
    <t>48AIN0812GGECC</t>
  </si>
  <si>
    <t>48AEIN1012GG</t>
  </si>
  <si>
    <t>48AEIN0415GG</t>
  </si>
  <si>
    <t>48AEIN0815GG</t>
  </si>
  <si>
    <t>3127904</t>
  </si>
  <si>
    <t>48AIN1215GGECC</t>
  </si>
  <si>
    <t>48AEIN0818GG</t>
  </si>
  <si>
    <t>48AEIN1018GG</t>
  </si>
  <si>
    <t>48AEIN1218GG</t>
  </si>
  <si>
    <t>48AEIN1518GG</t>
  </si>
  <si>
    <t>48AEIN1521GG</t>
  </si>
  <si>
    <t>48AEIN1821GG</t>
  </si>
  <si>
    <t>48AEIN0824GG</t>
  </si>
  <si>
    <t>48AEIN1224GG</t>
  </si>
  <si>
    <t>48AEIN2124GG</t>
  </si>
  <si>
    <t>49AIN0406GSECC</t>
  </si>
  <si>
    <t>49AIN0408GSECC</t>
  </si>
  <si>
    <t>49AIN0608GSECC</t>
  </si>
  <si>
    <t>49AIN0415GSECC</t>
  </si>
  <si>
    <t>49AIN0615GSECC</t>
  </si>
  <si>
    <t>49AIN0815GSECC</t>
  </si>
  <si>
    <t>49AIN1015GSECC</t>
  </si>
  <si>
    <t>1967512</t>
  </si>
  <si>
    <t>49AIN0618GSECC</t>
  </si>
  <si>
    <t>49AIN0818GSECC</t>
  </si>
  <si>
    <t>49AIN1018GSECC</t>
  </si>
  <si>
    <t>49AIN1518GSECC</t>
  </si>
  <si>
    <t>1967547</t>
  </si>
  <si>
    <t>49AIN1821GSECC</t>
  </si>
  <si>
    <t>49AIN0624GSECC</t>
  </si>
  <si>
    <t>3684209</t>
  </si>
  <si>
    <t>49AIN1224GSECC</t>
  </si>
  <si>
    <t>3143120</t>
  </si>
  <si>
    <t>1967563</t>
  </si>
  <si>
    <t>1967571</t>
  </si>
  <si>
    <t>1967580</t>
  </si>
  <si>
    <t>1967598</t>
  </si>
  <si>
    <t>1971221</t>
  </si>
  <si>
    <t>1971239</t>
  </si>
  <si>
    <t>1971247</t>
  </si>
  <si>
    <t>1971167</t>
  </si>
  <si>
    <t>1971175</t>
  </si>
  <si>
    <t>1971183</t>
  </si>
  <si>
    <t>1971191</t>
  </si>
  <si>
    <t>1971204</t>
  </si>
  <si>
    <t>1971212</t>
  </si>
  <si>
    <t>1829742</t>
  </si>
  <si>
    <t>65AS3030GSSILICA</t>
  </si>
  <si>
    <t>65AS3636GSSILICA</t>
  </si>
  <si>
    <t>1461319</t>
  </si>
  <si>
    <t>1461301</t>
  </si>
  <si>
    <t>1461378</t>
  </si>
  <si>
    <t>1461394</t>
  </si>
  <si>
    <t>1461386</t>
  </si>
  <si>
    <t>1461407</t>
  </si>
  <si>
    <t>44ATEMP04</t>
  </si>
  <si>
    <t>1460931</t>
  </si>
  <si>
    <t>1979151</t>
  </si>
  <si>
    <t>1979169</t>
  </si>
  <si>
    <t>1979177</t>
  </si>
  <si>
    <t>1461239</t>
  </si>
  <si>
    <t>1461247</t>
  </si>
  <si>
    <t>1960281</t>
  </si>
  <si>
    <t>1971255</t>
  </si>
  <si>
    <t>1971263</t>
  </si>
  <si>
    <t>1971271</t>
  </si>
  <si>
    <t>1971280</t>
  </si>
  <si>
    <t>1461415</t>
  </si>
  <si>
    <t>1460949</t>
  </si>
  <si>
    <t>1460957</t>
  </si>
  <si>
    <t>1966931</t>
  </si>
  <si>
    <t>1966940</t>
  </si>
  <si>
    <t>1966958</t>
  </si>
  <si>
    <t>1461431</t>
  </si>
  <si>
    <t>1461440</t>
  </si>
  <si>
    <t>1979185</t>
  </si>
  <si>
    <t>1979193</t>
  </si>
  <si>
    <t>1979206</t>
  </si>
  <si>
    <t>1979214</t>
  </si>
  <si>
    <t>1979222</t>
  </si>
  <si>
    <t>1461271</t>
  </si>
  <si>
    <t>1461280</t>
  </si>
  <si>
    <t>2834771</t>
  </si>
  <si>
    <t>2287703</t>
  </si>
  <si>
    <t>2375324</t>
  </si>
  <si>
    <t>2823781</t>
  </si>
  <si>
    <t>2845429</t>
  </si>
  <si>
    <t>12AST1008</t>
  </si>
  <si>
    <t>2375201</t>
  </si>
  <si>
    <t>2834789</t>
  </si>
  <si>
    <t>12AST1208</t>
  </si>
  <si>
    <t>12AST1210</t>
  </si>
  <si>
    <t>3023582</t>
  </si>
  <si>
    <t>2835917</t>
  </si>
  <si>
    <t>12AST1508</t>
  </si>
  <si>
    <t>12AST1510</t>
  </si>
  <si>
    <t>12AST1512</t>
  </si>
  <si>
    <t>1968531</t>
  </si>
  <si>
    <t>1968558</t>
  </si>
  <si>
    <t>12AST1808</t>
  </si>
  <si>
    <t>12AST1810</t>
  </si>
  <si>
    <t>12AST1812</t>
  </si>
  <si>
    <t>12AST1815</t>
  </si>
  <si>
    <t>1968603</t>
  </si>
  <si>
    <t>12AST2106</t>
  </si>
  <si>
    <t>12AST2108</t>
  </si>
  <si>
    <t>12AST2110</t>
  </si>
  <si>
    <t>12AST2112</t>
  </si>
  <si>
    <t>12AST2404</t>
  </si>
  <si>
    <t>12AST2406</t>
  </si>
  <si>
    <t>12AST2408</t>
  </si>
  <si>
    <t>12AST2410</t>
  </si>
  <si>
    <t>12AST2412</t>
  </si>
  <si>
    <t>12AST2415</t>
  </si>
  <si>
    <t>12AST2418</t>
  </si>
  <si>
    <t>1968751</t>
  </si>
  <si>
    <t>1968777</t>
  </si>
  <si>
    <t>12AST2708</t>
  </si>
  <si>
    <t>12AST2710</t>
  </si>
  <si>
    <t>12AST2712</t>
  </si>
  <si>
    <t>2830905</t>
  </si>
  <si>
    <t>2270741</t>
  </si>
  <si>
    <t>2270750</t>
  </si>
  <si>
    <t>2375210</t>
  </si>
  <si>
    <t>2270725</t>
  </si>
  <si>
    <t>10ASY1008</t>
  </si>
  <si>
    <t>2178195</t>
  </si>
  <si>
    <t>2375228</t>
  </si>
  <si>
    <t>10ASY1208</t>
  </si>
  <si>
    <t>10ASY1210</t>
  </si>
  <si>
    <t>2178208</t>
  </si>
  <si>
    <t>2281475</t>
  </si>
  <si>
    <t>10ASY1508</t>
  </si>
  <si>
    <t>10ASY1510</t>
  </si>
  <si>
    <t>10ASY1512</t>
  </si>
  <si>
    <t>1968881</t>
  </si>
  <si>
    <t>1968902</t>
  </si>
  <si>
    <t>10ASY1808</t>
  </si>
  <si>
    <t>10ASY1810</t>
  </si>
  <si>
    <t>10ASY1812</t>
  </si>
  <si>
    <t>10ASY2104</t>
  </si>
  <si>
    <t>10ASY2106</t>
  </si>
  <si>
    <t>10ASY2108</t>
  </si>
  <si>
    <t>10ASY2110</t>
  </si>
  <si>
    <t>10ASY2112</t>
  </si>
  <si>
    <t>1829443</t>
  </si>
  <si>
    <t>10ASY2406</t>
  </si>
  <si>
    <t>10ASY2408</t>
  </si>
  <si>
    <t>10ASY2410</t>
  </si>
  <si>
    <t>10ASY2412</t>
  </si>
  <si>
    <t>1969104</t>
  </si>
  <si>
    <t>1969121</t>
  </si>
  <si>
    <t>10ASY2708</t>
  </si>
  <si>
    <t>10ASY2710</t>
  </si>
  <si>
    <t>1969091</t>
  </si>
  <si>
    <t>1461466</t>
  </si>
  <si>
    <t>1461482</t>
  </si>
  <si>
    <t>1461474</t>
  </si>
  <si>
    <t>1461503</t>
  </si>
  <si>
    <t>1461511</t>
  </si>
  <si>
    <t>1461491</t>
  </si>
  <si>
    <t>1960530</t>
  </si>
  <si>
    <t>1960548</t>
  </si>
  <si>
    <t>1960556</t>
  </si>
  <si>
    <t>1960521</t>
  </si>
  <si>
    <t>1960581</t>
  </si>
  <si>
    <t>1960599</t>
  </si>
  <si>
    <t>1960601</t>
  </si>
  <si>
    <t>1960572</t>
  </si>
  <si>
    <t>1960564</t>
  </si>
  <si>
    <t>1960644</t>
  </si>
  <si>
    <t>1960652</t>
  </si>
  <si>
    <t>1960661</t>
  </si>
  <si>
    <t>1960628</t>
  </si>
  <si>
    <t>1960636</t>
  </si>
  <si>
    <t>1960610</t>
  </si>
  <si>
    <t>1461458</t>
  </si>
  <si>
    <t>1960716</t>
  </si>
  <si>
    <t>1960724</t>
  </si>
  <si>
    <t>1960687</t>
  </si>
  <si>
    <t>1960695</t>
  </si>
  <si>
    <t>1960708</t>
  </si>
  <si>
    <t>1960679</t>
  </si>
  <si>
    <t>3704468</t>
  </si>
  <si>
    <t>07Q212106GGG</t>
  </si>
  <si>
    <t>3127841</t>
  </si>
  <si>
    <t>07Q212112GGG</t>
  </si>
  <si>
    <t>07Q212121GGG</t>
  </si>
  <si>
    <t>3704450</t>
  </si>
  <si>
    <t>2280392</t>
  </si>
  <si>
    <t>2280405</t>
  </si>
  <si>
    <t>2280413</t>
  </si>
  <si>
    <t>2280421</t>
  </si>
  <si>
    <t>2280430</t>
  </si>
  <si>
    <t>3114118</t>
  </si>
  <si>
    <t>07Q242424GGG</t>
  </si>
  <si>
    <t>3070362</t>
  </si>
  <si>
    <t>1461917</t>
  </si>
  <si>
    <t>1461933</t>
  </si>
  <si>
    <t>1461925</t>
  </si>
  <si>
    <t>1461941</t>
  </si>
  <si>
    <t>1461950</t>
  </si>
  <si>
    <t>1962826</t>
  </si>
  <si>
    <t>1962560</t>
  </si>
  <si>
    <t>1962578</t>
  </si>
  <si>
    <t>1962586</t>
  </si>
  <si>
    <t>1962551</t>
  </si>
  <si>
    <t>1962615</t>
  </si>
  <si>
    <t>1962623</t>
  </si>
  <si>
    <t>1962631</t>
  </si>
  <si>
    <t>1962607</t>
  </si>
  <si>
    <t>1962594</t>
  </si>
  <si>
    <t>1962674</t>
  </si>
  <si>
    <t>1962682</t>
  </si>
  <si>
    <t>1962691</t>
  </si>
  <si>
    <t>1962658</t>
  </si>
  <si>
    <t>1962666</t>
  </si>
  <si>
    <t>1962640</t>
  </si>
  <si>
    <t>1962746</t>
  </si>
  <si>
    <t>1962754</t>
  </si>
  <si>
    <t>1962762</t>
  </si>
  <si>
    <t>1962711</t>
  </si>
  <si>
    <t>1962720</t>
  </si>
  <si>
    <t>1962738</t>
  </si>
  <si>
    <t>1962703</t>
  </si>
  <si>
    <t>3054768</t>
  </si>
  <si>
    <t>2292289</t>
  </si>
  <si>
    <t>01Q212121GGG</t>
  </si>
  <si>
    <t>2372801</t>
  </si>
  <si>
    <t>01Q242406GGG</t>
  </si>
  <si>
    <t>01Q242408GGG</t>
  </si>
  <si>
    <t>2606743</t>
  </si>
  <si>
    <t>01Q272706GGG</t>
  </si>
  <si>
    <t>3708581</t>
  </si>
  <si>
    <t>3021931</t>
  </si>
  <si>
    <t>1461597</t>
  </si>
  <si>
    <t>1461589</t>
  </si>
  <si>
    <t>1828272</t>
  </si>
  <si>
    <t>1461618</t>
  </si>
  <si>
    <t>1461600</t>
  </si>
  <si>
    <t>3007700</t>
  </si>
  <si>
    <t>3003426</t>
  </si>
  <si>
    <t>3137272</t>
  </si>
  <si>
    <t>3031013</t>
  </si>
  <si>
    <t>3031021</t>
  </si>
  <si>
    <t>3036068</t>
  </si>
  <si>
    <t>3036076</t>
  </si>
  <si>
    <t>3036084</t>
  </si>
  <si>
    <t>3036092</t>
  </si>
  <si>
    <t>3099536</t>
  </si>
  <si>
    <t>1828301</t>
  </si>
  <si>
    <t>1828299</t>
  </si>
  <si>
    <t>1828328</t>
  </si>
  <si>
    <t>1828336</t>
  </si>
  <si>
    <t>1828310</t>
  </si>
  <si>
    <t>1961452</t>
  </si>
  <si>
    <t>1961479</t>
  </si>
  <si>
    <t>1961495</t>
  </si>
  <si>
    <t>1961508</t>
  </si>
  <si>
    <t>1961524</t>
  </si>
  <si>
    <t>1961541</t>
  </si>
  <si>
    <t>04Q121210GGG</t>
  </si>
  <si>
    <t>04Q121212GGG</t>
  </si>
  <si>
    <t>1961567</t>
  </si>
  <si>
    <t>1961583</t>
  </si>
  <si>
    <t>1961604</t>
  </si>
  <si>
    <t>04Q151510GGG</t>
  </si>
  <si>
    <t>1961621</t>
  </si>
  <si>
    <t>1961639</t>
  </si>
  <si>
    <t>1961647</t>
  </si>
  <si>
    <t>04Q212106GGG</t>
  </si>
  <si>
    <t>04Q242406GGG</t>
  </si>
  <si>
    <t>04Q242408GGG</t>
  </si>
  <si>
    <t>2464896</t>
  </si>
  <si>
    <t>3160763</t>
  </si>
  <si>
    <t>3029001</t>
  </si>
  <si>
    <t>3031144</t>
  </si>
  <si>
    <t>01QBD080804GGH</t>
  </si>
  <si>
    <t>3029693</t>
  </si>
  <si>
    <t>3250603</t>
  </si>
  <si>
    <t>3012154</t>
  </si>
  <si>
    <t>3250611</t>
  </si>
  <si>
    <t>3250620</t>
  </si>
  <si>
    <t>01QBD181806GGH</t>
  </si>
  <si>
    <t>01QBD212106GGH</t>
  </si>
  <si>
    <t>1963052</t>
  </si>
  <si>
    <t>1461968</t>
  </si>
  <si>
    <t>1963108</t>
  </si>
  <si>
    <t>1963116</t>
  </si>
  <si>
    <t>1963124</t>
  </si>
  <si>
    <t>1962885</t>
  </si>
  <si>
    <t>1962893</t>
  </si>
  <si>
    <t>1962906</t>
  </si>
  <si>
    <t>1962877</t>
  </si>
  <si>
    <t>1962931</t>
  </si>
  <si>
    <t>1962949</t>
  </si>
  <si>
    <t>1962957</t>
  </si>
  <si>
    <t>1962914</t>
  </si>
  <si>
    <t>1962922</t>
  </si>
  <si>
    <t>1962990</t>
  </si>
  <si>
    <t>1963001</t>
  </si>
  <si>
    <t>1963010</t>
  </si>
  <si>
    <t>1962965</t>
  </si>
  <si>
    <t>1962973</t>
  </si>
  <si>
    <t>1962981</t>
  </si>
  <si>
    <t>1963028</t>
  </si>
  <si>
    <t>1963036</t>
  </si>
  <si>
    <t>1963044</t>
  </si>
  <si>
    <t>1461626</t>
  </si>
  <si>
    <t>1461642</t>
  </si>
  <si>
    <t>1461634</t>
  </si>
  <si>
    <t>1461669</t>
  </si>
  <si>
    <t>1461677</t>
  </si>
  <si>
    <t>1461651</t>
  </si>
  <si>
    <t>1461773</t>
  </si>
  <si>
    <t>1461790</t>
  </si>
  <si>
    <t>1461781</t>
  </si>
  <si>
    <t>1461811</t>
  </si>
  <si>
    <t>1461829</t>
  </si>
  <si>
    <t>1461802</t>
  </si>
  <si>
    <t>3007216</t>
  </si>
  <si>
    <t>3013712</t>
  </si>
  <si>
    <t>3221255</t>
  </si>
  <si>
    <t>3003071</t>
  </si>
  <si>
    <t>3001800</t>
  </si>
  <si>
    <t>1962210</t>
  </si>
  <si>
    <t>1962201</t>
  </si>
  <si>
    <t>1962236</t>
  </si>
  <si>
    <t>1962244</t>
  </si>
  <si>
    <t>1962228</t>
  </si>
  <si>
    <t>1961997</t>
  </si>
  <si>
    <t>1962009</t>
  </si>
  <si>
    <t>1962017</t>
  </si>
  <si>
    <t>1961989</t>
  </si>
  <si>
    <t>1962041</t>
  </si>
  <si>
    <t>1962050</t>
  </si>
  <si>
    <t>1962068</t>
  </si>
  <si>
    <t>1962033</t>
  </si>
  <si>
    <t>1962025</t>
  </si>
  <si>
    <t>1962105</t>
  </si>
  <si>
    <t>1962113</t>
  </si>
  <si>
    <t>1962121</t>
  </si>
  <si>
    <t>1962084</t>
  </si>
  <si>
    <t>1962092</t>
  </si>
  <si>
    <t>1962076</t>
  </si>
  <si>
    <t>1962172</t>
  </si>
  <si>
    <t>1962181</t>
  </si>
  <si>
    <t>1962199</t>
  </si>
  <si>
    <t>1962148</t>
  </si>
  <si>
    <t>1962156</t>
  </si>
  <si>
    <t>1962164</t>
  </si>
  <si>
    <t>1962130</t>
  </si>
  <si>
    <t>2997001</t>
  </si>
  <si>
    <t>2267139</t>
  </si>
  <si>
    <t>1461837</t>
  </si>
  <si>
    <t>1828580</t>
  </si>
  <si>
    <t>1828598</t>
  </si>
  <si>
    <t>3052877</t>
  </si>
  <si>
    <t>3040534</t>
  </si>
  <si>
    <t>1461853</t>
  </si>
  <si>
    <t>1461861</t>
  </si>
  <si>
    <t>1461870</t>
  </si>
  <si>
    <t>1962375</t>
  </si>
  <si>
    <t>1962383</t>
  </si>
  <si>
    <t>1962391</t>
  </si>
  <si>
    <t>1962404</t>
  </si>
  <si>
    <t>21Q9021GG</t>
  </si>
  <si>
    <t>21Q9024GG</t>
  </si>
  <si>
    <t>3070354</t>
  </si>
  <si>
    <t>3024016</t>
  </si>
  <si>
    <t>1461976</t>
  </si>
  <si>
    <t>1461984</t>
  </si>
  <si>
    <t>1461992</t>
  </si>
  <si>
    <t>1963280</t>
  </si>
  <si>
    <t>1963298</t>
  </si>
  <si>
    <t>1963301</t>
  </si>
  <si>
    <t>1963319</t>
  </si>
  <si>
    <t>21Q4521GG</t>
  </si>
  <si>
    <t>21Q4524GG</t>
  </si>
  <si>
    <t>3034089</t>
  </si>
  <si>
    <t>3016032</t>
  </si>
  <si>
    <t>1461845</t>
  </si>
  <si>
    <t>1962316</t>
  </si>
  <si>
    <t>1962341</t>
  </si>
  <si>
    <t>3052869</t>
  </si>
  <si>
    <t>3040526</t>
  </si>
  <si>
    <t>1461888</t>
  </si>
  <si>
    <t>1461896</t>
  </si>
  <si>
    <t>1461909</t>
  </si>
  <si>
    <t>1962463</t>
  </si>
  <si>
    <t>1962471</t>
  </si>
  <si>
    <t>1962480</t>
  </si>
  <si>
    <t>1962498</t>
  </si>
  <si>
    <t>1963191</t>
  </si>
  <si>
    <t>1963221</t>
  </si>
  <si>
    <t>1963255</t>
  </si>
  <si>
    <t>1963159</t>
  </si>
  <si>
    <t>1963167</t>
  </si>
  <si>
    <t>1963175</t>
  </si>
  <si>
    <t>1963183</t>
  </si>
  <si>
    <t>3016024</t>
  </si>
  <si>
    <t>1461714</t>
  </si>
  <si>
    <t>1461722</t>
  </si>
  <si>
    <t>1461731</t>
  </si>
  <si>
    <t>1961698</t>
  </si>
  <si>
    <t>1961701</t>
  </si>
  <si>
    <t>1961719</t>
  </si>
  <si>
    <t>1961727</t>
  </si>
  <si>
    <t>3114020</t>
  </si>
  <si>
    <t>3034097</t>
  </si>
  <si>
    <t>3014264</t>
  </si>
  <si>
    <t>21Q1104GG</t>
  </si>
  <si>
    <t>21Q1106GG</t>
  </si>
  <si>
    <t>3021974</t>
  </si>
  <si>
    <t>21Q1110GG</t>
  </si>
  <si>
    <t>3021958</t>
  </si>
  <si>
    <t>21Q1115GG</t>
  </si>
  <si>
    <t>3021966</t>
  </si>
  <si>
    <t>3114011</t>
  </si>
  <si>
    <t>1461685</t>
  </si>
  <si>
    <t>1461693</t>
  </si>
  <si>
    <t>1461706</t>
  </si>
  <si>
    <t>1961364</t>
  </si>
  <si>
    <t>1961372</t>
  </si>
  <si>
    <t>1961381</t>
  </si>
  <si>
    <t>1961399</t>
  </si>
  <si>
    <t>40QCAP21G</t>
  </si>
  <si>
    <t>3024008</t>
  </si>
  <si>
    <t>1462004</t>
  </si>
  <si>
    <t>1462012</t>
  </si>
  <si>
    <t>1462039</t>
  </si>
  <si>
    <t>1963386</t>
  </si>
  <si>
    <t>1963423</t>
  </si>
  <si>
    <t>1963474</t>
  </si>
  <si>
    <t>1963538</t>
  </si>
  <si>
    <t>2286786</t>
  </si>
  <si>
    <t>1461749</t>
  </si>
  <si>
    <t>1461757</t>
  </si>
  <si>
    <t>1461765</t>
  </si>
  <si>
    <t>1961786</t>
  </si>
  <si>
    <t>1961794</t>
  </si>
  <si>
    <t>1961807</t>
  </si>
  <si>
    <t>1961815</t>
  </si>
  <si>
    <t>3014272</t>
  </si>
  <si>
    <t>25Q1104GS</t>
  </si>
  <si>
    <t>22Q1106GS</t>
  </si>
  <si>
    <t>3021940</t>
  </si>
  <si>
    <t>22Q1112GS</t>
  </si>
  <si>
    <t>1461520</t>
  </si>
  <si>
    <t>1461538</t>
  </si>
  <si>
    <t>1461546</t>
  </si>
  <si>
    <t>1960847</t>
  </si>
  <si>
    <t>1960855</t>
  </si>
  <si>
    <t>1960863</t>
  </si>
  <si>
    <t>1960871</t>
  </si>
  <si>
    <t>44QPLUG24</t>
  </si>
  <si>
    <t>44QPLUG27</t>
  </si>
  <si>
    <t>1462063</t>
  </si>
  <si>
    <t>1462071</t>
  </si>
  <si>
    <t>1462080</t>
  </si>
  <si>
    <t>1963685</t>
  </si>
  <si>
    <t>1963693</t>
  </si>
  <si>
    <t>1963706</t>
  </si>
  <si>
    <t>1963714</t>
  </si>
  <si>
    <t>3065387</t>
  </si>
  <si>
    <t>2286794</t>
  </si>
  <si>
    <t>33QCOUP27GG</t>
  </si>
  <si>
    <t>1462021</t>
  </si>
  <si>
    <t>1462047</t>
  </si>
  <si>
    <t>1462055</t>
  </si>
  <si>
    <t>1963394</t>
  </si>
  <si>
    <t>1963407</t>
  </si>
  <si>
    <t>1963415</t>
  </si>
  <si>
    <t>1963440</t>
  </si>
  <si>
    <t>1963458</t>
  </si>
  <si>
    <t>1963466</t>
  </si>
  <si>
    <t>1963431</t>
  </si>
  <si>
    <t>1963503</t>
  </si>
  <si>
    <t>1963511</t>
  </si>
  <si>
    <t>1963520</t>
  </si>
  <si>
    <t>1963482</t>
  </si>
  <si>
    <t>1963491</t>
  </si>
  <si>
    <t>1963571</t>
  </si>
  <si>
    <t>1963589</t>
  </si>
  <si>
    <t>1963597</t>
  </si>
  <si>
    <t>1963546</t>
  </si>
  <si>
    <t>1963554</t>
  </si>
  <si>
    <t>1963562</t>
  </si>
  <si>
    <t>48QIN1021GG</t>
  </si>
  <si>
    <t>48QIN1521GG</t>
  </si>
  <si>
    <t>3127891</t>
  </si>
  <si>
    <t>48QIN2124GG</t>
  </si>
  <si>
    <t>3033191</t>
  </si>
  <si>
    <t>3033203</t>
  </si>
  <si>
    <t>1461554</t>
  </si>
  <si>
    <t>1461562</t>
  </si>
  <si>
    <t>1461571</t>
  </si>
  <si>
    <t>1960943</t>
  </si>
  <si>
    <t>1960951</t>
  </si>
  <si>
    <t>1960960</t>
  </si>
  <si>
    <t>1960986</t>
  </si>
  <si>
    <t>1960994</t>
  </si>
  <si>
    <t>1961006</t>
  </si>
  <si>
    <t>1960978</t>
  </si>
  <si>
    <t>1961031</t>
  </si>
  <si>
    <t>1961049</t>
  </si>
  <si>
    <t>1961057</t>
  </si>
  <si>
    <t>1961014</t>
  </si>
  <si>
    <t>1961022</t>
  </si>
  <si>
    <t>1961102</t>
  </si>
  <si>
    <t>1961111</t>
  </si>
  <si>
    <t>1961129</t>
  </si>
  <si>
    <t>1961073</t>
  </si>
  <si>
    <t>1961081</t>
  </si>
  <si>
    <t>1961090</t>
  </si>
  <si>
    <t>49QIN0824GS</t>
  </si>
  <si>
    <t>3033174</t>
  </si>
  <si>
    <t>3033182</t>
  </si>
  <si>
    <t>3024366</t>
  </si>
  <si>
    <t>48QEIN0810GG</t>
  </si>
  <si>
    <t>48QEIN0812GG</t>
  </si>
  <si>
    <t>48QEIN1012GG</t>
  </si>
  <si>
    <t>48QEIN0815GG</t>
  </si>
  <si>
    <t>48QEIN1215GG</t>
  </si>
  <si>
    <t>2286807</t>
  </si>
  <si>
    <t>34QCCOUP04GG</t>
  </si>
  <si>
    <t>34QCCOUP06GG</t>
  </si>
  <si>
    <t>34QCCOUP08GG</t>
  </si>
  <si>
    <t>38QC0404SG</t>
  </si>
  <si>
    <t>38QC0606SG</t>
  </si>
  <si>
    <t>38QC0808SG</t>
  </si>
  <si>
    <t>38QC1818SG</t>
  </si>
  <si>
    <t>38QC2424SG</t>
  </si>
  <si>
    <t>2270768</t>
  </si>
  <si>
    <t>3011389</t>
  </si>
  <si>
    <t>3011397</t>
  </si>
  <si>
    <t>49QEIN0812GS</t>
  </si>
  <si>
    <t>49QEIN0815GS</t>
  </si>
  <si>
    <t>3737462</t>
  </si>
  <si>
    <t>49QEIN0618GS</t>
  </si>
  <si>
    <t>49QEIN1218GS</t>
  </si>
  <si>
    <t>49QEIN1518GS</t>
  </si>
  <si>
    <t>49QEIN1224GS</t>
  </si>
  <si>
    <t>49QEIN1824GS</t>
  </si>
  <si>
    <t>1963781</t>
  </si>
  <si>
    <t>1963790</t>
  </si>
  <si>
    <t>1963802</t>
  </si>
  <si>
    <t>1963811</t>
  </si>
  <si>
    <t>1963829</t>
  </si>
  <si>
    <t>1963837</t>
  </si>
  <si>
    <t>1963845</t>
  </si>
  <si>
    <t>38CQ0404SG</t>
  </si>
  <si>
    <t>38CQ0606SG</t>
  </si>
  <si>
    <t>3023574</t>
  </si>
  <si>
    <t>3733445</t>
  </si>
  <si>
    <t>3024411</t>
  </si>
  <si>
    <t>3029183</t>
  </si>
  <si>
    <t>3030061</t>
  </si>
  <si>
    <t>3025377</t>
  </si>
  <si>
    <t>3011215</t>
  </si>
  <si>
    <t>3021982</t>
  </si>
  <si>
    <t>3021991</t>
  </si>
  <si>
    <t>3024761</t>
  </si>
  <si>
    <t>3024999</t>
  </si>
  <si>
    <t>3030070</t>
  </si>
  <si>
    <t>3272108</t>
  </si>
  <si>
    <t>3024420</t>
  </si>
  <si>
    <t>1462098</t>
  </si>
  <si>
    <t>38CQ1818SG</t>
  </si>
  <si>
    <t>3017174</t>
  </si>
  <si>
    <t>3017182</t>
  </si>
  <si>
    <t>2178216</t>
  </si>
  <si>
    <t>3223541</t>
  </si>
  <si>
    <t>3265661</t>
  </si>
  <si>
    <t>3018880</t>
  </si>
  <si>
    <t>2270776</t>
  </si>
  <si>
    <t>3034100</t>
  </si>
  <si>
    <t>3034880</t>
  </si>
  <si>
    <t>3034118</t>
  </si>
  <si>
    <t>3034265</t>
  </si>
  <si>
    <t>3034126</t>
  </si>
  <si>
    <t>3034257</t>
  </si>
  <si>
    <t>09UU080808HHH</t>
  </si>
  <si>
    <t>09UU101008HHH</t>
  </si>
  <si>
    <t>09UU101010HHH</t>
  </si>
  <si>
    <t>09UU121208HHH</t>
  </si>
  <si>
    <t>09UU121210HHH</t>
  </si>
  <si>
    <t>09UU121212HHH</t>
  </si>
  <si>
    <t>09UU151508HHH</t>
  </si>
  <si>
    <t>09UU151510HHH</t>
  </si>
  <si>
    <t>09UU151512HHH</t>
  </si>
  <si>
    <t>09UU151515HHH</t>
  </si>
  <si>
    <t>09UU181808HHH</t>
  </si>
  <si>
    <t>09UU181810HHH</t>
  </si>
  <si>
    <t>09UU181812HHH</t>
  </si>
  <si>
    <t>09UU181815HHH</t>
  </si>
  <si>
    <t>09UU181818HHH</t>
  </si>
  <si>
    <t>09UU212108HHH</t>
  </si>
  <si>
    <t>09UU212110HHH</t>
  </si>
  <si>
    <t>09UU212112HHH</t>
  </si>
  <si>
    <t>09UU212115HHH</t>
  </si>
  <si>
    <t>09UU212121HHH</t>
  </si>
  <si>
    <t>09UU242408HHH</t>
  </si>
  <si>
    <t>09UU242410HHH</t>
  </si>
  <si>
    <t>09UU242412HHH</t>
  </si>
  <si>
    <t>09UU242415HHH</t>
  </si>
  <si>
    <t>09UU242424HHH</t>
  </si>
  <si>
    <t>09UU303008HHH</t>
  </si>
  <si>
    <t>1964098</t>
  </si>
  <si>
    <t>1964101</t>
  </si>
  <si>
    <t>09UU303030HHH</t>
  </si>
  <si>
    <t>41UCAP08H</t>
  </si>
  <si>
    <t>41UCAP10H</t>
  </si>
  <si>
    <t>41UCAP12H</t>
  </si>
  <si>
    <t>41UCAP15H</t>
  </si>
  <si>
    <t>41UCAP18H</t>
  </si>
  <si>
    <t>41UCAP21H</t>
  </si>
  <si>
    <t>41UCAP24H</t>
  </si>
  <si>
    <t>44UPLUG08</t>
  </si>
  <si>
    <t>44UPLUG10</t>
  </si>
  <si>
    <t>44UPLUG12</t>
  </si>
  <si>
    <t>44UPLUG15</t>
  </si>
  <si>
    <t>44UPLUG18</t>
  </si>
  <si>
    <t>44UPLUG21</t>
  </si>
  <si>
    <t>44UPLUG24</t>
  </si>
  <si>
    <t>1964549</t>
  </si>
  <si>
    <t>1964557</t>
  </si>
  <si>
    <t>09UA080804HHG</t>
  </si>
  <si>
    <t>09UA080806HHG</t>
  </si>
  <si>
    <t>09UA080808HHG</t>
  </si>
  <si>
    <t>09UA101004HHG</t>
  </si>
  <si>
    <t>09UA101006HHG</t>
  </si>
  <si>
    <t>09UA101008HHG</t>
  </si>
  <si>
    <t>09UA101010HHG</t>
  </si>
  <si>
    <t>09UA121204HHG</t>
  </si>
  <si>
    <t>09UA121206HHG</t>
  </si>
  <si>
    <t>09UA121208HHG</t>
  </si>
  <si>
    <t>09UA121210HHG</t>
  </si>
  <si>
    <t>09UA121212HHG</t>
  </si>
  <si>
    <t>09UA151504HHG</t>
  </si>
  <si>
    <t>09UA151506HHG</t>
  </si>
  <si>
    <t>09UA151508HHG</t>
  </si>
  <si>
    <t>09UA151510HHG</t>
  </si>
  <si>
    <t>09UA151512HHG</t>
  </si>
  <si>
    <t>09UA151515HHG</t>
  </si>
  <si>
    <t>09UA181804HHG</t>
  </si>
  <si>
    <t>09UA181806HHG</t>
  </si>
  <si>
    <t>09UA181808HHG</t>
  </si>
  <si>
    <t>09UA181810HHG</t>
  </si>
  <si>
    <t>09UA181812HHG</t>
  </si>
  <si>
    <t>09UA181815HHG</t>
  </si>
  <si>
    <t>09UA181818HHG</t>
  </si>
  <si>
    <t>09UA212104HHG</t>
  </si>
  <si>
    <t>09UA212106HHG</t>
  </si>
  <si>
    <t>09UA212108HHG</t>
  </si>
  <si>
    <t>09UA212110HHG</t>
  </si>
  <si>
    <t>09UA212118HHG</t>
  </si>
  <si>
    <t>09UA242404HHG</t>
  </si>
  <si>
    <t>09UA242406HHG</t>
  </si>
  <si>
    <t>09UA242408HHG</t>
  </si>
  <si>
    <t>09UA242410HHG</t>
  </si>
  <si>
    <t>1964434</t>
  </si>
  <si>
    <t>1964426</t>
  </si>
  <si>
    <t>3024391</t>
  </si>
  <si>
    <t>1985753</t>
  </si>
  <si>
    <t>03UU080808HHH</t>
  </si>
  <si>
    <t>03UU101008HHH</t>
  </si>
  <si>
    <t>03UU101010HHH</t>
  </si>
  <si>
    <t>03UU121208HHH</t>
  </si>
  <si>
    <t>03UU121210HHH</t>
  </si>
  <si>
    <t>03UU121212HHH</t>
  </si>
  <si>
    <t>03UU151508HHH</t>
  </si>
  <si>
    <t>03UU151510HHH</t>
  </si>
  <si>
    <t>03UU151512HHH</t>
  </si>
  <si>
    <t>03UU151515HHH</t>
  </si>
  <si>
    <t>03UU181808HHH</t>
  </si>
  <si>
    <t>03UU181810HHH</t>
  </si>
  <si>
    <t>03UU181812HHH</t>
  </si>
  <si>
    <t>03UU181815HHH</t>
  </si>
  <si>
    <t>03UU181818HHH</t>
  </si>
  <si>
    <t>03UU212108HHH</t>
  </si>
  <si>
    <t>03UU212110HHH</t>
  </si>
  <si>
    <t>03UU212112HHH</t>
  </si>
  <si>
    <t>03UU212115HHH</t>
  </si>
  <si>
    <t>03UU212118HHH</t>
  </si>
  <si>
    <t>03UU212121HHH</t>
  </si>
  <si>
    <t>03UU242410HHH</t>
  </si>
  <si>
    <t>2375279</t>
  </si>
  <si>
    <t>03UU242418HHH</t>
  </si>
  <si>
    <t>03UU242424HHH</t>
  </si>
  <si>
    <t>03UU303008HHH</t>
  </si>
  <si>
    <t>1965111</t>
  </si>
  <si>
    <t>1965120</t>
  </si>
  <si>
    <t>1965138</t>
  </si>
  <si>
    <t>1965146</t>
  </si>
  <si>
    <t>1965103</t>
  </si>
  <si>
    <t>65USD0815HS</t>
  </si>
  <si>
    <t>65USD1015HS</t>
  </si>
  <si>
    <t>65USD1215HS</t>
  </si>
  <si>
    <t>65USD1515HS</t>
  </si>
  <si>
    <t>65USD1815HS</t>
  </si>
  <si>
    <t>2607050</t>
  </si>
  <si>
    <t>03UA080804HHG</t>
  </si>
  <si>
    <t>03UA080806HHG</t>
  </si>
  <si>
    <t>03UA080808HHG</t>
  </si>
  <si>
    <t>03UA101004HHG</t>
  </si>
  <si>
    <t>03UA101006HHG</t>
  </si>
  <si>
    <t>03UA101008HHG</t>
  </si>
  <si>
    <t>03UA101010HHG</t>
  </si>
  <si>
    <t>03UA121204HHG</t>
  </si>
  <si>
    <t>03UA121206HHG</t>
  </si>
  <si>
    <t>03UA121208HHG</t>
  </si>
  <si>
    <t>03UA121210HHG</t>
  </si>
  <si>
    <t>03UA121212HHG</t>
  </si>
  <si>
    <t>03UA151504HHG</t>
  </si>
  <si>
    <t>03UA151506HHG</t>
  </si>
  <si>
    <t>03UA151508HHG</t>
  </si>
  <si>
    <t>03UA151510HHG</t>
  </si>
  <si>
    <t>03UA151512HHG</t>
  </si>
  <si>
    <t>03UA151515HHG</t>
  </si>
  <si>
    <t>03UA181804HHG</t>
  </si>
  <si>
    <t>03UA181806HHG</t>
  </si>
  <si>
    <t>03UA181808HHG</t>
  </si>
  <si>
    <t>03UA181810HHG</t>
  </si>
  <si>
    <t>03UA181812HHG</t>
  </si>
  <si>
    <t>03UA181815HHG</t>
  </si>
  <si>
    <t>03UA181818HHG</t>
  </si>
  <si>
    <t>03UA212104HHG</t>
  </si>
  <si>
    <t>03UA212106HHG</t>
  </si>
  <si>
    <t>03UA212108HHG</t>
  </si>
  <si>
    <t>03UA212110HHG</t>
  </si>
  <si>
    <t>03UA212112HHG</t>
  </si>
  <si>
    <t>03UA212115HHG</t>
  </si>
  <si>
    <t>03UA212118HHG</t>
  </si>
  <si>
    <t>03UA212121HHG</t>
  </si>
  <si>
    <t>03UA242404HHG</t>
  </si>
  <si>
    <t>03UA242406HHG</t>
  </si>
  <si>
    <t>03UA242408HHG</t>
  </si>
  <si>
    <t>03UA242410HHG</t>
  </si>
  <si>
    <t>03UA242412HHG</t>
  </si>
  <si>
    <t>03UA242415HHG</t>
  </si>
  <si>
    <t>03UA242424HHG</t>
  </si>
  <si>
    <t>03UA272704HHG</t>
  </si>
  <si>
    <t>03UA272710HHG</t>
  </si>
  <si>
    <t>1965550</t>
  </si>
  <si>
    <t>03UA303008HHG</t>
  </si>
  <si>
    <t>37UA0808HG</t>
  </si>
  <si>
    <t>37UA1010HG</t>
  </si>
  <si>
    <t>37UA1212HG</t>
  </si>
  <si>
    <t>37UA1515HG</t>
  </si>
  <si>
    <t>37UA1818HG</t>
  </si>
  <si>
    <t>37UA2424HG</t>
  </si>
  <si>
    <t>1966149</t>
  </si>
  <si>
    <t>36UA0808HS</t>
  </si>
  <si>
    <t>36UA1010HS</t>
  </si>
  <si>
    <t>36UA1212HS</t>
  </si>
  <si>
    <t>36UA1515HS</t>
  </si>
  <si>
    <t>36UA1818HS</t>
  </si>
  <si>
    <t>36UA2121HS</t>
  </si>
  <si>
    <t>36UA2424HS</t>
  </si>
  <si>
    <t>35UCOUP08HH</t>
  </si>
  <si>
    <t>35UCOUP10HH</t>
  </si>
  <si>
    <t>35UCOUP12HH</t>
  </si>
  <si>
    <t>35UCOUP15HH</t>
  </si>
  <si>
    <t>35UCOUP18HH</t>
  </si>
  <si>
    <t>35UCOUP21HH</t>
  </si>
  <si>
    <t>35UCOUP24HH</t>
  </si>
  <si>
    <t>1965795</t>
  </si>
  <si>
    <t>52UUIN0810HH</t>
  </si>
  <si>
    <t>52UUIN0812HH</t>
  </si>
  <si>
    <t>52UUIN1012HH</t>
  </si>
  <si>
    <t>2375287</t>
  </si>
  <si>
    <t>1965752</t>
  </si>
  <si>
    <t>2557911</t>
  </si>
  <si>
    <t>2286719</t>
  </si>
  <si>
    <t>2286701</t>
  </si>
  <si>
    <t>32UCOUP08HH</t>
  </si>
  <si>
    <t>32UCOUP10HH</t>
  </si>
  <si>
    <t>32UCOUP12HH</t>
  </si>
  <si>
    <t>32UCOUP15HH</t>
  </si>
  <si>
    <t>32UCOUP18HH</t>
  </si>
  <si>
    <t>32UCOUP21HH</t>
  </si>
  <si>
    <t>32UCOUP24HH</t>
  </si>
  <si>
    <t>1966069</t>
  </si>
  <si>
    <t>1966077</t>
  </si>
  <si>
    <t>43AUIN0408GH</t>
  </si>
  <si>
    <t>43AUIN0608GH</t>
  </si>
  <si>
    <t>43AUIN0410GH</t>
  </si>
  <si>
    <t>43AUIN0610GH</t>
  </si>
  <si>
    <t>43AUIN0810GH</t>
  </si>
  <si>
    <t>43AUIN0412GH</t>
  </si>
  <si>
    <t>43AUIN0612GH</t>
  </si>
  <si>
    <t>43AUIN0812GH</t>
  </si>
  <si>
    <t>1965832</t>
  </si>
  <si>
    <t>43AUIN0415GH</t>
  </si>
  <si>
    <t>43AUIN0615GH</t>
  </si>
  <si>
    <t>2376036</t>
  </si>
  <si>
    <t>43AUIN1015GH</t>
  </si>
  <si>
    <t>43AUIN1215GH</t>
  </si>
  <si>
    <t>43AUIN0618GH</t>
  </si>
  <si>
    <t>2375308</t>
  </si>
  <si>
    <t>43AUIN1018GH</t>
  </si>
  <si>
    <t>43AUIN1218GH</t>
  </si>
  <si>
    <t>43AUIN1518GH</t>
  </si>
  <si>
    <t>43AUIN1221GH</t>
  </si>
  <si>
    <t>43AUIN1521GH</t>
  </si>
  <si>
    <t>1985770</t>
  </si>
  <si>
    <t>1985788</t>
  </si>
  <si>
    <t>1985796</t>
  </si>
  <si>
    <t>60RGASK15</t>
  </si>
  <si>
    <t>60RGASK18</t>
  </si>
  <si>
    <t>60RGASK21</t>
  </si>
  <si>
    <t>2365329</t>
  </si>
  <si>
    <t>60RGASK30</t>
  </si>
  <si>
    <t>26U9008HH</t>
  </si>
  <si>
    <t>26U9010HH</t>
  </si>
  <si>
    <t>26U9012HH</t>
  </si>
  <si>
    <t>26U9015HH</t>
  </si>
  <si>
    <t>26U9018HH</t>
  </si>
  <si>
    <t>26U9021HH</t>
  </si>
  <si>
    <t>26U9024HH</t>
  </si>
  <si>
    <t>26U9027HH</t>
  </si>
  <si>
    <t>26U9030HH</t>
  </si>
  <si>
    <t>26U4508HH</t>
  </si>
  <si>
    <t>26U4510HH</t>
  </si>
  <si>
    <t>26U4512HH</t>
  </si>
  <si>
    <t>26U4515HH</t>
  </si>
  <si>
    <t>26U4518HH</t>
  </si>
  <si>
    <t>26U4521HH</t>
  </si>
  <si>
    <t>26U4524HH</t>
  </si>
  <si>
    <t>26U4527HH</t>
  </si>
  <si>
    <t>26U4530HH</t>
  </si>
  <si>
    <t>26U2208HH</t>
  </si>
  <si>
    <t>26U2210HH</t>
  </si>
  <si>
    <t>26U2212HH</t>
  </si>
  <si>
    <t>26U2215HH</t>
  </si>
  <si>
    <t>26U2218HH</t>
  </si>
  <si>
    <t>26U2221HH</t>
  </si>
  <si>
    <t>26U2224HH</t>
  </si>
  <si>
    <t>1964768</t>
  </si>
  <si>
    <t>2365388</t>
  </si>
  <si>
    <t>60UVGASK12</t>
  </si>
  <si>
    <t>60UVGASK15</t>
  </si>
  <si>
    <t>1985761</t>
  </si>
  <si>
    <t>2557929</t>
  </si>
  <si>
    <t>3729868</t>
  </si>
  <si>
    <t>07CN101006GGG25</t>
  </si>
  <si>
    <t>07CN121204GGG25</t>
  </si>
  <si>
    <t>2607965</t>
  </si>
  <si>
    <t>07CN121210GGG25</t>
  </si>
  <si>
    <t>1971765</t>
  </si>
  <si>
    <t>3729913</t>
  </si>
  <si>
    <t>3016121</t>
  </si>
  <si>
    <t>1971853</t>
  </si>
  <si>
    <t>1971861</t>
  </si>
  <si>
    <t>1971790</t>
  </si>
  <si>
    <t>1971802</t>
  </si>
  <si>
    <t>1971811</t>
  </si>
  <si>
    <t>2275892</t>
  </si>
  <si>
    <t>1971837</t>
  </si>
  <si>
    <t>01CN161604GGG25</t>
  </si>
  <si>
    <t>01CN181808GGG25</t>
  </si>
  <si>
    <t>01CN242406GGG</t>
  </si>
  <si>
    <t>3264095</t>
  </si>
  <si>
    <t>01CNQ101008GGG25</t>
  </si>
  <si>
    <t>3267237</t>
  </si>
  <si>
    <t>2286815</t>
  </si>
  <si>
    <t>3733171</t>
  </si>
  <si>
    <t>1971917</t>
  </si>
  <si>
    <t>2275905</t>
  </si>
  <si>
    <t>3016067</t>
  </si>
  <si>
    <t>3016075</t>
  </si>
  <si>
    <t>3016083</t>
  </si>
  <si>
    <t>40CNCAP12G25</t>
  </si>
  <si>
    <t>40CNCAP14G25</t>
  </si>
  <si>
    <t>40CNCAP16G25</t>
  </si>
  <si>
    <t>A5CN060604GGGG</t>
  </si>
  <si>
    <t>44CPLUG0825</t>
  </si>
  <si>
    <t>44CPLUG1025</t>
  </si>
  <si>
    <t>44CNPLUG1225</t>
  </si>
  <si>
    <t>44CNPLUG1625</t>
  </si>
  <si>
    <t>44CNPLUG18</t>
  </si>
  <si>
    <t>2365337</t>
  </si>
  <si>
    <t>1971896</t>
  </si>
  <si>
    <t>48CNIN0816GG</t>
  </si>
  <si>
    <t>3723845</t>
  </si>
  <si>
    <t>2465274</t>
  </si>
  <si>
    <t>1985825</t>
  </si>
  <si>
    <t>2375164</t>
  </si>
  <si>
    <t>1971870</t>
  </si>
  <si>
    <t>1971888</t>
  </si>
  <si>
    <t>1985833</t>
  </si>
  <si>
    <t>3016091</t>
  </si>
  <si>
    <t>1971773</t>
  </si>
  <si>
    <t>1985817</t>
  </si>
  <si>
    <t>3016201</t>
  </si>
  <si>
    <t>21C4506GG25</t>
  </si>
  <si>
    <t>1355516</t>
  </si>
  <si>
    <t>1355524</t>
  </si>
  <si>
    <t>1355532</t>
  </si>
  <si>
    <t>1355567</t>
  </si>
  <si>
    <t>1355575</t>
  </si>
  <si>
    <t>1355583</t>
  </si>
  <si>
    <t>1355559</t>
  </si>
  <si>
    <t>1355541</t>
  </si>
  <si>
    <t>1355621</t>
  </si>
  <si>
    <t>1355639</t>
  </si>
  <si>
    <t>1829849</t>
  </si>
  <si>
    <t>1829822</t>
  </si>
  <si>
    <t>1829831</t>
  </si>
  <si>
    <t>1355591</t>
  </si>
  <si>
    <t>1829873</t>
  </si>
  <si>
    <t>1829881</t>
  </si>
  <si>
    <t>1829890</t>
  </si>
  <si>
    <t>1829857</t>
  </si>
  <si>
    <t>1355671</t>
  </si>
  <si>
    <t>1829865</t>
  </si>
  <si>
    <t>1355655</t>
  </si>
  <si>
    <t>1829953</t>
  </si>
  <si>
    <t>1829961</t>
  </si>
  <si>
    <t>1829970</t>
  </si>
  <si>
    <t>1829911</t>
  </si>
  <si>
    <t>1829929</t>
  </si>
  <si>
    <t>1829937</t>
  </si>
  <si>
    <t>1829945</t>
  </si>
  <si>
    <t>1829902</t>
  </si>
  <si>
    <t>1830031</t>
  </si>
  <si>
    <t>1830049</t>
  </si>
  <si>
    <t>1830057</t>
  </si>
  <si>
    <t>1829988</t>
  </si>
  <si>
    <t>1829996</t>
  </si>
  <si>
    <t>1830006</t>
  </si>
  <si>
    <t>1830014</t>
  </si>
  <si>
    <t>1830022</t>
  </si>
  <si>
    <t>1355815</t>
  </si>
  <si>
    <t>1358506</t>
  </si>
  <si>
    <t>1358514</t>
  </si>
  <si>
    <t>1358522</t>
  </si>
  <si>
    <t>1358493</t>
  </si>
  <si>
    <t>1358557</t>
  </si>
  <si>
    <t>1358565</t>
  </si>
  <si>
    <t>1358573</t>
  </si>
  <si>
    <t>1358549</t>
  </si>
  <si>
    <t>1358531</t>
  </si>
  <si>
    <t>1358611</t>
  </si>
  <si>
    <t>1358629</t>
  </si>
  <si>
    <t>1358637</t>
  </si>
  <si>
    <t>1358590</t>
  </si>
  <si>
    <t>1358602</t>
  </si>
  <si>
    <t>1358581</t>
  </si>
  <si>
    <t>1830778</t>
  </si>
  <si>
    <t>1830786</t>
  </si>
  <si>
    <t>1358709</t>
  </si>
  <si>
    <t>1830751</t>
  </si>
  <si>
    <t>1830760</t>
  </si>
  <si>
    <t>1358670</t>
  </si>
  <si>
    <t>1358645</t>
  </si>
  <si>
    <t>1830840</t>
  </si>
  <si>
    <t>1830858</t>
  </si>
  <si>
    <t>1830866</t>
  </si>
  <si>
    <t>1830807</t>
  </si>
  <si>
    <t>1830815</t>
  </si>
  <si>
    <t>1830823</t>
  </si>
  <si>
    <t>1830831</t>
  </si>
  <si>
    <t>1830794</t>
  </si>
  <si>
    <t>1830938</t>
  </si>
  <si>
    <t>1830946</t>
  </si>
  <si>
    <t>1830954</t>
  </si>
  <si>
    <t>1830882</t>
  </si>
  <si>
    <t>1830891</t>
  </si>
  <si>
    <t>1830903</t>
  </si>
  <si>
    <t>1830911</t>
  </si>
  <si>
    <t>1830920</t>
  </si>
  <si>
    <t>1830874</t>
  </si>
  <si>
    <t>09A121212SHH</t>
  </si>
  <si>
    <t>09A151515SHH</t>
  </si>
  <si>
    <t>09A181815SHH</t>
  </si>
  <si>
    <t>1358952</t>
  </si>
  <si>
    <t>3014248</t>
  </si>
  <si>
    <t>1358961</t>
  </si>
  <si>
    <t>03A080804SHH</t>
  </si>
  <si>
    <t>03A101004SHH</t>
  </si>
  <si>
    <t>3222160</t>
  </si>
  <si>
    <t>1357079</t>
  </si>
  <si>
    <t>1357095</t>
  </si>
  <si>
    <t>1357087</t>
  </si>
  <si>
    <t>1357116</t>
  </si>
  <si>
    <t>1357124</t>
  </si>
  <si>
    <t>1357108</t>
  </si>
  <si>
    <t>1356893</t>
  </si>
  <si>
    <t>1356906</t>
  </si>
  <si>
    <t>1356914</t>
  </si>
  <si>
    <t>1356922</t>
  </si>
  <si>
    <t>1356931</t>
  </si>
  <si>
    <t>1356949</t>
  </si>
  <si>
    <t>1830330</t>
  </si>
  <si>
    <t>1830348</t>
  </si>
  <si>
    <t>1830356</t>
  </si>
  <si>
    <t>1830364</t>
  </si>
  <si>
    <t>1830372</t>
  </si>
  <si>
    <t>1830381</t>
  </si>
  <si>
    <t>1830399</t>
  </si>
  <si>
    <t>1830401</t>
  </si>
  <si>
    <t>1830410</t>
  </si>
  <si>
    <t>1830428</t>
  </si>
  <si>
    <t>1830436</t>
  </si>
  <si>
    <t>1830444</t>
  </si>
  <si>
    <t>1830680</t>
  </si>
  <si>
    <t>1357589</t>
  </si>
  <si>
    <t>1357618</t>
  </si>
  <si>
    <t>1357626</t>
  </si>
  <si>
    <t>1357600</t>
  </si>
  <si>
    <t>1357378</t>
  </si>
  <si>
    <t>1830524</t>
  </si>
  <si>
    <t>1357394</t>
  </si>
  <si>
    <t>1357360</t>
  </si>
  <si>
    <t>1357423</t>
  </si>
  <si>
    <t>1357431</t>
  </si>
  <si>
    <t>1830541</t>
  </si>
  <si>
    <t>1830532</t>
  </si>
  <si>
    <t>1357407</t>
  </si>
  <si>
    <t>1830583</t>
  </si>
  <si>
    <t>1830591</t>
  </si>
  <si>
    <t>1830604</t>
  </si>
  <si>
    <t>1830567</t>
  </si>
  <si>
    <t>1830575</t>
  </si>
  <si>
    <t>1830559</t>
  </si>
  <si>
    <t>1830655</t>
  </si>
  <si>
    <t>1830663</t>
  </si>
  <si>
    <t>1830671</t>
  </si>
  <si>
    <t>1830621</t>
  </si>
  <si>
    <t>1830639</t>
  </si>
  <si>
    <t>1830647</t>
  </si>
  <si>
    <t>1830612</t>
  </si>
  <si>
    <t>3001316</t>
  </si>
  <si>
    <t>1359162</t>
  </si>
  <si>
    <t>1359171</t>
  </si>
  <si>
    <t>1359189</t>
  </si>
  <si>
    <t>1359197</t>
  </si>
  <si>
    <t>1358987</t>
  </si>
  <si>
    <t>1358995</t>
  </si>
  <si>
    <t>1830962</t>
  </si>
  <si>
    <t>1358979</t>
  </si>
  <si>
    <t>1359031</t>
  </si>
  <si>
    <t>1830989</t>
  </si>
  <si>
    <t>1359058</t>
  </si>
  <si>
    <t>1830971</t>
  </si>
  <si>
    <t>1359023</t>
  </si>
  <si>
    <t>1831017</t>
  </si>
  <si>
    <t>1831025</t>
  </si>
  <si>
    <t>1831033</t>
  </si>
  <si>
    <t>1359066</t>
  </si>
  <si>
    <t>1830997</t>
  </si>
  <si>
    <t>1831009</t>
  </si>
  <si>
    <t>1831041</t>
  </si>
  <si>
    <t>1831050</t>
  </si>
  <si>
    <t>1831068</t>
  </si>
  <si>
    <t>1357781</t>
  </si>
  <si>
    <t>1358274</t>
  </si>
  <si>
    <t>1358282</t>
  </si>
  <si>
    <t>1358291</t>
  </si>
  <si>
    <t>1358303</t>
  </si>
  <si>
    <t>1358311</t>
  </si>
  <si>
    <t>1358320</t>
  </si>
  <si>
    <t>1830698</t>
  </si>
  <si>
    <t>1359402</t>
  </si>
  <si>
    <t>1359411</t>
  </si>
  <si>
    <t>1359429</t>
  </si>
  <si>
    <t>1359437</t>
  </si>
  <si>
    <t>1831113</t>
  </si>
  <si>
    <t>1359461</t>
  </si>
  <si>
    <t>1831121</t>
  </si>
  <si>
    <t>26A4506HH</t>
  </si>
  <si>
    <t>26A3006HH</t>
  </si>
  <si>
    <t>1357132</t>
  </si>
  <si>
    <t>1357141</t>
  </si>
  <si>
    <t>1357159</t>
  </si>
  <si>
    <t>1973154</t>
  </si>
  <si>
    <t>1830452</t>
  </si>
  <si>
    <t>1830461</t>
  </si>
  <si>
    <t>1830479</t>
  </si>
  <si>
    <t>26A2204HH</t>
  </si>
  <si>
    <t>26A2206HH</t>
  </si>
  <si>
    <t>1358063</t>
  </si>
  <si>
    <t>1358389</t>
  </si>
  <si>
    <t>1358397</t>
  </si>
  <si>
    <t>1830701</t>
  </si>
  <si>
    <t>1830719</t>
  </si>
  <si>
    <t>1830727</t>
  </si>
  <si>
    <t>1830735</t>
  </si>
  <si>
    <t>1830743</t>
  </si>
  <si>
    <t>1359218</t>
  </si>
  <si>
    <t>1359234</t>
  </si>
  <si>
    <t>1359251</t>
  </si>
  <si>
    <t>1831076</t>
  </si>
  <si>
    <t>1831084</t>
  </si>
  <si>
    <t>1831092</t>
  </si>
  <si>
    <t>1831105</t>
  </si>
  <si>
    <t>27A4506HS</t>
  </si>
  <si>
    <t>1357247</t>
  </si>
  <si>
    <t>1357255</t>
  </si>
  <si>
    <t>1357263</t>
  </si>
  <si>
    <t>1830487</t>
  </si>
  <si>
    <t>1830495</t>
  </si>
  <si>
    <t>1830508</t>
  </si>
  <si>
    <t>1830516</t>
  </si>
  <si>
    <t>26A1104HH</t>
  </si>
  <si>
    <t>26A1106HH</t>
  </si>
  <si>
    <t>26A1108HH</t>
  </si>
  <si>
    <t>1357749</t>
  </si>
  <si>
    <t>3183607</t>
  </si>
  <si>
    <t>1356789</t>
  </si>
  <si>
    <t>1356797</t>
  </si>
  <si>
    <t>41ACAP15H</t>
  </si>
  <si>
    <t>41ACAP18H</t>
  </si>
  <si>
    <t>41ACAP21H</t>
  </si>
  <si>
    <t>41ACAP24H</t>
  </si>
  <si>
    <t>41ACAP27H</t>
  </si>
  <si>
    <t>2375316</t>
  </si>
  <si>
    <t>3270081</t>
  </si>
  <si>
    <t>52AEIN0406HH</t>
  </si>
  <si>
    <t>52AEIN0408HH</t>
  </si>
  <si>
    <t>52AEIN0608HH</t>
  </si>
  <si>
    <t>52AEIN0610HH</t>
  </si>
  <si>
    <t>52AEIN0810HH</t>
  </si>
  <si>
    <t>52AEIN0412HH</t>
  </si>
  <si>
    <t>52AEIN0812HH</t>
  </si>
  <si>
    <t>52AEIN1215HH</t>
  </si>
  <si>
    <t>52AEIN0618HH</t>
  </si>
  <si>
    <t>52AEIN1218HH</t>
  </si>
  <si>
    <t>3143322</t>
  </si>
  <si>
    <t>26A1115HH</t>
  </si>
  <si>
    <t>1359517</t>
  </si>
  <si>
    <t>1359550</t>
  </si>
  <si>
    <t>35ACOUP15HH</t>
  </si>
  <si>
    <t>35ACOUP18HH</t>
  </si>
  <si>
    <t>35ACOUP21HH</t>
  </si>
  <si>
    <t>35ACOUP24HH</t>
  </si>
  <si>
    <t>35ACOUP27HH</t>
  </si>
  <si>
    <t>1360163</t>
  </si>
  <si>
    <t>54AIN0406HSECC</t>
  </si>
  <si>
    <t>3069960</t>
  </si>
  <si>
    <t>54AEIN0608HS</t>
  </si>
  <si>
    <t>54AEIN0810HS</t>
  </si>
  <si>
    <t>54AEIN1012HS</t>
  </si>
  <si>
    <t>1359525</t>
  </si>
  <si>
    <t>1359533</t>
  </si>
  <si>
    <t>1359541</t>
  </si>
  <si>
    <t>1359576</t>
  </si>
  <si>
    <t>1359584</t>
  </si>
  <si>
    <t>1359592</t>
  </si>
  <si>
    <t>1359568</t>
  </si>
  <si>
    <t>1359630</t>
  </si>
  <si>
    <t>1359648</t>
  </si>
  <si>
    <t>1359656</t>
  </si>
  <si>
    <t>1359613</t>
  </si>
  <si>
    <t>1359621</t>
  </si>
  <si>
    <t>1831130</t>
  </si>
  <si>
    <t>1831148</t>
  </si>
  <si>
    <t>1831156</t>
  </si>
  <si>
    <t>1359672</t>
  </si>
  <si>
    <t>1359681</t>
  </si>
  <si>
    <t>1359699</t>
  </si>
  <si>
    <t>1831201</t>
  </si>
  <si>
    <t>1831210</t>
  </si>
  <si>
    <t>1831228</t>
  </si>
  <si>
    <t>1831164</t>
  </si>
  <si>
    <t>1831172</t>
  </si>
  <si>
    <t>1831181</t>
  </si>
  <si>
    <t>1831199</t>
  </si>
  <si>
    <t>1359883</t>
  </si>
  <si>
    <t>1831279</t>
  </si>
  <si>
    <t>1831287</t>
  </si>
  <si>
    <t>1831236</t>
  </si>
  <si>
    <t>1359841</t>
  </si>
  <si>
    <t>1831244</t>
  </si>
  <si>
    <t>1831252</t>
  </si>
  <si>
    <t>1831261</t>
  </si>
  <si>
    <t>1356148</t>
  </si>
  <si>
    <t>1356156</t>
  </si>
  <si>
    <t>1356164</t>
  </si>
  <si>
    <t>1356201</t>
  </si>
  <si>
    <t>1356210</t>
  </si>
  <si>
    <t>1356228</t>
  </si>
  <si>
    <t>1356199</t>
  </si>
  <si>
    <t>1830129</t>
  </si>
  <si>
    <t>1356295</t>
  </si>
  <si>
    <t>1356308</t>
  </si>
  <si>
    <t>1356261</t>
  </si>
  <si>
    <t>1356279</t>
  </si>
  <si>
    <t>1356375</t>
  </si>
  <si>
    <t>1830145</t>
  </si>
  <si>
    <t>1830153</t>
  </si>
  <si>
    <t>1356341</t>
  </si>
  <si>
    <t>1830137</t>
  </si>
  <si>
    <t>1356367</t>
  </si>
  <si>
    <t>1830209</t>
  </si>
  <si>
    <t>1830217</t>
  </si>
  <si>
    <t>1830225</t>
  </si>
  <si>
    <t>1830161</t>
  </si>
  <si>
    <t>1830170</t>
  </si>
  <si>
    <t>1830188</t>
  </si>
  <si>
    <t>1830196</t>
  </si>
  <si>
    <t>1830276</t>
  </si>
  <si>
    <t>1830284</t>
  </si>
  <si>
    <t>1830292</t>
  </si>
  <si>
    <t>1830233</t>
  </si>
  <si>
    <t>1830241</t>
  </si>
  <si>
    <t>1830250</t>
  </si>
  <si>
    <t>1830268</t>
  </si>
  <si>
    <t>1356535</t>
  </si>
  <si>
    <t>1831308</t>
  </si>
  <si>
    <t>1974819</t>
  </si>
  <si>
    <t>1974835</t>
  </si>
  <si>
    <t>1830090</t>
  </si>
  <si>
    <t>1972266</t>
  </si>
  <si>
    <t>1830102</t>
  </si>
  <si>
    <t>79ABWV04</t>
  </si>
  <si>
    <t>79ABWV06</t>
  </si>
  <si>
    <t>1979329</t>
  </si>
  <si>
    <t>1979337</t>
  </si>
  <si>
    <t>1979345</t>
  </si>
  <si>
    <t>1979353</t>
  </si>
  <si>
    <t>1979409</t>
  </si>
  <si>
    <t>1979417</t>
  </si>
  <si>
    <t>1979425</t>
  </si>
  <si>
    <t>45ACO10HF</t>
  </si>
  <si>
    <t>1830305</t>
  </si>
  <si>
    <t>3218718</t>
  </si>
  <si>
    <t>3222151</t>
  </si>
  <si>
    <t>1831324</t>
  </si>
  <si>
    <t>1831332</t>
  </si>
  <si>
    <t>3218689</t>
  </si>
  <si>
    <t>3222135</t>
  </si>
  <si>
    <t>3222143</t>
  </si>
  <si>
    <t>1830065</t>
  </si>
  <si>
    <t>1830073</t>
  </si>
  <si>
    <t>45ACO10SF</t>
  </si>
  <si>
    <t>3226161</t>
  </si>
  <si>
    <t>1831341</t>
  </si>
  <si>
    <t>1357853</t>
  </si>
  <si>
    <t>1357861</t>
  </si>
  <si>
    <t>1357870</t>
  </si>
  <si>
    <t>1357888</t>
  </si>
  <si>
    <t>1357896</t>
  </si>
  <si>
    <t>1973592</t>
  </si>
  <si>
    <t>1357925</t>
  </si>
  <si>
    <t>1357933</t>
  </si>
  <si>
    <t>1973613</t>
  </si>
  <si>
    <t>1357917</t>
  </si>
  <si>
    <t>1357968</t>
  </si>
  <si>
    <t>1357976</t>
  </si>
  <si>
    <t>1973656</t>
  </si>
  <si>
    <t>1973621</t>
  </si>
  <si>
    <t>1357992</t>
  </si>
  <si>
    <t>1358004</t>
  </si>
  <si>
    <t>1973681</t>
  </si>
  <si>
    <t>1358021</t>
  </si>
  <si>
    <t>1358039</t>
  </si>
  <si>
    <t>1358047</t>
  </si>
  <si>
    <t>12AST2408HP</t>
  </si>
  <si>
    <t>12ALST2708H</t>
  </si>
  <si>
    <t>12AST3010H</t>
  </si>
  <si>
    <t>12AST3606H</t>
  </si>
  <si>
    <t>1359349</t>
  </si>
  <si>
    <t>1359357</t>
  </si>
  <si>
    <t>1359365</t>
  </si>
  <si>
    <t>1358098</t>
  </si>
  <si>
    <t>1358101</t>
  </si>
  <si>
    <t>1358119</t>
  </si>
  <si>
    <t>1358127</t>
  </si>
  <si>
    <t>1358135</t>
  </si>
  <si>
    <t>1358143</t>
  </si>
  <si>
    <t>1358160</t>
  </si>
  <si>
    <t>1358178</t>
  </si>
  <si>
    <t>1358186</t>
  </si>
  <si>
    <t>1973824</t>
  </si>
  <si>
    <t>1358194</t>
  </si>
  <si>
    <t>1358207</t>
  </si>
  <si>
    <t>1358215</t>
  </si>
  <si>
    <t>1358223</t>
  </si>
  <si>
    <t>1358231</t>
  </si>
  <si>
    <t>1973891</t>
  </si>
  <si>
    <t>1358258</t>
  </si>
  <si>
    <t>1973912</t>
  </si>
  <si>
    <t>10ASY2404H</t>
  </si>
  <si>
    <t>10ASY2406H</t>
  </si>
  <si>
    <t>10ASY2408H</t>
  </si>
  <si>
    <t>10ASY2412H</t>
  </si>
  <si>
    <t>1359373</t>
  </si>
  <si>
    <t>1359381</t>
  </si>
  <si>
    <t>1359390</t>
  </si>
  <si>
    <t>1831471</t>
  </si>
  <si>
    <t>1788830</t>
  </si>
  <si>
    <t>1831480</t>
  </si>
  <si>
    <t>07BD080804GGG</t>
  </si>
  <si>
    <t>1976558</t>
  </si>
  <si>
    <t>1976531</t>
  </si>
  <si>
    <t>1976494</t>
  </si>
  <si>
    <t>2236906</t>
  </si>
  <si>
    <t>3022150</t>
  </si>
  <si>
    <t>1976486</t>
  </si>
  <si>
    <t>3022184</t>
  </si>
  <si>
    <t>1976507</t>
  </si>
  <si>
    <t>2562699</t>
  </si>
  <si>
    <t>3022176</t>
  </si>
  <si>
    <t>3022168</t>
  </si>
  <si>
    <t>1976603</t>
  </si>
  <si>
    <t>1976638</t>
  </si>
  <si>
    <t>1976620</t>
  </si>
  <si>
    <t>3022475</t>
  </si>
  <si>
    <t>3022467</t>
  </si>
  <si>
    <t>3022491</t>
  </si>
  <si>
    <t>3022504</t>
  </si>
  <si>
    <t>3022483</t>
  </si>
  <si>
    <t>3022387</t>
  </si>
  <si>
    <t>3022395</t>
  </si>
  <si>
    <t>3022408</t>
  </si>
  <si>
    <t>3022379</t>
  </si>
  <si>
    <t>3022432</t>
  </si>
  <si>
    <t>3022441</t>
  </si>
  <si>
    <t>3022459</t>
  </si>
  <si>
    <t>3022424</t>
  </si>
  <si>
    <t>3022416</t>
  </si>
  <si>
    <t>1831501</t>
  </si>
  <si>
    <t>1831527</t>
  </si>
  <si>
    <t>1831519</t>
  </si>
  <si>
    <t>1977112</t>
  </si>
  <si>
    <t>1977121</t>
  </si>
  <si>
    <t>1977104</t>
  </si>
  <si>
    <t>1977032</t>
  </si>
  <si>
    <t>1977041</t>
  </si>
  <si>
    <t>3022539</t>
  </si>
  <si>
    <t>3011928</t>
  </si>
  <si>
    <t>1977059</t>
  </si>
  <si>
    <t>1977067</t>
  </si>
  <si>
    <t>01BD121208GGG</t>
  </si>
  <si>
    <t>01BD121210GGG</t>
  </si>
  <si>
    <t>2286778</t>
  </si>
  <si>
    <t>2158725</t>
  </si>
  <si>
    <t>1976726</t>
  </si>
  <si>
    <t>1976718</t>
  </si>
  <si>
    <t>1976769</t>
  </si>
  <si>
    <t>1976777</t>
  </si>
  <si>
    <t>1976751</t>
  </si>
  <si>
    <t>3022281</t>
  </si>
  <si>
    <t>3022299</t>
  </si>
  <si>
    <t>3022301</t>
  </si>
  <si>
    <t>3022310</t>
  </si>
  <si>
    <t>3022328</t>
  </si>
  <si>
    <t>3022336</t>
  </si>
  <si>
    <t>1976443</t>
  </si>
  <si>
    <t>1976460</t>
  </si>
  <si>
    <t>1831535</t>
  </si>
  <si>
    <t>1977155</t>
  </si>
  <si>
    <t>1977171</t>
  </si>
  <si>
    <t>1977180</t>
  </si>
  <si>
    <t>3022635</t>
  </si>
  <si>
    <t>3022555</t>
  </si>
  <si>
    <t>3022563</t>
  </si>
  <si>
    <t>3022571</t>
  </si>
  <si>
    <t>3022547</t>
  </si>
  <si>
    <t>3022601</t>
  </si>
  <si>
    <t>3022619</t>
  </si>
  <si>
    <t>3022627</t>
  </si>
  <si>
    <t>3022580</t>
  </si>
  <si>
    <t>3022598</t>
  </si>
  <si>
    <t>1831498</t>
  </si>
  <si>
    <t>1976890</t>
  </si>
  <si>
    <t>3197355</t>
  </si>
  <si>
    <t>1976937</t>
  </si>
  <si>
    <t>1976953</t>
  </si>
  <si>
    <t>1976970</t>
  </si>
  <si>
    <t>1976911</t>
  </si>
  <si>
    <t>1976929</t>
  </si>
  <si>
    <t>1831551</t>
  </si>
  <si>
    <t>1831560</t>
  </si>
  <si>
    <t>1977251</t>
  </si>
  <si>
    <t>3011936</t>
  </si>
  <si>
    <t>2286760</t>
  </si>
  <si>
    <t>21BD3006GG</t>
  </si>
  <si>
    <t>21BD3008GG</t>
  </si>
  <si>
    <t>21BD3012GG</t>
  </si>
  <si>
    <t>1976785</t>
  </si>
  <si>
    <t>1976806</t>
  </si>
  <si>
    <t>1976822</t>
  </si>
  <si>
    <t>3022344</t>
  </si>
  <si>
    <t>21BD2212GG</t>
  </si>
  <si>
    <t>1976988</t>
  </si>
  <si>
    <t>1977008</t>
  </si>
  <si>
    <t>1977024</t>
  </si>
  <si>
    <t>3022512</t>
  </si>
  <si>
    <t>3022521</t>
  </si>
  <si>
    <t>1977198</t>
  </si>
  <si>
    <t>1831543</t>
  </si>
  <si>
    <t>1977227</t>
  </si>
  <si>
    <t>22BD4510GS</t>
  </si>
  <si>
    <t>22BD4512GS</t>
  </si>
  <si>
    <t>1976831</t>
  </si>
  <si>
    <t>1976857</t>
  </si>
  <si>
    <t>1976873</t>
  </si>
  <si>
    <t>3022352</t>
  </si>
  <si>
    <t>3022361</t>
  </si>
  <si>
    <t>1976662</t>
  </si>
  <si>
    <t>1976689</t>
  </si>
  <si>
    <t>1976700</t>
  </si>
  <si>
    <t>40BDCAP10G</t>
  </si>
  <si>
    <t>3022272</t>
  </si>
  <si>
    <t>3024155</t>
  </si>
  <si>
    <t>3029175</t>
  </si>
  <si>
    <t>1831578</t>
  </si>
  <si>
    <t>1977278</t>
  </si>
  <si>
    <t>1977315</t>
  </si>
  <si>
    <t>3022643</t>
  </si>
  <si>
    <t>3022651</t>
  </si>
  <si>
    <t>1977286</t>
  </si>
  <si>
    <t>1977323</t>
  </si>
  <si>
    <t>1977331</t>
  </si>
  <si>
    <t>3022660</t>
  </si>
  <si>
    <t>3022678</t>
  </si>
  <si>
    <t>3022686</t>
  </si>
  <si>
    <t>3022707</t>
  </si>
  <si>
    <t>3022715</t>
  </si>
  <si>
    <t>2286751</t>
  </si>
  <si>
    <t>3022694</t>
  </si>
  <si>
    <t>3010159</t>
  </si>
  <si>
    <t>3010010</t>
  </si>
  <si>
    <t>3022192</t>
  </si>
  <si>
    <t>3007486</t>
  </si>
  <si>
    <t>2997342</t>
  </si>
  <si>
    <t>3011119</t>
  </si>
  <si>
    <t>3022723</t>
  </si>
  <si>
    <t>3022731</t>
  </si>
  <si>
    <t>1976566</t>
  </si>
  <si>
    <t>1976582</t>
  </si>
  <si>
    <t>1976591</t>
  </si>
  <si>
    <t>3022205</t>
  </si>
  <si>
    <t>3022213</t>
  </si>
  <si>
    <t>3022221</t>
  </si>
  <si>
    <t>3022248</t>
  </si>
  <si>
    <t>3022256</t>
  </si>
  <si>
    <t>3022264</t>
  </si>
  <si>
    <t>3022230</t>
  </si>
  <si>
    <t>49IIN0408GSECC</t>
  </si>
  <si>
    <t>38BDMSJ06GG</t>
  </si>
  <si>
    <t>12DST0806G</t>
  </si>
  <si>
    <t>38BDMSJ04</t>
  </si>
  <si>
    <t>38BDMSJ06</t>
  </si>
  <si>
    <t>10ISY0804G</t>
  </si>
  <si>
    <t>65IS0408GSSILICA</t>
  </si>
  <si>
    <t>65BS0608GSSILICA</t>
  </si>
  <si>
    <t>3708549</t>
  </si>
  <si>
    <t>3708557</t>
  </si>
  <si>
    <t xml:space="preserve"> †8 x 4</t>
  </si>
  <si>
    <t>Combo Wye &amp; 1/8 Bend HxHxH (One Piece) (formerly Long Radius Sanitary Tee)</t>
  </si>
  <si>
    <t>1/4 Bend (90) HxHxH with Side Inlet</t>
  </si>
  <si>
    <t>1/4 Bend (90) SxHxH with Low Heel Inlet</t>
  </si>
  <si>
    <t>Expansion Joint Coupling HxH Gray PVC</t>
  </si>
  <si>
    <t>Combo Wye &amp; 1/8 Bend GxGxG (One Piece)</t>
  </si>
  <si>
    <t>COMBO WYE &amp; 1/8 BEND HXHXH (One PIECE) (FORMERLY LONG RADIUS SANITARY TEE)</t>
  </si>
  <si>
    <t>COMBO WYE &amp; 1/8 BEND HXHXH  (Two PIECE)</t>
  </si>
  <si>
    <t>COMBO WYE &amp; 1/8 BEND WITH LEFT SIDE INLET HXHXH</t>
  </si>
  <si>
    <t>COMBO WYE &amp; 1/8 BEND WITH RIGHT SIDE INLET HXHXH</t>
  </si>
  <si>
    <t>1/4 BEND (90) HXHXH WITH LOW HEEL INLET</t>
  </si>
  <si>
    <t>1/4 BEND (90) HXHXH WITH SIDE INLET</t>
  </si>
  <si>
    <t>EXPANSION JOINT COUPLING HXH GRAY PVC</t>
  </si>
  <si>
    <t>D1866P</t>
  </si>
  <si>
    <t>0089938031379</t>
  </si>
  <si>
    <t>Westlake Part Number</t>
  </si>
  <si>
    <t>Westlake Description</t>
  </si>
  <si>
    <t>D441015</t>
  </si>
  <si>
    <t>D441020</t>
  </si>
  <si>
    <t>D441030</t>
  </si>
  <si>
    <t>D441040</t>
  </si>
  <si>
    <t>D441060</t>
  </si>
  <si>
    <t>D441582</t>
  </si>
  <si>
    <t>D441585</t>
  </si>
  <si>
    <t>D441080</t>
  </si>
  <si>
    <t>D441624</t>
  </si>
  <si>
    <t>D441626</t>
  </si>
  <si>
    <t>D441628</t>
  </si>
  <si>
    <t>D441100</t>
  </si>
  <si>
    <t>D441664</t>
  </si>
  <si>
    <t>D441666</t>
  </si>
  <si>
    <t>D441668</t>
  </si>
  <si>
    <t>D441670</t>
  </si>
  <si>
    <t>D441120</t>
  </si>
  <si>
    <t>D441140</t>
  </si>
  <si>
    <t>D445020X</t>
  </si>
  <si>
    <t>D445030X</t>
  </si>
  <si>
    <t>D445040X</t>
  </si>
  <si>
    <t>D445532X</t>
  </si>
  <si>
    <t>D445060X</t>
  </si>
  <si>
    <t>D445585X</t>
  </si>
  <si>
    <t>D445080X</t>
  </si>
  <si>
    <t>D445624X</t>
  </si>
  <si>
    <t>D445626X</t>
  </si>
  <si>
    <t>D445628X</t>
  </si>
  <si>
    <t>D445100X</t>
  </si>
  <si>
    <t>D600015</t>
  </si>
  <si>
    <t>D601241</t>
  </si>
  <si>
    <t>D601242</t>
  </si>
  <si>
    <t>D601251</t>
  </si>
  <si>
    <t>D600020</t>
  </si>
  <si>
    <t>D601337</t>
  </si>
  <si>
    <t>D601338</t>
  </si>
  <si>
    <t>D600030</t>
  </si>
  <si>
    <t>D601420</t>
  </si>
  <si>
    <t>D601422</t>
  </si>
  <si>
    <t>D600040</t>
  </si>
  <si>
    <t>D601532</t>
  </si>
  <si>
    <t>D600060</t>
  </si>
  <si>
    <t>D601582</t>
  </si>
  <si>
    <t>D601585</t>
  </si>
  <si>
    <t>D600080</t>
  </si>
  <si>
    <t>D601624</t>
  </si>
  <si>
    <t>D601626</t>
  </si>
  <si>
    <t>D601628</t>
  </si>
  <si>
    <t>D600100</t>
  </si>
  <si>
    <t>D601664</t>
  </si>
  <si>
    <t>D601666</t>
  </si>
  <si>
    <t>D601668</t>
  </si>
  <si>
    <t>D601670</t>
  </si>
  <si>
    <t>D600120</t>
  </si>
  <si>
    <t>D601696</t>
  </si>
  <si>
    <t>D601700</t>
  </si>
  <si>
    <t>D601702</t>
  </si>
  <si>
    <t>D600140</t>
  </si>
  <si>
    <t>D60116X6</t>
  </si>
  <si>
    <t>D602015</t>
  </si>
  <si>
    <t>D602020</t>
  </si>
  <si>
    <t>D603337</t>
  </si>
  <si>
    <t>D603338</t>
  </si>
  <si>
    <t>D602030</t>
  </si>
  <si>
    <t>D603420</t>
  </si>
  <si>
    <t>D603422</t>
  </si>
  <si>
    <t>D602040</t>
  </si>
  <si>
    <t>D625030</t>
  </si>
  <si>
    <t>D625040</t>
  </si>
  <si>
    <t>D626030</t>
  </si>
  <si>
    <t>D626040</t>
  </si>
  <si>
    <t>D443015</t>
  </si>
  <si>
    <t>D443020</t>
  </si>
  <si>
    <t>D443030</t>
  </si>
  <si>
    <t>D443040</t>
  </si>
  <si>
    <t>D443532</t>
  </si>
  <si>
    <t>D443060</t>
  </si>
  <si>
    <t>D443585</t>
  </si>
  <si>
    <t>D443080</t>
  </si>
  <si>
    <t>D443624</t>
  </si>
  <si>
    <t>D443626</t>
  </si>
  <si>
    <t>D443628</t>
  </si>
  <si>
    <t>D443100</t>
  </si>
  <si>
    <t>D443664</t>
  </si>
  <si>
    <t>D443666</t>
  </si>
  <si>
    <t>D443668</t>
  </si>
  <si>
    <t>D443670</t>
  </si>
  <si>
    <t>D443120</t>
  </si>
  <si>
    <t>D445015</t>
  </si>
  <si>
    <t>D445020</t>
  </si>
  <si>
    <t>D445030</t>
  </si>
  <si>
    <t>D445040</t>
  </si>
  <si>
    <t>D445532</t>
  </si>
  <si>
    <t>D445060</t>
  </si>
  <si>
    <t>D445585</t>
  </si>
  <si>
    <t>D445080</t>
  </si>
  <si>
    <t>D445624</t>
  </si>
  <si>
    <t>D445626</t>
  </si>
  <si>
    <t>D445628</t>
  </si>
  <si>
    <t>D445100</t>
  </si>
  <si>
    <t>D445664</t>
  </si>
  <si>
    <t>D445666</t>
  </si>
  <si>
    <t>D445668</t>
  </si>
  <si>
    <t>D445670</t>
  </si>
  <si>
    <t>D445120</t>
  </si>
  <si>
    <t>D179080</t>
  </si>
  <si>
    <t>D400015</t>
  </si>
  <si>
    <t>D401251</t>
  </si>
  <si>
    <t>D401241</t>
  </si>
  <si>
    <t>D401242</t>
  </si>
  <si>
    <t>D400020</t>
  </si>
  <si>
    <t>D401337</t>
  </si>
  <si>
    <t>D401338</t>
  </si>
  <si>
    <t>D400030</t>
  </si>
  <si>
    <t>D401419</t>
  </si>
  <si>
    <t>D401420</t>
  </si>
  <si>
    <t>D401422</t>
  </si>
  <si>
    <t>D400040</t>
  </si>
  <si>
    <t>D401532</t>
  </si>
  <si>
    <t>D400060</t>
  </si>
  <si>
    <t>D401582</t>
  </si>
  <si>
    <t>D401585</t>
  </si>
  <si>
    <t>D400080</t>
  </si>
  <si>
    <t>D4011610</t>
  </si>
  <si>
    <t>D403015</t>
  </si>
  <si>
    <t>D404241</t>
  </si>
  <si>
    <t>D404251</t>
  </si>
  <si>
    <t>D403020</t>
  </si>
  <si>
    <t>D404337</t>
  </si>
  <si>
    <t>D404338</t>
  </si>
  <si>
    <t>D403030</t>
  </si>
  <si>
    <t>D404420</t>
  </si>
  <si>
    <t>D403040</t>
  </si>
  <si>
    <t>D501015</t>
  </si>
  <si>
    <t>D502241</t>
  </si>
  <si>
    <t>D502251</t>
  </si>
  <si>
    <t>D501020</t>
  </si>
  <si>
    <t>D502337</t>
  </si>
  <si>
    <t>D502338</t>
  </si>
  <si>
    <t>D501030</t>
  </si>
  <si>
    <t>D502420</t>
  </si>
  <si>
    <t>D502422</t>
  </si>
  <si>
    <t>D501040</t>
  </si>
  <si>
    <t>D503040</t>
  </si>
  <si>
    <t>D504532</t>
  </si>
  <si>
    <t>D503060</t>
  </si>
  <si>
    <t>D504582</t>
  </si>
  <si>
    <t>D504585</t>
  </si>
  <si>
    <t>D503080</t>
  </si>
  <si>
    <t>D504624</t>
  </si>
  <si>
    <t>D504626</t>
  </si>
  <si>
    <t>D504628</t>
  </si>
  <si>
    <t>D503100</t>
  </si>
  <si>
    <t>D504664</t>
  </si>
  <si>
    <t>D504666</t>
  </si>
  <si>
    <t>D504668</t>
  </si>
  <si>
    <t>D504670</t>
  </si>
  <si>
    <t>D503120</t>
  </si>
  <si>
    <t>D416337</t>
  </si>
  <si>
    <t>D416338</t>
  </si>
  <si>
    <t>D416420</t>
  </si>
  <si>
    <t>D417337</t>
  </si>
  <si>
    <t>D417338</t>
  </si>
  <si>
    <t>D417420</t>
  </si>
  <si>
    <t>D418338</t>
  </si>
  <si>
    <t>D418420</t>
  </si>
  <si>
    <t>D428015</t>
  </si>
  <si>
    <t>D429252</t>
  </si>
  <si>
    <t>D428020</t>
  </si>
  <si>
    <t>D429337</t>
  </si>
  <si>
    <t>D429338</t>
  </si>
  <si>
    <t>D428030</t>
  </si>
  <si>
    <t>D429420</t>
  </si>
  <si>
    <t>D429422</t>
  </si>
  <si>
    <t>D428040</t>
  </si>
  <si>
    <t>D438338</t>
  </si>
  <si>
    <t>D439338</t>
  </si>
  <si>
    <t>D439420</t>
  </si>
  <si>
    <t>D510251</t>
  </si>
  <si>
    <t>D510030</t>
  </si>
  <si>
    <t>D507030</t>
  </si>
  <si>
    <t>D507420</t>
  </si>
  <si>
    <t>D507422</t>
  </si>
  <si>
    <t>D507040</t>
  </si>
  <si>
    <t>D331015</t>
  </si>
  <si>
    <t>D331020</t>
  </si>
  <si>
    <t>D331030</t>
  </si>
  <si>
    <t>D331040</t>
  </si>
  <si>
    <t>D331060</t>
  </si>
  <si>
    <t>D331080</t>
  </si>
  <si>
    <t>D331100</t>
  </si>
  <si>
    <t>D331120</t>
  </si>
  <si>
    <t>D611015</t>
  </si>
  <si>
    <t>D612252</t>
  </si>
  <si>
    <t>D611020</t>
  </si>
  <si>
    <t>D612337</t>
  </si>
  <si>
    <t>D612338</t>
  </si>
  <si>
    <t>D611030</t>
  </si>
  <si>
    <t>D612420</t>
  </si>
  <si>
    <t>D612422</t>
  </si>
  <si>
    <t>D611040</t>
  </si>
  <si>
    <t>D612532</t>
  </si>
  <si>
    <t>D611060</t>
  </si>
  <si>
    <t>D610030</t>
  </si>
  <si>
    <t>D448030</t>
  </si>
  <si>
    <t>D448040</t>
  </si>
  <si>
    <t>D448060</t>
  </si>
  <si>
    <t>D333015</t>
  </si>
  <si>
    <t>D333020</t>
  </si>
  <si>
    <t>D333030</t>
  </si>
  <si>
    <t>D333040</t>
  </si>
  <si>
    <t>D333060</t>
  </si>
  <si>
    <t>D333080</t>
  </si>
  <si>
    <t>D333100</t>
  </si>
  <si>
    <t>D333120</t>
  </si>
  <si>
    <t>D300015</t>
  </si>
  <si>
    <t>D300020</t>
  </si>
  <si>
    <t>D300030</t>
  </si>
  <si>
    <t>D300040</t>
  </si>
  <si>
    <t>D300060</t>
  </si>
  <si>
    <t>D300080</t>
  </si>
  <si>
    <t>D300100</t>
  </si>
  <si>
    <t>D300120</t>
  </si>
  <si>
    <t>D300160</t>
  </si>
  <si>
    <t>D319015</t>
  </si>
  <si>
    <t>D319020</t>
  </si>
  <si>
    <t>D319030</t>
  </si>
  <si>
    <t>D319040</t>
  </si>
  <si>
    <t>D321015</t>
  </si>
  <si>
    <t>D321020</t>
  </si>
  <si>
    <t>D321030</t>
  </si>
  <si>
    <t>D321040</t>
  </si>
  <si>
    <t>D321060</t>
  </si>
  <si>
    <t>D321080</t>
  </si>
  <si>
    <t>D321100</t>
  </si>
  <si>
    <t>D321120</t>
  </si>
  <si>
    <t>D321140</t>
  </si>
  <si>
    <t>D321160</t>
  </si>
  <si>
    <t>D324015</t>
  </si>
  <si>
    <t>D324020</t>
  </si>
  <si>
    <t>D324030</t>
  </si>
  <si>
    <t>D324040</t>
  </si>
  <si>
    <t>D324060</t>
  </si>
  <si>
    <t>D324080</t>
  </si>
  <si>
    <t>D324100</t>
  </si>
  <si>
    <t>D324120</t>
  </si>
  <si>
    <t>D302015</t>
  </si>
  <si>
    <t>D302020</t>
  </si>
  <si>
    <t>D302030</t>
  </si>
  <si>
    <t>D302040</t>
  </si>
  <si>
    <t>D302060</t>
  </si>
  <si>
    <t>D302080</t>
  </si>
  <si>
    <t>D304015</t>
  </si>
  <si>
    <t>D304020</t>
  </si>
  <si>
    <t>D304030</t>
  </si>
  <si>
    <t>D304040</t>
  </si>
  <si>
    <t>D304060</t>
  </si>
  <si>
    <t>D309015</t>
  </si>
  <si>
    <t>D309020</t>
  </si>
  <si>
    <t>D309030</t>
  </si>
  <si>
    <t>D309040</t>
  </si>
  <si>
    <t>D293338</t>
  </si>
  <si>
    <t>D329422</t>
  </si>
  <si>
    <t>D330341</t>
  </si>
  <si>
    <t>D303338</t>
  </si>
  <si>
    <t>D303420</t>
  </si>
  <si>
    <t>D303337</t>
  </si>
  <si>
    <t>D307338</t>
  </si>
  <si>
    <t>D301337</t>
  </si>
  <si>
    <t>D301338</t>
  </si>
  <si>
    <t>D327015</t>
  </si>
  <si>
    <t>D327241</t>
  </si>
  <si>
    <t>D327020</t>
  </si>
  <si>
    <t>D327030</t>
  </si>
  <si>
    <t>D320015</t>
  </si>
  <si>
    <t>D320020</t>
  </si>
  <si>
    <t>D320030</t>
  </si>
  <si>
    <t>D320040</t>
  </si>
  <si>
    <t>D323015</t>
  </si>
  <si>
    <t>D323020</t>
  </si>
  <si>
    <t>D323030</t>
  </si>
  <si>
    <t>D323040</t>
  </si>
  <si>
    <t>D323060</t>
  </si>
  <si>
    <t>D323080</t>
  </si>
  <si>
    <t>D323100</t>
  </si>
  <si>
    <t>D323120</t>
  </si>
  <si>
    <t>D323140</t>
  </si>
  <si>
    <t>D323160</t>
  </si>
  <si>
    <t>D326015</t>
  </si>
  <si>
    <t>D326020</t>
  </si>
  <si>
    <t>D326030</t>
  </si>
  <si>
    <t>D326040</t>
  </si>
  <si>
    <t>D326060</t>
  </si>
  <si>
    <t>D326080</t>
  </si>
  <si>
    <t>D326100</t>
  </si>
  <si>
    <t>D326120</t>
  </si>
  <si>
    <t>D328100</t>
  </si>
  <si>
    <t>D328120</t>
  </si>
  <si>
    <t>D116100</t>
  </si>
  <si>
    <t>D116120</t>
  </si>
  <si>
    <t>D119020</t>
  </si>
  <si>
    <t>D119030</t>
  </si>
  <si>
    <t>D119422</t>
  </si>
  <si>
    <t>D119040</t>
  </si>
  <si>
    <t>D122020</t>
  </si>
  <si>
    <t>D122030</t>
  </si>
  <si>
    <t>D122040</t>
  </si>
  <si>
    <t>D123020</t>
  </si>
  <si>
    <t>D123030</t>
  </si>
  <si>
    <t>D123040</t>
  </si>
  <si>
    <t>D191040</t>
  </si>
  <si>
    <t>D191060</t>
  </si>
  <si>
    <t>D100015</t>
  </si>
  <si>
    <t>D100020</t>
  </si>
  <si>
    <t>D100030</t>
  </si>
  <si>
    <t>D100040</t>
  </si>
  <si>
    <t>D100060</t>
  </si>
  <si>
    <t>D100080</t>
  </si>
  <si>
    <t>D100100</t>
  </si>
  <si>
    <t>D100120</t>
  </si>
  <si>
    <t>D100140</t>
  </si>
  <si>
    <t>D100160</t>
  </si>
  <si>
    <t>D102251</t>
  </si>
  <si>
    <t>D102337</t>
  </si>
  <si>
    <t>D102338</t>
  </si>
  <si>
    <t>D102419</t>
  </si>
  <si>
    <t>D102420</t>
  </si>
  <si>
    <t>D102422</t>
  </si>
  <si>
    <t>D102532</t>
  </si>
  <si>
    <t>D102582</t>
  </si>
  <si>
    <t>D102585</t>
  </si>
  <si>
    <t>D102624</t>
  </si>
  <si>
    <t>D102626</t>
  </si>
  <si>
    <t>D102628</t>
  </si>
  <si>
    <t>D102664</t>
  </si>
  <si>
    <t>D102666</t>
  </si>
  <si>
    <t>D102668</t>
  </si>
  <si>
    <t>D102670</t>
  </si>
  <si>
    <t>D1001612</t>
  </si>
  <si>
    <t>D161100</t>
  </si>
  <si>
    <t>D161120</t>
  </si>
  <si>
    <t>D109015</t>
  </si>
  <si>
    <t>D109212</t>
  </si>
  <si>
    <t>D109020</t>
  </si>
  <si>
    <t>D109030</t>
  </si>
  <si>
    <t>D109040</t>
  </si>
  <si>
    <t>D109060</t>
  </si>
  <si>
    <t>D103212</t>
  </si>
  <si>
    <t>D103015</t>
  </si>
  <si>
    <t>D103020</t>
  </si>
  <si>
    <t>D113212</t>
  </si>
  <si>
    <t>D113015</t>
  </si>
  <si>
    <t>D113020</t>
  </si>
  <si>
    <t>D130015</t>
  </si>
  <si>
    <t>D130020</t>
  </si>
  <si>
    <t>D130030</t>
  </si>
  <si>
    <t>D130040</t>
  </si>
  <si>
    <t>D130060</t>
  </si>
  <si>
    <t>D130080</t>
  </si>
  <si>
    <t>D130100</t>
  </si>
  <si>
    <t>D130120</t>
  </si>
  <si>
    <t>D121532</t>
  </si>
  <si>
    <t>D121582</t>
  </si>
  <si>
    <t>D121585</t>
  </si>
  <si>
    <t>D121624</t>
  </si>
  <si>
    <t>D121626</t>
  </si>
  <si>
    <t>D121628</t>
  </si>
  <si>
    <t>D121664</t>
  </si>
  <si>
    <t>D121666</t>
  </si>
  <si>
    <t>D121668</t>
  </si>
  <si>
    <t>D121670</t>
  </si>
  <si>
    <t>D133020</t>
  </si>
  <si>
    <t>D133030</t>
  </si>
  <si>
    <t>D133040</t>
  </si>
  <si>
    <t>D107212</t>
  </si>
  <si>
    <t>D107250</t>
  </si>
  <si>
    <t>D107251</t>
  </si>
  <si>
    <t>D107337</t>
  </si>
  <si>
    <t>D107338</t>
  </si>
  <si>
    <t>D107420</t>
  </si>
  <si>
    <t>D107422</t>
  </si>
  <si>
    <t>D107530</t>
  </si>
  <si>
    <t>D107532</t>
  </si>
  <si>
    <t>D107582</t>
  </si>
  <si>
    <t>D107585</t>
  </si>
  <si>
    <t>D107623</t>
  </si>
  <si>
    <t>D107624</t>
  </si>
  <si>
    <t>D107626</t>
  </si>
  <si>
    <t>D107628</t>
  </si>
  <si>
    <t>D107661</t>
  </si>
  <si>
    <t>D107664</t>
  </si>
  <si>
    <t>D107666</t>
  </si>
  <si>
    <t>D107668</t>
  </si>
  <si>
    <t>D107670</t>
  </si>
  <si>
    <t>D108251</t>
  </si>
  <si>
    <t>D010040</t>
  </si>
  <si>
    <t>D010060</t>
  </si>
  <si>
    <t>D190259</t>
  </si>
  <si>
    <t>D190347</t>
  </si>
  <si>
    <t>D190348</t>
  </si>
  <si>
    <t>D901040</t>
  </si>
  <si>
    <t>D901060</t>
  </si>
  <si>
    <t>D901080</t>
  </si>
  <si>
    <t>D192532</t>
  </si>
  <si>
    <t>D106015</t>
  </si>
  <si>
    <t>D106020</t>
  </si>
  <si>
    <t>D106030</t>
  </si>
  <si>
    <t>D106040</t>
  </si>
  <si>
    <t>D106060</t>
  </si>
  <si>
    <t>D106080</t>
  </si>
  <si>
    <t>D106100</t>
  </si>
  <si>
    <t>D106120</t>
  </si>
  <si>
    <t>D101015</t>
  </si>
  <si>
    <t>D101020</t>
  </si>
  <si>
    <t>D101030</t>
  </si>
  <si>
    <t>D101040</t>
  </si>
  <si>
    <t>D101060</t>
  </si>
  <si>
    <t>D101080</t>
  </si>
  <si>
    <t>D101100</t>
  </si>
  <si>
    <t>D101120</t>
  </si>
  <si>
    <t>D114212</t>
  </si>
  <si>
    <t>D114015</t>
  </si>
  <si>
    <t>D114020</t>
  </si>
  <si>
    <t>D104212</t>
  </si>
  <si>
    <t>D104015</t>
  </si>
  <si>
    <t>D104020</t>
  </si>
  <si>
    <t>D800422</t>
  </si>
  <si>
    <t>D800040</t>
  </si>
  <si>
    <t>D801422</t>
  </si>
  <si>
    <t>D801040</t>
  </si>
  <si>
    <t>D810422</t>
  </si>
  <si>
    <t>D815422</t>
  </si>
  <si>
    <t>D110020</t>
  </si>
  <si>
    <t>D110030</t>
  </si>
  <si>
    <t>D110040</t>
  </si>
  <si>
    <t>D110060</t>
  </si>
  <si>
    <t>D110080</t>
  </si>
  <si>
    <t>D110100</t>
  </si>
  <si>
    <t>D110120</t>
  </si>
  <si>
    <t>D105015</t>
  </si>
  <si>
    <t>D105020</t>
  </si>
  <si>
    <t>D105030</t>
  </si>
  <si>
    <t>D105040</t>
  </si>
  <si>
    <t>D105060</t>
  </si>
  <si>
    <t>D105080</t>
  </si>
  <si>
    <t>D105100</t>
  </si>
  <si>
    <t>D105120</t>
  </si>
  <si>
    <t>D112015</t>
  </si>
  <si>
    <t>D112020</t>
  </si>
  <si>
    <t>D112030</t>
  </si>
  <si>
    <t>D112040</t>
  </si>
  <si>
    <t>D112060</t>
  </si>
  <si>
    <t>D700015</t>
  </si>
  <si>
    <t>D700020</t>
  </si>
  <si>
    <t>D700030</t>
  </si>
  <si>
    <t>D700040</t>
  </si>
  <si>
    <t>D700060</t>
  </si>
  <si>
    <t>D706015</t>
  </si>
  <si>
    <t>D706020</t>
  </si>
  <si>
    <t>D706030</t>
  </si>
  <si>
    <t>D706040</t>
  </si>
  <si>
    <t>D707015</t>
  </si>
  <si>
    <t>D707020</t>
  </si>
  <si>
    <t>D708015</t>
  </si>
  <si>
    <t>D708020</t>
  </si>
  <si>
    <t>D161040</t>
  </si>
  <si>
    <t>D161060</t>
  </si>
  <si>
    <t>D161080</t>
  </si>
  <si>
    <t>D447015</t>
  </si>
  <si>
    <t>D447020</t>
  </si>
  <si>
    <t>D447030</t>
  </si>
  <si>
    <t>D447040</t>
  </si>
  <si>
    <t>D447060</t>
  </si>
  <si>
    <t>D447080</t>
  </si>
  <si>
    <t>D300251</t>
  </si>
  <si>
    <t>D441532</t>
  </si>
  <si>
    <t>Westlake List Price 01-01-23</t>
  </si>
  <si>
    <t>S441030</t>
  </si>
  <si>
    <t>S441040</t>
  </si>
  <si>
    <t>S442532</t>
  </si>
  <si>
    <t>S441060</t>
  </si>
  <si>
    <t>S442582</t>
  </si>
  <si>
    <t>S442585</t>
  </si>
  <si>
    <t>S441080</t>
  </si>
  <si>
    <t>S442624</t>
  </si>
  <si>
    <t>S442626</t>
  </si>
  <si>
    <t>S442628</t>
  </si>
  <si>
    <t>S441100</t>
  </si>
  <si>
    <t>S442664</t>
  </si>
  <si>
    <t>S442666</t>
  </si>
  <si>
    <t>S442668</t>
  </si>
  <si>
    <t>S442670</t>
  </si>
  <si>
    <t>S441120</t>
  </si>
  <si>
    <t>S600030</t>
  </si>
  <si>
    <t>S600040</t>
  </si>
  <si>
    <t>S601532</t>
  </si>
  <si>
    <t>S600060</t>
  </si>
  <si>
    <t>S601582</t>
  </si>
  <si>
    <t>S601585</t>
  </si>
  <si>
    <t>S600080</t>
  </si>
  <si>
    <t>S601624</t>
  </si>
  <si>
    <t>S601626</t>
  </si>
  <si>
    <t>S601628</t>
  </si>
  <si>
    <t>S600100</t>
  </si>
  <si>
    <t>S601664</t>
  </si>
  <si>
    <t>S601666</t>
  </si>
  <si>
    <t>S601668</t>
  </si>
  <si>
    <t>S601670</t>
  </si>
  <si>
    <t>S600120</t>
  </si>
  <si>
    <t>S444040</t>
  </si>
  <si>
    <t>S444532</t>
  </si>
  <si>
    <t>S444060</t>
  </si>
  <si>
    <t>S444582</t>
  </si>
  <si>
    <t>S444585</t>
  </si>
  <si>
    <t>S444080</t>
  </si>
  <si>
    <t>S602040</t>
  </si>
  <si>
    <t>S603632</t>
  </si>
  <si>
    <t>S602060</t>
  </si>
  <si>
    <t>S603582</t>
  </si>
  <si>
    <t>S603585</t>
  </si>
  <si>
    <t>S602080</t>
  </si>
  <si>
    <t>S603624</t>
  </si>
  <si>
    <t>S603626</t>
  </si>
  <si>
    <t>S602100</t>
  </si>
  <si>
    <t>S603666</t>
  </si>
  <si>
    <t>S400030</t>
  </si>
  <si>
    <t>S400040</t>
  </si>
  <si>
    <t>S401532</t>
  </si>
  <si>
    <t>S400060</t>
  </si>
  <si>
    <t>S401582</t>
  </si>
  <si>
    <t>S401585</t>
  </si>
  <si>
    <t>S400080</t>
  </si>
  <si>
    <t>S401624</t>
  </si>
  <si>
    <t>S401626</t>
  </si>
  <si>
    <t>S401628</t>
  </si>
  <si>
    <t>S400100</t>
  </si>
  <si>
    <t>S403040</t>
  </si>
  <si>
    <t>S404532</t>
  </si>
  <si>
    <t>S403060</t>
  </si>
  <si>
    <t>S404582</t>
  </si>
  <si>
    <t>S404585</t>
  </si>
  <si>
    <t>S403080</t>
  </si>
  <si>
    <t>S445040</t>
  </si>
  <si>
    <t>S445060</t>
  </si>
  <si>
    <t>S503030</t>
  </si>
  <si>
    <t>S503040</t>
  </si>
  <si>
    <t>S504532</t>
  </si>
  <si>
    <t>S503060</t>
  </si>
  <si>
    <t>S504582</t>
  </si>
  <si>
    <t>S504585</t>
  </si>
  <si>
    <t>S503080</t>
  </si>
  <si>
    <t>S279040</t>
  </si>
  <si>
    <t>S279532</t>
  </si>
  <si>
    <t>S279060</t>
  </si>
  <si>
    <t>S279582</t>
  </si>
  <si>
    <t>S279585</t>
  </si>
  <si>
    <t>S279080</t>
  </si>
  <si>
    <t>S279624</t>
  </si>
  <si>
    <t>S279626</t>
  </si>
  <si>
    <t>S279628</t>
  </si>
  <si>
    <t>S279100</t>
  </si>
  <si>
    <t>S448040</t>
  </si>
  <si>
    <t>S448060</t>
  </si>
  <si>
    <t>S612532</t>
  </si>
  <si>
    <t>S611060</t>
  </si>
  <si>
    <t>S612582</t>
  </si>
  <si>
    <t>S612585</t>
  </si>
  <si>
    <t>S611080</t>
  </si>
  <si>
    <t>S612624</t>
  </si>
  <si>
    <t>S612626</t>
  </si>
  <si>
    <t>S612628</t>
  </si>
  <si>
    <t>S611100</t>
  </si>
  <si>
    <t>S612664</t>
  </si>
  <si>
    <t>S612666</t>
  </si>
  <si>
    <t>S612668</t>
  </si>
  <si>
    <t>S612670</t>
  </si>
  <si>
    <t>S611120</t>
  </si>
  <si>
    <t>S300030</t>
  </si>
  <si>
    <t>S300040</t>
  </si>
  <si>
    <t>S300060</t>
  </si>
  <si>
    <t>S300080</t>
  </si>
  <si>
    <t>S300100</t>
  </si>
  <si>
    <t>S300120</t>
  </si>
  <si>
    <t>S304030</t>
  </si>
  <si>
    <t>S304040</t>
  </si>
  <si>
    <t>S304060</t>
  </si>
  <si>
    <t>S304080</t>
  </si>
  <si>
    <t>S304100</t>
  </si>
  <si>
    <t>S304120</t>
  </si>
  <si>
    <t>S321030</t>
  </si>
  <si>
    <t>S321040</t>
  </si>
  <si>
    <t>S321060</t>
  </si>
  <si>
    <t>S321080</t>
  </si>
  <si>
    <t>S321100</t>
  </si>
  <si>
    <t>S321120</t>
  </si>
  <si>
    <t>S308040</t>
  </si>
  <si>
    <t>S308060</t>
  </si>
  <si>
    <t>S308080</t>
  </si>
  <si>
    <t>S324030</t>
  </si>
  <si>
    <t>S324040</t>
  </si>
  <si>
    <t>S324060</t>
  </si>
  <si>
    <t>S324080</t>
  </si>
  <si>
    <t>S324100</t>
  </si>
  <si>
    <t>S324120</t>
  </si>
  <si>
    <t>S302030</t>
  </si>
  <si>
    <t>S302040</t>
  </si>
  <si>
    <t>S302060</t>
  </si>
  <si>
    <t>S302080</t>
  </si>
  <si>
    <t>S302100</t>
  </si>
  <si>
    <t>S302120</t>
  </si>
  <si>
    <t>S309030</t>
  </si>
  <si>
    <t>S309040</t>
  </si>
  <si>
    <t>S309060</t>
  </si>
  <si>
    <t>S309080</t>
  </si>
  <si>
    <t>S309100</t>
  </si>
  <si>
    <t>S309120</t>
  </si>
  <si>
    <t>S323030</t>
  </si>
  <si>
    <t>S323040</t>
  </si>
  <si>
    <t>S323060</t>
  </si>
  <si>
    <t>S323080</t>
  </si>
  <si>
    <t>S323100</t>
  </si>
  <si>
    <t>S323120</t>
  </si>
  <si>
    <t>S326030</t>
  </si>
  <si>
    <t>S326040</t>
  </si>
  <si>
    <t>S326060</t>
  </si>
  <si>
    <t>S326080</t>
  </si>
  <si>
    <t>S326100</t>
  </si>
  <si>
    <t>S326120</t>
  </si>
  <si>
    <t>S193040</t>
  </si>
  <si>
    <t>S193060</t>
  </si>
  <si>
    <t>S193080</t>
  </si>
  <si>
    <t>S193100</t>
  </si>
  <si>
    <t>S193120</t>
  </si>
  <si>
    <t>S447030</t>
  </si>
  <si>
    <t>S447040</t>
  </si>
  <si>
    <t>S447060</t>
  </si>
  <si>
    <t>S447080</t>
  </si>
  <si>
    <t>S447100</t>
  </si>
  <si>
    <t>S447120</t>
  </si>
  <si>
    <t>S249532</t>
  </si>
  <si>
    <t>S249582</t>
  </si>
  <si>
    <t>S249585</t>
  </si>
  <si>
    <t>S249624</t>
  </si>
  <si>
    <t>S249626</t>
  </si>
  <si>
    <t>S249628</t>
  </si>
  <si>
    <t>S249664</t>
  </si>
  <si>
    <t>S249666</t>
  </si>
  <si>
    <t>S249668</t>
  </si>
  <si>
    <t>S249670</t>
  </si>
  <si>
    <t>S194040</t>
  </si>
  <si>
    <t>S194060</t>
  </si>
  <si>
    <t>S194080</t>
  </si>
  <si>
    <t>S100030</t>
  </si>
  <si>
    <t>S100040</t>
  </si>
  <si>
    <t>S100060</t>
  </si>
  <si>
    <t>S100080</t>
  </si>
  <si>
    <t>S100100</t>
  </si>
  <si>
    <t>S100120</t>
  </si>
  <si>
    <t>S191030</t>
  </si>
  <si>
    <t>S191040</t>
  </si>
  <si>
    <t>S191060</t>
  </si>
  <si>
    <t>S191080</t>
  </si>
  <si>
    <t>S207532</t>
  </si>
  <si>
    <t>S207582</t>
  </si>
  <si>
    <t>S207585</t>
  </si>
  <si>
    <t>S207624</t>
  </si>
  <si>
    <t>S207626</t>
  </si>
  <si>
    <t>S207628</t>
  </si>
  <si>
    <t>S207666</t>
  </si>
  <si>
    <t>S207668</t>
  </si>
  <si>
    <t>S207670</t>
  </si>
  <si>
    <t>S102338</t>
  </si>
  <si>
    <t>S102420</t>
  </si>
  <si>
    <t>S102422</t>
  </si>
  <si>
    <t>S102532</t>
  </si>
  <si>
    <t>S102582</t>
  </si>
  <si>
    <t>S102585</t>
  </si>
  <si>
    <t>S102624</t>
  </si>
  <si>
    <t>S102626</t>
  </si>
  <si>
    <t>S102628</t>
  </si>
  <si>
    <t>S102664</t>
  </si>
  <si>
    <t>S102666</t>
  </si>
  <si>
    <t>S102668</t>
  </si>
  <si>
    <t>S102670</t>
  </si>
  <si>
    <t>S450040</t>
  </si>
  <si>
    <t>S121338</t>
  </si>
  <si>
    <t>S121420</t>
  </si>
  <si>
    <t>S121422</t>
  </si>
  <si>
    <t>S121532</t>
  </si>
  <si>
    <t>S121582</t>
  </si>
  <si>
    <t>S121585</t>
  </si>
  <si>
    <t>S121624</t>
  </si>
  <si>
    <t>S121626</t>
  </si>
  <si>
    <t>S121628</t>
  </si>
  <si>
    <t>S121664</t>
  </si>
  <si>
    <t>S121666</t>
  </si>
  <si>
    <t>S121668</t>
  </si>
  <si>
    <t>S121670</t>
  </si>
  <si>
    <t>S451040</t>
  </si>
  <si>
    <t>S650030</t>
  </si>
  <si>
    <t>S650422</t>
  </si>
  <si>
    <t>S650040</t>
  </si>
  <si>
    <t>S650532</t>
  </si>
  <si>
    <t>S650060</t>
  </si>
  <si>
    <t>S650080</t>
  </si>
  <si>
    <t>S650628</t>
  </si>
  <si>
    <t>S650100</t>
  </si>
  <si>
    <t>S650120</t>
  </si>
  <si>
    <t>S651030</t>
  </si>
  <si>
    <t>S651040</t>
  </si>
  <si>
    <t>S651060</t>
  </si>
  <si>
    <t>S651080</t>
  </si>
  <si>
    <t>S651100</t>
  </si>
  <si>
    <t>S651120</t>
  </si>
  <si>
    <t>S374040</t>
  </si>
  <si>
    <t>S010040</t>
  </si>
  <si>
    <t>S010060</t>
  </si>
  <si>
    <t>S010080</t>
  </si>
  <si>
    <t>S010100</t>
  </si>
  <si>
    <t>S010120</t>
  </si>
  <si>
    <t>S190338</t>
  </si>
  <si>
    <t>S190259</t>
  </si>
  <si>
    <t>S190347</t>
  </si>
  <si>
    <t>S190348</t>
  </si>
  <si>
    <t>S192338</t>
  </si>
  <si>
    <t>S192259</t>
  </si>
  <si>
    <t>S192348</t>
  </si>
  <si>
    <t>S192532</t>
  </si>
  <si>
    <t>S649337</t>
  </si>
  <si>
    <t>S649338</t>
  </si>
  <si>
    <t>S649149</t>
  </si>
  <si>
    <t>S649420</t>
  </si>
  <si>
    <t>S649422</t>
  </si>
  <si>
    <t>S649040</t>
  </si>
  <si>
    <t>S649532</t>
  </si>
  <si>
    <t>S649060</t>
  </si>
  <si>
    <t>S020040</t>
  </si>
  <si>
    <t>S020060</t>
  </si>
  <si>
    <t>S020080</t>
  </si>
  <si>
    <t>S194259</t>
  </si>
  <si>
    <t>S194422</t>
  </si>
  <si>
    <t>S194532</t>
  </si>
  <si>
    <t>S109030</t>
  </si>
  <si>
    <t>S109040</t>
  </si>
  <si>
    <t>S109060</t>
  </si>
  <si>
    <t>S106030</t>
  </si>
  <si>
    <t>S106040</t>
  </si>
  <si>
    <t>S106060</t>
  </si>
  <si>
    <t>S106080</t>
  </si>
  <si>
    <t>S106100</t>
  </si>
  <si>
    <t>S106120</t>
  </si>
  <si>
    <t>S101030</t>
  </si>
  <si>
    <t>S101040</t>
  </si>
  <si>
    <t>S101060</t>
  </si>
  <si>
    <t>S101080</t>
  </si>
  <si>
    <t>S101100</t>
  </si>
  <si>
    <t>S101120</t>
  </si>
  <si>
    <t>S184040</t>
  </si>
  <si>
    <t>S184060</t>
  </si>
  <si>
    <t>S184080</t>
  </si>
  <si>
    <t>S184100</t>
  </si>
  <si>
    <t>S184120</t>
  </si>
  <si>
    <t>S186040</t>
  </si>
  <si>
    <t>S186060</t>
  </si>
  <si>
    <t>S186080</t>
  </si>
  <si>
    <t>S186100</t>
  </si>
  <si>
    <t>S186120</t>
  </si>
  <si>
    <t>S210532</t>
  </si>
  <si>
    <t>S210582</t>
  </si>
  <si>
    <t>S210585</t>
  </si>
  <si>
    <t>S210624</t>
  </si>
  <si>
    <t>S210626</t>
  </si>
  <si>
    <t>S210664</t>
  </si>
  <si>
    <t>S210666</t>
  </si>
  <si>
    <t>S110040</t>
  </si>
  <si>
    <t>S110060</t>
  </si>
  <si>
    <t>S110080</t>
  </si>
  <si>
    <t>S110100</t>
  </si>
  <si>
    <t>S110120</t>
  </si>
  <si>
    <t>S105030</t>
  </si>
  <si>
    <t>S105040</t>
  </si>
  <si>
    <t>S105060</t>
  </si>
  <si>
    <t>S105080</t>
  </si>
  <si>
    <t>S105100</t>
  </si>
  <si>
    <t>S105120</t>
  </si>
  <si>
    <t>S112030</t>
  </si>
  <si>
    <t>S112040</t>
  </si>
  <si>
    <t>S112060</t>
  </si>
  <si>
    <t>S112080</t>
  </si>
  <si>
    <t>S112100</t>
  </si>
  <si>
    <t>S112120</t>
  </si>
  <si>
    <t>S212532</t>
  </si>
  <si>
    <t>S212582</t>
  </si>
  <si>
    <t>S212585</t>
  </si>
  <si>
    <t>S212624</t>
  </si>
  <si>
    <t>S212626</t>
  </si>
  <si>
    <t>S212628</t>
  </si>
  <si>
    <t>S212664</t>
  </si>
  <si>
    <t>S212666</t>
  </si>
  <si>
    <t>S212668</t>
  </si>
  <si>
    <t>S212670</t>
  </si>
  <si>
    <t>S211532</t>
  </si>
  <si>
    <t>S211582</t>
  </si>
  <si>
    <t>S211585</t>
  </si>
  <si>
    <t>S213532</t>
  </si>
  <si>
    <t>S213582</t>
  </si>
  <si>
    <t>S213585</t>
  </si>
  <si>
    <t>S213624</t>
  </si>
  <si>
    <t>S213626</t>
  </si>
  <si>
    <t>S213628</t>
  </si>
  <si>
    <t>S213664</t>
  </si>
  <si>
    <t>S213666</t>
  </si>
  <si>
    <t>S213668</t>
  </si>
  <si>
    <t>S213670</t>
  </si>
  <si>
    <t>S214532</t>
  </si>
  <si>
    <t>S214582</t>
  </si>
  <si>
    <t>S214585</t>
  </si>
  <si>
    <t>Westlake Alt Part Number</t>
  </si>
  <si>
    <t>Westlake List Price 02-01-23</t>
  </si>
  <si>
    <t>Westlake Alt P/N</t>
  </si>
  <si>
    <t>Old SHE P/N</t>
  </si>
  <si>
    <t>OLD SHE P/N</t>
  </si>
  <si>
    <t>Westlake ALT Part Number</t>
  </si>
  <si>
    <t>Pallet/ Crate Qty</t>
  </si>
  <si>
    <t>UCC</t>
  </si>
  <si>
    <t>UPCA</t>
  </si>
  <si>
    <t>Box QTY</t>
  </si>
  <si>
    <t>0025528225124</t>
  </si>
  <si>
    <t>10025528225121</t>
  </si>
  <si>
    <t>0025528225148</t>
  </si>
  <si>
    <t>10025528225145</t>
  </si>
  <si>
    <t>0025528225186</t>
  </si>
  <si>
    <t>10025528225183</t>
  </si>
  <si>
    <t>0025528225247</t>
  </si>
  <si>
    <t>10025528225244</t>
  </si>
  <si>
    <t>0025528772994</t>
  </si>
  <si>
    <t>10025528772991</t>
  </si>
  <si>
    <t>0025528810122</t>
  </si>
  <si>
    <t>0025528810139</t>
  </si>
  <si>
    <t>0025528773007</t>
  </si>
  <si>
    <t>10025528773004</t>
  </si>
  <si>
    <t>0025528775971</t>
  </si>
  <si>
    <t>10025528775978</t>
  </si>
  <si>
    <t>0025528775148</t>
  </si>
  <si>
    <t>10025528775145</t>
  </si>
  <si>
    <t>0025528775131</t>
  </si>
  <si>
    <t>10025528775138</t>
  </si>
  <si>
    <t>0025528771898</t>
  </si>
  <si>
    <t>10025528771895</t>
  </si>
  <si>
    <t>0025528775988</t>
  </si>
  <si>
    <t>10025528775985</t>
  </si>
  <si>
    <t>0025528775995</t>
  </si>
  <si>
    <t>10025528775992</t>
  </si>
  <si>
    <t>0025528775124</t>
  </si>
  <si>
    <t>10025528775121</t>
  </si>
  <si>
    <t>0025528775117</t>
  </si>
  <si>
    <t>10025528775114</t>
  </si>
  <si>
    <t>0025528771904</t>
  </si>
  <si>
    <t>10025528771901</t>
  </si>
  <si>
    <t>0025528775612</t>
  </si>
  <si>
    <t>10025528775213</t>
  </si>
  <si>
    <t>0025528775629</t>
  </si>
  <si>
    <t>0025528775636</t>
  </si>
  <si>
    <t>0025528810146</t>
  </si>
  <si>
    <t>0025528810153</t>
  </si>
  <si>
    <t>0025528810160</t>
  </si>
  <si>
    <t>0025528810177</t>
  </si>
  <si>
    <t>0025528810184</t>
  </si>
  <si>
    <t>0025528810191</t>
  </si>
  <si>
    <t>0025528810207</t>
  </si>
  <si>
    <t>0025528810214</t>
  </si>
  <si>
    <t>0025528717278</t>
  </si>
  <si>
    <t>10025528717275</t>
  </si>
  <si>
    <t>0025528226602</t>
  </si>
  <si>
    <t>10025528226609</t>
  </si>
  <si>
    <t>0025528791223</t>
  </si>
  <si>
    <t>10225528791220</t>
  </si>
  <si>
    <t>0025528761608</t>
  </si>
  <si>
    <t>10025528761605</t>
  </si>
  <si>
    <t>0025528717285</t>
  </si>
  <si>
    <t>10025528717282</t>
  </si>
  <si>
    <t>0025528717322</t>
  </si>
  <si>
    <t>10025528717329</t>
  </si>
  <si>
    <t>0025528717315</t>
  </si>
  <si>
    <t>10025528717312</t>
  </si>
  <si>
    <t>0025528717308</t>
  </si>
  <si>
    <t>10025528717305</t>
  </si>
  <si>
    <t>0025528717353</t>
  </si>
  <si>
    <t>10025528717350</t>
  </si>
  <si>
    <t>0025528717346</t>
  </si>
  <si>
    <t>10025528717343</t>
  </si>
  <si>
    <t>0025528717339</t>
  </si>
  <si>
    <t>10025528717336</t>
  </si>
  <si>
    <t>0025528717377</t>
  </si>
  <si>
    <t>10025528717374</t>
  </si>
  <si>
    <t>0025528717360</t>
  </si>
  <si>
    <t>10025528717367</t>
  </si>
  <si>
    <t>0025528226817</t>
  </si>
  <si>
    <t>10025528226814</t>
  </si>
  <si>
    <t>0025528226824</t>
  </si>
  <si>
    <t>10025528226821</t>
  </si>
  <si>
    <t>0025528226756</t>
  </si>
  <si>
    <t>10025528226753</t>
  </si>
  <si>
    <t>0025528773854</t>
  </si>
  <si>
    <t>10025528773851</t>
  </si>
  <si>
    <t>0025528773861</t>
  </si>
  <si>
    <t>10025528773868</t>
  </si>
  <si>
    <t>0025528773878</t>
  </si>
  <si>
    <t>10025528773875</t>
  </si>
  <si>
    <t>0025528771232</t>
  </si>
  <si>
    <t>10025528771239</t>
  </si>
  <si>
    <t>0025528773885</t>
  </si>
  <si>
    <t>10025528773882</t>
  </si>
  <si>
    <t>0025528773892</t>
  </si>
  <si>
    <t>10025528773899</t>
  </si>
  <si>
    <t>0025528773908</t>
  </si>
  <si>
    <t>10025528773905</t>
  </si>
  <si>
    <t>0025528773915</t>
  </si>
  <si>
    <t>10025528773912</t>
  </si>
  <si>
    <t>0025528771331</t>
  </si>
  <si>
    <t>10025528771338</t>
  </si>
  <si>
    <t>0025528226862</t>
  </si>
  <si>
    <t>10025528226869</t>
  </si>
  <si>
    <t>0025528226886</t>
  </si>
  <si>
    <t>10025528226883</t>
  </si>
  <si>
    <t>0025528226961</t>
  </si>
  <si>
    <t>10025528226968</t>
  </si>
  <si>
    <t>0025528226947</t>
  </si>
  <si>
    <t>10025528226944</t>
  </si>
  <si>
    <t>0025528226923</t>
  </si>
  <si>
    <t>10025528226920</t>
  </si>
  <si>
    <t>0025528227029</t>
  </si>
  <si>
    <t>10025528227026</t>
  </si>
  <si>
    <t>0025528227005</t>
  </si>
  <si>
    <t>10025528227002</t>
  </si>
  <si>
    <t>0025528717384</t>
  </si>
  <si>
    <t>10025528717381</t>
  </si>
  <si>
    <t>0025528762797</t>
  </si>
  <si>
    <t>10025528762794</t>
  </si>
  <si>
    <t>0025528762803</t>
  </si>
  <si>
    <t>10025528762800</t>
  </si>
  <si>
    <t>0025528762810</t>
  </si>
  <si>
    <t>10025528762817</t>
  </si>
  <si>
    <t>0025528762827</t>
  </si>
  <si>
    <t>10025528762824</t>
  </si>
  <si>
    <t>0025528228408</t>
  </si>
  <si>
    <t>10025528228405</t>
  </si>
  <si>
    <t>0025528717438</t>
  </si>
  <si>
    <t>10025528717435</t>
  </si>
  <si>
    <t>0025528717445</t>
  </si>
  <si>
    <t>10025528717442</t>
  </si>
  <si>
    <t>0025528716684</t>
  </si>
  <si>
    <t>10025528716681</t>
  </si>
  <si>
    <t>0025528810221</t>
  </si>
  <si>
    <t>0025528775025</t>
  </si>
  <si>
    <t>0025528810238</t>
  </si>
  <si>
    <t>0025528775070</t>
  </si>
  <si>
    <t>0025528810245</t>
  </si>
  <si>
    <t>0025528810252</t>
  </si>
  <si>
    <t>0025528773953</t>
  </si>
  <si>
    <t>10025528773950</t>
  </si>
  <si>
    <t>0025528810269</t>
  </si>
  <si>
    <t>0025528810276</t>
  </si>
  <si>
    <t>0025528810283</t>
  </si>
  <si>
    <t>0025528773960</t>
  </si>
  <si>
    <t>10025528773967</t>
  </si>
  <si>
    <t>0025528810290</t>
  </si>
  <si>
    <t>0025528810306</t>
  </si>
  <si>
    <t>0025528222888</t>
  </si>
  <si>
    <t>10025528222885</t>
  </si>
  <si>
    <t>0025528222901</t>
  </si>
  <si>
    <t>10025528222908</t>
  </si>
  <si>
    <t>0025528222925</t>
  </si>
  <si>
    <t>10025528222922</t>
  </si>
  <si>
    <t>0025528222949</t>
  </si>
  <si>
    <t>10025528222946</t>
  </si>
  <si>
    <t>0025528810313</t>
  </si>
  <si>
    <t>0025528775087</t>
  </si>
  <si>
    <t>0025528810320</t>
  </si>
  <si>
    <t>0025528775094</t>
  </si>
  <si>
    <t>0025528810337</t>
  </si>
  <si>
    <t>0025528810344</t>
  </si>
  <si>
    <t>0025528773977</t>
  </si>
  <si>
    <t>10025528773974</t>
  </si>
  <si>
    <t>0025528810351</t>
  </si>
  <si>
    <t>0025528810368</t>
  </si>
  <si>
    <t>0025528810375</t>
  </si>
  <si>
    <t>0025528773984</t>
  </si>
  <si>
    <t>10025528773981</t>
  </si>
  <si>
    <t>0025528810382</t>
  </si>
  <si>
    <t>0025528810399</t>
  </si>
  <si>
    <t>0025528810405</t>
  </si>
  <si>
    <t>0025528716974</t>
  </si>
  <si>
    <t>10025528716971</t>
  </si>
  <si>
    <t>0025528716998</t>
  </si>
  <si>
    <t>10025528716995</t>
  </si>
  <si>
    <t>0025528717018</t>
  </si>
  <si>
    <t>10025528717015</t>
  </si>
  <si>
    <t>0025528717001</t>
  </si>
  <si>
    <t>10025528717008</t>
  </si>
  <si>
    <t>0025528716981</t>
  </si>
  <si>
    <t>10025528716988</t>
  </si>
  <si>
    <t>0025528717049</t>
  </si>
  <si>
    <t>10025528717046</t>
  </si>
  <si>
    <t>0025528717032</t>
  </si>
  <si>
    <t>10025528717039</t>
  </si>
  <si>
    <t>0025528717025</t>
  </si>
  <si>
    <t>10025528717022</t>
  </si>
  <si>
    <t>0025528791216</t>
  </si>
  <si>
    <t>10025528791213</t>
  </si>
  <si>
    <t>0025528717070</t>
  </si>
  <si>
    <t>10025528717077</t>
  </si>
  <si>
    <t>0025528717063</t>
  </si>
  <si>
    <t>10025528717060</t>
  </si>
  <si>
    <t>0025528717056</t>
  </si>
  <si>
    <t>10025528717053</t>
  </si>
  <si>
    <t>0025528717094</t>
  </si>
  <si>
    <t>10025528717091</t>
  </si>
  <si>
    <t>0025528717087</t>
  </si>
  <si>
    <t>10025528717084</t>
  </si>
  <si>
    <t>0025528810412</t>
  </si>
  <si>
    <t>0025528810429</t>
  </si>
  <si>
    <t>0025528775032</t>
  </si>
  <si>
    <t>0025528223380</t>
  </si>
  <si>
    <t>10025528223387</t>
  </si>
  <si>
    <t>0025528223465</t>
  </si>
  <si>
    <t>10025528223462</t>
  </si>
  <si>
    <t>0025528223427</t>
  </si>
  <si>
    <t>10025528223424</t>
  </si>
  <si>
    <t>0025528223403</t>
  </si>
  <si>
    <t>10025528223400</t>
  </si>
  <si>
    <t>0025528223526</t>
  </si>
  <si>
    <t>10025528223523</t>
  </si>
  <si>
    <t>0025528223502</t>
  </si>
  <si>
    <t>10025528223509</t>
  </si>
  <si>
    <t>0025528223489</t>
  </si>
  <si>
    <t>10025528223486</t>
  </si>
  <si>
    <t>0025528223564</t>
  </si>
  <si>
    <t>10025528223561</t>
  </si>
  <si>
    <t>0025528223540</t>
  </si>
  <si>
    <t>10025528223547</t>
  </si>
  <si>
    <t>0025528219406</t>
  </si>
  <si>
    <t>10025528219403</t>
  </si>
  <si>
    <t>0025528219482</t>
  </si>
  <si>
    <t>10025528219489</t>
  </si>
  <si>
    <t>0025528219444</t>
  </si>
  <si>
    <t>10025528219441</t>
  </si>
  <si>
    <t>0025528219420</t>
  </si>
  <si>
    <t>10025528219427</t>
  </si>
  <si>
    <t>0025528219543</t>
  </si>
  <si>
    <t>10025528219540</t>
  </si>
  <si>
    <t>0025528219529</t>
  </si>
  <si>
    <t>10025528219526</t>
  </si>
  <si>
    <t>0025528219505</t>
  </si>
  <si>
    <t>10025528219502</t>
  </si>
  <si>
    <t>0025528219604</t>
  </si>
  <si>
    <t>10025528219601</t>
  </si>
  <si>
    <t>0025528219581</t>
  </si>
  <si>
    <t>10025528219588</t>
  </si>
  <si>
    <t>0025528219567</t>
  </si>
  <si>
    <t>10025528219564</t>
  </si>
  <si>
    <t>0025528219826</t>
  </si>
  <si>
    <t>10025528219823</t>
  </si>
  <si>
    <t>0025528219901</t>
  </si>
  <si>
    <t>10025528219908</t>
  </si>
  <si>
    <t>0025528219888</t>
  </si>
  <si>
    <t>10025528219885</t>
  </si>
  <si>
    <t>0025528775063</t>
  </si>
  <si>
    <t>0025528775056</t>
  </si>
  <si>
    <t>0025528775049</t>
  </si>
  <si>
    <t>0025528789411</t>
  </si>
  <si>
    <t>10025528789418</t>
  </si>
  <si>
    <t>0025528775179</t>
  </si>
  <si>
    <t>10025528775176</t>
  </si>
  <si>
    <t>0025528775186</t>
  </si>
  <si>
    <t>10025528775183</t>
  </si>
  <si>
    <t>0025528775155</t>
  </si>
  <si>
    <t>10025528775152</t>
  </si>
  <si>
    <t>0025528789428</t>
  </si>
  <si>
    <t>10025528789425</t>
  </si>
  <si>
    <t>0025528789435</t>
  </si>
  <si>
    <t>10025528789432</t>
  </si>
  <si>
    <t>0025528775193</t>
  </si>
  <si>
    <t>10025528775190</t>
  </si>
  <si>
    <t>0025528775209</t>
  </si>
  <si>
    <t>10025528775206</t>
  </si>
  <si>
    <t>0025528775162</t>
  </si>
  <si>
    <t>10025528775169</t>
  </si>
  <si>
    <t>0025528223946</t>
  </si>
  <si>
    <t>10025528223943</t>
  </si>
  <si>
    <t>0025528717100</t>
  </si>
  <si>
    <t>10025528717107</t>
  </si>
  <si>
    <t>0025528717124</t>
  </si>
  <si>
    <t>10025528717121</t>
  </si>
  <si>
    <t>0025528223960</t>
  </si>
  <si>
    <t>10025528223967</t>
  </si>
  <si>
    <t>0025528717117</t>
  </si>
  <si>
    <t>10025528717114</t>
  </si>
  <si>
    <t>0025528717551</t>
  </si>
  <si>
    <t>10025528717558</t>
  </si>
  <si>
    <t>0025528717148</t>
  </si>
  <si>
    <t>10025528717145</t>
  </si>
  <si>
    <t>0025528717155</t>
  </si>
  <si>
    <t>10025528717152</t>
  </si>
  <si>
    <t>0025528717162</t>
  </si>
  <si>
    <t>10025528717169</t>
  </si>
  <si>
    <t>0025528224387</t>
  </si>
  <si>
    <t>10025528224384</t>
  </si>
  <si>
    <t>0025528717179</t>
  </si>
  <si>
    <t>10025528717176</t>
  </si>
  <si>
    <t>0025528224486</t>
  </si>
  <si>
    <t>10025528224483</t>
  </si>
  <si>
    <t>0025528717186</t>
  </si>
  <si>
    <t>10025528717183</t>
  </si>
  <si>
    <t>0025528224424</t>
  </si>
  <si>
    <t>10025528224421</t>
  </si>
  <si>
    <t>0025528717209</t>
  </si>
  <si>
    <t>10025528717206</t>
  </si>
  <si>
    <t>0025528224523</t>
  </si>
  <si>
    <t>10025528224520</t>
  </si>
  <si>
    <t>0025528717193</t>
  </si>
  <si>
    <t>10025528717190</t>
  </si>
  <si>
    <t>0025528224868</t>
  </si>
  <si>
    <t>10025528224865</t>
  </si>
  <si>
    <t>0025528224967</t>
  </si>
  <si>
    <t>10025528224964</t>
  </si>
  <si>
    <t>0025528224981</t>
  </si>
  <si>
    <t>10025528224988</t>
  </si>
  <si>
    <t>0025528220662</t>
  </si>
  <si>
    <t>10025528804807</t>
  </si>
  <si>
    <t>0025528220686</t>
  </si>
  <si>
    <t>10025528220683</t>
  </si>
  <si>
    <t>0025528220105</t>
  </si>
  <si>
    <t>10025528220102</t>
  </si>
  <si>
    <t>0025528220167</t>
  </si>
  <si>
    <t>10025528220164</t>
  </si>
  <si>
    <t>0025528220143</t>
  </si>
  <si>
    <t>10025528220140</t>
  </si>
  <si>
    <t>0025528220181</t>
  </si>
  <si>
    <t>10025528220188</t>
  </si>
  <si>
    <t>0025528226022</t>
  </si>
  <si>
    <t>10025528226029</t>
  </si>
  <si>
    <t>0025528226046</t>
  </si>
  <si>
    <t>10025528226043</t>
  </si>
  <si>
    <t>0025528226060</t>
  </si>
  <si>
    <t>10025528226067</t>
  </si>
  <si>
    <t>0025528772963</t>
  </si>
  <si>
    <t>10025528772960</t>
  </si>
  <si>
    <t>0025528772970</t>
  </si>
  <si>
    <t>10025528772977</t>
  </si>
  <si>
    <t>0025528772987</t>
  </si>
  <si>
    <t>10025528772984</t>
  </si>
  <si>
    <t>0025528771157</t>
  </si>
  <si>
    <t>10025528771154</t>
  </si>
  <si>
    <t>0025528771249</t>
  </si>
  <si>
    <t>10025528771246</t>
  </si>
  <si>
    <t>0025528717391</t>
  </si>
  <si>
    <t>10025528717398</t>
  </si>
  <si>
    <t>0025528227203</t>
  </si>
  <si>
    <t>10025528227200</t>
  </si>
  <si>
    <t>0025528717407</t>
  </si>
  <si>
    <t>10025528717404</t>
  </si>
  <si>
    <t>0025528227265</t>
  </si>
  <si>
    <t>10025528227262</t>
  </si>
  <si>
    <t>0025528717421</t>
  </si>
  <si>
    <t>10025528717428</t>
  </si>
  <si>
    <t>0025528717414</t>
  </si>
  <si>
    <t>10025528717411</t>
  </si>
  <si>
    <t>0025528227326</t>
  </si>
  <si>
    <t>10025528227323</t>
  </si>
  <si>
    <t>0025528227302</t>
  </si>
  <si>
    <t>10025528227309</t>
  </si>
  <si>
    <t>0025528227289</t>
  </si>
  <si>
    <t>10025528227286</t>
  </si>
  <si>
    <t>0025528227340</t>
  </si>
  <si>
    <t>10025528227347</t>
  </si>
  <si>
    <t>0025528763862</t>
  </si>
  <si>
    <t>10025528763869</t>
  </si>
  <si>
    <t>0025528763237</t>
  </si>
  <si>
    <t>0025528716660</t>
  </si>
  <si>
    <t>10025528716667</t>
  </si>
  <si>
    <t>0025528716677</t>
  </si>
  <si>
    <t>10025528716674</t>
  </si>
  <si>
    <t>0025528810436</t>
  </si>
  <si>
    <t>0025528226268</t>
  </si>
  <si>
    <t>10025528226265</t>
  </si>
  <si>
    <t>0025528226282</t>
  </si>
  <si>
    <t>10025528226289</t>
  </si>
  <si>
    <t>0025528226305</t>
  </si>
  <si>
    <t>10025528226302</t>
  </si>
  <si>
    <t>0025528763732</t>
  </si>
  <si>
    <t>10025528763739</t>
  </si>
  <si>
    <t>0025528774776</t>
  </si>
  <si>
    <t>0025528774783</t>
  </si>
  <si>
    <t>0025528771164</t>
  </si>
  <si>
    <t>10025528771161</t>
  </si>
  <si>
    <t>0025528771256</t>
  </si>
  <si>
    <t>10025528771253</t>
  </si>
  <si>
    <t>0025528716394</t>
  </si>
  <si>
    <t>10025528716391</t>
  </si>
  <si>
    <t>0025528716400</t>
  </si>
  <si>
    <t>10025528716407</t>
  </si>
  <si>
    <t>0025528716417</t>
  </si>
  <si>
    <t>10025528716414</t>
  </si>
  <si>
    <t>0025528716424</t>
  </si>
  <si>
    <t>10025528716421</t>
  </si>
  <si>
    <t>0025528716431</t>
  </si>
  <si>
    <t>10025528716438</t>
  </si>
  <si>
    <t>0025528215637</t>
  </si>
  <si>
    <t>10025528215634</t>
  </si>
  <si>
    <t>0025528773656</t>
  </si>
  <si>
    <t>10025528773653</t>
  </si>
  <si>
    <t>0025528773663</t>
  </si>
  <si>
    <t>10025528773660</t>
  </si>
  <si>
    <t>0025528716356</t>
  </si>
  <si>
    <t>10025528716353</t>
  </si>
  <si>
    <t>0025528215408</t>
  </si>
  <si>
    <t>10025528215405</t>
  </si>
  <si>
    <t>0025528716363</t>
  </si>
  <si>
    <t>10025528716360</t>
  </si>
  <si>
    <t>0025528716370</t>
  </si>
  <si>
    <t>10025528716377</t>
  </si>
  <si>
    <t>0025528716264</t>
  </si>
  <si>
    <t>10025528716261</t>
  </si>
  <si>
    <t>0025528716271</t>
  </si>
  <si>
    <t>10025528716278</t>
  </si>
  <si>
    <t>0025528716288</t>
  </si>
  <si>
    <t>10025528716285</t>
  </si>
  <si>
    <t>0025528716295</t>
  </si>
  <si>
    <t>10025528716292</t>
  </si>
  <si>
    <t>0025528716301</t>
  </si>
  <si>
    <t>10025528716308</t>
  </si>
  <si>
    <t>0025528215026</t>
  </si>
  <si>
    <t>10025528215023</t>
  </si>
  <si>
    <t>0025528771171</t>
  </si>
  <si>
    <t>10025528771178</t>
  </si>
  <si>
    <t>0025528771263</t>
  </si>
  <si>
    <t>10025528771260</t>
  </si>
  <si>
    <t>0025528716219</t>
  </si>
  <si>
    <t>10025528716216</t>
  </si>
  <si>
    <t>0025528716226</t>
  </si>
  <si>
    <t>10025528716223</t>
  </si>
  <si>
    <t>0025528716233</t>
  </si>
  <si>
    <t>10025528716230</t>
  </si>
  <si>
    <t>0025528716240</t>
  </si>
  <si>
    <t>10025528716247</t>
  </si>
  <si>
    <t>0025528214722</t>
  </si>
  <si>
    <t>10025528214729</t>
  </si>
  <si>
    <t>0025528793180</t>
  </si>
  <si>
    <t>10025528793187</t>
  </si>
  <si>
    <t>0025528787530</t>
  </si>
  <si>
    <t>10025528787537</t>
  </si>
  <si>
    <t>0025528787547</t>
  </si>
  <si>
    <t>10025528787544</t>
  </si>
  <si>
    <t>0025528716448</t>
  </si>
  <si>
    <t>10025528716445</t>
  </si>
  <si>
    <t>0025528716455</t>
  </si>
  <si>
    <t>10025528716452</t>
  </si>
  <si>
    <t>0025528716462</t>
  </si>
  <si>
    <t>10025528716469</t>
  </si>
  <si>
    <t>0025528716479</t>
  </si>
  <si>
    <t>10025528716476</t>
  </si>
  <si>
    <t>0025528215781</t>
  </si>
  <si>
    <t>10025528215788</t>
  </si>
  <si>
    <t>0025528773557</t>
  </si>
  <si>
    <t>10025528773554</t>
  </si>
  <si>
    <t>0025528716936</t>
  </si>
  <si>
    <t>10025528716933</t>
  </si>
  <si>
    <t>0025528716943</t>
  </si>
  <si>
    <t>10025528716940</t>
  </si>
  <si>
    <t>0025528716950</t>
  </si>
  <si>
    <t>10025528716957</t>
  </si>
  <si>
    <t>0025528222260</t>
  </si>
  <si>
    <t>10025528222267</t>
  </si>
  <si>
    <t>0025528788254</t>
  </si>
  <si>
    <t>10025528788251</t>
  </si>
  <si>
    <t>0025528222345</t>
  </si>
  <si>
    <t>10025528222342</t>
  </si>
  <si>
    <t>0025528222369</t>
  </si>
  <si>
    <t>10025528222366</t>
  </si>
  <si>
    <t>0025528222383</t>
  </si>
  <si>
    <t>10025528222380</t>
  </si>
  <si>
    <t>0025528776237</t>
  </si>
  <si>
    <t>10025528776234</t>
  </si>
  <si>
    <t>0025528216023</t>
  </si>
  <si>
    <t>10025528216020</t>
  </si>
  <si>
    <t>0025528716523</t>
  </si>
  <si>
    <t>10025528716520</t>
  </si>
  <si>
    <t>0025528216283</t>
  </si>
  <si>
    <t>10025528216280</t>
  </si>
  <si>
    <t>0025528716493</t>
  </si>
  <si>
    <t>10025528716490</t>
  </si>
  <si>
    <t>0025528215965</t>
  </si>
  <si>
    <t>10025528215962</t>
  </si>
  <si>
    <t>0025528716486</t>
  </si>
  <si>
    <t>10025528716483</t>
  </si>
  <si>
    <t>0025528222482</t>
  </si>
  <si>
    <t>10025528222489</t>
  </si>
  <si>
    <t>0025528716509</t>
  </si>
  <si>
    <t>10025528716506</t>
  </si>
  <si>
    <t>0025528716516</t>
  </si>
  <si>
    <t>10025528716513</t>
  </si>
  <si>
    <t>0025528216184</t>
  </si>
  <si>
    <t>10025528216181</t>
  </si>
  <si>
    <t>0025528216146</t>
  </si>
  <si>
    <t>10025528216143</t>
  </si>
  <si>
    <t>0025528216207</t>
  </si>
  <si>
    <t>10025528216204</t>
  </si>
  <si>
    <t>0025528216221</t>
  </si>
  <si>
    <t>10025528216228</t>
  </si>
  <si>
    <t>0025528781033</t>
  </si>
  <si>
    <t>10025528781030</t>
  </si>
  <si>
    <t>0025528779375</t>
  </si>
  <si>
    <t>10025528779372</t>
  </si>
  <si>
    <t>0025528780623</t>
  </si>
  <si>
    <t>10062852430876</t>
  </si>
  <si>
    <t>0025528779306</t>
  </si>
  <si>
    <t>10025528779303</t>
  </si>
  <si>
    <t>0025528780630</t>
  </si>
  <si>
    <t>10062852430890</t>
  </si>
  <si>
    <t>0025528716318</t>
  </si>
  <si>
    <t>10025528716315</t>
  </si>
  <si>
    <t>0025528716325</t>
  </si>
  <si>
    <t>10025528716322</t>
  </si>
  <si>
    <t>0025528716332</t>
  </si>
  <si>
    <t>10025528716339</t>
  </si>
  <si>
    <t>0025528716349</t>
  </si>
  <si>
    <t>10025528716346</t>
  </si>
  <si>
    <t>0025528215187</t>
  </si>
  <si>
    <t>10025528215184</t>
  </si>
  <si>
    <t>0025528215200</t>
  </si>
  <si>
    <t>10025528215207</t>
  </si>
  <si>
    <t>0025528771188</t>
  </si>
  <si>
    <t>10025528771185</t>
  </si>
  <si>
    <t>0025528771270</t>
  </si>
  <si>
    <t>10025528771277</t>
  </si>
  <si>
    <t>0025528214784</t>
  </si>
  <si>
    <t>10025528214781</t>
  </si>
  <si>
    <t>0025528716257</t>
  </si>
  <si>
    <t>10025528716254</t>
  </si>
  <si>
    <t>0025528214821</t>
  </si>
  <si>
    <t>10025528214828</t>
  </si>
  <si>
    <t>0025528214845</t>
  </si>
  <si>
    <t>10025528214842</t>
  </si>
  <si>
    <t>0025528768782</t>
  </si>
  <si>
    <t>10025528768789</t>
  </si>
  <si>
    <t>0025528794828</t>
  </si>
  <si>
    <t>10025528794825</t>
  </si>
  <si>
    <t>0025528810443</t>
  </si>
  <si>
    <t>0025528810450</t>
  </si>
  <si>
    <t>10025528787551</t>
  </si>
  <si>
    <t>10025528787568</t>
  </si>
  <si>
    <t>0025528719043</t>
  </si>
  <si>
    <t>0025528719050</t>
  </si>
  <si>
    <t>0025528719067</t>
  </si>
  <si>
    <t>0025528719074</t>
  </si>
  <si>
    <t>0025528724238</t>
  </si>
  <si>
    <t>0025528712631</t>
  </si>
  <si>
    <t>0025528772116</t>
  </si>
  <si>
    <t>10025528772113</t>
  </si>
  <si>
    <t>0025528772147</t>
  </si>
  <si>
    <t>10025528772144</t>
  </si>
  <si>
    <t>0025528213824</t>
  </si>
  <si>
    <t>10025528213821</t>
  </si>
  <si>
    <t>0025528213848</t>
  </si>
  <si>
    <t>10025528213845</t>
  </si>
  <si>
    <t>0025528810481</t>
  </si>
  <si>
    <t>0025528213862</t>
  </si>
  <si>
    <t>10025528213869</t>
  </si>
  <si>
    <t>0025528213008</t>
  </si>
  <si>
    <t>10025528213005</t>
  </si>
  <si>
    <t>0025528213022</t>
  </si>
  <si>
    <t>10025528213029</t>
  </si>
  <si>
    <t>0025528213046</t>
  </si>
  <si>
    <t>10025528213043</t>
  </si>
  <si>
    <t>0025528715915</t>
  </si>
  <si>
    <t>10025528715912</t>
  </si>
  <si>
    <t>0025528213145</t>
  </si>
  <si>
    <t>10025528213142</t>
  </si>
  <si>
    <t>0025528715922</t>
  </si>
  <si>
    <t>10025528715929</t>
  </si>
  <si>
    <t>0025528810504</t>
  </si>
  <si>
    <t>0025528810511</t>
  </si>
  <si>
    <t>0025528716783</t>
  </si>
  <si>
    <t>10025528716780</t>
  </si>
  <si>
    <t>0025528716790</t>
  </si>
  <si>
    <t>10025528716797</t>
  </si>
  <si>
    <t>0025528716813</t>
  </si>
  <si>
    <t>10025528716810</t>
  </si>
  <si>
    <t>0025528716844</t>
  </si>
  <si>
    <t>10025528716841</t>
  </si>
  <si>
    <t>0025528716875</t>
  </si>
  <si>
    <t>10025528716872</t>
  </si>
  <si>
    <t>0025528220501</t>
  </si>
  <si>
    <t>10025528220508</t>
  </si>
  <si>
    <t>0025528771195</t>
  </si>
  <si>
    <t>10025528771192</t>
  </si>
  <si>
    <t>0025528771287</t>
  </si>
  <si>
    <t>10025528771284</t>
  </si>
  <si>
    <t>0025528716806</t>
  </si>
  <si>
    <t>10025528716803</t>
  </si>
  <si>
    <t>0025528716837</t>
  </si>
  <si>
    <t>10025528716834</t>
  </si>
  <si>
    <t>0025528716820</t>
  </si>
  <si>
    <t>10025528716827</t>
  </si>
  <si>
    <t>0025528810528</t>
  </si>
  <si>
    <t>0025528716868</t>
  </si>
  <si>
    <t>10025528716865</t>
  </si>
  <si>
    <t>0025528716851</t>
  </si>
  <si>
    <t>10025528716858</t>
  </si>
  <si>
    <t>0025528767273</t>
  </si>
  <si>
    <t>10025528767270</t>
  </si>
  <si>
    <t>0025528772956</t>
  </si>
  <si>
    <t>10025528772953</t>
  </si>
  <si>
    <t>0025528773021</t>
  </si>
  <si>
    <t>10025528773028</t>
  </si>
  <si>
    <t>0025528810535</t>
  </si>
  <si>
    <t>0025528771201</t>
  </si>
  <si>
    <t>10025528771208</t>
  </si>
  <si>
    <t>0025528771218</t>
  </si>
  <si>
    <t>10025528771215</t>
  </si>
  <si>
    <t>0025528810542</t>
  </si>
  <si>
    <t>0025528810559</t>
  </si>
  <si>
    <t>0025528771294</t>
  </si>
  <si>
    <t>10025528771291</t>
  </si>
  <si>
    <t>0025528771300</t>
  </si>
  <si>
    <t>10025528771307</t>
  </si>
  <si>
    <t>0025528810597</t>
  </si>
  <si>
    <t>0025528810603</t>
  </si>
  <si>
    <t>0025528716080</t>
  </si>
  <si>
    <t>10025528716087</t>
  </si>
  <si>
    <t>0025528213664</t>
  </si>
  <si>
    <t>10025528213661</t>
  </si>
  <si>
    <t>0025528716097</t>
  </si>
  <si>
    <t>10025528716094</t>
  </si>
  <si>
    <t>0025528716103</t>
  </si>
  <si>
    <t>10025528716100</t>
  </si>
  <si>
    <t>0025528716110</t>
  </si>
  <si>
    <t>10025528716117</t>
  </si>
  <si>
    <t>0025528810610</t>
  </si>
  <si>
    <t>0025528716158</t>
  </si>
  <si>
    <t>10025528716155</t>
  </si>
  <si>
    <t>0025528716134</t>
  </si>
  <si>
    <t>10025528716131</t>
  </si>
  <si>
    <t>0025528716141</t>
  </si>
  <si>
    <t>10025528716148</t>
  </si>
  <si>
    <t>0025528716202</t>
  </si>
  <si>
    <t>10025528716209</t>
  </si>
  <si>
    <t>0025528716196</t>
  </si>
  <si>
    <t>10025528716193</t>
  </si>
  <si>
    <t>0025528214326</t>
  </si>
  <si>
    <t>10025528214323</t>
  </si>
  <si>
    <t>0025528716899</t>
  </si>
  <si>
    <t>10025528716896</t>
  </si>
  <si>
    <t>0025528716905</t>
  </si>
  <si>
    <t>10025528716902</t>
  </si>
  <si>
    <t>0025528716912</t>
  </si>
  <si>
    <t>10025528716919</t>
  </si>
  <si>
    <t>0025528716929</t>
  </si>
  <si>
    <t>10025528716926</t>
  </si>
  <si>
    <t>0025528810627</t>
  </si>
  <si>
    <t>0025528810634</t>
  </si>
  <si>
    <t>0025528810641</t>
  </si>
  <si>
    <t>0025528810658</t>
  </si>
  <si>
    <t>0025528810665</t>
  </si>
  <si>
    <t>0025528810672</t>
  </si>
  <si>
    <t>0025528810689</t>
  </si>
  <si>
    <t>0025528810696</t>
  </si>
  <si>
    <t>0025528810702</t>
  </si>
  <si>
    <t>0025528810719</t>
  </si>
  <si>
    <t>0025528810726</t>
  </si>
  <si>
    <t>0025528810733</t>
  </si>
  <si>
    <t>0025528810740</t>
  </si>
  <si>
    <t>0025528810757</t>
  </si>
  <si>
    <t>0025528221041</t>
  </si>
  <si>
    <t>10025528221048</t>
  </si>
  <si>
    <t>0025528221065</t>
  </si>
  <si>
    <t>10025528221062</t>
  </si>
  <si>
    <t>0025528221089</t>
  </si>
  <si>
    <t>10025528221086</t>
  </si>
  <si>
    <t>0025528716554</t>
  </si>
  <si>
    <t>10025528716551</t>
  </si>
  <si>
    <t>0025528216627</t>
  </si>
  <si>
    <t>10025528216624</t>
  </si>
  <si>
    <t>0025528716561</t>
  </si>
  <si>
    <t>10025528716568</t>
  </si>
  <si>
    <t>0025528166663</t>
  </si>
  <si>
    <t>10025528166667</t>
  </si>
  <si>
    <t>0025528716578</t>
  </si>
  <si>
    <t>10025528716575</t>
  </si>
  <si>
    <t>0025528716592</t>
  </si>
  <si>
    <t>10025528716599</t>
  </si>
  <si>
    <t>0025528716585</t>
  </si>
  <si>
    <t>10025528716582</t>
  </si>
  <si>
    <t>0025528810764</t>
  </si>
  <si>
    <t>0025528716608</t>
  </si>
  <si>
    <t>10025528716605</t>
  </si>
  <si>
    <t>0025528216764</t>
  </si>
  <si>
    <t>10025528216761</t>
  </si>
  <si>
    <t>0025528216740</t>
  </si>
  <si>
    <t>10025528216747</t>
  </si>
  <si>
    <t>0025528777142</t>
  </si>
  <si>
    <t>10025528777149</t>
  </si>
  <si>
    <t>0025528781279</t>
  </si>
  <si>
    <t>10025528781276</t>
  </si>
  <si>
    <t>0025528772161</t>
  </si>
  <si>
    <t>10025528772168</t>
  </si>
  <si>
    <t>0025528771225</t>
  </si>
  <si>
    <t>10025528771222</t>
  </si>
  <si>
    <t>0025528777111</t>
  </si>
  <si>
    <t>10025528777118</t>
  </si>
  <si>
    <t>0025528777128</t>
  </si>
  <si>
    <t>10025528777125</t>
  </si>
  <si>
    <t>0025528775100</t>
  </si>
  <si>
    <t>10025528775107</t>
  </si>
  <si>
    <t>0025528771317</t>
  </si>
  <si>
    <t>10025528771314</t>
  </si>
  <si>
    <t>0025528771324</t>
  </si>
  <si>
    <t>10025528771321</t>
  </si>
  <si>
    <t>0025528216849</t>
  </si>
  <si>
    <t>10025528216846</t>
  </si>
  <si>
    <t>0025528810771</t>
  </si>
  <si>
    <t>0025528810788</t>
  </si>
  <si>
    <t>0025528810795</t>
  </si>
  <si>
    <t>0025528810801</t>
  </si>
  <si>
    <t>0025528810818</t>
  </si>
  <si>
    <t>0025528810825</t>
  </si>
  <si>
    <t>0025528810832</t>
  </si>
  <si>
    <t>0025528810849</t>
  </si>
  <si>
    <t>0025528810856</t>
  </si>
  <si>
    <t>0025528716622</t>
  </si>
  <si>
    <t>10025528716629</t>
  </si>
  <si>
    <t>0025528716639</t>
  </si>
  <si>
    <t>10025528716636</t>
  </si>
  <si>
    <t>0025528716646</t>
  </si>
  <si>
    <t>10025528716643</t>
  </si>
  <si>
    <t>0025528716653</t>
  </si>
  <si>
    <t>10025528716650</t>
  </si>
  <si>
    <t>0025528218164</t>
  </si>
  <si>
    <t>10025528218161</t>
  </si>
  <si>
    <t>0025528775216</t>
  </si>
  <si>
    <t>0025528810863</t>
  </si>
  <si>
    <t>0025528810870</t>
  </si>
  <si>
    <t>0025528716035</t>
  </si>
  <si>
    <t>10025528716032</t>
  </si>
  <si>
    <t>0025528716042</t>
  </si>
  <si>
    <t>10025528716049</t>
  </si>
  <si>
    <t>0025528716059</t>
  </si>
  <si>
    <t>10025528716056</t>
  </si>
  <si>
    <t>0025528716066</t>
  </si>
  <si>
    <t>10025528716063</t>
  </si>
  <si>
    <t>0025528213626</t>
  </si>
  <si>
    <t>10025528213623</t>
  </si>
  <si>
    <t>0025528787653</t>
  </si>
  <si>
    <t>10025528787650</t>
  </si>
  <si>
    <t>0025528810887</t>
  </si>
  <si>
    <t>0025528810894</t>
  </si>
  <si>
    <t>0025528716127</t>
  </si>
  <si>
    <t>10025528716124</t>
  </si>
  <si>
    <t>0025528214029</t>
  </si>
  <si>
    <t>10025528214026</t>
  </si>
  <si>
    <t>0025528214043</t>
  </si>
  <si>
    <t>10025528214040</t>
  </si>
  <si>
    <t>0025528716172</t>
  </si>
  <si>
    <t>10025528716179</t>
  </si>
  <si>
    <t>0025528716165</t>
  </si>
  <si>
    <t>10025528716162</t>
  </si>
  <si>
    <t>0025528716189</t>
  </si>
  <si>
    <t>10025528716186</t>
  </si>
  <si>
    <t>0025528716707</t>
  </si>
  <si>
    <t>10025528716704</t>
  </si>
  <si>
    <t>0025528716691</t>
  </si>
  <si>
    <t>10025528716698</t>
  </si>
  <si>
    <t>0025528218447</t>
  </si>
  <si>
    <t>10025528218444</t>
  </si>
  <si>
    <t>0025528700409</t>
  </si>
  <si>
    <t>10025528700406</t>
  </si>
  <si>
    <t>0025528219307</t>
  </si>
  <si>
    <t>10025528219304</t>
  </si>
  <si>
    <t>0025528708306</t>
  </si>
  <si>
    <t>10025528708303</t>
  </si>
  <si>
    <t>0025528763060</t>
  </si>
  <si>
    <t>10025528763067</t>
  </si>
  <si>
    <t>0025528763077</t>
  </si>
  <si>
    <t>10025528763074</t>
  </si>
  <si>
    <t>0025528763084</t>
  </si>
  <si>
    <t>10025528763081</t>
  </si>
  <si>
    <t>0025528794811</t>
  </si>
  <si>
    <t>0025528810900</t>
  </si>
  <si>
    <t>0025528810917</t>
  </si>
  <si>
    <t>0025528810924</t>
  </si>
  <si>
    <t>0025528715991</t>
  </si>
  <si>
    <t>10025528715998</t>
  </si>
  <si>
    <t>0025528716004</t>
  </si>
  <si>
    <t>10025528716001</t>
  </si>
  <si>
    <t>0025528724344</t>
  </si>
  <si>
    <t>10025528724341</t>
  </si>
  <si>
    <t>0025528716011</t>
  </si>
  <si>
    <t>10025528716018</t>
  </si>
  <si>
    <t>0025528213466</t>
  </si>
  <si>
    <t>10025528213463</t>
  </si>
  <si>
    <t>0025528810931</t>
  </si>
  <si>
    <t>0025528810948</t>
  </si>
  <si>
    <t>0025528810955</t>
  </si>
  <si>
    <t>0025528715946</t>
  </si>
  <si>
    <t>10025528715943</t>
  </si>
  <si>
    <t>0025528715953</t>
  </si>
  <si>
    <t>10025528715950</t>
  </si>
  <si>
    <t>0025528715960</t>
  </si>
  <si>
    <t>10025528715967</t>
  </si>
  <si>
    <t>0025528715977</t>
  </si>
  <si>
    <t>10025528715974</t>
  </si>
  <si>
    <t>0025528715984</t>
  </si>
  <si>
    <t>10025528715981</t>
  </si>
  <si>
    <t>0025528716530</t>
  </si>
  <si>
    <t>10025528716537</t>
  </si>
  <si>
    <t>0025528216443</t>
  </si>
  <si>
    <t>10025528216440</t>
  </si>
  <si>
    <t>0025528216467</t>
  </si>
  <si>
    <t>10025528216464</t>
  </si>
  <si>
    <t>0025528216481</t>
  </si>
  <si>
    <t>10025528216488</t>
  </si>
  <si>
    <t>0025528810962</t>
  </si>
  <si>
    <t>0025528724368</t>
  </si>
  <si>
    <t>10025528724365</t>
  </si>
  <si>
    <t>0025528717223</t>
  </si>
  <si>
    <t>10025528717220</t>
  </si>
  <si>
    <t>0025528717230</t>
  </si>
  <si>
    <t>10025528717237</t>
  </si>
  <si>
    <t>0025528717247</t>
  </si>
  <si>
    <t>10025528717244</t>
  </si>
  <si>
    <t>0025528717254</t>
  </si>
  <si>
    <t>10025528717251</t>
  </si>
  <si>
    <t>0025528717261</t>
  </si>
  <si>
    <t>10025528717268</t>
  </si>
  <si>
    <t>0025528717216</t>
  </si>
  <si>
    <t>10025528717213</t>
  </si>
  <si>
    <t>0025528225483</t>
  </si>
  <si>
    <t>10025528225480</t>
  </si>
  <si>
    <t>0627347981443</t>
  </si>
  <si>
    <t>0627347981450</t>
  </si>
  <si>
    <t>0627347980279</t>
  </si>
  <si>
    <t>0627347981399</t>
  </si>
  <si>
    <t>0627347980293</t>
  </si>
  <si>
    <t>0089938022001</t>
  </si>
  <si>
    <t>0089938022018</t>
  </si>
  <si>
    <t>0089938022032</t>
  </si>
  <si>
    <t>0089938022070</t>
  </si>
  <si>
    <t>0089938021899</t>
  </si>
  <si>
    <t>0089938022063</t>
  </si>
  <si>
    <t>0089938021929</t>
  </si>
  <si>
    <t>0089938021950</t>
  </si>
  <si>
    <t>0089938022049</t>
  </si>
  <si>
    <t>0089938021967</t>
  </si>
  <si>
    <t>0089938021981</t>
  </si>
  <si>
    <t>0089938021998</t>
  </si>
  <si>
    <t>0089938021974</t>
  </si>
  <si>
    <t>0627347980378</t>
  </si>
  <si>
    <t>0089938022100</t>
  </si>
  <si>
    <t>0089938021936</t>
  </si>
  <si>
    <t>0089938022056</t>
  </si>
  <si>
    <t>0089938021943</t>
  </si>
  <si>
    <t>0089938022025</t>
  </si>
  <si>
    <t>0089938021912</t>
  </si>
  <si>
    <t>0089938021905</t>
  </si>
  <si>
    <t>0089938012507</t>
  </si>
  <si>
    <t>Special Order</t>
  </si>
  <si>
    <t>POD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</si>
</sst>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6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57"/>
      <name val="Verdana"/>
      <family val="2"/>
    </font>
    <font>
      <sz val="11"/>
      <color indexed="8"/>
      <name val="Verdana"/>
      <family val="2"/>
    </font>
    <font>
      <sz val="10"/>
      <color indexed="8"/>
      <name val="Verdana"/>
      <family val="2"/>
    </font>
    <font>
      <b/>
      <sz val="11"/>
      <color indexed="8"/>
      <name val="Verdana"/>
      <family val="2"/>
    </font>
    <font>
      <sz val="12"/>
      <color indexed="8"/>
      <name val="Verdana"/>
      <family val="2"/>
    </font>
    <font>
      <b/>
      <sz val="12"/>
      <color indexed="8"/>
      <name val="Verdana"/>
      <family val="2"/>
    </font>
    <font>
      <sz val="10"/>
      <color indexed="8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2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1"/>
      <name val="Calibri"/>
      <family val="2"/>
      <scheme val="minor"/>
    </font>
    <font>
      <sz val="11"/>
      <color rgb="FF9C0006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FFC7CE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0">
    <xf numFmtId="0" fontId="0" fillId="0" borderId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4" fillId="0" borderId="0"/>
    <xf numFmtId="0" fontId="20" fillId="0" borderId="0"/>
    <xf numFmtId="0" fontId="21" fillId="0" borderId="0"/>
    <xf numFmtId="0" fontId="2" fillId="0" borderId="0"/>
    <xf numFmtId="9" fontId="19" fillId="0" borderId="0" applyFont="0" applyFill="0" applyBorder="0" applyAlignment="0" applyProtection="0"/>
    <xf numFmtId="0" fontId="25" fillId="6" borderId="0" applyNumberFormat="0" applyBorder="0" applyAlignment="0" applyProtection="0"/>
  </cellStyleXfs>
  <cellXfs count="21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Border="1" applyAlignment="1">
      <alignment horizontal="left"/>
    </xf>
    <xf numFmtId="0" fontId="0" fillId="0" borderId="0" xfId="0" applyBorder="1"/>
    <xf numFmtId="44" fontId="0" fillId="0" borderId="0" xfId="1" applyFont="1"/>
    <xf numFmtId="44" fontId="2" fillId="0" borderId="0" xfId="1" applyFont="1" applyFill="1" applyAlignment="1">
      <alignment horizontal="right"/>
    </xf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44" fontId="2" fillId="0" borderId="0" xfId="1" applyFont="1"/>
    <xf numFmtId="0" fontId="2" fillId="0" borderId="0" xfId="0" applyFont="1" applyFill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Alignment="1">
      <alignment horizontal="center"/>
    </xf>
    <xf numFmtId="44" fontId="6" fillId="0" borderId="0" xfId="1" applyFont="1" applyFill="1" applyAlignment="1">
      <alignment horizontal="right"/>
    </xf>
    <xf numFmtId="0" fontId="7" fillId="0" borderId="0" xfId="0" applyFont="1" applyFill="1" applyBorder="1" applyAlignment="1">
      <alignment horizontal="left"/>
    </xf>
    <xf numFmtId="2" fontId="6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44" fontId="6" fillId="0" borderId="0" xfId="1" applyFont="1" applyFill="1"/>
    <xf numFmtId="44" fontId="1" fillId="0" borderId="0" xfId="1" applyFont="1" applyAlignment="1">
      <alignment horizontal="center"/>
    </xf>
    <xf numFmtId="49" fontId="2" fillId="0" borderId="0" xfId="0" applyNumberFormat="1" applyFont="1" applyAlignment="1">
      <alignment horizontal="left"/>
    </xf>
    <xf numFmtId="44" fontId="2" fillId="0" borderId="0" xfId="1" applyFont="1" applyFill="1"/>
    <xf numFmtId="49" fontId="2" fillId="0" borderId="0" xfId="0" applyNumberFormat="1" applyFont="1" applyFill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2" fillId="0" borderId="0" xfId="0" applyFont="1"/>
    <xf numFmtId="0" fontId="2" fillId="0" borderId="0" xfId="0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NumberFormat="1" applyFont="1" applyAlignment="1">
      <alignment horizontal="left"/>
    </xf>
    <xf numFmtId="2" fontId="0" fillId="0" borderId="0" xfId="0" applyNumberFormat="1" applyFill="1" applyBorder="1" applyAlignment="1">
      <alignment horizontal="left"/>
    </xf>
    <xf numFmtId="44" fontId="0" fillId="0" borderId="0" xfId="0" applyNumberFormat="1"/>
    <xf numFmtId="0" fontId="2" fillId="0" borderId="0" xfId="0" quotePrefix="1" applyFont="1" applyBorder="1" applyAlignment="1">
      <alignment horizontal="left"/>
    </xf>
    <xf numFmtId="0" fontId="5" fillId="0" borderId="0" xfId="0" applyFont="1"/>
    <xf numFmtId="49" fontId="1" fillId="0" borderId="0" xfId="0" applyNumberFormat="1" applyFont="1" applyFill="1" applyAlignment="1">
      <alignment horizontal="left"/>
    </xf>
    <xf numFmtId="49" fontId="1" fillId="0" borderId="0" xfId="0" applyNumberFormat="1" applyFont="1" applyFill="1" applyBorder="1" applyAlignment="1">
      <alignment horizontal="left"/>
    </xf>
    <xf numFmtId="44" fontId="2" fillId="0" borderId="0" xfId="1" applyFont="1" applyAlignment="1">
      <alignment horizontal="center"/>
    </xf>
    <xf numFmtId="0" fontId="1" fillId="0" borderId="0" xfId="4" applyFont="1" applyAlignment="1">
      <alignment horizontal="left"/>
    </xf>
    <xf numFmtId="0" fontId="2" fillId="0" borderId="0" xfId="4" applyFont="1" applyAlignment="1">
      <alignment horizontal="center"/>
    </xf>
    <xf numFmtId="0" fontId="2" fillId="0" borderId="0" xfId="4" applyFont="1" applyFill="1" applyAlignment="1">
      <alignment horizontal="center"/>
    </xf>
    <xf numFmtId="14" fontId="1" fillId="0" borderId="0" xfId="4" applyNumberFormat="1" applyFont="1" applyAlignment="1">
      <alignment horizontal="left"/>
    </xf>
    <xf numFmtId="0" fontId="2" fillId="0" borderId="1" xfId="4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44" fontId="2" fillId="0" borderId="2" xfId="1" applyFont="1" applyFill="1" applyBorder="1" applyAlignment="1">
      <alignment horizontal="center" wrapText="1"/>
    </xf>
    <xf numFmtId="0" fontId="2" fillId="0" borderId="0" xfId="4" applyFont="1" applyAlignment="1">
      <alignment horizontal="left"/>
    </xf>
    <xf numFmtId="0" fontId="2" fillId="0" borderId="0" xfId="5" applyFont="1" applyFill="1" applyAlignment="1">
      <alignment horizontal="center"/>
    </xf>
    <xf numFmtId="0" fontId="2" fillId="0" borderId="0" xfId="4" applyFont="1"/>
    <xf numFmtId="0" fontId="9" fillId="0" borderId="0" xfId="5" applyFont="1" applyAlignment="1">
      <alignment horizontal="left"/>
    </xf>
    <xf numFmtId="0" fontId="9" fillId="0" borderId="0" xfId="5" applyFont="1" applyAlignment="1">
      <alignment horizontal="center"/>
    </xf>
    <xf numFmtId="44" fontId="9" fillId="0" borderId="0" xfId="1" applyFont="1" applyFill="1" applyAlignment="1">
      <alignment horizontal="right"/>
    </xf>
    <xf numFmtId="44" fontId="9" fillId="0" borderId="0" xfId="1" applyFont="1" applyFill="1"/>
    <xf numFmtId="0" fontId="10" fillId="0" borderId="0" xfId="5" applyFont="1" applyAlignment="1">
      <alignment horizontal="left"/>
    </xf>
    <xf numFmtId="0" fontId="2" fillId="0" borderId="0" xfId="5" applyFont="1" applyBorder="1" applyAlignment="1">
      <alignment horizontal="center"/>
    </xf>
    <xf numFmtId="0" fontId="11" fillId="0" borderId="0" xfId="5" applyFont="1" applyAlignment="1">
      <alignment horizontal="left"/>
    </xf>
    <xf numFmtId="164" fontId="9" fillId="0" borderId="0" xfId="5" applyNumberFormat="1" applyFont="1" applyAlignment="1">
      <alignment horizontal="center"/>
    </xf>
    <xf numFmtId="0" fontId="1" fillId="0" borderId="0" xfId="4" applyFont="1"/>
    <xf numFmtId="0" fontId="7" fillId="0" borderId="0" xfId="6" applyFont="1"/>
    <xf numFmtId="0" fontId="12" fillId="0" borderId="0" xfId="6" applyFont="1" applyAlignment="1">
      <alignment horizontal="center"/>
    </xf>
    <xf numFmtId="44" fontId="12" fillId="0" borderId="0" xfId="1" applyFont="1"/>
    <xf numFmtId="0" fontId="6" fillId="0" borderId="0" xfId="6" applyFont="1"/>
    <xf numFmtId="0" fontId="6" fillId="0" borderId="0" xfId="6" applyFont="1" applyAlignment="1">
      <alignment horizontal="center"/>
    </xf>
    <xf numFmtId="44" fontId="6" fillId="0" borderId="0" xfId="1" applyFont="1"/>
    <xf numFmtId="0" fontId="12" fillId="0" borderId="0" xfId="6" applyFont="1"/>
    <xf numFmtId="0" fontId="13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/>
    <xf numFmtId="0" fontId="6" fillId="0" borderId="0" xfId="0" applyFont="1" applyFill="1" applyBorder="1" applyAlignment="1">
      <alignment vertical="center"/>
    </xf>
    <xf numFmtId="12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12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" fontId="6" fillId="0" borderId="0" xfId="0" applyNumberFormat="1" applyFont="1" applyFill="1" applyBorder="1" applyAlignment="1">
      <alignment horizontal="center" vertical="center" wrapText="1"/>
    </xf>
    <xf numFmtId="12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3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12" fontId="6" fillId="0" borderId="0" xfId="0" applyNumberFormat="1" applyFont="1" applyAlignment="1">
      <alignment horizontal="center"/>
    </xf>
    <xf numFmtId="12" fontId="14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12" fontId="2" fillId="0" borderId="0" xfId="0" applyNumberFormat="1" applyFont="1" applyAlignment="1">
      <alignment horizontal="center"/>
    </xf>
    <xf numFmtId="0" fontId="2" fillId="0" borderId="0" xfId="0" applyFont="1" applyFill="1" applyBorder="1"/>
    <xf numFmtId="44" fontId="6" fillId="0" borderId="0" xfId="1" applyFont="1" applyFill="1" applyBorder="1" applyAlignment="1">
      <alignment horizontal="center" vertical="center" wrapText="1"/>
    </xf>
    <xf numFmtId="44" fontId="6" fillId="0" borderId="0" xfId="1" applyFont="1" applyFill="1" applyBorder="1" applyAlignment="1">
      <alignment vertical="center" wrapText="1"/>
    </xf>
    <xf numFmtId="44" fontId="6" fillId="0" borderId="0" xfId="1" applyFont="1" applyFill="1" applyAlignment="1">
      <alignment horizontal="left"/>
    </xf>
    <xf numFmtId="44" fontId="5" fillId="0" borderId="0" xfId="1" applyFont="1"/>
    <xf numFmtId="0" fontId="6" fillId="0" borderId="0" xfId="5" applyFont="1" applyAlignment="1">
      <alignment horizontal="center"/>
    </xf>
    <xf numFmtId="1" fontId="1" fillId="0" borderId="0" xfId="1" applyNumberFormat="1" applyFont="1" applyAlignment="1">
      <alignment horizontal="center"/>
    </xf>
    <xf numFmtId="1" fontId="2" fillId="0" borderId="0" xfId="1" applyNumberFormat="1" applyFont="1" applyAlignment="1">
      <alignment horizontal="center"/>
    </xf>
    <xf numFmtId="1" fontId="6" fillId="0" borderId="0" xfId="1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0" borderId="0" xfId="5" applyFont="1" applyAlignment="1">
      <alignment horizontal="left"/>
    </xf>
    <xf numFmtId="1" fontId="1" fillId="0" borderId="0" xfId="1" applyNumberFormat="1" applyFont="1" applyAlignment="1"/>
    <xf numFmtId="1" fontId="2" fillId="0" borderId="0" xfId="1" applyNumberFormat="1" applyFont="1" applyAlignment="1"/>
    <xf numFmtId="1" fontId="1" fillId="0" borderId="0" xfId="1" applyNumberFormat="1" applyFont="1" applyAlignment="1">
      <alignment horizontal="left"/>
    </xf>
    <xf numFmtId="1" fontId="6" fillId="0" borderId="0" xfId="1" applyNumberFormat="1" applyFont="1" applyFill="1" applyAlignment="1">
      <alignment horizontal="left"/>
    </xf>
    <xf numFmtId="1" fontId="7" fillId="0" borderId="0" xfId="1" applyNumberFormat="1" applyFont="1" applyFill="1" applyBorder="1" applyAlignment="1">
      <alignment horizontal="left"/>
    </xf>
    <xf numFmtId="1" fontId="1" fillId="0" borderId="0" xfId="1" applyNumberFormat="1" applyFont="1" applyFill="1" applyBorder="1" applyAlignment="1">
      <alignment horizontal="left"/>
    </xf>
    <xf numFmtId="1" fontId="2" fillId="0" borderId="0" xfId="1" applyNumberFormat="1" applyFont="1" applyFill="1" applyAlignment="1">
      <alignment horizontal="left"/>
    </xf>
    <xf numFmtId="1" fontId="2" fillId="0" borderId="0" xfId="1" applyNumberFormat="1" applyFont="1" applyFill="1" applyBorder="1" applyAlignment="1">
      <alignment horizontal="left"/>
    </xf>
    <xf numFmtId="44" fontId="2" fillId="2" borderId="0" xfId="1" applyFont="1" applyFill="1" applyBorder="1" applyAlignment="1">
      <alignment horizontal="center"/>
    </xf>
    <xf numFmtId="44" fontId="2" fillId="2" borderId="1" xfId="1" applyFont="1" applyFill="1" applyBorder="1" applyAlignment="1">
      <alignment horizontal="center" wrapText="1"/>
    </xf>
    <xf numFmtId="0" fontId="7" fillId="0" borderId="0" xfId="0" applyFont="1" applyFill="1" applyBorder="1" applyAlignment="1">
      <alignment vertical="center" wrapText="1"/>
    </xf>
    <xf numFmtId="0" fontId="2" fillId="0" borderId="0" xfId="0" quotePrefix="1" applyNumberFormat="1" applyFont="1" applyAlignment="1">
      <alignment horizontal="left"/>
    </xf>
    <xf numFmtId="0" fontId="2" fillId="0" borderId="0" xfId="0" quotePrefix="1" applyFont="1" applyAlignment="1">
      <alignment horizontal="left"/>
    </xf>
    <xf numFmtId="44" fontId="2" fillId="0" borderId="0" xfId="0" applyNumberFormat="1" applyFont="1"/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6" fillId="0" borderId="0" xfId="0" applyFont="1"/>
    <xf numFmtId="0" fontId="2" fillId="0" borderId="0" xfId="3" applyFont="1" applyAlignment="1">
      <alignment horizontal="center"/>
    </xf>
    <xf numFmtId="0" fontId="2" fillId="0" borderId="0" xfId="3" applyFont="1"/>
    <xf numFmtId="0" fontId="2" fillId="0" borderId="0" xfId="3" applyFont="1" applyFill="1" applyAlignment="1">
      <alignment horizontal="left"/>
    </xf>
    <xf numFmtId="0" fontId="2" fillId="0" borderId="0" xfId="3" quotePrefix="1" applyNumberFormat="1" applyFont="1" applyAlignment="1">
      <alignment horizontal="left"/>
    </xf>
    <xf numFmtId="0" fontId="2" fillId="0" borderId="0" xfId="3" applyFont="1" applyAlignment="1">
      <alignment horizontal="left"/>
    </xf>
    <xf numFmtId="44" fontId="2" fillId="0" borderId="0" xfId="3" applyNumberFormat="1" applyFont="1"/>
    <xf numFmtId="0" fontId="2" fillId="0" borderId="0" xfId="3" quotePrefix="1" applyFont="1" applyAlignment="1">
      <alignment horizontal="left"/>
    </xf>
    <xf numFmtId="0" fontId="2" fillId="0" borderId="0" xfId="3" applyFont="1" applyBorder="1" applyAlignment="1">
      <alignment horizontal="left"/>
    </xf>
    <xf numFmtId="0" fontId="2" fillId="0" borderId="0" xfId="3" applyFont="1" applyBorder="1" applyAlignment="1">
      <alignment horizontal="center"/>
    </xf>
    <xf numFmtId="0" fontId="22" fillId="0" borderId="0" xfId="3" applyFont="1" applyFill="1" applyAlignment="1">
      <alignment horizontal="left"/>
    </xf>
    <xf numFmtId="0" fontId="22" fillId="0" borderId="0" xfId="3" applyFont="1" applyAlignment="1">
      <alignment horizontal="center"/>
    </xf>
    <xf numFmtId="1" fontId="2" fillId="0" borderId="0" xfId="2" applyNumberFormat="1" applyFont="1" applyAlignment="1">
      <alignment horizontal="left"/>
    </xf>
    <xf numFmtId="1" fontId="2" fillId="0" borderId="0" xfId="2" applyNumberFormat="1" applyFont="1" applyAlignment="1">
      <alignment horizontal="center"/>
    </xf>
    <xf numFmtId="0" fontId="22" fillId="0" borderId="0" xfId="3" applyFont="1" applyFill="1" applyAlignment="1">
      <alignment horizontal="center"/>
    </xf>
    <xf numFmtId="1" fontId="22" fillId="0" borderId="0" xfId="2" applyNumberFormat="1" applyFont="1" applyFill="1" applyAlignment="1">
      <alignment horizontal="left"/>
    </xf>
    <xf numFmtId="1" fontId="22" fillId="0" borderId="0" xfId="2" applyNumberFormat="1" applyFont="1" applyAlignment="1">
      <alignment horizontal="center"/>
    </xf>
    <xf numFmtId="1" fontId="2" fillId="0" borderId="0" xfId="2" applyNumberFormat="1" applyFont="1" applyFill="1" applyAlignment="1">
      <alignment horizontal="left"/>
    </xf>
    <xf numFmtId="1" fontId="2" fillId="0" borderId="0" xfId="2" applyNumberFormat="1" applyFont="1" applyFill="1" applyBorder="1" applyAlignment="1">
      <alignment horizontal="left"/>
    </xf>
    <xf numFmtId="49" fontId="2" fillId="0" borderId="0" xfId="3" applyNumberFormat="1" applyFont="1" applyFill="1" applyAlignment="1">
      <alignment horizontal="left"/>
    </xf>
    <xf numFmtId="49" fontId="2" fillId="0" borderId="0" xfId="3" applyNumberFormat="1" applyFont="1" applyFill="1" applyBorder="1" applyAlignment="1">
      <alignment horizontal="left"/>
    </xf>
    <xf numFmtId="0" fontId="2" fillId="0" borderId="0" xfId="3" applyNumberFormat="1" applyFont="1" applyAlignment="1">
      <alignment horizontal="left"/>
    </xf>
    <xf numFmtId="0" fontId="2" fillId="0" borderId="0" xfId="3" applyFont="1" applyFill="1" applyBorder="1" applyAlignment="1">
      <alignment horizontal="left"/>
    </xf>
    <xf numFmtId="2" fontId="2" fillId="0" borderId="0" xfId="3" applyNumberFormat="1" applyFont="1" applyFill="1" applyBorder="1" applyAlignment="1">
      <alignment horizontal="left"/>
    </xf>
    <xf numFmtId="0" fontId="2" fillId="0" borderId="0" xfId="3" applyFont="1" applyAlignment="1">
      <alignment horizontal="left" vertical="top" wrapText="1"/>
    </xf>
    <xf numFmtId="0" fontId="2" fillId="0" borderId="0" xfId="1" applyNumberFormat="1" applyFont="1" applyAlignment="1">
      <alignment horizontal="left"/>
    </xf>
    <xf numFmtId="0" fontId="6" fillId="0" borderId="0" xfId="1" applyNumberFormat="1" applyFont="1" applyFill="1" applyAlignment="1">
      <alignment horizontal="left"/>
    </xf>
    <xf numFmtId="0" fontId="2" fillId="0" borderId="0" xfId="1" applyNumberFormat="1" applyFont="1" applyFill="1" applyAlignment="1">
      <alignment horizontal="left"/>
    </xf>
    <xf numFmtId="0" fontId="18" fillId="0" borderId="0" xfId="3" applyFont="1"/>
    <xf numFmtId="0" fontId="1" fillId="0" borderId="0" xfId="0" applyFont="1" applyAlignment="1">
      <alignment wrapText="1"/>
    </xf>
    <xf numFmtId="0" fontId="1" fillId="0" borderId="0" xfId="0" applyFont="1" applyAlignment="1"/>
    <xf numFmtId="0" fontId="23" fillId="3" borderId="3" xfId="3" applyNumberFormat="1" applyFont="1" applyFill="1" applyBorder="1" applyAlignment="1">
      <alignment horizontal="center" vertical="center" wrapText="1"/>
    </xf>
    <xf numFmtId="0" fontId="2" fillId="0" borderId="0" xfId="1" applyNumberFormat="1" applyFont="1" applyFill="1" applyBorder="1" applyAlignment="1">
      <alignment horizontal="center"/>
    </xf>
    <xf numFmtId="1" fontId="2" fillId="0" borderId="0" xfId="0" applyNumberFormat="1" applyFont="1" applyFill="1" applyAlignment="1">
      <alignment horizontal="left"/>
    </xf>
    <xf numFmtId="0" fontId="2" fillId="0" borderId="0" xfId="0" applyNumberFormat="1" applyFont="1" applyFill="1" applyAlignment="1">
      <alignment horizontal="left"/>
    </xf>
    <xf numFmtId="1" fontId="2" fillId="0" borderId="0" xfId="1" applyNumberFormat="1" applyFont="1" applyAlignment="1">
      <alignment horizontal="left"/>
    </xf>
    <xf numFmtId="0" fontId="1" fillId="0" borderId="0" xfId="1" applyNumberFormat="1" applyFont="1" applyAlignment="1">
      <alignment horizontal="left"/>
    </xf>
    <xf numFmtId="44" fontId="1" fillId="0" borderId="0" xfId="0" applyNumberFormat="1" applyFont="1"/>
    <xf numFmtId="1" fontId="2" fillId="0" borderId="0" xfId="0" applyNumberFormat="1" applyFont="1" applyAlignment="1">
      <alignment horizontal="left"/>
    </xf>
    <xf numFmtId="2" fontId="2" fillId="0" borderId="0" xfId="0" applyNumberFormat="1" applyFont="1" applyFill="1" applyBorder="1" applyAlignment="1">
      <alignment horizontal="center"/>
    </xf>
    <xf numFmtId="0" fontId="23" fillId="3" borderId="3" xfId="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1" fillId="0" borderId="0" xfId="3" applyFont="1" applyAlignment="1">
      <alignment horizontal="center" vertical="center"/>
    </xf>
    <xf numFmtId="0" fontId="1" fillId="0" borderId="0" xfId="3" applyFont="1" applyFill="1" applyAlignment="1">
      <alignment horizontal="center" vertical="center" wrapText="1"/>
    </xf>
    <xf numFmtId="2" fontId="1" fillId="0" borderId="0" xfId="3" applyNumberFormat="1" applyFont="1" applyFill="1" applyAlignment="1">
      <alignment horizontal="center" vertical="center"/>
    </xf>
    <xf numFmtId="0" fontId="1" fillId="0" borderId="0" xfId="3" applyFont="1" applyAlignment="1">
      <alignment horizontal="center" vertical="center" wrapText="1"/>
    </xf>
    <xf numFmtId="44" fontId="1" fillId="0" borderId="0" xfId="2" applyFont="1" applyAlignment="1">
      <alignment horizontal="center" vertical="center" wrapText="1"/>
    </xf>
    <xf numFmtId="0" fontId="2" fillId="0" borderId="0" xfId="3" applyFont="1" applyFill="1" applyAlignment="1">
      <alignment horizontal="center"/>
    </xf>
    <xf numFmtId="0" fontId="22" fillId="4" borderId="4" xfId="0" applyFont="1" applyFill="1" applyBorder="1" applyAlignment="1">
      <alignment horizontal="left"/>
    </xf>
    <xf numFmtId="0" fontId="22" fillId="5" borderId="4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4" fontId="2" fillId="0" borderId="0" xfId="0" applyNumberFormat="1" applyFont="1" applyAlignment="1">
      <alignment horizontal="center"/>
    </xf>
    <xf numFmtId="10" fontId="1" fillId="0" borderId="0" xfId="8" applyNumberFormat="1" applyFont="1" applyAlignment="1">
      <alignment horizontal="center" vertical="center"/>
    </xf>
    <xf numFmtId="10" fontId="18" fillId="0" borderId="0" xfId="8" applyNumberFormat="1" applyFont="1"/>
    <xf numFmtId="2" fontId="2" fillId="0" borderId="0" xfId="3" applyNumberFormat="1" applyFont="1" applyFill="1"/>
    <xf numFmtId="0" fontId="0" fillId="0" borderId="0" xfId="0" applyFill="1"/>
    <xf numFmtId="0" fontId="24" fillId="0" borderId="0" xfId="0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Font="1" applyFill="1"/>
    <xf numFmtId="0" fontId="0" fillId="0" borderId="0" xfId="3" applyFont="1" applyFill="1" applyAlignment="1">
      <alignment horizontal="center"/>
    </xf>
    <xf numFmtId="0" fontId="0" fillId="0" borderId="0" xfId="3" applyFont="1" applyFill="1" applyAlignment="1">
      <alignment horizontal="left"/>
    </xf>
    <xf numFmtId="0" fontId="0" fillId="0" borderId="0" xfId="3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3" applyNumberFormat="1" applyFont="1" applyFill="1" applyAlignment="1">
      <alignment horizontal="left"/>
    </xf>
    <xf numFmtId="0" fontId="2" fillId="5" borderId="0" xfId="3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2" fillId="0" borderId="0" xfId="0" applyNumberFormat="1" applyFont="1" applyAlignment="1">
      <alignment horizontal="center"/>
    </xf>
    <xf numFmtId="0" fontId="2" fillId="0" borderId="0" xfId="3" applyNumberFormat="1" applyFont="1" applyAlignment="1">
      <alignment horizontal="center"/>
    </xf>
    <xf numFmtId="0" fontId="1" fillId="0" borderId="0" xfId="0" applyFont="1" applyFill="1" applyAlignment="1">
      <alignment horizontal="left"/>
    </xf>
    <xf numFmtId="0" fontId="0" fillId="0" borderId="0" xfId="3" applyNumberFormat="1" applyFont="1" applyAlignment="1">
      <alignment horizontal="center"/>
    </xf>
    <xf numFmtId="0" fontId="2" fillId="0" borderId="0" xfId="0" applyFont="1" applyFill="1"/>
    <xf numFmtId="0" fontId="1" fillId="0" borderId="0" xfId="0" applyFont="1" applyFill="1"/>
    <xf numFmtId="0" fontId="2" fillId="0" borderId="0" xfId="3" applyFont="1" applyFill="1"/>
    <xf numFmtId="44" fontId="2" fillId="0" borderId="0" xfId="0" applyNumberFormat="1" applyFont="1" applyFill="1" applyAlignment="1">
      <alignment horizontal="left"/>
    </xf>
    <xf numFmtId="10" fontId="2" fillId="0" borderId="0" xfId="8" applyNumberFormat="1" applyFont="1" applyFill="1"/>
    <xf numFmtId="0" fontId="2" fillId="0" borderId="0" xfId="3" applyNumberFormat="1" applyFont="1" applyFill="1" applyAlignment="1">
      <alignment horizontal="left"/>
    </xf>
    <xf numFmtId="44" fontId="1" fillId="0" borderId="0" xfId="0" applyNumberFormat="1" applyFont="1" applyFill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2" fillId="5" borderId="0" xfId="3" applyNumberFormat="1" applyFont="1" applyFill="1" applyBorder="1" applyAlignment="1">
      <alignment horizontal="left"/>
    </xf>
    <xf numFmtId="0" fontId="22" fillId="4" borderId="0" xfId="3" applyNumberFormat="1" applyFont="1" applyFill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2" fillId="4" borderId="0" xfId="0" applyFont="1" applyFill="1" applyBorder="1" applyAlignment="1">
      <alignment horizontal="left"/>
    </xf>
    <xf numFmtId="0" fontId="22" fillId="5" borderId="0" xfId="0" applyFont="1" applyFill="1" applyBorder="1" applyAlignment="1">
      <alignment horizontal="left"/>
    </xf>
    <xf numFmtId="44" fontId="25" fillId="6" borderId="0" xfId="9" applyNumberFormat="1" applyAlignment="1">
      <alignment horizontal="center" vertical="center" wrapText="1"/>
    </xf>
    <xf numFmtId="0" fontId="25" fillId="6" borderId="3" xfId="9" applyNumberFormat="1" applyBorder="1" applyAlignment="1">
      <alignment horizontal="center" vertical="center"/>
    </xf>
    <xf numFmtId="0" fontId="25" fillId="6" borderId="0" xfId="9" applyBorder="1" applyAlignment="1">
      <alignment horizontal="left"/>
    </xf>
    <xf numFmtId="0" fontId="25" fillId="6" borderId="0" xfId="9" applyAlignment="1">
      <alignment horizontal="left"/>
    </xf>
    <xf numFmtId="0" fontId="25" fillId="6" borderId="4" xfId="9" applyBorder="1" applyAlignment="1">
      <alignment horizontal="left"/>
    </xf>
    <xf numFmtId="0" fontId="25" fillId="6" borderId="0" xfId="9" applyBorder="1" applyAlignment="1">
      <alignment horizontal="center"/>
    </xf>
    <xf numFmtId="0" fontId="25" fillId="6" borderId="0" xfId="9" applyNumberFormat="1" applyAlignment="1">
      <alignment horizontal="left"/>
    </xf>
    <xf numFmtId="2" fontId="25" fillId="6" borderId="0" xfId="9" applyNumberFormat="1" applyBorder="1" applyAlignment="1">
      <alignment horizontal="center"/>
    </xf>
    <xf numFmtId="2" fontId="25" fillId="6" borderId="0" xfId="9" applyNumberFormat="1" applyBorder="1" applyAlignment="1">
      <alignment horizontal="left"/>
    </xf>
    <xf numFmtId="0" fontId="2" fillId="0" borderId="0" xfId="2" applyNumberFormat="1" applyFont="1" applyFill="1" applyAlignment="1">
      <alignment horizontal="left"/>
    </xf>
    <xf numFmtId="0" fontId="2" fillId="0" borderId="0" xfId="3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</cellXfs>
  <cellStyles count="10">
    <cellStyle name="Bad" xfId="9" builtinId="27"/>
    <cellStyle name="Currency" xfId="1" builtinId="4"/>
    <cellStyle name="Currency 2" xfId="2" xr:uid="{00000000-0005-0000-0000-000002000000}"/>
    <cellStyle name="Normal" xfId="0" builtinId="0"/>
    <cellStyle name="Normal 2" xfId="3" xr:uid="{00000000-0005-0000-0000-000004000000}"/>
    <cellStyle name="Normal 2 2" xfId="4" xr:uid="{00000000-0005-0000-0000-000005000000}"/>
    <cellStyle name="Normal 3" xfId="5" xr:uid="{00000000-0005-0000-0000-000006000000}"/>
    <cellStyle name="Normal 4" xfId="6" xr:uid="{00000000-0005-0000-0000-000007000000}"/>
    <cellStyle name="Normal 6" xfId="7" xr:uid="{00000000-0005-0000-0000-000008000000}"/>
    <cellStyle name="Percent" xfId="8" builtinId="5"/>
  </cellStyles>
  <dxfs count="8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4" formatCode="0.00%"/>
    </dxf>
    <dxf>
      <numFmt numFmtId="34" formatCode="_(&quot;$&quot;* #,##0.00_);_(&quot;$&quot;* \(#,##0.00\);_(&quot;$&quot;* &quot;-&quot;??_);_(@_)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Verdana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34" formatCode="_(&quot;$&quot;* #,##0.00_);_(&quot;$&quot;* \(#,##0.00\);_(&quot;$&quot;* &quot;-&quot;??_);_(@_)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Verdana"/>
        <scheme val="none"/>
      </font>
      <numFmt numFmtId="0" formatCode="General"/>
      <fill>
        <patternFill patternType="solid">
          <fgColor theme="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34" formatCode="_(&quot;$&quot;* #,##0.00_);_(&quot;$&quot;* \(#,##0.0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alignment horizontal="center" vertical="center" textRotation="0" wrapText="0" indent="0" justifyLastLine="0" shrinkToFit="0" readingOrder="0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mbined" displayName="Combined" ref="A1:P7103" totalsRowShown="0" headerRowDxfId="81" dataDxfId="80" headerRowCellStyle="Currency 2" dataCellStyle="Normal 2">
  <autoFilter ref="A1:P7103" xr:uid="{00000000-0009-0000-0100-000001000000}"/>
  <sortState ref="A2:P7103">
    <sortCondition ref="A1:A7103"/>
  </sortState>
  <tableColumns count="16">
    <tableColumn id="17" xr3:uid="{00000000-0010-0000-0000-000011000000}" name="Catalog Order" dataDxfId="79" dataCellStyle="Normal 2"/>
    <tableColumn id="8" xr3:uid="{C7F090BC-ABD1-4A60-94B5-0D910CACD9F5}" name="2nd P/N" dataDxfId="78" dataCellStyle="Normal 2"/>
    <tableColumn id="12" xr3:uid="{996678EF-0C4F-4B02-86EB-2D8BE064FD3F}" name="Old SHE P/N" dataDxfId="77" dataCellStyle="Normal 2"/>
    <tableColumn id="1" xr3:uid="{00000000-0010-0000-0000-000001000000}" name="Series" dataDxfId="76" dataCellStyle="Normal 2"/>
    <tableColumn id="15" xr3:uid="{00000000-0010-0000-0000-00000F000000}" name="Base Size" dataDxfId="75" dataCellStyle="Normal 2"/>
    <tableColumn id="2" xr3:uid="{00000000-0010-0000-0000-000002000000}" name="Catalog Size" dataDxfId="74" dataCellStyle="Normal 2"/>
    <tableColumn id="3" xr3:uid="{00000000-0010-0000-0000-000003000000}" name="Westlake Part Number" dataDxfId="73" dataCellStyle="Normal 2"/>
    <tableColumn id="11" xr3:uid="{072A41E7-F03C-457C-B3C1-1543E7F2C5D5}" name="Westlake Alt Part Number" dataDxfId="72" dataCellStyle="Normal 2"/>
    <tableColumn id="4" xr3:uid="{00000000-0010-0000-0000-000004000000}" name="Westlake Description" dataDxfId="71" dataCellStyle="Normal 2"/>
    <tableColumn id="5" xr3:uid="{00000000-0010-0000-0000-000005000000}" name="Box QTY" dataDxfId="70" dataCellStyle="Normal 2"/>
    <tableColumn id="6" xr3:uid="{00000000-0010-0000-0000-000006000000}" name="Pallet/ Crate Qty" dataDxfId="69" dataCellStyle="Normal 2"/>
    <tableColumn id="7" xr3:uid="{00000000-0010-0000-0000-000007000000}" name="UPCA" dataDxfId="68" dataCellStyle="Normal 2"/>
    <tableColumn id="13" xr3:uid="{37C846BE-802E-455C-AEFA-35087A78AD3C}" name="UCC" dataDxfId="67" dataCellStyle="Normal 2"/>
    <tableColumn id="10" xr3:uid="{00000000-0010-0000-0000-00000A000000}" name="Westlake List Price 01-01-23" dataDxfId="66" dataCellStyle="Normal 2"/>
    <tableColumn id="9" xr3:uid="{00000000-0010-0000-0000-000009000000}" name="Westlake List Price 02-01-23" dataDxfId="65" dataCellStyle="Normal 2"/>
    <tableColumn id="16" xr3:uid="{00000000-0010-0000-0000-000010000000}" name="% Change" dataDxfId="0" dataCellStyle="Percent">
      <calculatedColumnFormula>IF('Combined List'!$O2="POD","",('Combined List'!$O2-'Combined List'!$N2)/'Combined List'!$N2)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547" totalsRowShown="0" headerRowDxfId="64" dataDxfId="63">
  <tableColumns count="4">
    <tableColumn id="1" xr3:uid="{00000000-0010-0000-0100-000001000000}" name="Size" dataDxfId="62"/>
    <tableColumn id="2" xr3:uid="{00000000-0010-0000-0100-000002000000}" name="Westlake Part Number" dataDxfId="61"/>
    <tableColumn id="3" xr3:uid="{00000000-0010-0000-0100-000003000000}" name="UPC" dataDxfId="60"/>
    <tableColumn id="5" xr3:uid="{00000000-0010-0000-0100-000005000000}" name="Westlake List Price 02-01-23" dataDxfId="59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H911" totalsRowShown="0" headerRowDxfId="58" dataDxfId="56" headerRowBorderDxfId="57" headerRowCellStyle="Normal 2">
  <autoFilter ref="A1:H911" xr:uid="{A4FC1D0F-9A60-4633-90DE-789BE4E5D430}"/>
  <tableColumns count="8">
    <tableColumn id="1" xr3:uid="{00000000-0010-0000-0200-000001000000}" name="OLD SHE P/N" dataDxfId="55" dataCellStyle="Bad"/>
    <tableColumn id="6" xr3:uid="{84F08058-1300-42A1-9BDB-0DC9244B58C1}" name="Size" dataDxfId="54"/>
    <tableColumn id="8" xr3:uid="{B614F582-32C8-4C7F-86A0-D5801871A13F}" name="Westlake Part Number" dataDxfId="53"/>
    <tableColumn id="2" xr3:uid="{00000000-0010-0000-0200-000002000000}" name="Westlake Alt P/N" dataDxfId="52"/>
    <tableColumn id="3" xr3:uid="{00000000-0010-0000-0200-000003000000}" name="Box Pack" dataDxfId="51"/>
    <tableColumn id="4" xr3:uid="{00000000-0010-0000-0200-000004000000}" name="Crate Pack" dataDxfId="50"/>
    <tableColumn id="5" xr3:uid="{00000000-0010-0000-0200-000005000000}" name="UPC" dataDxfId="49"/>
    <tableColumn id="7" xr3:uid="{00000000-0010-0000-0200-000007000000}" name="Westlake List Price 02-01-23" dataDxfId="48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F1354" totalsRowShown="0" headerRowDxfId="47" dataDxfId="45" headerRowBorderDxfId="46" headerRowCellStyle="Normal 2">
  <autoFilter ref="A1:F1354" xr:uid="{1465821C-1424-4AFE-8E0A-1368FAB8C701}"/>
  <tableColumns count="6">
    <tableColumn id="1" xr3:uid="{00000000-0010-0000-0300-000001000000}" name="Size" dataDxfId="44"/>
    <tableColumn id="2" xr3:uid="{00000000-0010-0000-0300-000002000000}" name="Westlake Part Number" dataDxfId="43"/>
    <tableColumn id="3" xr3:uid="{00000000-0010-0000-0300-000003000000}" name="Box Pack" dataDxfId="42"/>
    <tableColumn id="4" xr3:uid="{00000000-0010-0000-0300-000004000000}" name="Crate Pack" dataDxfId="41"/>
    <tableColumn id="5" xr3:uid="{00000000-0010-0000-0300-000005000000}" name="UPC" dataDxfId="40"/>
    <tableColumn id="8" xr3:uid="{00000000-0010-0000-0300-000008000000}" name="Westlake List Price 02-01-23" dataDxfId="3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F1331" totalsRowShown="0" headerRowDxfId="38" dataDxfId="36" headerRowBorderDxfId="37" headerRowCellStyle="Normal 2">
  <autoFilter ref="A1:F1331" xr:uid="{EED0AA63-5734-433E-B6B0-AA612C3BF1C7}"/>
  <tableColumns count="6">
    <tableColumn id="1" xr3:uid="{00000000-0010-0000-0400-000001000000}" name="Size" dataDxfId="35" dataCellStyle="Currency"/>
    <tableColumn id="2" xr3:uid="{00000000-0010-0000-0400-000002000000}" name="Westlake Part Number" dataDxfId="34"/>
    <tableColumn id="3" xr3:uid="{00000000-0010-0000-0400-000003000000}" name="Box Pack" dataDxfId="33"/>
    <tableColumn id="4" xr3:uid="{00000000-0010-0000-0400-000004000000}" name="Crate Pack" dataDxfId="32"/>
    <tableColumn id="5" xr3:uid="{00000000-0010-0000-0400-000005000000}" name="UPC" dataDxfId="31">
      <calculatedColumnFormula>IF(Table5[[#This Row],[Westlake Part Number]]="","",VLOOKUP(Table5[[#This Row],[Westlake Part Number]],'Combined List'!G:L,5,0))</calculatedColumnFormula>
    </tableColumn>
    <tableColumn id="7" xr3:uid="{00000000-0010-0000-0400-000007000000}" name="Westlake List Price 02-01-23" dataDxfId="3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le7" displayName="Table7" ref="A1:D685" totalsRowShown="0" headerRowDxfId="29" dataDxfId="27" headerRowBorderDxfId="28" headerRowCellStyle="Normal 2">
  <tableColumns count="4">
    <tableColumn id="1" xr3:uid="{00000000-0010-0000-0500-000001000000}" name="Size" dataDxfId="26" dataCellStyle="Currency"/>
    <tableColumn id="2" xr3:uid="{00000000-0010-0000-0500-000002000000}" name="Westlake Part Number" dataDxfId="25" dataCellStyle="Currency"/>
    <tableColumn id="3" xr3:uid="{00000000-0010-0000-0500-000003000000}" name="UPC" dataDxfId="24"/>
    <tableColumn id="5" xr3:uid="{00000000-0010-0000-0500-000005000000}" name="Westlake List Price 02-01-23" dataDxfId="23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D863" totalsRowShown="0" headerRowDxfId="22" headerRowBorderDxfId="21" headerRowCellStyle="Normal 2">
  <tableColumns count="4">
    <tableColumn id="1" xr3:uid="{00000000-0010-0000-0700-000001000000}" name="Size" dataDxfId="20"/>
    <tableColumn id="2" xr3:uid="{00000000-0010-0000-0700-000002000000}" name="Westlake Part Number" dataDxfId="19"/>
    <tableColumn id="3" xr3:uid="{00000000-0010-0000-0700-000003000000}" name="UPC" dataDxfId="18"/>
    <tableColumn id="5" xr3:uid="{00000000-0010-0000-0700-000005000000}" name="Westlake List Price 02-01-23" dataDxfId="17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H1393" totalsRowShown="0" headerRowDxfId="16" headerRowBorderDxfId="15" headerRowCellStyle="Normal 2">
  <autoFilter ref="A1:H1393" xr:uid="{E7AAAAC4-DBE8-4AAE-9817-361F969A9C6C}"/>
  <tableColumns count="8">
    <tableColumn id="2" xr3:uid="{00000000-0010-0000-0800-000002000000}" name="OLD SHE P/N" dataCellStyle="Bad"/>
    <tableColumn id="9" xr3:uid="{A0B1328F-CA54-42F3-9546-AD40F4DEEF16}" name="Size" dataDxfId="14"/>
    <tableColumn id="6" xr3:uid="{D6818AA0-84FE-456E-9066-1BEA1BC7C676}" name="Westlake Part Number" dataDxfId="13"/>
    <tableColumn id="8" xr3:uid="{07925E54-2A93-4FB0-BD91-FFB94FD95D13}" name="Westlake ALT Part Number"/>
    <tableColumn id="3" xr3:uid="{00000000-0010-0000-0800-000003000000}" name="Box Pack" dataDxfId="12"/>
    <tableColumn id="4" xr3:uid="{00000000-0010-0000-0800-000004000000}" name="Crate Pack" dataDxfId="11"/>
    <tableColumn id="5" xr3:uid="{00000000-0010-0000-0800-000005000000}" name="UPC" dataDxfId="10"/>
    <tableColumn id="7" xr3:uid="{00000000-0010-0000-0800-000007000000}" name="Westlake List Price 02-01-23" dataDxfId="9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G406" totalsRowShown="0" headerRowDxfId="8" headerRowBorderDxfId="7" headerRowCellStyle="Normal 2">
  <autoFilter ref="A1:G406" xr:uid="{00000000-0009-0000-0100-00000B000000}"/>
  <tableColumns count="7">
    <tableColumn id="1" xr3:uid="{00000000-0010-0000-0900-000001000000}" name="OLD SHE P/N" dataDxfId="6" dataCellStyle="Bad"/>
    <tableColumn id="7" xr3:uid="{B56FD68F-B142-43D3-98F1-601BA56FF1D7}" name="Size" dataDxfId="5"/>
    <tableColumn id="2" xr3:uid="{00000000-0010-0000-0900-000002000000}" name="Westlake Part Number"/>
    <tableColumn id="3" xr3:uid="{00000000-0010-0000-0900-000003000000}" name="Box Pack" dataDxfId="4"/>
    <tableColumn id="4" xr3:uid="{00000000-0010-0000-0900-000004000000}" name="Crate Pack" dataDxfId="3"/>
    <tableColumn id="5" xr3:uid="{00000000-0010-0000-0900-000005000000}" name="UPC" dataDxfId="2"/>
    <tableColumn id="6" xr3:uid="{00000000-0010-0000-0900-000006000000}" name="Westlake List Price 02-01-23" dataDxfId="1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X7537"/>
  <sheetViews>
    <sheetView tabSelected="1" zoomScaleNormal="100" workbookViewId="0">
      <pane ySplit="1" topLeftCell="A2" activePane="bottomLeft" state="frozen"/>
      <selection activeCell="K31" sqref="K31"/>
      <selection pane="bottomLeft" activeCell="E13" sqref="E13"/>
    </sheetView>
  </sheetViews>
  <sheetFormatPr defaultRowHeight="15" x14ac:dyDescent="0.2"/>
  <cols>
    <col min="1" max="2" width="19.75" style="124" hidden="1" customWidth="1"/>
    <col min="3" max="3" width="15.875" style="124" hidden="1" customWidth="1"/>
    <col min="4" max="4" width="10.75" style="124" bestFit="1" customWidth="1"/>
    <col min="5" max="5" width="9" style="124" customWidth="1"/>
    <col min="6" max="6" width="13.5" style="124" bestFit="1" customWidth="1"/>
    <col min="7" max="7" width="17.375" style="124" customWidth="1"/>
    <col min="8" max="8" width="16.75" style="124" customWidth="1"/>
    <col min="9" max="9" width="42.125" style="124" customWidth="1"/>
    <col min="10" max="10" width="10.625" style="124" customWidth="1"/>
    <col min="11" max="11" width="18.75" style="120" customWidth="1"/>
    <col min="12" max="13" width="15.75" style="121" customWidth="1"/>
    <col min="14" max="14" width="18.125" customWidth="1"/>
    <col min="15" max="15" width="18.125" style="121" customWidth="1"/>
    <col min="16" max="16" width="14.625" style="121" bestFit="1" customWidth="1"/>
    <col min="17" max="17" width="16.375" style="172" customWidth="1"/>
    <col min="18" max="16384" width="9" style="147"/>
  </cols>
  <sheetData>
    <row r="1" spans="1:17" ht="26.25" thickBot="1" x14ac:dyDescent="0.25">
      <c r="A1" s="204" t="s">
        <v>13102</v>
      </c>
      <c r="B1" s="204" t="s">
        <v>13659</v>
      </c>
      <c r="C1" s="204" t="s">
        <v>17648</v>
      </c>
      <c r="D1" s="161" t="s">
        <v>12781</v>
      </c>
      <c r="E1" s="164" t="s">
        <v>13080</v>
      </c>
      <c r="F1" s="164" t="s">
        <v>13081</v>
      </c>
      <c r="G1" s="162" t="s">
        <v>16826</v>
      </c>
      <c r="H1" s="150" t="s">
        <v>17645</v>
      </c>
      <c r="I1" s="163" t="s">
        <v>16827</v>
      </c>
      <c r="J1" s="164" t="s">
        <v>17654</v>
      </c>
      <c r="K1" s="164" t="s">
        <v>17651</v>
      </c>
      <c r="L1" s="161" t="s">
        <v>17653</v>
      </c>
      <c r="M1" s="161" t="s">
        <v>17652</v>
      </c>
      <c r="N1" s="165" t="s">
        <v>17304</v>
      </c>
      <c r="O1" s="165" t="s">
        <v>17646</v>
      </c>
      <c r="P1" s="171" t="s">
        <v>13094</v>
      </c>
      <c r="Q1" s="147"/>
    </row>
    <row r="2" spans="1:17" ht="15.75" thickTop="1" x14ac:dyDescent="0.2">
      <c r="A2" s="173">
        <v>3</v>
      </c>
      <c r="B2" s="173" t="s">
        <v>13660</v>
      </c>
      <c r="C2" s="173" t="s">
        <v>11718</v>
      </c>
      <c r="D2" s="124" t="s">
        <v>12783</v>
      </c>
      <c r="E2" s="124" t="s">
        <v>13092</v>
      </c>
      <c r="F2" s="124" t="s">
        <v>11717</v>
      </c>
      <c r="G2" s="124" t="s">
        <v>11718</v>
      </c>
      <c r="I2" s="124" t="s">
        <v>13371</v>
      </c>
      <c r="J2" s="124" t="s">
        <v>5734</v>
      </c>
      <c r="K2" s="124" t="s">
        <v>5734</v>
      </c>
      <c r="L2" s="120" t="s">
        <v>3458</v>
      </c>
      <c r="M2" s="120" t="s">
        <v>11443</v>
      </c>
      <c r="N2" s="125">
        <v>6761.73</v>
      </c>
      <c r="O2" s="125">
        <v>6626.5</v>
      </c>
      <c r="P2" s="194">
        <f>IF('Combined List'!$O2="POD","",('Combined List'!$O2-'Combined List'!$N2)/'Combined List'!$N2)</f>
        <v>-1.9999319700727412E-2</v>
      </c>
      <c r="Q2" s="147"/>
    </row>
    <row r="3" spans="1:17" x14ac:dyDescent="0.2">
      <c r="A3" s="173">
        <v>4</v>
      </c>
      <c r="B3" s="173" t="s">
        <v>13661</v>
      </c>
      <c r="C3" s="173" t="s">
        <v>11720</v>
      </c>
      <c r="D3" s="124" t="s">
        <v>12783</v>
      </c>
      <c r="E3" s="124" t="s">
        <v>13092</v>
      </c>
      <c r="F3" s="124" t="s">
        <v>11719</v>
      </c>
      <c r="G3" s="124" t="s">
        <v>11720</v>
      </c>
      <c r="I3" s="124" t="s">
        <v>13371</v>
      </c>
      <c r="J3" s="124" t="s">
        <v>5734</v>
      </c>
      <c r="K3" s="124" t="s">
        <v>5734</v>
      </c>
      <c r="L3" s="120" t="s">
        <v>3459</v>
      </c>
      <c r="M3" s="120" t="s">
        <v>11443</v>
      </c>
      <c r="N3" s="125">
        <v>6858.34</v>
      </c>
      <c r="O3" s="125">
        <v>6721.17</v>
      </c>
      <c r="P3" s="194">
        <f>IF('Combined List'!$O3="POD","",('Combined List'!$O3-'Combined List'!$N3)/'Combined List'!$N3)</f>
        <v>-2.0000466585208675E-2</v>
      </c>
      <c r="Q3" s="147"/>
    </row>
    <row r="4" spans="1:17" x14ac:dyDescent="0.2">
      <c r="A4" s="173">
        <v>5</v>
      </c>
      <c r="B4" s="173" t="s">
        <v>13662</v>
      </c>
      <c r="C4" s="173" t="s">
        <v>11722</v>
      </c>
      <c r="D4" s="124" t="s">
        <v>12783</v>
      </c>
      <c r="E4" s="124" t="s">
        <v>13092</v>
      </c>
      <c r="F4" s="124" t="s">
        <v>11721</v>
      </c>
      <c r="G4" s="124" t="s">
        <v>11722</v>
      </c>
      <c r="I4" s="124" t="s">
        <v>13371</v>
      </c>
      <c r="J4" s="124" t="s">
        <v>5734</v>
      </c>
      <c r="K4" s="124" t="s">
        <v>5734</v>
      </c>
      <c r="L4" s="120" t="s">
        <v>3460</v>
      </c>
      <c r="M4" s="120" t="s">
        <v>11443</v>
      </c>
      <c r="N4" s="125">
        <v>6955.16</v>
      </c>
      <c r="O4" s="125">
        <v>6816.06</v>
      </c>
      <c r="P4" s="194">
        <f>IF('Combined List'!$O4="POD","",('Combined List'!$O4-'Combined List'!$N4)/'Combined List'!$N4)</f>
        <v>-1.9999539909937292E-2</v>
      </c>
      <c r="Q4" s="147"/>
    </row>
    <row r="5" spans="1:17" x14ac:dyDescent="0.2">
      <c r="A5" s="173">
        <v>6</v>
      </c>
      <c r="B5" s="173" t="s">
        <v>13663</v>
      </c>
      <c r="C5" s="173" t="s">
        <v>11724</v>
      </c>
      <c r="D5" s="124" t="s">
        <v>12783</v>
      </c>
      <c r="E5" s="124" t="s">
        <v>13092</v>
      </c>
      <c r="F5" s="124" t="s">
        <v>11723</v>
      </c>
      <c r="G5" s="124" t="s">
        <v>11724</v>
      </c>
      <c r="I5" s="124" t="s">
        <v>13371</v>
      </c>
      <c r="J5" s="124" t="s">
        <v>5734</v>
      </c>
      <c r="K5" s="124" t="s">
        <v>5734</v>
      </c>
      <c r="L5" s="120" t="s">
        <v>3457</v>
      </c>
      <c r="M5" s="120" t="s">
        <v>11443</v>
      </c>
      <c r="N5" s="125">
        <v>7051.59</v>
      </c>
      <c r="O5" s="125">
        <v>6910.56</v>
      </c>
      <c r="P5" s="194">
        <f>IF('Combined List'!$O5="POD","",('Combined List'!$O5-'Combined List'!$N5)/'Combined List'!$N5)</f>
        <v>-1.9999744738420661E-2</v>
      </c>
      <c r="Q5" s="147"/>
    </row>
    <row r="6" spans="1:17" x14ac:dyDescent="0.2">
      <c r="A6" s="173">
        <v>7</v>
      </c>
      <c r="B6" s="173" t="s">
        <v>13664</v>
      </c>
      <c r="C6" s="173" t="s">
        <v>11726</v>
      </c>
      <c r="D6" s="124" t="s">
        <v>12783</v>
      </c>
      <c r="E6" s="124" t="s">
        <v>13093</v>
      </c>
      <c r="F6" s="124" t="s">
        <v>11725</v>
      </c>
      <c r="G6" s="124" t="s">
        <v>11726</v>
      </c>
      <c r="I6" s="124" t="s">
        <v>13371</v>
      </c>
      <c r="J6" s="124" t="s">
        <v>5734</v>
      </c>
      <c r="K6" s="124" t="s">
        <v>5734</v>
      </c>
      <c r="L6" s="120" t="s">
        <v>3462</v>
      </c>
      <c r="M6" s="120" t="s">
        <v>11443</v>
      </c>
      <c r="N6" s="125">
        <v>7147.88</v>
      </c>
      <c r="O6" s="125">
        <v>7004.92</v>
      </c>
      <c r="P6" s="194">
        <f>IF('Combined List'!$O6="POD","",('Combined List'!$O6-'Combined List'!$N6)/'Combined List'!$N6)</f>
        <v>-2.0000335763890837E-2</v>
      </c>
      <c r="Q6" s="147"/>
    </row>
    <row r="7" spans="1:17" x14ac:dyDescent="0.2">
      <c r="A7" s="173">
        <v>8</v>
      </c>
      <c r="B7" s="173" t="s">
        <v>13665</v>
      </c>
      <c r="C7" s="173" t="s">
        <v>11728</v>
      </c>
      <c r="D7" s="124" t="s">
        <v>12783</v>
      </c>
      <c r="E7" s="124" t="s">
        <v>13093</v>
      </c>
      <c r="F7" s="124" t="s">
        <v>11727</v>
      </c>
      <c r="G7" s="124" t="s">
        <v>11728</v>
      </c>
      <c r="I7" s="124" t="s">
        <v>13371</v>
      </c>
      <c r="J7" s="124" t="s">
        <v>5734</v>
      </c>
      <c r="K7" s="124" t="s">
        <v>5734</v>
      </c>
      <c r="L7" s="120" t="s">
        <v>3463</v>
      </c>
      <c r="M7" s="120" t="s">
        <v>11443</v>
      </c>
      <c r="N7" s="125">
        <v>7244.67</v>
      </c>
      <c r="O7" s="125">
        <v>7099.78</v>
      </c>
      <c r="P7" s="194">
        <f>IF('Combined List'!$O7="POD","",('Combined List'!$O7-'Combined List'!$N7)/'Combined List'!$N7)</f>
        <v>-1.9999530689458641E-2</v>
      </c>
      <c r="Q7" s="147"/>
    </row>
    <row r="8" spans="1:17" x14ac:dyDescent="0.2">
      <c r="A8" s="173">
        <v>9</v>
      </c>
      <c r="B8" s="173" t="s">
        <v>13666</v>
      </c>
      <c r="C8" s="173" t="s">
        <v>11730</v>
      </c>
      <c r="D8" s="124" t="s">
        <v>12783</v>
      </c>
      <c r="E8" s="124" t="s">
        <v>13093</v>
      </c>
      <c r="F8" s="124" t="s">
        <v>11729</v>
      </c>
      <c r="G8" s="124" t="s">
        <v>11730</v>
      </c>
      <c r="I8" s="124" t="s">
        <v>13371</v>
      </c>
      <c r="J8" s="124" t="s">
        <v>5734</v>
      </c>
      <c r="K8" s="124" t="s">
        <v>5734</v>
      </c>
      <c r="L8" s="120" t="s">
        <v>3464</v>
      </c>
      <c r="M8" s="120" t="s">
        <v>11443</v>
      </c>
      <c r="N8" s="125">
        <v>7339.84</v>
      </c>
      <c r="O8" s="125">
        <v>7193.04</v>
      </c>
      <c r="P8" s="194">
        <f>IF('Combined List'!$O8="POD","",('Combined List'!$O8-'Combined List'!$N8)/'Combined List'!$N8)</f>
        <v>-2.0000435976806057E-2</v>
      </c>
      <c r="Q8" s="147"/>
    </row>
    <row r="9" spans="1:17" x14ac:dyDescent="0.2">
      <c r="A9" s="173">
        <v>10</v>
      </c>
      <c r="B9" s="173" t="s">
        <v>13667</v>
      </c>
      <c r="C9" s="173" t="s">
        <v>11839</v>
      </c>
      <c r="D9" s="124" t="s">
        <v>12783</v>
      </c>
      <c r="E9" s="124" t="s">
        <v>13093</v>
      </c>
      <c r="F9" s="124" t="s">
        <v>11731</v>
      </c>
      <c r="G9" s="124" t="s">
        <v>11839</v>
      </c>
      <c r="I9" s="124" t="s">
        <v>13371</v>
      </c>
      <c r="J9" s="124" t="s">
        <v>5734</v>
      </c>
      <c r="K9" s="124" t="s">
        <v>5734</v>
      </c>
      <c r="L9" s="120" t="s">
        <v>12368</v>
      </c>
      <c r="M9" s="120" t="s">
        <v>11443</v>
      </c>
      <c r="N9" s="125">
        <v>7437.88</v>
      </c>
      <c r="O9" s="125">
        <v>7289.12</v>
      </c>
      <c r="P9" s="194">
        <f>IF('Combined List'!$O9="POD","",('Combined List'!$O9-'Combined List'!$N9)/'Combined List'!$N9)</f>
        <v>-2.000032267258953E-2</v>
      </c>
      <c r="Q9" s="147"/>
    </row>
    <row r="10" spans="1:17" x14ac:dyDescent="0.2">
      <c r="A10" s="173">
        <v>11</v>
      </c>
      <c r="B10" s="173" t="s">
        <v>13668</v>
      </c>
      <c r="C10" s="173" t="s">
        <v>11732</v>
      </c>
      <c r="D10" s="124" t="s">
        <v>12783</v>
      </c>
      <c r="E10" s="124" t="s">
        <v>13093</v>
      </c>
      <c r="F10" s="124" t="s">
        <v>11780</v>
      </c>
      <c r="G10" s="124" t="s">
        <v>11732</v>
      </c>
      <c r="I10" s="124" t="s">
        <v>13371</v>
      </c>
      <c r="J10" s="124" t="s">
        <v>5734</v>
      </c>
      <c r="K10" s="124" t="s">
        <v>5734</v>
      </c>
      <c r="L10" s="120" t="s">
        <v>3461</v>
      </c>
      <c r="M10" s="120" t="s">
        <v>11443</v>
      </c>
      <c r="N10" s="125">
        <v>7534.62</v>
      </c>
      <c r="O10" s="125">
        <v>7383.93</v>
      </c>
      <c r="P10" s="194">
        <f>IF('Combined List'!$O10="POD","",('Combined List'!$O10-'Combined List'!$N10)/'Combined List'!$N10)</f>
        <v>-1.9999681470332889E-2</v>
      </c>
      <c r="Q10" s="147"/>
    </row>
    <row r="11" spans="1:17" x14ac:dyDescent="0.2">
      <c r="A11" s="173">
        <v>12</v>
      </c>
      <c r="B11" s="173" t="s">
        <v>13669</v>
      </c>
      <c r="C11" s="173" t="s">
        <v>11735</v>
      </c>
      <c r="D11" s="124" t="s">
        <v>12783</v>
      </c>
      <c r="E11" s="124" t="s">
        <v>13082</v>
      </c>
      <c r="F11" s="124" t="s">
        <v>11734</v>
      </c>
      <c r="G11" s="124" t="s">
        <v>11735</v>
      </c>
      <c r="I11" s="124" t="s">
        <v>13371</v>
      </c>
      <c r="J11" s="124" t="s">
        <v>5734</v>
      </c>
      <c r="K11" s="124" t="s">
        <v>5734</v>
      </c>
      <c r="L11" s="120" t="s">
        <v>3466</v>
      </c>
      <c r="M11" s="120" t="s">
        <v>11443</v>
      </c>
      <c r="N11" s="125">
        <v>11564.02</v>
      </c>
      <c r="O11" s="125">
        <v>11332.74</v>
      </c>
      <c r="P11" s="194">
        <f>IF('Combined List'!$O11="POD","",('Combined List'!$O11-'Combined List'!$N11)/'Combined List'!$N11)</f>
        <v>-1.999996540995265E-2</v>
      </c>
      <c r="Q11" s="147"/>
    </row>
    <row r="12" spans="1:17" x14ac:dyDescent="0.2">
      <c r="A12" s="173">
        <v>13</v>
      </c>
      <c r="B12" s="173" t="s">
        <v>13670</v>
      </c>
      <c r="C12" s="173" t="s">
        <v>11737</v>
      </c>
      <c r="D12" s="124" t="s">
        <v>12783</v>
      </c>
      <c r="E12" s="124" t="s">
        <v>13082</v>
      </c>
      <c r="F12" s="124" t="s">
        <v>11736</v>
      </c>
      <c r="G12" s="124" t="s">
        <v>11737</v>
      </c>
      <c r="I12" s="124" t="s">
        <v>13371</v>
      </c>
      <c r="J12" s="124" t="s">
        <v>5734</v>
      </c>
      <c r="K12" s="124" t="s">
        <v>5734</v>
      </c>
      <c r="L12" s="120" t="s">
        <v>3467</v>
      </c>
      <c r="M12" s="120" t="s">
        <v>11443</v>
      </c>
      <c r="N12" s="125">
        <v>12044.43</v>
      </c>
      <c r="O12" s="125">
        <v>11803.54</v>
      </c>
      <c r="P12" s="194">
        <f>IF('Combined List'!$O12="POD","",('Combined List'!$O12-'Combined List'!$N12)/'Combined List'!$N12)</f>
        <v>-2.0000116236301709E-2</v>
      </c>
      <c r="Q12" s="147"/>
    </row>
    <row r="13" spans="1:17" x14ac:dyDescent="0.2">
      <c r="A13" s="173">
        <v>14</v>
      </c>
      <c r="B13" s="173" t="s">
        <v>13671</v>
      </c>
      <c r="C13" s="173" t="s">
        <v>11739</v>
      </c>
      <c r="D13" s="124" t="s">
        <v>12783</v>
      </c>
      <c r="E13" s="124" t="s">
        <v>13082</v>
      </c>
      <c r="F13" s="124" t="s">
        <v>11738</v>
      </c>
      <c r="G13" s="124" t="s">
        <v>11739</v>
      </c>
      <c r="I13" s="124" t="s">
        <v>13371</v>
      </c>
      <c r="J13" s="124" t="s">
        <v>5734</v>
      </c>
      <c r="K13" s="124" t="s">
        <v>5734</v>
      </c>
      <c r="L13" s="120" t="s">
        <v>3468</v>
      </c>
      <c r="M13" s="120" t="s">
        <v>11443</v>
      </c>
      <c r="N13" s="125">
        <v>12524.74</v>
      </c>
      <c r="O13" s="125">
        <v>12274.25</v>
      </c>
      <c r="P13" s="194">
        <f>IF('Combined List'!$O13="POD","",('Combined List'!$O13-'Combined List'!$N13)/'Combined List'!$N13)</f>
        <v>-1.9999616758511536E-2</v>
      </c>
      <c r="Q13" s="147"/>
    </row>
    <row r="14" spans="1:17" x14ac:dyDescent="0.2">
      <c r="A14" s="173">
        <v>15</v>
      </c>
      <c r="B14" s="173" t="s">
        <v>13672</v>
      </c>
      <c r="C14" s="173" t="s">
        <v>11840</v>
      </c>
      <c r="D14" s="124" t="s">
        <v>12783</v>
      </c>
      <c r="E14" s="124" t="s">
        <v>13082</v>
      </c>
      <c r="F14" s="124" t="s">
        <v>11740</v>
      </c>
      <c r="G14" s="124" t="s">
        <v>11840</v>
      </c>
      <c r="I14" s="124" t="s">
        <v>13371</v>
      </c>
      <c r="J14" s="124" t="s">
        <v>5734</v>
      </c>
      <c r="K14" s="124" t="s">
        <v>5734</v>
      </c>
      <c r="L14" s="120" t="s">
        <v>12369</v>
      </c>
      <c r="M14" s="120" t="s">
        <v>11443</v>
      </c>
      <c r="N14" s="125">
        <v>13005.24</v>
      </c>
      <c r="O14" s="125">
        <v>12745.14</v>
      </c>
      <c r="P14" s="194">
        <f>IF('Combined List'!$O14="POD","",('Combined List'!$O14-'Combined List'!$N14)/'Combined List'!$N14)</f>
        <v>-1.9999630917999233E-2</v>
      </c>
      <c r="Q14" s="147"/>
    </row>
    <row r="15" spans="1:17" x14ac:dyDescent="0.2">
      <c r="A15" s="173">
        <v>16</v>
      </c>
      <c r="B15" s="173" t="s">
        <v>13673</v>
      </c>
      <c r="C15" s="173" t="s">
        <v>11841</v>
      </c>
      <c r="D15" s="124" t="s">
        <v>12783</v>
      </c>
      <c r="E15" s="124" t="s">
        <v>13082</v>
      </c>
      <c r="F15" s="124" t="s">
        <v>11741</v>
      </c>
      <c r="G15" s="124" t="s">
        <v>11841</v>
      </c>
      <c r="I15" s="124" t="s">
        <v>13371</v>
      </c>
      <c r="J15" s="124" t="s">
        <v>5734</v>
      </c>
      <c r="K15" s="124" t="s">
        <v>5734</v>
      </c>
      <c r="L15" s="120" t="s">
        <v>12370</v>
      </c>
      <c r="M15" s="120" t="s">
        <v>11443</v>
      </c>
      <c r="N15" s="125">
        <v>13485.56</v>
      </c>
      <c r="O15" s="125">
        <v>13215.85</v>
      </c>
      <c r="P15" s="194">
        <f>IF('Combined List'!$O15="POD","",('Combined List'!$O15-'Combined List'!$N15)/'Combined List'!$N15)</f>
        <v>-1.999991101593105E-2</v>
      </c>
      <c r="Q15" s="147"/>
    </row>
    <row r="16" spans="1:17" x14ac:dyDescent="0.2">
      <c r="A16" s="173">
        <v>17</v>
      </c>
      <c r="B16" s="173" t="s">
        <v>13674</v>
      </c>
      <c r="C16" s="173" t="s">
        <v>11733</v>
      </c>
      <c r="D16" s="124" t="s">
        <v>12783</v>
      </c>
      <c r="E16" s="124" t="s">
        <v>13082</v>
      </c>
      <c r="F16" s="124" t="s">
        <v>11781</v>
      </c>
      <c r="G16" s="124" t="s">
        <v>11733</v>
      </c>
      <c r="I16" s="124" t="s">
        <v>13371</v>
      </c>
      <c r="J16" s="124" t="s">
        <v>5734</v>
      </c>
      <c r="K16" s="124" t="s">
        <v>5734</v>
      </c>
      <c r="L16" s="120" t="s">
        <v>3465</v>
      </c>
      <c r="M16" s="120" t="s">
        <v>11443</v>
      </c>
      <c r="N16" s="125">
        <v>13965.92</v>
      </c>
      <c r="O16" s="125">
        <v>13686.6</v>
      </c>
      <c r="P16" s="194">
        <f>IF('Combined List'!$O16="POD","",('Combined List'!$O16-'Combined List'!$N16)/'Combined List'!$N16)</f>
        <v>-2.0000114564597226E-2</v>
      </c>
      <c r="Q16" s="147"/>
    </row>
    <row r="17" spans="1:17" x14ac:dyDescent="0.2">
      <c r="A17" s="173">
        <v>18</v>
      </c>
      <c r="B17" s="173" t="s">
        <v>13675</v>
      </c>
      <c r="C17" s="173" t="s">
        <v>11744</v>
      </c>
      <c r="D17" s="124" t="s">
        <v>12783</v>
      </c>
      <c r="E17" s="124" t="s">
        <v>13083</v>
      </c>
      <c r="F17" s="124" t="s">
        <v>11743</v>
      </c>
      <c r="G17" s="124" t="s">
        <v>11744</v>
      </c>
      <c r="I17" s="124" t="s">
        <v>13371</v>
      </c>
      <c r="J17" s="124" t="s">
        <v>5734</v>
      </c>
      <c r="K17" s="124" t="s">
        <v>5734</v>
      </c>
      <c r="L17" s="120" t="s">
        <v>3470</v>
      </c>
      <c r="M17" s="120" t="s">
        <v>11443</v>
      </c>
      <c r="N17" s="125">
        <v>14446.48</v>
      </c>
      <c r="O17" s="125">
        <v>14157.55</v>
      </c>
      <c r="P17" s="194">
        <f>IF('Combined List'!$O17="POD","",('Combined List'!$O17-'Combined List'!$N17)/'Combined List'!$N17)</f>
        <v>-2.0000027688405777E-2</v>
      </c>
      <c r="Q17" s="147"/>
    </row>
    <row r="18" spans="1:17" x14ac:dyDescent="0.2">
      <c r="A18" s="173">
        <v>19</v>
      </c>
      <c r="B18" s="173" t="s">
        <v>13676</v>
      </c>
      <c r="C18" s="173" t="s">
        <v>11746</v>
      </c>
      <c r="D18" s="124" t="s">
        <v>12783</v>
      </c>
      <c r="E18" s="124" t="s">
        <v>13083</v>
      </c>
      <c r="F18" s="124" t="s">
        <v>11745</v>
      </c>
      <c r="G18" s="124" t="s">
        <v>11746</v>
      </c>
      <c r="I18" s="124" t="s">
        <v>13371</v>
      </c>
      <c r="J18" s="124" t="s">
        <v>5734</v>
      </c>
      <c r="K18" s="124" t="s">
        <v>5734</v>
      </c>
      <c r="L18" s="120" t="s">
        <v>3471</v>
      </c>
      <c r="M18" s="120" t="s">
        <v>11443</v>
      </c>
      <c r="N18" s="125">
        <v>14926.78</v>
      </c>
      <c r="O18" s="125">
        <v>14628.24</v>
      </c>
      <c r="P18" s="194">
        <f>IF('Combined List'!$O18="POD","",('Combined List'!$O18-'Combined List'!$N18)/'Combined List'!$N18)</f>
        <v>-2.0000294772214829E-2</v>
      </c>
      <c r="Q18" s="147"/>
    </row>
    <row r="19" spans="1:17" x14ac:dyDescent="0.2">
      <c r="A19" s="173">
        <v>20</v>
      </c>
      <c r="B19" s="173" t="s">
        <v>13677</v>
      </c>
      <c r="C19" s="173" t="s">
        <v>11748</v>
      </c>
      <c r="D19" s="124" t="s">
        <v>12783</v>
      </c>
      <c r="E19" s="124" t="s">
        <v>13083</v>
      </c>
      <c r="F19" s="124" t="s">
        <v>11747</v>
      </c>
      <c r="G19" s="124" t="s">
        <v>11748</v>
      </c>
      <c r="I19" s="124" t="s">
        <v>13371</v>
      </c>
      <c r="J19" s="124" t="s">
        <v>5734</v>
      </c>
      <c r="K19" s="124" t="s">
        <v>5734</v>
      </c>
      <c r="L19" s="120" t="s">
        <v>3472</v>
      </c>
      <c r="M19" s="120" t="s">
        <v>11443</v>
      </c>
      <c r="N19" s="125">
        <v>15407.13</v>
      </c>
      <c r="O19" s="125">
        <v>15098.99</v>
      </c>
      <c r="P19" s="194">
        <f>IF('Combined List'!$O19="POD","",('Combined List'!$O19-'Combined List'!$N19)/'Combined List'!$N19)</f>
        <v>-1.9999831246961596E-2</v>
      </c>
      <c r="Q19" s="147"/>
    </row>
    <row r="20" spans="1:17" x14ac:dyDescent="0.2">
      <c r="A20" s="173">
        <v>21</v>
      </c>
      <c r="B20" s="173" t="s">
        <v>13678</v>
      </c>
      <c r="C20" s="173" t="s">
        <v>11842</v>
      </c>
      <c r="D20" s="124" t="s">
        <v>12783</v>
      </c>
      <c r="E20" s="124" t="s">
        <v>13083</v>
      </c>
      <c r="F20" s="124" t="s">
        <v>11749</v>
      </c>
      <c r="G20" s="124" t="s">
        <v>11842</v>
      </c>
      <c r="I20" s="124" t="s">
        <v>13371</v>
      </c>
      <c r="J20" s="124" t="s">
        <v>5734</v>
      </c>
      <c r="K20" s="124" t="s">
        <v>5734</v>
      </c>
      <c r="L20" s="120" t="s">
        <v>12371</v>
      </c>
      <c r="M20" s="120" t="s">
        <v>11443</v>
      </c>
      <c r="N20" s="125">
        <v>15887.63</v>
      </c>
      <c r="O20" s="125">
        <v>15569.88</v>
      </c>
      <c r="P20" s="194">
        <f>IF('Combined List'!$O20="POD","",('Combined List'!$O20-'Combined List'!$N20)/'Combined List'!$N20)</f>
        <v>-1.9999836350670302E-2</v>
      </c>
      <c r="Q20" s="147"/>
    </row>
    <row r="21" spans="1:17" x14ac:dyDescent="0.2">
      <c r="A21" s="173">
        <v>22</v>
      </c>
      <c r="B21" s="173" t="s">
        <v>13679</v>
      </c>
      <c r="C21" s="173" t="s">
        <v>11843</v>
      </c>
      <c r="D21" s="124" t="s">
        <v>12783</v>
      </c>
      <c r="E21" s="124" t="s">
        <v>13083</v>
      </c>
      <c r="F21" s="124" t="s">
        <v>11750</v>
      </c>
      <c r="G21" s="124" t="s">
        <v>11843</v>
      </c>
      <c r="I21" s="124" t="s">
        <v>13371</v>
      </c>
      <c r="J21" s="124" t="s">
        <v>5734</v>
      </c>
      <c r="K21" s="124" t="s">
        <v>5734</v>
      </c>
      <c r="L21" s="120" t="s">
        <v>12372</v>
      </c>
      <c r="M21" s="120" t="s">
        <v>11443</v>
      </c>
      <c r="N21" s="125">
        <v>16367.93</v>
      </c>
      <c r="O21" s="125">
        <v>16040.57</v>
      </c>
      <c r="P21" s="194">
        <f>IF('Combined List'!$O21="POD","",('Combined List'!$O21-'Combined List'!$N21)/'Combined List'!$N21)</f>
        <v>-2.0000085533112652E-2</v>
      </c>
      <c r="Q21" s="147"/>
    </row>
    <row r="22" spans="1:17" x14ac:dyDescent="0.2">
      <c r="A22" s="173">
        <v>23</v>
      </c>
      <c r="B22" s="173" t="s">
        <v>13680</v>
      </c>
      <c r="C22" s="173" t="s">
        <v>11844</v>
      </c>
      <c r="D22" s="124" t="s">
        <v>12783</v>
      </c>
      <c r="E22" s="124" t="s">
        <v>13083</v>
      </c>
      <c r="F22" s="124" t="s">
        <v>11751</v>
      </c>
      <c r="G22" s="124" t="s">
        <v>11844</v>
      </c>
      <c r="I22" s="124" t="s">
        <v>13371</v>
      </c>
      <c r="J22" s="124" t="s">
        <v>5734</v>
      </c>
      <c r="K22" s="124" t="s">
        <v>5734</v>
      </c>
      <c r="L22" s="120" t="s">
        <v>12373</v>
      </c>
      <c r="M22" s="120" t="s">
        <v>11443</v>
      </c>
      <c r="N22" s="125">
        <v>16848.23</v>
      </c>
      <c r="O22" s="125">
        <v>16511.27</v>
      </c>
      <c r="P22" s="194">
        <f>IF('Combined List'!$O22="POD","",('Combined List'!$O22-'Combined List'!$N22)/'Combined List'!$N22)</f>
        <v>-1.9999726974287455E-2</v>
      </c>
      <c r="Q22" s="147"/>
    </row>
    <row r="23" spans="1:17" x14ac:dyDescent="0.2">
      <c r="A23" s="173">
        <v>24</v>
      </c>
      <c r="B23" s="173" t="s">
        <v>13681</v>
      </c>
      <c r="C23" s="173" t="s">
        <v>11742</v>
      </c>
      <c r="D23" s="124" t="s">
        <v>12783</v>
      </c>
      <c r="E23" s="124" t="s">
        <v>13083</v>
      </c>
      <c r="F23" s="124" t="s">
        <v>11783</v>
      </c>
      <c r="G23" s="124" t="s">
        <v>11742</v>
      </c>
      <c r="I23" s="124" t="s">
        <v>13371</v>
      </c>
      <c r="J23" s="124" t="s">
        <v>5734</v>
      </c>
      <c r="K23" s="124" t="s">
        <v>5734</v>
      </c>
      <c r="L23" s="120" t="s">
        <v>3469</v>
      </c>
      <c r="M23" s="120" t="s">
        <v>11443</v>
      </c>
      <c r="N23" s="125">
        <v>17328.78</v>
      </c>
      <c r="O23" s="125">
        <v>16982.2</v>
      </c>
      <c r="P23" s="194">
        <f>IF('Combined List'!$O23="POD","",('Combined List'!$O23-'Combined List'!$N23)/'Combined List'!$N23)</f>
        <v>-2.0000253912854694E-2</v>
      </c>
      <c r="Q23" s="147"/>
    </row>
    <row r="24" spans="1:17" x14ac:dyDescent="0.2">
      <c r="A24" s="173">
        <v>25</v>
      </c>
      <c r="B24" s="173" t="s">
        <v>13682</v>
      </c>
      <c r="C24" s="173" t="s">
        <v>11754</v>
      </c>
      <c r="D24" s="124" t="s">
        <v>12783</v>
      </c>
      <c r="E24" s="124" t="s">
        <v>13084</v>
      </c>
      <c r="F24" s="124" t="s">
        <v>11753</v>
      </c>
      <c r="G24" s="124" t="s">
        <v>11754</v>
      </c>
      <c r="I24" s="124" t="s">
        <v>13371</v>
      </c>
      <c r="J24" s="124" t="s">
        <v>5734</v>
      </c>
      <c r="K24" s="124" t="s">
        <v>5734</v>
      </c>
      <c r="L24" s="120" t="s">
        <v>3474</v>
      </c>
      <c r="M24" s="120" t="s">
        <v>11443</v>
      </c>
      <c r="N24" s="125">
        <v>17805.77</v>
      </c>
      <c r="O24" s="125">
        <v>17449.650000000001</v>
      </c>
      <c r="P24" s="194">
        <f>IF('Combined List'!$O24="POD","",('Combined List'!$O24-'Combined List'!$N24)/'Combined List'!$N24)</f>
        <v>-2.0000258343222391E-2</v>
      </c>
      <c r="Q24" s="147"/>
    </row>
    <row r="25" spans="1:17" x14ac:dyDescent="0.2">
      <c r="A25" s="173">
        <v>26</v>
      </c>
      <c r="B25" s="173" t="s">
        <v>13683</v>
      </c>
      <c r="C25" s="173" t="s">
        <v>11756</v>
      </c>
      <c r="D25" s="124" t="s">
        <v>12783</v>
      </c>
      <c r="E25" s="124" t="s">
        <v>13084</v>
      </c>
      <c r="F25" s="124" t="s">
        <v>11755</v>
      </c>
      <c r="G25" s="124" t="s">
        <v>11756</v>
      </c>
      <c r="I25" s="124" t="s">
        <v>13371</v>
      </c>
      <c r="J25" s="124" t="s">
        <v>5734</v>
      </c>
      <c r="K25" s="124" t="s">
        <v>5734</v>
      </c>
      <c r="L25" s="120" t="s">
        <v>3475</v>
      </c>
      <c r="M25" s="120" t="s">
        <v>11443</v>
      </c>
      <c r="N25" s="125">
        <v>18289.59</v>
      </c>
      <c r="O25" s="125">
        <v>17923.8</v>
      </c>
      <c r="P25" s="194">
        <f>IF('Combined List'!$O25="POD","",('Combined List'!$O25-'Combined List'!$N25)/'Combined List'!$N25)</f>
        <v>-1.9999901583359764E-2</v>
      </c>
      <c r="Q25" s="147"/>
    </row>
    <row r="26" spans="1:17" x14ac:dyDescent="0.2">
      <c r="A26" s="173">
        <v>27</v>
      </c>
      <c r="B26" s="173" t="s">
        <v>13684</v>
      </c>
      <c r="C26" s="173" t="s">
        <v>11758</v>
      </c>
      <c r="D26" s="124" t="s">
        <v>12783</v>
      </c>
      <c r="E26" s="124" t="s">
        <v>13084</v>
      </c>
      <c r="F26" s="124" t="s">
        <v>11757</v>
      </c>
      <c r="G26" s="124" t="s">
        <v>11758</v>
      </c>
      <c r="I26" s="124" t="s">
        <v>13371</v>
      </c>
      <c r="J26" s="124" t="s">
        <v>5734</v>
      </c>
      <c r="K26" s="124" t="s">
        <v>5734</v>
      </c>
      <c r="L26" s="120" t="s">
        <v>3476</v>
      </c>
      <c r="M26" s="120" t="s">
        <v>11443</v>
      </c>
      <c r="N26" s="125">
        <v>18769.990000000002</v>
      </c>
      <c r="O26" s="125">
        <v>18394.59</v>
      </c>
      <c r="P26" s="194">
        <f>IF('Combined List'!$O26="POD","",('Combined List'!$O26-'Combined List'!$N26)/'Combined List'!$N26)</f>
        <v>-2.0000010655306766E-2</v>
      </c>
      <c r="Q26" s="147"/>
    </row>
    <row r="27" spans="1:17" x14ac:dyDescent="0.2">
      <c r="A27" s="173">
        <v>28</v>
      </c>
      <c r="B27" s="173" t="s">
        <v>13685</v>
      </c>
      <c r="C27" s="173" t="s">
        <v>11845</v>
      </c>
      <c r="D27" s="124" t="s">
        <v>12783</v>
      </c>
      <c r="E27" s="124" t="s">
        <v>13084</v>
      </c>
      <c r="F27" s="124" t="s">
        <v>11759</v>
      </c>
      <c r="G27" s="124" t="s">
        <v>11845</v>
      </c>
      <c r="I27" s="124" t="s">
        <v>13371</v>
      </c>
      <c r="J27" s="124" t="s">
        <v>5734</v>
      </c>
      <c r="K27" s="124" t="s">
        <v>5734</v>
      </c>
      <c r="L27" s="120" t="s">
        <v>12374</v>
      </c>
      <c r="M27" s="120" t="s">
        <v>11443</v>
      </c>
      <c r="N27" s="125">
        <v>19250.41</v>
      </c>
      <c r="O27" s="125">
        <v>18865.400000000001</v>
      </c>
      <c r="P27" s="194">
        <f>IF('Combined List'!$O27="POD","",('Combined List'!$O27-'Combined List'!$N27)/'Combined List'!$N27)</f>
        <v>-2.0000093504501899E-2</v>
      </c>
      <c r="Q27" s="147"/>
    </row>
    <row r="28" spans="1:17" x14ac:dyDescent="0.2">
      <c r="A28" s="173">
        <v>29</v>
      </c>
      <c r="B28" s="173" t="s">
        <v>13686</v>
      </c>
      <c r="C28" s="173" t="s">
        <v>11846</v>
      </c>
      <c r="D28" s="124" t="s">
        <v>12783</v>
      </c>
      <c r="E28" s="124" t="s">
        <v>13084</v>
      </c>
      <c r="F28" s="124" t="s">
        <v>11760</v>
      </c>
      <c r="G28" s="124" t="s">
        <v>11846</v>
      </c>
      <c r="I28" s="124" t="s">
        <v>13371</v>
      </c>
      <c r="J28" s="124" t="s">
        <v>5734</v>
      </c>
      <c r="K28" s="124" t="s">
        <v>5734</v>
      </c>
      <c r="L28" s="120" t="s">
        <v>12375</v>
      </c>
      <c r="M28" s="120" t="s">
        <v>11443</v>
      </c>
      <c r="N28" s="125">
        <v>19730.63</v>
      </c>
      <c r="O28" s="125">
        <v>19336.02</v>
      </c>
      <c r="P28" s="194">
        <f>IF('Combined List'!$O28="POD","",('Combined List'!$O28-'Combined List'!$N28)/'Combined List'!$N28)</f>
        <v>-1.9999868225191012E-2</v>
      </c>
      <c r="Q28" s="147"/>
    </row>
    <row r="29" spans="1:17" x14ac:dyDescent="0.2">
      <c r="A29" s="173">
        <v>30</v>
      </c>
      <c r="B29" s="173" t="s">
        <v>13687</v>
      </c>
      <c r="C29" s="173" t="s">
        <v>11847</v>
      </c>
      <c r="D29" s="124" t="s">
        <v>12783</v>
      </c>
      <c r="E29" s="124" t="s">
        <v>13084</v>
      </c>
      <c r="F29" s="124" t="s">
        <v>11761</v>
      </c>
      <c r="G29" s="124" t="s">
        <v>11847</v>
      </c>
      <c r="I29" s="124" t="s">
        <v>13371</v>
      </c>
      <c r="J29" s="124" t="s">
        <v>5734</v>
      </c>
      <c r="K29" s="124" t="s">
        <v>5734</v>
      </c>
      <c r="L29" s="120" t="s">
        <v>12376</v>
      </c>
      <c r="M29" s="120" t="s">
        <v>11443</v>
      </c>
      <c r="N29" s="125">
        <v>20207.78</v>
      </c>
      <c r="O29" s="125">
        <v>19803.62</v>
      </c>
      <c r="P29" s="194">
        <f>IF('Combined List'!$O29="POD","",('Combined List'!$O29-'Combined List'!$N29)/'Combined List'!$N29)</f>
        <v>-2.0000217737920736E-2</v>
      </c>
      <c r="Q29" s="147"/>
    </row>
    <row r="30" spans="1:17" x14ac:dyDescent="0.2">
      <c r="A30" s="173">
        <v>31</v>
      </c>
      <c r="B30" s="173" t="s">
        <v>13688</v>
      </c>
      <c r="C30" s="173" t="s">
        <v>11848</v>
      </c>
      <c r="D30" s="124" t="s">
        <v>12783</v>
      </c>
      <c r="E30" s="124" t="s">
        <v>13084</v>
      </c>
      <c r="F30" s="124" t="s">
        <v>11762</v>
      </c>
      <c r="G30" s="124" t="s">
        <v>11848</v>
      </c>
      <c r="I30" s="124" t="s">
        <v>13371</v>
      </c>
      <c r="J30" s="124" t="s">
        <v>5734</v>
      </c>
      <c r="K30" s="124" t="s">
        <v>5734</v>
      </c>
      <c r="L30" s="120" t="s">
        <v>12377</v>
      </c>
      <c r="M30" s="120" t="s">
        <v>11443</v>
      </c>
      <c r="N30" s="125">
        <v>20804.27</v>
      </c>
      <c r="O30" s="125">
        <v>20388.18</v>
      </c>
      <c r="P30" s="194">
        <f>IF('Combined List'!$O30="POD","",('Combined List'!$O30-'Combined List'!$N30)/'Combined List'!$N30)</f>
        <v>-2.0000221108455146E-2</v>
      </c>
      <c r="Q30" s="147"/>
    </row>
    <row r="31" spans="1:17" x14ac:dyDescent="0.2">
      <c r="A31" s="173">
        <v>32</v>
      </c>
      <c r="B31" s="173" t="s">
        <v>13689</v>
      </c>
      <c r="C31" s="173" t="s">
        <v>11752</v>
      </c>
      <c r="D31" s="124" t="s">
        <v>12783</v>
      </c>
      <c r="E31" s="124" t="s">
        <v>13084</v>
      </c>
      <c r="F31" s="124" t="s">
        <v>11784</v>
      </c>
      <c r="G31" s="124" t="s">
        <v>11752</v>
      </c>
      <c r="I31" s="124" t="s">
        <v>13371</v>
      </c>
      <c r="J31" s="124" t="s">
        <v>5734</v>
      </c>
      <c r="K31" s="124" t="s">
        <v>5734</v>
      </c>
      <c r="L31" s="120" t="s">
        <v>3473</v>
      </c>
      <c r="M31" s="120" t="s">
        <v>11443</v>
      </c>
      <c r="N31" s="125">
        <v>21795.99</v>
      </c>
      <c r="O31" s="125">
        <v>21360.07</v>
      </c>
      <c r="P31" s="194">
        <f>IF('Combined List'!$O31="POD","",('Combined List'!$O31-'Combined List'!$N31)/'Combined List'!$N31)</f>
        <v>-2.0000009175999891E-2</v>
      </c>
      <c r="Q31" s="147"/>
    </row>
    <row r="32" spans="1:17" x14ac:dyDescent="0.2">
      <c r="A32" s="173">
        <v>33</v>
      </c>
      <c r="B32" s="173" t="s">
        <v>13690</v>
      </c>
      <c r="C32" s="173" t="s">
        <v>11765</v>
      </c>
      <c r="D32" s="124" t="s">
        <v>12783</v>
      </c>
      <c r="E32" s="124" t="s">
        <v>13085</v>
      </c>
      <c r="F32" s="124" t="s">
        <v>11764</v>
      </c>
      <c r="G32" s="124" t="s">
        <v>11765</v>
      </c>
      <c r="I32" s="124" t="s">
        <v>13371</v>
      </c>
      <c r="J32" s="124" t="s">
        <v>5734</v>
      </c>
      <c r="K32" s="124" t="s">
        <v>5734</v>
      </c>
      <c r="L32" s="120" t="s">
        <v>3478</v>
      </c>
      <c r="M32" s="120" t="s">
        <v>11443</v>
      </c>
      <c r="N32" s="125">
        <v>22616.240000000002</v>
      </c>
      <c r="O32" s="125">
        <v>22163.919999999998</v>
      </c>
      <c r="P32" s="194">
        <f>IF('Combined List'!$O32="POD","",('Combined List'!$O32-'Combined List'!$N32)/'Combined List'!$N32)</f>
        <v>-1.9999787763129651E-2</v>
      </c>
      <c r="Q32" s="147"/>
    </row>
    <row r="33" spans="1:17" x14ac:dyDescent="0.2">
      <c r="A33" s="173">
        <v>34</v>
      </c>
      <c r="B33" s="173" t="s">
        <v>13691</v>
      </c>
      <c r="C33" s="173" t="s">
        <v>11797</v>
      </c>
      <c r="D33" s="124" t="s">
        <v>12783</v>
      </c>
      <c r="E33" s="124" t="s">
        <v>13085</v>
      </c>
      <c r="F33" s="124" t="s">
        <v>11766</v>
      </c>
      <c r="G33" s="124" t="s">
        <v>11797</v>
      </c>
      <c r="I33" s="124" t="s">
        <v>13371</v>
      </c>
      <c r="J33" s="124" t="s">
        <v>5734</v>
      </c>
      <c r="K33" s="124" t="s">
        <v>5734</v>
      </c>
      <c r="L33" s="120" t="s">
        <v>3479</v>
      </c>
      <c r="M33" s="120" t="s">
        <v>11443</v>
      </c>
      <c r="N33" s="125">
        <v>23436.639999999999</v>
      </c>
      <c r="O33" s="125">
        <v>22967.91</v>
      </c>
      <c r="P33" s="194">
        <f>IF('Combined List'!$O33="POD","",('Combined List'!$O33-'Combined List'!$N33)/'Combined List'!$N33)</f>
        <v>-1.9999880528949524E-2</v>
      </c>
      <c r="Q33" s="147"/>
    </row>
    <row r="34" spans="1:17" x14ac:dyDescent="0.2">
      <c r="A34" s="173">
        <v>35</v>
      </c>
      <c r="B34" s="173" t="s">
        <v>13692</v>
      </c>
      <c r="C34" s="173" t="s">
        <v>11799</v>
      </c>
      <c r="D34" s="124" t="s">
        <v>12783</v>
      </c>
      <c r="E34" s="124" t="s">
        <v>13085</v>
      </c>
      <c r="F34" s="124" t="s">
        <v>11798</v>
      </c>
      <c r="G34" s="124" t="s">
        <v>11799</v>
      </c>
      <c r="I34" s="124" t="s">
        <v>13371</v>
      </c>
      <c r="J34" s="124" t="s">
        <v>5734</v>
      </c>
      <c r="K34" s="124" t="s">
        <v>5734</v>
      </c>
      <c r="L34" s="120" t="s">
        <v>3480</v>
      </c>
      <c r="M34" s="120" t="s">
        <v>11443</v>
      </c>
      <c r="N34" s="125">
        <v>23754.58</v>
      </c>
      <c r="O34" s="125">
        <v>23279.49</v>
      </c>
      <c r="P34" s="194">
        <f>IF('Combined List'!$O34="POD","",('Combined List'!$O34-'Combined List'!$N34)/'Combined List'!$N34)</f>
        <v>-1.9999932644567914E-2</v>
      </c>
      <c r="Q34" s="147"/>
    </row>
    <row r="35" spans="1:17" x14ac:dyDescent="0.2">
      <c r="A35" s="173">
        <v>36</v>
      </c>
      <c r="B35" s="173" t="s">
        <v>13693</v>
      </c>
      <c r="C35" s="173" t="s">
        <v>11849</v>
      </c>
      <c r="D35" s="124" t="s">
        <v>12783</v>
      </c>
      <c r="E35" s="124" t="s">
        <v>13085</v>
      </c>
      <c r="F35" s="124" t="s">
        <v>11800</v>
      </c>
      <c r="G35" s="124" t="s">
        <v>11849</v>
      </c>
      <c r="I35" s="124" t="s">
        <v>13371</v>
      </c>
      <c r="J35" s="124" t="s">
        <v>5734</v>
      </c>
      <c r="K35" s="124" t="s">
        <v>5734</v>
      </c>
      <c r="L35" s="120" t="s">
        <v>12378</v>
      </c>
      <c r="M35" s="120" t="s">
        <v>11443</v>
      </c>
      <c r="N35" s="125">
        <v>24073.02</v>
      </c>
      <c r="O35" s="125">
        <v>23591.56</v>
      </c>
      <c r="P35" s="194">
        <f>IF('Combined List'!$O35="POD","",('Combined List'!$O35-'Combined List'!$N35)/'Combined List'!$N35)</f>
        <v>-1.9999983383887816E-2</v>
      </c>
      <c r="Q35" s="147"/>
    </row>
    <row r="36" spans="1:17" x14ac:dyDescent="0.2">
      <c r="A36" s="173">
        <v>37</v>
      </c>
      <c r="B36" s="173" t="s">
        <v>13694</v>
      </c>
      <c r="C36" s="173" t="s">
        <v>11850</v>
      </c>
      <c r="D36" s="124" t="s">
        <v>12783</v>
      </c>
      <c r="E36" s="124" t="s">
        <v>13085</v>
      </c>
      <c r="F36" s="124" t="s">
        <v>11801</v>
      </c>
      <c r="G36" s="124" t="s">
        <v>11850</v>
      </c>
      <c r="I36" s="124" t="s">
        <v>13371</v>
      </c>
      <c r="J36" s="124" t="s">
        <v>5734</v>
      </c>
      <c r="K36" s="124" t="s">
        <v>5734</v>
      </c>
      <c r="L36" s="120" t="s">
        <v>12379</v>
      </c>
      <c r="M36" s="120" t="s">
        <v>11443</v>
      </c>
      <c r="N36" s="125">
        <v>24391.23</v>
      </c>
      <c r="O36" s="125">
        <v>23903.41</v>
      </c>
      <c r="P36" s="194">
        <f>IF('Combined List'!$O36="POD","",('Combined List'!$O36-'Combined List'!$N36)/'Combined List'!$N36)</f>
        <v>-1.9999811407624777E-2</v>
      </c>
      <c r="Q36" s="147"/>
    </row>
    <row r="37" spans="1:17" x14ac:dyDescent="0.2">
      <c r="A37" s="173">
        <v>38</v>
      </c>
      <c r="B37" s="173" t="s">
        <v>13695</v>
      </c>
      <c r="C37" s="173" t="s">
        <v>11851</v>
      </c>
      <c r="D37" s="124" t="s">
        <v>12783</v>
      </c>
      <c r="E37" s="124" t="s">
        <v>13085</v>
      </c>
      <c r="F37" s="124" t="s">
        <v>11802</v>
      </c>
      <c r="G37" s="124" t="s">
        <v>11851</v>
      </c>
      <c r="I37" s="124" t="s">
        <v>13371</v>
      </c>
      <c r="J37" s="124" t="s">
        <v>5734</v>
      </c>
      <c r="K37" s="124" t="s">
        <v>5734</v>
      </c>
      <c r="L37" s="120" t="s">
        <v>12380</v>
      </c>
      <c r="M37" s="120" t="s">
        <v>11443</v>
      </c>
      <c r="N37" s="125">
        <v>24906.98</v>
      </c>
      <c r="O37" s="125">
        <v>24408.84</v>
      </c>
      <c r="P37" s="194">
        <f>IF('Combined List'!$O37="POD","",('Combined List'!$O37-'Combined List'!$N37)/'Combined List'!$N37)</f>
        <v>-2.0000016059755113E-2</v>
      </c>
      <c r="Q37" s="147"/>
    </row>
    <row r="38" spans="1:17" x14ac:dyDescent="0.2">
      <c r="A38" s="173">
        <v>39</v>
      </c>
      <c r="B38" s="173" t="s">
        <v>13696</v>
      </c>
      <c r="C38" s="173" t="s">
        <v>11852</v>
      </c>
      <c r="D38" s="124" t="s">
        <v>12783</v>
      </c>
      <c r="E38" s="124" t="s">
        <v>13085</v>
      </c>
      <c r="F38" s="124" t="s">
        <v>11803</v>
      </c>
      <c r="G38" s="124" t="s">
        <v>11852</v>
      </c>
      <c r="I38" s="124" t="s">
        <v>13371</v>
      </c>
      <c r="J38" s="124" t="s">
        <v>5734</v>
      </c>
      <c r="K38" s="124" t="s">
        <v>5734</v>
      </c>
      <c r="L38" s="120" t="s">
        <v>12381</v>
      </c>
      <c r="M38" s="120" t="s">
        <v>11443</v>
      </c>
      <c r="N38" s="125">
        <v>25422.89</v>
      </c>
      <c r="O38" s="125">
        <v>24914.43</v>
      </c>
      <c r="P38" s="194">
        <f>IF('Combined List'!$O38="POD","",('Combined List'!$O38-'Combined List'!$N38)/'Combined List'!$N38)</f>
        <v>-2.0000086536188417E-2</v>
      </c>
      <c r="Q38" s="147"/>
    </row>
    <row r="39" spans="1:17" x14ac:dyDescent="0.2">
      <c r="A39" s="173">
        <v>40</v>
      </c>
      <c r="B39" s="173" t="s">
        <v>13697</v>
      </c>
      <c r="C39" s="173" t="s">
        <v>11853</v>
      </c>
      <c r="D39" s="124" t="s">
        <v>12783</v>
      </c>
      <c r="E39" s="124" t="s">
        <v>13085</v>
      </c>
      <c r="F39" s="124" t="s">
        <v>11804</v>
      </c>
      <c r="G39" s="124" t="s">
        <v>11853</v>
      </c>
      <c r="I39" s="124" t="s">
        <v>13371</v>
      </c>
      <c r="J39" s="124" t="s">
        <v>5734</v>
      </c>
      <c r="K39" s="124" t="s">
        <v>5734</v>
      </c>
      <c r="L39" s="120" t="s">
        <v>12382</v>
      </c>
      <c r="M39" s="120" t="s">
        <v>11443</v>
      </c>
      <c r="N39" s="125">
        <v>25766.84</v>
      </c>
      <c r="O39" s="125">
        <v>25251.5</v>
      </c>
      <c r="P39" s="194">
        <f>IF('Combined List'!$O39="POD","",('Combined List'!$O39-'Combined List'!$N39)/'Combined List'!$N39)</f>
        <v>-2.0000124190626408E-2</v>
      </c>
      <c r="Q39" s="147"/>
    </row>
    <row r="40" spans="1:17" x14ac:dyDescent="0.2">
      <c r="A40" s="173">
        <v>41</v>
      </c>
      <c r="B40" s="173" t="s">
        <v>13698</v>
      </c>
      <c r="C40" s="173" t="s">
        <v>11763</v>
      </c>
      <c r="D40" s="124" t="s">
        <v>12783</v>
      </c>
      <c r="E40" s="124" t="s">
        <v>13085</v>
      </c>
      <c r="F40" s="124" t="s">
        <v>11785</v>
      </c>
      <c r="G40" s="124" t="s">
        <v>11763</v>
      </c>
      <c r="I40" s="124" t="s">
        <v>13371</v>
      </c>
      <c r="J40" s="124" t="s">
        <v>5734</v>
      </c>
      <c r="K40" s="124" t="s">
        <v>5734</v>
      </c>
      <c r="L40" s="120" t="s">
        <v>3477</v>
      </c>
      <c r="M40" s="120" t="s">
        <v>11443</v>
      </c>
      <c r="N40" s="125">
        <v>26110.89</v>
      </c>
      <c r="O40" s="125">
        <v>25588.67</v>
      </c>
      <c r="P40" s="194">
        <f>IF('Combined List'!$O40="POD","",('Combined List'!$O40-'Combined List'!$N40)/'Combined List'!$N40)</f>
        <v>-2.0000084256032682E-2</v>
      </c>
      <c r="Q40" s="147"/>
    </row>
    <row r="41" spans="1:17" x14ac:dyDescent="0.2">
      <c r="A41" s="173">
        <v>42</v>
      </c>
      <c r="B41" s="173" t="s">
        <v>13699</v>
      </c>
      <c r="C41" s="173" t="s">
        <v>11807</v>
      </c>
      <c r="D41" s="124" t="s">
        <v>12783</v>
      </c>
      <c r="E41" s="124" t="s">
        <v>13086</v>
      </c>
      <c r="F41" s="124" t="s">
        <v>11806</v>
      </c>
      <c r="G41" s="124" t="s">
        <v>11807</v>
      </c>
      <c r="I41" s="124" t="s">
        <v>13371</v>
      </c>
      <c r="J41" s="124" t="s">
        <v>5734</v>
      </c>
      <c r="K41" s="124" t="s">
        <v>5734</v>
      </c>
      <c r="L41" s="120" t="s">
        <v>3482</v>
      </c>
      <c r="M41" s="120" t="s">
        <v>11443</v>
      </c>
      <c r="N41" s="125">
        <v>26454.86</v>
      </c>
      <c r="O41" s="125">
        <v>25925.759999999998</v>
      </c>
      <c r="P41" s="194">
        <f>IF('Combined List'!$O41="POD","",('Combined List'!$O41-'Combined List'!$N41)/'Combined List'!$N41)</f>
        <v>-2.0000105840666031E-2</v>
      </c>
      <c r="Q41" s="147"/>
    </row>
    <row r="42" spans="1:17" x14ac:dyDescent="0.2">
      <c r="A42" s="173">
        <v>43</v>
      </c>
      <c r="B42" s="173" t="s">
        <v>13700</v>
      </c>
      <c r="C42" s="173" t="s">
        <v>11809</v>
      </c>
      <c r="D42" s="124" t="s">
        <v>12783</v>
      </c>
      <c r="E42" s="124" t="s">
        <v>13086</v>
      </c>
      <c r="F42" s="124" t="s">
        <v>11808</v>
      </c>
      <c r="G42" s="124" t="s">
        <v>11809</v>
      </c>
      <c r="I42" s="124" t="s">
        <v>13371</v>
      </c>
      <c r="J42" s="124" t="s">
        <v>5734</v>
      </c>
      <c r="K42" s="124" t="s">
        <v>5734</v>
      </c>
      <c r="L42" s="120" t="s">
        <v>3483</v>
      </c>
      <c r="M42" s="120" t="s">
        <v>11443</v>
      </c>
      <c r="N42" s="125">
        <v>26799</v>
      </c>
      <c r="O42" s="125">
        <v>26263.02</v>
      </c>
      <c r="P42" s="194">
        <f>IF('Combined List'!$O42="POD","",('Combined List'!$O42-'Combined List'!$N42)/'Combined List'!$N42)</f>
        <v>-1.9999999999999983E-2</v>
      </c>
      <c r="Q42" s="147"/>
    </row>
    <row r="43" spans="1:17" x14ac:dyDescent="0.2">
      <c r="A43" s="173">
        <v>44</v>
      </c>
      <c r="B43" s="173" t="s">
        <v>13701</v>
      </c>
      <c r="C43" s="173" t="s">
        <v>11811</v>
      </c>
      <c r="D43" s="124" t="s">
        <v>12783</v>
      </c>
      <c r="E43" s="124" t="s">
        <v>13086</v>
      </c>
      <c r="F43" s="124" t="s">
        <v>11810</v>
      </c>
      <c r="G43" s="124" t="s">
        <v>11811</v>
      </c>
      <c r="I43" s="124" t="s">
        <v>13371</v>
      </c>
      <c r="J43" s="124" t="s">
        <v>5734</v>
      </c>
      <c r="K43" s="124" t="s">
        <v>5734</v>
      </c>
      <c r="L43" s="120" t="s">
        <v>3484</v>
      </c>
      <c r="M43" s="120" t="s">
        <v>11443</v>
      </c>
      <c r="N43" s="125">
        <v>27143.08</v>
      </c>
      <c r="O43" s="125">
        <v>26600.22</v>
      </c>
      <c r="P43" s="194">
        <f>IF('Combined List'!$O43="POD","",('Combined List'!$O43-'Combined List'!$N43)/'Combined List'!$N43)</f>
        <v>-1.9999941053115585E-2</v>
      </c>
      <c r="Q43" s="147"/>
    </row>
    <row r="44" spans="1:17" x14ac:dyDescent="0.2">
      <c r="A44" s="173">
        <v>45</v>
      </c>
      <c r="B44" s="173" t="s">
        <v>13702</v>
      </c>
      <c r="C44" s="173" t="s">
        <v>11854</v>
      </c>
      <c r="D44" s="124" t="s">
        <v>12783</v>
      </c>
      <c r="E44" s="124" t="s">
        <v>13086</v>
      </c>
      <c r="F44" s="124" t="s">
        <v>11812</v>
      </c>
      <c r="G44" s="124" t="s">
        <v>11854</v>
      </c>
      <c r="I44" s="124" t="s">
        <v>13371</v>
      </c>
      <c r="J44" s="124" t="s">
        <v>5734</v>
      </c>
      <c r="K44" s="124" t="s">
        <v>5734</v>
      </c>
      <c r="L44" s="120" t="s">
        <v>12383</v>
      </c>
      <c r="M44" s="120" t="s">
        <v>11443</v>
      </c>
      <c r="N44" s="125">
        <v>28542.38</v>
      </c>
      <c r="O44" s="125">
        <v>27971.53</v>
      </c>
      <c r="P44" s="194">
        <f>IF('Combined List'!$O44="POD","",('Combined List'!$O44-'Combined List'!$N44)/'Combined List'!$N44)</f>
        <v>-2.0000084085489794E-2</v>
      </c>
      <c r="Q44" s="147"/>
    </row>
    <row r="45" spans="1:17" x14ac:dyDescent="0.2">
      <c r="A45" s="173">
        <v>46</v>
      </c>
      <c r="B45" s="173" t="s">
        <v>13703</v>
      </c>
      <c r="C45" s="173" t="s">
        <v>11855</v>
      </c>
      <c r="D45" s="124" t="s">
        <v>12783</v>
      </c>
      <c r="E45" s="124" t="s">
        <v>13086</v>
      </c>
      <c r="F45" s="124" t="s">
        <v>11813</v>
      </c>
      <c r="G45" s="124" t="s">
        <v>11855</v>
      </c>
      <c r="I45" s="124" t="s">
        <v>13371</v>
      </c>
      <c r="J45" s="124" t="s">
        <v>5734</v>
      </c>
      <c r="K45" s="124" t="s">
        <v>5734</v>
      </c>
      <c r="L45" s="120" t="s">
        <v>12384</v>
      </c>
      <c r="M45" s="120" t="s">
        <v>11443</v>
      </c>
      <c r="N45" s="125">
        <v>29941.63</v>
      </c>
      <c r="O45" s="125">
        <v>29342.799999999999</v>
      </c>
      <c r="P45" s="194">
        <f>IF('Combined List'!$O45="POD","",('Combined List'!$O45-'Combined List'!$N45)/'Combined List'!$N45)</f>
        <v>-1.9999913164380219E-2</v>
      </c>
      <c r="Q45" s="147"/>
    </row>
    <row r="46" spans="1:17" x14ac:dyDescent="0.2">
      <c r="A46" s="173">
        <v>47</v>
      </c>
      <c r="B46" s="173" t="s">
        <v>13704</v>
      </c>
      <c r="C46" s="173" t="s">
        <v>11856</v>
      </c>
      <c r="D46" s="124" t="s">
        <v>12783</v>
      </c>
      <c r="E46" s="124" t="s">
        <v>13086</v>
      </c>
      <c r="F46" s="124" t="s">
        <v>11814</v>
      </c>
      <c r="G46" s="124" t="s">
        <v>11856</v>
      </c>
      <c r="I46" s="124" t="s">
        <v>13371</v>
      </c>
      <c r="J46" s="124" t="s">
        <v>5734</v>
      </c>
      <c r="K46" s="124" t="s">
        <v>5734</v>
      </c>
      <c r="L46" s="120" t="s">
        <v>12385</v>
      </c>
      <c r="M46" s="120" t="s">
        <v>11443</v>
      </c>
      <c r="N46" s="125">
        <v>31340.880000000001</v>
      </c>
      <c r="O46" s="125">
        <v>30714.06</v>
      </c>
      <c r="P46" s="194">
        <f>IF('Combined List'!$O46="POD","",('Combined List'!$O46-'Combined List'!$N46)/'Combined List'!$N46)</f>
        <v>-2.0000076577300945E-2</v>
      </c>
      <c r="Q46" s="147"/>
    </row>
    <row r="47" spans="1:17" x14ac:dyDescent="0.2">
      <c r="A47" s="173">
        <v>48</v>
      </c>
      <c r="B47" s="173" t="s">
        <v>13705</v>
      </c>
      <c r="C47" s="173" t="s">
        <v>11857</v>
      </c>
      <c r="D47" s="124" t="s">
        <v>12783</v>
      </c>
      <c r="E47" s="124" t="s">
        <v>13086</v>
      </c>
      <c r="F47" s="124" t="s">
        <v>11815</v>
      </c>
      <c r="G47" s="124" t="s">
        <v>11857</v>
      </c>
      <c r="I47" s="124" t="s">
        <v>13371</v>
      </c>
      <c r="J47" s="124" t="s">
        <v>5734</v>
      </c>
      <c r="K47" s="124" t="s">
        <v>5734</v>
      </c>
      <c r="L47" s="120" t="s">
        <v>12386</v>
      </c>
      <c r="M47" s="120" t="s">
        <v>11443</v>
      </c>
      <c r="N47" s="125">
        <v>32740.2</v>
      </c>
      <c r="O47" s="125">
        <v>32085.4</v>
      </c>
      <c r="P47" s="194">
        <f>IF('Combined List'!$O47="POD","",('Combined List'!$O47-'Combined List'!$N47)/'Combined List'!$N47)</f>
        <v>-1.9999877826036471E-2</v>
      </c>
      <c r="Q47" s="147"/>
    </row>
    <row r="48" spans="1:17" x14ac:dyDescent="0.2">
      <c r="A48" s="173">
        <v>49</v>
      </c>
      <c r="B48" s="173" t="s">
        <v>13706</v>
      </c>
      <c r="C48" s="173" t="s">
        <v>11858</v>
      </c>
      <c r="D48" s="124" t="s">
        <v>12783</v>
      </c>
      <c r="E48" s="124" t="s">
        <v>13086</v>
      </c>
      <c r="F48" s="124" t="s">
        <v>11816</v>
      </c>
      <c r="G48" s="124" t="s">
        <v>11858</v>
      </c>
      <c r="I48" s="124" t="s">
        <v>13371</v>
      </c>
      <c r="J48" s="124" t="s">
        <v>5734</v>
      </c>
      <c r="K48" s="124" t="s">
        <v>5734</v>
      </c>
      <c r="L48" s="120" t="s">
        <v>12387</v>
      </c>
      <c r="M48" s="120" t="s">
        <v>11443</v>
      </c>
      <c r="N48" s="125">
        <v>34139.46</v>
      </c>
      <c r="O48" s="125">
        <v>33456.67</v>
      </c>
      <c r="P48" s="194">
        <f>IF('Combined List'!$O48="POD","",('Combined List'!$O48-'Combined List'!$N48)/'Combined List'!$N48)</f>
        <v>-2.0000023433293934E-2</v>
      </c>
      <c r="Q48" s="147"/>
    </row>
    <row r="49" spans="1:17" x14ac:dyDescent="0.2">
      <c r="A49" s="173">
        <v>50</v>
      </c>
      <c r="B49" s="173" t="s">
        <v>13707</v>
      </c>
      <c r="C49" s="173" t="s">
        <v>11859</v>
      </c>
      <c r="D49" s="124" t="s">
        <v>12783</v>
      </c>
      <c r="E49" s="124" t="s">
        <v>13086</v>
      </c>
      <c r="F49" s="124" t="s">
        <v>11817</v>
      </c>
      <c r="G49" s="124" t="s">
        <v>11859</v>
      </c>
      <c r="I49" s="124" t="s">
        <v>13371</v>
      </c>
      <c r="J49" s="124" t="s">
        <v>5734</v>
      </c>
      <c r="K49" s="124" t="s">
        <v>5734</v>
      </c>
      <c r="L49" s="120" t="s">
        <v>12388</v>
      </c>
      <c r="M49" s="120" t="s">
        <v>11443</v>
      </c>
      <c r="N49" s="125">
        <v>35538.78</v>
      </c>
      <c r="O49" s="125">
        <v>34828</v>
      </c>
      <c r="P49" s="194">
        <f>IF('Combined List'!$O49="POD","",('Combined List'!$O49-'Combined List'!$N49)/'Combined List'!$N49)</f>
        <v>-2.0000123808414327E-2</v>
      </c>
      <c r="Q49" s="147"/>
    </row>
    <row r="50" spans="1:17" x14ac:dyDescent="0.2">
      <c r="A50" s="173">
        <v>51</v>
      </c>
      <c r="B50" s="173" t="s">
        <v>13708</v>
      </c>
      <c r="C50" s="173" t="s">
        <v>11805</v>
      </c>
      <c r="D50" s="124" t="s">
        <v>12783</v>
      </c>
      <c r="E50" s="124" t="s">
        <v>13086</v>
      </c>
      <c r="F50" s="124" t="s">
        <v>11786</v>
      </c>
      <c r="G50" s="124" t="s">
        <v>11805</v>
      </c>
      <c r="I50" s="124" t="s">
        <v>13371</v>
      </c>
      <c r="J50" s="124" t="s">
        <v>5734</v>
      </c>
      <c r="K50" s="124" t="s">
        <v>5734</v>
      </c>
      <c r="L50" s="120" t="s">
        <v>3481</v>
      </c>
      <c r="M50" s="120" t="s">
        <v>11443</v>
      </c>
      <c r="N50" s="125">
        <v>36938.080000000002</v>
      </c>
      <c r="O50" s="125">
        <v>36199.32</v>
      </c>
      <c r="P50" s="194">
        <f>IF('Combined List'!$O50="POD","",('Combined List'!$O50-'Combined List'!$N50)/'Combined List'!$N50)</f>
        <v>-1.9999956684267347E-2</v>
      </c>
      <c r="Q50" s="147"/>
    </row>
    <row r="51" spans="1:17" x14ac:dyDescent="0.2">
      <c r="A51" s="173">
        <v>53</v>
      </c>
      <c r="B51" s="173" t="s">
        <v>13709</v>
      </c>
      <c r="C51" s="173" t="s">
        <v>11788</v>
      </c>
      <c r="D51" s="124" t="s">
        <v>12783</v>
      </c>
      <c r="E51" s="124" t="s">
        <v>13092</v>
      </c>
      <c r="F51" s="124" t="s">
        <v>11723</v>
      </c>
      <c r="G51" s="124" t="s">
        <v>11788</v>
      </c>
      <c r="I51" s="124" t="s">
        <v>13372</v>
      </c>
      <c r="J51" s="124" t="s">
        <v>5734</v>
      </c>
      <c r="K51" s="124" t="s">
        <v>5734</v>
      </c>
      <c r="L51" s="120" t="s">
        <v>5734</v>
      </c>
      <c r="M51" s="120" t="s">
        <v>11443</v>
      </c>
      <c r="N51" s="125">
        <v>8186.26</v>
      </c>
      <c r="O51" s="125">
        <v>8022.53</v>
      </c>
      <c r="P51" s="194">
        <f>IF('Combined List'!$O51="POD","",('Combined List'!$O51-'Combined List'!$N51)/'Combined List'!$N51)</f>
        <v>-2.0000586348344722E-2</v>
      </c>
      <c r="Q51" s="147"/>
    </row>
    <row r="52" spans="1:17" x14ac:dyDescent="0.2">
      <c r="A52" s="173">
        <v>54</v>
      </c>
      <c r="B52" s="173" t="s">
        <v>13710</v>
      </c>
      <c r="C52" s="173" t="s">
        <v>11789</v>
      </c>
      <c r="D52" s="124" t="s">
        <v>12783</v>
      </c>
      <c r="E52" s="124" t="s">
        <v>13093</v>
      </c>
      <c r="F52" s="124" t="s">
        <v>11780</v>
      </c>
      <c r="G52" s="124" t="s">
        <v>11789</v>
      </c>
      <c r="I52" s="124" t="s">
        <v>13372</v>
      </c>
      <c r="J52" s="124" t="s">
        <v>5734</v>
      </c>
      <c r="K52" s="124" t="s">
        <v>5734</v>
      </c>
      <c r="L52" s="120" t="s">
        <v>5734</v>
      </c>
      <c r="M52" s="120" t="s">
        <v>11443</v>
      </c>
      <c r="N52" s="125">
        <v>9311.92</v>
      </c>
      <c r="O52" s="125">
        <v>9125.68</v>
      </c>
      <c r="P52" s="194">
        <f>IF('Combined List'!$O52="POD","",('Combined List'!$O52-'Combined List'!$N52)/'Combined List'!$N52)</f>
        <v>-2.0000171822781958E-2</v>
      </c>
      <c r="Q52" s="147"/>
    </row>
    <row r="53" spans="1:17" x14ac:dyDescent="0.2">
      <c r="A53" s="173">
        <v>55</v>
      </c>
      <c r="B53" s="173" t="s">
        <v>13711</v>
      </c>
      <c r="C53" s="173" t="s">
        <v>11791</v>
      </c>
      <c r="D53" s="124" t="s">
        <v>12783</v>
      </c>
      <c r="E53" s="124" t="s">
        <v>13082</v>
      </c>
      <c r="F53" s="124" t="s">
        <v>11781</v>
      </c>
      <c r="G53" s="124" t="s">
        <v>11791</v>
      </c>
      <c r="I53" s="124" t="s">
        <v>13372</v>
      </c>
      <c r="J53" s="124" t="s">
        <v>5734</v>
      </c>
      <c r="K53" s="124" t="s">
        <v>5734</v>
      </c>
      <c r="L53" s="120" t="s">
        <v>5734</v>
      </c>
      <c r="M53" s="120" t="s">
        <v>11443</v>
      </c>
      <c r="N53" s="125">
        <v>16157.52</v>
      </c>
      <c r="O53" s="125">
        <v>15834.37</v>
      </c>
      <c r="P53" s="194">
        <f>IF('Combined List'!$O53="POD","",('Combined List'!$O53-'Combined List'!$N53)/'Combined List'!$N53)</f>
        <v>-1.9999975243725498E-2</v>
      </c>
      <c r="Q53" s="147"/>
    </row>
    <row r="54" spans="1:17" x14ac:dyDescent="0.2">
      <c r="A54" s="173">
        <v>56</v>
      </c>
      <c r="B54" s="173" t="s">
        <v>13712</v>
      </c>
      <c r="C54" s="173" t="s">
        <v>11790</v>
      </c>
      <c r="D54" s="124" t="s">
        <v>12783</v>
      </c>
      <c r="E54" s="124" t="s">
        <v>13083</v>
      </c>
      <c r="F54" s="124" t="s">
        <v>11783</v>
      </c>
      <c r="G54" s="124" t="s">
        <v>11790</v>
      </c>
      <c r="I54" s="124" t="s">
        <v>13372</v>
      </c>
      <c r="J54" s="124" t="s">
        <v>5734</v>
      </c>
      <c r="K54" s="124" t="s">
        <v>5734</v>
      </c>
      <c r="L54" s="120" t="s">
        <v>5734</v>
      </c>
      <c r="M54" s="120" t="s">
        <v>11443</v>
      </c>
      <c r="N54" s="125">
        <v>19615.330000000002</v>
      </c>
      <c r="O54" s="125">
        <v>19223.02</v>
      </c>
      <c r="P54" s="194">
        <f>IF('Combined List'!$O54="POD","",('Combined List'!$O54-'Combined List'!$N54)/'Combined List'!$N54)</f>
        <v>-2.0000173333816013E-2</v>
      </c>
      <c r="Q54" s="147"/>
    </row>
    <row r="55" spans="1:17" x14ac:dyDescent="0.2">
      <c r="A55" s="173">
        <v>57</v>
      </c>
      <c r="B55" s="173" t="s">
        <v>13713</v>
      </c>
      <c r="C55" s="173" t="s">
        <v>11792</v>
      </c>
      <c r="D55" s="124" t="s">
        <v>12783</v>
      </c>
      <c r="E55" s="124" t="s">
        <v>13084</v>
      </c>
      <c r="F55" s="124" t="s">
        <v>11784</v>
      </c>
      <c r="G55" s="124" t="s">
        <v>11792</v>
      </c>
      <c r="I55" s="124" t="s">
        <v>13372</v>
      </c>
      <c r="J55" s="124" t="s">
        <v>5734</v>
      </c>
      <c r="K55" s="124" t="s">
        <v>5734</v>
      </c>
      <c r="L55" s="120" t="s">
        <v>5734</v>
      </c>
      <c r="M55" s="120" t="s">
        <v>11443</v>
      </c>
      <c r="N55" s="125">
        <v>25986.1</v>
      </c>
      <c r="O55" s="125">
        <v>25466.38</v>
      </c>
      <c r="P55" s="194">
        <f>IF('Combined List'!$O55="POD","",('Combined List'!$O55-'Combined List'!$N55)/'Combined List'!$N55)</f>
        <v>-1.9999923035776725E-2</v>
      </c>
      <c r="Q55" s="147"/>
    </row>
    <row r="56" spans="1:17" x14ac:dyDescent="0.2">
      <c r="A56" s="173">
        <v>58</v>
      </c>
      <c r="B56" s="173" t="s">
        <v>13714</v>
      </c>
      <c r="C56" s="173" t="s">
        <v>11793</v>
      </c>
      <c r="D56" s="124" t="s">
        <v>12783</v>
      </c>
      <c r="E56" s="124" t="s">
        <v>13085</v>
      </c>
      <c r="F56" s="124" t="s">
        <v>11785</v>
      </c>
      <c r="G56" s="124" t="s">
        <v>11793</v>
      </c>
      <c r="I56" s="124" t="s">
        <v>13372</v>
      </c>
      <c r="J56" s="124" t="s">
        <v>5734</v>
      </c>
      <c r="K56" s="124" t="s">
        <v>5734</v>
      </c>
      <c r="L56" s="120" t="s">
        <v>5734</v>
      </c>
      <c r="M56" s="120" t="s">
        <v>11443</v>
      </c>
      <c r="N56" s="125">
        <v>34371.760000000002</v>
      </c>
      <c r="O56" s="125">
        <v>33684.32</v>
      </c>
      <c r="P56" s="194">
        <f>IF('Combined List'!$O56="POD","",('Combined List'!$O56-'Combined List'!$N56)/'Combined List'!$N56)</f>
        <v>-2.0000139649526304E-2</v>
      </c>
      <c r="Q56" s="147"/>
    </row>
    <row r="57" spans="1:17" x14ac:dyDescent="0.2">
      <c r="A57" s="173">
        <v>59</v>
      </c>
      <c r="B57" s="173" t="s">
        <v>13715</v>
      </c>
      <c r="C57" s="173" t="s">
        <v>11794</v>
      </c>
      <c r="D57" s="124" t="s">
        <v>12783</v>
      </c>
      <c r="E57" s="124" t="s">
        <v>13086</v>
      </c>
      <c r="F57" s="124" t="s">
        <v>11786</v>
      </c>
      <c r="G57" s="124" t="s">
        <v>11794</v>
      </c>
      <c r="I57" s="124" t="s">
        <v>13372</v>
      </c>
      <c r="J57" s="124" t="s">
        <v>5734</v>
      </c>
      <c r="K57" s="124" t="s">
        <v>5734</v>
      </c>
      <c r="L57" s="120" t="s">
        <v>5734</v>
      </c>
      <c r="M57" s="120" t="s">
        <v>11443</v>
      </c>
      <c r="N57" s="125">
        <v>47421.69</v>
      </c>
      <c r="O57" s="125">
        <v>46473.26</v>
      </c>
      <c r="P57" s="194">
        <f>IF('Combined List'!$O57="POD","",('Combined List'!$O57-'Combined List'!$N57)/'Combined List'!$N57)</f>
        <v>-1.999991986789168E-2</v>
      </c>
      <c r="Q57" s="147"/>
    </row>
    <row r="58" spans="1:17" x14ac:dyDescent="0.2">
      <c r="A58" s="173">
        <v>61</v>
      </c>
      <c r="B58" s="173" t="s">
        <v>13716</v>
      </c>
      <c r="C58" s="173" t="s">
        <v>11860</v>
      </c>
      <c r="D58" s="124" t="s">
        <v>12783</v>
      </c>
      <c r="E58" s="124" t="s">
        <v>13092</v>
      </c>
      <c r="F58" s="124">
        <v>10</v>
      </c>
      <c r="G58" s="127" t="s">
        <v>11860</v>
      </c>
      <c r="H58" s="127"/>
      <c r="I58" s="124" t="s">
        <v>11795</v>
      </c>
      <c r="J58" s="127" t="s">
        <v>5734</v>
      </c>
      <c r="K58" s="124" t="s">
        <v>5734</v>
      </c>
      <c r="L58" s="120" t="s">
        <v>12389</v>
      </c>
      <c r="M58" s="120" t="s">
        <v>11443</v>
      </c>
      <c r="N58" s="125">
        <v>2702.84</v>
      </c>
      <c r="O58" s="125">
        <v>2648.78</v>
      </c>
      <c r="P58" s="194">
        <f>IF('Combined List'!$O58="POD","",('Combined List'!$O58-'Combined List'!$N58)/'Combined List'!$N58)</f>
        <v>-2.0001183939855834E-2</v>
      </c>
      <c r="Q58" s="147"/>
    </row>
    <row r="59" spans="1:17" x14ac:dyDescent="0.2">
      <c r="A59" s="173">
        <v>62</v>
      </c>
      <c r="B59" s="173" t="s">
        <v>13717</v>
      </c>
      <c r="C59" s="173" t="s">
        <v>11861</v>
      </c>
      <c r="D59" s="124" t="s">
        <v>12783</v>
      </c>
      <c r="E59" s="124" t="s">
        <v>13093</v>
      </c>
      <c r="F59" s="124">
        <v>12</v>
      </c>
      <c r="G59" s="127" t="s">
        <v>11861</v>
      </c>
      <c r="H59" s="127"/>
      <c r="I59" s="124" t="s">
        <v>11795</v>
      </c>
      <c r="J59" s="127" t="s">
        <v>5734</v>
      </c>
      <c r="K59" s="124" t="s">
        <v>5734</v>
      </c>
      <c r="L59" s="120" t="s">
        <v>12390</v>
      </c>
      <c r="M59" s="120" t="s">
        <v>11443</v>
      </c>
      <c r="N59" s="125">
        <v>3234.14</v>
      </c>
      <c r="O59" s="125">
        <v>3169.46</v>
      </c>
      <c r="P59" s="194">
        <f>IF('Combined List'!$O59="POD","",('Combined List'!$O59-'Combined List'!$N59)/'Combined List'!$N59)</f>
        <v>-1.9999134236613085E-2</v>
      </c>
      <c r="Q59" s="147"/>
    </row>
    <row r="60" spans="1:17" x14ac:dyDescent="0.2">
      <c r="A60" s="173">
        <v>63</v>
      </c>
      <c r="B60" s="173" t="s">
        <v>13718</v>
      </c>
      <c r="C60" s="173" t="s">
        <v>11862</v>
      </c>
      <c r="D60" s="124" t="s">
        <v>12783</v>
      </c>
      <c r="E60" s="124" t="s">
        <v>13082</v>
      </c>
      <c r="F60" s="124">
        <v>14</v>
      </c>
      <c r="G60" s="127" t="s">
        <v>11862</v>
      </c>
      <c r="H60" s="127"/>
      <c r="I60" s="124" t="s">
        <v>11795</v>
      </c>
      <c r="J60" s="127" t="s">
        <v>5734</v>
      </c>
      <c r="K60" s="124" t="s">
        <v>5734</v>
      </c>
      <c r="L60" s="120" t="s">
        <v>12391</v>
      </c>
      <c r="M60" s="120" t="s">
        <v>11443</v>
      </c>
      <c r="N60" s="125">
        <v>3492.8</v>
      </c>
      <c r="O60" s="125">
        <v>3422.94</v>
      </c>
      <c r="P60" s="194">
        <f>IF('Combined List'!$O60="POD","",('Combined List'!$O60-'Combined List'!$N60)/'Combined List'!$N60)</f>
        <v>-2.0001145213009656E-2</v>
      </c>
      <c r="Q60" s="147"/>
    </row>
    <row r="61" spans="1:17" x14ac:dyDescent="0.2">
      <c r="A61" s="173">
        <v>64</v>
      </c>
      <c r="B61" s="173" t="s">
        <v>13719</v>
      </c>
      <c r="C61" s="173" t="s">
        <v>11863</v>
      </c>
      <c r="D61" s="124" t="s">
        <v>12783</v>
      </c>
      <c r="E61" s="124" t="s">
        <v>13083</v>
      </c>
      <c r="F61" s="124">
        <v>16</v>
      </c>
      <c r="G61" s="127" t="s">
        <v>11863</v>
      </c>
      <c r="H61" s="127"/>
      <c r="I61" s="124" t="s">
        <v>11795</v>
      </c>
      <c r="J61" s="127" t="s">
        <v>5734</v>
      </c>
      <c r="K61" s="124" t="s">
        <v>5734</v>
      </c>
      <c r="L61" s="120" t="s">
        <v>12392</v>
      </c>
      <c r="M61" s="120" t="s">
        <v>11443</v>
      </c>
      <c r="N61" s="125">
        <v>4267.16</v>
      </c>
      <c r="O61" s="125">
        <v>4181.82</v>
      </c>
      <c r="P61" s="194">
        <f>IF('Combined List'!$O61="POD","",('Combined List'!$O61-'Combined List'!$N61)/'Combined List'!$N61)</f>
        <v>-1.9999250086708758E-2</v>
      </c>
      <c r="Q61" s="147"/>
    </row>
    <row r="62" spans="1:17" x14ac:dyDescent="0.2">
      <c r="A62" s="173">
        <v>65</v>
      </c>
      <c r="B62" s="173" t="s">
        <v>13720</v>
      </c>
      <c r="C62" s="173" t="s">
        <v>11864</v>
      </c>
      <c r="D62" s="124" t="s">
        <v>12783</v>
      </c>
      <c r="E62" s="124" t="s">
        <v>13084</v>
      </c>
      <c r="F62" s="124">
        <v>18</v>
      </c>
      <c r="G62" s="127" t="s">
        <v>11864</v>
      </c>
      <c r="H62" s="127"/>
      <c r="I62" s="124" t="s">
        <v>11795</v>
      </c>
      <c r="J62" s="127" t="s">
        <v>5734</v>
      </c>
      <c r="K62" s="124" t="s">
        <v>5734</v>
      </c>
      <c r="L62" s="120" t="s">
        <v>12393</v>
      </c>
      <c r="M62" s="120" t="s">
        <v>11443</v>
      </c>
      <c r="N62" s="125">
        <v>6685.31</v>
      </c>
      <c r="O62" s="125">
        <v>6551.6</v>
      </c>
      <c r="P62" s="194">
        <f>IF('Combined List'!$O62="POD","",('Combined List'!$O62-'Combined List'!$N62)/'Combined List'!$N62)</f>
        <v>-2.0000568410440209E-2</v>
      </c>
      <c r="Q62" s="147"/>
    </row>
    <row r="63" spans="1:17" x14ac:dyDescent="0.2">
      <c r="A63" s="173">
        <v>66</v>
      </c>
      <c r="B63" s="173" t="s">
        <v>13721</v>
      </c>
      <c r="C63" s="173" t="s">
        <v>11865</v>
      </c>
      <c r="D63" s="124" t="s">
        <v>12783</v>
      </c>
      <c r="E63" s="124" t="s">
        <v>13085</v>
      </c>
      <c r="F63" s="124">
        <v>20</v>
      </c>
      <c r="G63" s="127" t="s">
        <v>11865</v>
      </c>
      <c r="H63" s="127"/>
      <c r="I63" s="124" t="s">
        <v>11795</v>
      </c>
      <c r="J63" s="127" t="s">
        <v>5734</v>
      </c>
      <c r="K63" s="124" t="s">
        <v>5734</v>
      </c>
      <c r="L63" s="120" t="s">
        <v>12394</v>
      </c>
      <c r="M63" s="120" t="s">
        <v>11443</v>
      </c>
      <c r="N63" s="125">
        <v>7777.89</v>
      </c>
      <c r="O63" s="125">
        <v>7622.33</v>
      </c>
      <c r="P63" s="194">
        <f>IF('Combined List'!$O63="POD","",('Combined List'!$O63-'Combined List'!$N63)/'Combined List'!$N63)</f>
        <v>-2.000028285306174E-2</v>
      </c>
      <c r="Q63" s="147"/>
    </row>
    <row r="64" spans="1:17" x14ac:dyDescent="0.2">
      <c r="A64" s="173">
        <v>67</v>
      </c>
      <c r="B64" s="173" t="s">
        <v>13722</v>
      </c>
      <c r="C64" s="173" t="s">
        <v>11866</v>
      </c>
      <c r="D64" s="124" t="s">
        <v>12783</v>
      </c>
      <c r="E64" s="124" t="s">
        <v>13086</v>
      </c>
      <c r="F64" s="124">
        <v>24</v>
      </c>
      <c r="G64" s="127" t="s">
        <v>11866</v>
      </c>
      <c r="H64" s="127"/>
      <c r="I64" s="124" t="s">
        <v>11795</v>
      </c>
      <c r="J64" s="127" t="s">
        <v>5734</v>
      </c>
      <c r="K64" s="124" t="s">
        <v>5734</v>
      </c>
      <c r="L64" s="120" t="s">
        <v>12395</v>
      </c>
      <c r="M64" s="120" t="s">
        <v>11443</v>
      </c>
      <c r="N64" s="125">
        <v>9882.98</v>
      </c>
      <c r="O64" s="125">
        <v>9685.32</v>
      </c>
      <c r="P64" s="194">
        <f>IF('Combined List'!$O64="POD","",('Combined List'!$O64-'Combined List'!$N64)/'Combined List'!$N64)</f>
        <v>-2.0000040473622315E-2</v>
      </c>
      <c r="Q64" s="147"/>
    </row>
    <row r="65" spans="1:17" x14ac:dyDescent="0.2">
      <c r="A65" s="173">
        <v>69</v>
      </c>
      <c r="B65" s="173" t="s">
        <v>13723</v>
      </c>
      <c r="C65" s="173" t="s">
        <v>11639</v>
      </c>
      <c r="D65" s="124" t="s">
        <v>12783</v>
      </c>
      <c r="E65" s="124" t="s">
        <v>13092</v>
      </c>
      <c r="F65" s="124">
        <v>10</v>
      </c>
      <c r="G65" s="124" t="s">
        <v>11639</v>
      </c>
      <c r="I65" s="124" t="s">
        <v>13373</v>
      </c>
      <c r="J65" s="124" t="s">
        <v>5734</v>
      </c>
      <c r="K65" s="124" t="s">
        <v>5734</v>
      </c>
      <c r="L65" s="120" t="s">
        <v>3317</v>
      </c>
      <c r="M65" s="120" t="s">
        <v>11443</v>
      </c>
      <c r="N65" s="125">
        <v>1264.93</v>
      </c>
      <c r="O65" s="125">
        <v>1239.6300000000001</v>
      </c>
      <c r="P65" s="194">
        <f>IF('Combined List'!$O65="POD","",('Combined List'!$O65-'Combined List'!$N65)/'Combined List'!$N65)</f>
        <v>-2.0001106780612329E-2</v>
      </c>
      <c r="Q65" s="147"/>
    </row>
    <row r="66" spans="1:17" x14ac:dyDescent="0.2">
      <c r="A66" s="173">
        <v>70</v>
      </c>
      <c r="B66" s="173" t="s">
        <v>13724</v>
      </c>
      <c r="C66" s="173" t="s">
        <v>11640</v>
      </c>
      <c r="D66" s="124" t="s">
        <v>12783</v>
      </c>
      <c r="E66" s="124" t="s">
        <v>13093</v>
      </c>
      <c r="F66" s="124">
        <v>12</v>
      </c>
      <c r="G66" s="124" t="s">
        <v>11640</v>
      </c>
      <c r="I66" s="124" t="s">
        <v>13373</v>
      </c>
      <c r="J66" s="124" t="s">
        <v>5734</v>
      </c>
      <c r="K66" s="124" t="s">
        <v>5734</v>
      </c>
      <c r="L66" s="120" t="s">
        <v>3318</v>
      </c>
      <c r="M66" s="120" t="s">
        <v>11443</v>
      </c>
      <c r="N66" s="125">
        <v>1743.44</v>
      </c>
      <c r="O66" s="125">
        <v>1708.57</v>
      </c>
      <c r="P66" s="194">
        <f>IF('Combined List'!$O66="POD","",('Combined List'!$O66-'Combined List'!$N66)/'Combined List'!$N66)</f>
        <v>-2.000068829440653E-2</v>
      </c>
      <c r="Q66" s="147"/>
    </row>
    <row r="67" spans="1:17" x14ac:dyDescent="0.2">
      <c r="A67" s="173">
        <v>71</v>
      </c>
      <c r="B67" s="173" t="s">
        <v>13725</v>
      </c>
      <c r="C67" s="173" t="s">
        <v>11641</v>
      </c>
      <c r="D67" s="124" t="s">
        <v>12783</v>
      </c>
      <c r="E67" s="124" t="s">
        <v>13082</v>
      </c>
      <c r="F67" s="124">
        <v>14</v>
      </c>
      <c r="G67" s="124" t="s">
        <v>11641</v>
      </c>
      <c r="I67" s="124" t="s">
        <v>13373</v>
      </c>
      <c r="J67" s="124" t="s">
        <v>5734</v>
      </c>
      <c r="K67" s="124" t="s">
        <v>5734</v>
      </c>
      <c r="L67" s="120" t="s">
        <v>3178</v>
      </c>
      <c r="M67" s="120" t="s">
        <v>11443</v>
      </c>
      <c r="N67" s="125">
        <v>3542.62</v>
      </c>
      <c r="O67" s="125">
        <v>3471.77</v>
      </c>
      <c r="P67" s="194">
        <f>IF('Combined List'!$O67="POD","",('Combined List'!$O67-'Combined List'!$N67)/'Combined List'!$N67)</f>
        <v>-1.9999322535298708E-2</v>
      </c>
      <c r="Q67" s="147"/>
    </row>
    <row r="68" spans="1:17" x14ac:dyDescent="0.2">
      <c r="A68" s="173">
        <v>72</v>
      </c>
      <c r="B68" s="173" t="s">
        <v>13726</v>
      </c>
      <c r="C68" s="173" t="s">
        <v>11642</v>
      </c>
      <c r="D68" s="124" t="s">
        <v>12783</v>
      </c>
      <c r="E68" s="124" t="s">
        <v>13083</v>
      </c>
      <c r="F68" s="124">
        <v>16</v>
      </c>
      <c r="G68" s="124" t="s">
        <v>11642</v>
      </c>
      <c r="I68" s="124" t="s">
        <v>13373</v>
      </c>
      <c r="J68" s="124" t="s">
        <v>5734</v>
      </c>
      <c r="K68" s="124" t="s">
        <v>5734</v>
      </c>
      <c r="L68" s="120" t="s">
        <v>3179</v>
      </c>
      <c r="M68" s="120" t="s">
        <v>11443</v>
      </c>
      <c r="N68" s="125">
        <v>4263.34</v>
      </c>
      <c r="O68" s="125">
        <v>4178.07</v>
      </c>
      <c r="P68" s="194">
        <f>IF('Combined List'!$O68="POD","",('Combined List'!$O68-'Combined List'!$N68)/'Combined List'!$N68)</f>
        <v>-2.0000750585222018E-2</v>
      </c>
      <c r="Q68" s="147"/>
    </row>
    <row r="69" spans="1:17" x14ac:dyDescent="0.2">
      <c r="A69" s="173">
        <v>73</v>
      </c>
      <c r="B69" s="173" t="s">
        <v>13727</v>
      </c>
      <c r="C69" s="173" t="s">
        <v>11643</v>
      </c>
      <c r="D69" s="124" t="s">
        <v>12783</v>
      </c>
      <c r="E69" s="124" t="s">
        <v>13084</v>
      </c>
      <c r="F69" s="124">
        <v>18</v>
      </c>
      <c r="G69" s="124" t="s">
        <v>11643</v>
      </c>
      <c r="I69" s="124" t="s">
        <v>13373</v>
      </c>
      <c r="J69" s="124" t="s">
        <v>5734</v>
      </c>
      <c r="K69" s="124" t="s">
        <v>5734</v>
      </c>
      <c r="L69" s="120" t="s">
        <v>3180</v>
      </c>
      <c r="M69" s="120" t="s">
        <v>11443</v>
      </c>
      <c r="N69" s="125">
        <v>11287.9</v>
      </c>
      <c r="O69" s="125">
        <v>11062.14</v>
      </c>
      <c r="P69" s="194">
        <f>IF('Combined List'!$O69="POD","",('Combined List'!$O69-'Combined List'!$N69)/'Combined List'!$N69)</f>
        <v>-2.0000177180875118E-2</v>
      </c>
      <c r="Q69" s="147"/>
    </row>
    <row r="70" spans="1:17" x14ac:dyDescent="0.2">
      <c r="A70" s="173">
        <v>74</v>
      </c>
      <c r="B70" s="173" t="s">
        <v>13728</v>
      </c>
      <c r="C70" s="173" t="s">
        <v>11644</v>
      </c>
      <c r="D70" s="124" t="s">
        <v>12783</v>
      </c>
      <c r="E70" s="124" t="s">
        <v>13085</v>
      </c>
      <c r="F70" s="124">
        <v>20</v>
      </c>
      <c r="G70" s="124" t="s">
        <v>11644</v>
      </c>
      <c r="I70" s="124" t="s">
        <v>13373</v>
      </c>
      <c r="J70" s="124" t="s">
        <v>5734</v>
      </c>
      <c r="K70" s="124" t="s">
        <v>5734</v>
      </c>
      <c r="L70" s="120" t="s">
        <v>5734</v>
      </c>
      <c r="M70" s="120" t="s">
        <v>11443</v>
      </c>
      <c r="N70" s="125">
        <v>12566.99</v>
      </c>
      <c r="O70" s="125">
        <v>12315.65</v>
      </c>
      <c r="P70" s="194">
        <f>IF('Combined List'!$O70="POD","",('Combined List'!$O70-'Combined List'!$N70)/'Combined List'!$N70)</f>
        <v>-2.0000015914709898E-2</v>
      </c>
      <c r="Q70" s="147"/>
    </row>
    <row r="71" spans="1:17" x14ac:dyDescent="0.2">
      <c r="A71" s="173">
        <v>75</v>
      </c>
      <c r="B71" s="173" t="s">
        <v>13729</v>
      </c>
      <c r="C71" s="173" t="s">
        <v>11645</v>
      </c>
      <c r="D71" s="124" t="s">
        <v>12783</v>
      </c>
      <c r="E71" s="124" t="s">
        <v>13086</v>
      </c>
      <c r="F71" s="124">
        <v>24</v>
      </c>
      <c r="G71" s="124" t="s">
        <v>11645</v>
      </c>
      <c r="I71" s="124" t="s">
        <v>13373</v>
      </c>
      <c r="J71" s="124" t="s">
        <v>5734</v>
      </c>
      <c r="K71" s="124" t="s">
        <v>5734</v>
      </c>
      <c r="L71" s="120" t="s">
        <v>3181</v>
      </c>
      <c r="M71" s="120" t="s">
        <v>11443</v>
      </c>
      <c r="N71" s="125">
        <v>17743.810000000001</v>
      </c>
      <c r="O71" s="125">
        <v>17388.93</v>
      </c>
      <c r="P71" s="194">
        <f>IF('Combined List'!$O71="POD","",('Combined List'!$O71-'Combined List'!$N71)/'Combined List'!$N71)</f>
        <v>-2.0000214159191346E-2</v>
      </c>
      <c r="Q71" s="147"/>
    </row>
    <row r="72" spans="1:17" x14ac:dyDescent="0.2">
      <c r="A72" s="173">
        <v>77</v>
      </c>
      <c r="B72" s="173" t="s">
        <v>13730</v>
      </c>
      <c r="C72" s="173" t="s">
        <v>11867</v>
      </c>
      <c r="D72" s="124" t="s">
        <v>12783</v>
      </c>
      <c r="E72" s="124" t="s">
        <v>13092</v>
      </c>
      <c r="F72" s="124" t="s">
        <v>11717</v>
      </c>
      <c r="G72" s="124" t="s">
        <v>11867</v>
      </c>
      <c r="I72" s="124" t="s">
        <v>13374</v>
      </c>
      <c r="J72" s="124" t="s">
        <v>5734</v>
      </c>
      <c r="K72" s="124" t="s">
        <v>5734</v>
      </c>
      <c r="L72" s="120" t="s">
        <v>12396</v>
      </c>
      <c r="M72" s="120" t="s">
        <v>11443</v>
      </c>
      <c r="N72" s="125">
        <v>10142.81</v>
      </c>
      <c r="O72" s="125">
        <v>9939.9500000000007</v>
      </c>
      <c r="P72" s="194">
        <f>IF('Combined List'!$O72="POD","",('Combined List'!$O72-'Combined List'!$N72)/'Combined List'!$N72)</f>
        <v>-2.0000374649628533E-2</v>
      </c>
      <c r="Q72" s="147"/>
    </row>
    <row r="73" spans="1:17" x14ac:dyDescent="0.2">
      <c r="A73" s="173">
        <v>78</v>
      </c>
      <c r="B73" s="173" t="s">
        <v>13731</v>
      </c>
      <c r="C73" s="173" t="s">
        <v>11868</v>
      </c>
      <c r="D73" s="124" t="s">
        <v>12783</v>
      </c>
      <c r="E73" s="124" t="s">
        <v>13092</v>
      </c>
      <c r="F73" s="124" t="s">
        <v>11719</v>
      </c>
      <c r="G73" s="124" t="s">
        <v>11868</v>
      </c>
      <c r="I73" s="124" t="s">
        <v>13374</v>
      </c>
      <c r="J73" s="124" t="s">
        <v>5734</v>
      </c>
      <c r="K73" s="124" t="s">
        <v>5734</v>
      </c>
      <c r="L73" s="120" t="s">
        <v>12397</v>
      </c>
      <c r="M73" s="120" t="s">
        <v>11443</v>
      </c>
      <c r="N73" s="125">
        <v>10287.73</v>
      </c>
      <c r="O73" s="125">
        <v>10081.98</v>
      </c>
      <c r="P73" s="194">
        <f>IF('Combined List'!$O73="POD","",('Combined List'!$O73-'Combined List'!$N73)/'Combined List'!$N73)</f>
        <v>-1.9999552865403739E-2</v>
      </c>
      <c r="Q73" s="147"/>
    </row>
    <row r="74" spans="1:17" x14ac:dyDescent="0.2">
      <c r="A74" s="173">
        <v>79</v>
      </c>
      <c r="B74" s="173" t="s">
        <v>13732</v>
      </c>
      <c r="C74" s="173" t="s">
        <v>11869</v>
      </c>
      <c r="D74" s="124" t="s">
        <v>12783</v>
      </c>
      <c r="E74" s="124" t="s">
        <v>13092</v>
      </c>
      <c r="F74" s="124" t="s">
        <v>11721</v>
      </c>
      <c r="G74" s="124" t="s">
        <v>11869</v>
      </c>
      <c r="I74" s="124" t="s">
        <v>13374</v>
      </c>
      <c r="J74" s="124" t="s">
        <v>5734</v>
      </c>
      <c r="K74" s="124" t="s">
        <v>5734</v>
      </c>
      <c r="L74" s="120" t="s">
        <v>5734</v>
      </c>
      <c r="M74" s="120" t="s">
        <v>11443</v>
      </c>
      <c r="N74" s="125">
        <v>10432.52</v>
      </c>
      <c r="O74" s="125">
        <v>10223.870000000001</v>
      </c>
      <c r="P74" s="194">
        <f>IF('Combined List'!$O74="POD","",('Combined List'!$O74-'Combined List'!$N74)/'Combined List'!$N74)</f>
        <v>-1.9999961658352883E-2</v>
      </c>
      <c r="Q74" s="147"/>
    </row>
    <row r="75" spans="1:17" x14ac:dyDescent="0.2">
      <c r="A75" s="173">
        <v>80</v>
      </c>
      <c r="B75" s="173" t="s">
        <v>13733</v>
      </c>
      <c r="C75" s="173" t="s">
        <v>11870</v>
      </c>
      <c r="D75" s="124" t="s">
        <v>12783</v>
      </c>
      <c r="E75" s="124" t="s">
        <v>13092</v>
      </c>
      <c r="F75" s="124" t="s">
        <v>11723</v>
      </c>
      <c r="G75" s="124" t="s">
        <v>11870</v>
      </c>
      <c r="I75" s="124" t="s">
        <v>13374</v>
      </c>
      <c r="J75" s="124" t="s">
        <v>5734</v>
      </c>
      <c r="K75" s="124" t="s">
        <v>5734</v>
      </c>
      <c r="L75" s="120" t="s">
        <v>12398</v>
      </c>
      <c r="M75" s="120" t="s">
        <v>11443</v>
      </c>
      <c r="N75" s="125">
        <v>10577.52</v>
      </c>
      <c r="O75" s="125">
        <v>10365.969999999999</v>
      </c>
      <c r="P75" s="194">
        <f>IF('Combined List'!$O75="POD","",('Combined List'!$O75-'Combined List'!$N75)/'Combined List'!$N75)</f>
        <v>-1.9999962183952485E-2</v>
      </c>
      <c r="Q75" s="147"/>
    </row>
    <row r="76" spans="1:17" x14ac:dyDescent="0.2">
      <c r="A76" s="173">
        <v>81</v>
      </c>
      <c r="B76" s="173" t="s">
        <v>13734</v>
      </c>
      <c r="C76" s="173" t="s">
        <v>11871</v>
      </c>
      <c r="D76" s="124" t="s">
        <v>12783</v>
      </c>
      <c r="E76" s="124" t="s">
        <v>13093</v>
      </c>
      <c r="F76" s="124" t="s">
        <v>11725</v>
      </c>
      <c r="G76" s="124" t="s">
        <v>11871</v>
      </c>
      <c r="I76" s="124" t="s">
        <v>13374</v>
      </c>
      <c r="J76" s="124" t="s">
        <v>5734</v>
      </c>
      <c r="K76" s="124" t="s">
        <v>5734</v>
      </c>
      <c r="L76" s="120" t="s">
        <v>12399</v>
      </c>
      <c r="M76" s="120" t="s">
        <v>11443</v>
      </c>
      <c r="N76" s="125">
        <v>10722.36</v>
      </c>
      <c r="O76" s="125">
        <v>10507.91</v>
      </c>
      <c r="P76" s="194">
        <f>IF('Combined List'!$O76="POD","",('Combined List'!$O76-'Combined List'!$N76)/'Combined List'!$N76)</f>
        <v>-2.0000261136540902E-2</v>
      </c>
      <c r="Q76" s="147"/>
    </row>
    <row r="77" spans="1:17" x14ac:dyDescent="0.2">
      <c r="A77" s="173">
        <v>82</v>
      </c>
      <c r="B77" s="173" t="s">
        <v>13735</v>
      </c>
      <c r="C77" s="173" t="s">
        <v>11872</v>
      </c>
      <c r="D77" s="124" t="s">
        <v>12783</v>
      </c>
      <c r="E77" s="124" t="s">
        <v>13093</v>
      </c>
      <c r="F77" s="124" t="s">
        <v>11727</v>
      </c>
      <c r="G77" s="124" t="s">
        <v>11872</v>
      </c>
      <c r="I77" s="124" t="s">
        <v>13374</v>
      </c>
      <c r="J77" s="124" t="s">
        <v>5734</v>
      </c>
      <c r="K77" s="124" t="s">
        <v>5734</v>
      </c>
      <c r="L77" s="120" t="s">
        <v>12400</v>
      </c>
      <c r="M77" s="120" t="s">
        <v>11443</v>
      </c>
      <c r="N77" s="125">
        <v>10867.02</v>
      </c>
      <c r="O77" s="125">
        <v>10649.68</v>
      </c>
      <c r="P77" s="194">
        <f>IF('Combined List'!$O77="POD","",('Combined List'!$O77-'Combined List'!$N77)/'Combined List'!$N77)</f>
        <v>-1.9999963191380907E-2</v>
      </c>
      <c r="Q77" s="147"/>
    </row>
    <row r="78" spans="1:17" x14ac:dyDescent="0.2">
      <c r="A78" s="173">
        <v>83</v>
      </c>
      <c r="B78" s="173" t="s">
        <v>13736</v>
      </c>
      <c r="C78" s="173" t="s">
        <v>11873</v>
      </c>
      <c r="D78" s="124" t="s">
        <v>12783</v>
      </c>
      <c r="E78" s="124" t="s">
        <v>13093</v>
      </c>
      <c r="F78" s="124" t="s">
        <v>11729</v>
      </c>
      <c r="G78" s="124" t="s">
        <v>11873</v>
      </c>
      <c r="I78" s="124" t="s">
        <v>13374</v>
      </c>
      <c r="J78" s="124" t="s">
        <v>5734</v>
      </c>
      <c r="K78" s="124" t="s">
        <v>5734</v>
      </c>
      <c r="L78" s="120" t="s">
        <v>12401</v>
      </c>
      <c r="M78" s="120" t="s">
        <v>11443</v>
      </c>
      <c r="N78" s="125">
        <v>11002.14</v>
      </c>
      <c r="O78" s="125">
        <v>10782.1</v>
      </c>
      <c r="P78" s="194">
        <f>IF('Combined List'!$O78="POD","",('Combined List'!$O78-'Combined List'!$N78)/'Combined List'!$N78)</f>
        <v>-1.99997455040564E-2</v>
      </c>
      <c r="Q78" s="147"/>
    </row>
    <row r="79" spans="1:17" x14ac:dyDescent="0.2">
      <c r="A79" s="173">
        <v>84</v>
      </c>
      <c r="B79" s="173" t="s">
        <v>13737</v>
      </c>
      <c r="C79" s="173" t="s">
        <v>11818</v>
      </c>
      <c r="D79" s="124" t="s">
        <v>12783</v>
      </c>
      <c r="E79" s="124" t="s">
        <v>13093</v>
      </c>
      <c r="F79" s="124" t="s">
        <v>11731</v>
      </c>
      <c r="G79" s="124" t="s">
        <v>11818</v>
      </c>
      <c r="I79" s="124" t="s">
        <v>13374</v>
      </c>
      <c r="J79" s="124" t="s">
        <v>5734</v>
      </c>
      <c r="K79" s="124" t="s">
        <v>5734</v>
      </c>
      <c r="L79" s="120" t="s">
        <v>5734</v>
      </c>
      <c r="M79" s="120" t="s">
        <v>11443</v>
      </c>
      <c r="N79" s="125">
        <v>11156.88</v>
      </c>
      <c r="O79" s="125">
        <v>10933.74</v>
      </c>
      <c r="P79" s="194">
        <f>IF('Combined List'!$O79="POD","",('Combined List'!$O79-'Combined List'!$N79)/'Combined List'!$N79)</f>
        <v>-2.000021511390276E-2</v>
      </c>
      <c r="Q79" s="147"/>
    </row>
    <row r="80" spans="1:17" x14ac:dyDescent="0.2">
      <c r="A80" s="173">
        <v>85</v>
      </c>
      <c r="B80" s="173" t="s">
        <v>13738</v>
      </c>
      <c r="C80" s="173" t="s">
        <v>11874</v>
      </c>
      <c r="D80" s="124" t="s">
        <v>12783</v>
      </c>
      <c r="E80" s="124" t="s">
        <v>13093</v>
      </c>
      <c r="F80" s="124" t="s">
        <v>11780</v>
      </c>
      <c r="G80" s="124" t="s">
        <v>11874</v>
      </c>
      <c r="I80" s="124" t="s">
        <v>13374</v>
      </c>
      <c r="J80" s="124" t="s">
        <v>5734</v>
      </c>
      <c r="K80" s="124" t="s">
        <v>5734</v>
      </c>
      <c r="L80" s="120" t="s">
        <v>12402</v>
      </c>
      <c r="M80" s="120" t="s">
        <v>11443</v>
      </c>
      <c r="N80" s="125">
        <v>11301.76</v>
      </c>
      <c r="O80" s="125">
        <v>11075.72</v>
      </c>
      <c r="P80" s="194">
        <f>IF('Combined List'!$O80="POD","",('Combined List'!$O80-'Combined List'!$N80)/'Combined List'!$N80)</f>
        <v>-2.0000424712611209E-2</v>
      </c>
      <c r="Q80" s="147"/>
    </row>
    <row r="81" spans="1:17" x14ac:dyDescent="0.2">
      <c r="A81" s="173">
        <v>86</v>
      </c>
      <c r="B81" s="173" t="s">
        <v>13739</v>
      </c>
      <c r="C81" s="173" t="s">
        <v>11875</v>
      </c>
      <c r="D81" s="124" t="s">
        <v>12783</v>
      </c>
      <c r="E81" s="124" t="s">
        <v>13082</v>
      </c>
      <c r="F81" s="124" t="s">
        <v>11734</v>
      </c>
      <c r="G81" s="124" t="s">
        <v>11875</v>
      </c>
      <c r="I81" s="124" t="s">
        <v>13374</v>
      </c>
      <c r="J81" s="124" t="s">
        <v>5734</v>
      </c>
      <c r="K81" s="124" t="s">
        <v>5734</v>
      </c>
      <c r="L81" s="120" t="s">
        <v>5734</v>
      </c>
      <c r="M81" s="120" t="s">
        <v>11443</v>
      </c>
      <c r="N81" s="125">
        <v>17346.2</v>
      </c>
      <c r="O81" s="125">
        <v>16999.28</v>
      </c>
      <c r="P81" s="194">
        <f>IF('Combined List'!$O81="POD","",('Combined List'!$O81-'Combined List'!$N81)/'Combined List'!$N81)</f>
        <v>-1.9999769401944052E-2</v>
      </c>
      <c r="Q81" s="147"/>
    </row>
    <row r="82" spans="1:17" x14ac:dyDescent="0.2">
      <c r="A82" s="173">
        <v>87</v>
      </c>
      <c r="B82" s="173" t="s">
        <v>13740</v>
      </c>
      <c r="C82" s="173" t="s">
        <v>11876</v>
      </c>
      <c r="D82" s="124" t="s">
        <v>12783</v>
      </c>
      <c r="E82" s="124" t="s">
        <v>13082</v>
      </c>
      <c r="F82" s="124" t="s">
        <v>11736</v>
      </c>
      <c r="G82" s="124" t="s">
        <v>11876</v>
      </c>
      <c r="I82" s="124" t="s">
        <v>13374</v>
      </c>
      <c r="J82" s="124" t="s">
        <v>5734</v>
      </c>
      <c r="K82" s="124" t="s">
        <v>5734</v>
      </c>
      <c r="L82" s="120" t="s">
        <v>12403</v>
      </c>
      <c r="M82" s="120" t="s">
        <v>11443</v>
      </c>
      <c r="N82" s="125">
        <v>18066.62</v>
      </c>
      <c r="O82" s="125">
        <v>17705.29</v>
      </c>
      <c r="P82" s="194">
        <f>IF('Combined List'!$O82="POD","",('Combined List'!$O82-'Combined List'!$N82)/'Combined List'!$N82)</f>
        <v>-1.9999867158328348E-2</v>
      </c>
      <c r="Q82" s="147"/>
    </row>
    <row r="83" spans="1:17" x14ac:dyDescent="0.2">
      <c r="A83" s="173">
        <v>88</v>
      </c>
      <c r="B83" s="173" t="s">
        <v>13741</v>
      </c>
      <c r="C83" s="173" t="s">
        <v>11877</v>
      </c>
      <c r="D83" s="124" t="s">
        <v>12783</v>
      </c>
      <c r="E83" s="124" t="s">
        <v>13082</v>
      </c>
      <c r="F83" s="124" t="s">
        <v>11738</v>
      </c>
      <c r="G83" s="124" t="s">
        <v>11877</v>
      </c>
      <c r="I83" s="124" t="s">
        <v>13374</v>
      </c>
      <c r="J83" s="124" t="s">
        <v>5734</v>
      </c>
      <c r="K83" s="124" t="s">
        <v>5734</v>
      </c>
      <c r="L83" s="120" t="s">
        <v>5734</v>
      </c>
      <c r="M83" s="120" t="s">
        <v>11443</v>
      </c>
      <c r="N83" s="125">
        <v>18787.32</v>
      </c>
      <c r="O83" s="125">
        <v>18411.57</v>
      </c>
      <c r="P83" s="194">
        <f>IF('Combined List'!$O83="POD","",('Combined List'!$O83-'Combined List'!$N83)/'Combined List'!$N83)</f>
        <v>-2.0000191618602333E-2</v>
      </c>
      <c r="Q83" s="147"/>
    </row>
    <row r="84" spans="1:17" x14ac:dyDescent="0.2">
      <c r="A84" s="173">
        <v>89</v>
      </c>
      <c r="B84" s="173" t="s">
        <v>13742</v>
      </c>
      <c r="C84" s="173" t="s">
        <v>11819</v>
      </c>
      <c r="D84" s="124" t="s">
        <v>12783</v>
      </c>
      <c r="E84" s="124" t="s">
        <v>13082</v>
      </c>
      <c r="F84" s="124" t="s">
        <v>11740</v>
      </c>
      <c r="G84" s="124" t="s">
        <v>11819</v>
      </c>
      <c r="I84" s="124" t="s">
        <v>13374</v>
      </c>
      <c r="J84" s="124" t="s">
        <v>5734</v>
      </c>
      <c r="K84" s="124" t="s">
        <v>5734</v>
      </c>
      <c r="L84" s="120" t="s">
        <v>5734</v>
      </c>
      <c r="M84" s="120" t="s">
        <v>11443</v>
      </c>
      <c r="N84" s="125">
        <v>19507.82</v>
      </c>
      <c r="O84" s="125">
        <v>19117.66</v>
      </c>
      <c r="P84" s="194">
        <f>IF('Combined List'!$O84="POD","",('Combined List'!$O84-'Combined List'!$N84)/'Combined List'!$N84)</f>
        <v>-2.0000184541378783E-2</v>
      </c>
      <c r="Q84" s="147"/>
    </row>
    <row r="85" spans="1:17" x14ac:dyDescent="0.2">
      <c r="A85" s="173">
        <v>90</v>
      </c>
      <c r="B85" s="173" t="s">
        <v>13743</v>
      </c>
      <c r="C85" s="173" t="s">
        <v>11820</v>
      </c>
      <c r="D85" s="124" t="s">
        <v>12783</v>
      </c>
      <c r="E85" s="124" t="s">
        <v>13082</v>
      </c>
      <c r="F85" s="124" t="s">
        <v>11741</v>
      </c>
      <c r="G85" s="124" t="s">
        <v>11820</v>
      </c>
      <c r="I85" s="124" t="s">
        <v>13374</v>
      </c>
      <c r="J85" s="124" t="s">
        <v>5734</v>
      </c>
      <c r="K85" s="124" t="s">
        <v>5734</v>
      </c>
      <c r="L85" s="120" t="s">
        <v>3485</v>
      </c>
      <c r="M85" s="120" t="s">
        <v>11443</v>
      </c>
      <c r="N85" s="125">
        <v>20228.37</v>
      </c>
      <c r="O85" s="125">
        <v>19823.8</v>
      </c>
      <c r="P85" s="194">
        <f>IF('Combined List'!$O85="POD","",('Combined List'!$O85-'Combined List'!$N85)/'Combined List'!$N85)</f>
        <v>-2.000012853235331E-2</v>
      </c>
      <c r="Q85" s="147"/>
    </row>
    <row r="86" spans="1:17" x14ac:dyDescent="0.2">
      <c r="A86" s="173">
        <v>91</v>
      </c>
      <c r="B86" s="173" t="s">
        <v>13744</v>
      </c>
      <c r="C86" s="173" t="s">
        <v>11878</v>
      </c>
      <c r="D86" s="124" t="s">
        <v>12783</v>
      </c>
      <c r="E86" s="124" t="s">
        <v>13082</v>
      </c>
      <c r="F86" s="124" t="s">
        <v>11781</v>
      </c>
      <c r="G86" s="124" t="s">
        <v>11878</v>
      </c>
      <c r="I86" s="124" t="s">
        <v>13374</v>
      </c>
      <c r="J86" s="124" t="s">
        <v>5734</v>
      </c>
      <c r="K86" s="124" t="s">
        <v>5734</v>
      </c>
      <c r="L86" s="120" t="s">
        <v>12404</v>
      </c>
      <c r="M86" s="120" t="s">
        <v>11443</v>
      </c>
      <c r="N86" s="125">
        <v>20949.03</v>
      </c>
      <c r="O86" s="125">
        <v>20530.05</v>
      </c>
      <c r="P86" s="194">
        <f>IF('Combined List'!$O86="POD","",('Combined List'!$O86-'Combined List'!$N86)/'Combined List'!$N86)</f>
        <v>-1.9999971359055745E-2</v>
      </c>
      <c r="Q86" s="147"/>
    </row>
    <row r="87" spans="1:17" x14ac:dyDescent="0.2">
      <c r="A87" s="173">
        <v>92</v>
      </c>
      <c r="B87" s="173" t="s">
        <v>13745</v>
      </c>
      <c r="C87" s="173" t="s">
        <v>11879</v>
      </c>
      <c r="D87" s="124" t="s">
        <v>12783</v>
      </c>
      <c r="E87" s="124" t="s">
        <v>13083</v>
      </c>
      <c r="F87" s="124" t="s">
        <v>11743</v>
      </c>
      <c r="G87" s="124" t="s">
        <v>11879</v>
      </c>
      <c r="I87" s="124" t="s">
        <v>13374</v>
      </c>
      <c r="J87" s="124" t="s">
        <v>5734</v>
      </c>
      <c r="K87" s="124" t="s">
        <v>5734</v>
      </c>
      <c r="L87" s="120" t="s">
        <v>12405</v>
      </c>
      <c r="M87" s="120" t="s">
        <v>11443</v>
      </c>
      <c r="N87" s="125">
        <v>21669.78</v>
      </c>
      <c r="O87" s="125">
        <v>21236.38</v>
      </c>
      <c r="P87" s="194">
        <f>IF('Combined List'!$O87="POD","",('Combined List'!$O87-'Combined List'!$N87)/'Combined List'!$N87)</f>
        <v>-2.0000203047746579E-2</v>
      </c>
      <c r="Q87" s="147"/>
    </row>
    <row r="88" spans="1:17" x14ac:dyDescent="0.2">
      <c r="A88" s="173">
        <v>93</v>
      </c>
      <c r="B88" s="173" t="s">
        <v>13746</v>
      </c>
      <c r="C88" s="173" t="s">
        <v>11880</v>
      </c>
      <c r="D88" s="124" t="s">
        <v>12783</v>
      </c>
      <c r="E88" s="124" t="s">
        <v>13083</v>
      </c>
      <c r="F88" s="124" t="s">
        <v>11745</v>
      </c>
      <c r="G88" s="124" t="s">
        <v>11880</v>
      </c>
      <c r="I88" s="124" t="s">
        <v>13374</v>
      </c>
      <c r="J88" s="124" t="s">
        <v>5734</v>
      </c>
      <c r="K88" s="124" t="s">
        <v>5734</v>
      </c>
      <c r="L88" s="120" t="s">
        <v>12406</v>
      </c>
      <c r="M88" s="120" t="s">
        <v>11443</v>
      </c>
      <c r="N88" s="125">
        <v>22389.97</v>
      </c>
      <c r="O88" s="125">
        <v>21942.17</v>
      </c>
      <c r="P88" s="194">
        <f>IF('Combined List'!$O88="POD","",('Combined List'!$O88-'Combined List'!$N88)/'Combined List'!$N88)</f>
        <v>-2.0000026797713569E-2</v>
      </c>
      <c r="Q88" s="147"/>
    </row>
    <row r="89" spans="1:17" x14ac:dyDescent="0.2">
      <c r="A89" s="173">
        <v>94</v>
      </c>
      <c r="B89" s="173" t="s">
        <v>13747</v>
      </c>
      <c r="C89" s="173" t="s">
        <v>11881</v>
      </c>
      <c r="D89" s="124" t="s">
        <v>12783</v>
      </c>
      <c r="E89" s="124" t="s">
        <v>13083</v>
      </c>
      <c r="F89" s="124" t="s">
        <v>11747</v>
      </c>
      <c r="G89" s="124" t="s">
        <v>11881</v>
      </c>
      <c r="I89" s="124" t="s">
        <v>13374</v>
      </c>
      <c r="J89" s="124" t="s">
        <v>5734</v>
      </c>
      <c r="K89" s="124" t="s">
        <v>5734</v>
      </c>
      <c r="L89" s="120" t="s">
        <v>12407</v>
      </c>
      <c r="M89" s="120" t="s">
        <v>11443</v>
      </c>
      <c r="N89" s="125">
        <v>23110.84</v>
      </c>
      <c r="O89" s="125">
        <v>22648.62</v>
      </c>
      <c r="P89" s="194">
        <f>IF('Combined List'!$O89="POD","",('Combined List'!$O89-'Combined List'!$N89)/'Combined List'!$N89)</f>
        <v>-2.000013846316279E-2</v>
      </c>
      <c r="Q89" s="147"/>
    </row>
    <row r="90" spans="1:17" x14ac:dyDescent="0.2">
      <c r="A90" s="173">
        <v>95</v>
      </c>
      <c r="B90" s="173" t="s">
        <v>13748</v>
      </c>
      <c r="C90" s="173" t="s">
        <v>11821</v>
      </c>
      <c r="D90" s="124" t="s">
        <v>12783</v>
      </c>
      <c r="E90" s="124" t="s">
        <v>13083</v>
      </c>
      <c r="F90" s="124" t="s">
        <v>11749</v>
      </c>
      <c r="G90" s="124" t="s">
        <v>11821</v>
      </c>
      <c r="I90" s="124" t="s">
        <v>13374</v>
      </c>
      <c r="J90" s="124" t="s">
        <v>5734</v>
      </c>
      <c r="K90" s="124" t="s">
        <v>5734</v>
      </c>
      <c r="L90" s="120" t="s">
        <v>3486</v>
      </c>
      <c r="M90" s="120" t="s">
        <v>11443</v>
      </c>
      <c r="N90" s="125">
        <v>23831.42</v>
      </c>
      <c r="O90" s="125">
        <v>23354.79</v>
      </c>
      <c r="P90" s="194">
        <f>IF('Combined List'!$O90="POD","",('Combined List'!$O90-'Combined List'!$N90)/'Combined List'!$N90)</f>
        <v>-2.0000067138256864E-2</v>
      </c>
      <c r="Q90" s="147"/>
    </row>
    <row r="91" spans="1:17" x14ac:dyDescent="0.2">
      <c r="A91" s="173">
        <v>96</v>
      </c>
      <c r="B91" s="173" t="s">
        <v>13749</v>
      </c>
      <c r="C91" s="173" t="s">
        <v>11822</v>
      </c>
      <c r="D91" s="124" t="s">
        <v>12783</v>
      </c>
      <c r="E91" s="124" t="s">
        <v>13083</v>
      </c>
      <c r="F91" s="124" t="s">
        <v>11750</v>
      </c>
      <c r="G91" s="124" t="s">
        <v>11822</v>
      </c>
      <c r="I91" s="124" t="s">
        <v>13374</v>
      </c>
      <c r="J91" s="124" t="s">
        <v>5734</v>
      </c>
      <c r="K91" s="124" t="s">
        <v>5734</v>
      </c>
      <c r="L91" s="120" t="s">
        <v>5734</v>
      </c>
      <c r="M91" s="120" t="s">
        <v>11443</v>
      </c>
      <c r="N91" s="125">
        <v>24551.82</v>
      </c>
      <c r="O91" s="125">
        <v>24060.78</v>
      </c>
      <c r="P91" s="194">
        <f>IF('Combined List'!$O91="POD","",('Combined List'!$O91-'Combined List'!$N91)/'Combined List'!$N91)</f>
        <v>-2.0000146628641007E-2</v>
      </c>
      <c r="Q91" s="147"/>
    </row>
    <row r="92" spans="1:17" x14ac:dyDescent="0.2">
      <c r="A92" s="173">
        <v>97</v>
      </c>
      <c r="B92" s="173" t="s">
        <v>13750</v>
      </c>
      <c r="C92" s="173" t="s">
        <v>11823</v>
      </c>
      <c r="D92" s="124" t="s">
        <v>12783</v>
      </c>
      <c r="E92" s="124" t="s">
        <v>13083</v>
      </c>
      <c r="F92" s="124" t="s">
        <v>11751</v>
      </c>
      <c r="G92" s="124" t="s">
        <v>11823</v>
      </c>
      <c r="I92" s="124" t="s">
        <v>13374</v>
      </c>
      <c r="J92" s="124" t="s">
        <v>5734</v>
      </c>
      <c r="K92" s="124" t="s">
        <v>5734</v>
      </c>
      <c r="L92" s="120" t="s">
        <v>5734</v>
      </c>
      <c r="M92" s="120" t="s">
        <v>11443</v>
      </c>
      <c r="N92" s="125">
        <v>25272.54</v>
      </c>
      <c r="O92" s="125">
        <v>24767.09</v>
      </c>
      <c r="P92" s="194">
        <f>IF('Combined List'!$O92="POD","",('Combined List'!$O92-'Combined List'!$N92)/'Combined List'!$N92)</f>
        <v>-1.9999968345089204E-2</v>
      </c>
      <c r="Q92" s="147"/>
    </row>
    <row r="93" spans="1:17" x14ac:dyDescent="0.2">
      <c r="A93" s="173">
        <v>98</v>
      </c>
      <c r="B93" s="173" t="s">
        <v>13751</v>
      </c>
      <c r="C93" s="173" t="s">
        <v>11882</v>
      </c>
      <c r="D93" s="124" t="s">
        <v>12783</v>
      </c>
      <c r="E93" s="124" t="s">
        <v>13083</v>
      </c>
      <c r="F93" s="124" t="s">
        <v>11783</v>
      </c>
      <c r="G93" s="124" t="s">
        <v>11882</v>
      </c>
      <c r="I93" s="124" t="s">
        <v>13374</v>
      </c>
      <c r="J93" s="124" t="s">
        <v>5734</v>
      </c>
      <c r="K93" s="124" t="s">
        <v>5734</v>
      </c>
      <c r="L93" s="120" t="s">
        <v>12408</v>
      </c>
      <c r="M93" s="120" t="s">
        <v>11443</v>
      </c>
      <c r="N93" s="125">
        <v>25993.03</v>
      </c>
      <c r="O93" s="125">
        <v>25473.17</v>
      </c>
      <c r="P93" s="194">
        <f>IF('Combined List'!$O93="POD","",('Combined List'!$O93-'Combined List'!$N93)/'Combined List'!$N93)</f>
        <v>-1.9999976916888897E-2</v>
      </c>
      <c r="Q93" s="147"/>
    </row>
    <row r="94" spans="1:17" x14ac:dyDescent="0.2">
      <c r="A94" s="173">
        <v>99</v>
      </c>
      <c r="B94" s="173" t="s">
        <v>13752</v>
      </c>
      <c r="C94" s="173" t="s">
        <v>11883</v>
      </c>
      <c r="D94" s="124" t="s">
        <v>12783</v>
      </c>
      <c r="E94" s="124" t="s">
        <v>13084</v>
      </c>
      <c r="F94" s="124" t="s">
        <v>11753</v>
      </c>
      <c r="G94" s="124" t="s">
        <v>11883</v>
      </c>
      <c r="I94" s="124" t="s">
        <v>13374</v>
      </c>
      <c r="J94" s="124" t="s">
        <v>5734</v>
      </c>
      <c r="K94" s="124" t="s">
        <v>5734</v>
      </c>
      <c r="L94" s="120" t="s">
        <v>5734</v>
      </c>
      <c r="M94" s="120" t="s">
        <v>11443</v>
      </c>
      <c r="N94" s="125">
        <v>26713.87</v>
      </c>
      <c r="O94" s="125">
        <v>26179.59</v>
      </c>
      <c r="P94" s="194">
        <f>IF('Combined List'!$O94="POD","",('Combined List'!$O94-'Combined List'!$N94)/'Combined List'!$N94)</f>
        <v>-2.0000097327717729E-2</v>
      </c>
      <c r="Q94" s="147"/>
    </row>
    <row r="95" spans="1:17" x14ac:dyDescent="0.2">
      <c r="A95" s="173">
        <v>100</v>
      </c>
      <c r="B95" s="173" t="s">
        <v>13753</v>
      </c>
      <c r="C95" s="173" t="s">
        <v>11884</v>
      </c>
      <c r="D95" s="124" t="s">
        <v>12783</v>
      </c>
      <c r="E95" s="124" t="s">
        <v>13084</v>
      </c>
      <c r="F95" s="124" t="s">
        <v>11755</v>
      </c>
      <c r="G95" s="124" t="s">
        <v>11884</v>
      </c>
      <c r="I95" s="124" t="s">
        <v>13374</v>
      </c>
      <c r="J95" s="124" t="s">
        <v>5734</v>
      </c>
      <c r="K95" s="124" t="s">
        <v>5734</v>
      </c>
      <c r="L95" s="120" t="s">
        <v>5734</v>
      </c>
      <c r="M95" s="120" t="s">
        <v>11443</v>
      </c>
      <c r="N95" s="125">
        <v>27575.9</v>
      </c>
      <c r="O95" s="125">
        <v>27024.38</v>
      </c>
      <c r="P95" s="194">
        <f>IF('Combined List'!$O95="POD","",('Combined List'!$O95-'Combined List'!$N95)/'Combined List'!$N95)</f>
        <v>-2.0000072527097953E-2</v>
      </c>
      <c r="Q95" s="147"/>
    </row>
    <row r="96" spans="1:17" x14ac:dyDescent="0.2">
      <c r="A96" s="173">
        <v>101</v>
      </c>
      <c r="B96" s="173" t="s">
        <v>13754</v>
      </c>
      <c r="C96" s="173" t="s">
        <v>11885</v>
      </c>
      <c r="D96" s="124" t="s">
        <v>12783</v>
      </c>
      <c r="E96" s="124" t="s">
        <v>13084</v>
      </c>
      <c r="F96" s="124" t="s">
        <v>11757</v>
      </c>
      <c r="G96" s="124" t="s">
        <v>11885</v>
      </c>
      <c r="I96" s="124" t="s">
        <v>13374</v>
      </c>
      <c r="J96" s="124" t="s">
        <v>5734</v>
      </c>
      <c r="K96" s="124" t="s">
        <v>5734</v>
      </c>
      <c r="L96" s="120" t="s">
        <v>5734</v>
      </c>
      <c r="M96" s="120" t="s">
        <v>11443</v>
      </c>
      <c r="N96" s="125">
        <v>28155.01</v>
      </c>
      <c r="O96" s="125">
        <v>27591.91</v>
      </c>
      <c r="P96" s="194">
        <f>IF('Combined List'!$O96="POD","",('Combined List'!$O96-'Combined List'!$N96)/'Combined List'!$N96)</f>
        <v>-1.9999992896468463E-2</v>
      </c>
      <c r="Q96" s="147"/>
    </row>
    <row r="97" spans="1:17" x14ac:dyDescent="0.2">
      <c r="A97" s="173">
        <v>102</v>
      </c>
      <c r="B97" s="173" t="s">
        <v>13755</v>
      </c>
      <c r="C97" s="173" t="s">
        <v>11824</v>
      </c>
      <c r="D97" s="124" t="s">
        <v>12783</v>
      </c>
      <c r="E97" s="124" t="s">
        <v>13084</v>
      </c>
      <c r="F97" s="124" t="s">
        <v>11759</v>
      </c>
      <c r="G97" s="124" t="s">
        <v>11824</v>
      </c>
      <c r="I97" s="124" t="s">
        <v>13374</v>
      </c>
      <c r="J97" s="124" t="s">
        <v>5734</v>
      </c>
      <c r="K97" s="124" t="s">
        <v>5734</v>
      </c>
      <c r="L97" s="120" t="s">
        <v>3487</v>
      </c>
      <c r="M97" s="120" t="s">
        <v>11443</v>
      </c>
      <c r="N97" s="125">
        <v>28875.63</v>
      </c>
      <c r="O97" s="125">
        <v>28298.12</v>
      </c>
      <c r="P97" s="194">
        <f>IF('Combined List'!$O97="POD","",('Combined List'!$O97-'Combined List'!$N97)/'Combined List'!$N97)</f>
        <v>-1.9999909958674563E-2</v>
      </c>
      <c r="Q97" s="147"/>
    </row>
    <row r="98" spans="1:17" x14ac:dyDescent="0.2">
      <c r="A98" s="173">
        <v>103</v>
      </c>
      <c r="B98" s="173" t="s">
        <v>13756</v>
      </c>
      <c r="C98" s="173" t="s">
        <v>11825</v>
      </c>
      <c r="D98" s="124" t="s">
        <v>12783</v>
      </c>
      <c r="E98" s="124" t="s">
        <v>13084</v>
      </c>
      <c r="F98" s="124" t="s">
        <v>11760</v>
      </c>
      <c r="G98" s="124" t="s">
        <v>11825</v>
      </c>
      <c r="I98" s="124" t="s">
        <v>13374</v>
      </c>
      <c r="J98" s="124" t="s">
        <v>5734</v>
      </c>
      <c r="K98" s="124" t="s">
        <v>5734</v>
      </c>
      <c r="L98" s="120" t="s">
        <v>5734</v>
      </c>
      <c r="M98" s="120" t="s">
        <v>11443</v>
      </c>
      <c r="N98" s="125">
        <v>29596.01</v>
      </c>
      <c r="O98" s="125">
        <v>29004.09</v>
      </c>
      <c r="P98" s="194">
        <f>IF('Combined List'!$O98="POD","",('Combined List'!$O98-'Combined List'!$N98)/'Combined List'!$N98)</f>
        <v>-1.9999993242332269E-2</v>
      </c>
      <c r="Q98" s="147"/>
    </row>
    <row r="99" spans="1:17" x14ac:dyDescent="0.2">
      <c r="A99" s="173">
        <v>104</v>
      </c>
      <c r="B99" s="173" t="s">
        <v>13757</v>
      </c>
      <c r="C99" s="173" t="s">
        <v>11826</v>
      </c>
      <c r="D99" s="124" t="s">
        <v>12783</v>
      </c>
      <c r="E99" s="124" t="s">
        <v>13084</v>
      </c>
      <c r="F99" s="124" t="s">
        <v>11761</v>
      </c>
      <c r="G99" s="124" t="s">
        <v>11826</v>
      </c>
      <c r="I99" s="124" t="s">
        <v>13374</v>
      </c>
      <c r="J99" s="124" t="s">
        <v>5734</v>
      </c>
      <c r="K99" s="124" t="s">
        <v>5734</v>
      </c>
      <c r="L99" s="120" t="s">
        <v>5734</v>
      </c>
      <c r="M99" s="120" t="s">
        <v>11443</v>
      </c>
      <c r="N99" s="125">
        <v>30311.64</v>
      </c>
      <c r="O99" s="125">
        <v>29705.41</v>
      </c>
      <c r="P99" s="194">
        <f>IF('Combined List'!$O99="POD","",('Combined List'!$O99-'Combined List'!$N99)/'Combined List'!$N99)</f>
        <v>-1.9999907626245216E-2</v>
      </c>
      <c r="Q99" s="147"/>
    </row>
    <row r="100" spans="1:17" x14ac:dyDescent="0.2">
      <c r="A100" s="173">
        <v>105</v>
      </c>
      <c r="B100" s="173" t="s">
        <v>13758</v>
      </c>
      <c r="C100" s="173" t="s">
        <v>11827</v>
      </c>
      <c r="D100" s="124" t="s">
        <v>12783</v>
      </c>
      <c r="E100" s="124" t="s">
        <v>13084</v>
      </c>
      <c r="F100" s="124" t="s">
        <v>11762</v>
      </c>
      <c r="G100" s="124" t="s">
        <v>11827</v>
      </c>
      <c r="I100" s="124" t="s">
        <v>13374</v>
      </c>
      <c r="J100" s="124" t="s">
        <v>5734</v>
      </c>
      <c r="K100" s="124" t="s">
        <v>5734</v>
      </c>
      <c r="L100" s="120" t="s">
        <v>5734</v>
      </c>
      <c r="M100" s="120" t="s">
        <v>11443</v>
      </c>
      <c r="N100" s="125">
        <v>31206.34</v>
      </c>
      <c r="O100" s="125">
        <v>30582.21</v>
      </c>
      <c r="P100" s="194">
        <f>IF('Combined List'!$O100="POD","",('Combined List'!$O100-'Combined List'!$N100)/'Combined List'!$N100)</f>
        <v>-2.0000102543265279E-2</v>
      </c>
      <c r="Q100" s="147"/>
    </row>
    <row r="101" spans="1:17" x14ac:dyDescent="0.2">
      <c r="A101" s="173">
        <v>106</v>
      </c>
      <c r="B101" s="173" t="s">
        <v>13759</v>
      </c>
      <c r="C101" s="173" t="s">
        <v>11886</v>
      </c>
      <c r="D101" s="124" t="s">
        <v>12783</v>
      </c>
      <c r="E101" s="124" t="s">
        <v>13084</v>
      </c>
      <c r="F101" s="124" t="s">
        <v>11784</v>
      </c>
      <c r="G101" s="124" t="s">
        <v>11886</v>
      </c>
      <c r="I101" s="124" t="s">
        <v>13374</v>
      </c>
      <c r="J101" s="124" t="s">
        <v>5734</v>
      </c>
      <c r="K101" s="124" t="s">
        <v>5734</v>
      </c>
      <c r="L101" s="120" t="s">
        <v>12409</v>
      </c>
      <c r="M101" s="120" t="s">
        <v>11443</v>
      </c>
      <c r="N101" s="125">
        <v>32694.07</v>
      </c>
      <c r="O101" s="125">
        <v>32040.19</v>
      </c>
      <c r="P101" s="194">
        <f>IF('Combined List'!$O101="POD","",('Combined List'!$O101-'Combined List'!$N101)/'Combined List'!$N101)</f>
        <v>-1.9999957178778935E-2</v>
      </c>
      <c r="Q101" s="147"/>
    </row>
    <row r="102" spans="1:17" x14ac:dyDescent="0.2">
      <c r="A102" s="173">
        <v>107</v>
      </c>
      <c r="B102" s="173" t="s">
        <v>13760</v>
      </c>
      <c r="C102" s="173" t="s">
        <v>11887</v>
      </c>
      <c r="D102" s="124" t="s">
        <v>12783</v>
      </c>
      <c r="E102" s="124" t="s">
        <v>13085</v>
      </c>
      <c r="F102" s="124" t="s">
        <v>11764</v>
      </c>
      <c r="G102" s="124" t="s">
        <v>11887</v>
      </c>
      <c r="I102" s="124" t="s">
        <v>13374</v>
      </c>
      <c r="J102" s="124" t="s">
        <v>5734</v>
      </c>
      <c r="K102" s="124" t="s">
        <v>5734</v>
      </c>
      <c r="L102" s="120" t="s">
        <v>5734</v>
      </c>
      <c r="M102" s="120" t="s">
        <v>11443</v>
      </c>
      <c r="N102" s="125">
        <v>33924.53</v>
      </c>
      <c r="O102" s="125">
        <v>33246.04</v>
      </c>
      <c r="P102" s="194">
        <f>IF('Combined List'!$O102="POD","",('Combined List'!$O102-'Combined List'!$N102)/'Combined List'!$N102)</f>
        <v>-1.9999982313682694E-2</v>
      </c>
      <c r="Q102" s="147"/>
    </row>
    <row r="103" spans="1:17" x14ac:dyDescent="0.2">
      <c r="A103" s="173">
        <v>108</v>
      </c>
      <c r="B103" s="173" t="s">
        <v>13761</v>
      </c>
      <c r="C103" s="173" t="s">
        <v>11888</v>
      </c>
      <c r="D103" s="124" t="s">
        <v>12783</v>
      </c>
      <c r="E103" s="124" t="s">
        <v>13085</v>
      </c>
      <c r="F103" s="124" t="s">
        <v>11766</v>
      </c>
      <c r="G103" s="124" t="s">
        <v>11888</v>
      </c>
      <c r="I103" s="124" t="s">
        <v>13374</v>
      </c>
      <c r="J103" s="124" t="s">
        <v>5734</v>
      </c>
      <c r="K103" s="124" t="s">
        <v>5734</v>
      </c>
      <c r="L103" s="120" t="s">
        <v>5734</v>
      </c>
      <c r="M103" s="120" t="s">
        <v>11443</v>
      </c>
      <c r="N103" s="125">
        <v>35154.800000000003</v>
      </c>
      <c r="O103" s="125">
        <v>34451.699999999997</v>
      </c>
      <c r="P103" s="194">
        <f>IF('Combined List'!$O103="POD","",('Combined List'!$O103-'Combined List'!$N103)/'Combined List'!$N103)</f>
        <v>-2.0000113782470838E-2</v>
      </c>
      <c r="Q103" s="147"/>
    </row>
    <row r="104" spans="1:17" x14ac:dyDescent="0.2">
      <c r="A104" s="173">
        <v>109</v>
      </c>
      <c r="B104" s="173" t="s">
        <v>13762</v>
      </c>
      <c r="C104" s="173" t="s">
        <v>11889</v>
      </c>
      <c r="D104" s="124" t="s">
        <v>12783</v>
      </c>
      <c r="E104" s="124" t="s">
        <v>13085</v>
      </c>
      <c r="F104" s="124" t="s">
        <v>11798</v>
      </c>
      <c r="G104" s="124" t="s">
        <v>11889</v>
      </c>
      <c r="I104" s="124" t="s">
        <v>13374</v>
      </c>
      <c r="J104" s="124" t="s">
        <v>5734</v>
      </c>
      <c r="K104" s="124" t="s">
        <v>5734</v>
      </c>
      <c r="L104" s="120" t="s">
        <v>5734</v>
      </c>
      <c r="M104" s="120" t="s">
        <v>11443</v>
      </c>
      <c r="N104" s="125">
        <v>35631.440000000002</v>
      </c>
      <c r="O104" s="125">
        <v>34918.81</v>
      </c>
      <c r="P104" s="194">
        <f>IF('Combined List'!$O104="POD","",('Combined List'!$O104-'Combined List'!$N104)/'Combined List'!$N104)</f>
        <v>-2.0000033678122597E-2</v>
      </c>
      <c r="Q104" s="147"/>
    </row>
    <row r="105" spans="1:17" x14ac:dyDescent="0.2">
      <c r="A105" s="173">
        <v>110</v>
      </c>
      <c r="B105" s="173" t="s">
        <v>13763</v>
      </c>
      <c r="C105" s="173" t="s">
        <v>11625</v>
      </c>
      <c r="D105" s="124" t="s">
        <v>12783</v>
      </c>
      <c r="E105" s="124" t="s">
        <v>13085</v>
      </c>
      <c r="F105" s="124" t="s">
        <v>11800</v>
      </c>
      <c r="G105" s="124" t="s">
        <v>11625</v>
      </c>
      <c r="I105" s="124" t="s">
        <v>13374</v>
      </c>
      <c r="J105" s="124" t="s">
        <v>5734</v>
      </c>
      <c r="K105" s="124" t="s">
        <v>5734</v>
      </c>
      <c r="L105" s="120" t="s">
        <v>5734</v>
      </c>
      <c r="M105" s="120" t="s">
        <v>11443</v>
      </c>
      <c r="N105" s="125">
        <v>36109.440000000002</v>
      </c>
      <c r="O105" s="125">
        <v>35387.25</v>
      </c>
      <c r="P105" s="194">
        <f>IF('Combined List'!$O105="POD","",('Combined List'!$O105-'Combined List'!$N105)/'Combined List'!$N105)</f>
        <v>-2.0000033232307184E-2</v>
      </c>
      <c r="Q105" s="147"/>
    </row>
    <row r="106" spans="1:17" x14ac:dyDescent="0.2">
      <c r="A106" s="173">
        <v>111</v>
      </c>
      <c r="B106" s="173" t="s">
        <v>13764</v>
      </c>
      <c r="C106" s="173" t="s">
        <v>11626</v>
      </c>
      <c r="D106" s="124" t="s">
        <v>12783</v>
      </c>
      <c r="E106" s="124" t="s">
        <v>13085</v>
      </c>
      <c r="F106" s="124" t="s">
        <v>11801</v>
      </c>
      <c r="G106" s="124" t="s">
        <v>11626</v>
      </c>
      <c r="I106" s="124" t="s">
        <v>13374</v>
      </c>
      <c r="J106" s="124" t="s">
        <v>5734</v>
      </c>
      <c r="K106" s="124" t="s">
        <v>5734</v>
      </c>
      <c r="L106" s="120" t="s">
        <v>5734</v>
      </c>
      <c r="M106" s="120" t="s">
        <v>11443</v>
      </c>
      <c r="N106" s="125">
        <v>36586.79</v>
      </c>
      <c r="O106" s="125">
        <v>35855.050000000003</v>
      </c>
      <c r="P106" s="194">
        <f>IF('Combined List'!$O106="POD","",('Combined List'!$O106-'Combined List'!$N106)/'Combined List'!$N106)</f>
        <v>-2.0000114795531338E-2</v>
      </c>
      <c r="Q106" s="147"/>
    </row>
    <row r="107" spans="1:17" x14ac:dyDescent="0.2">
      <c r="A107" s="173">
        <v>112</v>
      </c>
      <c r="B107" s="173" t="s">
        <v>13765</v>
      </c>
      <c r="C107" s="173" t="s">
        <v>11627</v>
      </c>
      <c r="D107" s="124" t="s">
        <v>12783</v>
      </c>
      <c r="E107" s="124" t="s">
        <v>13085</v>
      </c>
      <c r="F107" s="124" t="s">
        <v>11802</v>
      </c>
      <c r="G107" s="124" t="s">
        <v>11627</v>
      </c>
      <c r="I107" s="124" t="s">
        <v>13374</v>
      </c>
      <c r="J107" s="124" t="s">
        <v>5734</v>
      </c>
      <c r="K107" s="124" t="s">
        <v>5734</v>
      </c>
      <c r="L107" s="120" t="s">
        <v>5734</v>
      </c>
      <c r="M107" s="120" t="s">
        <v>11443</v>
      </c>
      <c r="N107" s="125">
        <v>37360.589999999997</v>
      </c>
      <c r="O107" s="125">
        <v>36613.379999999997</v>
      </c>
      <c r="P107" s="194">
        <f>IF('Combined List'!$O107="POD","",('Combined List'!$O107-'Combined List'!$N107)/'Combined List'!$N107)</f>
        <v>-1.9999951820889317E-2</v>
      </c>
      <c r="Q107" s="147"/>
    </row>
    <row r="108" spans="1:17" x14ac:dyDescent="0.2">
      <c r="A108" s="173">
        <v>113</v>
      </c>
      <c r="B108" s="173" t="s">
        <v>13766</v>
      </c>
      <c r="C108" s="173" t="s">
        <v>11628</v>
      </c>
      <c r="D108" s="124" t="s">
        <v>12783</v>
      </c>
      <c r="E108" s="124" t="s">
        <v>13085</v>
      </c>
      <c r="F108" s="124" t="s">
        <v>11803</v>
      </c>
      <c r="G108" s="124" t="s">
        <v>11628</v>
      </c>
      <c r="I108" s="124" t="s">
        <v>13374</v>
      </c>
      <c r="J108" s="124" t="s">
        <v>5734</v>
      </c>
      <c r="K108" s="124" t="s">
        <v>5734</v>
      </c>
      <c r="L108" s="120" t="s">
        <v>5734</v>
      </c>
      <c r="M108" s="120" t="s">
        <v>11443</v>
      </c>
      <c r="N108" s="125">
        <v>38134.26</v>
      </c>
      <c r="O108" s="125">
        <v>37371.57</v>
      </c>
      <c r="P108" s="194">
        <f>IF('Combined List'!$O108="POD","",('Combined List'!$O108-'Combined List'!$N108)/'Combined List'!$N108)</f>
        <v>-2.0000125871067181E-2</v>
      </c>
      <c r="Q108" s="147"/>
    </row>
    <row r="109" spans="1:17" x14ac:dyDescent="0.2">
      <c r="A109" s="173">
        <v>114</v>
      </c>
      <c r="B109" s="173" t="s">
        <v>13767</v>
      </c>
      <c r="C109" s="173" t="s">
        <v>11629</v>
      </c>
      <c r="D109" s="124" t="s">
        <v>12783</v>
      </c>
      <c r="E109" s="124" t="s">
        <v>13085</v>
      </c>
      <c r="F109" s="124" t="s">
        <v>11804</v>
      </c>
      <c r="G109" s="124" t="s">
        <v>11629</v>
      </c>
      <c r="I109" s="124" t="s">
        <v>13374</v>
      </c>
      <c r="J109" s="124" t="s">
        <v>5734</v>
      </c>
      <c r="K109" s="124" t="s">
        <v>5734</v>
      </c>
      <c r="L109" s="120" t="s">
        <v>5734</v>
      </c>
      <c r="M109" s="120" t="s">
        <v>11443</v>
      </c>
      <c r="N109" s="125">
        <v>38650.31</v>
      </c>
      <c r="O109" s="125">
        <v>37877.300000000003</v>
      </c>
      <c r="P109" s="194">
        <f>IF('Combined List'!$O109="POD","",('Combined List'!$O109-'Combined List'!$N109)/'Combined List'!$N109)</f>
        <v>-2.0000098317451913E-2</v>
      </c>
      <c r="Q109" s="147"/>
    </row>
    <row r="110" spans="1:17" x14ac:dyDescent="0.2">
      <c r="A110" s="173">
        <v>115</v>
      </c>
      <c r="B110" s="173" t="s">
        <v>13768</v>
      </c>
      <c r="C110" s="173" t="s">
        <v>11890</v>
      </c>
      <c r="D110" s="124" t="s">
        <v>12783</v>
      </c>
      <c r="E110" s="124" t="s">
        <v>13085</v>
      </c>
      <c r="F110" s="124" t="s">
        <v>11785</v>
      </c>
      <c r="G110" s="124" t="s">
        <v>11890</v>
      </c>
      <c r="I110" s="124" t="s">
        <v>13374</v>
      </c>
      <c r="J110" s="124" t="s">
        <v>5734</v>
      </c>
      <c r="K110" s="124" t="s">
        <v>5734</v>
      </c>
      <c r="L110" s="120" t="s">
        <v>5734</v>
      </c>
      <c r="M110" s="120" t="s">
        <v>11443</v>
      </c>
      <c r="N110" s="125">
        <v>39166.519999999997</v>
      </c>
      <c r="O110" s="125">
        <v>38383.19</v>
      </c>
      <c r="P110" s="194">
        <f>IF('Combined List'!$O110="POD","",('Combined List'!$O110-'Combined List'!$N110)/'Combined List'!$N110)</f>
        <v>-1.9999989787195659E-2</v>
      </c>
      <c r="Q110" s="147"/>
    </row>
    <row r="111" spans="1:17" x14ac:dyDescent="0.2">
      <c r="A111" s="173">
        <v>116</v>
      </c>
      <c r="B111" s="173" t="s">
        <v>13769</v>
      </c>
      <c r="C111" s="173" t="s">
        <v>11891</v>
      </c>
      <c r="D111" s="124" t="s">
        <v>12783</v>
      </c>
      <c r="E111" s="124" t="s">
        <v>13086</v>
      </c>
      <c r="F111" s="124" t="s">
        <v>11806</v>
      </c>
      <c r="G111" s="124" t="s">
        <v>11891</v>
      </c>
      <c r="I111" s="124" t="s">
        <v>13374</v>
      </c>
      <c r="J111" s="124" t="s">
        <v>5734</v>
      </c>
      <c r="K111" s="124" t="s">
        <v>5734</v>
      </c>
      <c r="L111" s="120" t="s">
        <v>12410</v>
      </c>
      <c r="M111" s="120" t="s">
        <v>11443</v>
      </c>
      <c r="N111" s="125">
        <v>39682.370000000003</v>
      </c>
      <c r="O111" s="125">
        <v>38888.720000000001</v>
      </c>
      <c r="P111" s="194">
        <f>IF('Combined List'!$O111="POD","",('Combined List'!$O111-'Combined List'!$N111)/'Combined List'!$N111)</f>
        <v>-2.0000065520280202E-2</v>
      </c>
      <c r="Q111" s="147"/>
    </row>
    <row r="112" spans="1:17" x14ac:dyDescent="0.2">
      <c r="A112" s="173">
        <v>117</v>
      </c>
      <c r="B112" s="173" t="s">
        <v>13770</v>
      </c>
      <c r="C112" s="173" t="s">
        <v>11892</v>
      </c>
      <c r="D112" s="124" t="s">
        <v>12783</v>
      </c>
      <c r="E112" s="124" t="s">
        <v>13086</v>
      </c>
      <c r="F112" s="124" t="s">
        <v>11808</v>
      </c>
      <c r="G112" s="124" t="s">
        <v>11892</v>
      </c>
      <c r="I112" s="124" t="s">
        <v>13374</v>
      </c>
      <c r="J112" s="124" t="s">
        <v>5734</v>
      </c>
      <c r="K112" s="124" t="s">
        <v>5734</v>
      </c>
      <c r="L112" s="120" t="s">
        <v>12411</v>
      </c>
      <c r="M112" s="120" t="s">
        <v>11443</v>
      </c>
      <c r="N112" s="125">
        <v>40198.57</v>
      </c>
      <c r="O112" s="125">
        <v>39394.6</v>
      </c>
      <c r="P112" s="194">
        <f>IF('Combined List'!$O112="POD","",('Combined List'!$O112-'Combined List'!$N112)/'Combined List'!$N112)</f>
        <v>-1.9999965172890509E-2</v>
      </c>
      <c r="Q112" s="147"/>
    </row>
    <row r="113" spans="1:17" x14ac:dyDescent="0.2">
      <c r="A113" s="173">
        <v>118</v>
      </c>
      <c r="B113" s="173" t="s">
        <v>13771</v>
      </c>
      <c r="C113" s="173" t="s">
        <v>11893</v>
      </c>
      <c r="D113" s="124" t="s">
        <v>12783</v>
      </c>
      <c r="E113" s="124" t="s">
        <v>13086</v>
      </c>
      <c r="F113" s="124" t="s">
        <v>11810</v>
      </c>
      <c r="G113" s="124" t="s">
        <v>11893</v>
      </c>
      <c r="I113" s="124" t="s">
        <v>13374</v>
      </c>
      <c r="J113" s="124" t="s">
        <v>5734</v>
      </c>
      <c r="K113" s="124" t="s">
        <v>5734</v>
      </c>
      <c r="L113" s="120" t="s">
        <v>12412</v>
      </c>
      <c r="M113" s="120" t="s">
        <v>11443</v>
      </c>
      <c r="N113" s="125">
        <v>40714.58</v>
      </c>
      <c r="O113" s="125">
        <v>39900.29</v>
      </c>
      <c r="P113" s="194">
        <f>IF('Combined List'!$O113="POD","",('Combined List'!$O113-'Combined List'!$N113)/'Combined List'!$N113)</f>
        <v>-1.9999960702038456E-2</v>
      </c>
      <c r="Q113" s="147"/>
    </row>
    <row r="114" spans="1:17" x14ac:dyDescent="0.2">
      <c r="A114" s="173">
        <v>119</v>
      </c>
      <c r="B114" s="173" t="s">
        <v>13772</v>
      </c>
      <c r="C114" s="173" t="s">
        <v>11630</v>
      </c>
      <c r="D114" s="124" t="s">
        <v>12783</v>
      </c>
      <c r="E114" s="124" t="s">
        <v>13086</v>
      </c>
      <c r="F114" s="124" t="s">
        <v>11812</v>
      </c>
      <c r="G114" s="124" t="s">
        <v>11630</v>
      </c>
      <c r="I114" s="124" t="s">
        <v>13374</v>
      </c>
      <c r="J114" s="124" t="s">
        <v>5734</v>
      </c>
      <c r="K114" s="124" t="s">
        <v>5734</v>
      </c>
      <c r="L114" s="120" t="s">
        <v>5734</v>
      </c>
      <c r="M114" s="120" t="s">
        <v>11443</v>
      </c>
      <c r="N114" s="125">
        <v>42813.599999999999</v>
      </c>
      <c r="O114" s="125">
        <v>41957.33</v>
      </c>
      <c r="P114" s="194">
        <f>IF('Combined List'!$O114="POD","",('Combined List'!$O114-'Combined List'!$N114)/'Combined List'!$N114)</f>
        <v>-1.9999953285871706E-2</v>
      </c>
      <c r="Q114" s="147"/>
    </row>
    <row r="115" spans="1:17" x14ac:dyDescent="0.2">
      <c r="A115" s="173">
        <v>120</v>
      </c>
      <c r="B115" s="173" t="s">
        <v>13773</v>
      </c>
      <c r="C115" s="173" t="s">
        <v>11631</v>
      </c>
      <c r="D115" s="124" t="s">
        <v>12783</v>
      </c>
      <c r="E115" s="124" t="s">
        <v>13086</v>
      </c>
      <c r="F115" s="124" t="s">
        <v>11813</v>
      </c>
      <c r="G115" s="124" t="s">
        <v>11631</v>
      </c>
      <c r="I115" s="124" t="s">
        <v>13374</v>
      </c>
      <c r="J115" s="124" t="s">
        <v>5734</v>
      </c>
      <c r="K115" s="124" t="s">
        <v>5734</v>
      </c>
      <c r="L115" s="120" t="s">
        <v>3489</v>
      </c>
      <c r="M115" s="120" t="s">
        <v>11443</v>
      </c>
      <c r="N115" s="125">
        <v>44912.47</v>
      </c>
      <c r="O115" s="125">
        <v>44014.22</v>
      </c>
      <c r="P115" s="194">
        <f>IF('Combined List'!$O115="POD","",('Combined List'!$O115-'Combined List'!$N115)/'Combined List'!$N115)</f>
        <v>-2.0000013359318693E-2</v>
      </c>
      <c r="Q115" s="147"/>
    </row>
    <row r="116" spans="1:17" x14ac:dyDescent="0.2">
      <c r="A116" s="173">
        <v>121</v>
      </c>
      <c r="B116" s="173" t="s">
        <v>13774</v>
      </c>
      <c r="C116" s="173" t="s">
        <v>11619</v>
      </c>
      <c r="D116" s="124" t="s">
        <v>12783</v>
      </c>
      <c r="E116" s="124" t="s">
        <v>13086</v>
      </c>
      <c r="F116" s="124" t="s">
        <v>11814</v>
      </c>
      <c r="G116" s="124" t="s">
        <v>11619</v>
      </c>
      <c r="I116" s="124" t="s">
        <v>13374</v>
      </c>
      <c r="J116" s="124" t="s">
        <v>5734</v>
      </c>
      <c r="K116" s="124" t="s">
        <v>5734</v>
      </c>
      <c r="L116" s="120" t="s">
        <v>5734</v>
      </c>
      <c r="M116" s="120" t="s">
        <v>11443</v>
      </c>
      <c r="N116" s="125">
        <v>47011.38</v>
      </c>
      <c r="O116" s="125">
        <v>46071.15</v>
      </c>
      <c r="P116" s="194">
        <f>IF('Combined List'!$O116="POD","",('Combined List'!$O116-'Combined List'!$N116)/'Combined List'!$N116)</f>
        <v>-2.000005105146873E-2</v>
      </c>
      <c r="Q116" s="147"/>
    </row>
    <row r="117" spans="1:17" x14ac:dyDescent="0.2">
      <c r="A117" s="173">
        <v>122</v>
      </c>
      <c r="B117" s="173" t="s">
        <v>13775</v>
      </c>
      <c r="C117" s="173" t="s">
        <v>11620</v>
      </c>
      <c r="D117" s="124" t="s">
        <v>12783</v>
      </c>
      <c r="E117" s="124" t="s">
        <v>13086</v>
      </c>
      <c r="F117" s="124" t="s">
        <v>11815</v>
      </c>
      <c r="G117" s="124" t="s">
        <v>11620</v>
      </c>
      <c r="I117" s="124" t="s">
        <v>13374</v>
      </c>
      <c r="J117" s="124" t="s">
        <v>5734</v>
      </c>
      <c r="K117" s="124" t="s">
        <v>5734</v>
      </c>
      <c r="L117" s="120" t="s">
        <v>5734</v>
      </c>
      <c r="M117" s="120" t="s">
        <v>11443</v>
      </c>
      <c r="N117" s="125">
        <v>49110.34</v>
      </c>
      <c r="O117" s="125">
        <v>48128.13</v>
      </c>
      <c r="P117" s="194">
        <f>IF('Combined List'!$O117="POD","",('Combined List'!$O117-'Combined List'!$N117)/'Combined List'!$N117)</f>
        <v>-2.0000065159394117E-2</v>
      </c>
      <c r="Q117" s="147"/>
    </row>
    <row r="118" spans="1:17" x14ac:dyDescent="0.2">
      <c r="A118" s="173">
        <v>123</v>
      </c>
      <c r="B118" s="173" t="s">
        <v>13776</v>
      </c>
      <c r="C118" s="173" t="s">
        <v>11622</v>
      </c>
      <c r="D118" s="124" t="s">
        <v>12783</v>
      </c>
      <c r="E118" s="124" t="s">
        <v>13086</v>
      </c>
      <c r="F118" s="124" t="s">
        <v>11816</v>
      </c>
      <c r="G118" s="124" t="s">
        <v>11622</v>
      </c>
      <c r="I118" s="124" t="s">
        <v>13374</v>
      </c>
      <c r="J118" s="124" t="s">
        <v>5734</v>
      </c>
      <c r="K118" s="124" t="s">
        <v>5734</v>
      </c>
      <c r="L118" s="120" t="s">
        <v>5734</v>
      </c>
      <c r="M118" s="120" t="s">
        <v>11443</v>
      </c>
      <c r="N118" s="125">
        <v>51209.37</v>
      </c>
      <c r="O118" s="125">
        <v>50185.18</v>
      </c>
      <c r="P118" s="194">
        <f>IF('Combined List'!$O118="POD","",('Combined List'!$O118-'Combined List'!$N118)/'Combined List'!$N118)</f>
        <v>-2.0000050771958381E-2</v>
      </c>
      <c r="Q118" s="147"/>
    </row>
    <row r="119" spans="1:17" x14ac:dyDescent="0.2">
      <c r="A119" s="173">
        <v>124</v>
      </c>
      <c r="B119" s="173" t="s">
        <v>13777</v>
      </c>
      <c r="C119" s="173" t="s">
        <v>11894</v>
      </c>
      <c r="D119" s="124" t="s">
        <v>12783</v>
      </c>
      <c r="E119" s="124" t="s">
        <v>13086</v>
      </c>
      <c r="F119" s="124" t="s">
        <v>11817</v>
      </c>
      <c r="G119" s="124" t="s">
        <v>11894</v>
      </c>
      <c r="I119" s="124" t="s">
        <v>13374</v>
      </c>
      <c r="J119" s="124" t="s">
        <v>5734</v>
      </c>
      <c r="K119" s="124" t="s">
        <v>5734</v>
      </c>
      <c r="L119" s="120" t="s">
        <v>5734</v>
      </c>
      <c r="M119" s="120" t="s">
        <v>11443</v>
      </c>
      <c r="N119" s="125">
        <v>53308.03</v>
      </c>
      <c r="O119" s="125">
        <v>52241.87</v>
      </c>
      <c r="P119" s="194">
        <f>IF('Combined List'!$O119="POD","",('Combined List'!$O119-'Combined List'!$N119)/'Combined List'!$N119)</f>
        <v>-1.9999988744659976E-2</v>
      </c>
      <c r="Q119" s="147"/>
    </row>
    <row r="120" spans="1:17" x14ac:dyDescent="0.2">
      <c r="A120" s="173">
        <v>125</v>
      </c>
      <c r="B120" s="173" t="s">
        <v>13778</v>
      </c>
      <c r="C120" s="173" t="s">
        <v>11623</v>
      </c>
      <c r="D120" s="124" t="s">
        <v>12783</v>
      </c>
      <c r="E120" s="124" t="s">
        <v>13086</v>
      </c>
      <c r="F120" s="124" t="s">
        <v>11786</v>
      </c>
      <c r="G120" s="124" t="s">
        <v>11623</v>
      </c>
      <c r="I120" s="124" t="s">
        <v>13374</v>
      </c>
      <c r="J120" s="124" t="s">
        <v>5734</v>
      </c>
      <c r="K120" s="124" t="s">
        <v>5734</v>
      </c>
      <c r="L120" s="120" t="s">
        <v>3488</v>
      </c>
      <c r="M120" s="120" t="s">
        <v>11443</v>
      </c>
      <c r="N120" s="125">
        <v>55407.29</v>
      </c>
      <c r="O120" s="125">
        <v>54299.14</v>
      </c>
      <c r="P120" s="194">
        <f>IF('Combined List'!$O120="POD","",('Combined List'!$O120-'Combined List'!$N120)/'Combined List'!$N120)</f>
        <v>-2.0000075802299688E-2</v>
      </c>
      <c r="Q120" s="147"/>
    </row>
    <row r="121" spans="1:17" x14ac:dyDescent="0.2">
      <c r="A121" s="173">
        <v>127</v>
      </c>
      <c r="B121" s="173" t="s">
        <v>13779</v>
      </c>
      <c r="C121" s="173" t="s">
        <v>11773</v>
      </c>
      <c r="D121" s="124" t="s">
        <v>12783</v>
      </c>
      <c r="E121" s="124" t="s">
        <v>13092</v>
      </c>
      <c r="F121" s="124">
        <v>10</v>
      </c>
      <c r="G121" s="124" t="s">
        <v>11773</v>
      </c>
      <c r="I121" s="124" t="s">
        <v>13375</v>
      </c>
      <c r="J121" s="124" t="s">
        <v>5734</v>
      </c>
      <c r="K121" s="124" t="s">
        <v>5734</v>
      </c>
      <c r="L121" s="120" t="s">
        <v>5734</v>
      </c>
      <c r="M121" s="120" t="s">
        <v>11443</v>
      </c>
      <c r="N121" s="125">
        <v>2454.44</v>
      </c>
      <c r="O121" s="125">
        <v>2405.35</v>
      </c>
      <c r="P121" s="194">
        <f>IF('Combined List'!$O121="POD","",('Combined List'!$O121-'Combined List'!$N121)/'Combined List'!$N121)</f>
        <v>-2.0000488909893966E-2</v>
      </c>
      <c r="Q121" s="147"/>
    </row>
    <row r="122" spans="1:17" x14ac:dyDescent="0.2">
      <c r="A122" s="173">
        <v>128</v>
      </c>
      <c r="B122" s="173" t="s">
        <v>13780</v>
      </c>
      <c r="C122" s="173" t="s">
        <v>11774</v>
      </c>
      <c r="D122" s="124" t="s">
        <v>12783</v>
      </c>
      <c r="E122" s="124" t="s">
        <v>13093</v>
      </c>
      <c r="F122" s="124">
        <v>12</v>
      </c>
      <c r="G122" s="124" t="s">
        <v>11774</v>
      </c>
      <c r="I122" s="124" t="s">
        <v>13375</v>
      </c>
      <c r="J122" s="124" t="s">
        <v>5734</v>
      </c>
      <c r="K122" s="124" t="s">
        <v>5734</v>
      </c>
      <c r="L122" s="120" t="s">
        <v>5734</v>
      </c>
      <c r="M122" s="120" t="s">
        <v>11443</v>
      </c>
      <c r="N122" s="125">
        <v>2798.79</v>
      </c>
      <c r="O122" s="125">
        <v>2742.81</v>
      </c>
      <c r="P122" s="194">
        <f>IF('Combined List'!$O122="POD","",('Combined List'!$O122-'Combined List'!$N122)/'Combined List'!$N122)</f>
        <v>-2.0001500648494534E-2</v>
      </c>
      <c r="Q122" s="147"/>
    </row>
    <row r="123" spans="1:17" x14ac:dyDescent="0.2">
      <c r="A123" s="173">
        <v>129</v>
      </c>
      <c r="B123" s="173" t="s">
        <v>13781</v>
      </c>
      <c r="C123" s="173" t="s">
        <v>11775</v>
      </c>
      <c r="D123" s="124" t="s">
        <v>12783</v>
      </c>
      <c r="E123" s="124" t="s">
        <v>13082</v>
      </c>
      <c r="F123" s="124">
        <v>14</v>
      </c>
      <c r="G123" s="124" t="s">
        <v>11775</v>
      </c>
      <c r="I123" s="124" t="s">
        <v>13375</v>
      </c>
      <c r="J123" s="124" t="s">
        <v>5734</v>
      </c>
      <c r="K123" s="124" t="s">
        <v>5734</v>
      </c>
      <c r="L123" s="120" t="s">
        <v>5734</v>
      </c>
      <c r="M123" s="120" t="s">
        <v>11443</v>
      </c>
      <c r="N123" s="125">
        <v>5345.23</v>
      </c>
      <c r="O123" s="125">
        <v>5238.33</v>
      </c>
      <c r="P123" s="194">
        <f>IF('Combined List'!$O123="POD","",('Combined List'!$O123-'Combined List'!$N123)/'Combined List'!$N123)</f>
        <v>-1.9999139419632016E-2</v>
      </c>
      <c r="Q123" s="147"/>
    </row>
    <row r="124" spans="1:17" x14ac:dyDescent="0.2">
      <c r="A124" s="173">
        <v>130</v>
      </c>
      <c r="B124" s="173" t="s">
        <v>13782</v>
      </c>
      <c r="C124" s="173" t="s">
        <v>11776</v>
      </c>
      <c r="D124" s="124" t="s">
        <v>12783</v>
      </c>
      <c r="E124" s="124" t="s">
        <v>13083</v>
      </c>
      <c r="F124" s="124">
        <v>16</v>
      </c>
      <c r="G124" s="124" t="s">
        <v>11776</v>
      </c>
      <c r="I124" s="124" t="s">
        <v>13375</v>
      </c>
      <c r="J124" s="124" t="s">
        <v>5734</v>
      </c>
      <c r="K124" s="124" t="s">
        <v>5734</v>
      </c>
      <c r="L124" s="120" t="s">
        <v>3183</v>
      </c>
      <c r="M124" s="120" t="s">
        <v>11443</v>
      </c>
      <c r="N124" s="125">
        <v>7258.08</v>
      </c>
      <c r="O124" s="125">
        <v>7112.92</v>
      </c>
      <c r="P124" s="194">
        <f>IF('Combined List'!$O124="POD","",('Combined List'!$O124-'Combined List'!$N124)/'Combined List'!$N124)</f>
        <v>-1.9999779556025818E-2</v>
      </c>
      <c r="Q124" s="147"/>
    </row>
    <row r="125" spans="1:17" x14ac:dyDescent="0.2">
      <c r="A125" s="173">
        <v>131</v>
      </c>
      <c r="B125" s="173" t="s">
        <v>13783</v>
      </c>
      <c r="C125" s="173" t="s">
        <v>11777</v>
      </c>
      <c r="D125" s="124" t="s">
        <v>12783</v>
      </c>
      <c r="E125" s="124" t="s">
        <v>13084</v>
      </c>
      <c r="F125" s="124">
        <v>18</v>
      </c>
      <c r="G125" s="124" t="s">
        <v>11777</v>
      </c>
      <c r="I125" s="124" t="s">
        <v>13375</v>
      </c>
      <c r="J125" s="124" t="s">
        <v>5734</v>
      </c>
      <c r="K125" s="124" t="s">
        <v>5734</v>
      </c>
      <c r="L125" s="120" t="s">
        <v>5734</v>
      </c>
      <c r="M125" s="120" t="s">
        <v>11443</v>
      </c>
      <c r="N125" s="125">
        <v>7577.41</v>
      </c>
      <c r="O125" s="125">
        <v>7425.86</v>
      </c>
      <c r="P125" s="194">
        <f>IF('Combined List'!$O125="POD","",('Combined List'!$O125-'Combined List'!$N125)/'Combined List'!$N125)</f>
        <v>-2.0000237548186015E-2</v>
      </c>
      <c r="Q125" s="147"/>
    </row>
    <row r="126" spans="1:17" x14ac:dyDescent="0.2">
      <c r="A126" s="173">
        <v>132</v>
      </c>
      <c r="B126" s="173" t="s">
        <v>13784</v>
      </c>
      <c r="C126" s="173" t="s">
        <v>11778</v>
      </c>
      <c r="D126" s="124" t="s">
        <v>12783</v>
      </c>
      <c r="E126" s="124" t="s">
        <v>13085</v>
      </c>
      <c r="F126" s="127">
        <v>20</v>
      </c>
      <c r="G126" s="127" t="s">
        <v>11778</v>
      </c>
      <c r="H126" s="127"/>
      <c r="I126" s="124" t="s">
        <v>13375</v>
      </c>
      <c r="J126" s="127" t="s">
        <v>5734</v>
      </c>
      <c r="K126" s="124" t="s">
        <v>5734</v>
      </c>
      <c r="L126" s="120" t="s">
        <v>5734</v>
      </c>
      <c r="M126" s="120" t="s">
        <v>11443</v>
      </c>
      <c r="N126" s="125">
        <v>9513.91</v>
      </c>
      <c r="O126" s="125">
        <v>9323.6299999999992</v>
      </c>
      <c r="P126" s="194">
        <f>IF('Combined List'!$O126="POD","",('Combined List'!$O126-'Combined List'!$N126)/'Combined List'!$N126)</f>
        <v>-2.0000189196660537E-2</v>
      </c>
      <c r="Q126" s="147"/>
    </row>
    <row r="127" spans="1:17" x14ac:dyDescent="0.2">
      <c r="A127" s="173">
        <v>133</v>
      </c>
      <c r="B127" s="173" t="s">
        <v>13785</v>
      </c>
      <c r="C127" s="173" t="s">
        <v>11779</v>
      </c>
      <c r="D127" s="124" t="s">
        <v>12783</v>
      </c>
      <c r="E127" s="124" t="s">
        <v>13086</v>
      </c>
      <c r="F127" s="127">
        <v>24</v>
      </c>
      <c r="G127" s="127" t="s">
        <v>11779</v>
      </c>
      <c r="H127" s="127"/>
      <c r="I127" s="124" t="s">
        <v>13375</v>
      </c>
      <c r="J127" s="127" t="s">
        <v>5734</v>
      </c>
      <c r="K127" s="124" t="s">
        <v>5734</v>
      </c>
      <c r="L127" s="120" t="s">
        <v>5734</v>
      </c>
      <c r="M127" s="120" t="s">
        <v>11443</v>
      </c>
      <c r="N127" s="125">
        <v>13539.8</v>
      </c>
      <c r="O127" s="125">
        <v>13269</v>
      </c>
      <c r="P127" s="194">
        <f>IF('Combined List'!$O127="POD","",('Combined List'!$O127-'Combined List'!$N127)/'Combined List'!$N127)</f>
        <v>-2.0000295425338578E-2</v>
      </c>
      <c r="Q127" s="147"/>
    </row>
    <row r="128" spans="1:17" x14ac:dyDescent="0.2">
      <c r="A128" s="173">
        <v>135</v>
      </c>
      <c r="B128" s="173" t="s">
        <v>13786</v>
      </c>
      <c r="C128" s="173" t="s">
        <v>11895</v>
      </c>
      <c r="D128" s="124" t="s">
        <v>12783</v>
      </c>
      <c r="E128" s="124" t="s">
        <v>13092</v>
      </c>
      <c r="F128" s="127">
        <v>10</v>
      </c>
      <c r="G128" s="127" t="s">
        <v>11895</v>
      </c>
      <c r="H128" s="127"/>
      <c r="I128" s="124" t="s">
        <v>13376</v>
      </c>
      <c r="J128" s="127" t="s">
        <v>5734</v>
      </c>
      <c r="K128" s="124" t="s">
        <v>5734</v>
      </c>
      <c r="L128" s="120" t="s">
        <v>12413</v>
      </c>
      <c r="M128" s="120" t="s">
        <v>11443</v>
      </c>
      <c r="N128" s="125">
        <v>2636.92</v>
      </c>
      <c r="O128" s="125">
        <v>2584.1799999999998</v>
      </c>
      <c r="P128" s="194">
        <f>IF('Combined List'!$O128="POD","",('Combined List'!$O128-'Combined List'!$N128)/'Combined List'!$N128)</f>
        <v>-2.0000606768502738E-2</v>
      </c>
      <c r="Q128" s="147"/>
    </row>
    <row r="129" spans="1:17" x14ac:dyDescent="0.2">
      <c r="A129" s="173">
        <v>136</v>
      </c>
      <c r="B129" s="173" t="s">
        <v>13787</v>
      </c>
      <c r="C129" s="173" t="s">
        <v>11896</v>
      </c>
      <c r="D129" s="124" t="s">
        <v>12783</v>
      </c>
      <c r="E129" s="124" t="s">
        <v>13093</v>
      </c>
      <c r="F129" s="127">
        <v>12</v>
      </c>
      <c r="G129" s="127" t="s">
        <v>11896</v>
      </c>
      <c r="H129" s="127"/>
      <c r="I129" s="124" t="s">
        <v>13376</v>
      </c>
      <c r="J129" s="127" t="s">
        <v>5734</v>
      </c>
      <c r="K129" s="124" t="s">
        <v>5734</v>
      </c>
      <c r="L129" s="120" t="s">
        <v>12414</v>
      </c>
      <c r="M129" s="120" t="s">
        <v>11443</v>
      </c>
      <c r="N129" s="125">
        <v>3155.27</v>
      </c>
      <c r="O129" s="125">
        <v>3092.16</v>
      </c>
      <c r="P129" s="194">
        <f>IF('Combined List'!$O129="POD","",('Combined List'!$O129-'Combined List'!$N129)/'Combined List'!$N129)</f>
        <v>-2.0001457878406643E-2</v>
      </c>
      <c r="Q129" s="147"/>
    </row>
    <row r="130" spans="1:17" x14ac:dyDescent="0.2">
      <c r="A130" s="173">
        <v>137</v>
      </c>
      <c r="B130" s="173" t="s">
        <v>13788</v>
      </c>
      <c r="C130" s="173" t="s">
        <v>11897</v>
      </c>
      <c r="D130" s="124" t="s">
        <v>12783</v>
      </c>
      <c r="E130" s="124" t="s">
        <v>13082</v>
      </c>
      <c r="F130" s="127">
        <v>14</v>
      </c>
      <c r="G130" s="127" t="s">
        <v>11897</v>
      </c>
      <c r="H130" s="127"/>
      <c r="I130" s="124" t="s">
        <v>13376</v>
      </c>
      <c r="J130" s="127" t="s">
        <v>5734</v>
      </c>
      <c r="K130" s="124" t="s">
        <v>5734</v>
      </c>
      <c r="L130" s="120" t="s">
        <v>5734</v>
      </c>
      <c r="M130" s="120" t="s">
        <v>11443</v>
      </c>
      <c r="N130" s="125">
        <v>3407.63</v>
      </c>
      <c r="O130" s="125">
        <v>3339.48</v>
      </c>
      <c r="P130" s="194">
        <f>IF('Combined List'!$O130="POD","",('Combined List'!$O130-'Combined List'!$N130)/'Combined List'!$N130)</f>
        <v>-1.9999237006365155E-2</v>
      </c>
      <c r="Q130" s="147"/>
    </row>
    <row r="131" spans="1:17" x14ac:dyDescent="0.2">
      <c r="A131" s="173">
        <v>138</v>
      </c>
      <c r="B131" s="173" t="s">
        <v>13789</v>
      </c>
      <c r="C131" s="173" t="s">
        <v>11898</v>
      </c>
      <c r="D131" s="124" t="s">
        <v>12783</v>
      </c>
      <c r="E131" s="124" t="s">
        <v>13083</v>
      </c>
      <c r="F131" s="127">
        <v>16</v>
      </c>
      <c r="G131" s="127" t="s">
        <v>11898</v>
      </c>
      <c r="H131" s="127"/>
      <c r="I131" s="124" t="s">
        <v>13376</v>
      </c>
      <c r="J131" s="127" t="s">
        <v>5734</v>
      </c>
      <c r="K131" s="124" t="s">
        <v>5734</v>
      </c>
      <c r="L131" s="120" t="s">
        <v>5734</v>
      </c>
      <c r="M131" s="120" t="s">
        <v>11443</v>
      </c>
      <c r="N131" s="125">
        <v>3710.54</v>
      </c>
      <c r="O131" s="125">
        <v>3636.33</v>
      </c>
      <c r="P131" s="194">
        <f>IF('Combined List'!$O131="POD","",('Combined List'!$O131-'Combined List'!$N131)/'Combined List'!$N131)</f>
        <v>-1.999978439795826E-2</v>
      </c>
      <c r="Q131" s="147"/>
    </row>
    <row r="132" spans="1:17" x14ac:dyDescent="0.2">
      <c r="A132" s="173">
        <v>139</v>
      </c>
      <c r="B132" s="173" t="s">
        <v>13790</v>
      </c>
      <c r="C132" s="173" t="s">
        <v>11899</v>
      </c>
      <c r="D132" s="124" t="s">
        <v>12783</v>
      </c>
      <c r="E132" s="124" t="s">
        <v>13084</v>
      </c>
      <c r="F132" s="127">
        <v>18</v>
      </c>
      <c r="G132" s="127" t="s">
        <v>11899</v>
      </c>
      <c r="H132" s="127"/>
      <c r="I132" s="124" t="s">
        <v>13376</v>
      </c>
      <c r="J132" s="127" t="s">
        <v>5734</v>
      </c>
      <c r="K132" s="124" t="s">
        <v>5734</v>
      </c>
      <c r="L132" s="120" t="s">
        <v>5734</v>
      </c>
      <c r="M132" s="120" t="s">
        <v>11443</v>
      </c>
      <c r="N132" s="125">
        <v>6522.26</v>
      </c>
      <c r="O132" s="125">
        <v>6391.81</v>
      </c>
      <c r="P132" s="194">
        <f>IF('Combined List'!$O132="POD","",('Combined List'!$O132-'Combined List'!$N132)/'Combined List'!$N132)</f>
        <v>-2.00007359412228E-2</v>
      </c>
      <c r="Q132" s="147"/>
    </row>
    <row r="133" spans="1:17" x14ac:dyDescent="0.2">
      <c r="A133" s="173">
        <v>140</v>
      </c>
      <c r="B133" s="173" t="s">
        <v>13791</v>
      </c>
      <c r="C133" s="173" t="s">
        <v>11900</v>
      </c>
      <c r="D133" s="124" t="s">
        <v>12783</v>
      </c>
      <c r="E133" s="124" t="s">
        <v>13085</v>
      </c>
      <c r="F133" s="127">
        <v>20</v>
      </c>
      <c r="G133" s="127" t="s">
        <v>11900</v>
      </c>
      <c r="H133" s="127"/>
      <c r="I133" s="124" t="s">
        <v>13376</v>
      </c>
      <c r="J133" s="127" t="s">
        <v>5734</v>
      </c>
      <c r="K133" s="124" t="s">
        <v>5734</v>
      </c>
      <c r="L133" s="120" t="s">
        <v>12415</v>
      </c>
      <c r="M133" s="120" t="s">
        <v>11443</v>
      </c>
      <c r="N133" s="125">
        <v>7588.19</v>
      </c>
      <c r="O133" s="125">
        <v>7436.43</v>
      </c>
      <c r="P133" s="194">
        <f>IF('Combined List'!$O133="POD","",('Combined List'!$O133-'Combined List'!$N133)/'Combined List'!$N133)</f>
        <v>-1.9999499221816971E-2</v>
      </c>
      <c r="Q133" s="147"/>
    </row>
    <row r="134" spans="1:17" x14ac:dyDescent="0.2">
      <c r="A134" s="173">
        <v>141</v>
      </c>
      <c r="B134" s="173" t="s">
        <v>13792</v>
      </c>
      <c r="C134" s="173" t="s">
        <v>11901</v>
      </c>
      <c r="D134" s="124" t="s">
        <v>12783</v>
      </c>
      <c r="E134" s="124" t="s">
        <v>13086</v>
      </c>
      <c r="F134" s="127">
        <v>24</v>
      </c>
      <c r="G134" s="127" t="s">
        <v>11901</v>
      </c>
      <c r="H134" s="127"/>
      <c r="I134" s="124" t="s">
        <v>13376</v>
      </c>
      <c r="J134" s="127" t="s">
        <v>5734</v>
      </c>
      <c r="K134" s="124" t="s">
        <v>5734</v>
      </c>
      <c r="L134" s="120" t="s">
        <v>12416</v>
      </c>
      <c r="M134" s="120" t="s">
        <v>11443</v>
      </c>
      <c r="N134" s="125">
        <v>9641.93</v>
      </c>
      <c r="O134" s="125">
        <v>9449.09</v>
      </c>
      <c r="P134" s="194">
        <f>IF('Combined List'!$O134="POD","",('Combined List'!$O134-'Combined List'!$N134)/'Combined List'!$N134)</f>
        <v>-2.0000145199145829E-2</v>
      </c>
      <c r="Q134" s="147"/>
    </row>
    <row r="135" spans="1:17" x14ac:dyDescent="0.2">
      <c r="A135" s="173">
        <v>143</v>
      </c>
      <c r="B135" s="173" t="s">
        <v>13793</v>
      </c>
      <c r="C135" s="173" t="s">
        <v>11902</v>
      </c>
      <c r="D135" s="124" t="s">
        <v>12783</v>
      </c>
      <c r="E135" s="124" t="s">
        <v>13092</v>
      </c>
      <c r="F135" s="127">
        <v>10</v>
      </c>
      <c r="G135" s="127" t="s">
        <v>11902</v>
      </c>
      <c r="H135" s="127"/>
      <c r="I135" s="124" t="s">
        <v>13377</v>
      </c>
      <c r="J135" s="127" t="s">
        <v>5734</v>
      </c>
      <c r="K135" s="124" t="s">
        <v>5734</v>
      </c>
      <c r="L135" s="120" t="s">
        <v>12417</v>
      </c>
      <c r="M135" s="120" t="s">
        <v>11443</v>
      </c>
      <c r="N135" s="125">
        <v>1517.9</v>
      </c>
      <c r="O135" s="125">
        <v>1487.54</v>
      </c>
      <c r="P135" s="194">
        <f>IF('Combined List'!$O135="POD","",('Combined List'!$O135-'Combined List'!$N135)/'Combined List'!$N135)</f>
        <v>-2.0001317609855806E-2</v>
      </c>
      <c r="Q135" s="147"/>
    </row>
    <row r="136" spans="1:17" x14ac:dyDescent="0.2">
      <c r="A136" s="173">
        <v>144</v>
      </c>
      <c r="B136" s="173" t="s">
        <v>13794</v>
      </c>
      <c r="C136" s="173" t="s">
        <v>11903</v>
      </c>
      <c r="D136" s="124" t="s">
        <v>12783</v>
      </c>
      <c r="E136" s="124" t="s">
        <v>13093</v>
      </c>
      <c r="F136" s="127">
        <v>12</v>
      </c>
      <c r="G136" s="127" t="s">
        <v>11903</v>
      </c>
      <c r="H136" s="127"/>
      <c r="I136" s="124" t="s">
        <v>13377</v>
      </c>
      <c r="J136" s="127" t="s">
        <v>5734</v>
      </c>
      <c r="K136" s="124" t="s">
        <v>5734</v>
      </c>
      <c r="L136" s="120" t="s">
        <v>12418</v>
      </c>
      <c r="M136" s="120" t="s">
        <v>11443</v>
      </c>
      <c r="N136" s="125">
        <v>2092.14</v>
      </c>
      <c r="O136" s="125">
        <v>2050.3000000000002</v>
      </c>
      <c r="P136" s="194">
        <f>IF('Combined List'!$O136="POD","",('Combined List'!$O136-'Combined List'!$N136)/'Combined List'!$N136)</f>
        <v>-1.9998661657441515E-2</v>
      </c>
      <c r="Q136" s="147"/>
    </row>
    <row r="137" spans="1:17" x14ac:dyDescent="0.2">
      <c r="A137" s="173">
        <v>145</v>
      </c>
      <c r="B137" s="173" t="s">
        <v>13795</v>
      </c>
      <c r="C137" s="173" t="s">
        <v>11904</v>
      </c>
      <c r="D137" s="124" t="s">
        <v>12783</v>
      </c>
      <c r="E137" s="124" t="s">
        <v>13082</v>
      </c>
      <c r="F137" s="127">
        <v>14</v>
      </c>
      <c r="G137" s="127" t="s">
        <v>11904</v>
      </c>
      <c r="H137" s="127"/>
      <c r="I137" s="124" t="s">
        <v>13377</v>
      </c>
      <c r="J137" s="127" t="s">
        <v>5734</v>
      </c>
      <c r="K137" s="124" t="s">
        <v>5734</v>
      </c>
      <c r="L137" s="120" t="s">
        <v>12419</v>
      </c>
      <c r="M137" s="120" t="s">
        <v>11443</v>
      </c>
      <c r="N137" s="125">
        <v>4253.2299999999996</v>
      </c>
      <c r="O137" s="125">
        <v>4168.17</v>
      </c>
      <c r="P137" s="194">
        <f>IF('Combined List'!$O137="POD","",('Combined List'!$O137-'Combined List'!$N137)/'Combined List'!$N137)</f>
        <v>-1.9998918469022249E-2</v>
      </c>
      <c r="Q137" s="147"/>
    </row>
    <row r="138" spans="1:17" x14ac:dyDescent="0.2">
      <c r="A138" s="173">
        <v>146</v>
      </c>
      <c r="B138" s="173" t="s">
        <v>13796</v>
      </c>
      <c r="C138" s="173" t="s">
        <v>11905</v>
      </c>
      <c r="D138" s="124" t="s">
        <v>12783</v>
      </c>
      <c r="E138" s="124" t="s">
        <v>13083</v>
      </c>
      <c r="F138" s="127">
        <v>16</v>
      </c>
      <c r="G138" s="127" t="s">
        <v>11905</v>
      </c>
      <c r="H138" s="127"/>
      <c r="I138" s="124" t="s">
        <v>13377</v>
      </c>
      <c r="J138" s="127" t="s">
        <v>5734</v>
      </c>
      <c r="K138" s="124" t="s">
        <v>5734</v>
      </c>
      <c r="L138" s="120" t="s">
        <v>12420</v>
      </c>
      <c r="M138" s="120" t="s">
        <v>11443</v>
      </c>
      <c r="N138" s="125">
        <v>5115.99</v>
      </c>
      <c r="O138" s="125">
        <v>5013.67</v>
      </c>
      <c r="P138" s="194">
        <f>IF('Combined List'!$O138="POD","",('Combined List'!$O138-'Combined List'!$N138)/'Combined List'!$N138)</f>
        <v>-2.0000039093117795E-2</v>
      </c>
      <c r="Q138" s="147"/>
    </row>
    <row r="139" spans="1:17" x14ac:dyDescent="0.2">
      <c r="A139" s="173">
        <v>147</v>
      </c>
      <c r="B139" s="173" t="s">
        <v>13797</v>
      </c>
      <c r="C139" s="173" t="s">
        <v>11906</v>
      </c>
      <c r="D139" s="124" t="s">
        <v>12783</v>
      </c>
      <c r="E139" s="124" t="s">
        <v>13084</v>
      </c>
      <c r="F139" s="127">
        <v>18</v>
      </c>
      <c r="G139" s="127" t="s">
        <v>11906</v>
      </c>
      <c r="H139" s="127"/>
      <c r="I139" s="124" t="s">
        <v>13377</v>
      </c>
      <c r="J139" s="127" t="s">
        <v>5734</v>
      </c>
      <c r="K139" s="124" t="s">
        <v>5734</v>
      </c>
      <c r="L139" s="120" t="s">
        <v>12421</v>
      </c>
      <c r="M139" s="120" t="s">
        <v>11443</v>
      </c>
      <c r="N139" s="125">
        <v>13545.51</v>
      </c>
      <c r="O139" s="125">
        <v>13274.6</v>
      </c>
      <c r="P139" s="194">
        <f>IF('Combined List'!$O139="POD","",('Combined List'!$O139-'Combined List'!$N139)/'Combined List'!$N139)</f>
        <v>-1.9999985234959765E-2</v>
      </c>
      <c r="Q139" s="147"/>
    </row>
    <row r="140" spans="1:17" x14ac:dyDescent="0.2">
      <c r="A140" s="173">
        <v>148</v>
      </c>
      <c r="B140" s="173" t="s">
        <v>13798</v>
      </c>
      <c r="C140" s="173" t="s">
        <v>11907</v>
      </c>
      <c r="D140" s="124" t="s">
        <v>12783</v>
      </c>
      <c r="E140" s="124" t="s">
        <v>13085</v>
      </c>
      <c r="F140" s="127">
        <v>20</v>
      </c>
      <c r="G140" s="127" t="s">
        <v>11907</v>
      </c>
      <c r="H140" s="127"/>
      <c r="I140" s="124" t="s">
        <v>13377</v>
      </c>
      <c r="J140" s="127" t="s">
        <v>5734</v>
      </c>
      <c r="K140" s="124" t="s">
        <v>5734</v>
      </c>
      <c r="L140" s="120" t="s">
        <v>12422</v>
      </c>
      <c r="M140" s="120" t="s">
        <v>11443</v>
      </c>
      <c r="N140" s="125">
        <v>15185.86</v>
      </c>
      <c r="O140" s="125">
        <v>14882.14</v>
      </c>
      <c r="P140" s="194">
        <f>IF('Combined List'!$O140="POD","",('Combined List'!$O140-'Combined List'!$N140)/'Combined List'!$N140)</f>
        <v>-2.0000184382050219E-2</v>
      </c>
      <c r="Q140" s="147"/>
    </row>
    <row r="141" spans="1:17" x14ac:dyDescent="0.2">
      <c r="A141" s="173">
        <v>149</v>
      </c>
      <c r="B141" s="173" t="s">
        <v>13799</v>
      </c>
      <c r="C141" s="173" t="s">
        <v>11908</v>
      </c>
      <c r="D141" s="124" t="s">
        <v>12783</v>
      </c>
      <c r="E141" s="124" t="s">
        <v>13086</v>
      </c>
      <c r="F141" s="127">
        <v>24</v>
      </c>
      <c r="G141" s="127" t="s">
        <v>11908</v>
      </c>
      <c r="H141" s="127"/>
      <c r="I141" s="124" t="s">
        <v>13377</v>
      </c>
      <c r="J141" s="127" t="s">
        <v>5734</v>
      </c>
      <c r="K141" s="124" t="s">
        <v>5734</v>
      </c>
      <c r="L141" s="120" t="s">
        <v>12423</v>
      </c>
      <c r="M141" s="120" t="s">
        <v>11443</v>
      </c>
      <c r="N141" s="125">
        <v>21292.57</v>
      </c>
      <c r="O141" s="125">
        <v>20866.72</v>
      </c>
      <c r="P141" s="194">
        <f>IF('Combined List'!$O141="POD","",('Combined List'!$O141-'Combined List'!$N141)/'Combined List'!$N141)</f>
        <v>-1.9999934249364852E-2</v>
      </c>
      <c r="Q141" s="147"/>
    </row>
    <row r="142" spans="1:17" x14ac:dyDescent="0.2">
      <c r="A142" s="173">
        <v>151</v>
      </c>
      <c r="B142" s="173" t="s">
        <v>13800</v>
      </c>
      <c r="C142" s="173" t="s">
        <v>11909</v>
      </c>
      <c r="D142" s="124" t="s">
        <v>12783</v>
      </c>
      <c r="E142" s="124" t="s">
        <v>13092</v>
      </c>
      <c r="F142" s="127" t="s">
        <v>11717</v>
      </c>
      <c r="G142" s="127" t="s">
        <v>11909</v>
      </c>
      <c r="H142" s="127"/>
      <c r="I142" s="124" t="s">
        <v>13378</v>
      </c>
      <c r="J142" s="127" t="s">
        <v>5734</v>
      </c>
      <c r="K142" s="124" t="s">
        <v>5734</v>
      </c>
      <c r="L142" s="120" t="s">
        <v>12424</v>
      </c>
      <c r="M142" s="120" t="s">
        <v>11443</v>
      </c>
      <c r="N142" s="125">
        <v>1228.18</v>
      </c>
      <c r="O142" s="125">
        <v>1203.6199999999999</v>
      </c>
      <c r="P142" s="194">
        <f>IF('Combined List'!$O142="POD","",('Combined List'!$O142-'Combined List'!$N142)/'Combined List'!$N142)</f>
        <v>-1.9997068833558739E-2</v>
      </c>
      <c r="Q142" s="147"/>
    </row>
    <row r="143" spans="1:17" x14ac:dyDescent="0.2">
      <c r="A143" s="173">
        <v>152</v>
      </c>
      <c r="B143" s="173" t="s">
        <v>13801</v>
      </c>
      <c r="C143" s="173" t="s">
        <v>11910</v>
      </c>
      <c r="D143" s="124" t="s">
        <v>12783</v>
      </c>
      <c r="E143" s="124" t="s">
        <v>13092</v>
      </c>
      <c r="F143" s="127" t="s">
        <v>11719</v>
      </c>
      <c r="G143" s="127" t="s">
        <v>11910</v>
      </c>
      <c r="H143" s="127"/>
      <c r="I143" s="124" t="s">
        <v>13378</v>
      </c>
      <c r="J143" s="127" t="s">
        <v>5734</v>
      </c>
      <c r="K143" s="124" t="s">
        <v>5734</v>
      </c>
      <c r="L143" s="120" t="s">
        <v>12425</v>
      </c>
      <c r="M143" s="120" t="s">
        <v>11443</v>
      </c>
      <c r="N143" s="125">
        <v>1339.96</v>
      </c>
      <c r="O143" s="125">
        <v>1313.16</v>
      </c>
      <c r="P143" s="194">
        <f>IF('Combined List'!$O143="POD","",('Combined List'!$O143-'Combined List'!$N143)/'Combined List'!$N143)</f>
        <v>-2.0000597032747213E-2</v>
      </c>
      <c r="Q143" s="147"/>
    </row>
    <row r="144" spans="1:17" x14ac:dyDescent="0.2">
      <c r="A144" s="173">
        <v>153</v>
      </c>
      <c r="B144" s="173" t="s">
        <v>13802</v>
      </c>
      <c r="C144" s="173" t="s">
        <v>11911</v>
      </c>
      <c r="D144" s="124" t="s">
        <v>12783</v>
      </c>
      <c r="E144" s="124" t="s">
        <v>13092</v>
      </c>
      <c r="F144" s="124" t="s">
        <v>11721</v>
      </c>
      <c r="G144" s="124" t="s">
        <v>11911</v>
      </c>
      <c r="I144" s="124" t="s">
        <v>13378</v>
      </c>
      <c r="J144" s="124" t="s">
        <v>5734</v>
      </c>
      <c r="K144" s="124" t="s">
        <v>5734</v>
      </c>
      <c r="L144" s="120" t="s">
        <v>12426</v>
      </c>
      <c r="M144" s="120" t="s">
        <v>11443</v>
      </c>
      <c r="N144" s="125">
        <v>1482.1</v>
      </c>
      <c r="O144" s="125">
        <v>1452.46</v>
      </c>
      <c r="P144" s="194">
        <f>IF('Combined List'!$O144="POD","",('Combined List'!$O144-'Combined List'!$N144)/'Combined List'!$N144)</f>
        <v>-1.9998650563389699E-2</v>
      </c>
      <c r="Q144" s="147"/>
    </row>
    <row r="145" spans="1:17" x14ac:dyDescent="0.2">
      <c r="A145" s="173">
        <v>154</v>
      </c>
      <c r="B145" s="173" t="s">
        <v>13803</v>
      </c>
      <c r="C145" s="173" t="s">
        <v>11912</v>
      </c>
      <c r="D145" s="124" t="s">
        <v>12783</v>
      </c>
      <c r="E145" s="124" t="s">
        <v>13093</v>
      </c>
      <c r="F145" s="124" t="s">
        <v>11725</v>
      </c>
      <c r="G145" s="124" t="s">
        <v>11912</v>
      </c>
      <c r="I145" s="124" t="s">
        <v>13378</v>
      </c>
      <c r="J145" s="124" t="s">
        <v>5734</v>
      </c>
      <c r="K145" s="124" t="s">
        <v>5734</v>
      </c>
      <c r="L145" s="120" t="s">
        <v>12427</v>
      </c>
      <c r="M145" s="120" t="s">
        <v>11443</v>
      </c>
      <c r="N145" s="125">
        <v>1613.98</v>
      </c>
      <c r="O145" s="125">
        <v>1581.7</v>
      </c>
      <c r="P145" s="194">
        <f>IF('Combined List'!$O145="POD","",('Combined List'!$O145-'Combined List'!$N145)/'Combined List'!$N145)</f>
        <v>-2.000024783454564E-2</v>
      </c>
      <c r="Q145" s="147"/>
    </row>
    <row r="146" spans="1:17" x14ac:dyDescent="0.2">
      <c r="A146" s="173">
        <v>155</v>
      </c>
      <c r="B146" s="173" t="s">
        <v>13804</v>
      </c>
      <c r="C146" s="173" t="s">
        <v>11913</v>
      </c>
      <c r="D146" s="124" t="s">
        <v>12783</v>
      </c>
      <c r="E146" s="124" t="s">
        <v>13093</v>
      </c>
      <c r="F146" s="124" t="s">
        <v>11727</v>
      </c>
      <c r="G146" s="124" t="s">
        <v>11913</v>
      </c>
      <c r="I146" s="124" t="s">
        <v>13378</v>
      </c>
      <c r="J146" s="124" t="s">
        <v>5734</v>
      </c>
      <c r="K146" s="124" t="s">
        <v>5734</v>
      </c>
      <c r="L146" s="120" t="s">
        <v>12428</v>
      </c>
      <c r="M146" s="120" t="s">
        <v>11443</v>
      </c>
      <c r="N146" s="125">
        <v>1685.16</v>
      </c>
      <c r="O146" s="125">
        <v>1651.46</v>
      </c>
      <c r="P146" s="194">
        <f>IF('Combined List'!$O146="POD","",('Combined List'!$O146-'Combined List'!$N146)/'Combined List'!$N146)</f>
        <v>-1.999810107052152E-2</v>
      </c>
      <c r="Q146" s="147"/>
    </row>
    <row r="147" spans="1:17" x14ac:dyDescent="0.2">
      <c r="A147" s="173">
        <v>156</v>
      </c>
      <c r="B147" s="173" t="s">
        <v>13805</v>
      </c>
      <c r="C147" s="173" t="s">
        <v>11914</v>
      </c>
      <c r="D147" s="124" t="s">
        <v>12783</v>
      </c>
      <c r="E147" s="124" t="s">
        <v>13093</v>
      </c>
      <c r="F147" s="124" t="s">
        <v>11729</v>
      </c>
      <c r="G147" s="124" t="s">
        <v>11914</v>
      </c>
      <c r="I147" s="124" t="s">
        <v>13378</v>
      </c>
      <c r="J147" s="124" t="s">
        <v>5734</v>
      </c>
      <c r="K147" s="124" t="s">
        <v>5734</v>
      </c>
      <c r="L147" s="120" t="s">
        <v>12429</v>
      </c>
      <c r="M147" s="120" t="s">
        <v>11443</v>
      </c>
      <c r="N147" s="125">
        <v>1806.86</v>
      </c>
      <c r="O147" s="125">
        <v>1770.72</v>
      </c>
      <c r="P147" s="194">
        <f>IF('Combined List'!$O147="POD","",('Combined List'!$O147-'Combined List'!$N147)/'Combined List'!$N147)</f>
        <v>-2.0001549649668417E-2</v>
      </c>
      <c r="Q147" s="147"/>
    </row>
    <row r="148" spans="1:17" x14ac:dyDescent="0.2">
      <c r="A148" s="173">
        <v>157</v>
      </c>
      <c r="B148" s="173" t="s">
        <v>13806</v>
      </c>
      <c r="C148" s="173" t="s">
        <v>11915</v>
      </c>
      <c r="D148" s="124" t="s">
        <v>12783</v>
      </c>
      <c r="E148" s="124" t="s">
        <v>13093</v>
      </c>
      <c r="F148" s="124" t="s">
        <v>11731</v>
      </c>
      <c r="G148" s="124" t="s">
        <v>11915</v>
      </c>
      <c r="I148" s="124" t="s">
        <v>13378</v>
      </c>
      <c r="J148" s="124" t="s">
        <v>5734</v>
      </c>
      <c r="K148" s="124" t="s">
        <v>5734</v>
      </c>
      <c r="L148" s="120" t="s">
        <v>12430</v>
      </c>
      <c r="M148" s="120" t="s">
        <v>11443</v>
      </c>
      <c r="N148" s="125">
        <v>1989.68</v>
      </c>
      <c r="O148" s="125">
        <v>1949.89</v>
      </c>
      <c r="P148" s="194">
        <f>IF('Combined List'!$O148="POD","",('Combined List'!$O148-'Combined List'!$N148)/'Combined List'!$N148)</f>
        <v>-1.999819066382532E-2</v>
      </c>
      <c r="Q148" s="147"/>
    </row>
    <row r="149" spans="1:17" x14ac:dyDescent="0.2">
      <c r="A149" s="173">
        <v>158</v>
      </c>
      <c r="B149" s="173" t="s">
        <v>13807</v>
      </c>
      <c r="C149" s="173" t="s">
        <v>11828</v>
      </c>
      <c r="D149" s="124" t="s">
        <v>12783</v>
      </c>
      <c r="E149" s="124" t="s">
        <v>13082</v>
      </c>
      <c r="F149" s="124" t="s">
        <v>11734</v>
      </c>
      <c r="G149" s="124" t="s">
        <v>11828</v>
      </c>
      <c r="I149" s="124" t="s">
        <v>13378</v>
      </c>
      <c r="J149" s="124" t="s">
        <v>5734</v>
      </c>
      <c r="K149" s="124" t="s">
        <v>5734</v>
      </c>
      <c r="L149" s="120" t="s">
        <v>5734</v>
      </c>
      <c r="M149" s="120" t="s">
        <v>11443</v>
      </c>
      <c r="N149" s="125">
        <v>3349.84</v>
      </c>
      <c r="O149" s="125">
        <v>3282.84</v>
      </c>
      <c r="P149" s="194">
        <f>IF('Combined List'!$O149="POD","",('Combined List'!$O149-'Combined List'!$N149)/'Combined List'!$N149)</f>
        <v>-2.0000955269505408E-2</v>
      </c>
      <c r="Q149" s="147"/>
    </row>
    <row r="150" spans="1:17" x14ac:dyDescent="0.2">
      <c r="A150" s="173">
        <v>159</v>
      </c>
      <c r="B150" s="173" t="s">
        <v>13808</v>
      </c>
      <c r="C150" s="173" t="s">
        <v>11916</v>
      </c>
      <c r="D150" s="124" t="s">
        <v>12783</v>
      </c>
      <c r="E150" s="124" t="s">
        <v>13082</v>
      </c>
      <c r="F150" s="124" t="s">
        <v>11736</v>
      </c>
      <c r="G150" s="124" t="s">
        <v>11916</v>
      </c>
      <c r="I150" s="124" t="s">
        <v>13378</v>
      </c>
      <c r="J150" s="124" t="s">
        <v>5734</v>
      </c>
      <c r="K150" s="124" t="s">
        <v>5734</v>
      </c>
      <c r="L150" s="120" t="s">
        <v>12431</v>
      </c>
      <c r="M150" s="120" t="s">
        <v>11443</v>
      </c>
      <c r="N150" s="125">
        <v>3451.71</v>
      </c>
      <c r="O150" s="125">
        <v>3382.68</v>
      </c>
      <c r="P150" s="194">
        <f>IF('Combined List'!$O150="POD","",('Combined List'!$O150-'Combined List'!$N150)/'Combined List'!$N150)</f>
        <v>-1.9998783211799428E-2</v>
      </c>
      <c r="Q150" s="147"/>
    </row>
    <row r="151" spans="1:17" x14ac:dyDescent="0.2">
      <c r="A151" s="173">
        <v>160</v>
      </c>
      <c r="B151" s="173" t="s">
        <v>13809</v>
      </c>
      <c r="C151" s="173" t="s">
        <v>11917</v>
      </c>
      <c r="D151" s="124" t="s">
        <v>12783</v>
      </c>
      <c r="E151" s="124" t="s">
        <v>13082</v>
      </c>
      <c r="F151" s="124" t="s">
        <v>11738</v>
      </c>
      <c r="G151" s="124" t="s">
        <v>11917</v>
      </c>
      <c r="I151" s="124" t="s">
        <v>13378</v>
      </c>
      <c r="J151" s="124" t="s">
        <v>5734</v>
      </c>
      <c r="K151" s="124" t="s">
        <v>5734</v>
      </c>
      <c r="L151" s="120" t="s">
        <v>12432</v>
      </c>
      <c r="M151" s="120" t="s">
        <v>11443</v>
      </c>
      <c r="N151" s="125">
        <v>3552.91</v>
      </c>
      <c r="O151" s="125">
        <v>3481.85</v>
      </c>
      <c r="P151" s="194">
        <f>IF('Combined List'!$O151="POD","",('Combined List'!$O151-'Combined List'!$N151)/'Combined List'!$N151)</f>
        <v>-2.0000506626962108E-2</v>
      </c>
      <c r="Q151" s="147"/>
    </row>
    <row r="152" spans="1:17" x14ac:dyDescent="0.2">
      <c r="A152" s="173">
        <v>161</v>
      </c>
      <c r="B152" s="173" t="s">
        <v>13810</v>
      </c>
      <c r="C152" s="173" t="s">
        <v>11918</v>
      </c>
      <c r="D152" s="124" t="s">
        <v>12783</v>
      </c>
      <c r="E152" s="124" t="s">
        <v>13082</v>
      </c>
      <c r="F152" s="124" t="s">
        <v>11740</v>
      </c>
      <c r="G152" s="124" t="s">
        <v>11918</v>
      </c>
      <c r="I152" s="124" t="s">
        <v>13378</v>
      </c>
      <c r="J152" s="124" t="s">
        <v>5734</v>
      </c>
      <c r="K152" s="124" t="s">
        <v>5734</v>
      </c>
      <c r="L152" s="120" t="s">
        <v>12433</v>
      </c>
      <c r="M152" s="120" t="s">
        <v>11443</v>
      </c>
      <c r="N152" s="125">
        <v>3694.87</v>
      </c>
      <c r="O152" s="125">
        <v>3620.97</v>
      </c>
      <c r="P152" s="194">
        <f>IF('Combined List'!$O152="POD","",('Combined List'!$O152-'Combined List'!$N152)/'Combined List'!$N152)</f>
        <v>-2.0000703678343241E-2</v>
      </c>
      <c r="Q152" s="147"/>
    </row>
    <row r="153" spans="1:17" x14ac:dyDescent="0.2">
      <c r="A153" s="173">
        <v>162</v>
      </c>
      <c r="B153" s="173" t="s">
        <v>13811</v>
      </c>
      <c r="C153" s="173" t="s">
        <v>11919</v>
      </c>
      <c r="D153" s="124" t="s">
        <v>12783</v>
      </c>
      <c r="E153" s="124" t="s">
        <v>13082</v>
      </c>
      <c r="F153" s="124" t="s">
        <v>11741</v>
      </c>
      <c r="G153" s="124" t="s">
        <v>11919</v>
      </c>
      <c r="I153" s="124" t="s">
        <v>13378</v>
      </c>
      <c r="J153" s="124" t="s">
        <v>5734</v>
      </c>
      <c r="K153" s="124" t="s">
        <v>5734</v>
      </c>
      <c r="L153" s="120" t="s">
        <v>12434</v>
      </c>
      <c r="M153" s="120" t="s">
        <v>11443</v>
      </c>
      <c r="N153" s="125">
        <v>3776.14</v>
      </c>
      <c r="O153" s="125">
        <v>3700.62</v>
      </c>
      <c r="P153" s="194">
        <f>IF('Combined List'!$O153="POD","",('Combined List'!$O153-'Combined List'!$N153)/'Combined List'!$N153)</f>
        <v>-1.9999258502068247E-2</v>
      </c>
      <c r="Q153" s="147"/>
    </row>
    <row r="154" spans="1:17" x14ac:dyDescent="0.2">
      <c r="A154" s="173">
        <v>163</v>
      </c>
      <c r="B154" s="173" t="s">
        <v>13812</v>
      </c>
      <c r="C154" s="173" t="s">
        <v>11829</v>
      </c>
      <c r="D154" s="124" t="s">
        <v>12783</v>
      </c>
      <c r="E154" s="124" t="s">
        <v>13083</v>
      </c>
      <c r="F154" s="124" t="s">
        <v>11743</v>
      </c>
      <c r="G154" s="124" t="s">
        <v>11829</v>
      </c>
      <c r="I154" s="124" t="s">
        <v>13378</v>
      </c>
      <c r="J154" s="124" t="s">
        <v>5734</v>
      </c>
      <c r="K154" s="124" t="s">
        <v>5734</v>
      </c>
      <c r="L154" s="120" t="s">
        <v>5734</v>
      </c>
      <c r="M154" s="120" t="s">
        <v>11443</v>
      </c>
      <c r="N154" s="125">
        <v>4091.29</v>
      </c>
      <c r="O154" s="125">
        <v>4009.46</v>
      </c>
      <c r="P154" s="194">
        <f>IF('Combined List'!$O154="POD","",('Combined List'!$O154-'Combined List'!$N154)/'Combined List'!$N154)</f>
        <v>-2.0001026571081475E-2</v>
      </c>
      <c r="Q154" s="147"/>
    </row>
    <row r="155" spans="1:17" x14ac:dyDescent="0.2">
      <c r="A155" s="173">
        <v>164</v>
      </c>
      <c r="B155" s="173" t="s">
        <v>13813</v>
      </c>
      <c r="C155" s="173" t="s">
        <v>11830</v>
      </c>
      <c r="D155" s="124" t="s">
        <v>12783</v>
      </c>
      <c r="E155" s="124" t="s">
        <v>13083</v>
      </c>
      <c r="F155" s="124" t="s">
        <v>11745</v>
      </c>
      <c r="G155" s="124" t="s">
        <v>11830</v>
      </c>
      <c r="I155" s="124" t="s">
        <v>13378</v>
      </c>
      <c r="J155" s="124" t="s">
        <v>5734</v>
      </c>
      <c r="K155" s="124" t="s">
        <v>5734</v>
      </c>
      <c r="L155" s="120" t="s">
        <v>5734</v>
      </c>
      <c r="M155" s="120" t="s">
        <v>11443</v>
      </c>
      <c r="N155" s="125">
        <v>4212.71</v>
      </c>
      <c r="O155" s="125">
        <v>4128.46</v>
      </c>
      <c r="P155" s="194">
        <f>IF('Combined List'!$O155="POD","",('Combined List'!$O155-'Combined List'!$N155)/'Combined List'!$N155)</f>
        <v>-1.9999003017060278E-2</v>
      </c>
      <c r="Q155" s="147"/>
    </row>
    <row r="156" spans="1:17" x14ac:dyDescent="0.2">
      <c r="A156" s="173">
        <v>165</v>
      </c>
      <c r="B156" s="173" t="s">
        <v>13814</v>
      </c>
      <c r="C156" s="173" t="s">
        <v>11920</v>
      </c>
      <c r="D156" s="124" t="s">
        <v>12783</v>
      </c>
      <c r="E156" s="124" t="s">
        <v>13083</v>
      </c>
      <c r="F156" s="124" t="s">
        <v>11747</v>
      </c>
      <c r="G156" s="124" t="s">
        <v>11920</v>
      </c>
      <c r="I156" s="124" t="s">
        <v>13378</v>
      </c>
      <c r="J156" s="124" t="s">
        <v>5734</v>
      </c>
      <c r="K156" s="124" t="s">
        <v>5734</v>
      </c>
      <c r="L156" s="120" t="s">
        <v>12435</v>
      </c>
      <c r="M156" s="120" t="s">
        <v>11443</v>
      </c>
      <c r="N156" s="125">
        <v>4314.12</v>
      </c>
      <c r="O156" s="125">
        <v>4227.84</v>
      </c>
      <c r="P156" s="194">
        <f>IF('Combined List'!$O156="POD","",('Combined List'!$O156-'Combined List'!$N156)/'Combined List'!$N156)</f>
        <v>-1.9999443687240909E-2</v>
      </c>
      <c r="Q156" s="147"/>
    </row>
    <row r="157" spans="1:17" x14ac:dyDescent="0.2">
      <c r="A157" s="173">
        <v>166</v>
      </c>
      <c r="B157" s="173" t="s">
        <v>13815</v>
      </c>
      <c r="C157" s="173" t="s">
        <v>11921</v>
      </c>
      <c r="D157" s="124" t="s">
        <v>12783</v>
      </c>
      <c r="E157" s="124" t="s">
        <v>13083</v>
      </c>
      <c r="F157" s="124" t="s">
        <v>11749</v>
      </c>
      <c r="G157" s="124" t="s">
        <v>11921</v>
      </c>
      <c r="I157" s="124" t="s">
        <v>13378</v>
      </c>
      <c r="J157" s="124" t="s">
        <v>5734</v>
      </c>
      <c r="K157" s="124" t="s">
        <v>5734</v>
      </c>
      <c r="L157" s="120" t="s">
        <v>12436</v>
      </c>
      <c r="M157" s="120" t="s">
        <v>11443</v>
      </c>
      <c r="N157" s="125">
        <v>4659.22</v>
      </c>
      <c r="O157" s="125">
        <v>4566.04</v>
      </c>
      <c r="P157" s="194">
        <f>IF('Combined List'!$O157="POD","",('Combined List'!$O157-'Combined List'!$N157)/'Combined List'!$N157)</f>
        <v>-1.9999055635921952E-2</v>
      </c>
      <c r="Q157" s="147"/>
    </row>
    <row r="158" spans="1:17" x14ac:dyDescent="0.2">
      <c r="A158" s="173">
        <v>167</v>
      </c>
      <c r="B158" s="173" t="s">
        <v>13816</v>
      </c>
      <c r="C158" s="173" t="s">
        <v>11922</v>
      </c>
      <c r="D158" s="124" t="s">
        <v>12783</v>
      </c>
      <c r="E158" s="124" t="s">
        <v>13083</v>
      </c>
      <c r="F158" s="124" t="s">
        <v>11750</v>
      </c>
      <c r="G158" s="124" t="s">
        <v>11922</v>
      </c>
      <c r="I158" s="124" t="s">
        <v>13378</v>
      </c>
      <c r="J158" s="124" t="s">
        <v>5734</v>
      </c>
      <c r="K158" s="124" t="s">
        <v>5734</v>
      </c>
      <c r="L158" s="120" t="s">
        <v>12437</v>
      </c>
      <c r="M158" s="120" t="s">
        <v>11443</v>
      </c>
      <c r="N158" s="125">
        <v>4718.6400000000003</v>
      </c>
      <c r="O158" s="125">
        <v>4624.2700000000004</v>
      </c>
      <c r="P158" s="194">
        <f>IF('Combined List'!$O158="POD","",('Combined List'!$O158-'Combined List'!$N158)/'Combined List'!$N158)</f>
        <v>-1.9999406608683833E-2</v>
      </c>
      <c r="Q158" s="147"/>
    </row>
    <row r="159" spans="1:17" x14ac:dyDescent="0.2">
      <c r="A159" s="173">
        <v>168</v>
      </c>
      <c r="B159" s="173" t="s">
        <v>13817</v>
      </c>
      <c r="C159" s="173" t="s">
        <v>11923</v>
      </c>
      <c r="D159" s="124" t="s">
        <v>12783</v>
      </c>
      <c r="E159" s="124" t="s">
        <v>13083</v>
      </c>
      <c r="F159" s="124" t="s">
        <v>11751</v>
      </c>
      <c r="G159" s="124" t="s">
        <v>11923</v>
      </c>
      <c r="I159" s="124" t="s">
        <v>13378</v>
      </c>
      <c r="J159" s="124" t="s">
        <v>5734</v>
      </c>
      <c r="K159" s="124" t="s">
        <v>5734</v>
      </c>
      <c r="L159" s="120" t="s">
        <v>12438</v>
      </c>
      <c r="M159" s="120" t="s">
        <v>11443</v>
      </c>
      <c r="N159" s="125">
        <v>5491.74</v>
      </c>
      <c r="O159" s="125">
        <v>5381.91</v>
      </c>
      <c r="P159" s="194">
        <f>IF('Combined List'!$O159="POD","",('Combined List'!$O159-'Combined List'!$N159)/'Combined List'!$N159)</f>
        <v>-1.9999125960078214E-2</v>
      </c>
      <c r="Q159" s="147"/>
    </row>
    <row r="160" spans="1:17" x14ac:dyDescent="0.2">
      <c r="A160" s="173">
        <v>169</v>
      </c>
      <c r="B160" s="173" t="s">
        <v>13818</v>
      </c>
      <c r="C160" s="173" t="s">
        <v>11831</v>
      </c>
      <c r="D160" s="124" t="s">
        <v>12783</v>
      </c>
      <c r="E160" s="124" t="s">
        <v>13084</v>
      </c>
      <c r="F160" s="124" t="s">
        <v>11753</v>
      </c>
      <c r="G160" s="124" t="s">
        <v>11831</v>
      </c>
      <c r="I160" s="124" t="s">
        <v>13378</v>
      </c>
      <c r="J160" s="124" t="s">
        <v>5734</v>
      </c>
      <c r="K160" s="124" t="s">
        <v>5734</v>
      </c>
      <c r="L160" s="120" t="s">
        <v>5734</v>
      </c>
      <c r="M160" s="120" t="s">
        <v>11443</v>
      </c>
      <c r="N160" s="125">
        <v>7576.57</v>
      </c>
      <c r="O160" s="125">
        <v>7425.04</v>
      </c>
      <c r="P160" s="194">
        <f>IF('Combined List'!$O160="POD","",('Combined List'!$O160-'Combined List'!$N160)/'Combined List'!$N160)</f>
        <v>-1.9999815219815795E-2</v>
      </c>
      <c r="Q160" s="147"/>
    </row>
    <row r="161" spans="1:17" x14ac:dyDescent="0.2">
      <c r="A161" s="173">
        <v>170</v>
      </c>
      <c r="B161" s="173" t="s">
        <v>13819</v>
      </c>
      <c r="C161" s="173" t="s">
        <v>11832</v>
      </c>
      <c r="D161" s="124" t="s">
        <v>12783</v>
      </c>
      <c r="E161" s="124" t="s">
        <v>13084</v>
      </c>
      <c r="F161" s="124" t="s">
        <v>11755</v>
      </c>
      <c r="G161" s="124" t="s">
        <v>11832</v>
      </c>
      <c r="I161" s="124" t="s">
        <v>13378</v>
      </c>
      <c r="J161" s="124" t="s">
        <v>5734</v>
      </c>
      <c r="K161" s="124" t="s">
        <v>5734</v>
      </c>
      <c r="L161" s="120" t="s">
        <v>5734</v>
      </c>
      <c r="M161" s="120" t="s">
        <v>11443</v>
      </c>
      <c r="N161" s="125">
        <v>7797.86</v>
      </c>
      <c r="O161" s="125">
        <v>7641.9</v>
      </c>
      <c r="P161" s="194">
        <f>IF('Combined List'!$O161="POD","",('Combined List'!$O161-'Combined List'!$N161)/'Combined List'!$N161)</f>
        <v>-2.0000359072873845E-2</v>
      </c>
      <c r="Q161" s="147"/>
    </row>
    <row r="162" spans="1:17" x14ac:dyDescent="0.2">
      <c r="A162" s="173">
        <v>171</v>
      </c>
      <c r="B162" s="173" t="s">
        <v>13820</v>
      </c>
      <c r="C162" s="173" t="s">
        <v>11833</v>
      </c>
      <c r="D162" s="124" t="s">
        <v>12783</v>
      </c>
      <c r="E162" s="124" t="s">
        <v>13084</v>
      </c>
      <c r="F162" s="124" t="s">
        <v>11757</v>
      </c>
      <c r="G162" s="124" t="s">
        <v>11833</v>
      </c>
      <c r="I162" s="124" t="s">
        <v>13378</v>
      </c>
      <c r="J162" s="124" t="s">
        <v>5734</v>
      </c>
      <c r="K162" s="124" t="s">
        <v>5734</v>
      </c>
      <c r="L162" s="120" t="s">
        <v>5734</v>
      </c>
      <c r="M162" s="120" t="s">
        <v>11443</v>
      </c>
      <c r="N162" s="125">
        <v>8039.59</v>
      </c>
      <c r="O162" s="125">
        <v>7878.8</v>
      </c>
      <c r="P162" s="194">
        <f>IF('Combined List'!$O162="POD","",('Combined List'!$O162-'Combined List'!$N162)/'Combined List'!$N162)</f>
        <v>-1.99997761079856E-2</v>
      </c>
      <c r="Q162" s="147"/>
    </row>
    <row r="163" spans="1:17" x14ac:dyDescent="0.2">
      <c r="A163" s="173">
        <v>172</v>
      </c>
      <c r="B163" s="173" t="s">
        <v>13821</v>
      </c>
      <c r="C163" s="173" t="s">
        <v>11834</v>
      </c>
      <c r="D163" s="124" t="s">
        <v>12783</v>
      </c>
      <c r="E163" s="124" t="s">
        <v>13084</v>
      </c>
      <c r="F163" s="124" t="s">
        <v>11759</v>
      </c>
      <c r="G163" s="124" t="s">
        <v>11834</v>
      </c>
      <c r="I163" s="124" t="s">
        <v>13378</v>
      </c>
      <c r="J163" s="124" t="s">
        <v>5734</v>
      </c>
      <c r="K163" s="124" t="s">
        <v>5734</v>
      </c>
      <c r="L163" s="120" t="s">
        <v>5734</v>
      </c>
      <c r="M163" s="120" t="s">
        <v>11443</v>
      </c>
      <c r="N163" s="125">
        <v>8861.7000000000007</v>
      </c>
      <c r="O163" s="125">
        <v>8684.4699999999993</v>
      </c>
      <c r="P163" s="194">
        <f>IF('Combined List'!$O163="POD","",('Combined List'!$O163-'Combined List'!$N163)/'Combined List'!$N163)</f>
        <v>-1.9999548619339558E-2</v>
      </c>
      <c r="Q163" s="147"/>
    </row>
    <row r="164" spans="1:17" x14ac:dyDescent="0.2">
      <c r="A164" s="173">
        <v>173</v>
      </c>
      <c r="B164" s="173" t="s">
        <v>13822</v>
      </c>
      <c r="C164" s="173" t="s">
        <v>11924</v>
      </c>
      <c r="D164" s="124" t="s">
        <v>12783</v>
      </c>
      <c r="E164" s="124" t="s">
        <v>13084</v>
      </c>
      <c r="F164" s="124" t="s">
        <v>11760</v>
      </c>
      <c r="G164" s="124" t="s">
        <v>11924</v>
      </c>
      <c r="I164" s="124" t="s">
        <v>13378</v>
      </c>
      <c r="J164" s="124" t="s">
        <v>5734</v>
      </c>
      <c r="K164" s="124" t="s">
        <v>5734</v>
      </c>
      <c r="L164" s="120" t="s">
        <v>12439</v>
      </c>
      <c r="M164" s="120" t="s">
        <v>11443</v>
      </c>
      <c r="N164" s="125">
        <v>9003.89</v>
      </c>
      <c r="O164" s="125">
        <v>8823.81</v>
      </c>
      <c r="P164" s="194">
        <f>IF('Combined List'!$O164="POD","",('Combined List'!$O164-'Combined List'!$N164)/'Combined List'!$N164)</f>
        <v>-2.0000244338835762E-2</v>
      </c>
      <c r="Q164" s="147"/>
    </row>
    <row r="165" spans="1:17" x14ac:dyDescent="0.2">
      <c r="A165" s="173">
        <v>174</v>
      </c>
      <c r="B165" s="173" t="s">
        <v>13823</v>
      </c>
      <c r="C165" s="173" t="s">
        <v>11925</v>
      </c>
      <c r="D165" s="124" t="s">
        <v>12783</v>
      </c>
      <c r="E165" s="124" t="s">
        <v>13084</v>
      </c>
      <c r="F165" s="124" t="s">
        <v>11761</v>
      </c>
      <c r="G165" s="124" t="s">
        <v>11925</v>
      </c>
      <c r="I165" s="124" t="s">
        <v>13378</v>
      </c>
      <c r="J165" s="124" t="s">
        <v>5734</v>
      </c>
      <c r="K165" s="124" t="s">
        <v>5734</v>
      </c>
      <c r="L165" s="120" t="s">
        <v>12440</v>
      </c>
      <c r="M165" s="120" t="s">
        <v>11443</v>
      </c>
      <c r="N165" s="125">
        <v>9572.32</v>
      </c>
      <c r="O165" s="125">
        <v>9380.8700000000008</v>
      </c>
      <c r="P165" s="194">
        <f>IF('Combined List'!$O165="POD","",('Combined List'!$O165-'Combined List'!$N165)/'Combined List'!$N165)</f>
        <v>-2.0000376084376506E-2</v>
      </c>
      <c r="Q165" s="147"/>
    </row>
    <row r="166" spans="1:17" x14ac:dyDescent="0.2">
      <c r="A166" s="173">
        <v>175</v>
      </c>
      <c r="B166" s="173" t="s">
        <v>13824</v>
      </c>
      <c r="C166" s="173" t="s">
        <v>11926</v>
      </c>
      <c r="D166" s="124" t="s">
        <v>12783</v>
      </c>
      <c r="E166" s="124" t="s">
        <v>13084</v>
      </c>
      <c r="F166" s="124" t="s">
        <v>11762</v>
      </c>
      <c r="G166" s="124" t="s">
        <v>11926</v>
      </c>
      <c r="I166" s="124" t="s">
        <v>13378</v>
      </c>
      <c r="J166" s="124" t="s">
        <v>5734</v>
      </c>
      <c r="K166" s="124" t="s">
        <v>5734</v>
      </c>
      <c r="L166" s="120" t="s">
        <v>12441</v>
      </c>
      <c r="M166" s="120" t="s">
        <v>11443</v>
      </c>
      <c r="N166" s="125">
        <v>10171.32</v>
      </c>
      <c r="O166" s="125">
        <v>9967.89</v>
      </c>
      <c r="P166" s="194">
        <f>IF('Combined List'!$O166="POD","",('Combined List'!$O166-'Combined List'!$N166)/'Combined List'!$N166)</f>
        <v>-2.0000353936362271E-2</v>
      </c>
      <c r="Q166" s="147"/>
    </row>
    <row r="167" spans="1:17" x14ac:dyDescent="0.2">
      <c r="A167" s="173">
        <v>176</v>
      </c>
      <c r="B167" s="173" t="s">
        <v>13825</v>
      </c>
      <c r="C167" s="173" t="s">
        <v>11835</v>
      </c>
      <c r="D167" s="124" t="s">
        <v>12783</v>
      </c>
      <c r="E167" s="124" t="s">
        <v>13085</v>
      </c>
      <c r="F167" s="124" t="s">
        <v>11764</v>
      </c>
      <c r="G167" s="124" t="s">
        <v>11835</v>
      </c>
      <c r="I167" s="124" t="s">
        <v>13378</v>
      </c>
      <c r="J167" s="124" t="s">
        <v>5734</v>
      </c>
      <c r="K167" s="124" t="s">
        <v>5734</v>
      </c>
      <c r="L167" s="120" t="s">
        <v>5734</v>
      </c>
      <c r="M167" s="120" t="s">
        <v>11443</v>
      </c>
      <c r="N167" s="125">
        <v>9075.41</v>
      </c>
      <c r="O167" s="125">
        <v>8893.9</v>
      </c>
      <c r="P167" s="194">
        <f>IF('Combined List'!$O167="POD","",('Combined List'!$O167-'Combined List'!$N167)/'Combined List'!$N167)</f>
        <v>-2.000019833814673E-2</v>
      </c>
      <c r="Q167" s="147"/>
    </row>
    <row r="168" spans="1:17" x14ac:dyDescent="0.2">
      <c r="A168" s="173">
        <v>177</v>
      </c>
      <c r="B168" s="173" t="s">
        <v>13826</v>
      </c>
      <c r="C168" s="173" t="s">
        <v>11836</v>
      </c>
      <c r="D168" s="124" t="s">
        <v>12783</v>
      </c>
      <c r="E168" s="124" t="s">
        <v>13085</v>
      </c>
      <c r="F168" s="124" t="s">
        <v>11766</v>
      </c>
      <c r="G168" s="124" t="s">
        <v>11836</v>
      </c>
      <c r="I168" s="124" t="s">
        <v>13378</v>
      </c>
      <c r="J168" s="124" t="s">
        <v>5734</v>
      </c>
      <c r="K168" s="124" t="s">
        <v>5734</v>
      </c>
      <c r="L168" s="120" t="s">
        <v>5734</v>
      </c>
      <c r="M168" s="120" t="s">
        <v>11443</v>
      </c>
      <c r="N168" s="125">
        <v>9359.76</v>
      </c>
      <c r="O168" s="125">
        <v>9172.56</v>
      </c>
      <c r="P168" s="194">
        <f>IF('Combined List'!$O168="POD","",('Combined List'!$O168-'Combined List'!$N168)/'Combined List'!$N168)</f>
        <v>-2.0000512833662477E-2</v>
      </c>
      <c r="Q168" s="147"/>
    </row>
    <row r="169" spans="1:17" x14ac:dyDescent="0.2">
      <c r="A169" s="173">
        <v>178</v>
      </c>
      <c r="B169" s="173" t="s">
        <v>13827</v>
      </c>
      <c r="C169" s="173" t="s">
        <v>11837</v>
      </c>
      <c r="D169" s="124" t="s">
        <v>12783</v>
      </c>
      <c r="E169" s="124" t="s">
        <v>13085</v>
      </c>
      <c r="F169" s="124" t="s">
        <v>11798</v>
      </c>
      <c r="G169" s="124" t="s">
        <v>11837</v>
      </c>
      <c r="I169" s="124" t="s">
        <v>13378</v>
      </c>
      <c r="J169" s="124" t="s">
        <v>5734</v>
      </c>
      <c r="K169" s="124" t="s">
        <v>5734</v>
      </c>
      <c r="L169" s="120" t="s">
        <v>5734</v>
      </c>
      <c r="M169" s="120" t="s">
        <v>11443</v>
      </c>
      <c r="N169" s="125">
        <v>9643.3799999999992</v>
      </c>
      <c r="O169" s="125">
        <v>9450.51</v>
      </c>
      <c r="P169" s="194">
        <f>IF('Combined List'!$O169="POD","",('Combined List'!$O169-'Combined List'!$N169)/'Combined List'!$N169)</f>
        <v>-2.0000248875394207E-2</v>
      </c>
      <c r="Q169" s="147"/>
    </row>
    <row r="170" spans="1:17" x14ac:dyDescent="0.2">
      <c r="A170" s="173">
        <v>179</v>
      </c>
      <c r="B170" s="173" t="s">
        <v>13828</v>
      </c>
      <c r="C170" s="173" t="s">
        <v>11838</v>
      </c>
      <c r="D170" s="124" t="s">
        <v>12783</v>
      </c>
      <c r="E170" s="124" t="s">
        <v>13085</v>
      </c>
      <c r="F170" s="124" t="s">
        <v>11800</v>
      </c>
      <c r="G170" s="124" t="s">
        <v>11838</v>
      </c>
      <c r="I170" s="124" t="s">
        <v>13378</v>
      </c>
      <c r="J170" s="124" t="s">
        <v>5734</v>
      </c>
      <c r="K170" s="124" t="s">
        <v>5734</v>
      </c>
      <c r="L170" s="120" t="s">
        <v>5734</v>
      </c>
      <c r="M170" s="120" t="s">
        <v>11443</v>
      </c>
      <c r="N170" s="125">
        <v>9937.74</v>
      </c>
      <c r="O170" s="125">
        <v>9738.99</v>
      </c>
      <c r="P170" s="194">
        <f>IF('Combined List'!$O170="POD","",('Combined List'!$O170-'Combined List'!$N170)/'Combined List'!$N170)</f>
        <v>-1.9999516992797155E-2</v>
      </c>
      <c r="Q170" s="147"/>
    </row>
    <row r="171" spans="1:17" x14ac:dyDescent="0.2">
      <c r="A171" s="173">
        <v>180</v>
      </c>
      <c r="B171" s="173" t="s">
        <v>13829</v>
      </c>
      <c r="C171" s="173" t="s">
        <v>11927</v>
      </c>
      <c r="D171" s="124" t="s">
        <v>12783</v>
      </c>
      <c r="E171" s="124" t="s">
        <v>13085</v>
      </c>
      <c r="F171" s="124" t="s">
        <v>11801</v>
      </c>
      <c r="G171" s="124" t="s">
        <v>11927</v>
      </c>
      <c r="I171" s="124" t="s">
        <v>13378</v>
      </c>
      <c r="J171" s="124" t="s">
        <v>5734</v>
      </c>
      <c r="K171" s="124" t="s">
        <v>5734</v>
      </c>
      <c r="L171" s="120" t="s">
        <v>12442</v>
      </c>
      <c r="M171" s="120" t="s">
        <v>11443</v>
      </c>
      <c r="N171" s="125">
        <v>10039.19</v>
      </c>
      <c r="O171" s="125">
        <v>9838.41</v>
      </c>
      <c r="P171" s="194">
        <f>IF('Combined List'!$O171="POD","",('Combined List'!$O171-'Combined List'!$N171)/'Combined List'!$N171)</f>
        <v>-1.9999621483406595E-2</v>
      </c>
      <c r="Q171" s="147"/>
    </row>
    <row r="172" spans="1:17" x14ac:dyDescent="0.2">
      <c r="A172" s="173">
        <v>181</v>
      </c>
      <c r="B172" s="173" t="s">
        <v>13830</v>
      </c>
      <c r="C172" s="173" t="s">
        <v>11928</v>
      </c>
      <c r="D172" s="124" t="s">
        <v>12783</v>
      </c>
      <c r="E172" s="124" t="s">
        <v>13085</v>
      </c>
      <c r="F172" s="124" t="s">
        <v>11802</v>
      </c>
      <c r="G172" s="124" t="s">
        <v>11928</v>
      </c>
      <c r="I172" s="124" t="s">
        <v>13378</v>
      </c>
      <c r="J172" s="124" t="s">
        <v>5734</v>
      </c>
      <c r="K172" s="124" t="s">
        <v>5734</v>
      </c>
      <c r="L172" s="120" t="s">
        <v>12443</v>
      </c>
      <c r="M172" s="120" t="s">
        <v>11443</v>
      </c>
      <c r="N172" s="125">
        <v>11754.69</v>
      </c>
      <c r="O172" s="125">
        <v>11519.6</v>
      </c>
      <c r="P172" s="194">
        <f>IF('Combined List'!$O172="POD","",('Combined List'!$O172-'Combined List'!$N172)/'Combined List'!$N172)</f>
        <v>-1.9999676724779654E-2</v>
      </c>
      <c r="Q172" s="147"/>
    </row>
    <row r="173" spans="1:17" x14ac:dyDescent="0.2">
      <c r="A173" s="173">
        <v>182</v>
      </c>
      <c r="B173" s="173" t="s">
        <v>13831</v>
      </c>
      <c r="C173" s="173" t="s">
        <v>11929</v>
      </c>
      <c r="D173" s="124" t="s">
        <v>12783</v>
      </c>
      <c r="E173" s="124" t="s">
        <v>13085</v>
      </c>
      <c r="F173" s="124" t="s">
        <v>11803</v>
      </c>
      <c r="G173" s="124" t="s">
        <v>11929</v>
      </c>
      <c r="I173" s="124" t="s">
        <v>13378</v>
      </c>
      <c r="J173" s="124" t="s">
        <v>5734</v>
      </c>
      <c r="K173" s="124" t="s">
        <v>5734</v>
      </c>
      <c r="L173" s="120" t="s">
        <v>12444</v>
      </c>
      <c r="M173" s="120" t="s">
        <v>11443</v>
      </c>
      <c r="N173" s="125">
        <v>12110.37</v>
      </c>
      <c r="O173" s="125">
        <v>11868.16</v>
      </c>
      <c r="P173" s="194">
        <f>IF('Combined List'!$O173="POD","",('Combined List'!$O173-'Combined List'!$N173)/'Combined List'!$N173)</f>
        <v>-2.0000214692036736E-2</v>
      </c>
      <c r="Q173" s="147"/>
    </row>
    <row r="174" spans="1:17" x14ac:dyDescent="0.2">
      <c r="A174" s="173">
        <v>183</v>
      </c>
      <c r="B174" s="173" t="s">
        <v>13832</v>
      </c>
      <c r="C174" s="173" t="s">
        <v>11930</v>
      </c>
      <c r="D174" s="124" t="s">
        <v>12783</v>
      </c>
      <c r="E174" s="124" t="s">
        <v>13085</v>
      </c>
      <c r="F174" s="124" t="s">
        <v>11804</v>
      </c>
      <c r="G174" s="124" t="s">
        <v>11930</v>
      </c>
      <c r="I174" s="124" t="s">
        <v>13378</v>
      </c>
      <c r="J174" s="124" t="s">
        <v>5734</v>
      </c>
      <c r="K174" s="124" t="s">
        <v>5734</v>
      </c>
      <c r="L174" s="120" t="s">
        <v>12445</v>
      </c>
      <c r="M174" s="120" t="s">
        <v>11443</v>
      </c>
      <c r="N174" s="125">
        <v>13206.34</v>
      </c>
      <c r="O174" s="125">
        <v>12942.21</v>
      </c>
      <c r="P174" s="194">
        <f>IF('Combined List'!$O174="POD","",('Combined List'!$O174-'Combined List'!$N174)/'Combined List'!$N174)</f>
        <v>-2.00002423078613E-2</v>
      </c>
      <c r="Q174" s="147"/>
    </row>
    <row r="175" spans="1:17" x14ac:dyDescent="0.2">
      <c r="A175" s="173">
        <v>184</v>
      </c>
      <c r="B175" s="173" t="s">
        <v>13833</v>
      </c>
      <c r="C175" s="173" t="s">
        <v>11713</v>
      </c>
      <c r="D175" s="124" t="s">
        <v>12783</v>
      </c>
      <c r="E175" s="124" t="s">
        <v>13086</v>
      </c>
      <c r="F175" s="124" t="s">
        <v>11806</v>
      </c>
      <c r="G175" s="124" t="s">
        <v>11713</v>
      </c>
      <c r="I175" s="124" t="s">
        <v>13378</v>
      </c>
      <c r="J175" s="124" t="s">
        <v>5734</v>
      </c>
      <c r="K175" s="124" t="s">
        <v>5734</v>
      </c>
      <c r="L175" s="120" t="s">
        <v>5734</v>
      </c>
      <c r="M175" s="120" t="s">
        <v>11443</v>
      </c>
      <c r="N175" s="125">
        <v>11846.78</v>
      </c>
      <c r="O175" s="125">
        <v>11609.84</v>
      </c>
      <c r="P175" s="194">
        <f>IF('Combined List'!$O175="POD","",('Combined List'!$O175-'Combined List'!$N175)/'Combined List'!$N175)</f>
        <v>-2.0000371408939854E-2</v>
      </c>
      <c r="Q175" s="147"/>
    </row>
    <row r="176" spans="1:17" x14ac:dyDescent="0.2">
      <c r="A176" s="173">
        <v>185</v>
      </c>
      <c r="B176" s="173" t="s">
        <v>13834</v>
      </c>
      <c r="C176" s="173" t="s">
        <v>11714</v>
      </c>
      <c r="D176" s="124" t="s">
        <v>12783</v>
      </c>
      <c r="E176" s="124" t="s">
        <v>13086</v>
      </c>
      <c r="F176" s="124" t="s">
        <v>11808</v>
      </c>
      <c r="G176" s="124" t="s">
        <v>11714</v>
      </c>
      <c r="I176" s="124" t="s">
        <v>13378</v>
      </c>
      <c r="J176" s="124" t="s">
        <v>5734</v>
      </c>
      <c r="K176" s="124" t="s">
        <v>5734</v>
      </c>
      <c r="L176" s="120" t="s">
        <v>5734</v>
      </c>
      <c r="M176" s="120" t="s">
        <v>11443</v>
      </c>
      <c r="N176" s="125">
        <v>12212.47</v>
      </c>
      <c r="O176" s="125">
        <v>11968.22</v>
      </c>
      <c r="P176" s="194">
        <f>IF('Combined List'!$O176="POD","",('Combined List'!$O176-'Combined List'!$N176)/'Combined List'!$N176)</f>
        <v>-2.0000049130110453E-2</v>
      </c>
      <c r="Q176" s="147"/>
    </row>
    <row r="177" spans="1:17" x14ac:dyDescent="0.2">
      <c r="A177" s="173">
        <v>186</v>
      </c>
      <c r="B177" s="173" t="s">
        <v>13835</v>
      </c>
      <c r="C177" s="173" t="s">
        <v>11715</v>
      </c>
      <c r="D177" s="124" t="s">
        <v>12783</v>
      </c>
      <c r="E177" s="124" t="s">
        <v>13086</v>
      </c>
      <c r="F177" s="124" t="s">
        <v>11810</v>
      </c>
      <c r="G177" s="124" t="s">
        <v>11715</v>
      </c>
      <c r="I177" s="124" t="s">
        <v>13378</v>
      </c>
      <c r="J177" s="124" t="s">
        <v>5734</v>
      </c>
      <c r="K177" s="124" t="s">
        <v>5734</v>
      </c>
      <c r="L177" s="120" t="s">
        <v>5734</v>
      </c>
      <c r="M177" s="120" t="s">
        <v>11443</v>
      </c>
      <c r="N177" s="125">
        <v>12588.19</v>
      </c>
      <c r="O177" s="125">
        <v>12336.43</v>
      </c>
      <c r="P177" s="194">
        <f>IF('Combined List'!$O177="POD","",('Combined List'!$O177-'Combined List'!$N177)/'Combined List'!$N177)</f>
        <v>-1.999969812975497E-2</v>
      </c>
      <c r="Q177" s="147"/>
    </row>
    <row r="178" spans="1:17" x14ac:dyDescent="0.2">
      <c r="A178" s="173">
        <v>187</v>
      </c>
      <c r="B178" s="173" t="s">
        <v>13836</v>
      </c>
      <c r="C178" s="173" t="s">
        <v>11716</v>
      </c>
      <c r="D178" s="124" t="s">
        <v>12783</v>
      </c>
      <c r="E178" s="124" t="s">
        <v>13086</v>
      </c>
      <c r="F178" s="124" t="s">
        <v>11812</v>
      </c>
      <c r="G178" s="124" t="s">
        <v>11716</v>
      </c>
      <c r="I178" s="124" t="s">
        <v>13378</v>
      </c>
      <c r="J178" s="124" t="s">
        <v>5734</v>
      </c>
      <c r="K178" s="124" t="s">
        <v>5734</v>
      </c>
      <c r="L178" s="120" t="s">
        <v>5734</v>
      </c>
      <c r="M178" s="120" t="s">
        <v>11443</v>
      </c>
      <c r="N178" s="125">
        <v>12972.99</v>
      </c>
      <c r="O178" s="125">
        <v>12713.53</v>
      </c>
      <c r="P178" s="194">
        <f>IF('Combined List'!$O178="POD","",('Combined List'!$O178-'Combined List'!$N178)/'Combined List'!$N178)</f>
        <v>-2.0000015416646366E-2</v>
      </c>
      <c r="Q178" s="147"/>
    </row>
    <row r="179" spans="1:17" x14ac:dyDescent="0.2">
      <c r="A179" s="173">
        <v>188</v>
      </c>
      <c r="B179" s="173" t="s">
        <v>13837</v>
      </c>
      <c r="C179" s="173" t="s">
        <v>11543</v>
      </c>
      <c r="D179" s="124" t="s">
        <v>12783</v>
      </c>
      <c r="E179" s="124" t="s">
        <v>13086</v>
      </c>
      <c r="F179" s="124" t="s">
        <v>11813</v>
      </c>
      <c r="G179" s="124" t="s">
        <v>11543</v>
      </c>
      <c r="I179" s="124" t="s">
        <v>13378</v>
      </c>
      <c r="J179" s="124" t="s">
        <v>5734</v>
      </c>
      <c r="K179" s="124" t="s">
        <v>5734</v>
      </c>
      <c r="L179" s="120" t="s">
        <v>3182</v>
      </c>
      <c r="M179" s="120" t="s">
        <v>11443</v>
      </c>
      <c r="N179" s="125">
        <v>13378.98</v>
      </c>
      <c r="O179" s="125">
        <v>13111.4</v>
      </c>
      <c r="P179" s="194">
        <f>IF('Combined List'!$O179="POD","",('Combined List'!$O179-'Combined List'!$N179)/'Combined List'!$N179)</f>
        <v>-2.0000029897645405E-2</v>
      </c>
      <c r="Q179" s="147"/>
    </row>
    <row r="180" spans="1:17" x14ac:dyDescent="0.2">
      <c r="A180" s="173">
        <v>189</v>
      </c>
      <c r="B180" s="173" t="s">
        <v>13838</v>
      </c>
      <c r="C180" s="173" t="s">
        <v>11544</v>
      </c>
      <c r="D180" s="124" t="s">
        <v>12783</v>
      </c>
      <c r="E180" s="124" t="s">
        <v>13086</v>
      </c>
      <c r="F180" s="124" t="s">
        <v>11814</v>
      </c>
      <c r="G180" s="124" t="s">
        <v>11544</v>
      </c>
      <c r="I180" s="124" t="s">
        <v>13378</v>
      </c>
      <c r="J180" s="124" t="s">
        <v>5734</v>
      </c>
      <c r="K180" s="124" t="s">
        <v>5734</v>
      </c>
      <c r="L180" s="120" t="s">
        <v>5734</v>
      </c>
      <c r="M180" s="120" t="s">
        <v>11443</v>
      </c>
      <c r="N180" s="125">
        <v>14607.1</v>
      </c>
      <c r="O180" s="125">
        <v>14314.96</v>
      </c>
      <c r="P180" s="194">
        <f>IF('Combined List'!$O180="POD","",('Combined List'!$O180-'Combined List'!$N180)/'Combined List'!$N180)</f>
        <v>-1.9999863080282961E-2</v>
      </c>
      <c r="Q180" s="147"/>
    </row>
    <row r="181" spans="1:17" x14ac:dyDescent="0.2">
      <c r="A181" s="173">
        <v>190</v>
      </c>
      <c r="B181" s="173" t="s">
        <v>13839</v>
      </c>
      <c r="C181" s="173" t="s">
        <v>11931</v>
      </c>
      <c r="D181" s="124" t="s">
        <v>12783</v>
      </c>
      <c r="E181" s="124" t="s">
        <v>13086</v>
      </c>
      <c r="F181" s="124" t="s">
        <v>11815</v>
      </c>
      <c r="G181" s="124" t="s">
        <v>11931</v>
      </c>
      <c r="I181" s="124" t="s">
        <v>13378</v>
      </c>
      <c r="J181" s="124" t="s">
        <v>5734</v>
      </c>
      <c r="K181" s="124" t="s">
        <v>5734</v>
      </c>
      <c r="L181" s="120" t="s">
        <v>12446</v>
      </c>
      <c r="M181" s="120" t="s">
        <v>11443</v>
      </c>
      <c r="N181" s="125">
        <v>15469.88</v>
      </c>
      <c r="O181" s="125">
        <v>15160.48</v>
      </c>
      <c r="P181" s="194">
        <f>IF('Combined List'!$O181="POD","",('Combined List'!$O181-'Combined List'!$N181)/'Combined List'!$N181)</f>
        <v>-2.0000155140182059E-2</v>
      </c>
      <c r="Q181" s="147"/>
    </row>
    <row r="182" spans="1:17" x14ac:dyDescent="0.2">
      <c r="A182" s="173">
        <v>191</v>
      </c>
      <c r="B182" s="173" t="s">
        <v>13840</v>
      </c>
      <c r="C182" s="173" t="s">
        <v>11932</v>
      </c>
      <c r="D182" s="124" t="s">
        <v>12783</v>
      </c>
      <c r="E182" s="124" t="s">
        <v>13086</v>
      </c>
      <c r="F182" s="124" t="s">
        <v>11816</v>
      </c>
      <c r="G182" s="124" t="s">
        <v>11932</v>
      </c>
      <c r="I182" s="124" t="s">
        <v>13378</v>
      </c>
      <c r="J182" s="124" t="s">
        <v>5734</v>
      </c>
      <c r="K182" s="124" t="s">
        <v>5734</v>
      </c>
      <c r="L182" s="120" t="s">
        <v>12447</v>
      </c>
      <c r="M182" s="120" t="s">
        <v>11443</v>
      </c>
      <c r="N182" s="125">
        <v>16231.12</v>
      </c>
      <c r="O182" s="125">
        <v>15906.5</v>
      </c>
      <c r="P182" s="194">
        <f>IF('Combined List'!$O182="POD","",('Combined List'!$O182-'Combined List'!$N182)/'Combined List'!$N182)</f>
        <v>-1.9999852135897018E-2</v>
      </c>
      <c r="Q182" s="147"/>
    </row>
    <row r="183" spans="1:17" x14ac:dyDescent="0.2">
      <c r="A183" s="173">
        <v>192</v>
      </c>
      <c r="B183" s="173" t="s">
        <v>13841</v>
      </c>
      <c r="C183" s="173" t="s">
        <v>11933</v>
      </c>
      <c r="D183" s="124" t="s">
        <v>12783</v>
      </c>
      <c r="E183" s="124" t="s">
        <v>13086</v>
      </c>
      <c r="F183" s="124" t="s">
        <v>11817</v>
      </c>
      <c r="G183" s="124" t="s">
        <v>11933</v>
      </c>
      <c r="I183" s="124" t="s">
        <v>13378</v>
      </c>
      <c r="J183" s="124" t="s">
        <v>5734</v>
      </c>
      <c r="K183" s="124" t="s">
        <v>5734</v>
      </c>
      <c r="L183" s="120" t="s">
        <v>12448</v>
      </c>
      <c r="M183" s="120" t="s">
        <v>11443</v>
      </c>
      <c r="N183" s="125">
        <v>17266.87</v>
      </c>
      <c r="O183" s="125">
        <v>16921.53</v>
      </c>
      <c r="P183" s="194">
        <f>IF('Combined List'!$O183="POD","",('Combined List'!$O183-'Combined List'!$N183)/'Combined List'!$N183)</f>
        <v>-2.000015057737738E-2</v>
      </c>
      <c r="Q183" s="147"/>
    </row>
    <row r="184" spans="1:17" x14ac:dyDescent="0.2">
      <c r="A184" s="173">
        <v>194</v>
      </c>
      <c r="B184" s="173" t="s">
        <v>13842</v>
      </c>
      <c r="C184" s="173" t="s">
        <v>226</v>
      </c>
      <c r="D184" s="124" t="s">
        <v>12783</v>
      </c>
      <c r="E184" s="124" t="s">
        <v>13092</v>
      </c>
      <c r="F184" s="124">
        <v>10</v>
      </c>
      <c r="G184" s="124" t="s">
        <v>226</v>
      </c>
      <c r="I184" s="124" t="s">
        <v>13379</v>
      </c>
      <c r="J184" s="124" t="s">
        <v>5734</v>
      </c>
      <c r="K184" s="124" t="s">
        <v>5734</v>
      </c>
      <c r="L184" s="120" t="s">
        <v>5734</v>
      </c>
      <c r="M184" s="120" t="s">
        <v>11443</v>
      </c>
      <c r="N184" s="125">
        <v>3404.53</v>
      </c>
      <c r="O184" s="125">
        <v>3336.44</v>
      </c>
      <c r="P184" s="194">
        <f>IF('Combined List'!$O184="POD","",('Combined List'!$O184-'Combined List'!$N184)/'Combined List'!$N184)</f>
        <v>-1.9999823764220066E-2</v>
      </c>
      <c r="Q184" s="147"/>
    </row>
    <row r="185" spans="1:17" x14ac:dyDescent="0.2">
      <c r="A185" s="173">
        <v>195</v>
      </c>
      <c r="B185" s="173" t="s">
        <v>13843</v>
      </c>
      <c r="C185" s="173" t="s">
        <v>227</v>
      </c>
      <c r="D185" s="124" t="s">
        <v>12783</v>
      </c>
      <c r="E185" s="124" t="s">
        <v>13093</v>
      </c>
      <c r="F185" s="124">
        <v>12</v>
      </c>
      <c r="G185" s="124" t="s">
        <v>227</v>
      </c>
      <c r="I185" s="124" t="s">
        <v>13379</v>
      </c>
      <c r="J185" s="124" t="s">
        <v>5734</v>
      </c>
      <c r="K185" s="124" t="s">
        <v>5734</v>
      </c>
      <c r="L185" s="120" t="s">
        <v>5734</v>
      </c>
      <c r="M185" s="120" t="s">
        <v>11443</v>
      </c>
      <c r="N185" s="125">
        <v>4490.3100000000004</v>
      </c>
      <c r="O185" s="125">
        <v>4400.5</v>
      </c>
      <c r="P185" s="194">
        <f>IF('Combined List'!$O185="POD","",('Combined List'!$O185-'Combined List'!$N185)/'Combined List'!$N185)</f>
        <v>-2.0000846266738908E-2</v>
      </c>
      <c r="Q185" s="147"/>
    </row>
    <row r="186" spans="1:17" x14ac:dyDescent="0.2">
      <c r="A186" s="173">
        <v>196</v>
      </c>
      <c r="B186" s="173" t="s">
        <v>13844</v>
      </c>
      <c r="C186" s="173" t="s">
        <v>76</v>
      </c>
      <c r="D186" s="124" t="s">
        <v>12783</v>
      </c>
      <c r="E186" s="124" t="s">
        <v>13082</v>
      </c>
      <c r="F186" s="124">
        <v>14</v>
      </c>
      <c r="G186" s="124" t="s">
        <v>76</v>
      </c>
      <c r="I186" s="124" t="s">
        <v>13379</v>
      </c>
      <c r="J186" s="124" t="s">
        <v>5734</v>
      </c>
      <c r="K186" s="124" t="s">
        <v>5734</v>
      </c>
      <c r="L186" s="120" t="s">
        <v>5734</v>
      </c>
      <c r="M186" s="120" t="s">
        <v>11443</v>
      </c>
      <c r="N186" s="125">
        <v>6628.69</v>
      </c>
      <c r="O186" s="125">
        <v>6496.12</v>
      </c>
      <c r="P186" s="194">
        <f>IF('Combined List'!$O186="POD","",('Combined List'!$O186-'Combined List'!$N186)/'Combined List'!$N186)</f>
        <v>-1.9999426734392423E-2</v>
      </c>
      <c r="Q186" s="147"/>
    </row>
    <row r="187" spans="1:17" x14ac:dyDescent="0.2">
      <c r="A187" s="173">
        <v>197</v>
      </c>
      <c r="B187" s="173" t="s">
        <v>13845</v>
      </c>
      <c r="C187" s="173" t="s">
        <v>77</v>
      </c>
      <c r="D187" s="124" t="s">
        <v>12783</v>
      </c>
      <c r="E187" s="124" t="s">
        <v>13083</v>
      </c>
      <c r="F187" s="124">
        <v>16</v>
      </c>
      <c r="G187" s="124" t="s">
        <v>77</v>
      </c>
      <c r="I187" s="124" t="s">
        <v>13379</v>
      </c>
      <c r="J187" s="124" t="s">
        <v>5734</v>
      </c>
      <c r="K187" s="124" t="s">
        <v>5734</v>
      </c>
      <c r="L187" s="120" t="s">
        <v>5734</v>
      </c>
      <c r="M187" s="120" t="s">
        <v>11443</v>
      </c>
      <c r="N187" s="125">
        <v>7907.53</v>
      </c>
      <c r="O187" s="125">
        <v>7749.38</v>
      </c>
      <c r="P187" s="194">
        <f>IF('Combined List'!$O187="POD","",('Combined List'!$O187-'Combined List'!$N187)/'Combined List'!$N187)</f>
        <v>-1.9999924122956175E-2</v>
      </c>
      <c r="Q187" s="147"/>
    </row>
    <row r="188" spans="1:17" x14ac:dyDescent="0.2">
      <c r="A188" s="173">
        <v>198</v>
      </c>
      <c r="B188" s="173" t="s">
        <v>13846</v>
      </c>
      <c r="C188" s="173" t="s">
        <v>78</v>
      </c>
      <c r="D188" s="124" t="s">
        <v>12783</v>
      </c>
      <c r="E188" s="124" t="s">
        <v>13084</v>
      </c>
      <c r="F188" s="124">
        <v>18</v>
      </c>
      <c r="G188" s="124" t="s">
        <v>78</v>
      </c>
      <c r="I188" s="124" t="s">
        <v>13379</v>
      </c>
      <c r="J188" s="124" t="s">
        <v>5734</v>
      </c>
      <c r="K188" s="124" t="s">
        <v>5734</v>
      </c>
      <c r="L188" s="120" t="s">
        <v>5734</v>
      </c>
      <c r="M188" s="120" t="s">
        <v>11443</v>
      </c>
      <c r="N188" s="125">
        <v>13754.47</v>
      </c>
      <c r="O188" s="125">
        <v>13479.38</v>
      </c>
      <c r="P188" s="194">
        <f>IF('Combined List'!$O188="POD","",('Combined List'!$O188-'Combined List'!$N188)/'Combined List'!$N188)</f>
        <v>-2.0000043622182474E-2</v>
      </c>
      <c r="Q188" s="147"/>
    </row>
    <row r="189" spans="1:17" x14ac:dyDescent="0.2">
      <c r="A189" s="173">
        <v>199</v>
      </c>
      <c r="B189" s="173" t="s">
        <v>13847</v>
      </c>
      <c r="C189" s="173" t="s">
        <v>79</v>
      </c>
      <c r="D189" s="124" t="s">
        <v>12783</v>
      </c>
      <c r="E189" s="124" t="s">
        <v>13085</v>
      </c>
      <c r="F189" s="124">
        <v>20</v>
      </c>
      <c r="G189" s="124" t="s">
        <v>79</v>
      </c>
      <c r="I189" s="124" t="s">
        <v>13379</v>
      </c>
      <c r="J189" s="124" t="s">
        <v>5734</v>
      </c>
      <c r="K189" s="124" t="s">
        <v>5734</v>
      </c>
      <c r="L189" s="120" t="s">
        <v>5734</v>
      </c>
      <c r="M189" s="120" t="s">
        <v>11443</v>
      </c>
      <c r="N189" s="125">
        <v>16921.54</v>
      </c>
      <c r="O189" s="125">
        <v>16583.11</v>
      </c>
      <c r="P189" s="194">
        <f>IF('Combined List'!$O189="POD","",('Combined List'!$O189-'Combined List'!$N189)/'Combined List'!$N189)</f>
        <v>-1.9999952722979129E-2</v>
      </c>
      <c r="Q189" s="147"/>
    </row>
    <row r="190" spans="1:17" x14ac:dyDescent="0.2">
      <c r="A190" s="173">
        <v>200</v>
      </c>
      <c r="B190" s="173" t="s">
        <v>13848</v>
      </c>
      <c r="C190" s="173" t="s">
        <v>80</v>
      </c>
      <c r="D190" s="124" t="s">
        <v>12783</v>
      </c>
      <c r="E190" s="124" t="s">
        <v>13086</v>
      </c>
      <c r="F190" s="124">
        <v>24</v>
      </c>
      <c r="G190" s="124" t="s">
        <v>80</v>
      </c>
      <c r="I190" s="124" t="s">
        <v>13379</v>
      </c>
      <c r="J190" s="124" t="s">
        <v>5734</v>
      </c>
      <c r="K190" s="124" t="s">
        <v>5734</v>
      </c>
      <c r="L190" s="120" t="s">
        <v>5734</v>
      </c>
      <c r="M190" s="120" t="s">
        <v>11443</v>
      </c>
      <c r="N190" s="125">
        <v>28341.51</v>
      </c>
      <c r="O190" s="125">
        <v>27774.68</v>
      </c>
      <c r="P190" s="194">
        <f>IF('Combined List'!$O190="POD","",('Combined List'!$O190-'Combined List'!$N190)/'Combined List'!$N190)</f>
        <v>-1.9999992943212912E-2</v>
      </c>
      <c r="Q190" s="147"/>
    </row>
    <row r="191" spans="1:17" x14ac:dyDescent="0.2">
      <c r="A191" s="173">
        <v>202</v>
      </c>
      <c r="B191" s="173" t="s">
        <v>13849</v>
      </c>
      <c r="C191" s="173" t="s">
        <v>11632</v>
      </c>
      <c r="D191" s="124" t="s">
        <v>12783</v>
      </c>
      <c r="E191" s="124" t="s">
        <v>13092</v>
      </c>
      <c r="F191" s="124">
        <v>10</v>
      </c>
      <c r="G191" s="124" t="s">
        <v>11632</v>
      </c>
      <c r="I191" s="124" t="s">
        <v>13379</v>
      </c>
      <c r="J191" s="124" t="s">
        <v>5734</v>
      </c>
      <c r="K191" s="124" t="s">
        <v>5734</v>
      </c>
      <c r="L191" s="120" t="s">
        <v>3310</v>
      </c>
      <c r="M191" s="120" t="s">
        <v>11443</v>
      </c>
      <c r="N191" s="125">
        <v>1908.34</v>
      </c>
      <c r="O191" s="125">
        <v>1870.17</v>
      </c>
      <c r="P191" s="194">
        <f>IF('Combined List'!$O191="POD","",('Combined List'!$O191-'Combined List'!$N191)/'Combined List'!$N191)</f>
        <v>-2.0001676850037124E-2</v>
      </c>
      <c r="Q191" s="147"/>
    </row>
    <row r="192" spans="1:17" x14ac:dyDescent="0.2">
      <c r="A192" s="173">
        <v>203</v>
      </c>
      <c r="B192" s="173" t="s">
        <v>13850</v>
      </c>
      <c r="C192" s="173" t="s">
        <v>11633</v>
      </c>
      <c r="D192" s="124" t="s">
        <v>12783</v>
      </c>
      <c r="E192" s="124" t="s">
        <v>13093</v>
      </c>
      <c r="F192" s="124">
        <v>12</v>
      </c>
      <c r="G192" s="124" t="s">
        <v>11633</v>
      </c>
      <c r="I192" s="124" t="s">
        <v>13379</v>
      </c>
      <c r="J192" s="124" t="s">
        <v>5734</v>
      </c>
      <c r="K192" s="124" t="s">
        <v>5734</v>
      </c>
      <c r="L192" s="120" t="s">
        <v>3311</v>
      </c>
      <c r="M192" s="120" t="s">
        <v>11443</v>
      </c>
      <c r="N192" s="125">
        <v>2487.12</v>
      </c>
      <c r="O192" s="125">
        <v>2437.38</v>
      </c>
      <c r="P192" s="194">
        <f>IF('Combined List'!$O192="POD","",('Combined List'!$O192-'Combined List'!$N192)/'Combined List'!$N192)</f>
        <v>-1.9999035028466575E-2</v>
      </c>
      <c r="Q192" s="147"/>
    </row>
    <row r="193" spans="1:17" x14ac:dyDescent="0.2">
      <c r="A193" s="173">
        <v>204</v>
      </c>
      <c r="B193" s="173" t="s">
        <v>13851</v>
      </c>
      <c r="C193" s="173" t="s">
        <v>11634</v>
      </c>
      <c r="D193" s="124" t="s">
        <v>12783</v>
      </c>
      <c r="E193" s="124" t="s">
        <v>13082</v>
      </c>
      <c r="F193" s="124">
        <v>14</v>
      </c>
      <c r="G193" s="124" t="s">
        <v>11634</v>
      </c>
      <c r="I193" s="124" t="s">
        <v>13379</v>
      </c>
      <c r="J193" s="124" t="s">
        <v>5734</v>
      </c>
      <c r="K193" s="124" t="s">
        <v>5734</v>
      </c>
      <c r="L193" s="120" t="s">
        <v>3312</v>
      </c>
      <c r="M193" s="120" t="s">
        <v>11443</v>
      </c>
      <c r="N193" s="125">
        <v>5237.92</v>
      </c>
      <c r="O193" s="125">
        <v>5133.16</v>
      </c>
      <c r="P193" s="194">
        <f>IF('Combined List'!$O193="POD","",('Combined List'!$O193-'Combined List'!$N193)/'Combined List'!$N193)</f>
        <v>-2.0000305464764681E-2</v>
      </c>
      <c r="Q193" s="147"/>
    </row>
    <row r="194" spans="1:17" x14ac:dyDescent="0.2">
      <c r="A194" s="173">
        <v>205</v>
      </c>
      <c r="B194" s="173" t="s">
        <v>13852</v>
      </c>
      <c r="C194" s="173" t="s">
        <v>11635</v>
      </c>
      <c r="D194" s="124" t="s">
        <v>12783</v>
      </c>
      <c r="E194" s="124" t="s">
        <v>13083</v>
      </c>
      <c r="F194" s="124">
        <v>16</v>
      </c>
      <c r="G194" s="124" t="s">
        <v>11635</v>
      </c>
      <c r="I194" s="124" t="s">
        <v>13379</v>
      </c>
      <c r="J194" s="124" t="s">
        <v>5734</v>
      </c>
      <c r="K194" s="124" t="s">
        <v>5734</v>
      </c>
      <c r="L194" s="120" t="s">
        <v>3313</v>
      </c>
      <c r="M194" s="120" t="s">
        <v>11443</v>
      </c>
      <c r="N194" s="125">
        <v>6364.69</v>
      </c>
      <c r="O194" s="125">
        <v>6237.4</v>
      </c>
      <c r="P194" s="194">
        <f>IF('Combined List'!$O194="POD","",('Combined List'!$O194-'Combined List'!$N194)/'Combined List'!$N194)</f>
        <v>-1.9999402955996282E-2</v>
      </c>
      <c r="Q194" s="147"/>
    </row>
    <row r="195" spans="1:17" x14ac:dyDescent="0.2">
      <c r="A195" s="173">
        <v>206</v>
      </c>
      <c r="B195" s="173" t="s">
        <v>13853</v>
      </c>
      <c r="C195" s="173" t="s">
        <v>11636</v>
      </c>
      <c r="D195" s="124" t="s">
        <v>12783</v>
      </c>
      <c r="E195" s="124" t="s">
        <v>13084</v>
      </c>
      <c r="F195" s="124">
        <v>18</v>
      </c>
      <c r="G195" s="124" t="s">
        <v>11636</v>
      </c>
      <c r="I195" s="124" t="s">
        <v>13379</v>
      </c>
      <c r="J195" s="124" t="s">
        <v>5734</v>
      </c>
      <c r="K195" s="124" t="s">
        <v>5734</v>
      </c>
      <c r="L195" s="120" t="s">
        <v>3314</v>
      </c>
      <c r="M195" s="120" t="s">
        <v>11443</v>
      </c>
      <c r="N195" s="125">
        <v>11176.22</v>
      </c>
      <c r="O195" s="125">
        <v>10952.7</v>
      </c>
      <c r="P195" s="194">
        <f>IF('Combined List'!$O195="POD","",('Combined List'!$O195-'Combined List'!$N195)/'Combined List'!$N195)</f>
        <v>-1.9999606306962337E-2</v>
      </c>
      <c r="Q195" s="147"/>
    </row>
    <row r="196" spans="1:17" x14ac:dyDescent="0.2">
      <c r="A196" s="173">
        <v>207</v>
      </c>
      <c r="B196" s="173" t="s">
        <v>13854</v>
      </c>
      <c r="C196" s="173" t="s">
        <v>11637</v>
      </c>
      <c r="D196" s="124" t="s">
        <v>12783</v>
      </c>
      <c r="E196" s="124" t="s">
        <v>13085</v>
      </c>
      <c r="F196" s="124">
        <v>20</v>
      </c>
      <c r="G196" s="124" t="s">
        <v>11637</v>
      </c>
      <c r="I196" s="124" t="s">
        <v>13379</v>
      </c>
      <c r="J196" s="124" t="s">
        <v>5734</v>
      </c>
      <c r="K196" s="124" t="s">
        <v>5734</v>
      </c>
      <c r="L196" s="120" t="s">
        <v>3315</v>
      </c>
      <c r="M196" s="120" t="s">
        <v>11443</v>
      </c>
      <c r="N196" s="125">
        <v>13876.26</v>
      </c>
      <c r="O196" s="125">
        <v>13598.73</v>
      </c>
      <c r="P196" s="194">
        <f>IF('Combined List'!$O196="POD","",('Combined List'!$O196-'Combined List'!$N196)/'Combined List'!$N196)</f>
        <v>-2.0000345914533212E-2</v>
      </c>
      <c r="Q196" s="147"/>
    </row>
    <row r="197" spans="1:17" x14ac:dyDescent="0.2">
      <c r="A197" s="173">
        <v>208</v>
      </c>
      <c r="B197" s="173" t="s">
        <v>13855</v>
      </c>
      <c r="C197" s="173" t="s">
        <v>11638</v>
      </c>
      <c r="D197" s="124" t="s">
        <v>12783</v>
      </c>
      <c r="E197" s="124" t="s">
        <v>13086</v>
      </c>
      <c r="F197" s="124">
        <v>24</v>
      </c>
      <c r="G197" s="124" t="s">
        <v>11638</v>
      </c>
      <c r="I197" s="124" t="s">
        <v>13379</v>
      </c>
      <c r="J197" s="124" t="s">
        <v>5734</v>
      </c>
      <c r="K197" s="124" t="s">
        <v>5734</v>
      </c>
      <c r="L197" s="120" t="s">
        <v>3316</v>
      </c>
      <c r="M197" s="120" t="s">
        <v>11443</v>
      </c>
      <c r="N197" s="125">
        <v>19631.82</v>
      </c>
      <c r="O197" s="125">
        <v>19239.18</v>
      </c>
      <c r="P197" s="194">
        <f>IF('Combined List'!$O197="POD","",('Combined List'!$O197-'Combined List'!$N197)/'Combined List'!$N197)</f>
        <v>-2.0000183375764417E-2</v>
      </c>
      <c r="Q197" s="147"/>
    </row>
    <row r="198" spans="1:17" x14ac:dyDescent="0.2">
      <c r="A198" s="173">
        <v>210</v>
      </c>
      <c r="B198" s="173" t="s">
        <v>13856</v>
      </c>
      <c r="C198" s="173" t="s">
        <v>11934</v>
      </c>
      <c r="D198" s="124" t="s">
        <v>12783</v>
      </c>
      <c r="E198" s="124" t="s">
        <v>13092</v>
      </c>
      <c r="F198" s="124">
        <v>10</v>
      </c>
      <c r="G198" s="124" t="s">
        <v>11934</v>
      </c>
      <c r="I198" s="124" t="s">
        <v>11432</v>
      </c>
      <c r="J198" s="124" t="s">
        <v>5734</v>
      </c>
      <c r="K198" s="124" t="s">
        <v>5734</v>
      </c>
      <c r="L198" s="120" t="s">
        <v>12449</v>
      </c>
      <c r="M198" s="120" t="s">
        <v>11443</v>
      </c>
      <c r="N198" s="125">
        <v>1946.73</v>
      </c>
      <c r="O198" s="125">
        <v>1907.8</v>
      </c>
      <c r="P198" s="194">
        <f>IF('Combined List'!$O198="POD","",('Combined List'!$O198-'Combined List'!$N198)/'Combined List'!$N198)</f>
        <v>-1.9997637063177771E-2</v>
      </c>
      <c r="Q198" s="147"/>
    </row>
    <row r="199" spans="1:17" x14ac:dyDescent="0.2">
      <c r="A199" s="173">
        <v>211</v>
      </c>
      <c r="B199" s="173" t="s">
        <v>13857</v>
      </c>
      <c r="C199" s="173" t="s">
        <v>11935</v>
      </c>
      <c r="D199" s="124" t="s">
        <v>12783</v>
      </c>
      <c r="E199" s="124" t="s">
        <v>13093</v>
      </c>
      <c r="F199" s="124">
        <v>12</v>
      </c>
      <c r="G199" s="124" t="s">
        <v>11935</v>
      </c>
      <c r="I199" s="124" t="s">
        <v>11432</v>
      </c>
      <c r="J199" s="124" t="s">
        <v>5734</v>
      </c>
      <c r="K199" s="124" t="s">
        <v>5734</v>
      </c>
      <c r="L199" s="120" t="s">
        <v>12450</v>
      </c>
      <c r="M199" s="120" t="s">
        <v>11443</v>
      </c>
      <c r="N199" s="125">
        <v>2537.1</v>
      </c>
      <c r="O199" s="125">
        <v>2486.36</v>
      </c>
      <c r="P199" s="194">
        <f>IF('Combined List'!$O199="POD","",('Combined List'!$O199-'Combined List'!$N199)/'Combined List'!$N199)</f>
        <v>-1.9999211698395723E-2</v>
      </c>
      <c r="Q199" s="147"/>
    </row>
    <row r="200" spans="1:17" x14ac:dyDescent="0.2">
      <c r="A200" s="173">
        <v>212</v>
      </c>
      <c r="B200" s="173" t="s">
        <v>13858</v>
      </c>
      <c r="C200" s="173" t="s">
        <v>11936</v>
      </c>
      <c r="D200" s="124" t="s">
        <v>12783</v>
      </c>
      <c r="E200" s="124" t="s">
        <v>13082</v>
      </c>
      <c r="F200" s="124">
        <v>14</v>
      </c>
      <c r="G200" s="124" t="s">
        <v>11936</v>
      </c>
      <c r="I200" s="124" t="s">
        <v>11432</v>
      </c>
      <c r="J200" s="124" t="s">
        <v>5734</v>
      </c>
      <c r="K200" s="124" t="s">
        <v>5734</v>
      </c>
      <c r="L200" s="120" t="s">
        <v>12451</v>
      </c>
      <c r="M200" s="120" t="s">
        <v>11443</v>
      </c>
      <c r="N200" s="125">
        <v>5343.2</v>
      </c>
      <c r="O200" s="125">
        <v>5236.34</v>
      </c>
      <c r="P200" s="194">
        <f>IF('Combined List'!$O200="POD","",('Combined List'!$O200-'Combined List'!$N200)/'Combined List'!$N200)</f>
        <v>-1.9999251384937803E-2</v>
      </c>
      <c r="Q200" s="147"/>
    </row>
    <row r="201" spans="1:17" x14ac:dyDescent="0.2">
      <c r="A201" s="173">
        <v>213</v>
      </c>
      <c r="B201" s="173" t="s">
        <v>13859</v>
      </c>
      <c r="C201" s="173" t="s">
        <v>11937</v>
      </c>
      <c r="D201" s="124" t="s">
        <v>12783</v>
      </c>
      <c r="E201" s="124" t="s">
        <v>13083</v>
      </c>
      <c r="F201" s="124">
        <v>16</v>
      </c>
      <c r="G201" s="124" t="s">
        <v>11937</v>
      </c>
      <c r="I201" s="124" t="s">
        <v>11432</v>
      </c>
      <c r="J201" s="124" t="s">
        <v>5734</v>
      </c>
      <c r="K201" s="124" t="s">
        <v>5734</v>
      </c>
      <c r="L201" s="120" t="s">
        <v>12452</v>
      </c>
      <c r="M201" s="120" t="s">
        <v>11443</v>
      </c>
      <c r="N201" s="125">
        <v>6492.66</v>
      </c>
      <c r="O201" s="125">
        <v>6362.81</v>
      </c>
      <c r="P201" s="194">
        <f>IF('Combined List'!$O201="POD","",('Combined List'!$O201-'Combined List'!$N201)/'Combined List'!$N201)</f>
        <v>-1.9999507135750133E-2</v>
      </c>
      <c r="Q201" s="147"/>
    </row>
    <row r="202" spans="1:17" x14ac:dyDescent="0.2">
      <c r="A202" s="173">
        <v>214</v>
      </c>
      <c r="B202" s="173" t="s">
        <v>13860</v>
      </c>
      <c r="C202" s="173" t="s">
        <v>11938</v>
      </c>
      <c r="D202" s="124" t="s">
        <v>12783</v>
      </c>
      <c r="E202" s="124" t="s">
        <v>13084</v>
      </c>
      <c r="F202" s="124">
        <v>18</v>
      </c>
      <c r="G202" s="124" t="s">
        <v>11938</v>
      </c>
      <c r="I202" s="124" t="s">
        <v>11432</v>
      </c>
      <c r="J202" s="124" t="s">
        <v>5734</v>
      </c>
      <c r="K202" s="124" t="s">
        <v>5734</v>
      </c>
      <c r="L202" s="120" t="s">
        <v>12453</v>
      </c>
      <c r="M202" s="120" t="s">
        <v>11443</v>
      </c>
      <c r="N202" s="125">
        <v>11400.87</v>
      </c>
      <c r="O202" s="125">
        <v>11172.85</v>
      </c>
      <c r="P202" s="194">
        <f>IF('Combined List'!$O202="POD","",('Combined List'!$O202-'Combined List'!$N202)/'Combined List'!$N202)</f>
        <v>-2.0000228052771449E-2</v>
      </c>
      <c r="Q202" s="147"/>
    </row>
    <row r="203" spans="1:17" x14ac:dyDescent="0.2">
      <c r="A203" s="173">
        <v>215</v>
      </c>
      <c r="B203" s="173" t="s">
        <v>13861</v>
      </c>
      <c r="C203" s="173" t="s">
        <v>11939</v>
      </c>
      <c r="D203" s="124" t="s">
        <v>12783</v>
      </c>
      <c r="E203" s="124" t="s">
        <v>13085</v>
      </c>
      <c r="F203" s="124">
        <v>20</v>
      </c>
      <c r="G203" s="124" t="s">
        <v>11939</v>
      </c>
      <c r="I203" s="124" t="s">
        <v>11432</v>
      </c>
      <c r="J203" s="124" t="s">
        <v>5734</v>
      </c>
      <c r="K203" s="124" t="s">
        <v>5734</v>
      </c>
      <c r="L203" s="120" t="s">
        <v>12454</v>
      </c>
      <c r="M203" s="120" t="s">
        <v>11443</v>
      </c>
      <c r="N203" s="125">
        <v>14155.19</v>
      </c>
      <c r="O203" s="125">
        <v>13872.09</v>
      </c>
      <c r="P203" s="194">
        <f>IF('Combined List'!$O203="POD","",('Combined List'!$O203-'Combined List'!$N203)/'Combined List'!$N203)</f>
        <v>-1.9999731547227579E-2</v>
      </c>
      <c r="Q203" s="147"/>
    </row>
    <row r="204" spans="1:17" x14ac:dyDescent="0.2">
      <c r="A204" s="173">
        <v>216</v>
      </c>
      <c r="B204" s="173" t="s">
        <v>13862</v>
      </c>
      <c r="C204" s="173" t="s">
        <v>11940</v>
      </c>
      <c r="D204" s="124" t="s">
        <v>12783</v>
      </c>
      <c r="E204" s="124" t="s">
        <v>13086</v>
      </c>
      <c r="F204" s="124">
        <v>24</v>
      </c>
      <c r="G204" s="124" t="s">
        <v>11940</v>
      </c>
      <c r="I204" s="124" t="s">
        <v>11432</v>
      </c>
      <c r="J204" s="124" t="s">
        <v>5734</v>
      </c>
      <c r="K204" s="124" t="s">
        <v>5734</v>
      </c>
      <c r="L204" s="120" t="s">
        <v>12455</v>
      </c>
      <c r="M204" s="120" t="s">
        <v>11443</v>
      </c>
      <c r="N204" s="125">
        <v>20026.419999999998</v>
      </c>
      <c r="O204" s="125">
        <v>19625.89</v>
      </c>
      <c r="P204" s="194">
        <f>IF('Combined List'!$O204="POD","",('Combined List'!$O204-'Combined List'!$N204)/'Combined List'!$N204)</f>
        <v>-2.0000079894459361E-2</v>
      </c>
      <c r="Q204" s="147"/>
    </row>
    <row r="205" spans="1:17" x14ac:dyDescent="0.2">
      <c r="A205" s="173">
        <v>218</v>
      </c>
      <c r="B205" s="173" t="s">
        <v>13863</v>
      </c>
      <c r="C205" s="173" t="s">
        <v>11941</v>
      </c>
      <c r="D205" s="124" t="s">
        <v>12783</v>
      </c>
      <c r="E205" s="124" t="s">
        <v>13092</v>
      </c>
      <c r="F205" s="124">
        <v>10</v>
      </c>
      <c r="G205" s="124" t="s">
        <v>11941</v>
      </c>
      <c r="I205" s="124" t="s">
        <v>11433</v>
      </c>
      <c r="J205" s="124" t="s">
        <v>5734</v>
      </c>
      <c r="K205" s="124" t="s">
        <v>5734</v>
      </c>
      <c r="L205" s="120" t="s">
        <v>12456</v>
      </c>
      <c r="M205" s="120" t="s">
        <v>11443</v>
      </c>
      <c r="N205" s="125">
        <v>1966.22</v>
      </c>
      <c r="O205" s="125">
        <v>1926.9</v>
      </c>
      <c r="P205" s="194">
        <f>IF('Combined List'!$O205="POD","",('Combined List'!$O205-'Combined List'!$N205)/'Combined List'!$N205)</f>
        <v>-1.9997762203619096E-2</v>
      </c>
      <c r="Q205" s="147"/>
    </row>
    <row r="206" spans="1:17" x14ac:dyDescent="0.2">
      <c r="A206" s="173">
        <v>219</v>
      </c>
      <c r="B206" s="173" t="s">
        <v>13864</v>
      </c>
      <c r="C206" s="173" t="s">
        <v>11942</v>
      </c>
      <c r="D206" s="124" t="s">
        <v>12783</v>
      </c>
      <c r="E206" s="124" t="s">
        <v>13093</v>
      </c>
      <c r="F206" s="124">
        <v>12</v>
      </c>
      <c r="G206" s="124" t="s">
        <v>11942</v>
      </c>
      <c r="I206" s="124" t="s">
        <v>11433</v>
      </c>
      <c r="J206" s="124" t="s">
        <v>5734</v>
      </c>
      <c r="K206" s="124" t="s">
        <v>5734</v>
      </c>
      <c r="L206" s="120" t="s">
        <v>12457</v>
      </c>
      <c r="M206" s="120" t="s">
        <v>11443</v>
      </c>
      <c r="N206" s="125">
        <v>2562.4699999999998</v>
      </c>
      <c r="O206" s="125">
        <v>2511.2199999999998</v>
      </c>
      <c r="P206" s="194">
        <f>IF('Combined List'!$O206="POD","",('Combined List'!$O206-'Combined List'!$N206)/'Combined List'!$N206)</f>
        <v>-2.0000234149082724E-2</v>
      </c>
      <c r="Q206" s="147"/>
    </row>
    <row r="207" spans="1:17" x14ac:dyDescent="0.2">
      <c r="A207" s="173">
        <v>220</v>
      </c>
      <c r="B207" s="173" t="s">
        <v>13865</v>
      </c>
      <c r="C207" s="173" t="s">
        <v>11943</v>
      </c>
      <c r="D207" s="124" t="s">
        <v>12783</v>
      </c>
      <c r="E207" s="124" t="s">
        <v>13082</v>
      </c>
      <c r="F207" s="124">
        <v>14</v>
      </c>
      <c r="G207" s="124" t="s">
        <v>11943</v>
      </c>
      <c r="I207" s="124" t="s">
        <v>11433</v>
      </c>
      <c r="J207" s="124" t="s">
        <v>5734</v>
      </c>
      <c r="K207" s="124" t="s">
        <v>5734</v>
      </c>
      <c r="L207" s="120" t="s">
        <v>12458</v>
      </c>
      <c r="M207" s="120" t="s">
        <v>11443</v>
      </c>
      <c r="N207" s="125">
        <v>5396.67</v>
      </c>
      <c r="O207" s="125">
        <v>5288.74</v>
      </c>
      <c r="P207" s="194">
        <f>IF('Combined List'!$O207="POD","",('Combined List'!$O207-'Combined List'!$N207)/'Combined List'!$N207)</f>
        <v>-1.9999369981859236E-2</v>
      </c>
      <c r="Q207" s="147"/>
    </row>
    <row r="208" spans="1:17" x14ac:dyDescent="0.2">
      <c r="A208" s="173">
        <v>221</v>
      </c>
      <c r="B208" s="173" t="s">
        <v>13866</v>
      </c>
      <c r="C208" s="173" t="s">
        <v>11944</v>
      </c>
      <c r="D208" s="124" t="s">
        <v>12783</v>
      </c>
      <c r="E208" s="124" t="s">
        <v>13083</v>
      </c>
      <c r="F208" s="124">
        <v>16</v>
      </c>
      <c r="G208" s="124" t="s">
        <v>11944</v>
      </c>
      <c r="I208" s="124" t="s">
        <v>11433</v>
      </c>
      <c r="J208" s="124" t="s">
        <v>5734</v>
      </c>
      <c r="K208" s="124" t="s">
        <v>5734</v>
      </c>
      <c r="L208" s="120" t="s">
        <v>12459</v>
      </c>
      <c r="M208" s="120" t="s">
        <v>11443</v>
      </c>
      <c r="N208" s="125">
        <v>6557.59</v>
      </c>
      <c r="O208" s="125">
        <v>6426.44</v>
      </c>
      <c r="P208" s="194">
        <f>IF('Combined List'!$O208="POD","",('Combined List'!$O208-'Combined List'!$N208)/'Combined List'!$N208)</f>
        <v>-1.9999725508914181E-2</v>
      </c>
      <c r="Q208" s="147"/>
    </row>
    <row r="209" spans="1:17" x14ac:dyDescent="0.2">
      <c r="A209" s="173">
        <v>222</v>
      </c>
      <c r="B209" s="173" t="s">
        <v>13867</v>
      </c>
      <c r="C209" s="173" t="s">
        <v>11945</v>
      </c>
      <c r="D209" s="124" t="s">
        <v>12783</v>
      </c>
      <c r="E209" s="124" t="s">
        <v>13084</v>
      </c>
      <c r="F209" s="124">
        <v>18</v>
      </c>
      <c r="G209" s="124" t="s">
        <v>11945</v>
      </c>
      <c r="I209" s="124" t="s">
        <v>11433</v>
      </c>
      <c r="J209" s="124" t="s">
        <v>5734</v>
      </c>
      <c r="K209" s="124" t="s">
        <v>5734</v>
      </c>
      <c r="L209" s="120" t="s">
        <v>12460</v>
      </c>
      <c r="M209" s="120" t="s">
        <v>11443</v>
      </c>
      <c r="N209" s="125">
        <v>11514.87</v>
      </c>
      <c r="O209" s="125">
        <v>11284.57</v>
      </c>
      <c r="P209" s="194">
        <f>IF('Combined List'!$O209="POD","",('Combined List'!$O209-'Combined List'!$N209)/'Combined List'!$N209)</f>
        <v>-2.0000225794993869E-2</v>
      </c>
      <c r="Q209" s="147"/>
    </row>
    <row r="210" spans="1:17" x14ac:dyDescent="0.2">
      <c r="A210" s="173">
        <v>223</v>
      </c>
      <c r="B210" s="173" t="s">
        <v>13868</v>
      </c>
      <c r="C210" s="173" t="s">
        <v>11946</v>
      </c>
      <c r="D210" s="124" t="s">
        <v>12783</v>
      </c>
      <c r="E210" s="124" t="s">
        <v>13085</v>
      </c>
      <c r="F210" s="124">
        <v>20</v>
      </c>
      <c r="G210" s="124" t="s">
        <v>11946</v>
      </c>
      <c r="I210" s="124" t="s">
        <v>11433</v>
      </c>
      <c r="J210" s="124" t="s">
        <v>5734</v>
      </c>
      <c r="K210" s="124" t="s">
        <v>5734</v>
      </c>
      <c r="L210" s="120" t="s">
        <v>12461</v>
      </c>
      <c r="M210" s="120" t="s">
        <v>11443</v>
      </c>
      <c r="N210" s="125">
        <v>14296.7</v>
      </c>
      <c r="O210" s="125">
        <v>14010.77</v>
      </c>
      <c r="P210" s="194">
        <f>IF('Combined List'!$O210="POD","",('Combined List'!$O210-'Combined List'!$N210)/'Combined List'!$N210)</f>
        <v>-1.9999720215154566E-2</v>
      </c>
      <c r="Q210" s="147"/>
    </row>
    <row r="211" spans="1:17" x14ac:dyDescent="0.2">
      <c r="A211" s="173">
        <v>224</v>
      </c>
      <c r="B211" s="173" t="s">
        <v>13869</v>
      </c>
      <c r="C211" s="173" t="s">
        <v>11947</v>
      </c>
      <c r="D211" s="124" t="s">
        <v>12783</v>
      </c>
      <c r="E211" s="124" t="s">
        <v>13086</v>
      </c>
      <c r="F211" s="124">
        <v>24</v>
      </c>
      <c r="G211" s="124" t="s">
        <v>11947</v>
      </c>
      <c r="I211" s="124" t="s">
        <v>11433</v>
      </c>
      <c r="J211" s="124" t="s">
        <v>5734</v>
      </c>
      <c r="K211" s="124" t="s">
        <v>5734</v>
      </c>
      <c r="L211" s="120" t="s">
        <v>12462</v>
      </c>
      <c r="M211" s="120" t="s">
        <v>11443</v>
      </c>
      <c r="N211" s="125">
        <v>20226.7</v>
      </c>
      <c r="O211" s="125">
        <v>19822.169999999998</v>
      </c>
      <c r="P211" s="194">
        <f>IF('Combined List'!$O211="POD","",('Combined List'!$O211-'Combined List'!$N211)/'Combined List'!$N211)</f>
        <v>-1.9999802241591681E-2</v>
      </c>
      <c r="Q211" s="147"/>
    </row>
    <row r="212" spans="1:17" x14ac:dyDescent="0.2">
      <c r="A212" s="173">
        <v>226</v>
      </c>
      <c r="B212" s="173" t="s">
        <v>13870</v>
      </c>
      <c r="C212" s="173" t="s">
        <v>11948</v>
      </c>
      <c r="D212" s="124" t="s">
        <v>12783</v>
      </c>
      <c r="E212" s="124" t="s">
        <v>13092</v>
      </c>
      <c r="F212" s="124" t="s">
        <v>11717</v>
      </c>
      <c r="G212" s="124" t="s">
        <v>11948</v>
      </c>
      <c r="I212" s="124" t="s">
        <v>13380</v>
      </c>
      <c r="J212" s="124" t="s">
        <v>5734</v>
      </c>
      <c r="K212" s="124" t="s">
        <v>5734</v>
      </c>
      <c r="L212" s="120" t="s">
        <v>5734</v>
      </c>
      <c r="M212" s="120" t="s">
        <v>11443</v>
      </c>
      <c r="N212" s="125">
        <v>944.09</v>
      </c>
      <c r="O212" s="125">
        <v>925.21</v>
      </c>
      <c r="P212" s="194">
        <f>IF('Combined List'!$O212="POD","",('Combined List'!$O212-'Combined List'!$N212)/'Combined List'!$N212)</f>
        <v>-1.9998093402112081E-2</v>
      </c>
      <c r="Q212" s="147"/>
    </row>
    <row r="213" spans="1:17" x14ac:dyDescent="0.2">
      <c r="A213" s="173">
        <v>227</v>
      </c>
      <c r="B213" s="173" t="s">
        <v>13871</v>
      </c>
      <c r="C213" s="173" t="s">
        <v>11949</v>
      </c>
      <c r="D213" s="124" t="s">
        <v>12783</v>
      </c>
      <c r="E213" s="124" t="s">
        <v>13092</v>
      </c>
      <c r="F213" s="124" t="s">
        <v>11719</v>
      </c>
      <c r="G213" s="124" t="s">
        <v>11949</v>
      </c>
      <c r="I213" s="124" t="s">
        <v>13380</v>
      </c>
      <c r="J213" s="124" t="s">
        <v>5734</v>
      </c>
      <c r="K213" s="124" t="s">
        <v>5734</v>
      </c>
      <c r="L213" s="120" t="s">
        <v>5734</v>
      </c>
      <c r="M213" s="120" t="s">
        <v>11443</v>
      </c>
      <c r="N213" s="125">
        <v>1076.0999999999999</v>
      </c>
      <c r="O213" s="125">
        <v>1054.58</v>
      </c>
      <c r="P213" s="194">
        <f>IF('Combined List'!$O213="POD","",('Combined List'!$O213-'Combined List'!$N213)/'Combined List'!$N213)</f>
        <v>-1.9998141436669441E-2</v>
      </c>
      <c r="Q213" s="147"/>
    </row>
    <row r="214" spans="1:17" x14ac:dyDescent="0.2">
      <c r="A214" s="173">
        <v>228</v>
      </c>
      <c r="B214" s="173" t="s">
        <v>13872</v>
      </c>
      <c r="C214" s="173" t="s">
        <v>11950</v>
      </c>
      <c r="D214" s="124" t="s">
        <v>12783</v>
      </c>
      <c r="E214" s="124" t="s">
        <v>13092</v>
      </c>
      <c r="F214" s="124" t="s">
        <v>11721</v>
      </c>
      <c r="G214" s="124" t="s">
        <v>11950</v>
      </c>
      <c r="I214" s="124" t="s">
        <v>13380</v>
      </c>
      <c r="J214" s="124" t="s">
        <v>5734</v>
      </c>
      <c r="K214" s="124" t="s">
        <v>5734</v>
      </c>
      <c r="L214" s="120" t="s">
        <v>5734</v>
      </c>
      <c r="M214" s="120" t="s">
        <v>11443</v>
      </c>
      <c r="N214" s="125">
        <v>1216.21</v>
      </c>
      <c r="O214" s="125">
        <v>1191.8900000000001</v>
      </c>
      <c r="P214" s="194">
        <f>IF('Combined List'!$O214="POD","",('Combined List'!$O214-'Combined List'!$N214)/'Combined List'!$N214)</f>
        <v>-1.9996546649016154E-2</v>
      </c>
      <c r="Q214" s="147"/>
    </row>
    <row r="215" spans="1:17" x14ac:dyDescent="0.2">
      <c r="A215" s="173">
        <v>229</v>
      </c>
      <c r="B215" s="173" t="s">
        <v>13873</v>
      </c>
      <c r="C215" s="173" t="s">
        <v>11951</v>
      </c>
      <c r="D215" s="124" t="s">
        <v>12783</v>
      </c>
      <c r="E215" s="124" t="s">
        <v>13093</v>
      </c>
      <c r="F215" s="124" t="s">
        <v>11725</v>
      </c>
      <c r="G215" s="124" t="s">
        <v>11951</v>
      </c>
      <c r="I215" s="124" t="s">
        <v>13380</v>
      </c>
      <c r="J215" s="124" t="s">
        <v>5734</v>
      </c>
      <c r="K215" s="124" t="s">
        <v>5734</v>
      </c>
      <c r="L215" s="120" t="s">
        <v>5734</v>
      </c>
      <c r="M215" s="120" t="s">
        <v>11443</v>
      </c>
      <c r="N215" s="125">
        <v>1258.6300000000001</v>
      </c>
      <c r="O215" s="125">
        <v>1233.46</v>
      </c>
      <c r="P215" s="194">
        <f>IF('Combined List'!$O215="POD","",('Combined List'!$O215-'Combined List'!$N215)/'Combined List'!$N215)</f>
        <v>-1.9997934261856202E-2</v>
      </c>
      <c r="Q215" s="147"/>
    </row>
    <row r="216" spans="1:17" x14ac:dyDescent="0.2">
      <c r="A216" s="173">
        <v>230</v>
      </c>
      <c r="B216" s="173" t="s">
        <v>13874</v>
      </c>
      <c r="C216" s="173" t="s">
        <v>11952</v>
      </c>
      <c r="D216" s="124" t="s">
        <v>12783</v>
      </c>
      <c r="E216" s="124" t="s">
        <v>13093</v>
      </c>
      <c r="F216" s="124" t="s">
        <v>11727</v>
      </c>
      <c r="G216" s="124" t="s">
        <v>11952</v>
      </c>
      <c r="I216" s="124" t="s">
        <v>13380</v>
      </c>
      <c r="J216" s="124" t="s">
        <v>5734</v>
      </c>
      <c r="K216" s="124" t="s">
        <v>5734</v>
      </c>
      <c r="L216" s="120" t="s">
        <v>5734</v>
      </c>
      <c r="M216" s="120" t="s">
        <v>11443</v>
      </c>
      <c r="N216" s="125">
        <v>1380.69</v>
      </c>
      <c r="O216" s="125">
        <v>1353.08</v>
      </c>
      <c r="P216" s="194">
        <f>IF('Combined List'!$O216="POD","",('Combined List'!$O216-'Combined List'!$N216)/'Combined List'!$N216)</f>
        <v>-1.9997247752935217E-2</v>
      </c>
      <c r="Q216" s="147"/>
    </row>
    <row r="217" spans="1:17" x14ac:dyDescent="0.2">
      <c r="A217" s="173">
        <v>231</v>
      </c>
      <c r="B217" s="173" t="s">
        <v>13875</v>
      </c>
      <c r="C217" s="173" t="s">
        <v>11953</v>
      </c>
      <c r="D217" s="124" t="s">
        <v>12783</v>
      </c>
      <c r="E217" s="124" t="s">
        <v>13093</v>
      </c>
      <c r="F217" s="124" t="s">
        <v>11729</v>
      </c>
      <c r="G217" s="124" t="s">
        <v>11953</v>
      </c>
      <c r="I217" s="124" t="s">
        <v>13380</v>
      </c>
      <c r="J217" s="124" t="s">
        <v>5734</v>
      </c>
      <c r="K217" s="124" t="s">
        <v>5734</v>
      </c>
      <c r="L217" s="120" t="s">
        <v>5734</v>
      </c>
      <c r="M217" s="120" t="s">
        <v>11443</v>
      </c>
      <c r="N217" s="125">
        <v>1512.37</v>
      </c>
      <c r="O217" s="125">
        <v>1482.12</v>
      </c>
      <c r="P217" s="194">
        <f>IF('Combined List'!$O217="POD","",('Combined List'!$O217-'Combined List'!$N217)/'Combined List'!$N217)</f>
        <v>-2.0001719156026634E-2</v>
      </c>
      <c r="Q217" s="147"/>
    </row>
    <row r="218" spans="1:17" x14ac:dyDescent="0.2">
      <c r="A218" s="173">
        <v>232</v>
      </c>
      <c r="B218" s="173" t="s">
        <v>13876</v>
      </c>
      <c r="C218" s="173" t="s">
        <v>11954</v>
      </c>
      <c r="D218" s="124" t="s">
        <v>12783</v>
      </c>
      <c r="E218" s="124" t="s">
        <v>13093</v>
      </c>
      <c r="F218" s="124" t="s">
        <v>11731</v>
      </c>
      <c r="G218" s="124" t="s">
        <v>11954</v>
      </c>
      <c r="I218" s="124" t="s">
        <v>13380</v>
      </c>
      <c r="J218" s="124" t="s">
        <v>5734</v>
      </c>
      <c r="K218" s="124" t="s">
        <v>5734</v>
      </c>
      <c r="L218" s="120" t="s">
        <v>5734</v>
      </c>
      <c r="M218" s="120" t="s">
        <v>11443</v>
      </c>
      <c r="N218" s="125">
        <v>1644.41</v>
      </c>
      <c r="O218" s="125">
        <v>1611.52</v>
      </c>
      <c r="P218" s="194">
        <f>IF('Combined List'!$O218="POD","",('Combined List'!$O218-'Combined List'!$N218)/'Combined List'!$N218)</f>
        <v>-2.0001094617522454E-2</v>
      </c>
      <c r="Q218" s="147"/>
    </row>
    <row r="219" spans="1:17" x14ac:dyDescent="0.2">
      <c r="A219" s="173">
        <v>233</v>
      </c>
      <c r="B219" s="173" t="s">
        <v>13877</v>
      </c>
      <c r="C219" s="173" t="s">
        <v>11545</v>
      </c>
      <c r="D219" s="124" t="s">
        <v>12783</v>
      </c>
      <c r="E219" s="124" t="s">
        <v>13082</v>
      </c>
      <c r="F219" s="124" t="s">
        <v>11734</v>
      </c>
      <c r="G219" s="124" t="s">
        <v>11545</v>
      </c>
      <c r="I219" s="124" t="s">
        <v>13380</v>
      </c>
      <c r="J219" s="124" t="s">
        <v>5734</v>
      </c>
      <c r="K219" s="124" t="s">
        <v>5734</v>
      </c>
      <c r="L219" s="120" t="s">
        <v>5734</v>
      </c>
      <c r="M219" s="120" t="s">
        <v>11443</v>
      </c>
      <c r="N219" s="125">
        <v>2791.56</v>
      </c>
      <c r="O219" s="125">
        <v>2735.73</v>
      </c>
      <c r="P219" s="194">
        <f>IF('Combined List'!$O219="POD","",('Combined List'!$O219-'Combined List'!$N219)/'Combined List'!$N219)</f>
        <v>-1.999957013282893E-2</v>
      </c>
      <c r="Q219" s="147"/>
    </row>
    <row r="220" spans="1:17" x14ac:dyDescent="0.2">
      <c r="A220" s="173">
        <v>234</v>
      </c>
      <c r="B220" s="173" t="s">
        <v>13878</v>
      </c>
      <c r="C220" s="173" t="s">
        <v>11955</v>
      </c>
      <c r="D220" s="124" t="s">
        <v>12783</v>
      </c>
      <c r="E220" s="124" t="s">
        <v>13082</v>
      </c>
      <c r="F220" s="124" t="s">
        <v>11736</v>
      </c>
      <c r="G220" s="124" t="s">
        <v>11955</v>
      </c>
      <c r="I220" s="124" t="s">
        <v>13380</v>
      </c>
      <c r="J220" s="124" t="s">
        <v>5734</v>
      </c>
      <c r="K220" s="124" t="s">
        <v>5734</v>
      </c>
      <c r="L220" s="120" t="s">
        <v>5734</v>
      </c>
      <c r="M220" s="120" t="s">
        <v>11443</v>
      </c>
      <c r="N220" s="125">
        <v>2882.82</v>
      </c>
      <c r="O220" s="125">
        <v>2825.16</v>
      </c>
      <c r="P220" s="194">
        <f>IF('Combined List'!$O220="POD","",('Combined List'!$O220-'Combined List'!$N220)/'Combined List'!$N220)</f>
        <v>-2.0001248777239061E-2</v>
      </c>
      <c r="Q220" s="147"/>
    </row>
    <row r="221" spans="1:17" x14ac:dyDescent="0.2">
      <c r="A221" s="173">
        <v>235</v>
      </c>
      <c r="B221" s="173" t="s">
        <v>13879</v>
      </c>
      <c r="C221" s="173" t="s">
        <v>11956</v>
      </c>
      <c r="D221" s="124" t="s">
        <v>12783</v>
      </c>
      <c r="E221" s="124" t="s">
        <v>13082</v>
      </c>
      <c r="F221" s="124" t="s">
        <v>11738</v>
      </c>
      <c r="G221" s="124" t="s">
        <v>11956</v>
      </c>
      <c r="I221" s="124" t="s">
        <v>13380</v>
      </c>
      <c r="J221" s="124" t="s">
        <v>5734</v>
      </c>
      <c r="K221" s="124" t="s">
        <v>5734</v>
      </c>
      <c r="L221" s="120" t="s">
        <v>5734</v>
      </c>
      <c r="M221" s="120" t="s">
        <v>11443</v>
      </c>
      <c r="N221" s="125">
        <v>2974.29</v>
      </c>
      <c r="O221" s="125">
        <v>2914.8</v>
      </c>
      <c r="P221" s="194">
        <f>IF('Combined List'!$O221="POD","",('Combined List'!$O221-'Combined List'!$N221)/'Combined List'!$N221)</f>
        <v>-2.0001412101711597E-2</v>
      </c>
      <c r="Q221" s="147"/>
    </row>
    <row r="222" spans="1:17" x14ac:dyDescent="0.2">
      <c r="A222" s="173">
        <v>236</v>
      </c>
      <c r="B222" s="173" t="s">
        <v>13880</v>
      </c>
      <c r="C222" s="173" t="s">
        <v>11957</v>
      </c>
      <c r="D222" s="124" t="s">
        <v>12783</v>
      </c>
      <c r="E222" s="124" t="s">
        <v>13082</v>
      </c>
      <c r="F222" s="124" t="s">
        <v>11740</v>
      </c>
      <c r="G222" s="124" t="s">
        <v>11957</v>
      </c>
      <c r="I222" s="124" t="s">
        <v>13380</v>
      </c>
      <c r="J222" s="124" t="s">
        <v>5734</v>
      </c>
      <c r="K222" s="124" t="s">
        <v>5734</v>
      </c>
      <c r="L222" s="120" t="s">
        <v>5734</v>
      </c>
      <c r="M222" s="120" t="s">
        <v>11443</v>
      </c>
      <c r="N222" s="125">
        <v>3116.38</v>
      </c>
      <c r="O222" s="125">
        <v>3054.05</v>
      </c>
      <c r="P222" s="194">
        <f>IF('Combined List'!$O222="POD","",('Combined List'!$O222-'Combined List'!$N222)/'Combined List'!$N222)</f>
        <v>-2.0000770124310875E-2</v>
      </c>
      <c r="Q222" s="147"/>
    </row>
    <row r="223" spans="1:17" x14ac:dyDescent="0.2">
      <c r="A223" s="173">
        <v>237</v>
      </c>
      <c r="B223" s="173" t="s">
        <v>13881</v>
      </c>
      <c r="C223" s="173" t="s">
        <v>11958</v>
      </c>
      <c r="D223" s="124" t="s">
        <v>12783</v>
      </c>
      <c r="E223" s="124" t="s">
        <v>13082</v>
      </c>
      <c r="F223" s="124" t="s">
        <v>11741</v>
      </c>
      <c r="G223" s="124" t="s">
        <v>11958</v>
      </c>
      <c r="I223" s="124" t="s">
        <v>13380</v>
      </c>
      <c r="J223" s="124" t="s">
        <v>5734</v>
      </c>
      <c r="K223" s="124" t="s">
        <v>5734</v>
      </c>
      <c r="L223" s="120" t="s">
        <v>5734</v>
      </c>
      <c r="M223" s="120" t="s">
        <v>11443</v>
      </c>
      <c r="N223" s="125">
        <v>3228.11</v>
      </c>
      <c r="O223" s="125">
        <v>3163.55</v>
      </c>
      <c r="P223" s="194">
        <f>IF('Combined List'!$O223="POD","",('Combined List'!$O223-'Combined List'!$N223)/'Combined List'!$N223)</f>
        <v>-1.9999318486668652E-2</v>
      </c>
      <c r="Q223" s="147"/>
    </row>
    <row r="224" spans="1:17" x14ac:dyDescent="0.2">
      <c r="A224" s="173">
        <v>238</v>
      </c>
      <c r="B224" s="173" t="s">
        <v>13882</v>
      </c>
      <c r="C224" s="173" t="s">
        <v>11546</v>
      </c>
      <c r="D224" s="124" t="s">
        <v>12783</v>
      </c>
      <c r="E224" s="124" t="s">
        <v>13083</v>
      </c>
      <c r="F224" s="124" t="s">
        <v>11743</v>
      </c>
      <c r="G224" s="124" t="s">
        <v>11546</v>
      </c>
      <c r="I224" s="124" t="s">
        <v>13380</v>
      </c>
      <c r="J224" s="124" t="s">
        <v>5734</v>
      </c>
      <c r="K224" s="124" t="s">
        <v>5734</v>
      </c>
      <c r="L224" s="120" t="s">
        <v>5734</v>
      </c>
      <c r="M224" s="120" t="s">
        <v>11443</v>
      </c>
      <c r="N224" s="125">
        <v>3351.77</v>
      </c>
      <c r="O224" s="125">
        <v>3284.73</v>
      </c>
      <c r="P224" s="194">
        <f>IF('Combined List'!$O224="POD","",('Combined List'!$O224-'Combined List'!$N224)/'Combined List'!$N224)</f>
        <v>-2.0001372409204677E-2</v>
      </c>
      <c r="Q224" s="147"/>
    </row>
    <row r="225" spans="1:17" x14ac:dyDescent="0.2">
      <c r="A225" s="173">
        <v>239</v>
      </c>
      <c r="B225" s="173" t="s">
        <v>13883</v>
      </c>
      <c r="C225" s="173" t="s">
        <v>11547</v>
      </c>
      <c r="D225" s="124" t="s">
        <v>12783</v>
      </c>
      <c r="E225" s="124" t="s">
        <v>13083</v>
      </c>
      <c r="F225" s="124" t="s">
        <v>11745</v>
      </c>
      <c r="G225" s="124" t="s">
        <v>11547</v>
      </c>
      <c r="I225" s="124" t="s">
        <v>13380</v>
      </c>
      <c r="J225" s="124" t="s">
        <v>5734</v>
      </c>
      <c r="K225" s="124" t="s">
        <v>5734</v>
      </c>
      <c r="L225" s="120" t="s">
        <v>5734</v>
      </c>
      <c r="M225" s="120" t="s">
        <v>11443</v>
      </c>
      <c r="N225" s="125">
        <v>3451.3</v>
      </c>
      <c r="O225" s="125">
        <v>3382.27</v>
      </c>
      <c r="P225" s="194">
        <f>IF('Combined List'!$O225="POD","",('Combined List'!$O225-'Combined List'!$N225)/'Combined List'!$N225)</f>
        <v>-2.0001158983571465E-2</v>
      </c>
      <c r="Q225" s="147"/>
    </row>
    <row r="226" spans="1:17" x14ac:dyDescent="0.2">
      <c r="A226" s="173">
        <v>240</v>
      </c>
      <c r="B226" s="173" t="s">
        <v>13884</v>
      </c>
      <c r="C226" s="173" t="s">
        <v>11959</v>
      </c>
      <c r="D226" s="124" t="s">
        <v>12783</v>
      </c>
      <c r="E226" s="124" t="s">
        <v>13083</v>
      </c>
      <c r="F226" s="124" t="s">
        <v>11747</v>
      </c>
      <c r="G226" s="124" t="s">
        <v>11959</v>
      </c>
      <c r="I226" s="124" t="s">
        <v>13380</v>
      </c>
      <c r="J226" s="124" t="s">
        <v>5734</v>
      </c>
      <c r="K226" s="124" t="s">
        <v>5734</v>
      </c>
      <c r="L226" s="120" t="s">
        <v>5734</v>
      </c>
      <c r="M226" s="120" t="s">
        <v>11443</v>
      </c>
      <c r="N226" s="125">
        <v>3532.54</v>
      </c>
      <c r="O226" s="125">
        <v>3461.89</v>
      </c>
      <c r="P226" s="194">
        <f>IF('Combined List'!$O226="POD","",('Combined List'!$O226-'Combined List'!$N226)/'Combined List'!$N226)</f>
        <v>-1.9999773534057672E-2</v>
      </c>
      <c r="Q226" s="147"/>
    </row>
    <row r="227" spans="1:17" x14ac:dyDescent="0.2">
      <c r="A227" s="173">
        <v>241</v>
      </c>
      <c r="B227" s="173" t="s">
        <v>13885</v>
      </c>
      <c r="C227" s="173" t="s">
        <v>11960</v>
      </c>
      <c r="D227" s="124" t="s">
        <v>12783</v>
      </c>
      <c r="E227" s="124" t="s">
        <v>13083</v>
      </c>
      <c r="F227" s="124" t="s">
        <v>11749</v>
      </c>
      <c r="G227" s="124" t="s">
        <v>11960</v>
      </c>
      <c r="I227" s="124" t="s">
        <v>13380</v>
      </c>
      <c r="J227" s="124" t="s">
        <v>5734</v>
      </c>
      <c r="K227" s="124" t="s">
        <v>5734</v>
      </c>
      <c r="L227" s="120" t="s">
        <v>5734</v>
      </c>
      <c r="M227" s="120" t="s">
        <v>11443</v>
      </c>
      <c r="N227" s="125">
        <v>3989.3</v>
      </c>
      <c r="O227" s="125">
        <v>3909.51</v>
      </c>
      <c r="P227" s="194">
        <f>IF('Combined List'!$O227="POD","",('Combined List'!$O227-'Combined List'!$N227)/'Combined List'!$N227)</f>
        <v>-2.0001002682174807E-2</v>
      </c>
      <c r="Q227" s="147"/>
    </row>
    <row r="228" spans="1:17" x14ac:dyDescent="0.2">
      <c r="A228" s="173">
        <v>242</v>
      </c>
      <c r="B228" s="173" t="s">
        <v>13886</v>
      </c>
      <c r="C228" s="173" t="s">
        <v>11961</v>
      </c>
      <c r="D228" s="124" t="s">
        <v>12783</v>
      </c>
      <c r="E228" s="124" t="s">
        <v>13083</v>
      </c>
      <c r="F228" s="124" t="s">
        <v>11750</v>
      </c>
      <c r="G228" s="124" t="s">
        <v>11961</v>
      </c>
      <c r="I228" s="124" t="s">
        <v>13380</v>
      </c>
      <c r="J228" s="124" t="s">
        <v>5734</v>
      </c>
      <c r="K228" s="124" t="s">
        <v>5734</v>
      </c>
      <c r="L228" s="120" t="s">
        <v>5734</v>
      </c>
      <c r="M228" s="120" t="s">
        <v>11443</v>
      </c>
      <c r="N228" s="125">
        <v>4131.38</v>
      </c>
      <c r="O228" s="125">
        <v>4048.75</v>
      </c>
      <c r="P228" s="194">
        <f>IF('Combined List'!$O228="POD","",('Combined List'!$O228-'Combined List'!$N228)/'Combined List'!$N228)</f>
        <v>-2.0000580919692718E-2</v>
      </c>
      <c r="Q228" s="147"/>
    </row>
    <row r="229" spans="1:17" x14ac:dyDescent="0.2">
      <c r="A229" s="173">
        <v>243</v>
      </c>
      <c r="B229" s="173" t="s">
        <v>13887</v>
      </c>
      <c r="C229" s="173" t="s">
        <v>11962</v>
      </c>
      <c r="D229" s="124" t="s">
        <v>12783</v>
      </c>
      <c r="E229" s="124" t="s">
        <v>13083</v>
      </c>
      <c r="F229" s="124" t="s">
        <v>11751</v>
      </c>
      <c r="G229" s="124" t="s">
        <v>11962</v>
      </c>
      <c r="I229" s="124" t="s">
        <v>13380</v>
      </c>
      <c r="J229" s="124" t="s">
        <v>5734</v>
      </c>
      <c r="K229" s="124" t="s">
        <v>5734</v>
      </c>
      <c r="L229" s="120" t="s">
        <v>5734</v>
      </c>
      <c r="M229" s="120" t="s">
        <v>11443</v>
      </c>
      <c r="N229" s="125">
        <v>4770.96</v>
      </c>
      <c r="O229" s="125">
        <v>4675.54</v>
      </c>
      <c r="P229" s="194">
        <f>IF('Combined List'!$O229="POD","",('Combined List'!$O229-'Combined List'!$N229)/'Combined List'!$N229)</f>
        <v>-2.0000167681137562E-2</v>
      </c>
      <c r="Q229" s="147"/>
    </row>
    <row r="230" spans="1:17" x14ac:dyDescent="0.2">
      <c r="A230" s="173">
        <v>244</v>
      </c>
      <c r="B230" s="173" t="s">
        <v>13888</v>
      </c>
      <c r="C230" s="173" t="s">
        <v>11548</v>
      </c>
      <c r="D230" s="124" t="s">
        <v>12783</v>
      </c>
      <c r="E230" s="124" t="s">
        <v>13084</v>
      </c>
      <c r="F230" s="124" t="s">
        <v>11753</v>
      </c>
      <c r="G230" s="124" t="s">
        <v>11548</v>
      </c>
      <c r="I230" s="124" t="s">
        <v>13380</v>
      </c>
      <c r="J230" s="124" t="s">
        <v>5734</v>
      </c>
      <c r="K230" s="124" t="s">
        <v>5734</v>
      </c>
      <c r="L230" s="120" t="s">
        <v>5734</v>
      </c>
      <c r="M230" s="120" t="s">
        <v>11443</v>
      </c>
      <c r="N230" s="125">
        <v>6256.19</v>
      </c>
      <c r="O230" s="125">
        <v>6131.07</v>
      </c>
      <c r="P230" s="194">
        <f>IF('Combined List'!$O230="POD","",('Combined List'!$O230-'Combined List'!$N230)/'Combined List'!$N230)</f>
        <v>-1.9999392601567391E-2</v>
      </c>
      <c r="Q230" s="147"/>
    </row>
    <row r="231" spans="1:17" x14ac:dyDescent="0.2">
      <c r="A231" s="173">
        <v>245</v>
      </c>
      <c r="B231" s="173" t="s">
        <v>13889</v>
      </c>
      <c r="C231" s="173" t="s">
        <v>11549</v>
      </c>
      <c r="D231" s="124" t="s">
        <v>12783</v>
      </c>
      <c r="E231" s="124" t="s">
        <v>13084</v>
      </c>
      <c r="F231" s="124" t="s">
        <v>11755</v>
      </c>
      <c r="G231" s="124" t="s">
        <v>11549</v>
      </c>
      <c r="I231" s="124" t="s">
        <v>13380</v>
      </c>
      <c r="J231" s="124" t="s">
        <v>5734</v>
      </c>
      <c r="K231" s="124" t="s">
        <v>5734</v>
      </c>
      <c r="L231" s="120" t="s">
        <v>5734</v>
      </c>
      <c r="M231" s="120" t="s">
        <v>11443</v>
      </c>
      <c r="N231" s="125">
        <v>6438.88</v>
      </c>
      <c r="O231" s="125">
        <v>6310.1</v>
      </c>
      <c r="P231" s="194">
        <f>IF('Combined List'!$O231="POD","",('Combined List'!$O231-'Combined List'!$N231)/'Combined List'!$N231)</f>
        <v>-2.0000372735631003E-2</v>
      </c>
      <c r="Q231" s="147"/>
    </row>
    <row r="232" spans="1:17" x14ac:dyDescent="0.2">
      <c r="A232" s="173">
        <v>246</v>
      </c>
      <c r="B232" s="173" t="s">
        <v>13890</v>
      </c>
      <c r="C232" s="173" t="s">
        <v>11550</v>
      </c>
      <c r="D232" s="124" t="s">
        <v>12783</v>
      </c>
      <c r="E232" s="124" t="s">
        <v>13084</v>
      </c>
      <c r="F232" s="124" t="s">
        <v>11757</v>
      </c>
      <c r="G232" s="124" t="s">
        <v>11550</v>
      </c>
      <c r="I232" s="124" t="s">
        <v>13380</v>
      </c>
      <c r="J232" s="124" t="s">
        <v>5734</v>
      </c>
      <c r="K232" s="124" t="s">
        <v>5734</v>
      </c>
      <c r="L232" s="120" t="s">
        <v>5734</v>
      </c>
      <c r="M232" s="120" t="s">
        <v>11443</v>
      </c>
      <c r="N232" s="125">
        <v>6638.69</v>
      </c>
      <c r="O232" s="125">
        <v>6505.92</v>
      </c>
      <c r="P232" s="194">
        <f>IF('Combined List'!$O232="POD","",('Combined List'!$O232-'Combined List'!$N232)/'Combined List'!$N232)</f>
        <v>-1.9999427597914579E-2</v>
      </c>
      <c r="Q232" s="147"/>
    </row>
    <row r="233" spans="1:17" x14ac:dyDescent="0.2">
      <c r="A233" s="173">
        <v>247</v>
      </c>
      <c r="B233" s="173" t="s">
        <v>13891</v>
      </c>
      <c r="C233" s="173" t="s">
        <v>11551</v>
      </c>
      <c r="D233" s="124" t="s">
        <v>12783</v>
      </c>
      <c r="E233" s="124" t="s">
        <v>13084</v>
      </c>
      <c r="F233" s="124" t="s">
        <v>11759</v>
      </c>
      <c r="G233" s="124" t="s">
        <v>11551</v>
      </c>
      <c r="I233" s="124" t="s">
        <v>13380</v>
      </c>
      <c r="J233" s="124" t="s">
        <v>5734</v>
      </c>
      <c r="K233" s="124" t="s">
        <v>5734</v>
      </c>
      <c r="L233" s="120" t="s">
        <v>5734</v>
      </c>
      <c r="M233" s="120" t="s">
        <v>11443</v>
      </c>
      <c r="N233" s="125">
        <v>7430.4</v>
      </c>
      <c r="O233" s="125">
        <v>7281.79</v>
      </c>
      <c r="P233" s="194">
        <f>IF('Combined List'!$O233="POD","",('Combined List'!$O233-'Combined List'!$N233)/'Combined List'!$N233)</f>
        <v>-2.0000269164513307E-2</v>
      </c>
      <c r="Q233" s="147"/>
    </row>
    <row r="234" spans="1:17" x14ac:dyDescent="0.2">
      <c r="A234" s="173">
        <v>248</v>
      </c>
      <c r="B234" s="173" t="s">
        <v>13892</v>
      </c>
      <c r="C234" s="173" t="s">
        <v>11963</v>
      </c>
      <c r="D234" s="124" t="s">
        <v>12783</v>
      </c>
      <c r="E234" s="124" t="s">
        <v>13084</v>
      </c>
      <c r="F234" s="124" t="s">
        <v>11760</v>
      </c>
      <c r="G234" s="124" t="s">
        <v>11963</v>
      </c>
      <c r="I234" s="124" t="s">
        <v>13380</v>
      </c>
      <c r="J234" s="124" t="s">
        <v>5734</v>
      </c>
      <c r="K234" s="124" t="s">
        <v>5734</v>
      </c>
      <c r="L234" s="120" t="s">
        <v>5734</v>
      </c>
      <c r="M234" s="120" t="s">
        <v>11443</v>
      </c>
      <c r="N234" s="125">
        <v>7795.98</v>
      </c>
      <c r="O234" s="125">
        <v>7640.06</v>
      </c>
      <c r="P234" s="194">
        <f>IF('Combined List'!$O234="POD","",('Combined List'!$O234-'Combined List'!$N234)/'Combined List'!$N234)</f>
        <v>-2.0000051308494783E-2</v>
      </c>
      <c r="Q234" s="147"/>
    </row>
    <row r="235" spans="1:17" x14ac:dyDescent="0.2">
      <c r="A235" s="173">
        <v>249</v>
      </c>
      <c r="B235" s="173" t="s">
        <v>13893</v>
      </c>
      <c r="C235" s="173" t="s">
        <v>11964</v>
      </c>
      <c r="D235" s="124" t="s">
        <v>12783</v>
      </c>
      <c r="E235" s="124" t="s">
        <v>13084</v>
      </c>
      <c r="F235" s="124" t="s">
        <v>11761</v>
      </c>
      <c r="G235" s="124" t="s">
        <v>11964</v>
      </c>
      <c r="I235" s="124" t="s">
        <v>13380</v>
      </c>
      <c r="J235" s="124" t="s">
        <v>5734</v>
      </c>
      <c r="K235" s="124" t="s">
        <v>5734</v>
      </c>
      <c r="L235" s="120" t="s">
        <v>5734</v>
      </c>
      <c r="M235" s="120" t="s">
        <v>11443</v>
      </c>
      <c r="N235" s="125">
        <v>8191.86</v>
      </c>
      <c r="O235" s="125">
        <v>8028.02</v>
      </c>
      <c r="P235" s="194">
        <f>IF('Combined List'!$O235="POD","",('Combined List'!$O235-'Combined List'!$N235)/'Combined List'!$N235)</f>
        <v>-2.0000341802716263E-2</v>
      </c>
      <c r="Q235" s="147"/>
    </row>
    <row r="236" spans="1:17" x14ac:dyDescent="0.2">
      <c r="A236" s="173">
        <v>250</v>
      </c>
      <c r="B236" s="173" t="s">
        <v>13894</v>
      </c>
      <c r="C236" s="173" t="s">
        <v>11965</v>
      </c>
      <c r="D236" s="124" t="s">
        <v>12783</v>
      </c>
      <c r="E236" s="124" t="s">
        <v>13084</v>
      </c>
      <c r="F236" s="124" t="s">
        <v>11762</v>
      </c>
      <c r="G236" s="124" t="s">
        <v>11965</v>
      </c>
      <c r="I236" s="124" t="s">
        <v>13380</v>
      </c>
      <c r="J236" s="124" t="s">
        <v>5734</v>
      </c>
      <c r="K236" s="124" t="s">
        <v>5734</v>
      </c>
      <c r="L236" s="120" t="s">
        <v>5734</v>
      </c>
      <c r="M236" s="120" t="s">
        <v>11443</v>
      </c>
      <c r="N236" s="125">
        <v>8536.98</v>
      </c>
      <c r="O236" s="125">
        <v>8366.24</v>
      </c>
      <c r="P236" s="194">
        <f>IF('Combined List'!$O236="POD","",('Combined List'!$O236-'Combined List'!$N236)/'Combined List'!$N236)</f>
        <v>-2.0000046854976795E-2</v>
      </c>
      <c r="Q236" s="147"/>
    </row>
    <row r="237" spans="1:17" x14ac:dyDescent="0.2">
      <c r="A237" s="173">
        <v>251</v>
      </c>
      <c r="B237" s="173" t="s">
        <v>13895</v>
      </c>
      <c r="C237" s="173" t="s">
        <v>11552</v>
      </c>
      <c r="D237" s="124" t="s">
        <v>12783</v>
      </c>
      <c r="E237" s="124" t="s">
        <v>13085</v>
      </c>
      <c r="F237" s="124" t="s">
        <v>11764</v>
      </c>
      <c r="G237" s="124" t="s">
        <v>11552</v>
      </c>
      <c r="I237" s="124" t="s">
        <v>13380</v>
      </c>
      <c r="J237" s="124" t="s">
        <v>5734</v>
      </c>
      <c r="K237" s="124" t="s">
        <v>5734</v>
      </c>
      <c r="L237" s="120" t="s">
        <v>5734</v>
      </c>
      <c r="M237" s="120" t="s">
        <v>11443</v>
      </c>
      <c r="N237" s="125">
        <v>7699.46</v>
      </c>
      <c r="O237" s="125">
        <v>7545.47</v>
      </c>
      <c r="P237" s="194">
        <f>IF('Combined List'!$O237="POD","",('Combined List'!$O237-'Combined List'!$N237)/'Combined List'!$N237)</f>
        <v>-2.00001039033906E-2</v>
      </c>
      <c r="Q237" s="147"/>
    </row>
    <row r="238" spans="1:17" x14ac:dyDescent="0.2">
      <c r="A238" s="173">
        <v>252</v>
      </c>
      <c r="B238" s="173" t="s">
        <v>13896</v>
      </c>
      <c r="C238" s="173" t="s">
        <v>11553</v>
      </c>
      <c r="D238" s="124" t="s">
        <v>12783</v>
      </c>
      <c r="E238" s="124" t="s">
        <v>13085</v>
      </c>
      <c r="F238" s="124" t="s">
        <v>11766</v>
      </c>
      <c r="G238" s="124" t="s">
        <v>11553</v>
      </c>
      <c r="I238" s="124" t="s">
        <v>13380</v>
      </c>
      <c r="J238" s="124" t="s">
        <v>5734</v>
      </c>
      <c r="K238" s="124" t="s">
        <v>5734</v>
      </c>
      <c r="L238" s="120" t="s">
        <v>5734</v>
      </c>
      <c r="M238" s="120" t="s">
        <v>11443</v>
      </c>
      <c r="N238" s="125">
        <v>7940.71</v>
      </c>
      <c r="O238" s="125">
        <v>7781.9</v>
      </c>
      <c r="P238" s="194">
        <f>IF('Combined List'!$O238="POD","",('Combined List'!$O238-'Combined List'!$N238)/'Combined List'!$N238)</f>
        <v>-1.9999471080042013E-2</v>
      </c>
      <c r="Q238" s="147"/>
    </row>
    <row r="239" spans="1:17" x14ac:dyDescent="0.2">
      <c r="A239" s="173">
        <v>253</v>
      </c>
      <c r="B239" s="173" t="s">
        <v>13897</v>
      </c>
      <c r="C239" s="173" t="s">
        <v>11554</v>
      </c>
      <c r="D239" s="124" t="s">
        <v>12783</v>
      </c>
      <c r="E239" s="124" t="s">
        <v>13085</v>
      </c>
      <c r="F239" s="124" t="s">
        <v>11798</v>
      </c>
      <c r="G239" s="124" t="s">
        <v>11554</v>
      </c>
      <c r="I239" s="124" t="s">
        <v>13380</v>
      </c>
      <c r="J239" s="124" t="s">
        <v>5734</v>
      </c>
      <c r="K239" s="124" t="s">
        <v>5734</v>
      </c>
      <c r="L239" s="120" t="s">
        <v>5734</v>
      </c>
      <c r="M239" s="120" t="s">
        <v>11443</v>
      </c>
      <c r="N239" s="125">
        <v>8181.64</v>
      </c>
      <c r="O239" s="125">
        <v>8018.01</v>
      </c>
      <c r="P239" s="194">
        <f>IF('Combined List'!$O239="POD","",('Combined List'!$O239-'Combined List'!$N239)/'Combined List'!$N239)</f>
        <v>-1.9999657770324787E-2</v>
      </c>
      <c r="Q239" s="147"/>
    </row>
    <row r="240" spans="1:17" x14ac:dyDescent="0.2">
      <c r="A240" s="173">
        <v>254</v>
      </c>
      <c r="B240" s="173" t="s">
        <v>13898</v>
      </c>
      <c r="C240" s="173" t="s">
        <v>11555</v>
      </c>
      <c r="D240" s="124" t="s">
        <v>12783</v>
      </c>
      <c r="E240" s="124" t="s">
        <v>13085</v>
      </c>
      <c r="F240" s="124" t="s">
        <v>11800</v>
      </c>
      <c r="G240" s="124" t="s">
        <v>11555</v>
      </c>
      <c r="I240" s="124" t="s">
        <v>13380</v>
      </c>
      <c r="J240" s="124" t="s">
        <v>5734</v>
      </c>
      <c r="K240" s="124" t="s">
        <v>5734</v>
      </c>
      <c r="L240" s="120" t="s">
        <v>5734</v>
      </c>
      <c r="M240" s="120" t="s">
        <v>11443</v>
      </c>
      <c r="N240" s="125">
        <v>8435.44</v>
      </c>
      <c r="O240" s="125">
        <v>8266.73</v>
      </c>
      <c r="P240" s="194">
        <f>IF('Combined List'!$O240="POD","",('Combined List'!$O240-'Combined List'!$N240)/'Combined List'!$N240)</f>
        <v>-2.0000142256954106E-2</v>
      </c>
      <c r="Q240" s="147"/>
    </row>
    <row r="241" spans="1:17" x14ac:dyDescent="0.2">
      <c r="A241" s="173">
        <v>255</v>
      </c>
      <c r="B241" s="173" t="s">
        <v>13899</v>
      </c>
      <c r="C241" s="173" t="s">
        <v>11966</v>
      </c>
      <c r="D241" s="124" t="s">
        <v>12783</v>
      </c>
      <c r="E241" s="124" t="s">
        <v>13085</v>
      </c>
      <c r="F241" s="124" t="s">
        <v>11801</v>
      </c>
      <c r="G241" s="124" t="s">
        <v>11966</v>
      </c>
      <c r="I241" s="124" t="s">
        <v>13380</v>
      </c>
      <c r="J241" s="124" t="s">
        <v>5734</v>
      </c>
      <c r="K241" s="124" t="s">
        <v>5734</v>
      </c>
      <c r="L241" s="120" t="s">
        <v>5734</v>
      </c>
      <c r="M241" s="120" t="s">
        <v>11443</v>
      </c>
      <c r="N241" s="125">
        <v>8499.58</v>
      </c>
      <c r="O241" s="125">
        <v>8329.59</v>
      </c>
      <c r="P241" s="194">
        <f>IF('Combined List'!$O241="POD","",('Combined List'!$O241-'Combined List'!$N241)/'Combined List'!$N241)</f>
        <v>-1.999981175540436E-2</v>
      </c>
      <c r="Q241" s="147"/>
    </row>
    <row r="242" spans="1:17" x14ac:dyDescent="0.2">
      <c r="A242" s="173">
        <v>256</v>
      </c>
      <c r="B242" s="173" t="s">
        <v>13900</v>
      </c>
      <c r="C242" s="173" t="s">
        <v>11967</v>
      </c>
      <c r="D242" s="124" t="s">
        <v>12783</v>
      </c>
      <c r="E242" s="124" t="s">
        <v>13085</v>
      </c>
      <c r="F242" s="124" t="s">
        <v>11802</v>
      </c>
      <c r="G242" s="124" t="s">
        <v>11967</v>
      </c>
      <c r="I242" s="124" t="s">
        <v>13380</v>
      </c>
      <c r="J242" s="124" t="s">
        <v>5734</v>
      </c>
      <c r="K242" s="124" t="s">
        <v>5734</v>
      </c>
      <c r="L242" s="120" t="s">
        <v>5734</v>
      </c>
      <c r="M242" s="120" t="s">
        <v>11443</v>
      </c>
      <c r="N242" s="125">
        <v>9074.9599999999991</v>
      </c>
      <c r="O242" s="125">
        <v>8893.4599999999991</v>
      </c>
      <c r="P242" s="194">
        <f>IF('Combined List'!$O242="POD","",('Combined List'!$O242-'Combined List'!$N242)/'Combined List'!$N242)</f>
        <v>-2.0000088154658535E-2</v>
      </c>
      <c r="Q242" s="147"/>
    </row>
    <row r="243" spans="1:17" x14ac:dyDescent="0.2">
      <c r="A243" s="173">
        <v>257</v>
      </c>
      <c r="B243" s="173" t="s">
        <v>13901</v>
      </c>
      <c r="C243" s="173" t="s">
        <v>11968</v>
      </c>
      <c r="D243" s="124" t="s">
        <v>12783</v>
      </c>
      <c r="E243" s="124" t="s">
        <v>13085</v>
      </c>
      <c r="F243" s="124" t="s">
        <v>11803</v>
      </c>
      <c r="G243" s="124" t="s">
        <v>11968</v>
      </c>
      <c r="I243" s="124" t="s">
        <v>13380</v>
      </c>
      <c r="J243" s="124" t="s">
        <v>5734</v>
      </c>
      <c r="K243" s="124" t="s">
        <v>5734</v>
      </c>
      <c r="L243" s="120" t="s">
        <v>5734</v>
      </c>
      <c r="M243" s="120" t="s">
        <v>11443</v>
      </c>
      <c r="N243" s="125">
        <v>9602.81</v>
      </c>
      <c r="O243" s="125">
        <v>9410.75</v>
      </c>
      <c r="P243" s="194">
        <f>IF('Combined List'!$O243="POD","",('Combined List'!$O243-'Combined List'!$N243)/'Combined List'!$N243)</f>
        <v>-2.0000395717503471E-2</v>
      </c>
      <c r="Q243" s="147"/>
    </row>
    <row r="244" spans="1:17" x14ac:dyDescent="0.2">
      <c r="A244" s="173">
        <v>258</v>
      </c>
      <c r="B244" s="173" t="s">
        <v>13902</v>
      </c>
      <c r="C244" s="173" t="s">
        <v>11969</v>
      </c>
      <c r="D244" s="124" t="s">
        <v>12783</v>
      </c>
      <c r="E244" s="124" t="s">
        <v>13085</v>
      </c>
      <c r="F244" s="124" t="s">
        <v>11804</v>
      </c>
      <c r="G244" s="124" t="s">
        <v>11969</v>
      </c>
      <c r="I244" s="124" t="s">
        <v>13380</v>
      </c>
      <c r="J244" s="124" t="s">
        <v>5734</v>
      </c>
      <c r="K244" s="124" t="s">
        <v>5734</v>
      </c>
      <c r="L244" s="120" t="s">
        <v>5734</v>
      </c>
      <c r="M244" s="120" t="s">
        <v>11443</v>
      </c>
      <c r="N244" s="125">
        <v>11013.71</v>
      </c>
      <c r="O244" s="125">
        <v>10793.44</v>
      </c>
      <c r="P244" s="194">
        <f>IF('Combined List'!$O244="POD","",('Combined List'!$O244-'Combined List'!$N244)/'Combined List'!$N244)</f>
        <v>-1.9999618657109967E-2</v>
      </c>
      <c r="Q244" s="147"/>
    </row>
    <row r="245" spans="1:17" x14ac:dyDescent="0.2">
      <c r="A245" s="173">
        <v>259</v>
      </c>
      <c r="B245" s="173" t="s">
        <v>13903</v>
      </c>
      <c r="C245" s="173" t="s">
        <v>11767</v>
      </c>
      <c r="D245" s="124" t="s">
        <v>12783</v>
      </c>
      <c r="E245" s="124" t="s">
        <v>13086</v>
      </c>
      <c r="F245" s="124" t="s">
        <v>11806</v>
      </c>
      <c r="G245" s="124" t="s">
        <v>11767</v>
      </c>
      <c r="I245" s="124" t="s">
        <v>13380</v>
      </c>
      <c r="J245" s="124" t="s">
        <v>5734</v>
      </c>
      <c r="K245" s="124" t="s">
        <v>5734</v>
      </c>
      <c r="L245" s="120" t="s">
        <v>5734</v>
      </c>
      <c r="M245" s="120" t="s">
        <v>11443</v>
      </c>
      <c r="N245" s="125">
        <v>10411.120000000001</v>
      </c>
      <c r="O245" s="125">
        <v>10202.9</v>
      </c>
      <c r="P245" s="194">
        <f>IF('Combined List'!$O245="POD","",('Combined List'!$O245-'Combined List'!$N245)/'Combined List'!$N245)</f>
        <v>-1.9999769477251357E-2</v>
      </c>
      <c r="Q245" s="147"/>
    </row>
    <row r="246" spans="1:17" x14ac:dyDescent="0.2">
      <c r="A246" s="173">
        <v>260</v>
      </c>
      <c r="B246" s="173" t="s">
        <v>13904</v>
      </c>
      <c r="C246" s="173" t="s">
        <v>11768</v>
      </c>
      <c r="D246" s="124" t="s">
        <v>12783</v>
      </c>
      <c r="E246" s="124" t="s">
        <v>13086</v>
      </c>
      <c r="F246" s="124" t="s">
        <v>11808</v>
      </c>
      <c r="G246" s="124" t="s">
        <v>11768</v>
      </c>
      <c r="I246" s="124" t="s">
        <v>13380</v>
      </c>
      <c r="J246" s="124" t="s">
        <v>5734</v>
      </c>
      <c r="K246" s="124" t="s">
        <v>5734</v>
      </c>
      <c r="L246" s="120" t="s">
        <v>5734</v>
      </c>
      <c r="M246" s="120" t="s">
        <v>11443</v>
      </c>
      <c r="N246" s="125">
        <v>10736.32</v>
      </c>
      <c r="O246" s="125">
        <v>10521.59</v>
      </c>
      <c r="P246" s="194">
        <f>IF('Combined List'!$O246="POD","",('Combined List'!$O246-'Combined List'!$N246)/'Combined List'!$N246)</f>
        <v>-2.0000335310422897E-2</v>
      </c>
      <c r="Q246" s="147"/>
    </row>
    <row r="247" spans="1:17" x14ac:dyDescent="0.2">
      <c r="A247" s="173">
        <v>261</v>
      </c>
      <c r="B247" s="173" t="s">
        <v>13905</v>
      </c>
      <c r="C247" s="173" t="s">
        <v>11769</v>
      </c>
      <c r="D247" s="124" t="s">
        <v>12783</v>
      </c>
      <c r="E247" s="124" t="s">
        <v>13086</v>
      </c>
      <c r="F247" s="124" t="s">
        <v>11810</v>
      </c>
      <c r="G247" s="124" t="s">
        <v>11769</v>
      </c>
      <c r="I247" s="124" t="s">
        <v>13380</v>
      </c>
      <c r="J247" s="124" t="s">
        <v>5734</v>
      </c>
      <c r="K247" s="124" t="s">
        <v>5734</v>
      </c>
      <c r="L247" s="120" t="s">
        <v>5734</v>
      </c>
      <c r="M247" s="120" t="s">
        <v>11443</v>
      </c>
      <c r="N247" s="125">
        <v>11071.29</v>
      </c>
      <c r="O247" s="125">
        <v>10849.86</v>
      </c>
      <c r="P247" s="194">
        <f>IF('Combined List'!$O247="POD","",('Combined List'!$O247-'Combined List'!$N247)/'Combined List'!$N247)</f>
        <v>-2.0000379359586849E-2</v>
      </c>
      <c r="Q247" s="147"/>
    </row>
    <row r="248" spans="1:17" x14ac:dyDescent="0.2">
      <c r="A248" s="173">
        <v>262</v>
      </c>
      <c r="B248" s="173" t="s">
        <v>13906</v>
      </c>
      <c r="C248" s="173" t="s">
        <v>11770</v>
      </c>
      <c r="D248" s="124" t="s">
        <v>12783</v>
      </c>
      <c r="E248" s="124" t="s">
        <v>13086</v>
      </c>
      <c r="F248" s="124" t="s">
        <v>11812</v>
      </c>
      <c r="G248" s="124" t="s">
        <v>11770</v>
      </c>
      <c r="I248" s="124" t="s">
        <v>13380</v>
      </c>
      <c r="J248" s="124" t="s">
        <v>5734</v>
      </c>
      <c r="K248" s="124" t="s">
        <v>5734</v>
      </c>
      <c r="L248" s="120" t="s">
        <v>5734</v>
      </c>
      <c r="M248" s="120" t="s">
        <v>11443</v>
      </c>
      <c r="N248" s="125">
        <v>11409.6</v>
      </c>
      <c r="O248" s="125">
        <v>11181.41</v>
      </c>
      <c r="P248" s="194">
        <f>IF('Combined List'!$O248="POD","",('Combined List'!$O248-'Combined List'!$N248)/'Combined List'!$N248)</f>
        <v>-1.9999824709017011E-2</v>
      </c>
      <c r="Q248" s="147"/>
    </row>
    <row r="249" spans="1:17" x14ac:dyDescent="0.2">
      <c r="A249" s="173">
        <v>263</v>
      </c>
      <c r="B249" s="173" t="s">
        <v>13907</v>
      </c>
      <c r="C249" s="173" t="s">
        <v>11771</v>
      </c>
      <c r="D249" s="124" t="s">
        <v>12783</v>
      </c>
      <c r="E249" s="124" t="s">
        <v>13086</v>
      </c>
      <c r="F249" s="124" t="s">
        <v>11813</v>
      </c>
      <c r="G249" s="124" t="s">
        <v>11771</v>
      </c>
      <c r="I249" s="124" t="s">
        <v>13380</v>
      </c>
      <c r="J249" s="124" t="s">
        <v>5734</v>
      </c>
      <c r="K249" s="124" t="s">
        <v>5734</v>
      </c>
      <c r="L249" s="120" t="s">
        <v>5734</v>
      </c>
      <c r="M249" s="120" t="s">
        <v>11443</v>
      </c>
      <c r="N249" s="125">
        <v>11764.89</v>
      </c>
      <c r="O249" s="125">
        <v>11529.59</v>
      </c>
      <c r="P249" s="194">
        <f>IF('Combined List'!$O249="POD","",('Combined List'!$O249-'Combined List'!$N249)/'Combined List'!$N249)</f>
        <v>-2.0000186997073434E-2</v>
      </c>
      <c r="Q249" s="147"/>
    </row>
    <row r="250" spans="1:17" x14ac:dyDescent="0.2">
      <c r="A250" s="173">
        <v>264</v>
      </c>
      <c r="B250" s="173" t="s">
        <v>13908</v>
      </c>
      <c r="C250" s="173" t="s">
        <v>11772</v>
      </c>
      <c r="D250" s="124" t="s">
        <v>12783</v>
      </c>
      <c r="E250" s="124" t="s">
        <v>13086</v>
      </c>
      <c r="F250" s="124" t="s">
        <v>11814</v>
      </c>
      <c r="G250" s="124" t="s">
        <v>11772</v>
      </c>
      <c r="I250" s="124" t="s">
        <v>13380</v>
      </c>
      <c r="J250" s="124" t="s">
        <v>5734</v>
      </c>
      <c r="K250" s="124" t="s">
        <v>5734</v>
      </c>
      <c r="L250" s="120" t="s">
        <v>5734</v>
      </c>
      <c r="M250" s="120" t="s">
        <v>11443</v>
      </c>
      <c r="N250" s="125">
        <v>12982.92</v>
      </c>
      <c r="O250" s="125">
        <v>12723.26</v>
      </c>
      <c r="P250" s="194">
        <f>IF('Combined List'!$O250="POD","",('Combined List'!$O250-'Combined List'!$N250)/'Combined List'!$N250)</f>
        <v>-2.0000123238839942E-2</v>
      </c>
      <c r="Q250" s="147"/>
    </row>
    <row r="251" spans="1:17" x14ac:dyDescent="0.2">
      <c r="A251" s="173">
        <v>265</v>
      </c>
      <c r="B251" s="173" t="s">
        <v>13909</v>
      </c>
      <c r="C251" s="173" t="s">
        <v>11970</v>
      </c>
      <c r="D251" s="124" t="s">
        <v>12783</v>
      </c>
      <c r="E251" s="124" t="s">
        <v>13086</v>
      </c>
      <c r="F251" s="124" t="s">
        <v>11815</v>
      </c>
      <c r="G251" s="124" t="s">
        <v>11970</v>
      </c>
      <c r="I251" s="124" t="s">
        <v>13380</v>
      </c>
      <c r="J251" s="124" t="s">
        <v>5734</v>
      </c>
      <c r="K251" s="124" t="s">
        <v>5734</v>
      </c>
      <c r="L251" s="120" t="s">
        <v>5734</v>
      </c>
      <c r="M251" s="120" t="s">
        <v>11443</v>
      </c>
      <c r="N251" s="125">
        <v>13896.58</v>
      </c>
      <c r="O251" s="125">
        <v>13618.65</v>
      </c>
      <c r="P251" s="194">
        <f>IF('Combined List'!$O251="POD","",('Combined List'!$O251-'Combined List'!$N251)/'Combined List'!$N251)</f>
        <v>-1.9999884863757866E-2</v>
      </c>
      <c r="Q251" s="147"/>
    </row>
    <row r="252" spans="1:17" x14ac:dyDescent="0.2">
      <c r="A252" s="173">
        <v>266</v>
      </c>
      <c r="B252" s="173" t="s">
        <v>13910</v>
      </c>
      <c r="C252" s="173" t="s">
        <v>11971</v>
      </c>
      <c r="D252" s="124" t="s">
        <v>12783</v>
      </c>
      <c r="E252" s="124" t="s">
        <v>13086</v>
      </c>
      <c r="F252" s="124" t="s">
        <v>11816</v>
      </c>
      <c r="G252" s="124" t="s">
        <v>11971</v>
      </c>
      <c r="I252" s="124" t="s">
        <v>13380</v>
      </c>
      <c r="J252" s="124" t="s">
        <v>5734</v>
      </c>
      <c r="K252" s="124" t="s">
        <v>5734</v>
      </c>
      <c r="L252" s="120" t="s">
        <v>5734</v>
      </c>
      <c r="M252" s="120" t="s">
        <v>11443</v>
      </c>
      <c r="N252" s="125">
        <v>15226.3</v>
      </c>
      <c r="O252" s="125">
        <v>14921.77</v>
      </c>
      <c r="P252" s="194">
        <f>IF('Combined List'!$O252="POD","",('Combined List'!$O252-'Combined List'!$N252)/'Combined List'!$N252)</f>
        <v>-2.0000262703348735E-2</v>
      </c>
      <c r="Q252" s="147"/>
    </row>
    <row r="253" spans="1:17" x14ac:dyDescent="0.2">
      <c r="A253" s="173">
        <v>267</v>
      </c>
      <c r="B253" s="173" t="s">
        <v>13911</v>
      </c>
      <c r="C253" s="173" t="s">
        <v>11972</v>
      </c>
      <c r="D253" s="124" t="s">
        <v>12783</v>
      </c>
      <c r="E253" s="124" t="s">
        <v>13086</v>
      </c>
      <c r="F253" s="124" t="s">
        <v>11817</v>
      </c>
      <c r="G253" s="124" t="s">
        <v>11972</v>
      </c>
      <c r="I253" s="124" t="s">
        <v>13380</v>
      </c>
      <c r="J253" s="124" t="s">
        <v>5734</v>
      </c>
      <c r="K253" s="124" t="s">
        <v>5734</v>
      </c>
      <c r="L253" s="120" t="s">
        <v>5734</v>
      </c>
      <c r="M253" s="120" t="s">
        <v>11443</v>
      </c>
      <c r="N253" s="125">
        <v>15470.01</v>
      </c>
      <c r="O253" s="125">
        <v>15160.61</v>
      </c>
      <c r="P253" s="194">
        <f>IF('Combined List'!$O253="POD","",('Combined List'!$O253-'Combined List'!$N253)/'Combined List'!$N253)</f>
        <v>-1.9999987071760112E-2</v>
      </c>
      <c r="Q253" s="147"/>
    </row>
    <row r="254" spans="1:17" x14ac:dyDescent="0.2">
      <c r="A254" s="173">
        <v>269</v>
      </c>
      <c r="B254" s="173" t="s">
        <v>13912</v>
      </c>
      <c r="C254" s="173" t="s">
        <v>81</v>
      </c>
      <c r="D254" s="124" t="s">
        <v>12783</v>
      </c>
      <c r="E254" s="124" t="s">
        <v>13092</v>
      </c>
      <c r="F254" s="124">
        <v>10</v>
      </c>
      <c r="G254" s="124" t="s">
        <v>81</v>
      </c>
      <c r="I254" s="124" t="s">
        <v>13381</v>
      </c>
      <c r="J254" s="124" t="s">
        <v>5734</v>
      </c>
      <c r="K254" s="124" t="s">
        <v>5734</v>
      </c>
      <c r="L254" s="120" t="s">
        <v>5734</v>
      </c>
      <c r="M254" s="120" t="s">
        <v>11443</v>
      </c>
      <c r="N254" s="125">
        <v>3319.4</v>
      </c>
      <c r="O254" s="125">
        <v>3253.01</v>
      </c>
      <c r="P254" s="194">
        <f>IF('Combined List'!$O254="POD","",('Combined List'!$O254-'Combined List'!$N254)/'Combined List'!$N254)</f>
        <v>-2.0000602518527404E-2</v>
      </c>
      <c r="Q254" s="147"/>
    </row>
    <row r="255" spans="1:17" x14ac:dyDescent="0.2">
      <c r="A255" s="173">
        <v>270</v>
      </c>
      <c r="B255" s="173" t="s">
        <v>13913</v>
      </c>
      <c r="C255" s="173" t="s">
        <v>82</v>
      </c>
      <c r="D255" s="124" t="s">
        <v>12783</v>
      </c>
      <c r="E255" s="124" t="s">
        <v>13093</v>
      </c>
      <c r="F255" s="124">
        <v>12</v>
      </c>
      <c r="G255" s="124" t="s">
        <v>82</v>
      </c>
      <c r="I255" s="124" t="s">
        <v>13381</v>
      </c>
      <c r="J255" s="124" t="s">
        <v>5734</v>
      </c>
      <c r="K255" s="124" t="s">
        <v>5734</v>
      </c>
      <c r="L255" s="120" t="s">
        <v>5734</v>
      </c>
      <c r="M255" s="120" t="s">
        <v>11443</v>
      </c>
      <c r="N255" s="125">
        <v>4378.0200000000004</v>
      </c>
      <c r="O255" s="125">
        <v>4290.46</v>
      </c>
      <c r="P255" s="194">
        <f>IF('Combined List'!$O255="POD","",('Combined List'!$O255-'Combined List'!$N255)/'Combined List'!$N255)</f>
        <v>-1.9999908634496962E-2</v>
      </c>
      <c r="Q255" s="147"/>
    </row>
    <row r="256" spans="1:17" x14ac:dyDescent="0.2">
      <c r="A256" s="173">
        <v>271</v>
      </c>
      <c r="B256" s="173" t="s">
        <v>13914</v>
      </c>
      <c r="C256" s="173" t="s">
        <v>83</v>
      </c>
      <c r="D256" s="124" t="s">
        <v>12783</v>
      </c>
      <c r="E256" s="124" t="s">
        <v>13082</v>
      </c>
      <c r="F256" s="124">
        <v>14</v>
      </c>
      <c r="G256" s="124" t="s">
        <v>83</v>
      </c>
      <c r="I256" s="124" t="s">
        <v>13381</v>
      </c>
      <c r="J256" s="124" t="s">
        <v>5734</v>
      </c>
      <c r="K256" s="124" t="s">
        <v>5734</v>
      </c>
      <c r="L256" s="120" t="s">
        <v>5734</v>
      </c>
      <c r="M256" s="120" t="s">
        <v>11443</v>
      </c>
      <c r="N256" s="125">
        <v>6462.98</v>
      </c>
      <c r="O256" s="125">
        <v>6333.72</v>
      </c>
      <c r="P256" s="194">
        <f>IF('Combined List'!$O256="POD","",('Combined List'!$O256-'Combined List'!$N256)/'Combined List'!$N256)</f>
        <v>-2.0000061890954223E-2</v>
      </c>
      <c r="Q256" s="147"/>
    </row>
    <row r="257" spans="1:17" x14ac:dyDescent="0.2">
      <c r="A257" s="173">
        <v>272</v>
      </c>
      <c r="B257" s="173" t="s">
        <v>13915</v>
      </c>
      <c r="C257" s="173" t="s">
        <v>84</v>
      </c>
      <c r="D257" s="124" t="s">
        <v>12783</v>
      </c>
      <c r="E257" s="124" t="s">
        <v>13083</v>
      </c>
      <c r="F257" s="124">
        <v>16</v>
      </c>
      <c r="G257" s="124" t="s">
        <v>84</v>
      </c>
      <c r="I257" s="124" t="s">
        <v>13381</v>
      </c>
      <c r="J257" s="124" t="s">
        <v>5734</v>
      </c>
      <c r="K257" s="124" t="s">
        <v>5734</v>
      </c>
      <c r="L257" s="120" t="s">
        <v>5734</v>
      </c>
      <c r="M257" s="120" t="s">
        <v>11443</v>
      </c>
      <c r="N257" s="125">
        <v>7709.89</v>
      </c>
      <c r="O257" s="125">
        <v>7555.69</v>
      </c>
      <c r="P257" s="194">
        <f>IF('Combined List'!$O257="POD","",('Combined List'!$O257-'Combined List'!$N257)/'Combined List'!$N257)</f>
        <v>-2.0000285347780672E-2</v>
      </c>
      <c r="Q257" s="147"/>
    </row>
    <row r="258" spans="1:17" x14ac:dyDescent="0.2">
      <c r="A258" s="173">
        <v>273</v>
      </c>
      <c r="B258" s="173" t="s">
        <v>13916</v>
      </c>
      <c r="C258" s="173" t="s">
        <v>85</v>
      </c>
      <c r="D258" s="124" t="s">
        <v>12783</v>
      </c>
      <c r="E258" s="124" t="s">
        <v>13084</v>
      </c>
      <c r="F258" s="124">
        <v>18</v>
      </c>
      <c r="G258" s="124" t="s">
        <v>85</v>
      </c>
      <c r="I258" s="124" t="s">
        <v>13381</v>
      </c>
      <c r="J258" s="124" t="s">
        <v>5734</v>
      </c>
      <c r="K258" s="124" t="s">
        <v>5734</v>
      </c>
      <c r="L258" s="120" t="s">
        <v>5734</v>
      </c>
      <c r="M258" s="120" t="s">
        <v>11443</v>
      </c>
      <c r="N258" s="125">
        <v>13410.59</v>
      </c>
      <c r="O258" s="125">
        <v>13142.38</v>
      </c>
      <c r="P258" s="194">
        <f>IF('Combined List'!$O258="POD","",('Combined List'!$O258-'Combined List'!$N258)/'Combined List'!$N258)</f>
        <v>-1.9999865777717531E-2</v>
      </c>
      <c r="Q258" s="147"/>
    </row>
    <row r="259" spans="1:17" x14ac:dyDescent="0.2">
      <c r="A259" s="173">
        <v>274</v>
      </c>
      <c r="B259" s="173" t="s">
        <v>13917</v>
      </c>
      <c r="C259" s="173" t="s">
        <v>86</v>
      </c>
      <c r="D259" s="124" t="s">
        <v>12783</v>
      </c>
      <c r="E259" s="124" t="s">
        <v>13085</v>
      </c>
      <c r="F259" s="124">
        <v>20</v>
      </c>
      <c r="G259" s="124" t="s">
        <v>86</v>
      </c>
      <c r="I259" s="124" t="s">
        <v>13381</v>
      </c>
      <c r="J259" s="124" t="s">
        <v>5734</v>
      </c>
      <c r="K259" s="124" t="s">
        <v>5734</v>
      </c>
      <c r="L259" s="120" t="s">
        <v>5734</v>
      </c>
      <c r="M259" s="120" t="s">
        <v>11443</v>
      </c>
      <c r="N259" s="125">
        <v>16498.48</v>
      </c>
      <c r="O259" s="125">
        <v>16168.51</v>
      </c>
      <c r="P259" s="194">
        <f>IF('Combined List'!$O259="POD","",('Combined List'!$O259-'Combined List'!$N259)/'Combined List'!$N259)</f>
        <v>-2.000002424465765E-2</v>
      </c>
      <c r="Q259" s="147"/>
    </row>
    <row r="260" spans="1:17" x14ac:dyDescent="0.2">
      <c r="A260" s="173">
        <v>275</v>
      </c>
      <c r="B260" s="173" t="s">
        <v>13918</v>
      </c>
      <c r="C260" s="173" t="s">
        <v>87</v>
      </c>
      <c r="D260" s="124" t="s">
        <v>12783</v>
      </c>
      <c r="E260" s="124" t="s">
        <v>13086</v>
      </c>
      <c r="F260" s="124">
        <v>24</v>
      </c>
      <c r="G260" s="124" t="s">
        <v>87</v>
      </c>
      <c r="I260" s="124" t="s">
        <v>13381</v>
      </c>
      <c r="J260" s="124" t="s">
        <v>5734</v>
      </c>
      <c r="K260" s="124" t="s">
        <v>5734</v>
      </c>
      <c r="L260" s="120" t="s">
        <v>5734</v>
      </c>
      <c r="M260" s="120" t="s">
        <v>11443</v>
      </c>
      <c r="N260" s="125">
        <v>27632.99</v>
      </c>
      <c r="O260" s="125">
        <v>27080.33</v>
      </c>
      <c r="P260" s="194">
        <f>IF('Combined List'!$O260="POD","",('Combined List'!$O260-'Combined List'!$N260)/'Combined List'!$N260)</f>
        <v>-2.0000007237725624E-2</v>
      </c>
      <c r="Q260" s="147"/>
    </row>
    <row r="261" spans="1:17" x14ac:dyDescent="0.2">
      <c r="A261" s="173">
        <v>277</v>
      </c>
      <c r="B261" s="173" t="s">
        <v>13919</v>
      </c>
      <c r="C261" s="173" t="s">
        <v>11646</v>
      </c>
      <c r="D261" s="124" t="s">
        <v>12783</v>
      </c>
      <c r="E261" s="124" t="s">
        <v>13092</v>
      </c>
      <c r="F261" s="124">
        <v>10</v>
      </c>
      <c r="G261" s="124" t="s">
        <v>11646</v>
      </c>
      <c r="I261" s="124" t="s">
        <v>13381</v>
      </c>
      <c r="J261" s="124" t="s">
        <v>5734</v>
      </c>
      <c r="K261" s="124" t="s">
        <v>5734</v>
      </c>
      <c r="L261" s="120" t="s">
        <v>5734</v>
      </c>
      <c r="M261" s="120" t="s">
        <v>11443</v>
      </c>
      <c r="N261" s="125">
        <v>1860.66</v>
      </c>
      <c r="O261" s="125">
        <v>1823.45</v>
      </c>
      <c r="P261" s="194">
        <f>IF('Combined List'!$O261="POD","",('Combined List'!$O261-'Combined List'!$N261)/'Combined List'!$N261)</f>
        <v>-1.9998280180151148E-2</v>
      </c>
      <c r="Q261" s="147"/>
    </row>
    <row r="262" spans="1:17" x14ac:dyDescent="0.2">
      <c r="A262" s="173">
        <v>278</v>
      </c>
      <c r="B262" s="173" t="s">
        <v>13920</v>
      </c>
      <c r="C262" s="173" t="s">
        <v>11647</v>
      </c>
      <c r="D262" s="124" t="s">
        <v>12783</v>
      </c>
      <c r="E262" s="124" t="s">
        <v>13093</v>
      </c>
      <c r="F262" s="124">
        <v>12</v>
      </c>
      <c r="G262" s="124" t="s">
        <v>11647</v>
      </c>
      <c r="I262" s="124" t="s">
        <v>13381</v>
      </c>
      <c r="J262" s="124" t="s">
        <v>5734</v>
      </c>
      <c r="K262" s="124" t="s">
        <v>5734</v>
      </c>
      <c r="L262" s="120" t="s">
        <v>5734</v>
      </c>
      <c r="M262" s="120" t="s">
        <v>11443</v>
      </c>
      <c r="N262" s="125">
        <v>2424.92</v>
      </c>
      <c r="O262" s="125">
        <v>2376.42</v>
      </c>
      <c r="P262" s="194">
        <f>IF('Combined List'!$O262="POD","",('Combined List'!$O262-'Combined List'!$N262)/'Combined List'!$N262)</f>
        <v>-2.0000659815581544E-2</v>
      </c>
      <c r="Q262" s="147"/>
    </row>
    <row r="263" spans="1:17" x14ac:dyDescent="0.2">
      <c r="A263" s="173">
        <v>279</v>
      </c>
      <c r="B263" s="173" t="s">
        <v>13921</v>
      </c>
      <c r="C263" s="173" t="s">
        <v>11648</v>
      </c>
      <c r="D263" s="124" t="s">
        <v>12783</v>
      </c>
      <c r="E263" s="124" t="s">
        <v>13082</v>
      </c>
      <c r="F263" s="124">
        <v>14</v>
      </c>
      <c r="G263" s="124" t="s">
        <v>11648</v>
      </c>
      <c r="I263" s="124" t="s">
        <v>13381</v>
      </c>
      <c r="J263" s="124" t="s">
        <v>5734</v>
      </c>
      <c r="K263" s="124" t="s">
        <v>5734</v>
      </c>
      <c r="L263" s="120" t="s">
        <v>5734</v>
      </c>
      <c r="M263" s="120" t="s">
        <v>11443</v>
      </c>
      <c r="N263" s="125">
        <v>5106.99</v>
      </c>
      <c r="O263" s="125">
        <v>5004.8500000000004</v>
      </c>
      <c r="P263" s="194">
        <f>IF('Combined List'!$O263="POD","",('Combined List'!$O263-'Combined List'!$N263)/'Combined List'!$N263)</f>
        <v>-2.0000039162011169E-2</v>
      </c>
      <c r="Q263" s="147"/>
    </row>
    <row r="264" spans="1:17" x14ac:dyDescent="0.2">
      <c r="A264" s="173">
        <v>280</v>
      </c>
      <c r="B264" s="173" t="s">
        <v>13922</v>
      </c>
      <c r="C264" s="173" t="s">
        <v>11649</v>
      </c>
      <c r="D264" s="124" t="s">
        <v>12783</v>
      </c>
      <c r="E264" s="124" t="s">
        <v>13083</v>
      </c>
      <c r="F264" s="124">
        <v>16</v>
      </c>
      <c r="G264" s="124" t="s">
        <v>11649</v>
      </c>
      <c r="I264" s="124" t="s">
        <v>13381</v>
      </c>
      <c r="J264" s="124" t="s">
        <v>5734</v>
      </c>
      <c r="K264" s="124" t="s">
        <v>5734</v>
      </c>
      <c r="L264" s="120" t="s">
        <v>5734</v>
      </c>
      <c r="M264" s="120" t="s">
        <v>11443</v>
      </c>
      <c r="N264" s="125">
        <v>6205.57</v>
      </c>
      <c r="O264" s="125">
        <v>6081.46</v>
      </c>
      <c r="P264" s="194">
        <f>IF('Combined List'!$O264="POD","",('Combined List'!$O264-'Combined List'!$N264)/'Combined List'!$N264)</f>
        <v>-1.9999774396227854E-2</v>
      </c>
      <c r="Q264" s="147"/>
    </row>
    <row r="265" spans="1:17" x14ac:dyDescent="0.2">
      <c r="A265" s="173">
        <v>281</v>
      </c>
      <c r="B265" s="173" t="s">
        <v>13923</v>
      </c>
      <c r="C265" s="173" t="s">
        <v>11650</v>
      </c>
      <c r="D265" s="124" t="s">
        <v>12783</v>
      </c>
      <c r="E265" s="124" t="s">
        <v>13084</v>
      </c>
      <c r="F265" s="124">
        <v>18</v>
      </c>
      <c r="G265" s="124" t="s">
        <v>11650</v>
      </c>
      <c r="I265" s="124" t="s">
        <v>13381</v>
      </c>
      <c r="J265" s="124" t="s">
        <v>5734</v>
      </c>
      <c r="K265" s="124" t="s">
        <v>5734</v>
      </c>
      <c r="L265" s="120" t="s">
        <v>5734</v>
      </c>
      <c r="M265" s="120" t="s">
        <v>11443</v>
      </c>
      <c r="N265" s="125">
        <v>10896.84</v>
      </c>
      <c r="O265" s="125">
        <v>10678.9</v>
      </c>
      <c r="P265" s="194">
        <f>IF('Combined List'!$O265="POD","",('Combined List'!$O265-'Combined List'!$N265)/'Combined List'!$N265)</f>
        <v>-2.000029366311706E-2</v>
      </c>
      <c r="Q265" s="147"/>
    </row>
    <row r="266" spans="1:17" x14ac:dyDescent="0.2">
      <c r="A266" s="173">
        <v>282</v>
      </c>
      <c r="B266" s="173" t="s">
        <v>13924</v>
      </c>
      <c r="C266" s="173" t="s">
        <v>11651</v>
      </c>
      <c r="D266" s="124" t="s">
        <v>12783</v>
      </c>
      <c r="E266" s="124" t="s">
        <v>13085</v>
      </c>
      <c r="F266" s="124">
        <v>20</v>
      </c>
      <c r="G266" s="124" t="s">
        <v>11651</v>
      </c>
      <c r="I266" s="124" t="s">
        <v>13381</v>
      </c>
      <c r="J266" s="124" t="s">
        <v>5734</v>
      </c>
      <c r="K266" s="124" t="s">
        <v>5734</v>
      </c>
      <c r="L266" s="120" t="s">
        <v>5734</v>
      </c>
      <c r="M266" s="120" t="s">
        <v>11443</v>
      </c>
      <c r="N266" s="125">
        <v>13529.31</v>
      </c>
      <c r="O266" s="125">
        <v>13258.72</v>
      </c>
      <c r="P266" s="194">
        <f>IF('Combined List'!$O266="POD","",('Combined List'!$O266-'Combined List'!$N266)/'Combined List'!$N266)</f>
        <v>-2.0000280871677871E-2</v>
      </c>
      <c r="Q266" s="147"/>
    </row>
    <row r="267" spans="1:17" x14ac:dyDescent="0.2">
      <c r="A267" s="173">
        <v>283</v>
      </c>
      <c r="B267" s="173" t="s">
        <v>13925</v>
      </c>
      <c r="C267" s="173" t="s">
        <v>11652</v>
      </c>
      <c r="D267" s="124" t="s">
        <v>12783</v>
      </c>
      <c r="E267" s="124" t="s">
        <v>13086</v>
      </c>
      <c r="F267" s="124">
        <v>24</v>
      </c>
      <c r="G267" s="124" t="s">
        <v>11652</v>
      </c>
      <c r="I267" s="124" t="s">
        <v>13381</v>
      </c>
      <c r="J267" s="124" t="s">
        <v>5734</v>
      </c>
      <c r="K267" s="124" t="s">
        <v>5734</v>
      </c>
      <c r="L267" s="120" t="s">
        <v>5734</v>
      </c>
      <c r="M267" s="120" t="s">
        <v>11443</v>
      </c>
      <c r="N267" s="125">
        <v>19141.02</v>
      </c>
      <c r="O267" s="125">
        <v>18758.2</v>
      </c>
      <c r="P267" s="194">
        <f>IF('Combined List'!$O267="POD","",('Combined List'!$O267-'Combined List'!$N267)/'Combined List'!$N267)</f>
        <v>-1.9999979102472056E-2</v>
      </c>
      <c r="Q267" s="147"/>
    </row>
    <row r="268" spans="1:17" x14ac:dyDescent="0.2">
      <c r="A268" s="173">
        <v>285</v>
      </c>
      <c r="B268" s="173" t="s">
        <v>13926</v>
      </c>
      <c r="C268" s="173" t="s">
        <v>11973</v>
      </c>
      <c r="D268" s="124" t="s">
        <v>12783</v>
      </c>
      <c r="E268" s="124" t="s">
        <v>13092</v>
      </c>
      <c r="F268" s="124">
        <v>10</v>
      </c>
      <c r="G268" s="124" t="s">
        <v>11973</v>
      </c>
      <c r="I268" s="124" t="s">
        <v>11437</v>
      </c>
      <c r="J268" s="124" t="s">
        <v>5734</v>
      </c>
      <c r="K268" s="124" t="s">
        <v>5734</v>
      </c>
      <c r="L268" s="120" t="s">
        <v>5734</v>
      </c>
      <c r="M268" s="120" t="s">
        <v>11443</v>
      </c>
      <c r="N268" s="125">
        <v>1898.08</v>
      </c>
      <c r="O268" s="125">
        <v>1860.12</v>
      </c>
      <c r="P268" s="194">
        <f>IF('Combined List'!$O268="POD","",('Combined List'!$O268-'Combined List'!$N268)/'Combined List'!$N268)</f>
        <v>-1.9999157042906536E-2</v>
      </c>
      <c r="Q268" s="147"/>
    </row>
    <row r="269" spans="1:17" x14ac:dyDescent="0.2">
      <c r="A269" s="173">
        <v>286</v>
      </c>
      <c r="B269" s="173" t="s">
        <v>13927</v>
      </c>
      <c r="C269" s="173" t="s">
        <v>11974</v>
      </c>
      <c r="D269" s="124" t="s">
        <v>12783</v>
      </c>
      <c r="E269" s="124" t="s">
        <v>13093</v>
      </c>
      <c r="F269" s="124">
        <v>12</v>
      </c>
      <c r="G269" s="124" t="s">
        <v>11974</v>
      </c>
      <c r="I269" s="124" t="s">
        <v>11437</v>
      </c>
      <c r="J269" s="124" t="s">
        <v>5734</v>
      </c>
      <c r="K269" s="124" t="s">
        <v>5734</v>
      </c>
      <c r="L269" s="120" t="s">
        <v>5734</v>
      </c>
      <c r="M269" s="120" t="s">
        <v>11443</v>
      </c>
      <c r="N269" s="125">
        <v>2473.66</v>
      </c>
      <c r="O269" s="125">
        <v>2424.19</v>
      </c>
      <c r="P269" s="194">
        <f>IF('Combined List'!$O269="POD","",('Combined List'!$O269-'Combined List'!$N269)/'Combined List'!$N269)</f>
        <v>-1.9998706370317587E-2</v>
      </c>
      <c r="Q269" s="147"/>
    </row>
    <row r="270" spans="1:17" x14ac:dyDescent="0.2">
      <c r="A270" s="173">
        <v>287</v>
      </c>
      <c r="B270" s="173" t="s">
        <v>13928</v>
      </c>
      <c r="C270" s="173" t="s">
        <v>11975</v>
      </c>
      <c r="D270" s="124" t="s">
        <v>12783</v>
      </c>
      <c r="E270" s="124" t="s">
        <v>13082</v>
      </c>
      <c r="F270" s="124">
        <v>14</v>
      </c>
      <c r="G270" s="124" t="s">
        <v>11975</v>
      </c>
      <c r="I270" s="124" t="s">
        <v>11437</v>
      </c>
      <c r="J270" s="124" t="s">
        <v>5734</v>
      </c>
      <c r="K270" s="124" t="s">
        <v>5734</v>
      </c>
      <c r="L270" s="120" t="s">
        <v>5734</v>
      </c>
      <c r="M270" s="120" t="s">
        <v>11443</v>
      </c>
      <c r="N270" s="125">
        <v>5209.63</v>
      </c>
      <c r="O270" s="125">
        <v>5105.4399999999996</v>
      </c>
      <c r="P270" s="194">
        <f>IF('Combined List'!$O270="POD","",('Combined List'!$O270-'Combined List'!$N270)/'Combined List'!$N270)</f>
        <v>-1.9999500924249996E-2</v>
      </c>
      <c r="Q270" s="147"/>
    </row>
    <row r="271" spans="1:17" x14ac:dyDescent="0.2">
      <c r="A271" s="173">
        <v>288</v>
      </c>
      <c r="B271" s="173" t="s">
        <v>13929</v>
      </c>
      <c r="C271" s="173" t="s">
        <v>11976</v>
      </c>
      <c r="D271" s="124" t="s">
        <v>12783</v>
      </c>
      <c r="E271" s="124" t="s">
        <v>13083</v>
      </c>
      <c r="F271" s="124">
        <v>16</v>
      </c>
      <c r="G271" s="124" t="s">
        <v>11976</v>
      </c>
      <c r="I271" s="124" t="s">
        <v>11437</v>
      </c>
      <c r="J271" s="124" t="s">
        <v>5734</v>
      </c>
      <c r="K271" s="124" t="s">
        <v>5734</v>
      </c>
      <c r="L271" s="120" t="s">
        <v>5734</v>
      </c>
      <c r="M271" s="120" t="s">
        <v>11443</v>
      </c>
      <c r="N271" s="125">
        <v>6330.33</v>
      </c>
      <c r="O271" s="125">
        <v>6203.72</v>
      </c>
      <c r="P271" s="194">
        <f>IF('Combined List'!$O271="POD","",('Combined List'!$O271-'Combined List'!$N271)/'Combined List'!$N271)</f>
        <v>-2.0000537096802169E-2</v>
      </c>
      <c r="Q271" s="147"/>
    </row>
    <row r="272" spans="1:17" x14ac:dyDescent="0.2">
      <c r="A272" s="173">
        <v>289</v>
      </c>
      <c r="B272" s="173" t="s">
        <v>13930</v>
      </c>
      <c r="C272" s="173" t="s">
        <v>11977</v>
      </c>
      <c r="D272" s="124" t="s">
        <v>12783</v>
      </c>
      <c r="E272" s="124" t="s">
        <v>13084</v>
      </c>
      <c r="F272" s="124">
        <v>18</v>
      </c>
      <c r="G272" s="124" t="s">
        <v>11977</v>
      </c>
      <c r="I272" s="124" t="s">
        <v>11437</v>
      </c>
      <c r="J272" s="124" t="s">
        <v>5734</v>
      </c>
      <c r="K272" s="124" t="s">
        <v>5734</v>
      </c>
      <c r="L272" s="120" t="s">
        <v>5734</v>
      </c>
      <c r="M272" s="120" t="s">
        <v>11443</v>
      </c>
      <c r="N272" s="125">
        <v>11115.82</v>
      </c>
      <c r="O272" s="125">
        <v>10893.5</v>
      </c>
      <c r="P272" s="194">
        <f>IF('Combined List'!$O272="POD","",('Combined List'!$O272-'Combined List'!$N272)/'Combined List'!$N272)</f>
        <v>-2.0000323862746944E-2</v>
      </c>
      <c r="Q272" s="147"/>
    </row>
    <row r="273" spans="1:17" x14ac:dyDescent="0.2">
      <c r="A273" s="173">
        <v>290</v>
      </c>
      <c r="B273" s="173" t="s">
        <v>13931</v>
      </c>
      <c r="C273" s="173" t="s">
        <v>11978</v>
      </c>
      <c r="D273" s="124" t="s">
        <v>12783</v>
      </c>
      <c r="E273" s="124" t="s">
        <v>13085</v>
      </c>
      <c r="F273" s="124">
        <v>20</v>
      </c>
      <c r="G273" s="124" t="s">
        <v>11978</v>
      </c>
      <c r="I273" s="124" t="s">
        <v>11437</v>
      </c>
      <c r="J273" s="124" t="s">
        <v>5734</v>
      </c>
      <c r="K273" s="124" t="s">
        <v>5734</v>
      </c>
      <c r="L273" s="120" t="s">
        <v>5734</v>
      </c>
      <c r="M273" s="120" t="s">
        <v>11443</v>
      </c>
      <c r="N273" s="125">
        <v>13801.27</v>
      </c>
      <c r="O273" s="125">
        <v>13525.24</v>
      </c>
      <c r="P273" s="194">
        <f>IF('Combined List'!$O273="POD","",('Combined List'!$O273-'Combined List'!$N273)/'Combined List'!$N273)</f>
        <v>-2.0000333302659875E-2</v>
      </c>
      <c r="Q273" s="147"/>
    </row>
    <row r="274" spans="1:17" x14ac:dyDescent="0.2">
      <c r="A274" s="173">
        <v>291</v>
      </c>
      <c r="B274" s="173" t="s">
        <v>13932</v>
      </c>
      <c r="C274" s="173" t="s">
        <v>11979</v>
      </c>
      <c r="D274" s="124" t="s">
        <v>12783</v>
      </c>
      <c r="E274" s="124" t="s">
        <v>13086</v>
      </c>
      <c r="F274" s="124">
        <v>24</v>
      </c>
      <c r="G274" s="124" t="s">
        <v>11979</v>
      </c>
      <c r="I274" s="124" t="s">
        <v>11437</v>
      </c>
      <c r="J274" s="124" t="s">
        <v>5734</v>
      </c>
      <c r="K274" s="124" t="s">
        <v>5734</v>
      </c>
      <c r="L274" s="120" t="s">
        <v>5734</v>
      </c>
      <c r="M274" s="120" t="s">
        <v>11443</v>
      </c>
      <c r="N274" s="125">
        <v>19525.759999999998</v>
      </c>
      <c r="O274" s="125">
        <v>19135.240000000002</v>
      </c>
      <c r="P274" s="194">
        <f>IF('Combined List'!$O274="POD","",('Combined List'!$O274-'Combined List'!$N274)/'Combined List'!$N274)</f>
        <v>-2.0000245829099449E-2</v>
      </c>
      <c r="Q274" s="147"/>
    </row>
    <row r="275" spans="1:17" x14ac:dyDescent="0.2">
      <c r="A275" s="173">
        <v>293</v>
      </c>
      <c r="B275" s="173" t="s">
        <v>13933</v>
      </c>
      <c r="C275" s="173" t="s">
        <v>11980</v>
      </c>
      <c r="D275" s="124" t="s">
        <v>12783</v>
      </c>
      <c r="E275" s="124" t="s">
        <v>13092</v>
      </c>
      <c r="F275" s="124">
        <v>10</v>
      </c>
      <c r="G275" s="124" t="s">
        <v>11980</v>
      </c>
      <c r="I275" s="124" t="s">
        <v>11438</v>
      </c>
      <c r="J275" s="124" t="s">
        <v>5734</v>
      </c>
      <c r="K275" s="124" t="s">
        <v>5734</v>
      </c>
      <c r="L275" s="120" t="s">
        <v>5734</v>
      </c>
      <c r="M275" s="120" t="s">
        <v>11443</v>
      </c>
      <c r="N275" s="125">
        <v>1917.07</v>
      </c>
      <c r="O275" s="125">
        <v>1878.73</v>
      </c>
      <c r="P275" s="194">
        <f>IF('Combined List'!$O275="POD","",('Combined List'!$O275-'Combined List'!$N275)/'Combined List'!$N275)</f>
        <v>-1.9999269718893896E-2</v>
      </c>
      <c r="Q275" s="147"/>
    </row>
    <row r="276" spans="1:17" x14ac:dyDescent="0.2">
      <c r="A276" s="173">
        <v>294</v>
      </c>
      <c r="B276" s="173" t="s">
        <v>13934</v>
      </c>
      <c r="C276" s="173" t="s">
        <v>11981</v>
      </c>
      <c r="D276" s="124" t="s">
        <v>12783</v>
      </c>
      <c r="E276" s="124" t="s">
        <v>13093</v>
      </c>
      <c r="F276" s="124">
        <v>12</v>
      </c>
      <c r="G276" s="124" t="s">
        <v>11981</v>
      </c>
      <c r="I276" s="124" t="s">
        <v>11438</v>
      </c>
      <c r="J276" s="124" t="s">
        <v>5734</v>
      </c>
      <c r="K276" s="124" t="s">
        <v>5734</v>
      </c>
      <c r="L276" s="120" t="s">
        <v>5734</v>
      </c>
      <c r="M276" s="120" t="s">
        <v>11443</v>
      </c>
      <c r="N276" s="125">
        <v>2498.4299999999998</v>
      </c>
      <c r="O276" s="125">
        <v>2448.46</v>
      </c>
      <c r="P276" s="194">
        <f>IF('Combined List'!$O276="POD","",('Combined List'!$O276-'Combined List'!$N276)/'Combined List'!$N276)</f>
        <v>-2.0000560351900915E-2</v>
      </c>
      <c r="Q276" s="147"/>
    </row>
    <row r="277" spans="1:17" x14ac:dyDescent="0.2">
      <c r="A277" s="173">
        <v>295</v>
      </c>
      <c r="B277" s="173" t="s">
        <v>13935</v>
      </c>
      <c r="C277" s="173" t="s">
        <v>11982</v>
      </c>
      <c r="D277" s="124" t="s">
        <v>12783</v>
      </c>
      <c r="E277" s="124" t="s">
        <v>13082</v>
      </c>
      <c r="F277" s="124">
        <v>14</v>
      </c>
      <c r="G277" s="124" t="s">
        <v>11982</v>
      </c>
      <c r="I277" s="124" t="s">
        <v>11438</v>
      </c>
      <c r="J277" s="124" t="s">
        <v>5734</v>
      </c>
      <c r="K277" s="124" t="s">
        <v>5734</v>
      </c>
      <c r="L277" s="120" t="s">
        <v>5734</v>
      </c>
      <c r="M277" s="120" t="s">
        <v>11443</v>
      </c>
      <c r="N277" s="125">
        <v>5261.74</v>
      </c>
      <c r="O277" s="125">
        <v>5156.51</v>
      </c>
      <c r="P277" s="194">
        <f>IF('Combined List'!$O277="POD","",('Combined List'!$O277-'Combined List'!$N277)/'Combined List'!$N277)</f>
        <v>-1.9999087754240912E-2</v>
      </c>
      <c r="Q277" s="147"/>
    </row>
    <row r="278" spans="1:17" x14ac:dyDescent="0.2">
      <c r="A278" s="173">
        <v>296</v>
      </c>
      <c r="B278" s="173" t="s">
        <v>13936</v>
      </c>
      <c r="C278" s="173" t="s">
        <v>11983</v>
      </c>
      <c r="D278" s="124" t="s">
        <v>12783</v>
      </c>
      <c r="E278" s="124" t="s">
        <v>13083</v>
      </c>
      <c r="F278" s="124">
        <v>16</v>
      </c>
      <c r="G278" s="124" t="s">
        <v>11983</v>
      </c>
      <c r="I278" s="124" t="s">
        <v>11438</v>
      </c>
      <c r="J278" s="124" t="s">
        <v>5734</v>
      </c>
      <c r="K278" s="124" t="s">
        <v>5734</v>
      </c>
      <c r="L278" s="120" t="s">
        <v>5734</v>
      </c>
      <c r="M278" s="120" t="s">
        <v>11443</v>
      </c>
      <c r="N278" s="125">
        <v>6393.66</v>
      </c>
      <c r="O278" s="125">
        <v>6265.79</v>
      </c>
      <c r="P278" s="194">
        <f>IF('Combined List'!$O278="POD","",('Combined List'!$O278-'Combined List'!$N278)/'Combined List'!$N278)</f>
        <v>-1.9999499504196327E-2</v>
      </c>
      <c r="Q278" s="147"/>
    </row>
    <row r="279" spans="1:17" x14ac:dyDescent="0.2">
      <c r="A279" s="173">
        <v>297</v>
      </c>
      <c r="B279" s="173" t="s">
        <v>13937</v>
      </c>
      <c r="C279" s="173" t="s">
        <v>11984</v>
      </c>
      <c r="D279" s="124" t="s">
        <v>12783</v>
      </c>
      <c r="E279" s="124" t="s">
        <v>13084</v>
      </c>
      <c r="F279" s="124">
        <v>18</v>
      </c>
      <c r="G279" s="124" t="s">
        <v>11984</v>
      </c>
      <c r="I279" s="124" t="s">
        <v>11438</v>
      </c>
      <c r="J279" s="124" t="s">
        <v>5734</v>
      </c>
      <c r="K279" s="124" t="s">
        <v>5734</v>
      </c>
      <c r="L279" s="120" t="s">
        <v>5734</v>
      </c>
      <c r="M279" s="120" t="s">
        <v>11443</v>
      </c>
      <c r="N279" s="125">
        <v>11227.01</v>
      </c>
      <c r="O279" s="125">
        <v>11002.47</v>
      </c>
      <c r="P279" s="194">
        <f>IF('Combined List'!$O279="POD","",('Combined List'!$O279-'Combined List'!$N279)/'Combined List'!$N279)</f>
        <v>-1.9999982185818031E-2</v>
      </c>
      <c r="Q279" s="147"/>
    </row>
    <row r="280" spans="1:17" x14ac:dyDescent="0.2">
      <c r="A280" s="173">
        <v>298</v>
      </c>
      <c r="B280" s="173" t="s">
        <v>13938</v>
      </c>
      <c r="C280" s="173" t="s">
        <v>11985</v>
      </c>
      <c r="D280" s="124" t="s">
        <v>12783</v>
      </c>
      <c r="E280" s="124" t="s">
        <v>13085</v>
      </c>
      <c r="F280" s="124">
        <v>20</v>
      </c>
      <c r="G280" s="124" t="s">
        <v>11985</v>
      </c>
      <c r="I280" s="124" t="s">
        <v>11438</v>
      </c>
      <c r="J280" s="124" t="s">
        <v>5734</v>
      </c>
      <c r="K280" s="124" t="s">
        <v>5734</v>
      </c>
      <c r="L280" s="120" t="s">
        <v>5734</v>
      </c>
      <c r="M280" s="120" t="s">
        <v>11443</v>
      </c>
      <c r="N280" s="125">
        <v>13939.3</v>
      </c>
      <c r="O280" s="125">
        <v>13660.51</v>
      </c>
      <c r="P280" s="194">
        <f>IF('Combined List'!$O280="POD","",('Combined List'!$O280-'Combined List'!$N280)/'Combined List'!$N280)</f>
        <v>-2.0000286958455522E-2</v>
      </c>
      <c r="Q280" s="147"/>
    </row>
    <row r="281" spans="1:17" x14ac:dyDescent="0.2">
      <c r="A281" s="173">
        <v>299</v>
      </c>
      <c r="B281" s="173" t="s">
        <v>13939</v>
      </c>
      <c r="C281" s="173" t="s">
        <v>11986</v>
      </c>
      <c r="D281" s="124" t="s">
        <v>12783</v>
      </c>
      <c r="E281" s="124" t="s">
        <v>13086</v>
      </c>
      <c r="F281" s="124">
        <v>24</v>
      </c>
      <c r="G281" s="124" t="s">
        <v>11986</v>
      </c>
      <c r="I281" s="124" t="s">
        <v>11438</v>
      </c>
      <c r="J281" s="124" t="s">
        <v>5734</v>
      </c>
      <c r="K281" s="124" t="s">
        <v>5734</v>
      </c>
      <c r="L281" s="120" t="s">
        <v>5734</v>
      </c>
      <c r="M281" s="120" t="s">
        <v>11443</v>
      </c>
      <c r="N281" s="125">
        <v>19721.03</v>
      </c>
      <c r="O281" s="125">
        <v>19326.61</v>
      </c>
      <c r="P281" s="194">
        <f>IF('Combined List'!$O281="POD","",('Combined List'!$O281-'Combined List'!$N281)/'Combined List'!$N281)</f>
        <v>-1.9999969575625526E-2</v>
      </c>
      <c r="Q281" s="147"/>
    </row>
    <row r="282" spans="1:17" x14ac:dyDescent="0.2">
      <c r="A282" s="173">
        <v>301</v>
      </c>
      <c r="B282" s="173" t="s">
        <v>13940</v>
      </c>
      <c r="C282" s="173" t="s">
        <v>3838</v>
      </c>
      <c r="D282" s="124" t="s">
        <v>12783</v>
      </c>
      <c r="E282" s="124" t="s">
        <v>13092</v>
      </c>
      <c r="F282" s="124" t="s">
        <v>11717</v>
      </c>
      <c r="G282" s="124" t="s">
        <v>3838</v>
      </c>
      <c r="I282" s="124" t="s">
        <v>13382</v>
      </c>
      <c r="J282" s="124" t="s">
        <v>5734</v>
      </c>
      <c r="K282" s="124" t="s">
        <v>5734</v>
      </c>
      <c r="L282" s="120" t="s">
        <v>3185</v>
      </c>
      <c r="M282" s="120" t="s">
        <v>11443</v>
      </c>
      <c r="N282" s="125">
        <v>6146.46</v>
      </c>
      <c r="O282" s="125">
        <v>6023.53</v>
      </c>
      <c r="P282" s="194">
        <f>IF('Combined List'!$O282="POD","",('Combined List'!$O282-'Combined List'!$N282)/'Combined List'!$N282)</f>
        <v>-2.0000130156220049E-2</v>
      </c>
      <c r="Q282" s="147"/>
    </row>
    <row r="283" spans="1:17" x14ac:dyDescent="0.2">
      <c r="A283" s="173">
        <v>302</v>
      </c>
      <c r="B283" s="173" t="s">
        <v>13941</v>
      </c>
      <c r="C283" s="173" t="s">
        <v>3839</v>
      </c>
      <c r="D283" s="124" t="s">
        <v>12783</v>
      </c>
      <c r="E283" s="124" t="s">
        <v>13092</v>
      </c>
      <c r="F283" s="124" t="s">
        <v>11719</v>
      </c>
      <c r="G283" s="124" t="s">
        <v>3839</v>
      </c>
      <c r="I283" s="124" t="s">
        <v>13382</v>
      </c>
      <c r="J283" s="124" t="s">
        <v>5734</v>
      </c>
      <c r="K283" s="124" t="s">
        <v>5734</v>
      </c>
      <c r="L283" s="120" t="s">
        <v>3186</v>
      </c>
      <c r="M283" s="120" t="s">
        <v>11443</v>
      </c>
      <c r="N283" s="125">
        <v>6234.36</v>
      </c>
      <c r="O283" s="125">
        <v>6109.67</v>
      </c>
      <c r="P283" s="194">
        <f>IF('Combined List'!$O283="POD","",('Combined List'!$O283-'Combined List'!$N283)/'Combined List'!$N283)</f>
        <v>-2.0000449123887553E-2</v>
      </c>
      <c r="Q283" s="147"/>
    </row>
    <row r="284" spans="1:17" x14ac:dyDescent="0.2">
      <c r="A284" s="173">
        <v>303</v>
      </c>
      <c r="B284" s="173" t="s">
        <v>13942</v>
      </c>
      <c r="C284" s="173" t="s">
        <v>3840</v>
      </c>
      <c r="D284" s="124" t="s">
        <v>12783</v>
      </c>
      <c r="E284" s="124" t="s">
        <v>13092</v>
      </c>
      <c r="F284" s="124" t="s">
        <v>11721</v>
      </c>
      <c r="G284" s="124" t="s">
        <v>3840</v>
      </c>
      <c r="I284" s="124" t="s">
        <v>13382</v>
      </c>
      <c r="J284" s="124" t="s">
        <v>5734</v>
      </c>
      <c r="K284" s="124" t="s">
        <v>5734</v>
      </c>
      <c r="L284" s="120" t="s">
        <v>5734</v>
      </c>
      <c r="M284" s="120" t="s">
        <v>11443</v>
      </c>
      <c r="N284" s="125">
        <v>6322.18</v>
      </c>
      <c r="O284" s="125">
        <v>6195.74</v>
      </c>
      <c r="P284" s="194">
        <f>IF('Combined List'!$O284="POD","",('Combined List'!$O284-'Combined List'!$N284)/'Combined List'!$N284)</f>
        <v>-1.9999430576162099E-2</v>
      </c>
      <c r="Q284" s="147"/>
    </row>
    <row r="285" spans="1:17" x14ac:dyDescent="0.2">
      <c r="A285" s="173">
        <v>304</v>
      </c>
      <c r="B285" s="173" t="s">
        <v>13943</v>
      </c>
      <c r="C285" s="173" t="s">
        <v>3841</v>
      </c>
      <c r="D285" s="124" t="s">
        <v>12783</v>
      </c>
      <c r="E285" s="124" t="s">
        <v>13092</v>
      </c>
      <c r="F285" s="124" t="s">
        <v>11723</v>
      </c>
      <c r="G285" s="124" t="s">
        <v>3841</v>
      </c>
      <c r="I285" s="124" t="s">
        <v>13382</v>
      </c>
      <c r="J285" s="124" t="s">
        <v>5734</v>
      </c>
      <c r="K285" s="124" t="s">
        <v>5734</v>
      </c>
      <c r="L285" s="120" t="s">
        <v>3184</v>
      </c>
      <c r="M285" s="120" t="s">
        <v>11443</v>
      </c>
      <c r="N285" s="125">
        <v>6409.84</v>
      </c>
      <c r="O285" s="125">
        <v>6281.64</v>
      </c>
      <c r="P285" s="194">
        <f>IF('Combined List'!$O285="POD","",('Combined List'!$O285-'Combined List'!$N285)/'Combined List'!$N285)</f>
        <v>-2.0000499232430111E-2</v>
      </c>
      <c r="Q285" s="147"/>
    </row>
    <row r="286" spans="1:17" x14ac:dyDescent="0.2">
      <c r="A286" s="173">
        <v>305</v>
      </c>
      <c r="B286" s="173" t="s">
        <v>13944</v>
      </c>
      <c r="C286" s="173" t="s">
        <v>3842</v>
      </c>
      <c r="D286" s="124" t="s">
        <v>12783</v>
      </c>
      <c r="E286" s="124" t="s">
        <v>13093</v>
      </c>
      <c r="F286" s="124" t="s">
        <v>11725</v>
      </c>
      <c r="G286" s="124" t="s">
        <v>3842</v>
      </c>
      <c r="I286" s="124" t="s">
        <v>13382</v>
      </c>
      <c r="J286" s="124" t="s">
        <v>5734</v>
      </c>
      <c r="K286" s="124" t="s">
        <v>5734</v>
      </c>
      <c r="L286" s="120" t="s">
        <v>3188</v>
      </c>
      <c r="M286" s="120" t="s">
        <v>11443</v>
      </c>
      <c r="N286" s="125">
        <v>6497.73</v>
      </c>
      <c r="O286" s="125">
        <v>6367.78</v>
      </c>
      <c r="P286" s="194">
        <f>IF('Combined List'!$O286="POD","",('Combined List'!$O286-'Combined List'!$N286)/'Combined List'!$N286)</f>
        <v>-1.9999292060458009E-2</v>
      </c>
      <c r="Q286" s="147"/>
    </row>
    <row r="287" spans="1:17" x14ac:dyDescent="0.2">
      <c r="A287" s="173">
        <v>306</v>
      </c>
      <c r="B287" s="173" t="s">
        <v>13945</v>
      </c>
      <c r="C287" s="173" t="s">
        <v>3843</v>
      </c>
      <c r="D287" s="124" t="s">
        <v>12783</v>
      </c>
      <c r="E287" s="124" t="s">
        <v>13093</v>
      </c>
      <c r="F287" s="124" t="s">
        <v>11727</v>
      </c>
      <c r="G287" s="124" t="s">
        <v>3843</v>
      </c>
      <c r="I287" s="124" t="s">
        <v>13382</v>
      </c>
      <c r="J287" s="124" t="s">
        <v>5734</v>
      </c>
      <c r="K287" s="124" t="s">
        <v>5734</v>
      </c>
      <c r="L287" s="120" t="s">
        <v>3189</v>
      </c>
      <c r="M287" s="120" t="s">
        <v>11443</v>
      </c>
      <c r="N287" s="125">
        <v>6585.46</v>
      </c>
      <c r="O287" s="125">
        <v>6453.75</v>
      </c>
      <c r="P287" s="194">
        <f>IF('Combined List'!$O287="POD","",('Combined List'!$O287-'Combined List'!$N287)/'Combined List'!$N287)</f>
        <v>-2.0000121479744778E-2</v>
      </c>
      <c r="Q287" s="147"/>
    </row>
    <row r="288" spans="1:17" x14ac:dyDescent="0.2">
      <c r="A288" s="173">
        <v>307</v>
      </c>
      <c r="B288" s="173" t="s">
        <v>13946</v>
      </c>
      <c r="C288" s="173" t="s">
        <v>3844</v>
      </c>
      <c r="D288" s="124" t="s">
        <v>12783</v>
      </c>
      <c r="E288" s="124" t="s">
        <v>13093</v>
      </c>
      <c r="F288" s="124" t="s">
        <v>11729</v>
      </c>
      <c r="G288" s="124" t="s">
        <v>3844</v>
      </c>
      <c r="I288" s="124" t="s">
        <v>13382</v>
      </c>
      <c r="J288" s="124" t="s">
        <v>5734</v>
      </c>
      <c r="K288" s="124" t="s">
        <v>5734</v>
      </c>
      <c r="L288" s="120" t="s">
        <v>3190</v>
      </c>
      <c r="M288" s="120" t="s">
        <v>11443</v>
      </c>
      <c r="N288" s="125">
        <v>6673.31</v>
      </c>
      <c r="O288" s="125">
        <v>6539.84</v>
      </c>
      <c r="P288" s="194">
        <f>IF('Combined List'!$O288="POD","",('Combined List'!$O288-'Combined List'!$N288)/'Combined List'!$N288)</f>
        <v>-2.000056943256049E-2</v>
      </c>
      <c r="Q288" s="147"/>
    </row>
    <row r="289" spans="1:17" x14ac:dyDescent="0.2">
      <c r="A289" s="173">
        <v>308</v>
      </c>
      <c r="B289" s="173" t="s">
        <v>13947</v>
      </c>
      <c r="C289" s="173" t="s">
        <v>11987</v>
      </c>
      <c r="D289" s="124" t="s">
        <v>12783</v>
      </c>
      <c r="E289" s="124" t="s">
        <v>13093</v>
      </c>
      <c r="F289" s="124" t="s">
        <v>11731</v>
      </c>
      <c r="G289" s="124" t="s">
        <v>11987</v>
      </c>
      <c r="I289" s="124" t="s">
        <v>13382</v>
      </c>
      <c r="J289" s="124" t="s">
        <v>5734</v>
      </c>
      <c r="K289" s="124" t="s">
        <v>5734</v>
      </c>
      <c r="L289" s="120" t="s">
        <v>5734</v>
      </c>
      <c r="M289" s="120" t="s">
        <v>11443</v>
      </c>
      <c r="N289" s="125">
        <v>6761</v>
      </c>
      <c r="O289" s="125">
        <v>6625.78</v>
      </c>
      <c r="P289" s="194">
        <f>IF('Combined List'!$O289="POD","",('Combined List'!$O289-'Combined List'!$N289)/'Combined List'!$N289)</f>
        <v>-2.0000000000000039E-2</v>
      </c>
      <c r="Q289" s="147"/>
    </row>
    <row r="290" spans="1:17" x14ac:dyDescent="0.2">
      <c r="A290" s="173">
        <v>309</v>
      </c>
      <c r="B290" s="173" t="s">
        <v>13948</v>
      </c>
      <c r="C290" s="173" t="s">
        <v>3845</v>
      </c>
      <c r="D290" s="124" t="s">
        <v>12783</v>
      </c>
      <c r="E290" s="124" t="s">
        <v>13093</v>
      </c>
      <c r="F290" s="124" t="s">
        <v>11780</v>
      </c>
      <c r="G290" s="124" t="s">
        <v>3845</v>
      </c>
      <c r="I290" s="124" t="s">
        <v>13382</v>
      </c>
      <c r="J290" s="124" t="s">
        <v>5734</v>
      </c>
      <c r="K290" s="124" t="s">
        <v>5734</v>
      </c>
      <c r="L290" s="120" t="s">
        <v>3187</v>
      </c>
      <c r="M290" s="120" t="s">
        <v>11443</v>
      </c>
      <c r="N290" s="125">
        <v>6849</v>
      </c>
      <c r="O290" s="125">
        <v>6712.02</v>
      </c>
      <c r="P290" s="194">
        <f>IF('Combined List'!$O290="POD","",('Combined List'!$O290-'Combined List'!$N290)/'Combined List'!$N290)</f>
        <v>-1.9999999999999938E-2</v>
      </c>
      <c r="Q290" s="147"/>
    </row>
    <row r="291" spans="1:17" x14ac:dyDescent="0.2">
      <c r="A291" s="173">
        <v>310</v>
      </c>
      <c r="B291" s="173" t="s">
        <v>13949</v>
      </c>
      <c r="C291" s="173" t="s">
        <v>3846</v>
      </c>
      <c r="D291" s="124" t="s">
        <v>12783</v>
      </c>
      <c r="E291" s="124" t="s">
        <v>13082</v>
      </c>
      <c r="F291" s="124" t="s">
        <v>11734</v>
      </c>
      <c r="G291" s="124" t="s">
        <v>3846</v>
      </c>
      <c r="I291" s="124" t="s">
        <v>13382</v>
      </c>
      <c r="J291" s="124" t="s">
        <v>5734</v>
      </c>
      <c r="K291" s="124" t="s">
        <v>5734</v>
      </c>
      <c r="L291" s="120" t="s">
        <v>5734</v>
      </c>
      <c r="M291" s="120" t="s">
        <v>11443</v>
      </c>
      <c r="N291" s="125">
        <v>10511.62</v>
      </c>
      <c r="O291" s="125">
        <v>10301.39</v>
      </c>
      <c r="P291" s="194">
        <f>IF('Combined List'!$O291="POD","",('Combined List'!$O291-'Combined List'!$N291)/'Combined List'!$N291)</f>
        <v>-1.9999771681244314E-2</v>
      </c>
      <c r="Q291" s="147"/>
    </row>
    <row r="292" spans="1:17" x14ac:dyDescent="0.2">
      <c r="A292" s="173">
        <v>311</v>
      </c>
      <c r="B292" s="173" t="s">
        <v>13950</v>
      </c>
      <c r="C292" s="173" t="s">
        <v>3847</v>
      </c>
      <c r="D292" s="124" t="s">
        <v>12783</v>
      </c>
      <c r="E292" s="124" t="s">
        <v>13082</v>
      </c>
      <c r="F292" s="124" t="s">
        <v>11736</v>
      </c>
      <c r="G292" s="124" t="s">
        <v>3847</v>
      </c>
      <c r="I292" s="124" t="s">
        <v>13382</v>
      </c>
      <c r="J292" s="124" t="s">
        <v>5734</v>
      </c>
      <c r="K292" s="124" t="s">
        <v>5734</v>
      </c>
      <c r="L292" s="120" t="s">
        <v>3192</v>
      </c>
      <c r="M292" s="120" t="s">
        <v>11443</v>
      </c>
      <c r="N292" s="125">
        <v>10948.41</v>
      </c>
      <c r="O292" s="125">
        <v>10729.44</v>
      </c>
      <c r="P292" s="194">
        <f>IF('Combined List'!$O292="POD","",('Combined List'!$O292-'Combined List'!$N292)/'Combined List'!$N292)</f>
        <v>-2.0000164407434445E-2</v>
      </c>
      <c r="Q292" s="147"/>
    </row>
    <row r="293" spans="1:17" x14ac:dyDescent="0.2">
      <c r="A293" s="173">
        <v>312</v>
      </c>
      <c r="B293" s="173" t="s">
        <v>13951</v>
      </c>
      <c r="C293" s="173" t="s">
        <v>3848</v>
      </c>
      <c r="D293" s="124" t="s">
        <v>12783</v>
      </c>
      <c r="E293" s="124" t="s">
        <v>13082</v>
      </c>
      <c r="F293" s="124" t="s">
        <v>11738</v>
      </c>
      <c r="G293" s="124" t="s">
        <v>3848</v>
      </c>
      <c r="I293" s="124" t="s">
        <v>13382</v>
      </c>
      <c r="J293" s="124" t="s">
        <v>5734</v>
      </c>
      <c r="K293" s="124" t="s">
        <v>5734</v>
      </c>
      <c r="L293" s="120" t="s">
        <v>3193</v>
      </c>
      <c r="M293" s="120" t="s">
        <v>11443</v>
      </c>
      <c r="N293" s="125">
        <v>11385.02</v>
      </c>
      <c r="O293" s="125">
        <v>11157.32</v>
      </c>
      <c r="P293" s="194">
        <f>IF('Combined List'!$O293="POD","",('Combined List'!$O293-'Combined List'!$N293)/'Combined List'!$N293)</f>
        <v>-1.9999964866113606E-2</v>
      </c>
      <c r="Q293" s="147"/>
    </row>
    <row r="294" spans="1:17" x14ac:dyDescent="0.2">
      <c r="A294" s="173">
        <v>313</v>
      </c>
      <c r="B294" s="173" t="s">
        <v>13952</v>
      </c>
      <c r="C294" s="173" t="s">
        <v>11988</v>
      </c>
      <c r="D294" s="124" t="s">
        <v>12783</v>
      </c>
      <c r="E294" s="124" t="s">
        <v>13082</v>
      </c>
      <c r="F294" s="124" t="s">
        <v>11740</v>
      </c>
      <c r="G294" s="124" t="s">
        <v>11988</v>
      </c>
      <c r="I294" s="124" t="s">
        <v>13382</v>
      </c>
      <c r="J294" s="124" t="s">
        <v>5734</v>
      </c>
      <c r="K294" s="124" t="s">
        <v>5734</v>
      </c>
      <c r="L294" s="120" t="s">
        <v>12463</v>
      </c>
      <c r="M294" s="120" t="s">
        <v>11443</v>
      </c>
      <c r="N294" s="125">
        <v>11821.69</v>
      </c>
      <c r="O294" s="125">
        <v>11585.26</v>
      </c>
      <c r="P294" s="194">
        <f>IF('Combined List'!$O294="POD","",('Combined List'!$O294-'Combined List'!$N294)/'Combined List'!$N294)</f>
        <v>-1.9999678556957615E-2</v>
      </c>
      <c r="Q294" s="147"/>
    </row>
    <row r="295" spans="1:17" x14ac:dyDescent="0.2">
      <c r="A295" s="173">
        <v>314</v>
      </c>
      <c r="B295" s="173" t="s">
        <v>13953</v>
      </c>
      <c r="C295" s="173" t="s">
        <v>11989</v>
      </c>
      <c r="D295" s="124" t="s">
        <v>12783</v>
      </c>
      <c r="E295" s="124" t="s">
        <v>13082</v>
      </c>
      <c r="F295" s="124" t="s">
        <v>11741</v>
      </c>
      <c r="G295" s="124" t="s">
        <v>11989</v>
      </c>
      <c r="I295" s="124" t="s">
        <v>13382</v>
      </c>
      <c r="J295" s="124" t="s">
        <v>5734</v>
      </c>
      <c r="K295" s="124" t="s">
        <v>5734</v>
      </c>
      <c r="L295" s="120" t="s">
        <v>12464</v>
      </c>
      <c r="M295" s="120" t="s">
        <v>11443</v>
      </c>
      <c r="N295" s="125">
        <v>12258.32</v>
      </c>
      <c r="O295" s="125">
        <v>12013.15</v>
      </c>
      <c r="P295" s="194">
        <f>IF('Combined List'!$O295="POD","",('Combined List'!$O295-'Combined List'!$N295)/'Combined List'!$N295)</f>
        <v>-2.0000293678089663E-2</v>
      </c>
      <c r="Q295" s="147"/>
    </row>
    <row r="296" spans="1:17" x14ac:dyDescent="0.2">
      <c r="A296" s="173">
        <v>315</v>
      </c>
      <c r="B296" s="173" t="s">
        <v>13954</v>
      </c>
      <c r="C296" s="173" t="s">
        <v>3849</v>
      </c>
      <c r="D296" s="124" t="s">
        <v>12783</v>
      </c>
      <c r="E296" s="124" t="s">
        <v>13082</v>
      </c>
      <c r="F296" s="124" t="s">
        <v>11781</v>
      </c>
      <c r="G296" s="124" t="s">
        <v>3849</v>
      </c>
      <c r="I296" s="124" t="s">
        <v>13382</v>
      </c>
      <c r="J296" s="124" t="s">
        <v>5734</v>
      </c>
      <c r="K296" s="124" t="s">
        <v>5734</v>
      </c>
      <c r="L296" s="120" t="s">
        <v>3191</v>
      </c>
      <c r="M296" s="120" t="s">
        <v>11443</v>
      </c>
      <c r="N296" s="125">
        <v>12695.09</v>
      </c>
      <c r="O296" s="125">
        <v>12441.19</v>
      </c>
      <c r="P296" s="194">
        <f>IF('Combined List'!$O296="POD","",('Combined List'!$O296-'Combined List'!$N296)/'Combined List'!$N296)</f>
        <v>-1.9999858212899603E-2</v>
      </c>
      <c r="Q296" s="147"/>
    </row>
    <row r="297" spans="1:17" x14ac:dyDescent="0.2">
      <c r="A297" s="173">
        <v>316</v>
      </c>
      <c r="B297" s="173" t="s">
        <v>13955</v>
      </c>
      <c r="C297" s="173" t="s">
        <v>3850</v>
      </c>
      <c r="D297" s="124" t="s">
        <v>12783</v>
      </c>
      <c r="E297" s="124" t="s">
        <v>13083</v>
      </c>
      <c r="F297" s="124" t="s">
        <v>11743</v>
      </c>
      <c r="G297" s="124" t="s">
        <v>3850</v>
      </c>
      <c r="I297" s="124" t="s">
        <v>13382</v>
      </c>
      <c r="J297" s="124" t="s">
        <v>5734</v>
      </c>
      <c r="K297" s="124" t="s">
        <v>5734</v>
      </c>
      <c r="L297" s="120" t="s">
        <v>3195</v>
      </c>
      <c r="M297" s="120" t="s">
        <v>11443</v>
      </c>
      <c r="N297" s="125">
        <v>13131.8</v>
      </c>
      <c r="O297" s="125">
        <v>12869.16</v>
      </c>
      <c r="P297" s="194">
        <f>IF('Combined List'!$O297="POD","",('Combined List'!$O297-'Combined List'!$N297)/'Combined List'!$N297)</f>
        <v>-2.0000304604090791E-2</v>
      </c>
      <c r="Q297" s="147"/>
    </row>
    <row r="298" spans="1:17" x14ac:dyDescent="0.2">
      <c r="A298" s="173">
        <v>317</v>
      </c>
      <c r="B298" s="173" t="s">
        <v>13956</v>
      </c>
      <c r="C298" s="173" t="s">
        <v>3851</v>
      </c>
      <c r="D298" s="124" t="s">
        <v>12783</v>
      </c>
      <c r="E298" s="124" t="s">
        <v>13083</v>
      </c>
      <c r="F298" s="124" t="s">
        <v>11745</v>
      </c>
      <c r="G298" s="124" t="s">
        <v>3851</v>
      </c>
      <c r="I298" s="124" t="s">
        <v>13382</v>
      </c>
      <c r="J298" s="124" t="s">
        <v>5734</v>
      </c>
      <c r="K298" s="124" t="s">
        <v>5734</v>
      </c>
      <c r="L298" s="120" t="s">
        <v>3196</v>
      </c>
      <c r="M298" s="120" t="s">
        <v>11443</v>
      </c>
      <c r="N298" s="125">
        <v>13568.4</v>
      </c>
      <c r="O298" s="125">
        <v>13297.03</v>
      </c>
      <c r="P298" s="194">
        <f>IF('Combined List'!$O298="POD","",('Combined List'!$O298-'Combined List'!$N298)/'Combined List'!$N298)</f>
        <v>-2.0000147401314745E-2</v>
      </c>
      <c r="Q298" s="147"/>
    </row>
    <row r="299" spans="1:17" x14ac:dyDescent="0.2">
      <c r="A299" s="173">
        <v>318</v>
      </c>
      <c r="B299" s="173" t="s">
        <v>13957</v>
      </c>
      <c r="C299" s="173" t="s">
        <v>3852</v>
      </c>
      <c r="D299" s="124" t="s">
        <v>12783</v>
      </c>
      <c r="E299" s="124" t="s">
        <v>13083</v>
      </c>
      <c r="F299" s="124" t="s">
        <v>11747</v>
      </c>
      <c r="G299" s="124" t="s">
        <v>3852</v>
      </c>
      <c r="I299" s="124" t="s">
        <v>13382</v>
      </c>
      <c r="J299" s="124" t="s">
        <v>5734</v>
      </c>
      <c r="K299" s="124" t="s">
        <v>5734</v>
      </c>
      <c r="L299" s="120" t="s">
        <v>3197</v>
      </c>
      <c r="M299" s="120" t="s">
        <v>11443</v>
      </c>
      <c r="N299" s="125">
        <v>14005.09</v>
      </c>
      <c r="O299" s="125">
        <v>13724.99</v>
      </c>
      <c r="P299" s="194">
        <f>IF('Combined List'!$O299="POD","",('Combined List'!$O299-'Combined List'!$N299)/'Combined List'!$N299)</f>
        <v>-1.9999871475299365E-2</v>
      </c>
      <c r="Q299" s="147"/>
    </row>
    <row r="300" spans="1:17" x14ac:dyDescent="0.2">
      <c r="A300" s="173">
        <v>319</v>
      </c>
      <c r="B300" s="173" t="s">
        <v>13958</v>
      </c>
      <c r="C300" s="173" t="s">
        <v>11990</v>
      </c>
      <c r="D300" s="124" t="s">
        <v>12783</v>
      </c>
      <c r="E300" s="124" t="s">
        <v>13083</v>
      </c>
      <c r="F300" s="124" t="s">
        <v>11749</v>
      </c>
      <c r="G300" s="124" t="s">
        <v>11990</v>
      </c>
      <c r="I300" s="124" t="s">
        <v>13382</v>
      </c>
      <c r="J300" s="124" t="s">
        <v>5734</v>
      </c>
      <c r="K300" s="124" t="s">
        <v>5734</v>
      </c>
      <c r="L300" s="120" t="s">
        <v>12465</v>
      </c>
      <c r="M300" s="120" t="s">
        <v>11443</v>
      </c>
      <c r="N300" s="125">
        <v>14441.82</v>
      </c>
      <c r="O300" s="125">
        <v>14152.98</v>
      </c>
      <c r="P300" s="194">
        <f>IF('Combined List'!$O300="POD","",('Combined List'!$O300-'Combined List'!$N300)/'Combined List'!$N300)</f>
        <v>-2.0000249276060783E-2</v>
      </c>
      <c r="Q300" s="147"/>
    </row>
    <row r="301" spans="1:17" x14ac:dyDescent="0.2">
      <c r="A301" s="173">
        <v>320</v>
      </c>
      <c r="B301" s="173" t="s">
        <v>13959</v>
      </c>
      <c r="C301" s="173" t="s">
        <v>11991</v>
      </c>
      <c r="D301" s="124" t="s">
        <v>12783</v>
      </c>
      <c r="E301" s="124" t="s">
        <v>13083</v>
      </c>
      <c r="F301" s="124" t="s">
        <v>11750</v>
      </c>
      <c r="G301" s="124" t="s">
        <v>11991</v>
      </c>
      <c r="I301" s="124" t="s">
        <v>13382</v>
      </c>
      <c r="J301" s="124" t="s">
        <v>5734</v>
      </c>
      <c r="K301" s="124" t="s">
        <v>5734</v>
      </c>
      <c r="L301" s="120" t="s">
        <v>12466</v>
      </c>
      <c r="M301" s="120" t="s">
        <v>11443</v>
      </c>
      <c r="N301" s="125">
        <v>14878.4</v>
      </c>
      <c r="O301" s="125">
        <v>14580.83</v>
      </c>
      <c r="P301" s="194">
        <f>IF('Combined List'!$O301="POD","",('Combined List'!$O301-'Combined List'!$N301)/'Combined List'!$N301)</f>
        <v>-2.0000134423056225E-2</v>
      </c>
      <c r="Q301" s="147"/>
    </row>
    <row r="302" spans="1:17" x14ac:dyDescent="0.2">
      <c r="A302" s="173">
        <v>321</v>
      </c>
      <c r="B302" s="173" t="s">
        <v>13960</v>
      </c>
      <c r="C302" s="173" t="s">
        <v>11992</v>
      </c>
      <c r="D302" s="124" t="s">
        <v>12783</v>
      </c>
      <c r="E302" s="124" t="s">
        <v>13083</v>
      </c>
      <c r="F302" s="124" t="s">
        <v>11751</v>
      </c>
      <c r="G302" s="124" t="s">
        <v>11992</v>
      </c>
      <c r="I302" s="124" t="s">
        <v>13382</v>
      </c>
      <c r="J302" s="124" t="s">
        <v>5734</v>
      </c>
      <c r="K302" s="124" t="s">
        <v>5734</v>
      </c>
      <c r="L302" s="120" t="s">
        <v>12467</v>
      </c>
      <c r="M302" s="120" t="s">
        <v>11443</v>
      </c>
      <c r="N302" s="125">
        <v>15315.16</v>
      </c>
      <c r="O302" s="125">
        <v>15008.86</v>
      </c>
      <c r="P302" s="194">
        <f>IF('Combined List'!$O302="POD","",('Combined List'!$O302-'Combined List'!$N302)/'Combined List'!$N302)</f>
        <v>-1.999979105670455E-2</v>
      </c>
      <c r="Q302" s="147"/>
    </row>
    <row r="303" spans="1:17" x14ac:dyDescent="0.2">
      <c r="A303" s="173">
        <v>322</v>
      </c>
      <c r="B303" s="173" t="s">
        <v>13961</v>
      </c>
      <c r="C303" s="173" t="s">
        <v>3853</v>
      </c>
      <c r="D303" s="124" t="s">
        <v>12783</v>
      </c>
      <c r="E303" s="124" t="s">
        <v>13083</v>
      </c>
      <c r="F303" s="124" t="s">
        <v>11783</v>
      </c>
      <c r="G303" s="124" t="s">
        <v>3853</v>
      </c>
      <c r="I303" s="124" t="s">
        <v>13382</v>
      </c>
      <c r="J303" s="124" t="s">
        <v>5734</v>
      </c>
      <c r="K303" s="124" t="s">
        <v>5734</v>
      </c>
      <c r="L303" s="120" t="s">
        <v>3194</v>
      </c>
      <c r="M303" s="120" t="s">
        <v>11443</v>
      </c>
      <c r="N303" s="125">
        <v>15751.84</v>
      </c>
      <c r="O303" s="125">
        <v>15436.8</v>
      </c>
      <c r="P303" s="194">
        <f>IF('Combined List'!$O303="POD","",('Combined List'!$O303-'Combined List'!$N303)/'Combined List'!$N303)</f>
        <v>-2.000020315087005E-2</v>
      </c>
      <c r="Q303" s="147"/>
    </row>
    <row r="304" spans="1:17" x14ac:dyDescent="0.2">
      <c r="A304" s="173">
        <v>323</v>
      </c>
      <c r="B304" s="173" t="s">
        <v>13962</v>
      </c>
      <c r="C304" s="173" t="s">
        <v>3854</v>
      </c>
      <c r="D304" s="124" t="s">
        <v>12783</v>
      </c>
      <c r="E304" s="124" t="s">
        <v>13084</v>
      </c>
      <c r="F304" s="124" t="s">
        <v>11753</v>
      </c>
      <c r="G304" s="124" t="s">
        <v>3854</v>
      </c>
      <c r="I304" s="124" t="s">
        <v>13382</v>
      </c>
      <c r="J304" s="124" t="s">
        <v>5734</v>
      </c>
      <c r="K304" s="124" t="s">
        <v>5734</v>
      </c>
      <c r="L304" s="120" t="s">
        <v>3199</v>
      </c>
      <c r="M304" s="120" t="s">
        <v>11443</v>
      </c>
      <c r="N304" s="125">
        <v>16188.59</v>
      </c>
      <c r="O304" s="125">
        <v>15864.82</v>
      </c>
      <c r="P304" s="194">
        <f>IF('Combined List'!$O304="POD","",('Combined List'!$O304-'Combined List'!$N304)/'Combined List'!$N304)</f>
        <v>-1.9999888810575871E-2</v>
      </c>
      <c r="Q304" s="147"/>
    </row>
    <row r="305" spans="1:17" x14ac:dyDescent="0.2">
      <c r="A305" s="173">
        <v>324</v>
      </c>
      <c r="B305" s="173" t="s">
        <v>13963</v>
      </c>
      <c r="C305" s="173" t="s">
        <v>3855</v>
      </c>
      <c r="D305" s="124" t="s">
        <v>12783</v>
      </c>
      <c r="E305" s="124" t="s">
        <v>13084</v>
      </c>
      <c r="F305" s="124" t="s">
        <v>11755</v>
      </c>
      <c r="G305" s="124" t="s">
        <v>3855</v>
      </c>
      <c r="I305" s="124" t="s">
        <v>13382</v>
      </c>
      <c r="J305" s="124" t="s">
        <v>5734</v>
      </c>
      <c r="K305" s="124" t="s">
        <v>5734</v>
      </c>
      <c r="L305" s="120" t="s">
        <v>3200</v>
      </c>
      <c r="M305" s="120" t="s">
        <v>11443</v>
      </c>
      <c r="N305" s="125">
        <v>16625.18</v>
      </c>
      <c r="O305" s="125">
        <v>16292.68</v>
      </c>
      <c r="P305" s="194">
        <f>IF('Combined List'!$O305="POD","",('Combined List'!$O305-'Combined List'!$N305)/'Combined List'!$N305)</f>
        <v>-1.99997834609911E-2</v>
      </c>
      <c r="Q305" s="147"/>
    </row>
    <row r="306" spans="1:17" x14ac:dyDescent="0.2">
      <c r="A306" s="173">
        <v>325</v>
      </c>
      <c r="B306" s="173" t="s">
        <v>13964</v>
      </c>
      <c r="C306" s="173" t="s">
        <v>3856</v>
      </c>
      <c r="D306" s="124" t="s">
        <v>12783</v>
      </c>
      <c r="E306" s="124" t="s">
        <v>13084</v>
      </c>
      <c r="F306" s="124" t="s">
        <v>11757</v>
      </c>
      <c r="G306" s="124" t="s">
        <v>3856</v>
      </c>
      <c r="I306" s="124" t="s">
        <v>13382</v>
      </c>
      <c r="J306" s="124" t="s">
        <v>5734</v>
      </c>
      <c r="K306" s="124" t="s">
        <v>5734</v>
      </c>
      <c r="L306" s="120" t="s">
        <v>3201</v>
      </c>
      <c r="M306" s="120" t="s">
        <v>11443</v>
      </c>
      <c r="N306" s="125">
        <v>17061.810000000001</v>
      </c>
      <c r="O306" s="125">
        <v>16720.57</v>
      </c>
      <c r="P306" s="194">
        <f>IF('Combined List'!$O306="POD","",('Combined List'!$O306-'Combined List'!$N306)/'Combined List'!$N306)</f>
        <v>-2.0000222719629486E-2</v>
      </c>
      <c r="Q306" s="147"/>
    </row>
    <row r="307" spans="1:17" x14ac:dyDescent="0.2">
      <c r="A307" s="173">
        <v>326</v>
      </c>
      <c r="B307" s="173" t="s">
        <v>13965</v>
      </c>
      <c r="C307" s="173" t="s">
        <v>11993</v>
      </c>
      <c r="D307" s="124" t="s">
        <v>12783</v>
      </c>
      <c r="E307" s="124" t="s">
        <v>13084</v>
      </c>
      <c r="F307" s="124" t="s">
        <v>11759</v>
      </c>
      <c r="G307" s="124" t="s">
        <v>11993</v>
      </c>
      <c r="I307" s="124" t="s">
        <v>13382</v>
      </c>
      <c r="J307" s="124" t="s">
        <v>5734</v>
      </c>
      <c r="K307" s="124" t="s">
        <v>5734</v>
      </c>
      <c r="L307" s="120" t="s">
        <v>12468</v>
      </c>
      <c r="M307" s="120" t="s">
        <v>11443</v>
      </c>
      <c r="N307" s="125">
        <v>17498.64</v>
      </c>
      <c r="O307" s="125">
        <v>17148.669999999998</v>
      </c>
      <c r="P307" s="194">
        <f>IF('Combined List'!$O307="POD","",('Combined List'!$O307-'Combined List'!$N307)/'Combined List'!$N307)</f>
        <v>-1.9999839987564817E-2</v>
      </c>
      <c r="Q307" s="147"/>
    </row>
    <row r="308" spans="1:17" x14ac:dyDescent="0.2">
      <c r="A308" s="173">
        <v>327</v>
      </c>
      <c r="B308" s="173" t="s">
        <v>13966</v>
      </c>
      <c r="C308" s="173" t="s">
        <v>11994</v>
      </c>
      <c r="D308" s="124" t="s">
        <v>12783</v>
      </c>
      <c r="E308" s="124" t="s">
        <v>13084</v>
      </c>
      <c r="F308" s="124" t="s">
        <v>11760</v>
      </c>
      <c r="G308" s="124" t="s">
        <v>11994</v>
      </c>
      <c r="I308" s="124" t="s">
        <v>13382</v>
      </c>
      <c r="J308" s="124" t="s">
        <v>5734</v>
      </c>
      <c r="K308" s="124" t="s">
        <v>5734</v>
      </c>
      <c r="L308" s="120" t="s">
        <v>12469</v>
      </c>
      <c r="M308" s="120" t="s">
        <v>11443</v>
      </c>
      <c r="N308" s="125">
        <v>17935.13</v>
      </c>
      <c r="O308" s="125">
        <v>17576.43</v>
      </c>
      <c r="P308" s="194">
        <f>IF('Combined List'!$O308="POD","",('Combined List'!$O308-'Combined List'!$N308)/'Combined List'!$N308)</f>
        <v>-1.9999855033111035E-2</v>
      </c>
      <c r="Q308" s="147"/>
    </row>
    <row r="309" spans="1:17" x14ac:dyDescent="0.2">
      <c r="A309" s="173">
        <v>328</v>
      </c>
      <c r="B309" s="173" t="s">
        <v>13967</v>
      </c>
      <c r="C309" s="173" t="s">
        <v>11995</v>
      </c>
      <c r="D309" s="124" t="s">
        <v>12783</v>
      </c>
      <c r="E309" s="124" t="s">
        <v>13084</v>
      </c>
      <c r="F309" s="124" t="s">
        <v>11761</v>
      </c>
      <c r="G309" s="124" t="s">
        <v>11995</v>
      </c>
      <c r="I309" s="124" t="s">
        <v>13382</v>
      </c>
      <c r="J309" s="124" t="s">
        <v>5734</v>
      </c>
      <c r="K309" s="124" t="s">
        <v>5734</v>
      </c>
      <c r="L309" s="120" t="s">
        <v>12470</v>
      </c>
      <c r="M309" s="120" t="s">
        <v>11443</v>
      </c>
      <c r="N309" s="125">
        <v>18368.87</v>
      </c>
      <c r="O309" s="125">
        <v>18001.490000000002</v>
      </c>
      <c r="P309" s="194">
        <f>IF('Combined List'!$O309="POD","",('Combined List'!$O309-'Combined List'!$N309)/'Combined List'!$N309)</f>
        <v>-2.0000141543818285E-2</v>
      </c>
      <c r="Q309" s="147"/>
    </row>
    <row r="310" spans="1:17" x14ac:dyDescent="0.2">
      <c r="A310" s="173">
        <v>329</v>
      </c>
      <c r="B310" s="173" t="s">
        <v>13968</v>
      </c>
      <c r="C310" s="173" t="s">
        <v>11996</v>
      </c>
      <c r="D310" s="124" t="s">
        <v>12783</v>
      </c>
      <c r="E310" s="124" t="s">
        <v>13084</v>
      </c>
      <c r="F310" s="124" t="s">
        <v>11762</v>
      </c>
      <c r="G310" s="124" t="s">
        <v>11996</v>
      </c>
      <c r="I310" s="124" t="s">
        <v>13382</v>
      </c>
      <c r="J310" s="124" t="s">
        <v>5734</v>
      </c>
      <c r="K310" s="124" t="s">
        <v>5734</v>
      </c>
      <c r="L310" s="120" t="s">
        <v>12471</v>
      </c>
      <c r="M310" s="120" t="s">
        <v>11443</v>
      </c>
      <c r="N310" s="125">
        <v>18911.009999999998</v>
      </c>
      <c r="O310" s="125">
        <v>18532.79</v>
      </c>
      <c r="P310" s="194">
        <f>IF('Combined List'!$O310="POD","",('Combined List'!$O310-'Combined List'!$N310)/'Combined List'!$N310)</f>
        <v>-1.9999989424150141E-2</v>
      </c>
      <c r="Q310" s="147"/>
    </row>
    <row r="311" spans="1:17" x14ac:dyDescent="0.2">
      <c r="A311" s="173">
        <v>330</v>
      </c>
      <c r="B311" s="173" t="s">
        <v>13969</v>
      </c>
      <c r="C311" s="173" t="s">
        <v>3685</v>
      </c>
      <c r="D311" s="124" t="s">
        <v>12783</v>
      </c>
      <c r="E311" s="124" t="s">
        <v>13084</v>
      </c>
      <c r="F311" s="124" t="s">
        <v>11784</v>
      </c>
      <c r="G311" s="124" t="s">
        <v>3685</v>
      </c>
      <c r="I311" s="124" t="s">
        <v>13382</v>
      </c>
      <c r="J311" s="124" t="s">
        <v>5734</v>
      </c>
      <c r="K311" s="124" t="s">
        <v>5734</v>
      </c>
      <c r="L311" s="120" t="s">
        <v>3198</v>
      </c>
      <c r="M311" s="120" t="s">
        <v>11443</v>
      </c>
      <c r="N311" s="125">
        <v>19812.580000000002</v>
      </c>
      <c r="O311" s="125">
        <v>19416.330000000002</v>
      </c>
      <c r="P311" s="194">
        <f>IF('Combined List'!$O311="POD","",('Combined List'!$O311-'Combined List'!$N311)/'Combined List'!$N311)</f>
        <v>-1.999991924322829E-2</v>
      </c>
      <c r="Q311" s="147"/>
    </row>
    <row r="312" spans="1:17" x14ac:dyDescent="0.2">
      <c r="A312" s="173">
        <v>331</v>
      </c>
      <c r="B312" s="173" t="s">
        <v>13970</v>
      </c>
      <c r="C312" s="173" t="s">
        <v>3686</v>
      </c>
      <c r="D312" s="124" t="s">
        <v>12783</v>
      </c>
      <c r="E312" s="124" t="s">
        <v>13085</v>
      </c>
      <c r="F312" s="124" t="s">
        <v>11764</v>
      </c>
      <c r="G312" s="124" t="s">
        <v>3686</v>
      </c>
      <c r="I312" s="124" t="s">
        <v>13382</v>
      </c>
      <c r="J312" s="124" t="s">
        <v>5734</v>
      </c>
      <c r="K312" s="124" t="s">
        <v>5734</v>
      </c>
      <c r="L312" s="120" t="s">
        <v>3203</v>
      </c>
      <c r="M312" s="120" t="s">
        <v>11443</v>
      </c>
      <c r="N312" s="125">
        <v>20558.29</v>
      </c>
      <c r="O312" s="125">
        <v>20147.12</v>
      </c>
      <c r="P312" s="194">
        <f>IF('Combined List'!$O312="POD","",('Combined List'!$O312-'Combined List'!$N312)/'Combined List'!$N312)</f>
        <v>-2.0000204297147373E-2</v>
      </c>
      <c r="Q312" s="147"/>
    </row>
    <row r="313" spans="1:17" x14ac:dyDescent="0.2">
      <c r="A313" s="173">
        <v>332</v>
      </c>
      <c r="B313" s="173" t="s">
        <v>13971</v>
      </c>
      <c r="C313" s="173" t="s">
        <v>3687</v>
      </c>
      <c r="D313" s="124" t="s">
        <v>12783</v>
      </c>
      <c r="E313" s="124" t="s">
        <v>13085</v>
      </c>
      <c r="F313" s="124" t="s">
        <v>11766</v>
      </c>
      <c r="G313" s="124" t="s">
        <v>3687</v>
      </c>
      <c r="I313" s="124" t="s">
        <v>13382</v>
      </c>
      <c r="J313" s="124" t="s">
        <v>5734</v>
      </c>
      <c r="K313" s="124" t="s">
        <v>5734</v>
      </c>
      <c r="L313" s="120" t="s">
        <v>3204</v>
      </c>
      <c r="M313" s="120" t="s">
        <v>11443</v>
      </c>
      <c r="N313" s="125">
        <v>21303.78</v>
      </c>
      <c r="O313" s="125">
        <v>20877.7</v>
      </c>
      <c r="P313" s="194">
        <f>IF('Combined List'!$O313="POD","",('Combined List'!$O313-'Combined List'!$N313)/'Combined List'!$N313)</f>
        <v>-2.0000206536116977E-2</v>
      </c>
      <c r="Q313" s="147"/>
    </row>
    <row r="314" spans="1:17" x14ac:dyDescent="0.2">
      <c r="A314" s="173">
        <v>333</v>
      </c>
      <c r="B314" s="173" t="s">
        <v>13972</v>
      </c>
      <c r="C314" s="173" t="s">
        <v>3688</v>
      </c>
      <c r="D314" s="124" t="s">
        <v>12783</v>
      </c>
      <c r="E314" s="124" t="s">
        <v>13085</v>
      </c>
      <c r="F314" s="124" t="s">
        <v>11798</v>
      </c>
      <c r="G314" s="124" t="s">
        <v>3688</v>
      </c>
      <c r="I314" s="124" t="s">
        <v>13382</v>
      </c>
      <c r="J314" s="124" t="s">
        <v>5734</v>
      </c>
      <c r="K314" s="124" t="s">
        <v>5734</v>
      </c>
      <c r="L314" s="120" t="s">
        <v>3205</v>
      </c>
      <c r="M314" s="120" t="s">
        <v>11443</v>
      </c>
      <c r="N314" s="125">
        <v>21593</v>
      </c>
      <c r="O314" s="125">
        <v>21161.14</v>
      </c>
      <c r="P314" s="194">
        <f>IF('Combined List'!$O314="POD","",('Combined List'!$O314-'Combined List'!$N314)/'Combined List'!$N314)</f>
        <v>-2.0000000000000028E-2</v>
      </c>
      <c r="Q314" s="147"/>
    </row>
    <row r="315" spans="1:17" x14ac:dyDescent="0.2">
      <c r="A315" s="173">
        <v>334</v>
      </c>
      <c r="B315" s="173" t="s">
        <v>13973</v>
      </c>
      <c r="C315" s="173" t="s">
        <v>11997</v>
      </c>
      <c r="D315" s="124" t="s">
        <v>12783</v>
      </c>
      <c r="E315" s="124" t="s">
        <v>13085</v>
      </c>
      <c r="F315" s="124" t="s">
        <v>11800</v>
      </c>
      <c r="G315" s="124" t="s">
        <v>11997</v>
      </c>
      <c r="I315" s="124" t="s">
        <v>13382</v>
      </c>
      <c r="J315" s="124" t="s">
        <v>5734</v>
      </c>
      <c r="K315" s="124" t="s">
        <v>5734</v>
      </c>
      <c r="L315" s="120" t="s">
        <v>12472</v>
      </c>
      <c r="M315" s="120" t="s">
        <v>11443</v>
      </c>
      <c r="N315" s="125">
        <v>21882.29</v>
      </c>
      <c r="O315" s="125">
        <v>21444.639999999999</v>
      </c>
      <c r="P315" s="194">
        <f>IF('Combined List'!$O315="POD","",('Combined List'!$O315-'Combined List'!$N315)/'Combined List'!$N315)</f>
        <v>-2.000019193603601E-2</v>
      </c>
      <c r="Q315" s="147"/>
    </row>
    <row r="316" spans="1:17" x14ac:dyDescent="0.2">
      <c r="A316" s="173">
        <v>335</v>
      </c>
      <c r="B316" s="173" t="s">
        <v>13974</v>
      </c>
      <c r="C316" s="173" t="s">
        <v>11998</v>
      </c>
      <c r="D316" s="124" t="s">
        <v>12783</v>
      </c>
      <c r="E316" s="124" t="s">
        <v>13085</v>
      </c>
      <c r="F316" s="124" t="s">
        <v>11801</v>
      </c>
      <c r="G316" s="124" t="s">
        <v>11998</v>
      </c>
      <c r="I316" s="124" t="s">
        <v>13382</v>
      </c>
      <c r="J316" s="124" t="s">
        <v>5734</v>
      </c>
      <c r="K316" s="124" t="s">
        <v>5734</v>
      </c>
      <c r="L316" s="120" t="s">
        <v>5734</v>
      </c>
      <c r="M316" s="120" t="s">
        <v>11443</v>
      </c>
      <c r="N316" s="125">
        <v>22149.53</v>
      </c>
      <c r="O316" s="125">
        <v>21706.54</v>
      </c>
      <c r="P316" s="194">
        <f>IF('Combined List'!$O316="POD","",('Combined List'!$O316-'Combined List'!$N316)/'Combined List'!$N316)</f>
        <v>-1.9999972911389E-2</v>
      </c>
      <c r="Q316" s="147"/>
    </row>
    <row r="317" spans="1:17" x14ac:dyDescent="0.2">
      <c r="A317" s="173">
        <v>336</v>
      </c>
      <c r="B317" s="173" t="s">
        <v>13975</v>
      </c>
      <c r="C317" s="173" t="s">
        <v>11999</v>
      </c>
      <c r="D317" s="124" t="s">
        <v>12783</v>
      </c>
      <c r="E317" s="124" t="s">
        <v>13085</v>
      </c>
      <c r="F317" s="124" t="s">
        <v>11802</v>
      </c>
      <c r="G317" s="124" t="s">
        <v>11999</v>
      </c>
      <c r="I317" s="124" t="s">
        <v>13382</v>
      </c>
      <c r="J317" s="124" t="s">
        <v>5734</v>
      </c>
      <c r="K317" s="124" t="s">
        <v>5734</v>
      </c>
      <c r="L317" s="120" t="s">
        <v>12473</v>
      </c>
      <c r="M317" s="120" t="s">
        <v>11443</v>
      </c>
      <c r="N317" s="125">
        <v>22640.43</v>
      </c>
      <c r="O317" s="125">
        <v>22187.62</v>
      </c>
      <c r="P317" s="194">
        <f>IF('Combined List'!$O317="POD","",('Combined List'!$O317-'Combined List'!$N317)/'Combined List'!$N317)</f>
        <v>-2.0000061836281436E-2</v>
      </c>
      <c r="Q317" s="147"/>
    </row>
    <row r="318" spans="1:17" x14ac:dyDescent="0.2">
      <c r="A318" s="173">
        <v>337</v>
      </c>
      <c r="B318" s="173" t="s">
        <v>13976</v>
      </c>
      <c r="C318" s="173" t="s">
        <v>12000</v>
      </c>
      <c r="D318" s="124" t="s">
        <v>12783</v>
      </c>
      <c r="E318" s="124" t="s">
        <v>13085</v>
      </c>
      <c r="F318" s="124" t="s">
        <v>11803</v>
      </c>
      <c r="G318" s="124" t="s">
        <v>12000</v>
      </c>
      <c r="I318" s="124" t="s">
        <v>13382</v>
      </c>
      <c r="J318" s="124" t="s">
        <v>5734</v>
      </c>
      <c r="K318" s="124" t="s">
        <v>5734</v>
      </c>
      <c r="L318" s="120" t="s">
        <v>12474</v>
      </c>
      <c r="M318" s="120" t="s">
        <v>11443</v>
      </c>
      <c r="N318" s="125">
        <v>23109.34</v>
      </c>
      <c r="O318" s="125">
        <v>22647.15</v>
      </c>
      <c r="P318" s="194">
        <f>IF('Combined List'!$O318="POD","",('Combined List'!$O318-'Combined List'!$N318)/'Combined List'!$N318)</f>
        <v>-2.0000138472150163E-2</v>
      </c>
      <c r="Q318" s="147"/>
    </row>
    <row r="319" spans="1:17" x14ac:dyDescent="0.2">
      <c r="A319" s="173">
        <v>338</v>
      </c>
      <c r="B319" s="173" t="s">
        <v>13977</v>
      </c>
      <c r="C319" s="173" t="s">
        <v>12001</v>
      </c>
      <c r="D319" s="124" t="s">
        <v>12783</v>
      </c>
      <c r="E319" s="124" t="s">
        <v>13085</v>
      </c>
      <c r="F319" s="124" t="s">
        <v>11804</v>
      </c>
      <c r="G319" s="124" t="s">
        <v>12001</v>
      </c>
      <c r="I319" s="124" t="s">
        <v>13382</v>
      </c>
      <c r="J319" s="124" t="s">
        <v>5734</v>
      </c>
      <c r="K319" s="124" t="s">
        <v>5734</v>
      </c>
      <c r="L319" s="120" t="s">
        <v>12475</v>
      </c>
      <c r="M319" s="120" t="s">
        <v>11443</v>
      </c>
      <c r="N319" s="125">
        <v>23422</v>
      </c>
      <c r="O319" s="125">
        <v>22953.56</v>
      </c>
      <c r="P319" s="194">
        <f>IF('Combined List'!$O319="POD","",('Combined List'!$O319-'Combined List'!$N319)/'Combined List'!$N319)</f>
        <v>-1.9999999999999945E-2</v>
      </c>
      <c r="Q319" s="147"/>
    </row>
    <row r="320" spans="1:17" x14ac:dyDescent="0.2">
      <c r="A320" s="173">
        <v>339</v>
      </c>
      <c r="B320" s="173" t="s">
        <v>13978</v>
      </c>
      <c r="C320" s="173" t="s">
        <v>3689</v>
      </c>
      <c r="D320" s="124" t="s">
        <v>12783</v>
      </c>
      <c r="E320" s="124" t="s">
        <v>13085</v>
      </c>
      <c r="F320" s="124" t="s">
        <v>11785</v>
      </c>
      <c r="G320" s="124" t="s">
        <v>3689</v>
      </c>
      <c r="I320" s="124" t="s">
        <v>13382</v>
      </c>
      <c r="J320" s="124" t="s">
        <v>5734</v>
      </c>
      <c r="K320" s="124" t="s">
        <v>5734</v>
      </c>
      <c r="L320" s="120" t="s">
        <v>3202</v>
      </c>
      <c r="M320" s="120" t="s">
        <v>11443</v>
      </c>
      <c r="N320" s="125">
        <v>23734.959999999999</v>
      </c>
      <c r="O320" s="125">
        <v>23260.26</v>
      </c>
      <c r="P320" s="194">
        <f>IF('Combined List'!$O320="POD","",('Combined List'!$O320-'Combined List'!$N320)/'Combined List'!$N320)</f>
        <v>-2.0000033705555045E-2</v>
      </c>
      <c r="Q320" s="147"/>
    </row>
    <row r="321" spans="1:17" x14ac:dyDescent="0.2">
      <c r="A321" s="173">
        <v>340</v>
      </c>
      <c r="B321" s="173" t="s">
        <v>13979</v>
      </c>
      <c r="C321" s="173" t="s">
        <v>3690</v>
      </c>
      <c r="D321" s="124" t="s">
        <v>12783</v>
      </c>
      <c r="E321" s="124" t="s">
        <v>13086</v>
      </c>
      <c r="F321" s="124" t="s">
        <v>11806</v>
      </c>
      <c r="G321" s="124" t="s">
        <v>3690</v>
      </c>
      <c r="I321" s="124" t="s">
        <v>13382</v>
      </c>
      <c r="J321" s="124" t="s">
        <v>5734</v>
      </c>
      <c r="K321" s="124" t="s">
        <v>5734</v>
      </c>
      <c r="L321" s="120" t="s">
        <v>3207</v>
      </c>
      <c r="M321" s="120" t="s">
        <v>11443</v>
      </c>
      <c r="N321" s="125">
        <v>24047.54</v>
      </c>
      <c r="O321" s="125">
        <v>23566.59</v>
      </c>
      <c r="P321" s="194">
        <f>IF('Combined List'!$O321="POD","",('Combined List'!$O321-'Combined List'!$N321)/'Combined List'!$N321)</f>
        <v>-1.9999966732563941E-2</v>
      </c>
      <c r="Q321" s="147"/>
    </row>
    <row r="322" spans="1:17" x14ac:dyDescent="0.2">
      <c r="A322" s="173">
        <v>341</v>
      </c>
      <c r="B322" s="173" t="s">
        <v>13980</v>
      </c>
      <c r="C322" s="173" t="s">
        <v>3691</v>
      </c>
      <c r="D322" s="124" t="s">
        <v>12783</v>
      </c>
      <c r="E322" s="124" t="s">
        <v>13086</v>
      </c>
      <c r="F322" s="124" t="s">
        <v>11808</v>
      </c>
      <c r="G322" s="124" t="s">
        <v>3691</v>
      </c>
      <c r="I322" s="124" t="s">
        <v>13382</v>
      </c>
      <c r="J322" s="124" t="s">
        <v>5734</v>
      </c>
      <c r="K322" s="124" t="s">
        <v>5734</v>
      </c>
      <c r="L322" s="120" t="s">
        <v>3208</v>
      </c>
      <c r="M322" s="120" t="s">
        <v>11443</v>
      </c>
      <c r="N322" s="125">
        <v>24360.21</v>
      </c>
      <c r="O322" s="125">
        <v>23873.01</v>
      </c>
      <c r="P322" s="194">
        <f>IF('Combined List'!$O322="POD","",('Combined List'!$O322-'Combined List'!$N322)/'Combined List'!$N322)</f>
        <v>-1.9999827587693239E-2</v>
      </c>
      <c r="Q322" s="147"/>
    </row>
    <row r="323" spans="1:17" x14ac:dyDescent="0.2">
      <c r="A323" s="173">
        <v>342</v>
      </c>
      <c r="B323" s="173" t="s">
        <v>13981</v>
      </c>
      <c r="C323" s="173" t="s">
        <v>3692</v>
      </c>
      <c r="D323" s="124" t="s">
        <v>12783</v>
      </c>
      <c r="E323" s="124" t="s">
        <v>13086</v>
      </c>
      <c r="F323" s="124" t="s">
        <v>11810</v>
      </c>
      <c r="G323" s="124" t="s">
        <v>3692</v>
      </c>
      <c r="I323" s="124" t="s">
        <v>13382</v>
      </c>
      <c r="J323" s="124" t="s">
        <v>5734</v>
      </c>
      <c r="K323" s="124" t="s">
        <v>5734</v>
      </c>
      <c r="L323" s="120" t="s">
        <v>3209</v>
      </c>
      <c r="M323" s="120" t="s">
        <v>11443</v>
      </c>
      <c r="N323" s="125">
        <v>24672.93</v>
      </c>
      <c r="O323" s="125">
        <v>24179.47</v>
      </c>
      <c r="P323" s="194">
        <f>IF('Combined List'!$O323="POD","",('Combined List'!$O323-'Combined List'!$N323)/'Combined List'!$N323)</f>
        <v>-2.0000056742348764E-2</v>
      </c>
      <c r="Q323" s="147"/>
    </row>
    <row r="324" spans="1:17" x14ac:dyDescent="0.2">
      <c r="A324" s="173">
        <v>343</v>
      </c>
      <c r="B324" s="173" t="s">
        <v>13982</v>
      </c>
      <c r="C324" s="173" t="s">
        <v>12002</v>
      </c>
      <c r="D324" s="124" t="s">
        <v>12783</v>
      </c>
      <c r="E324" s="124" t="s">
        <v>13086</v>
      </c>
      <c r="F324" s="124" t="s">
        <v>11812</v>
      </c>
      <c r="G324" s="124" t="s">
        <v>12002</v>
      </c>
      <c r="I324" s="124" t="s">
        <v>13382</v>
      </c>
      <c r="J324" s="124" t="s">
        <v>5734</v>
      </c>
      <c r="K324" s="124" t="s">
        <v>5734</v>
      </c>
      <c r="L324" s="120" t="s">
        <v>12476</v>
      </c>
      <c r="M324" s="120" t="s">
        <v>11443</v>
      </c>
      <c r="N324" s="125">
        <v>25945.03</v>
      </c>
      <c r="O324" s="125">
        <v>25426.13</v>
      </c>
      <c r="P324" s="194">
        <f>IF('Combined List'!$O324="POD","",('Combined List'!$O324-'Combined List'!$N324)/'Combined List'!$N324)</f>
        <v>-1.9999976874183527E-2</v>
      </c>
      <c r="Q324" s="147"/>
    </row>
    <row r="325" spans="1:17" x14ac:dyDescent="0.2">
      <c r="A325" s="173">
        <v>344</v>
      </c>
      <c r="B325" s="173" t="s">
        <v>13983</v>
      </c>
      <c r="C325" s="173" t="s">
        <v>12003</v>
      </c>
      <c r="D325" s="124" t="s">
        <v>12783</v>
      </c>
      <c r="E325" s="124" t="s">
        <v>13086</v>
      </c>
      <c r="F325" s="124" t="s">
        <v>11813</v>
      </c>
      <c r="G325" s="124" t="s">
        <v>12003</v>
      </c>
      <c r="I325" s="124" t="s">
        <v>13382</v>
      </c>
      <c r="J325" s="124" t="s">
        <v>5734</v>
      </c>
      <c r="K325" s="124" t="s">
        <v>5734</v>
      </c>
      <c r="L325" s="120" t="s">
        <v>12477</v>
      </c>
      <c r="M325" s="120" t="s">
        <v>11443</v>
      </c>
      <c r="N325" s="125">
        <v>27217</v>
      </c>
      <c r="O325" s="125">
        <v>26672.66</v>
      </c>
      <c r="P325" s="194">
        <f>IF('Combined List'!$O325="POD","",('Combined List'!$O325-'Combined List'!$N325)/'Combined List'!$N325)</f>
        <v>-2.0000000000000004E-2</v>
      </c>
      <c r="Q325" s="147"/>
    </row>
    <row r="326" spans="1:17" x14ac:dyDescent="0.2">
      <c r="A326" s="173">
        <v>345</v>
      </c>
      <c r="B326" s="173" t="s">
        <v>13984</v>
      </c>
      <c r="C326" s="173" t="s">
        <v>12004</v>
      </c>
      <c r="D326" s="124" t="s">
        <v>12783</v>
      </c>
      <c r="E326" s="124" t="s">
        <v>13086</v>
      </c>
      <c r="F326" s="124" t="s">
        <v>11814</v>
      </c>
      <c r="G326" s="124" t="s">
        <v>12004</v>
      </c>
      <c r="I326" s="124" t="s">
        <v>13382</v>
      </c>
      <c r="J326" s="124" t="s">
        <v>5734</v>
      </c>
      <c r="K326" s="124" t="s">
        <v>5734</v>
      </c>
      <c r="L326" s="120" t="s">
        <v>12478</v>
      </c>
      <c r="M326" s="120" t="s">
        <v>11443</v>
      </c>
      <c r="N326" s="125">
        <v>28489.03</v>
      </c>
      <c r="O326" s="125">
        <v>27919.25</v>
      </c>
      <c r="P326" s="194">
        <f>IF('Combined List'!$O326="POD","",('Combined List'!$O326-'Combined List'!$N326)/'Combined List'!$N326)</f>
        <v>-1.9999978939261844E-2</v>
      </c>
      <c r="Q326" s="147"/>
    </row>
    <row r="327" spans="1:17" x14ac:dyDescent="0.2">
      <c r="A327" s="173">
        <v>346</v>
      </c>
      <c r="B327" s="173" t="s">
        <v>13985</v>
      </c>
      <c r="C327" s="173" t="s">
        <v>12005</v>
      </c>
      <c r="D327" s="124" t="s">
        <v>12783</v>
      </c>
      <c r="E327" s="124" t="s">
        <v>13086</v>
      </c>
      <c r="F327" s="124" t="s">
        <v>11815</v>
      </c>
      <c r="G327" s="124" t="s">
        <v>12005</v>
      </c>
      <c r="I327" s="124" t="s">
        <v>13382</v>
      </c>
      <c r="J327" s="124" t="s">
        <v>5734</v>
      </c>
      <c r="K327" s="124" t="s">
        <v>5734</v>
      </c>
      <c r="L327" s="120" t="s">
        <v>12479</v>
      </c>
      <c r="M327" s="120" t="s">
        <v>11443</v>
      </c>
      <c r="N327" s="125">
        <v>29760.84</v>
      </c>
      <c r="O327" s="125">
        <v>29165.62</v>
      </c>
      <c r="P327" s="194">
        <f>IF('Combined List'!$O327="POD","",('Combined List'!$O327-'Combined List'!$N327)/'Combined List'!$N327)</f>
        <v>-2.0000107523846813E-2</v>
      </c>
      <c r="Q327" s="147"/>
    </row>
    <row r="328" spans="1:17" x14ac:dyDescent="0.2">
      <c r="A328" s="173">
        <v>347</v>
      </c>
      <c r="B328" s="173" t="s">
        <v>13986</v>
      </c>
      <c r="C328" s="173" t="s">
        <v>12006</v>
      </c>
      <c r="D328" s="124" t="s">
        <v>12783</v>
      </c>
      <c r="E328" s="124" t="s">
        <v>13086</v>
      </c>
      <c r="F328" s="124" t="s">
        <v>11816</v>
      </c>
      <c r="G328" s="124" t="s">
        <v>12006</v>
      </c>
      <c r="I328" s="124" t="s">
        <v>13382</v>
      </c>
      <c r="J328" s="124" t="s">
        <v>5734</v>
      </c>
      <c r="K328" s="124" t="s">
        <v>5734</v>
      </c>
      <c r="L328" s="120" t="s">
        <v>12480</v>
      </c>
      <c r="M328" s="120" t="s">
        <v>11443</v>
      </c>
      <c r="N328" s="125">
        <v>31032.91</v>
      </c>
      <c r="O328" s="125">
        <v>30412.25</v>
      </c>
      <c r="P328" s="194">
        <f>IF('Combined List'!$O328="POD","",('Combined List'!$O328-'Combined List'!$N328)/'Combined List'!$N328)</f>
        <v>-2.0000058002939455E-2</v>
      </c>
      <c r="Q328" s="147"/>
    </row>
    <row r="329" spans="1:17" x14ac:dyDescent="0.2">
      <c r="A329" s="173">
        <v>348</v>
      </c>
      <c r="B329" s="173" t="s">
        <v>13987</v>
      </c>
      <c r="C329" s="173" t="s">
        <v>12007</v>
      </c>
      <c r="D329" s="124" t="s">
        <v>12783</v>
      </c>
      <c r="E329" s="124" t="s">
        <v>13086</v>
      </c>
      <c r="F329" s="124" t="s">
        <v>11817</v>
      </c>
      <c r="G329" s="124" t="s">
        <v>12007</v>
      </c>
      <c r="I329" s="124" t="s">
        <v>13382</v>
      </c>
      <c r="J329" s="124" t="s">
        <v>5734</v>
      </c>
      <c r="K329" s="124" t="s">
        <v>5734</v>
      </c>
      <c r="L329" s="120" t="s">
        <v>12481</v>
      </c>
      <c r="M329" s="120" t="s">
        <v>11443</v>
      </c>
      <c r="N329" s="125">
        <v>32304.71</v>
      </c>
      <c r="O329" s="125">
        <v>31658.62</v>
      </c>
      <c r="P329" s="194">
        <f>IF('Combined List'!$O329="POD","",('Combined List'!$O329-'Combined List'!$N329)/'Combined List'!$N329)</f>
        <v>-1.9999869987998659E-2</v>
      </c>
      <c r="Q329" s="147"/>
    </row>
    <row r="330" spans="1:17" x14ac:dyDescent="0.2">
      <c r="A330" s="173">
        <v>349</v>
      </c>
      <c r="B330" s="173" t="s">
        <v>13988</v>
      </c>
      <c r="C330" s="173" t="s">
        <v>3570</v>
      </c>
      <c r="D330" s="124" t="s">
        <v>12783</v>
      </c>
      <c r="E330" s="124" t="s">
        <v>13086</v>
      </c>
      <c r="F330" s="124" t="s">
        <v>11786</v>
      </c>
      <c r="G330" s="124" t="s">
        <v>3570</v>
      </c>
      <c r="I330" s="124" t="s">
        <v>13382</v>
      </c>
      <c r="J330" s="124" t="s">
        <v>5734</v>
      </c>
      <c r="K330" s="124" t="s">
        <v>5734</v>
      </c>
      <c r="L330" s="120" t="s">
        <v>3206</v>
      </c>
      <c r="M330" s="120" t="s">
        <v>11443</v>
      </c>
      <c r="N330" s="125">
        <v>33576.74</v>
      </c>
      <c r="O330" s="125">
        <v>32905.21</v>
      </c>
      <c r="P330" s="194">
        <f>IF('Combined List'!$O330="POD","",('Combined List'!$O330-'Combined List'!$N330)/'Combined List'!$N330)</f>
        <v>-1.9999857043894044E-2</v>
      </c>
      <c r="Q330" s="147"/>
    </row>
    <row r="331" spans="1:17" x14ac:dyDescent="0.2">
      <c r="A331" s="173">
        <v>351</v>
      </c>
      <c r="B331" s="173" t="s">
        <v>3572</v>
      </c>
      <c r="C331" s="173" t="s">
        <v>3572</v>
      </c>
      <c r="D331" s="124" t="s">
        <v>12783</v>
      </c>
      <c r="E331" s="124" t="s">
        <v>13092</v>
      </c>
      <c r="F331" s="124" t="s">
        <v>11723</v>
      </c>
      <c r="G331" s="124" t="s">
        <v>3572</v>
      </c>
      <c r="I331" s="124" t="s">
        <v>13383</v>
      </c>
      <c r="J331" s="124" t="s">
        <v>5734</v>
      </c>
      <c r="K331" s="124" t="s">
        <v>5734</v>
      </c>
      <c r="L331" s="120" t="s">
        <v>5734</v>
      </c>
      <c r="M331" s="120" t="s">
        <v>11443</v>
      </c>
      <c r="N331" s="125">
        <v>1703.09</v>
      </c>
      <c r="O331" s="125">
        <v>1669.03</v>
      </c>
      <c r="P331" s="194">
        <f>IF('Combined List'!$O331="POD","",('Combined List'!$O331-'Combined List'!$N331)/'Combined List'!$N331)</f>
        <v>-1.9998943097546195E-2</v>
      </c>
      <c r="Q331" s="147"/>
    </row>
    <row r="332" spans="1:17" x14ac:dyDescent="0.2">
      <c r="A332" s="173">
        <v>352</v>
      </c>
      <c r="B332" s="173" t="s">
        <v>13989</v>
      </c>
      <c r="C332" s="173" t="s">
        <v>3573</v>
      </c>
      <c r="D332" s="124" t="s">
        <v>12783</v>
      </c>
      <c r="E332" s="124" t="s">
        <v>13093</v>
      </c>
      <c r="F332" s="124" t="s">
        <v>11780</v>
      </c>
      <c r="G332" s="124" t="s">
        <v>3573</v>
      </c>
      <c r="I332" s="124" t="s">
        <v>13383</v>
      </c>
      <c r="J332" s="124" t="s">
        <v>5734</v>
      </c>
      <c r="K332" s="124" t="s">
        <v>5734</v>
      </c>
      <c r="L332" s="120" t="s">
        <v>5734</v>
      </c>
      <c r="M332" s="120" t="s">
        <v>11443</v>
      </c>
      <c r="N332" s="125">
        <v>2169.69</v>
      </c>
      <c r="O332" s="125">
        <v>2126.3000000000002</v>
      </c>
      <c r="P332" s="194">
        <f>IF('Combined List'!$O332="POD","",('Combined List'!$O332-'Combined List'!$N332)/'Combined List'!$N332)</f>
        <v>-1.9998248597725882E-2</v>
      </c>
      <c r="Q332" s="147"/>
    </row>
    <row r="333" spans="1:17" x14ac:dyDescent="0.2">
      <c r="A333" s="173">
        <v>353</v>
      </c>
      <c r="B333" s="173" t="s">
        <v>13989</v>
      </c>
      <c r="C333" s="173" t="s">
        <v>3574</v>
      </c>
      <c r="D333" s="124" t="s">
        <v>12783</v>
      </c>
      <c r="E333" s="124" t="s">
        <v>13082</v>
      </c>
      <c r="F333" s="124" t="s">
        <v>11781</v>
      </c>
      <c r="G333" s="124" t="s">
        <v>3574</v>
      </c>
      <c r="I333" s="124" t="s">
        <v>13383</v>
      </c>
      <c r="J333" s="124" t="s">
        <v>5734</v>
      </c>
      <c r="K333" s="124" t="s">
        <v>5734</v>
      </c>
      <c r="L333" s="120" t="s">
        <v>5734</v>
      </c>
      <c r="M333" s="120" t="s">
        <v>11443</v>
      </c>
      <c r="N333" s="125">
        <v>3330.84</v>
      </c>
      <c r="O333" s="125">
        <v>3264.22</v>
      </c>
      <c r="P333" s="194">
        <f>IF('Combined List'!$O333="POD","",('Combined List'!$O333-'Combined List'!$N333)/'Combined List'!$N333)</f>
        <v>-2.0000960718617629E-2</v>
      </c>
      <c r="Q333" s="147"/>
    </row>
    <row r="334" spans="1:17" x14ac:dyDescent="0.2">
      <c r="A334" s="173">
        <v>354</v>
      </c>
      <c r="B334" s="173" t="s">
        <v>13989</v>
      </c>
      <c r="C334" s="173" t="s">
        <v>3575</v>
      </c>
      <c r="D334" s="124" t="s">
        <v>12783</v>
      </c>
      <c r="E334" s="124" t="s">
        <v>13083</v>
      </c>
      <c r="F334" s="124" t="s">
        <v>11783</v>
      </c>
      <c r="G334" s="124" t="s">
        <v>3575</v>
      </c>
      <c r="I334" s="124" t="s">
        <v>13383</v>
      </c>
      <c r="J334" s="124" t="s">
        <v>5734</v>
      </c>
      <c r="K334" s="124" t="s">
        <v>5734</v>
      </c>
      <c r="L334" s="120" t="s">
        <v>5734</v>
      </c>
      <c r="M334" s="120" t="s">
        <v>11443</v>
      </c>
      <c r="N334" s="125">
        <v>4054.49</v>
      </c>
      <c r="O334" s="125">
        <v>3973.4</v>
      </c>
      <c r="P334" s="194">
        <f>IF('Combined List'!$O334="POD","",('Combined List'!$O334-'Combined List'!$N334)/'Combined List'!$N334)</f>
        <v>-2.000004932802885E-2</v>
      </c>
      <c r="Q334" s="147"/>
    </row>
    <row r="335" spans="1:17" x14ac:dyDescent="0.2">
      <c r="A335" s="173">
        <v>355</v>
      </c>
      <c r="B335" s="173" t="s">
        <v>13989</v>
      </c>
      <c r="C335" s="173" t="s">
        <v>3576</v>
      </c>
      <c r="D335" s="124" t="s">
        <v>12783</v>
      </c>
      <c r="E335" s="124" t="s">
        <v>13084</v>
      </c>
      <c r="F335" s="124" t="s">
        <v>11784</v>
      </c>
      <c r="G335" s="124" t="s">
        <v>3576</v>
      </c>
      <c r="I335" s="124" t="s">
        <v>13383</v>
      </c>
      <c r="J335" s="124" t="s">
        <v>5734</v>
      </c>
      <c r="K335" s="124" t="s">
        <v>5734</v>
      </c>
      <c r="L335" s="120" t="s">
        <v>5734</v>
      </c>
      <c r="M335" s="120" t="s">
        <v>11443</v>
      </c>
      <c r="N335" s="125">
        <v>9684.66</v>
      </c>
      <c r="O335" s="125">
        <v>9490.9699999999993</v>
      </c>
      <c r="P335" s="194">
        <f>IF('Combined List'!$O335="POD","",('Combined List'!$O335-'Combined List'!$N335)/'Combined List'!$N335)</f>
        <v>-1.9999669580553218E-2</v>
      </c>
      <c r="Q335" s="147"/>
    </row>
    <row r="336" spans="1:17" x14ac:dyDescent="0.2">
      <c r="A336" s="173">
        <v>356</v>
      </c>
      <c r="B336" s="173" t="s">
        <v>13989</v>
      </c>
      <c r="C336" s="173" t="s">
        <v>3577</v>
      </c>
      <c r="D336" s="124" t="s">
        <v>12783</v>
      </c>
      <c r="E336" s="124" t="s">
        <v>13085</v>
      </c>
      <c r="F336" s="124" t="s">
        <v>11785</v>
      </c>
      <c r="G336" s="124" t="s">
        <v>3577</v>
      </c>
      <c r="I336" s="124" t="s">
        <v>13383</v>
      </c>
      <c r="J336" s="124" t="s">
        <v>5734</v>
      </c>
      <c r="K336" s="124" t="s">
        <v>5734</v>
      </c>
      <c r="L336" s="120" t="s">
        <v>5734</v>
      </c>
      <c r="M336" s="120" t="s">
        <v>11443</v>
      </c>
      <c r="N336" s="125">
        <v>10782.08</v>
      </c>
      <c r="O336" s="125">
        <v>10566.44</v>
      </c>
      <c r="P336" s="194">
        <f>IF('Combined List'!$O336="POD","",('Combined List'!$O336-'Combined List'!$N336)/'Combined List'!$N336)</f>
        <v>-1.9999851605627061E-2</v>
      </c>
      <c r="Q336" s="147"/>
    </row>
    <row r="337" spans="1:17" x14ac:dyDescent="0.2">
      <c r="A337" s="173">
        <v>357</v>
      </c>
      <c r="B337" s="173" t="s">
        <v>3578</v>
      </c>
      <c r="C337" s="173" t="s">
        <v>3578</v>
      </c>
      <c r="D337" s="124" t="s">
        <v>12783</v>
      </c>
      <c r="E337" s="124" t="s">
        <v>13086</v>
      </c>
      <c r="F337" s="124" t="s">
        <v>11786</v>
      </c>
      <c r="G337" s="124" t="s">
        <v>3578</v>
      </c>
      <c r="I337" s="124" t="s">
        <v>13383</v>
      </c>
      <c r="J337" s="124" t="s">
        <v>5734</v>
      </c>
      <c r="K337" s="124" t="s">
        <v>5734</v>
      </c>
      <c r="L337" s="120" t="s">
        <v>13252</v>
      </c>
      <c r="M337" s="120" t="s">
        <v>11443</v>
      </c>
      <c r="N337" s="125">
        <v>13701.53</v>
      </c>
      <c r="O337" s="125">
        <v>13427.5</v>
      </c>
      <c r="P337" s="194">
        <f>IF('Combined List'!$O337="POD","",('Combined List'!$O337-'Combined List'!$N337)/'Combined List'!$N337)</f>
        <v>-1.9999956209270107E-2</v>
      </c>
      <c r="Q337" s="147"/>
    </row>
    <row r="338" spans="1:17" x14ac:dyDescent="0.2">
      <c r="A338" s="173">
        <v>359</v>
      </c>
      <c r="B338" s="173" t="s">
        <v>13989</v>
      </c>
      <c r="C338" s="173" t="s">
        <v>3580</v>
      </c>
      <c r="D338" s="124" t="s">
        <v>12783</v>
      </c>
      <c r="E338" s="124" t="s">
        <v>13092</v>
      </c>
      <c r="F338" s="124" t="s">
        <v>11723</v>
      </c>
      <c r="G338" s="124" t="s">
        <v>3580</v>
      </c>
      <c r="I338" s="124" t="s">
        <v>13383</v>
      </c>
      <c r="J338" s="124" t="s">
        <v>5734</v>
      </c>
      <c r="K338" s="124" t="s">
        <v>5734</v>
      </c>
      <c r="L338" s="120" t="s">
        <v>5734</v>
      </c>
      <c r="M338" s="120" t="s">
        <v>11443</v>
      </c>
      <c r="N338" s="125">
        <v>2299.21</v>
      </c>
      <c r="O338" s="125">
        <v>2253.23</v>
      </c>
      <c r="P338" s="194">
        <f>IF('Combined List'!$O338="POD","",('Combined List'!$O338-'Combined List'!$N338)/'Combined List'!$N338)</f>
        <v>-1.9998173285606803E-2</v>
      </c>
      <c r="Q338" s="147"/>
    </row>
    <row r="339" spans="1:17" x14ac:dyDescent="0.2">
      <c r="A339" s="173">
        <v>360</v>
      </c>
      <c r="B339" s="173" t="s">
        <v>13989</v>
      </c>
      <c r="C339" s="173" t="s">
        <v>3581</v>
      </c>
      <c r="D339" s="124" t="s">
        <v>12783</v>
      </c>
      <c r="E339" s="124" t="s">
        <v>13093</v>
      </c>
      <c r="F339" s="124" t="s">
        <v>11780</v>
      </c>
      <c r="G339" s="124" t="s">
        <v>3581</v>
      </c>
      <c r="I339" s="124" t="s">
        <v>13383</v>
      </c>
      <c r="J339" s="124" t="s">
        <v>5734</v>
      </c>
      <c r="K339" s="124" t="s">
        <v>5734</v>
      </c>
      <c r="L339" s="120" t="s">
        <v>5734</v>
      </c>
      <c r="M339" s="120" t="s">
        <v>11443</v>
      </c>
      <c r="N339" s="125">
        <v>2929.09</v>
      </c>
      <c r="O339" s="125">
        <v>2870.51</v>
      </c>
      <c r="P339" s="194">
        <f>IF('Combined List'!$O339="POD","",('Combined List'!$O339-'Combined List'!$N339)/'Combined List'!$N339)</f>
        <v>-1.9999385474669583E-2</v>
      </c>
      <c r="Q339" s="147"/>
    </row>
    <row r="340" spans="1:17" x14ac:dyDescent="0.2">
      <c r="A340" s="173">
        <v>361</v>
      </c>
      <c r="B340" s="173" t="s">
        <v>13989</v>
      </c>
      <c r="C340" s="173" t="s">
        <v>3582</v>
      </c>
      <c r="D340" s="124" t="s">
        <v>12783</v>
      </c>
      <c r="E340" s="124" t="s">
        <v>13082</v>
      </c>
      <c r="F340" s="124" t="s">
        <v>11781</v>
      </c>
      <c r="G340" s="124" t="s">
        <v>3582</v>
      </c>
      <c r="I340" s="124" t="s">
        <v>13383</v>
      </c>
      <c r="J340" s="124" t="s">
        <v>5734</v>
      </c>
      <c r="K340" s="124" t="s">
        <v>5734</v>
      </c>
      <c r="L340" s="120" t="s">
        <v>5734</v>
      </c>
      <c r="M340" s="120" t="s">
        <v>11443</v>
      </c>
      <c r="N340" s="125">
        <v>4777.18</v>
      </c>
      <c r="O340" s="125">
        <v>4681.6400000000003</v>
      </c>
      <c r="P340" s="194">
        <f>IF('Combined List'!$O340="POD","",('Combined List'!$O340-'Combined List'!$N340)/'Combined List'!$N340)</f>
        <v>-1.999924641734244E-2</v>
      </c>
      <c r="Q340" s="147"/>
    </row>
    <row r="341" spans="1:17" x14ac:dyDescent="0.2">
      <c r="A341" s="173">
        <v>362</v>
      </c>
      <c r="B341" s="173" t="s">
        <v>13989</v>
      </c>
      <c r="C341" s="173" t="s">
        <v>3583</v>
      </c>
      <c r="D341" s="124" t="s">
        <v>12783</v>
      </c>
      <c r="E341" s="124" t="s">
        <v>13083</v>
      </c>
      <c r="F341" s="124" t="s">
        <v>11783</v>
      </c>
      <c r="G341" s="124" t="s">
        <v>3583</v>
      </c>
      <c r="I341" s="124" t="s">
        <v>13383</v>
      </c>
      <c r="J341" s="124" t="s">
        <v>5734</v>
      </c>
      <c r="K341" s="124" t="s">
        <v>5734</v>
      </c>
      <c r="L341" s="120" t="s">
        <v>5734</v>
      </c>
      <c r="M341" s="120" t="s">
        <v>11443</v>
      </c>
      <c r="N341" s="125">
        <v>5714.68</v>
      </c>
      <c r="O341" s="125">
        <v>5600.39</v>
      </c>
      <c r="P341" s="194">
        <f>IF('Combined List'!$O341="POD","",('Combined List'!$O341-'Combined List'!$N341)/'Combined List'!$N341)</f>
        <v>-1.9999370043466993E-2</v>
      </c>
      <c r="Q341" s="147"/>
    </row>
    <row r="342" spans="1:17" x14ac:dyDescent="0.2">
      <c r="A342" s="173">
        <v>363</v>
      </c>
      <c r="B342" s="173" t="s">
        <v>13989</v>
      </c>
      <c r="C342" s="173" t="s">
        <v>3584</v>
      </c>
      <c r="D342" s="124" t="s">
        <v>12783</v>
      </c>
      <c r="E342" s="124" t="s">
        <v>13084</v>
      </c>
      <c r="F342" s="124" t="s">
        <v>11784</v>
      </c>
      <c r="G342" s="124" t="s">
        <v>3584</v>
      </c>
      <c r="I342" s="124" t="s">
        <v>13383</v>
      </c>
      <c r="J342" s="124" t="s">
        <v>5734</v>
      </c>
      <c r="K342" s="124" t="s">
        <v>5734</v>
      </c>
      <c r="L342" s="120" t="s">
        <v>5734</v>
      </c>
      <c r="M342" s="120" t="s">
        <v>11443</v>
      </c>
      <c r="N342" s="125">
        <v>15626.96</v>
      </c>
      <c r="O342" s="125">
        <v>15314.42</v>
      </c>
      <c r="P342" s="194">
        <f>IF('Combined List'!$O342="POD","",('Combined List'!$O342-'Combined List'!$N342)/'Combined List'!$N342)</f>
        <v>-2.0000051193578217E-2</v>
      </c>
      <c r="Q342" s="147"/>
    </row>
    <row r="343" spans="1:17" x14ac:dyDescent="0.2">
      <c r="A343" s="173">
        <v>364</v>
      </c>
      <c r="B343" s="173" t="s">
        <v>13989</v>
      </c>
      <c r="C343" s="173" t="s">
        <v>3585</v>
      </c>
      <c r="D343" s="124" t="s">
        <v>12783</v>
      </c>
      <c r="E343" s="124" t="s">
        <v>13085</v>
      </c>
      <c r="F343" s="124" t="s">
        <v>11785</v>
      </c>
      <c r="G343" s="124" t="s">
        <v>3585</v>
      </c>
      <c r="I343" s="124" t="s">
        <v>13383</v>
      </c>
      <c r="J343" s="124" t="s">
        <v>5734</v>
      </c>
      <c r="K343" s="124" t="s">
        <v>5734</v>
      </c>
      <c r="L343" s="120" t="s">
        <v>5734</v>
      </c>
      <c r="M343" s="120" t="s">
        <v>11443</v>
      </c>
      <c r="N343" s="125">
        <v>18329.34</v>
      </c>
      <c r="O343" s="125">
        <v>17962.75</v>
      </c>
      <c r="P343" s="194">
        <f>IF('Combined List'!$O343="POD","",('Combined List'!$O343-'Combined List'!$N343)/'Combined List'!$N343)</f>
        <v>-2.0000174583482008E-2</v>
      </c>
      <c r="Q343" s="147"/>
    </row>
    <row r="344" spans="1:17" x14ac:dyDescent="0.2">
      <c r="A344" s="173">
        <v>365</v>
      </c>
      <c r="B344" s="173" t="s">
        <v>13989</v>
      </c>
      <c r="C344" s="173" t="s">
        <v>3586</v>
      </c>
      <c r="D344" s="124" t="s">
        <v>12783</v>
      </c>
      <c r="E344" s="124" t="s">
        <v>13086</v>
      </c>
      <c r="F344" s="124" t="s">
        <v>11786</v>
      </c>
      <c r="G344" s="124" t="s">
        <v>3586</v>
      </c>
      <c r="I344" s="124" t="s">
        <v>13383</v>
      </c>
      <c r="J344" s="124" t="s">
        <v>5734</v>
      </c>
      <c r="K344" s="124" t="s">
        <v>5734</v>
      </c>
      <c r="L344" s="120" t="s">
        <v>5734</v>
      </c>
      <c r="M344" s="120" t="s">
        <v>11443</v>
      </c>
      <c r="N344" s="125">
        <v>21260.59</v>
      </c>
      <c r="O344" s="125">
        <v>20835.38</v>
      </c>
      <c r="P344" s="194">
        <f>IF('Combined List'!$O344="POD","",('Combined List'!$O344-'Combined List'!$N344)/'Combined List'!$N344)</f>
        <v>-1.9999915336310004E-2</v>
      </c>
      <c r="Q344" s="147"/>
    </row>
    <row r="345" spans="1:17" x14ac:dyDescent="0.2">
      <c r="A345" s="173">
        <v>367</v>
      </c>
      <c r="B345" s="173" t="s">
        <v>13990</v>
      </c>
      <c r="C345" s="173" t="s">
        <v>23</v>
      </c>
      <c r="D345" s="124" t="s">
        <v>12783</v>
      </c>
      <c r="E345" s="124" t="s">
        <v>13092</v>
      </c>
      <c r="F345" s="124">
        <v>10</v>
      </c>
      <c r="G345" s="124" t="s">
        <v>23</v>
      </c>
      <c r="I345" s="124" t="s">
        <v>13384</v>
      </c>
      <c r="J345" s="124" t="s">
        <v>5734</v>
      </c>
      <c r="K345" s="124" t="s">
        <v>5734</v>
      </c>
      <c r="L345" s="120" t="s">
        <v>5734</v>
      </c>
      <c r="M345" s="120" t="s">
        <v>11443</v>
      </c>
      <c r="N345" s="125">
        <v>3234.36</v>
      </c>
      <c r="O345" s="125">
        <v>3169.67</v>
      </c>
      <c r="P345" s="194">
        <f>IF('Combined List'!$O345="POD","",('Combined List'!$O345-'Combined List'!$N345)/'Combined List'!$N345)</f>
        <v>-2.000086570449797E-2</v>
      </c>
      <c r="Q345" s="147"/>
    </row>
    <row r="346" spans="1:17" x14ac:dyDescent="0.2">
      <c r="A346" s="173">
        <v>368</v>
      </c>
      <c r="B346" s="173" t="s">
        <v>13991</v>
      </c>
      <c r="C346" s="173" t="s">
        <v>24</v>
      </c>
      <c r="D346" s="124" t="s">
        <v>12783</v>
      </c>
      <c r="E346" s="124" t="s">
        <v>13093</v>
      </c>
      <c r="F346" s="124">
        <v>12</v>
      </c>
      <c r="G346" s="124" t="s">
        <v>24</v>
      </c>
      <c r="I346" s="124" t="s">
        <v>13384</v>
      </c>
      <c r="J346" s="124" t="s">
        <v>5734</v>
      </c>
      <c r="K346" s="124" t="s">
        <v>5734</v>
      </c>
      <c r="L346" s="120" t="s">
        <v>5734</v>
      </c>
      <c r="M346" s="120" t="s">
        <v>11443</v>
      </c>
      <c r="N346" s="125">
        <v>4265.7700000000004</v>
      </c>
      <c r="O346" s="125">
        <v>4180.45</v>
      </c>
      <c r="P346" s="194">
        <f>IF('Combined List'!$O346="POD","",('Combined List'!$O346-'Combined List'!$N346)/'Combined List'!$N346)</f>
        <v>-2.0001078351622476E-2</v>
      </c>
      <c r="Q346" s="147"/>
    </row>
    <row r="347" spans="1:17" x14ac:dyDescent="0.2">
      <c r="A347" s="173">
        <v>369</v>
      </c>
      <c r="B347" s="173" t="s">
        <v>13992</v>
      </c>
      <c r="C347" s="173" t="s">
        <v>25</v>
      </c>
      <c r="D347" s="124" t="s">
        <v>12783</v>
      </c>
      <c r="E347" s="124" t="s">
        <v>13082</v>
      </c>
      <c r="F347" s="124">
        <v>14</v>
      </c>
      <c r="G347" s="124" t="s">
        <v>25</v>
      </c>
      <c r="I347" s="124" t="s">
        <v>13384</v>
      </c>
      <c r="J347" s="124" t="s">
        <v>5734</v>
      </c>
      <c r="K347" s="124" t="s">
        <v>5734</v>
      </c>
      <c r="L347" s="120" t="s">
        <v>5734</v>
      </c>
      <c r="M347" s="120" t="s">
        <v>11443</v>
      </c>
      <c r="N347" s="125">
        <v>6297.18</v>
      </c>
      <c r="O347" s="125">
        <v>6171.24</v>
      </c>
      <c r="P347" s="194">
        <f>IF('Combined List'!$O347="POD","",('Combined List'!$O347-'Combined List'!$N347)/'Combined List'!$N347)</f>
        <v>-1.9999428315531795E-2</v>
      </c>
      <c r="Q347" s="147"/>
    </row>
    <row r="348" spans="1:17" x14ac:dyDescent="0.2">
      <c r="A348" s="173">
        <v>370</v>
      </c>
      <c r="B348" s="173" t="s">
        <v>13993</v>
      </c>
      <c r="C348" s="173" t="s">
        <v>26</v>
      </c>
      <c r="D348" s="124" t="s">
        <v>12783</v>
      </c>
      <c r="E348" s="124" t="s">
        <v>13083</v>
      </c>
      <c r="F348" s="124">
        <v>16</v>
      </c>
      <c r="G348" s="124" t="s">
        <v>26</v>
      </c>
      <c r="I348" s="124" t="s">
        <v>13384</v>
      </c>
      <c r="J348" s="124" t="s">
        <v>5734</v>
      </c>
      <c r="K348" s="124" t="s">
        <v>5734</v>
      </c>
      <c r="L348" s="120" t="s">
        <v>5734</v>
      </c>
      <c r="M348" s="120" t="s">
        <v>11443</v>
      </c>
      <c r="N348" s="125">
        <v>7512.1</v>
      </c>
      <c r="O348" s="125">
        <v>7361.86</v>
      </c>
      <c r="P348" s="194">
        <f>IF('Combined List'!$O348="POD","",('Combined List'!$O348-'Combined List'!$N348)/'Combined List'!$N348)</f>
        <v>-1.9999733762862671E-2</v>
      </c>
      <c r="Q348" s="147"/>
    </row>
    <row r="349" spans="1:17" x14ac:dyDescent="0.2">
      <c r="A349" s="173">
        <v>371</v>
      </c>
      <c r="B349" s="173" t="s">
        <v>13994</v>
      </c>
      <c r="C349" s="173" t="s">
        <v>27</v>
      </c>
      <c r="D349" s="124" t="s">
        <v>12783</v>
      </c>
      <c r="E349" s="124" t="s">
        <v>13084</v>
      </c>
      <c r="F349" s="124">
        <v>18</v>
      </c>
      <c r="G349" s="124" t="s">
        <v>27</v>
      </c>
      <c r="I349" s="124" t="s">
        <v>13384</v>
      </c>
      <c r="J349" s="124" t="s">
        <v>5734</v>
      </c>
      <c r="K349" s="124" t="s">
        <v>5734</v>
      </c>
      <c r="L349" s="120" t="s">
        <v>5734</v>
      </c>
      <c r="M349" s="120" t="s">
        <v>11443</v>
      </c>
      <c r="N349" s="125">
        <v>13365.9</v>
      </c>
      <c r="O349" s="125">
        <v>13098.58</v>
      </c>
      <c r="P349" s="194">
        <f>IF('Combined List'!$O349="POD","",('Combined List'!$O349-'Combined List'!$N349)/'Combined List'!$N349)</f>
        <v>-2.0000149634517669E-2</v>
      </c>
      <c r="Q349" s="147"/>
    </row>
    <row r="350" spans="1:17" x14ac:dyDescent="0.2">
      <c r="A350" s="173">
        <v>372</v>
      </c>
      <c r="B350" s="173" t="s">
        <v>13995</v>
      </c>
      <c r="C350" s="173" t="s">
        <v>29</v>
      </c>
      <c r="D350" s="124" t="s">
        <v>12783</v>
      </c>
      <c r="E350" s="124" t="s">
        <v>13085</v>
      </c>
      <c r="F350" s="124">
        <v>20</v>
      </c>
      <c r="G350" s="124" t="s">
        <v>29</v>
      </c>
      <c r="I350" s="124" t="s">
        <v>13384</v>
      </c>
      <c r="J350" s="124" t="s">
        <v>5734</v>
      </c>
      <c r="K350" s="124" t="s">
        <v>5734</v>
      </c>
      <c r="L350" s="120" t="s">
        <v>5734</v>
      </c>
      <c r="M350" s="120" t="s">
        <v>11443</v>
      </c>
      <c r="N350" s="125">
        <v>16075.43</v>
      </c>
      <c r="O350" s="125">
        <v>15753.92</v>
      </c>
      <c r="P350" s="194">
        <f>IF('Combined List'!$O350="POD","",('Combined List'!$O350-'Combined List'!$N350)/'Combined List'!$N350)</f>
        <v>-2.0000087089427791E-2</v>
      </c>
      <c r="Q350" s="147"/>
    </row>
    <row r="351" spans="1:17" x14ac:dyDescent="0.2">
      <c r="A351" s="173">
        <v>373</v>
      </c>
      <c r="B351" s="173" t="s">
        <v>13996</v>
      </c>
      <c r="C351" s="173" t="s">
        <v>28</v>
      </c>
      <c r="D351" s="124" t="s">
        <v>12783</v>
      </c>
      <c r="E351" s="124" t="s">
        <v>13086</v>
      </c>
      <c r="F351" s="124">
        <v>24</v>
      </c>
      <c r="G351" s="124" t="s">
        <v>28</v>
      </c>
      <c r="I351" s="124" t="s">
        <v>13384</v>
      </c>
      <c r="J351" s="124" t="s">
        <v>5734</v>
      </c>
      <c r="K351" s="124" t="s">
        <v>5734</v>
      </c>
      <c r="L351" s="120" t="s">
        <v>5734</v>
      </c>
      <c r="M351" s="120" t="s">
        <v>11443</v>
      </c>
      <c r="N351" s="125">
        <v>26924.29</v>
      </c>
      <c r="O351" s="125">
        <v>26385.8</v>
      </c>
      <c r="P351" s="194">
        <f>IF('Combined List'!$O351="POD","",('Combined List'!$O351-'Combined List'!$N351)/'Combined List'!$N351)</f>
        <v>-2.0000155992971461E-2</v>
      </c>
      <c r="Q351" s="147"/>
    </row>
    <row r="352" spans="1:17" x14ac:dyDescent="0.2">
      <c r="A352" s="173">
        <v>375</v>
      </c>
      <c r="B352" s="173" t="s">
        <v>13997</v>
      </c>
      <c r="C352" s="173" t="s">
        <v>30</v>
      </c>
      <c r="D352" s="124" t="s">
        <v>12783</v>
      </c>
      <c r="E352" s="124" t="s">
        <v>13092</v>
      </c>
      <c r="F352" s="124">
        <v>10</v>
      </c>
      <c r="G352" s="124" t="s">
        <v>30</v>
      </c>
      <c r="I352" s="124" t="s">
        <v>13385</v>
      </c>
      <c r="J352" s="124" t="s">
        <v>5734</v>
      </c>
      <c r="K352" s="124" t="s">
        <v>5734</v>
      </c>
      <c r="L352" s="120" t="s">
        <v>5734</v>
      </c>
      <c r="M352" s="120" t="s">
        <v>11443</v>
      </c>
      <c r="N352" s="125">
        <v>3153.47</v>
      </c>
      <c r="O352" s="125">
        <v>3090.4</v>
      </c>
      <c r="P352" s="194">
        <f>IF('Combined List'!$O352="POD","",('Combined List'!$O352-'Combined List'!$N352)/'Combined List'!$N352)</f>
        <v>-2.0000190266595119E-2</v>
      </c>
      <c r="Q352" s="147"/>
    </row>
    <row r="353" spans="1:17" x14ac:dyDescent="0.2">
      <c r="A353" s="173">
        <v>376</v>
      </c>
      <c r="B353" s="173" t="s">
        <v>13998</v>
      </c>
      <c r="C353" s="173" t="s">
        <v>31</v>
      </c>
      <c r="D353" s="124" t="s">
        <v>12783</v>
      </c>
      <c r="E353" s="124" t="s">
        <v>13093</v>
      </c>
      <c r="F353" s="124">
        <v>12</v>
      </c>
      <c r="G353" s="124" t="s">
        <v>31</v>
      </c>
      <c r="I353" s="124" t="s">
        <v>13385</v>
      </c>
      <c r="J353" s="124" t="s">
        <v>5734</v>
      </c>
      <c r="K353" s="124" t="s">
        <v>5734</v>
      </c>
      <c r="L353" s="120" t="s">
        <v>5734</v>
      </c>
      <c r="M353" s="120" t="s">
        <v>11443</v>
      </c>
      <c r="N353" s="125">
        <v>4159.13</v>
      </c>
      <c r="O353" s="125">
        <v>4075.95</v>
      </c>
      <c r="P353" s="194">
        <f>IF('Combined List'!$O353="POD","",('Combined List'!$O353-'Combined List'!$N353)/'Combined List'!$N353)</f>
        <v>-1.9999374869263592E-2</v>
      </c>
      <c r="Q353" s="147"/>
    </row>
    <row r="354" spans="1:17" x14ac:dyDescent="0.2">
      <c r="A354" s="173">
        <v>377</v>
      </c>
      <c r="B354" s="173" t="s">
        <v>13999</v>
      </c>
      <c r="C354" s="173" t="s">
        <v>32</v>
      </c>
      <c r="D354" s="124" t="s">
        <v>12783</v>
      </c>
      <c r="E354" s="124" t="s">
        <v>13082</v>
      </c>
      <c r="F354" s="124">
        <v>14</v>
      </c>
      <c r="G354" s="124" t="s">
        <v>32</v>
      </c>
      <c r="I354" s="124" t="s">
        <v>13385</v>
      </c>
      <c r="J354" s="124" t="s">
        <v>5734</v>
      </c>
      <c r="K354" s="124" t="s">
        <v>5734</v>
      </c>
      <c r="L354" s="120" t="s">
        <v>5734</v>
      </c>
      <c r="M354" s="120" t="s">
        <v>11443</v>
      </c>
      <c r="N354" s="125">
        <v>6139.74</v>
      </c>
      <c r="O354" s="125">
        <v>6016.95</v>
      </c>
      <c r="P354" s="194">
        <f>IF('Combined List'!$O354="POD","",('Combined List'!$O354-'Combined List'!$N354)/'Combined List'!$N354)</f>
        <v>-1.9999218207937139E-2</v>
      </c>
      <c r="Q354" s="147"/>
    </row>
    <row r="355" spans="1:17" x14ac:dyDescent="0.2">
      <c r="A355" s="173">
        <v>378</v>
      </c>
      <c r="B355" s="173" t="s">
        <v>14000</v>
      </c>
      <c r="C355" s="173" t="s">
        <v>33</v>
      </c>
      <c r="D355" s="124" t="s">
        <v>12783</v>
      </c>
      <c r="E355" s="124" t="s">
        <v>13083</v>
      </c>
      <c r="F355" s="124">
        <v>16</v>
      </c>
      <c r="G355" s="124" t="s">
        <v>33</v>
      </c>
      <c r="I355" s="124" t="s">
        <v>13385</v>
      </c>
      <c r="J355" s="124" t="s">
        <v>5734</v>
      </c>
      <c r="K355" s="124" t="s">
        <v>5734</v>
      </c>
      <c r="L355" s="120" t="s">
        <v>5734</v>
      </c>
      <c r="M355" s="120" t="s">
        <v>11443</v>
      </c>
      <c r="N355" s="125">
        <v>7324.27</v>
      </c>
      <c r="O355" s="125">
        <v>7177.78</v>
      </c>
      <c r="P355" s="194">
        <f>IF('Combined List'!$O355="POD","",('Combined List'!$O355-'Combined List'!$N355)/'Combined List'!$N355)</f>
        <v>-2.0000628048938759E-2</v>
      </c>
      <c r="Q355" s="147"/>
    </row>
    <row r="356" spans="1:17" x14ac:dyDescent="0.2">
      <c r="A356" s="173">
        <v>379</v>
      </c>
      <c r="B356" s="173" t="s">
        <v>14001</v>
      </c>
      <c r="C356" s="173" t="s">
        <v>34</v>
      </c>
      <c r="D356" s="124" t="s">
        <v>12783</v>
      </c>
      <c r="E356" s="124" t="s">
        <v>13084</v>
      </c>
      <c r="F356" s="124">
        <v>18</v>
      </c>
      <c r="G356" s="124" t="s">
        <v>34</v>
      </c>
      <c r="I356" s="124" t="s">
        <v>13385</v>
      </c>
      <c r="J356" s="124" t="s">
        <v>5734</v>
      </c>
      <c r="K356" s="124" t="s">
        <v>5734</v>
      </c>
      <c r="L356" s="120" t="s">
        <v>5734</v>
      </c>
      <c r="M356" s="120" t="s">
        <v>11443</v>
      </c>
      <c r="N356" s="125">
        <v>13031.74</v>
      </c>
      <c r="O356" s="125">
        <v>12771.11</v>
      </c>
      <c r="P356" s="194">
        <f>IF('Combined List'!$O356="POD","",('Combined List'!$O356-'Combined List'!$N356)/'Combined List'!$N356)</f>
        <v>-1.9999631668526169E-2</v>
      </c>
      <c r="Q356" s="147"/>
    </row>
    <row r="357" spans="1:17" x14ac:dyDescent="0.2">
      <c r="A357" s="173">
        <v>380</v>
      </c>
      <c r="B357" s="173" t="s">
        <v>14002</v>
      </c>
      <c r="C357" s="173" t="s">
        <v>35</v>
      </c>
      <c r="D357" s="124" t="s">
        <v>12783</v>
      </c>
      <c r="E357" s="124" t="s">
        <v>13085</v>
      </c>
      <c r="F357" s="124">
        <v>20</v>
      </c>
      <c r="G357" s="124" t="s">
        <v>35</v>
      </c>
      <c r="I357" s="124" t="s">
        <v>13385</v>
      </c>
      <c r="J357" s="124" t="s">
        <v>5734</v>
      </c>
      <c r="K357" s="124" t="s">
        <v>5734</v>
      </c>
      <c r="L357" s="120" t="s">
        <v>5734</v>
      </c>
      <c r="M357" s="120" t="s">
        <v>11443</v>
      </c>
      <c r="N357" s="125">
        <v>15673.53</v>
      </c>
      <c r="O357" s="125">
        <v>15360.06</v>
      </c>
      <c r="P357" s="194">
        <f>IF('Combined List'!$O357="POD","",('Combined List'!$O357-'Combined List'!$N357)/'Combined List'!$N357)</f>
        <v>-1.9999961718898115E-2</v>
      </c>
      <c r="Q357" s="147"/>
    </row>
    <row r="358" spans="1:17" x14ac:dyDescent="0.2">
      <c r="A358" s="173">
        <v>381</v>
      </c>
      <c r="B358" s="173" t="s">
        <v>14003</v>
      </c>
      <c r="C358" s="173" t="s">
        <v>36</v>
      </c>
      <c r="D358" s="124" t="s">
        <v>12783</v>
      </c>
      <c r="E358" s="124" t="s">
        <v>13086</v>
      </c>
      <c r="F358" s="124">
        <v>24</v>
      </c>
      <c r="G358" s="124" t="s">
        <v>36</v>
      </c>
      <c r="I358" s="124" t="s">
        <v>13385</v>
      </c>
      <c r="J358" s="124" t="s">
        <v>5734</v>
      </c>
      <c r="K358" s="124" t="s">
        <v>5734</v>
      </c>
      <c r="L358" s="120" t="s">
        <v>5734</v>
      </c>
      <c r="M358" s="120" t="s">
        <v>11443</v>
      </c>
      <c r="N358" s="125">
        <v>26251.18</v>
      </c>
      <c r="O358" s="125">
        <v>25726.16</v>
      </c>
      <c r="P358" s="194">
        <f>IF('Combined List'!$O358="POD","",('Combined List'!$O358-'Combined List'!$N358)/'Combined List'!$N358)</f>
        <v>-1.9999862863307495E-2</v>
      </c>
      <c r="Q358" s="147"/>
    </row>
    <row r="359" spans="1:17" x14ac:dyDescent="0.2">
      <c r="A359" s="173">
        <v>383</v>
      </c>
      <c r="B359" s="173" t="s">
        <v>14004</v>
      </c>
      <c r="C359" s="173" t="s">
        <v>3739</v>
      </c>
      <c r="D359" s="124" t="s">
        <v>12783</v>
      </c>
      <c r="E359" s="124" t="s">
        <v>13092</v>
      </c>
      <c r="F359" s="124">
        <v>10</v>
      </c>
      <c r="G359" s="124" t="s">
        <v>3739</v>
      </c>
      <c r="I359" s="124" t="s">
        <v>13386</v>
      </c>
      <c r="J359" s="124" t="s">
        <v>5734</v>
      </c>
      <c r="K359" s="124" t="s">
        <v>5734</v>
      </c>
      <c r="L359" s="120" t="s">
        <v>3363</v>
      </c>
      <c r="M359" s="120" t="s">
        <v>11443</v>
      </c>
      <c r="N359" s="125">
        <v>1812.41</v>
      </c>
      <c r="O359" s="125">
        <v>1776.16</v>
      </c>
      <c r="P359" s="194">
        <f>IF('Combined List'!$O359="POD","",('Combined List'!$O359-'Combined List'!$N359)/'Combined List'!$N359)</f>
        <v>-2.0000993152763446E-2</v>
      </c>
      <c r="Q359" s="147"/>
    </row>
    <row r="360" spans="1:17" x14ac:dyDescent="0.2">
      <c r="A360" s="173">
        <v>384</v>
      </c>
      <c r="B360" s="173" t="s">
        <v>14005</v>
      </c>
      <c r="C360" s="173" t="s">
        <v>3740</v>
      </c>
      <c r="D360" s="124" t="s">
        <v>12783</v>
      </c>
      <c r="E360" s="124" t="s">
        <v>13093</v>
      </c>
      <c r="F360" s="124">
        <v>12</v>
      </c>
      <c r="G360" s="124" t="s">
        <v>3740</v>
      </c>
      <c r="I360" s="124" t="s">
        <v>13386</v>
      </c>
      <c r="J360" s="124" t="s">
        <v>5734</v>
      </c>
      <c r="K360" s="124" t="s">
        <v>5734</v>
      </c>
      <c r="L360" s="120" t="s">
        <v>3364</v>
      </c>
      <c r="M360" s="120" t="s">
        <v>11443</v>
      </c>
      <c r="N360" s="125">
        <v>2361.7399999999998</v>
      </c>
      <c r="O360" s="125">
        <v>2314.5100000000002</v>
      </c>
      <c r="P360" s="194">
        <f>IF('Combined List'!$O360="POD","",('Combined List'!$O360-'Combined List'!$N360)/'Combined List'!$N360)</f>
        <v>-1.9997967600159022E-2</v>
      </c>
      <c r="Q360" s="147"/>
    </row>
    <row r="361" spans="1:17" x14ac:dyDescent="0.2">
      <c r="A361" s="173">
        <v>385</v>
      </c>
      <c r="B361" s="173" t="s">
        <v>14006</v>
      </c>
      <c r="C361" s="173" t="s">
        <v>3741</v>
      </c>
      <c r="D361" s="124" t="s">
        <v>12783</v>
      </c>
      <c r="E361" s="124" t="s">
        <v>13082</v>
      </c>
      <c r="F361" s="124">
        <v>14</v>
      </c>
      <c r="G361" s="124" t="s">
        <v>3741</v>
      </c>
      <c r="I361" s="124" t="s">
        <v>13386</v>
      </c>
      <c r="J361" s="124" t="s">
        <v>5734</v>
      </c>
      <c r="K361" s="124" t="s">
        <v>5734</v>
      </c>
      <c r="L361" s="120" t="s">
        <v>3365</v>
      </c>
      <c r="M361" s="120" t="s">
        <v>11443</v>
      </c>
      <c r="N361" s="125">
        <v>4850.08</v>
      </c>
      <c r="O361" s="125">
        <v>4753.08</v>
      </c>
      <c r="P361" s="194">
        <f>IF('Combined List'!$O361="POD","",('Combined List'!$O361-'Combined List'!$N361)/'Combined List'!$N361)</f>
        <v>-1.9999670108534293E-2</v>
      </c>
      <c r="Q361" s="147"/>
    </row>
    <row r="362" spans="1:17" x14ac:dyDescent="0.2">
      <c r="A362" s="173">
        <v>386</v>
      </c>
      <c r="B362" s="173" t="s">
        <v>14007</v>
      </c>
      <c r="C362" s="173" t="s">
        <v>3742</v>
      </c>
      <c r="D362" s="124" t="s">
        <v>12783</v>
      </c>
      <c r="E362" s="124" t="s">
        <v>13083</v>
      </c>
      <c r="F362" s="124">
        <v>16</v>
      </c>
      <c r="G362" s="124" t="s">
        <v>3742</v>
      </c>
      <c r="I362" s="124" t="s">
        <v>13386</v>
      </c>
      <c r="J362" s="124" t="s">
        <v>5734</v>
      </c>
      <c r="K362" s="124" t="s">
        <v>5734</v>
      </c>
      <c r="L362" s="120" t="s">
        <v>3366</v>
      </c>
      <c r="M362" s="120" t="s">
        <v>11443</v>
      </c>
      <c r="N362" s="125">
        <v>5893.23</v>
      </c>
      <c r="O362" s="125">
        <v>5775.37</v>
      </c>
      <c r="P362" s="194">
        <f>IF('Combined List'!$O362="POD","",('Combined List'!$O362-'Combined List'!$N362)/'Combined List'!$N362)</f>
        <v>-1.999921944332729E-2</v>
      </c>
      <c r="Q362" s="147"/>
    </row>
    <row r="363" spans="1:17" x14ac:dyDescent="0.2">
      <c r="A363" s="173">
        <v>387</v>
      </c>
      <c r="B363" s="173" t="s">
        <v>14008</v>
      </c>
      <c r="C363" s="173" t="s">
        <v>3743</v>
      </c>
      <c r="D363" s="124" t="s">
        <v>12783</v>
      </c>
      <c r="E363" s="124" t="s">
        <v>13084</v>
      </c>
      <c r="F363" s="124">
        <v>18</v>
      </c>
      <c r="G363" s="124" t="s">
        <v>3743</v>
      </c>
      <c r="I363" s="124" t="s">
        <v>13386</v>
      </c>
      <c r="J363" s="124" t="s">
        <v>5734</v>
      </c>
      <c r="K363" s="124" t="s">
        <v>5734</v>
      </c>
      <c r="L363" s="120" t="s">
        <v>3367</v>
      </c>
      <c r="M363" s="120" t="s">
        <v>11443</v>
      </c>
      <c r="N363" s="125">
        <v>10348.459999999999</v>
      </c>
      <c r="O363" s="125">
        <v>10141.49</v>
      </c>
      <c r="P363" s="194">
        <f>IF('Combined List'!$O363="POD","",('Combined List'!$O363-'Combined List'!$N363)/'Combined List'!$N363)</f>
        <v>-2.0000077306188493E-2</v>
      </c>
      <c r="Q363" s="147"/>
    </row>
    <row r="364" spans="1:17" x14ac:dyDescent="0.2">
      <c r="A364" s="173">
        <v>388</v>
      </c>
      <c r="B364" s="173" t="s">
        <v>14009</v>
      </c>
      <c r="C364" s="173" t="s">
        <v>3744</v>
      </c>
      <c r="D364" s="124" t="s">
        <v>12783</v>
      </c>
      <c r="E364" s="124" t="s">
        <v>13085</v>
      </c>
      <c r="F364" s="124">
        <v>20</v>
      </c>
      <c r="G364" s="124" t="s">
        <v>3744</v>
      </c>
      <c r="I364" s="124" t="s">
        <v>13386</v>
      </c>
      <c r="J364" s="124" t="s">
        <v>5734</v>
      </c>
      <c r="K364" s="124" t="s">
        <v>5734</v>
      </c>
      <c r="L364" s="120" t="s">
        <v>3368</v>
      </c>
      <c r="M364" s="120" t="s">
        <v>11443</v>
      </c>
      <c r="N364" s="125">
        <v>12848.66</v>
      </c>
      <c r="O364" s="125">
        <v>12591.69</v>
      </c>
      <c r="P364" s="194">
        <f>IF('Combined List'!$O364="POD","",('Combined List'!$O364-'Combined List'!$N364)/'Combined List'!$N364)</f>
        <v>-1.9999750946791288E-2</v>
      </c>
      <c r="Q364" s="147"/>
    </row>
    <row r="365" spans="1:17" x14ac:dyDescent="0.2">
      <c r="A365" s="173">
        <v>389</v>
      </c>
      <c r="B365" s="173" t="s">
        <v>14010</v>
      </c>
      <c r="C365" s="173" t="s">
        <v>3745</v>
      </c>
      <c r="D365" s="124" t="s">
        <v>12783</v>
      </c>
      <c r="E365" s="124" t="s">
        <v>13086</v>
      </c>
      <c r="F365" s="124">
        <v>24</v>
      </c>
      <c r="G365" s="124" t="s">
        <v>3745</v>
      </c>
      <c r="I365" s="124" t="s">
        <v>13386</v>
      </c>
      <c r="J365" s="124" t="s">
        <v>5734</v>
      </c>
      <c r="K365" s="124" t="s">
        <v>5734</v>
      </c>
      <c r="L365" s="120" t="s">
        <v>3369</v>
      </c>
      <c r="M365" s="120" t="s">
        <v>11443</v>
      </c>
      <c r="N365" s="125">
        <v>18177.96</v>
      </c>
      <c r="O365" s="125">
        <v>17814.400000000001</v>
      </c>
      <c r="P365" s="194">
        <f>IF('Combined List'!$O365="POD","",('Combined List'!$O365-'Combined List'!$N365)/'Combined List'!$N365)</f>
        <v>-2.0000044009338653E-2</v>
      </c>
      <c r="Q365" s="147"/>
    </row>
    <row r="366" spans="1:17" x14ac:dyDescent="0.2">
      <c r="A366" s="173">
        <v>391</v>
      </c>
      <c r="B366" s="173" t="s">
        <v>14011</v>
      </c>
      <c r="C366" s="173" t="s">
        <v>3746</v>
      </c>
      <c r="D366" s="124" t="s">
        <v>12783</v>
      </c>
      <c r="E366" s="124" t="s">
        <v>13092</v>
      </c>
      <c r="F366" s="124">
        <v>10</v>
      </c>
      <c r="G366" s="124" t="s">
        <v>3746</v>
      </c>
      <c r="I366" s="124" t="s">
        <v>13387</v>
      </c>
      <c r="J366" s="124" t="s">
        <v>5734</v>
      </c>
      <c r="K366" s="124" t="s">
        <v>5734</v>
      </c>
      <c r="L366" s="120" t="s">
        <v>5734</v>
      </c>
      <c r="M366" s="120" t="s">
        <v>11443</v>
      </c>
      <c r="N366" s="125">
        <v>1767.74</v>
      </c>
      <c r="O366" s="125">
        <v>1732.39</v>
      </c>
      <c r="P366" s="194">
        <f>IF('Combined List'!$O366="POD","",('Combined List'!$O366-'Combined List'!$N366)/'Combined List'!$N366)</f>
        <v>-1.9997284668559805E-2</v>
      </c>
      <c r="Q366" s="147"/>
    </row>
    <row r="367" spans="1:17" x14ac:dyDescent="0.2">
      <c r="A367" s="173">
        <v>392</v>
      </c>
      <c r="B367" s="173" t="s">
        <v>14012</v>
      </c>
      <c r="C367" s="173" t="s">
        <v>3747</v>
      </c>
      <c r="D367" s="124" t="s">
        <v>12783</v>
      </c>
      <c r="E367" s="124" t="s">
        <v>13093</v>
      </c>
      <c r="F367" s="124">
        <v>12</v>
      </c>
      <c r="G367" s="124" t="s">
        <v>3747</v>
      </c>
      <c r="I367" s="124" t="s">
        <v>13387</v>
      </c>
      <c r="J367" s="124" t="s">
        <v>5734</v>
      </c>
      <c r="K367" s="124" t="s">
        <v>5734</v>
      </c>
      <c r="L367" s="120" t="s">
        <v>5734</v>
      </c>
      <c r="M367" s="120" t="s">
        <v>11443</v>
      </c>
      <c r="N367" s="125">
        <v>2302.6799999999998</v>
      </c>
      <c r="O367" s="125">
        <v>2256.63</v>
      </c>
      <c r="P367" s="194">
        <f>IF('Combined List'!$O367="POD","",('Combined List'!$O367-'Combined List'!$N367)/'Combined List'!$N367)</f>
        <v>-1.9998436604304431E-2</v>
      </c>
      <c r="Q367" s="147"/>
    </row>
    <row r="368" spans="1:17" x14ac:dyDescent="0.2">
      <c r="A368" s="173">
        <v>393</v>
      </c>
      <c r="B368" s="173" t="s">
        <v>14013</v>
      </c>
      <c r="C368" s="173" t="s">
        <v>3748</v>
      </c>
      <c r="D368" s="124" t="s">
        <v>12783</v>
      </c>
      <c r="E368" s="124" t="s">
        <v>13082</v>
      </c>
      <c r="F368" s="124">
        <v>14</v>
      </c>
      <c r="G368" s="124" t="s">
        <v>3748</v>
      </c>
      <c r="I368" s="124" t="s">
        <v>13387</v>
      </c>
      <c r="J368" s="124" t="s">
        <v>5734</v>
      </c>
      <c r="K368" s="124" t="s">
        <v>5734</v>
      </c>
      <c r="L368" s="120" t="s">
        <v>5734</v>
      </c>
      <c r="M368" s="120" t="s">
        <v>11443</v>
      </c>
      <c r="N368" s="125">
        <v>4728.8</v>
      </c>
      <c r="O368" s="125">
        <v>4634.22</v>
      </c>
      <c r="P368" s="194">
        <f>IF('Combined List'!$O368="POD","",('Combined List'!$O368-'Combined List'!$N368)/'Combined List'!$N368)</f>
        <v>-2.0000845880561648E-2</v>
      </c>
      <c r="Q368" s="147"/>
    </row>
    <row r="369" spans="1:17" x14ac:dyDescent="0.2">
      <c r="A369" s="173">
        <v>394</v>
      </c>
      <c r="B369" s="173" t="s">
        <v>14014</v>
      </c>
      <c r="C369" s="173" t="s">
        <v>3749</v>
      </c>
      <c r="D369" s="124" t="s">
        <v>12783</v>
      </c>
      <c r="E369" s="124" t="s">
        <v>13083</v>
      </c>
      <c r="F369" s="124">
        <v>16</v>
      </c>
      <c r="G369" s="124" t="s">
        <v>3749</v>
      </c>
      <c r="I369" s="124" t="s">
        <v>13387</v>
      </c>
      <c r="J369" s="124" t="s">
        <v>5734</v>
      </c>
      <c r="K369" s="124" t="s">
        <v>5734</v>
      </c>
      <c r="L369" s="120" t="s">
        <v>5734</v>
      </c>
      <c r="M369" s="120" t="s">
        <v>11443</v>
      </c>
      <c r="N369" s="125">
        <v>5745.9</v>
      </c>
      <c r="O369" s="125">
        <v>5630.98</v>
      </c>
      <c r="P369" s="194">
        <f>IF('Combined List'!$O369="POD","",('Combined List'!$O369-'Combined List'!$N369)/'Combined List'!$N369)</f>
        <v>-2.0000348074279067E-2</v>
      </c>
      <c r="Q369" s="147"/>
    </row>
    <row r="370" spans="1:17" x14ac:dyDescent="0.2">
      <c r="A370" s="173">
        <v>395</v>
      </c>
      <c r="B370" s="173" t="s">
        <v>14015</v>
      </c>
      <c r="C370" s="173" t="s">
        <v>3750</v>
      </c>
      <c r="D370" s="124" t="s">
        <v>12783</v>
      </c>
      <c r="E370" s="124" t="s">
        <v>13084</v>
      </c>
      <c r="F370" s="124">
        <v>18</v>
      </c>
      <c r="G370" s="124" t="s">
        <v>3750</v>
      </c>
      <c r="I370" s="124" t="s">
        <v>13387</v>
      </c>
      <c r="J370" s="124" t="s">
        <v>5734</v>
      </c>
      <c r="K370" s="124" t="s">
        <v>5734</v>
      </c>
      <c r="L370" s="120" t="s">
        <v>5734</v>
      </c>
      <c r="M370" s="120" t="s">
        <v>11443</v>
      </c>
      <c r="N370" s="125">
        <v>10089.74</v>
      </c>
      <c r="O370" s="125">
        <v>9887.9500000000007</v>
      </c>
      <c r="P370" s="194">
        <f>IF('Combined List'!$O370="POD","",('Combined List'!$O370-'Combined List'!$N370)/'Combined List'!$N370)</f>
        <v>-1.9999524269208032E-2</v>
      </c>
      <c r="Q370" s="147"/>
    </row>
    <row r="371" spans="1:17" x14ac:dyDescent="0.2">
      <c r="A371" s="173">
        <v>396</v>
      </c>
      <c r="B371" s="173" t="s">
        <v>14016</v>
      </c>
      <c r="C371" s="173" t="s">
        <v>3751</v>
      </c>
      <c r="D371" s="124" t="s">
        <v>12783</v>
      </c>
      <c r="E371" s="124" t="s">
        <v>13085</v>
      </c>
      <c r="F371" s="124">
        <v>20</v>
      </c>
      <c r="G371" s="124" t="s">
        <v>3751</v>
      </c>
      <c r="I371" s="124" t="s">
        <v>13387</v>
      </c>
      <c r="J371" s="124" t="s">
        <v>5734</v>
      </c>
      <c r="K371" s="124" t="s">
        <v>5734</v>
      </c>
      <c r="L371" s="120" t="s">
        <v>5734</v>
      </c>
      <c r="M371" s="120" t="s">
        <v>11443</v>
      </c>
      <c r="N371" s="125">
        <v>12527.44</v>
      </c>
      <c r="O371" s="125">
        <v>12276.89</v>
      </c>
      <c r="P371" s="194">
        <f>IF('Combined List'!$O371="POD","",('Combined List'!$O371-'Combined List'!$N371)/'Combined List'!$N371)</f>
        <v>-2.0000095789722488E-2</v>
      </c>
      <c r="Q371" s="147"/>
    </row>
    <row r="372" spans="1:17" x14ac:dyDescent="0.2">
      <c r="A372" s="173">
        <v>397</v>
      </c>
      <c r="B372" s="173" t="s">
        <v>14017</v>
      </c>
      <c r="C372" s="173" t="s">
        <v>3752</v>
      </c>
      <c r="D372" s="124" t="s">
        <v>12783</v>
      </c>
      <c r="E372" s="124" t="s">
        <v>13086</v>
      </c>
      <c r="F372" s="124">
        <v>24</v>
      </c>
      <c r="G372" s="124" t="s">
        <v>3752</v>
      </c>
      <c r="I372" s="124" t="s">
        <v>13387</v>
      </c>
      <c r="J372" s="124" t="s">
        <v>5734</v>
      </c>
      <c r="K372" s="124" t="s">
        <v>5734</v>
      </c>
      <c r="L372" s="120" t="s">
        <v>5734</v>
      </c>
      <c r="M372" s="120" t="s">
        <v>11443</v>
      </c>
      <c r="N372" s="125">
        <v>17723.490000000002</v>
      </c>
      <c r="O372" s="125">
        <v>17369.02</v>
      </c>
      <c r="P372" s="194">
        <f>IF('Combined List'!$O372="POD","",('Combined List'!$O372-'Combined List'!$N372)/'Combined List'!$N372)</f>
        <v>-2.0000011284459277E-2</v>
      </c>
      <c r="Q372" s="147"/>
    </row>
    <row r="373" spans="1:17" x14ac:dyDescent="0.2">
      <c r="A373" s="173">
        <v>399</v>
      </c>
      <c r="B373" s="173" t="s">
        <v>14018</v>
      </c>
      <c r="C373" s="173" t="s">
        <v>12008</v>
      </c>
      <c r="D373" s="124" t="s">
        <v>12783</v>
      </c>
      <c r="E373" s="124" t="s">
        <v>13092</v>
      </c>
      <c r="F373" s="124">
        <v>10</v>
      </c>
      <c r="G373" s="124" t="s">
        <v>12008</v>
      </c>
      <c r="I373" s="124" t="s">
        <v>3591</v>
      </c>
      <c r="J373" s="124" t="s">
        <v>5734</v>
      </c>
      <c r="K373" s="124" t="s">
        <v>5734</v>
      </c>
      <c r="L373" s="120" t="s">
        <v>12482</v>
      </c>
      <c r="M373" s="120" t="s">
        <v>11443</v>
      </c>
      <c r="N373" s="125">
        <v>1848.82</v>
      </c>
      <c r="O373" s="125">
        <v>1811.84</v>
      </c>
      <c r="P373" s="194">
        <f>IF('Combined List'!$O373="POD","",('Combined List'!$O373-'Combined List'!$N373)/'Combined List'!$N373)</f>
        <v>-2.00019471879361E-2</v>
      </c>
      <c r="Q373" s="147"/>
    </row>
    <row r="374" spans="1:17" x14ac:dyDescent="0.2">
      <c r="A374" s="173">
        <v>400</v>
      </c>
      <c r="B374" s="173" t="s">
        <v>14019</v>
      </c>
      <c r="C374" s="173" t="s">
        <v>12009</v>
      </c>
      <c r="D374" s="124" t="s">
        <v>12783</v>
      </c>
      <c r="E374" s="124" t="s">
        <v>13093</v>
      </c>
      <c r="F374" s="124">
        <v>12</v>
      </c>
      <c r="G374" s="124" t="s">
        <v>12009</v>
      </c>
      <c r="I374" s="124" t="s">
        <v>3591</v>
      </c>
      <c r="J374" s="124" t="s">
        <v>5734</v>
      </c>
      <c r="K374" s="124" t="s">
        <v>5734</v>
      </c>
      <c r="L374" s="120" t="s">
        <v>12483</v>
      </c>
      <c r="M374" s="120" t="s">
        <v>11443</v>
      </c>
      <c r="N374" s="125">
        <v>2409.2199999999998</v>
      </c>
      <c r="O374" s="125">
        <v>2361.04</v>
      </c>
      <c r="P374" s="194">
        <f>IF('Combined List'!$O374="POD","",('Combined List'!$O374-'Combined List'!$N374)/'Combined List'!$N374)</f>
        <v>-1.9998173682768631E-2</v>
      </c>
      <c r="Q374" s="147"/>
    </row>
    <row r="375" spans="1:17" x14ac:dyDescent="0.2">
      <c r="A375" s="173">
        <v>401</v>
      </c>
      <c r="B375" s="173" t="s">
        <v>14020</v>
      </c>
      <c r="C375" s="173" t="s">
        <v>12010</v>
      </c>
      <c r="D375" s="124" t="s">
        <v>12783</v>
      </c>
      <c r="E375" s="124" t="s">
        <v>13082</v>
      </c>
      <c r="F375" s="124">
        <v>14</v>
      </c>
      <c r="G375" s="124" t="s">
        <v>12010</v>
      </c>
      <c r="I375" s="124" t="s">
        <v>3591</v>
      </c>
      <c r="J375" s="124" t="s">
        <v>5734</v>
      </c>
      <c r="K375" s="124" t="s">
        <v>5734</v>
      </c>
      <c r="L375" s="120" t="s">
        <v>12484</v>
      </c>
      <c r="M375" s="120" t="s">
        <v>11443</v>
      </c>
      <c r="N375" s="125">
        <v>4947.53</v>
      </c>
      <c r="O375" s="125">
        <v>4848.58</v>
      </c>
      <c r="P375" s="194">
        <f>IF('Combined List'!$O375="POD","",('Combined List'!$O375-'Combined List'!$N375)/'Combined List'!$N375)</f>
        <v>-1.9999878727364931E-2</v>
      </c>
      <c r="Q375" s="147"/>
    </row>
    <row r="376" spans="1:17" x14ac:dyDescent="0.2">
      <c r="A376" s="173">
        <v>402</v>
      </c>
      <c r="B376" s="173" t="s">
        <v>14021</v>
      </c>
      <c r="C376" s="173" t="s">
        <v>12011</v>
      </c>
      <c r="D376" s="124" t="s">
        <v>12783</v>
      </c>
      <c r="E376" s="124" t="s">
        <v>13083</v>
      </c>
      <c r="F376" s="124">
        <v>16</v>
      </c>
      <c r="G376" s="124" t="s">
        <v>12011</v>
      </c>
      <c r="I376" s="124" t="s">
        <v>3591</v>
      </c>
      <c r="J376" s="124" t="s">
        <v>5734</v>
      </c>
      <c r="K376" s="124" t="s">
        <v>5734</v>
      </c>
      <c r="L376" s="120" t="s">
        <v>12485</v>
      </c>
      <c r="M376" s="120" t="s">
        <v>11443</v>
      </c>
      <c r="N376" s="125">
        <v>6011.73</v>
      </c>
      <c r="O376" s="125">
        <v>5891.5</v>
      </c>
      <c r="P376" s="194">
        <f>IF('Combined List'!$O376="POD","",('Combined List'!$O376-'Combined List'!$N376)/'Combined List'!$N376)</f>
        <v>-1.9999234829242093E-2</v>
      </c>
      <c r="Q376" s="147"/>
    </row>
    <row r="377" spans="1:17" x14ac:dyDescent="0.2">
      <c r="A377" s="173">
        <v>403</v>
      </c>
      <c r="B377" s="173" t="s">
        <v>14022</v>
      </c>
      <c r="C377" s="173" t="s">
        <v>12012</v>
      </c>
      <c r="D377" s="124" t="s">
        <v>12783</v>
      </c>
      <c r="E377" s="124" t="s">
        <v>13084</v>
      </c>
      <c r="F377" s="124">
        <v>18</v>
      </c>
      <c r="G377" s="124" t="s">
        <v>12012</v>
      </c>
      <c r="I377" s="124" t="s">
        <v>3591</v>
      </c>
      <c r="J377" s="124" t="s">
        <v>5734</v>
      </c>
      <c r="K377" s="124" t="s">
        <v>5734</v>
      </c>
      <c r="L377" s="120" t="s">
        <v>12486</v>
      </c>
      <c r="M377" s="120" t="s">
        <v>11443</v>
      </c>
      <c r="N377" s="125">
        <v>10556.46</v>
      </c>
      <c r="O377" s="125">
        <v>10345.33</v>
      </c>
      <c r="P377" s="194">
        <f>IF('Combined List'!$O377="POD","",('Combined List'!$O377-'Combined List'!$N377)/'Combined List'!$N377)</f>
        <v>-2.0000075782980204E-2</v>
      </c>
      <c r="Q377" s="147"/>
    </row>
    <row r="378" spans="1:17" x14ac:dyDescent="0.2">
      <c r="A378" s="173">
        <v>404</v>
      </c>
      <c r="B378" s="173" t="s">
        <v>14023</v>
      </c>
      <c r="C378" s="173" t="s">
        <v>12013</v>
      </c>
      <c r="D378" s="124" t="s">
        <v>12783</v>
      </c>
      <c r="E378" s="124" t="s">
        <v>13085</v>
      </c>
      <c r="F378" s="124">
        <v>20</v>
      </c>
      <c r="G378" s="124" t="s">
        <v>12013</v>
      </c>
      <c r="I378" s="124" t="s">
        <v>3591</v>
      </c>
      <c r="J378" s="124" t="s">
        <v>5734</v>
      </c>
      <c r="K378" s="124" t="s">
        <v>5734</v>
      </c>
      <c r="L378" s="120" t="s">
        <v>12487</v>
      </c>
      <c r="M378" s="120" t="s">
        <v>11443</v>
      </c>
      <c r="N378" s="125">
        <v>13106.91</v>
      </c>
      <c r="O378" s="125">
        <v>12844.77</v>
      </c>
      <c r="P378" s="194">
        <f>IF('Combined List'!$O378="POD","",('Combined List'!$O378-'Combined List'!$N378)/'Combined List'!$N378)</f>
        <v>-2.0000137332140025E-2</v>
      </c>
      <c r="Q378" s="147"/>
    </row>
    <row r="379" spans="1:17" x14ac:dyDescent="0.2">
      <c r="A379" s="173">
        <v>405</v>
      </c>
      <c r="B379" s="173" t="s">
        <v>14024</v>
      </c>
      <c r="C379" s="173" t="s">
        <v>12014</v>
      </c>
      <c r="D379" s="124" t="s">
        <v>12783</v>
      </c>
      <c r="E379" s="124" t="s">
        <v>13086</v>
      </c>
      <c r="F379" s="124">
        <v>24</v>
      </c>
      <c r="G379" s="124" t="s">
        <v>12014</v>
      </c>
      <c r="I379" s="124" t="s">
        <v>3591</v>
      </c>
      <c r="J379" s="124" t="s">
        <v>5734</v>
      </c>
      <c r="K379" s="124" t="s">
        <v>5734</v>
      </c>
      <c r="L379" s="120" t="s">
        <v>12488</v>
      </c>
      <c r="M379" s="120" t="s">
        <v>11443</v>
      </c>
      <c r="N379" s="125">
        <v>18543.36</v>
      </c>
      <c r="O379" s="125">
        <v>18172.490000000002</v>
      </c>
      <c r="P379" s="194">
        <f>IF('Combined List'!$O379="POD","",('Combined List'!$O379-'Combined List'!$N379)/'Combined List'!$N379)</f>
        <v>-2.0000150997445929E-2</v>
      </c>
      <c r="Q379" s="147"/>
    </row>
    <row r="380" spans="1:17" x14ac:dyDescent="0.2">
      <c r="A380" s="173">
        <v>407</v>
      </c>
      <c r="B380" s="173" t="s">
        <v>14025</v>
      </c>
      <c r="C380" s="173" t="s">
        <v>12015</v>
      </c>
      <c r="D380" s="124" t="s">
        <v>12783</v>
      </c>
      <c r="E380" s="124" t="s">
        <v>13092</v>
      </c>
      <c r="F380" s="124">
        <v>10</v>
      </c>
      <c r="G380" s="124" t="s">
        <v>12015</v>
      </c>
      <c r="I380" s="124" t="s">
        <v>3592</v>
      </c>
      <c r="J380" s="124" t="s">
        <v>5734</v>
      </c>
      <c r="K380" s="124" t="s">
        <v>5734</v>
      </c>
      <c r="L380" s="120" t="s">
        <v>5734</v>
      </c>
      <c r="M380" s="120" t="s">
        <v>11443</v>
      </c>
      <c r="N380" s="125">
        <v>1802.6</v>
      </c>
      <c r="O380" s="125">
        <v>1766.55</v>
      </c>
      <c r="P380" s="194">
        <f>IF('Combined List'!$O380="POD","",('Combined List'!$O380-'Combined List'!$N380)/'Combined List'!$N380)</f>
        <v>-1.9998890491512235E-2</v>
      </c>
      <c r="Q380" s="147"/>
    </row>
    <row r="381" spans="1:17" x14ac:dyDescent="0.2">
      <c r="A381" s="173">
        <v>408</v>
      </c>
      <c r="B381" s="173" t="s">
        <v>14026</v>
      </c>
      <c r="C381" s="173" t="s">
        <v>12016</v>
      </c>
      <c r="D381" s="124" t="s">
        <v>12783</v>
      </c>
      <c r="E381" s="124" t="s">
        <v>13093</v>
      </c>
      <c r="F381" s="124">
        <v>12</v>
      </c>
      <c r="G381" s="124" t="s">
        <v>12016</v>
      </c>
      <c r="I381" s="124" t="s">
        <v>3592</v>
      </c>
      <c r="J381" s="124" t="s">
        <v>5734</v>
      </c>
      <c r="K381" s="124" t="s">
        <v>5734</v>
      </c>
      <c r="L381" s="120" t="s">
        <v>5734</v>
      </c>
      <c r="M381" s="120" t="s">
        <v>11443</v>
      </c>
      <c r="N381" s="125">
        <v>2349</v>
      </c>
      <c r="O381" s="125">
        <v>2302.02</v>
      </c>
      <c r="P381" s="194">
        <f>IF('Combined List'!$O381="POD","",('Combined List'!$O381-'Combined List'!$N381)/'Combined List'!$N381)</f>
        <v>-2.0000000000000007E-2</v>
      </c>
      <c r="Q381" s="147"/>
    </row>
    <row r="382" spans="1:17" x14ac:dyDescent="0.2">
      <c r="A382" s="173">
        <v>409</v>
      </c>
      <c r="B382" s="173" t="s">
        <v>14027</v>
      </c>
      <c r="C382" s="173" t="s">
        <v>12017</v>
      </c>
      <c r="D382" s="124" t="s">
        <v>12783</v>
      </c>
      <c r="E382" s="124" t="s">
        <v>13082</v>
      </c>
      <c r="F382" s="124">
        <v>14</v>
      </c>
      <c r="G382" s="124" t="s">
        <v>12017</v>
      </c>
      <c r="I382" s="124" t="s">
        <v>3592</v>
      </c>
      <c r="J382" s="124" t="s">
        <v>5734</v>
      </c>
      <c r="K382" s="124" t="s">
        <v>5734</v>
      </c>
      <c r="L382" s="120" t="s">
        <v>5734</v>
      </c>
      <c r="M382" s="120" t="s">
        <v>11443</v>
      </c>
      <c r="N382" s="125">
        <v>4823.82</v>
      </c>
      <c r="O382" s="125">
        <v>4727.34</v>
      </c>
      <c r="P382" s="194">
        <f>IF('Combined List'!$O382="POD","",('Combined List'!$O382-'Combined List'!$N382)/'Combined List'!$N382)</f>
        <v>-2.0000746296503513E-2</v>
      </c>
      <c r="Q382" s="147"/>
    </row>
    <row r="383" spans="1:17" x14ac:dyDescent="0.2">
      <c r="A383" s="173">
        <v>410</v>
      </c>
      <c r="B383" s="173" t="s">
        <v>14028</v>
      </c>
      <c r="C383" s="173" t="s">
        <v>12018</v>
      </c>
      <c r="D383" s="124" t="s">
        <v>12783</v>
      </c>
      <c r="E383" s="124" t="s">
        <v>13083</v>
      </c>
      <c r="F383" s="124">
        <v>16</v>
      </c>
      <c r="G383" s="124" t="s">
        <v>12018</v>
      </c>
      <c r="I383" s="124" t="s">
        <v>3592</v>
      </c>
      <c r="J383" s="124" t="s">
        <v>5734</v>
      </c>
      <c r="K383" s="124" t="s">
        <v>5734</v>
      </c>
      <c r="L383" s="120" t="s">
        <v>5734</v>
      </c>
      <c r="M383" s="120" t="s">
        <v>11443</v>
      </c>
      <c r="N383" s="125">
        <v>5861.44</v>
      </c>
      <c r="O383" s="125">
        <v>5744.21</v>
      </c>
      <c r="P383" s="194">
        <f>IF('Combined List'!$O383="POD","",('Combined List'!$O383-'Combined List'!$N383)/'Combined List'!$N383)</f>
        <v>-2.0000204727848372E-2</v>
      </c>
      <c r="Q383" s="147"/>
    </row>
    <row r="384" spans="1:17" x14ac:dyDescent="0.2">
      <c r="A384" s="173">
        <v>411</v>
      </c>
      <c r="B384" s="173" t="s">
        <v>14029</v>
      </c>
      <c r="C384" s="173" t="s">
        <v>12019</v>
      </c>
      <c r="D384" s="124" t="s">
        <v>12783</v>
      </c>
      <c r="E384" s="124" t="s">
        <v>13084</v>
      </c>
      <c r="F384" s="124">
        <v>18</v>
      </c>
      <c r="G384" s="124" t="s">
        <v>12019</v>
      </c>
      <c r="I384" s="124" t="s">
        <v>3592</v>
      </c>
      <c r="J384" s="124" t="s">
        <v>5734</v>
      </c>
      <c r="K384" s="124" t="s">
        <v>5734</v>
      </c>
      <c r="L384" s="120" t="s">
        <v>5734</v>
      </c>
      <c r="M384" s="120" t="s">
        <v>11443</v>
      </c>
      <c r="N384" s="125">
        <v>10292.540000000001</v>
      </c>
      <c r="O384" s="125">
        <v>10086.69</v>
      </c>
      <c r="P384" s="194">
        <f>IF('Combined List'!$O384="POD","",('Combined List'!$O384-'Combined List'!$N384)/'Combined List'!$N384)</f>
        <v>-1.9999922273802224E-2</v>
      </c>
      <c r="Q384" s="147"/>
    </row>
    <row r="385" spans="1:17" x14ac:dyDescent="0.2">
      <c r="A385" s="173">
        <v>412</v>
      </c>
      <c r="B385" s="173" t="s">
        <v>14030</v>
      </c>
      <c r="C385" s="173" t="s">
        <v>12020</v>
      </c>
      <c r="D385" s="124" t="s">
        <v>12783</v>
      </c>
      <c r="E385" s="124" t="s">
        <v>13085</v>
      </c>
      <c r="F385" s="124">
        <v>20</v>
      </c>
      <c r="G385" s="124" t="s">
        <v>12020</v>
      </c>
      <c r="I385" s="124" t="s">
        <v>3592</v>
      </c>
      <c r="J385" s="124" t="s">
        <v>5734</v>
      </c>
      <c r="K385" s="124" t="s">
        <v>5734</v>
      </c>
      <c r="L385" s="120" t="s">
        <v>5734</v>
      </c>
      <c r="M385" s="120" t="s">
        <v>11443</v>
      </c>
      <c r="N385" s="125">
        <v>12779.23</v>
      </c>
      <c r="O385" s="125">
        <v>12523.65</v>
      </c>
      <c r="P385" s="194">
        <f>IF('Combined List'!$O385="POD","",('Combined List'!$O385-'Combined List'!$N385)/'Combined List'!$N385)</f>
        <v>-1.9999640040910129E-2</v>
      </c>
      <c r="Q385" s="147"/>
    </row>
    <row r="386" spans="1:17" x14ac:dyDescent="0.2">
      <c r="A386" s="173">
        <v>413</v>
      </c>
      <c r="B386" s="173" t="s">
        <v>14031</v>
      </c>
      <c r="C386" s="173" t="s">
        <v>12021</v>
      </c>
      <c r="D386" s="124" t="s">
        <v>12783</v>
      </c>
      <c r="E386" s="124" t="s">
        <v>13086</v>
      </c>
      <c r="F386" s="124">
        <v>24</v>
      </c>
      <c r="G386" s="124" t="s">
        <v>12021</v>
      </c>
      <c r="I386" s="124" t="s">
        <v>3592</v>
      </c>
      <c r="J386" s="124" t="s">
        <v>5734</v>
      </c>
      <c r="K386" s="124" t="s">
        <v>5734</v>
      </c>
      <c r="L386" s="120" t="s">
        <v>5734</v>
      </c>
      <c r="M386" s="120" t="s">
        <v>11443</v>
      </c>
      <c r="N386" s="125">
        <v>18079.759999999998</v>
      </c>
      <c r="O386" s="125">
        <v>17718.16</v>
      </c>
      <c r="P386" s="194">
        <f>IF('Combined List'!$O386="POD","",('Combined List'!$O386-'Combined List'!$N386)/'Combined List'!$N386)</f>
        <v>-2.0000265490249792E-2</v>
      </c>
      <c r="Q386" s="147"/>
    </row>
    <row r="387" spans="1:17" x14ac:dyDescent="0.2">
      <c r="A387" s="173">
        <v>415</v>
      </c>
      <c r="B387" s="173" t="s">
        <v>14032</v>
      </c>
      <c r="C387" s="173" t="s">
        <v>12022</v>
      </c>
      <c r="D387" s="124" t="s">
        <v>12783</v>
      </c>
      <c r="E387" s="124" t="s">
        <v>13092</v>
      </c>
      <c r="F387" s="124">
        <v>10</v>
      </c>
      <c r="G387" s="124" t="s">
        <v>12022</v>
      </c>
      <c r="I387" s="124" t="s">
        <v>3593</v>
      </c>
      <c r="J387" s="124" t="s">
        <v>5734</v>
      </c>
      <c r="K387" s="124" t="s">
        <v>5734</v>
      </c>
      <c r="L387" s="120" t="s">
        <v>3211</v>
      </c>
      <c r="M387" s="120" t="s">
        <v>11443</v>
      </c>
      <c r="N387" s="125">
        <v>1867.31</v>
      </c>
      <c r="O387" s="125">
        <v>1829.96</v>
      </c>
      <c r="P387" s="194">
        <f>IF('Combined List'!$O387="POD","",('Combined List'!$O387-'Combined List'!$N387)/'Combined List'!$N387)</f>
        <v>-2.0002035012932996E-2</v>
      </c>
      <c r="Q387" s="147"/>
    </row>
    <row r="388" spans="1:17" x14ac:dyDescent="0.2">
      <c r="A388" s="173">
        <v>416</v>
      </c>
      <c r="B388" s="173" t="s">
        <v>14033</v>
      </c>
      <c r="C388" s="173" t="s">
        <v>12023</v>
      </c>
      <c r="D388" s="124" t="s">
        <v>12783</v>
      </c>
      <c r="E388" s="124" t="s">
        <v>13093</v>
      </c>
      <c r="F388" s="124">
        <v>12</v>
      </c>
      <c r="G388" s="124" t="s">
        <v>12023</v>
      </c>
      <c r="I388" s="124" t="s">
        <v>3593</v>
      </c>
      <c r="J388" s="124" t="s">
        <v>5734</v>
      </c>
      <c r="K388" s="124" t="s">
        <v>5734</v>
      </c>
      <c r="L388" s="120" t="s">
        <v>12489</v>
      </c>
      <c r="M388" s="120" t="s">
        <v>11443</v>
      </c>
      <c r="N388" s="125">
        <v>2433.33</v>
      </c>
      <c r="O388" s="125">
        <v>2384.66</v>
      </c>
      <c r="P388" s="194">
        <f>IF('Combined List'!$O388="POD","",('Combined List'!$O388-'Combined List'!$N388)/'Combined List'!$N388)</f>
        <v>-2.000139726218806E-2</v>
      </c>
      <c r="Q388" s="147"/>
    </row>
    <row r="389" spans="1:17" x14ac:dyDescent="0.2">
      <c r="A389" s="173">
        <v>417</v>
      </c>
      <c r="B389" s="173" t="s">
        <v>14034</v>
      </c>
      <c r="C389" s="173" t="s">
        <v>12024</v>
      </c>
      <c r="D389" s="124" t="s">
        <v>12783</v>
      </c>
      <c r="E389" s="124" t="s">
        <v>13082</v>
      </c>
      <c r="F389" s="124">
        <v>14</v>
      </c>
      <c r="G389" s="124" t="s">
        <v>12024</v>
      </c>
      <c r="I389" s="124" t="s">
        <v>3593</v>
      </c>
      <c r="J389" s="124" t="s">
        <v>5734</v>
      </c>
      <c r="K389" s="124" t="s">
        <v>5734</v>
      </c>
      <c r="L389" s="120" t="s">
        <v>12490</v>
      </c>
      <c r="M389" s="120" t="s">
        <v>11443</v>
      </c>
      <c r="N389" s="125">
        <v>4996.99</v>
      </c>
      <c r="O389" s="125">
        <v>4897.05</v>
      </c>
      <c r="P389" s="194">
        <f>IF('Combined List'!$O389="POD","",('Combined List'!$O389-'Combined List'!$N389)/'Combined List'!$N389)</f>
        <v>-2.0000040024094425E-2</v>
      </c>
      <c r="Q389" s="147"/>
    </row>
    <row r="390" spans="1:17" x14ac:dyDescent="0.2">
      <c r="A390" s="173">
        <v>418</v>
      </c>
      <c r="B390" s="173" t="s">
        <v>14035</v>
      </c>
      <c r="C390" s="173" t="s">
        <v>12025</v>
      </c>
      <c r="D390" s="124" t="s">
        <v>12783</v>
      </c>
      <c r="E390" s="124" t="s">
        <v>13083</v>
      </c>
      <c r="F390" s="124">
        <v>16</v>
      </c>
      <c r="G390" s="124" t="s">
        <v>12025</v>
      </c>
      <c r="I390" s="124" t="s">
        <v>3593</v>
      </c>
      <c r="J390" s="124" t="s">
        <v>5734</v>
      </c>
      <c r="K390" s="124" t="s">
        <v>5734</v>
      </c>
      <c r="L390" s="120" t="s">
        <v>12491</v>
      </c>
      <c r="M390" s="120" t="s">
        <v>11443</v>
      </c>
      <c r="N390" s="125">
        <v>6071.82</v>
      </c>
      <c r="O390" s="125">
        <v>5950.38</v>
      </c>
      <c r="P390" s="194">
        <f>IF('Combined List'!$O390="POD","",('Combined List'!$O390-'Combined List'!$N390)/'Combined List'!$N390)</f>
        <v>-2.0000592902951603E-2</v>
      </c>
      <c r="Q390" s="147"/>
    </row>
    <row r="391" spans="1:17" x14ac:dyDescent="0.2">
      <c r="A391" s="173">
        <v>419</v>
      </c>
      <c r="B391" s="173" t="s">
        <v>14036</v>
      </c>
      <c r="C391" s="173" t="s">
        <v>12026</v>
      </c>
      <c r="D391" s="124" t="s">
        <v>12783</v>
      </c>
      <c r="E391" s="124" t="s">
        <v>13084</v>
      </c>
      <c r="F391" s="124">
        <v>18</v>
      </c>
      <c r="G391" s="124" t="s">
        <v>12026</v>
      </c>
      <c r="I391" s="124" t="s">
        <v>3593</v>
      </c>
      <c r="J391" s="124" t="s">
        <v>5734</v>
      </c>
      <c r="K391" s="124" t="s">
        <v>5734</v>
      </c>
      <c r="L391" s="120" t="s">
        <v>12492</v>
      </c>
      <c r="M391" s="120" t="s">
        <v>11443</v>
      </c>
      <c r="N391" s="125">
        <v>10662</v>
      </c>
      <c r="O391" s="125">
        <v>10448.76</v>
      </c>
      <c r="P391" s="194">
        <f>IF('Combined List'!$O391="POD","",('Combined List'!$O391-'Combined List'!$N391)/'Combined List'!$N391)</f>
        <v>-1.999999999999998E-2</v>
      </c>
      <c r="Q391" s="147"/>
    </row>
    <row r="392" spans="1:17" x14ac:dyDescent="0.2">
      <c r="A392" s="173">
        <v>420</v>
      </c>
      <c r="B392" s="173" t="s">
        <v>14037</v>
      </c>
      <c r="C392" s="173" t="s">
        <v>12027</v>
      </c>
      <c r="D392" s="124" t="s">
        <v>12783</v>
      </c>
      <c r="E392" s="124" t="s">
        <v>13085</v>
      </c>
      <c r="F392" s="124">
        <v>20</v>
      </c>
      <c r="G392" s="124" t="s">
        <v>12027</v>
      </c>
      <c r="I392" s="124" t="s">
        <v>3593</v>
      </c>
      <c r="J392" s="124" t="s">
        <v>5734</v>
      </c>
      <c r="K392" s="124" t="s">
        <v>5734</v>
      </c>
      <c r="L392" s="120" t="s">
        <v>12493</v>
      </c>
      <c r="M392" s="120" t="s">
        <v>11443</v>
      </c>
      <c r="N392" s="125">
        <v>13237.98</v>
      </c>
      <c r="O392" s="125">
        <v>12973.22</v>
      </c>
      <c r="P392" s="194">
        <f>IF('Combined List'!$O392="POD","",('Combined List'!$O392-'Combined List'!$N392)/'Combined List'!$N392)</f>
        <v>-2.0000030216090387E-2</v>
      </c>
      <c r="Q392" s="147"/>
    </row>
    <row r="393" spans="1:17" x14ac:dyDescent="0.2">
      <c r="A393" s="173">
        <v>421</v>
      </c>
      <c r="B393" s="173" t="s">
        <v>14038</v>
      </c>
      <c r="C393" s="173" t="s">
        <v>12028</v>
      </c>
      <c r="D393" s="124" t="s">
        <v>12783</v>
      </c>
      <c r="E393" s="124" t="s">
        <v>13086</v>
      </c>
      <c r="F393" s="124">
        <v>24</v>
      </c>
      <c r="G393" s="124" t="s">
        <v>12028</v>
      </c>
      <c r="I393" s="124" t="s">
        <v>3593</v>
      </c>
      <c r="J393" s="124" t="s">
        <v>5734</v>
      </c>
      <c r="K393" s="124" t="s">
        <v>5734</v>
      </c>
      <c r="L393" s="120" t="s">
        <v>12494</v>
      </c>
      <c r="M393" s="120" t="s">
        <v>11443</v>
      </c>
      <c r="N393" s="125">
        <v>18728.78</v>
      </c>
      <c r="O393" s="125">
        <v>18354.2</v>
      </c>
      <c r="P393" s="194">
        <f>IF('Combined List'!$O393="POD","",('Combined List'!$O393-'Combined List'!$N393)/'Combined List'!$N393)</f>
        <v>-2.0000234932547562E-2</v>
      </c>
      <c r="Q393" s="147"/>
    </row>
    <row r="394" spans="1:17" x14ac:dyDescent="0.2">
      <c r="A394" s="173">
        <v>423</v>
      </c>
      <c r="B394" s="173" t="s">
        <v>14039</v>
      </c>
      <c r="C394" s="173" t="s">
        <v>12029</v>
      </c>
      <c r="D394" s="124" t="s">
        <v>12783</v>
      </c>
      <c r="E394" s="124" t="s">
        <v>13092</v>
      </c>
      <c r="F394" s="124">
        <v>10</v>
      </c>
      <c r="G394" s="124" t="s">
        <v>12029</v>
      </c>
      <c r="I394" s="124" t="s">
        <v>3594</v>
      </c>
      <c r="J394" s="124" t="s">
        <v>5734</v>
      </c>
      <c r="K394" s="124" t="s">
        <v>5734</v>
      </c>
      <c r="L394" s="120" t="s">
        <v>5734</v>
      </c>
      <c r="M394" s="120" t="s">
        <v>11443</v>
      </c>
      <c r="N394" s="125">
        <v>1820.64</v>
      </c>
      <c r="O394" s="125">
        <v>1784.23</v>
      </c>
      <c r="P394" s="194">
        <f>IF('Combined List'!$O394="POD","",('Combined List'!$O394-'Combined List'!$N394)/'Combined List'!$N394)</f>
        <v>-1.9998462079268871E-2</v>
      </c>
      <c r="Q394" s="147"/>
    </row>
    <row r="395" spans="1:17" x14ac:dyDescent="0.2">
      <c r="A395" s="173">
        <v>424</v>
      </c>
      <c r="B395" s="173" t="s">
        <v>14040</v>
      </c>
      <c r="C395" s="173" t="s">
        <v>12030</v>
      </c>
      <c r="D395" s="124" t="s">
        <v>12783</v>
      </c>
      <c r="E395" s="124" t="s">
        <v>13093</v>
      </c>
      <c r="F395" s="124">
        <v>12</v>
      </c>
      <c r="G395" s="124" t="s">
        <v>12030</v>
      </c>
      <c r="I395" s="124" t="s">
        <v>3594</v>
      </c>
      <c r="J395" s="124" t="s">
        <v>5734</v>
      </c>
      <c r="K395" s="124" t="s">
        <v>5734</v>
      </c>
      <c r="L395" s="120" t="s">
        <v>5734</v>
      </c>
      <c r="M395" s="120" t="s">
        <v>11443</v>
      </c>
      <c r="N395" s="125">
        <v>2372.4899999999998</v>
      </c>
      <c r="O395" s="125">
        <v>2325.04</v>
      </c>
      <c r="P395" s="194">
        <f>IF('Combined List'!$O395="POD","",('Combined List'!$O395-'Combined List'!$N395)/'Combined List'!$N395)</f>
        <v>-2.0000084299617627E-2</v>
      </c>
      <c r="Q395" s="147"/>
    </row>
    <row r="396" spans="1:17" x14ac:dyDescent="0.2">
      <c r="A396" s="173">
        <v>425</v>
      </c>
      <c r="B396" s="173" t="s">
        <v>14041</v>
      </c>
      <c r="C396" s="173" t="s">
        <v>12031</v>
      </c>
      <c r="D396" s="124" t="s">
        <v>12783</v>
      </c>
      <c r="E396" s="124" t="s">
        <v>13082</v>
      </c>
      <c r="F396" s="124">
        <v>14</v>
      </c>
      <c r="G396" s="124" t="s">
        <v>12031</v>
      </c>
      <c r="I396" s="124" t="s">
        <v>3594</v>
      </c>
      <c r="J396" s="124" t="s">
        <v>5734</v>
      </c>
      <c r="K396" s="124" t="s">
        <v>5734</v>
      </c>
      <c r="L396" s="120" t="s">
        <v>5734</v>
      </c>
      <c r="M396" s="120" t="s">
        <v>11443</v>
      </c>
      <c r="N396" s="125">
        <v>4872.12</v>
      </c>
      <c r="O396" s="125">
        <v>4774.68</v>
      </c>
      <c r="P396" s="194">
        <f>IF('Combined List'!$O396="POD","",('Combined List'!$O396-'Combined List'!$N396)/'Combined List'!$N396)</f>
        <v>-1.9999507401295451E-2</v>
      </c>
      <c r="Q396" s="147"/>
    </row>
    <row r="397" spans="1:17" x14ac:dyDescent="0.2">
      <c r="A397" s="173">
        <v>426</v>
      </c>
      <c r="B397" s="173" t="s">
        <v>14042</v>
      </c>
      <c r="C397" s="173" t="s">
        <v>12032</v>
      </c>
      <c r="D397" s="124" t="s">
        <v>12783</v>
      </c>
      <c r="E397" s="124" t="s">
        <v>13083</v>
      </c>
      <c r="F397" s="124">
        <v>16</v>
      </c>
      <c r="G397" s="124" t="s">
        <v>12032</v>
      </c>
      <c r="I397" s="124" t="s">
        <v>3594</v>
      </c>
      <c r="J397" s="124" t="s">
        <v>5734</v>
      </c>
      <c r="K397" s="124" t="s">
        <v>5734</v>
      </c>
      <c r="L397" s="120" t="s">
        <v>5734</v>
      </c>
      <c r="M397" s="120" t="s">
        <v>11443</v>
      </c>
      <c r="N397" s="125">
        <v>5920.02</v>
      </c>
      <c r="O397" s="125">
        <v>5801.62</v>
      </c>
      <c r="P397" s="194">
        <f>IF('Combined List'!$O397="POD","",('Combined List'!$O397-'Combined List'!$N397)/'Combined List'!$N397)</f>
        <v>-1.9999932432660791E-2</v>
      </c>
      <c r="Q397" s="147"/>
    </row>
    <row r="398" spans="1:17" x14ac:dyDescent="0.2">
      <c r="A398" s="173">
        <v>427</v>
      </c>
      <c r="B398" s="173" t="s">
        <v>14043</v>
      </c>
      <c r="C398" s="173" t="s">
        <v>12033</v>
      </c>
      <c r="D398" s="124" t="s">
        <v>12783</v>
      </c>
      <c r="E398" s="124" t="s">
        <v>13084</v>
      </c>
      <c r="F398" s="124">
        <v>18</v>
      </c>
      <c r="G398" s="124" t="s">
        <v>12033</v>
      </c>
      <c r="I398" s="124" t="s">
        <v>3594</v>
      </c>
      <c r="J398" s="124" t="s">
        <v>5734</v>
      </c>
      <c r="K398" s="124" t="s">
        <v>5734</v>
      </c>
      <c r="L398" s="120" t="s">
        <v>5734</v>
      </c>
      <c r="M398" s="120" t="s">
        <v>11443</v>
      </c>
      <c r="N398" s="125">
        <v>10395.459999999999</v>
      </c>
      <c r="O398" s="125">
        <v>10187.549999999999</v>
      </c>
      <c r="P398" s="194">
        <f>IF('Combined List'!$O398="POD","",('Combined List'!$O398-'Combined List'!$N398)/'Combined List'!$N398)</f>
        <v>-2.0000076956671459E-2</v>
      </c>
      <c r="Q398" s="147"/>
    </row>
    <row r="399" spans="1:17" x14ac:dyDescent="0.2">
      <c r="A399" s="173">
        <v>428</v>
      </c>
      <c r="B399" s="173" t="s">
        <v>14044</v>
      </c>
      <c r="C399" s="173" t="s">
        <v>12034</v>
      </c>
      <c r="D399" s="124" t="s">
        <v>12783</v>
      </c>
      <c r="E399" s="124" t="s">
        <v>13085</v>
      </c>
      <c r="F399" s="124">
        <v>20</v>
      </c>
      <c r="G399" s="124" t="s">
        <v>12034</v>
      </c>
      <c r="I399" s="124" t="s">
        <v>3594</v>
      </c>
      <c r="J399" s="124" t="s">
        <v>5734</v>
      </c>
      <c r="K399" s="124" t="s">
        <v>5734</v>
      </c>
      <c r="L399" s="120" t="s">
        <v>5734</v>
      </c>
      <c r="M399" s="120" t="s">
        <v>11443</v>
      </c>
      <c r="N399" s="125">
        <v>12907.02</v>
      </c>
      <c r="O399" s="125">
        <v>12648.88</v>
      </c>
      <c r="P399" s="194">
        <f>IF('Combined List'!$O399="POD","",('Combined List'!$O399-'Combined List'!$N399)/'Combined List'!$N399)</f>
        <v>-1.9999969009112967E-2</v>
      </c>
      <c r="Q399" s="147"/>
    </row>
    <row r="400" spans="1:17" x14ac:dyDescent="0.2">
      <c r="A400" s="173">
        <v>429</v>
      </c>
      <c r="B400" s="173" t="s">
        <v>14045</v>
      </c>
      <c r="C400" s="173" t="s">
        <v>12035</v>
      </c>
      <c r="D400" s="124" t="s">
        <v>12783</v>
      </c>
      <c r="E400" s="124" t="s">
        <v>13086</v>
      </c>
      <c r="F400" s="124">
        <v>24</v>
      </c>
      <c r="G400" s="124" t="s">
        <v>12035</v>
      </c>
      <c r="I400" s="124" t="s">
        <v>3594</v>
      </c>
      <c r="J400" s="124" t="s">
        <v>5734</v>
      </c>
      <c r="K400" s="124" t="s">
        <v>5734</v>
      </c>
      <c r="L400" s="120" t="s">
        <v>5734</v>
      </c>
      <c r="M400" s="120" t="s">
        <v>11443</v>
      </c>
      <c r="N400" s="125">
        <v>18260.59</v>
      </c>
      <c r="O400" s="125">
        <v>17895.38</v>
      </c>
      <c r="P400" s="194">
        <f>IF('Combined List'!$O400="POD","",('Combined List'!$O400-'Combined List'!$N400)/'Combined List'!$N400)</f>
        <v>-1.9999901427062275E-2</v>
      </c>
      <c r="Q400" s="147"/>
    </row>
    <row r="401" spans="1:17" x14ac:dyDescent="0.2">
      <c r="A401" s="173">
        <v>431</v>
      </c>
      <c r="B401" s="173" t="s">
        <v>14046</v>
      </c>
      <c r="C401" s="173" t="s">
        <v>12036</v>
      </c>
      <c r="D401" s="124" t="s">
        <v>12783</v>
      </c>
      <c r="E401" s="124" t="s">
        <v>13092</v>
      </c>
      <c r="F401" s="124" t="s">
        <v>11723</v>
      </c>
      <c r="G401" s="127" t="s">
        <v>12036</v>
      </c>
      <c r="H401" s="127"/>
      <c r="I401" s="124" t="s">
        <v>3595</v>
      </c>
      <c r="J401" s="127" t="s">
        <v>5734</v>
      </c>
      <c r="K401" s="124" t="s">
        <v>5734</v>
      </c>
      <c r="L401" s="120" t="s">
        <v>12495</v>
      </c>
      <c r="M401" s="120" t="s">
        <v>11443</v>
      </c>
      <c r="N401" s="125">
        <v>2635.32</v>
      </c>
      <c r="O401" s="125">
        <v>2582.61</v>
      </c>
      <c r="P401" s="194">
        <f>IF('Combined List'!$O401="POD","",('Combined List'!$O401-'Combined List'!$N401)/'Combined List'!$N401)</f>
        <v>-2.0001366058011942E-2</v>
      </c>
      <c r="Q401" s="147"/>
    </row>
    <row r="402" spans="1:17" x14ac:dyDescent="0.2">
      <c r="A402" s="173">
        <v>432</v>
      </c>
      <c r="B402" s="173" t="s">
        <v>14047</v>
      </c>
      <c r="C402" s="173" t="s">
        <v>12037</v>
      </c>
      <c r="D402" s="124" t="s">
        <v>12783</v>
      </c>
      <c r="E402" s="124" t="s">
        <v>13093</v>
      </c>
      <c r="F402" s="124" t="s">
        <v>11780</v>
      </c>
      <c r="G402" s="127" t="s">
        <v>12037</v>
      </c>
      <c r="H402" s="127"/>
      <c r="I402" s="124" t="s">
        <v>3595</v>
      </c>
      <c r="J402" s="127" t="s">
        <v>5734</v>
      </c>
      <c r="K402" s="124" t="s">
        <v>5734</v>
      </c>
      <c r="L402" s="120" t="s">
        <v>12496</v>
      </c>
      <c r="M402" s="120" t="s">
        <v>11443</v>
      </c>
      <c r="N402" s="125">
        <v>3153.29</v>
      </c>
      <c r="O402" s="125">
        <v>3090.22</v>
      </c>
      <c r="P402" s="194">
        <f>IF('Combined List'!$O402="POD","",('Combined List'!$O402-'Combined List'!$N402)/'Combined List'!$N402)</f>
        <v>-2.0001331942193761E-2</v>
      </c>
      <c r="Q402" s="147"/>
    </row>
    <row r="403" spans="1:17" x14ac:dyDescent="0.2">
      <c r="A403" s="173">
        <v>433</v>
      </c>
      <c r="B403" s="173" t="s">
        <v>14048</v>
      </c>
      <c r="C403" s="173" t="s">
        <v>12038</v>
      </c>
      <c r="D403" s="124" t="s">
        <v>12783</v>
      </c>
      <c r="E403" s="124" t="s">
        <v>13082</v>
      </c>
      <c r="F403" s="124" t="s">
        <v>11781</v>
      </c>
      <c r="G403" s="127" t="s">
        <v>12038</v>
      </c>
      <c r="H403" s="127"/>
      <c r="I403" s="124" t="s">
        <v>3595</v>
      </c>
      <c r="J403" s="127" t="s">
        <v>5734</v>
      </c>
      <c r="K403" s="124" t="s">
        <v>5734</v>
      </c>
      <c r="L403" s="120" t="s">
        <v>12497</v>
      </c>
      <c r="M403" s="120" t="s">
        <v>11443</v>
      </c>
      <c r="N403" s="125">
        <v>3405.53</v>
      </c>
      <c r="O403" s="125">
        <v>3337.42</v>
      </c>
      <c r="P403" s="194">
        <f>IF('Combined List'!$O403="POD","",('Combined List'!$O403-'Combined List'!$N403)/'Combined List'!$N403)</f>
        <v>-1.9999823815969944E-2</v>
      </c>
      <c r="Q403" s="147"/>
    </row>
    <row r="404" spans="1:17" x14ac:dyDescent="0.2">
      <c r="A404" s="173">
        <v>434</v>
      </c>
      <c r="B404" s="173" t="s">
        <v>14049</v>
      </c>
      <c r="C404" s="173" t="s">
        <v>12039</v>
      </c>
      <c r="D404" s="124" t="s">
        <v>12783</v>
      </c>
      <c r="E404" s="124" t="s">
        <v>13083</v>
      </c>
      <c r="F404" s="124" t="s">
        <v>11783</v>
      </c>
      <c r="G404" s="127" t="s">
        <v>12039</v>
      </c>
      <c r="H404" s="127"/>
      <c r="I404" s="124" t="s">
        <v>3595</v>
      </c>
      <c r="J404" s="127" t="s">
        <v>5734</v>
      </c>
      <c r="K404" s="124" t="s">
        <v>5734</v>
      </c>
      <c r="L404" s="120" t="s">
        <v>12498</v>
      </c>
      <c r="M404" s="120" t="s">
        <v>11443</v>
      </c>
      <c r="N404" s="125">
        <v>3708.21</v>
      </c>
      <c r="O404" s="125">
        <v>3634.05</v>
      </c>
      <c r="P404" s="194">
        <f>IF('Combined List'!$O404="POD","",('Combined List'!$O404-'Combined List'!$N404)/'Combined List'!$N404)</f>
        <v>-1.9998867378061072E-2</v>
      </c>
      <c r="Q404" s="147"/>
    </row>
    <row r="405" spans="1:17" x14ac:dyDescent="0.2">
      <c r="A405" s="173">
        <v>435</v>
      </c>
      <c r="B405" s="173" t="s">
        <v>14050</v>
      </c>
      <c r="C405" s="173" t="s">
        <v>12040</v>
      </c>
      <c r="D405" s="124" t="s">
        <v>12783</v>
      </c>
      <c r="E405" s="124" t="s">
        <v>13084</v>
      </c>
      <c r="F405" s="124" t="s">
        <v>11784</v>
      </c>
      <c r="G405" s="127" t="s">
        <v>12040</v>
      </c>
      <c r="H405" s="127"/>
      <c r="I405" s="124" t="s">
        <v>3595</v>
      </c>
      <c r="J405" s="127" t="s">
        <v>5734</v>
      </c>
      <c r="K405" s="124" t="s">
        <v>5734</v>
      </c>
      <c r="L405" s="120" t="s">
        <v>12499</v>
      </c>
      <c r="M405" s="120" t="s">
        <v>11443</v>
      </c>
      <c r="N405" s="125">
        <v>6518.2</v>
      </c>
      <c r="O405" s="125">
        <v>6387.84</v>
      </c>
      <c r="P405" s="194">
        <f>IF('Combined List'!$O405="POD","",('Combined List'!$O405-'Combined List'!$N405)/'Combined List'!$N405)</f>
        <v>-1.9999386333650344E-2</v>
      </c>
      <c r="Q405" s="147"/>
    </row>
    <row r="406" spans="1:17" x14ac:dyDescent="0.2">
      <c r="A406" s="173">
        <v>436</v>
      </c>
      <c r="B406" s="173" t="s">
        <v>14051</v>
      </c>
      <c r="C406" s="173" t="s">
        <v>12041</v>
      </c>
      <c r="D406" s="124" t="s">
        <v>12783</v>
      </c>
      <c r="E406" s="124" t="s">
        <v>13085</v>
      </c>
      <c r="F406" s="124" t="s">
        <v>11785</v>
      </c>
      <c r="G406" s="127" t="s">
        <v>12041</v>
      </c>
      <c r="H406" s="127"/>
      <c r="I406" s="124" t="s">
        <v>3595</v>
      </c>
      <c r="J406" s="127" t="s">
        <v>5734</v>
      </c>
      <c r="K406" s="124" t="s">
        <v>5734</v>
      </c>
      <c r="L406" s="120" t="s">
        <v>5734</v>
      </c>
      <c r="M406" s="120" t="s">
        <v>11443</v>
      </c>
      <c r="N406" s="125">
        <v>7583.47</v>
      </c>
      <c r="O406" s="125">
        <v>7431.8</v>
      </c>
      <c r="P406" s="194">
        <f>IF('Combined List'!$O406="POD","",('Combined List'!$O406-'Combined List'!$N406)/'Combined List'!$N406)</f>
        <v>-2.0000079119453239E-2</v>
      </c>
      <c r="Q406" s="147"/>
    </row>
    <row r="407" spans="1:17" x14ac:dyDescent="0.2">
      <c r="A407" s="173">
        <v>437</v>
      </c>
      <c r="B407" s="173" t="s">
        <v>14052</v>
      </c>
      <c r="C407" s="173" t="s">
        <v>12042</v>
      </c>
      <c r="D407" s="124" t="s">
        <v>12783</v>
      </c>
      <c r="E407" s="124" t="s">
        <v>13086</v>
      </c>
      <c r="F407" s="124" t="s">
        <v>11786</v>
      </c>
      <c r="G407" s="127" t="s">
        <v>12042</v>
      </c>
      <c r="H407" s="127"/>
      <c r="I407" s="124" t="s">
        <v>3595</v>
      </c>
      <c r="J407" s="127" t="s">
        <v>5734</v>
      </c>
      <c r="K407" s="124" t="s">
        <v>5734</v>
      </c>
      <c r="L407" s="120" t="s">
        <v>12500</v>
      </c>
      <c r="M407" s="120" t="s">
        <v>11443</v>
      </c>
      <c r="N407" s="125">
        <v>10692.46</v>
      </c>
      <c r="O407" s="125">
        <v>10478.61</v>
      </c>
      <c r="P407" s="194">
        <f>IF('Combined List'!$O407="POD","",('Combined List'!$O407-'Combined List'!$N407)/'Combined List'!$N407)</f>
        <v>-2.0000074819077982E-2</v>
      </c>
      <c r="Q407" s="147"/>
    </row>
    <row r="408" spans="1:17" x14ac:dyDescent="0.2">
      <c r="A408" s="173">
        <v>439</v>
      </c>
      <c r="B408" s="173" t="s">
        <v>14053</v>
      </c>
      <c r="C408" s="173" t="s">
        <v>3648</v>
      </c>
      <c r="D408" s="124" t="s">
        <v>12783</v>
      </c>
      <c r="E408" s="124" t="s">
        <v>13092</v>
      </c>
      <c r="F408" s="124" t="s">
        <v>11723</v>
      </c>
      <c r="G408" s="124" t="s">
        <v>3648</v>
      </c>
      <c r="I408" s="124" t="s">
        <v>13388</v>
      </c>
      <c r="J408" s="124" t="s">
        <v>5734</v>
      </c>
      <c r="K408" s="124" t="s">
        <v>5734</v>
      </c>
      <c r="L408" s="120" t="s">
        <v>3370</v>
      </c>
      <c r="M408" s="120" t="s">
        <v>11443</v>
      </c>
      <c r="N408" s="125">
        <v>1233.31</v>
      </c>
      <c r="O408" s="125">
        <v>1208.6400000000001</v>
      </c>
      <c r="P408" s="194">
        <f>IF('Combined List'!$O408="POD","",('Combined List'!$O408-'Combined List'!$N408)/'Combined List'!$N408)</f>
        <v>-2.0003081139372783E-2</v>
      </c>
      <c r="Q408" s="147"/>
    </row>
    <row r="409" spans="1:17" x14ac:dyDescent="0.2">
      <c r="A409" s="173">
        <v>440</v>
      </c>
      <c r="B409" s="173" t="s">
        <v>14054</v>
      </c>
      <c r="C409" s="173" t="s">
        <v>3649</v>
      </c>
      <c r="D409" s="124" t="s">
        <v>12783</v>
      </c>
      <c r="E409" s="124" t="s">
        <v>13093</v>
      </c>
      <c r="F409" s="124" t="s">
        <v>11780</v>
      </c>
      <c r="G409" s="124" t="s">
        <v>3649</v>
      </c>
      <c r="I409" s="124" t="s">
        <v>13388</v>
      </c>
      <c r="J409" s="124" t="s">
        <v>5734</v>
      </c>
      <c r="K409" s="124" t="s">
        <v>5734</v>
      </c>
      <c r="L409" s="120" t="s">
        <v>5734</v>
      </c>
      <c r="M409" s="120" t="s">
        <v>11443</v>
      </c>
      <c r="N409" s="125">
        <v>1699.91</v>
      </c>
      <c r="O409" s="125">
        <v>1665.91</v>
      </c>
      <c r="P409" s="194">
        <f>IF('Combined List'!$O409="POD","",('Combined List'!$O409-'Combined List'!$N409)/'Combined List'!$N409)</f>
        <v>-2.0001058879587742E-2</v>
      </c>
      <c r="Q409" s="147"/>
    </row>
    <row r="410" spans="1:17" x14ac:dyDescent="0.2">
      <c r="A410" s="173">
        <v>441</v>
      </c>
      <c r="B410" s="173" t="s">
        <v>14055</v>
      </c>
      <c r="C410" s="173" t="s">
        <v>3650</v>
      </c>
      <c r="D410" s="124" t="s">
        <v>12783</v>
      </c>
      <c r="E410" s="124" t="s">
        <v>13082</v>
      </c>
      <c r="F410" s="124" t="s">
        <v>11781</v>
      </c>
      <c r="G410" s="124" t="s">
        <v>3650</v>
      </c>
      <c r="I410" s="124" t="s">
        <v>13388</v>
      </c>
      <c r="J410" s="124" t="s">
        <v>5734</v>
      </c>
      <c r="K410" s="124" t="s">
        <v>5734</v>
      </c>
      <c r="L410" s="120" t="s">
        <v>3371</v>
      </c>
      <c r="M410" s="120" t="s">
        <v>11443</v>
      </c>
      <c r="N410" s="125">
        <v>3454.08</v>
      </c>
      <c r="O410" s="125">
        <v>3385</v>
      </c>
      <c r="P410" s="194">
        <f>IF('Combined List'!$O410="POD","",('Combined List'!$O410-'Combined List'!$N410)/'Combined List'!$N410)</f>
        <v>-1.9999536779692403E-2</v>
      </c>
      <c r="Q410" s="147"/>
    </row>
    <row r="411" spans="1:17" x14ac:dyDescent="0.2">
      <c r="A411" s="173">
        <v>442</v>
      </c>
      <c r="B411" s="173" t="s">
        <v>14056</v>
      </c>
      <c r="C411" s="173" t="s">
        <v>3651</v>
      </c>
      <c r="D411" s="124" t="s">
        <v>12783</v>
      </c>
      <c r="E411" s="124" t="s">
        <v>13083</v>
      </c>
      <c r="F411" s="124" t="s">
        <v>11783</v>
      </c>
      <c r="G411" s="124" t="s">
        <v>3651</v>
      </c>
      <c r="I411" s="124" t="s">
        <v>13388</v>
      </c>
      <c r="J411" s="124" t="s">
        <v>5734</v>
      </c>
      <c r="K411" s="124" t="s">
        <v>5734</v>
      </c>
      <c r="L411" s="120" t="s">
        <v>3372</v>
      </c>
      <c r="M411" s="120" t="s">
        <v>11443</v>
      </c>
      <c r="N411" s="125">
        <v>4156.76</v>
      </c>
      <c r="O411" s="125">
        <v>4073.62</v>
      </c>
      <c r="P411" s="194">
        <f>IF('Combined List'!$O411="POD","",('Combined List'!$O411-'Combined List'!$N411)/'Combined List'!$N411)</f>
        <v>-2.0001154745523032E-2</v>
      </c>
      <c r="Q411" s="147"/>
    </row>
    <row r="412" spans="1:17" x14ac:dyDescent="0.2">
      <c r="A412" s="173">
        <v>443</v>
      </c>
      <c r="B412" s="173" t="s">
        <v>14057</v>
      </c>
      <c r="C412" s="173" t="s">
        <v>3652</v>
      </c>
      <c r="D412" s="124" t="s">
        <v>12783</v>
      </c>
      <c r="E412" s="124" t="s">
        <v>13084</v>
      </c>
      <c r="F412" s="124" t="s">
        <v>11784</v>
      </c>
      <c r="G412" s="124" t="s">
        <v>3652</v>
      </c>
      <c r="I412" s="124" t="s">
        <v>13388</v>
      </c>
      <c r="J412" s="124" t="s">
        <v>5734</v>
      </c>
      <c r="K412" s="124" t="s">
        <v>5734</v>
      </c>
      <c r="L412" s="120" t="s">
        <v>5734</v>
      </c>
      <c r="M412" s="120" t="s">
        <v>11443</v>
      </c>
      <c r="N412" s="125">
        <v>11005.74</v>
      </c>
      <c r="O412" s="125">
        <v>10785.63</v>
      </c>
      <c r="P412" s="194">
        <f>IF('Combined List'!$O412="POD","",('Combined List'!$O412-'Combined List'!$N412)/'Combined List'!$N412)</f>
        <v>-1.9999563863947412E-2</v>
      </c>
      <c r="Q412" s="147"/>
    </row>
    <row r="413" spans="1:17" x14ac:dyDescent="0.2">
      <c r="A413" s="173">
        <v>444</v>
      </c>
      <c r="B413" s="173" t="s">
        <v>14058</v>
      </c>
      <c r="C413" s="173" t="s">
        <v>3653</v>
      </c>
      <c r="D413" s="124" t="s">
        <v>12783</v>
      </c>
      <c r="E413" s="124" t="s">
        <v>13085</v>
      </c>
      <c r="F413" s="124" t="s">
        <v>11785</v>
      </c>
      <c r="G413" s="124" t="s">
        <v>3653</v>
      </c>
      <c r="I413" s="124" t="s">
        <v>13388</v>
      </c>
      <c r="J413" s="124" t="s">
        <v>5734</v>
      </c>
      <c r="K413" s="124" t="s">
        <v>5734</v>
      </c>
      <c r="L413" s="120" t="s">
        <v>3374</v>
      </c>
      <c r="M413" s="120" t="s">
        <v>11443</v>
      </c>
      <c r="N413" s="125">
        <v>12252.8</v>
      </c>
      <c r="O413" s="125">
        <v>12007.74</v>
      </c>
      <c r="P413" s="194">
        <f>IF('Combined List'!$O413="POD","",('Combined List'!$O413-'Combined List'!$N413)/'Combined List'!$N413)</f>
        <v>-2.0000326455993693E-2</v>
      </c>
      <c r="Q413" s="147"/>
    </row>
    <row r="414" spans="1:17" x14ac:dyDescent="0.2">
      <c r="A414" s="173">
        <v>445</v>
      </c>
      <c r="B414" s="173" t="s">
        <v>14059</v>
      </c>
      <c r="C414" s="173" t="s">
        <v>3654</v>
      </c>
      <c r="D414" s="124" t="s">
        <v>12783</v>
      </c>
      <c r="E414" s="124" t="s">
        <v>13086</v>
      </c>
      <c r="F414" s="124" t="s">
        <v>11786</v>
      </c>
      <c r="G414" s="124" t="s">
        <v>3654</v>
      </c>
      <c r="I414" s="124" t="s">
        <v>13388</v>
      </c>
      <c r="J414" s="124" t="s">
        <v>5734</v>
      </c>
      <c r="K414" s="124" t="s">
        <v>5734</v>
      </c>
      <c r="L414" s="120" t="s">
        <v>3375</v>
      </c>
      <c r="M414" s="120" t="s">
        <v>11443</v>
      </c>
      <c r="N414" s="125">
        <v>17300.23</v>
      </c>
      <c r="O414" s="125">
        <v>16954.23</v>
      </c>
      <c r="P414" s="194">
        <f>IF('Combined List'!$O414="POD","",('Combined List'!$O414-'Combined List'!$N414)/'Combined List'!$N414)</f>
        <v>-1.999973410758123E-2</v>
      </c>
      <c r="Q414" s="147"/>
    </row>
    <row r="415" spans="1:17" x14ac:dyDescent="0.2">
      <c r="A415" s="173">
        <v>447</v>
      </c>
      <c r="B415" s="173" t="s">
        <v>14060</v>
      </c>
      <c r="C415" s="173" t="s">
        <v>12043</v>
      </c>
      <c r="D415" s="124" t="s">
        <v>12783</v>
      </c>
      <c r="E415" s="124" t="s">
        <v>13092</v>
      </c>
      <c r="F415" s="124" t="s">
        <v>11717</v>
      </c>
      <c r="G415" s="127" t="s">
        <v>12043</v>
      </c>
      <c r="H415" s="127"/>
      <c r="I415" s="124" t="s">
        <v>13389</v>
      </c>
      <c r="J415" s="127" t="s">
        <v>5734</v>
      </c>
      <c r="K415" s="124" t="s">
        <v>5734</v>
      </c>
      <c r="L415" s="120" t="s">
        <v>5734</v>
      </c>
      <c r="M415" s="120" t="s">
        <v>11443</v>
      </c>
      <c r="N415" s="125">
        <v>1166.51</v>
      </c>
      <c r="O415" s="125">
        <v>1143.18</v>
      </c>
      <c r="P415" s="194">
        <f>IF('Combined List'!$O415="POD","",('Combined List'!$O415-'Combined List'!$N415)/'Combined List'!$N415)</f>
        <v>-1.999982854840501E-2</v>
      </c>
      <c r="Q415" s="147"/>
    </row>
    <row r="416" spans="1:17" x14ac:dyDescent="0.2">
      <c r="A416" s="173">
        <v>448</v>
      </c>
      <c r="B416" s="173" t="s">
        <v>14061</v>
      </c>
      <c r="C416" s="173" t="s">
        <v>12044</v>
      </c>
      <c r="D416" s="124" t="s">
        <v>12783</v>
      </c>
      <c r="E416" s="124" t="s">
        <v>13092</v>
      </c>
      <c r="F416" s="124" t="s">
        <v>11719</v>
      </c>
      <c r="G416" s="127" t="s">
        <v>12044</v>
      </c>
      <c r="H416" s="127"/>
      <c r="I416" s="124" t="s">
        <v>13389</v>
      </c>
      <c r="J416" s="127" t="s">
        <v>5734</v>
      </c>
      <c r="K416" s="124" t="s">
        <v>5734</v>
      </c>
      <c r="L416" s="120" t="s">
        <v>5734</v>
      </c>
      <c r="M416" s="120" t="s">
        <v>11443</v>
      </c>
      <c r="N416" s="125">
        <v>1272.3399999999999</v>
      </c>
      <c r="O416" s="125">
        <v>1246.8900000000001</v>
      </c>
      <c r="P416" s="194">
        <f>IF('Combined List'!$O416="POD","",('Combined List'!$O416-'Combined List'!$N416)/'Combined List'!$N416)</f>
        <v>-2.0002515051008238E-2</v>
      </c>
      <c r="Q416" s="147"/>
    </row>
    <row r="417" spans="1:17" x14ac:dyDescent="0.2">
      <c r="A417" s="173">
        <v>449</v>
      </c>
      <c r="B417" s="173" t="s">
        <v>14062</v>
      </c>
      <c r="C417" s="173" t="s">
        <v>12045</v>
      </c>
      <c r="D417" s="124" t="s">
        <v>12783</v>
      </c>
      <c r="E417" s="124" t="s">
        <v>13092</v>
      </c>
      <c r="F417" s="124" t="s">
        <v>11721</v>
      </c>
      <c r="G417" s="124" t="s">
        <v>12045</v>
      </c>
      <c r="I417" s="124" t="s">
        <v>13389</v>
      </c>
      <c r="J417" s="124" t="s">
        <v>5734</v>
      </c>
      <c r="K417" s="124" t="s">
        <v>5734</v>
      </c>
      <c r="L417" s="120" t="s">
        <v>12501</v>
      </c>
      <c r="M417" s="120" t="s">
        <v>11443</v>
      </c>
      <c r="N417" s="125">
        <v>1407.48</v>
      </c>
      <c r="O417" s="125">
        <v>1379.33</v>
      </c>
      <c r="P417" s="194">
        <f>IF('Combined List'!$O417="POD","",('Combined List'!$O417-'Combined List'!$N417)/'Combined List'!$N417)</f>
        <v>-2.0000284195867857E-2</v>
      </c>
      <c r="Q417" s="147"/>
    </row>
    <row r="418" spans="1:17" x14ac:dyDescent="0.2">
      <c r="A418" s="173">
        <v>450</v>
      </c>
      <c r="B418" s="173" t="s">
        <v>14063</v>
      </c>
      <c r="C418" s="173" t="s">
        <v>12046</v>
      </c>
      <c r="D418" s="124" t="s">
        <v>12783</v>
      </c>
      <c r="E418" s="124" t="s">
        <v>13093</v>
      </c>
      <c r="F418" s="124" t="s">
        <v>11725</v>
      </c>
      <c r="G418" s="124" t="s">
        <v>12046</v>
      </c>
      <c r="I418" s="124" t="s">
        <v>13389</v>
      </c>
      <c r="J418" s="124" t="s">
        <v>5734</v>
      </c>
      <c r="K418" s="124" t="s">
        <v>5734</v>
      </c>
      <c r="L418" s="120" t="s">
        <v>5734</v>
      </c>
      <c r="M418" s="120" t="s">
        <v>11443</v>
      </c>
      <c r="N418" s="125">
        <v>1532.86</v>
      </c>
      <c r="O418" s="125">
        <v>1502.2</v>
      </c>
      <c r="P418" s="194">
        <f>IF('Combined List'!$O418="POD","",('Combined List'!$O418-'Combined List'!$N418)/'Combined List'!$N418)</f>
        <v>-2.0001826650835598E-2</v>
      </c>
      <c r="Q418" s="147"/>
    </row>
    <row r="419" spans="1:17" x14ac:dyDescent="0.2">
      <c r="A419" s="173">
        <v>451</v>
      </c>
      <c r="B419" s="173" t="s">
        <v>14064</v>
      </c>
      <c r="C419" s="173" t="s">
        <v>12047</v>
      </c>
      <c r="D419" s="124" t="s">
        <v>12783</v>
      </c>
      <c r="E419" s="124" t="s">
        <v>13093</v>
      </c>
      <c r="F419" s="124" t="s">
        <v>11727</v>
      </c>
      <c r="G419" s="124" t="s">
        <v>12047</v>
      </c>
      <c r="I419" s="124" t="s">
        <v>13389</v>
      </c>
      <c r="J419" s="124" t="s">
        <v>5734</v>
      </c>
      <c r="K419" s="124" t="s">
        <v>5734</v>
      </c>
      <c r="L419" s="120" t="s">
        <v>12502</v>
      </c>
      <c r="M419" s="120" t="s">
        <v>11443</v>
      </c>
      <c r="N419" s="125">
        <v>1600.26</v>
      </c>
      <c r="O419" s="125">
        <v>1568.25</v>
      </c>
      <c r="P419" s="194">
        <f>IF('Combined List'!$O419="POD","",('Combined List'!$O419-'Combined List'!$N419)/'Combined List'!$N419)</f>
        <v>-2.0002999512579202E-2</v>
      </c>
      <c r="Q419" s="147"/>
    </row>
    <row r="420" spans="1:17" x14ac:dyDescent="0.2">
      <c r="A420" s="173">
        <v>452</v>
      </c>
      <c r="B420" s="173" t="s">
        <v>14065</v>
      </c>
      <c r="C420" s="173" t="s">
        <v>12048</v>
      </c>
      <c r="D420" s="124" t="s">
        <v>12783</v>
      </c>
      <c r="E420" s="124" t="s">
        <v>13093</v>
      </c>
      <c r="F420" s="124" t="s">
        <v>11729</v>
      </c>
      <c r="G420" s="124" t="s">
        <v>12048</v>
      </c>
      <c r="I420" s="124" t="s">
        <v>13389</v>
      </c>
      <c r="J420" s="124" t="s">
        <v>5734</v>
      </c>
      <c r="K420" s="124" t="s">
        <v>5734</v>
      </c>
      <c r="L420" s="120" t="s">
        <v>12503</v>
      </c>
      <c r="M420" s="120" t="s">
        <v>11443</v>
      </c>
      <c r="N420" s="125">
        <v>1715.99</v>
      </c>
      <c r="O420" s="125">
        <v>1681.67</v>
      </c>
      <c r="P420" s="194">
        <f>IF('Combined List'!$O420="POD","",('Combined List'!$O420-'Combined List'!$N420)/'Combined List'!$N420)</f>
        <v>-2.0000116550795713E-2</v>
      </c>
      <c r="Q420" s="147"/>
    </row>
    <row r="421" spans="1:17" x14ac:dyDescent="0.2">
      <c r="A421" s="173">
        <v>453</v>
      </c>
      <c r="B421" s="173" t="s">
        <v>14066</v>
      </c>
      <c r="C421" s="173" t="s">
        <v>12049</v>
      </c>
      <c r="D421" s="124" t="s">
        <v>12783</v>
      </c>
      <c r="E421" s="124" t="s">
        <v>13093</v>
      </c>
      <c r="F421" s="124" t="s">
        <v>11731</v>
      </c>
      <c r="G421" s="124" t="s">
        <v>12049</v>
      </c>
      <c r="I421" s="124" t="s">
        <v>13389</v>
      </c>
      <c r="J421" s="124" t="s">
        <v>5734</v>
      </c>
      <c r="K421" s="124" t="s">
        <v>5734</v>
      </c>
      <c r="L421" s="120" t="s">
        <v>12504</v>
      </c>
      <c r="M421" s="120" t="s">
        <v>11443</v>
      </c>
      <c r="N421" s="125">
        <v>1889.47</v>
      </c>
      <c r="O421" s="125">
        <v>1851.68</v>
      </c>
      <c r="P421" s="194">
        <f>IF('Combined List'!$O421="POD","",('Combined List'!$O421-'Combined List'!$N421)/'Combined List'!$N421)</f>
        <v>-2.0000317549365675E-2</v>
      </c>
      <c r="Q421" s="147"/>
    </row>
    <row r="422" spans="1:17" x14ac:dyDescent="0.2">
      <c r="A422" s="173">
        <v>454</v>
      </c>
      <c r="B422" s="173" t="s">
        <v>14067</v>
      </c>
      <c r="C422" s="173" t="s">
        <v>3506</v>
      </c>
      <c r="D422" s="124" t="s">
        <v>12783</v>
      </c>
      <c r="E422" s="124" t="s">
        <v>13082</v>
      </c>
      <c r="F422" s="124" t="s">
        <v>11734</v>
      </c>
      <c r="G422" s="124" t="s">
        <v>3506</v>
      </c>
      <c r="I422" s="124" t="s">
        <v>13389</v>
      </c>
      <c r="J422" s="124" t="s">
        <v>5734</v>
      </c>
      <c r="K422" s="124" t="s">
        <v>5734</v>
      </c>
      <c r="L422" s="120" t="s">
        <v>5734</v>
      </c>
      <c r="M422" s="120" t="s">
        <v>11443</v>
      </c>
      <c r="N422" s="125">
        <v>3181.32</v>
      </c>
      <c r="O422" s="125">
        <v>3117.69</v>
      </c>
      <c r="P422" s="194">
        <f>IF('Combined List'!$O422="POD","",('Combined List'!$O422-'Combined List'!$N422)/'Combined List'!$N422)</f>
        <v>-2.0001131605748592E-2</v>
      </c>
      <c r="Q422" s="147"/>
    </row>
    <row r="423" spans="1:17" x14ac:dyDescent="0.2">
      <c r="A423" s="173">
        <v>455</v>
      </c>
      <c r="B423" s="173" t="s">
        <v>14068</v>
      </c>
      <c r="C423" s="173" t="s">
        <v>12050</v>
      </c>
      <c r="D423" s="124" t="s">
        <v>12783</v>
      </c>
      <c r="E423" s="124" t="s">
        <v>13082</v>
      </c>
      <c r="F423" s="124" t="s">
        <v>11736</v>
      </c>
      <c r="G423" s="124" t="s">
        <v>12050</v>
      </c>
      <c r="I423" s="124" t="s">
        <v>13389</v>
      </c>
      <c r="J423" s="124" t="s">
        <v>5734</v>
      </c>
      <c r="K423" s="124" t="s">
        <v>5734</v>
      </c>
      <c r="L423" s="120" t="s">
        <v>12505</v>
      </c>
      <c r="M423" s="120" t="s">
        <v>11443</v>
      </c>
      <c r="N423" s="125">
        <v>3277.7</v>
      </c>
      <c r="O423" s="125">
        <v>3212.15</v>
      </c>
      <c r="P423" s="194">
        <f>IF('Combined List'!$O423="POD","",('Combined List'!$O423-'Combined List'!$N423)/'Combined List'!$N423)</f>
        <v>-1.9998779632058983E-2</v>
      </c>
      <c r="Q423" s="147"/>
    </row>
    <row r="424" spans="1:17" x14ac:dyDescent="0.2">
      <c r="A424" s="173">
        <v>456</v>
      </c>
      <c r="B424" s="173" t="s">
        <v>14069</v>
      </c>
      <c r="C424" s="173" t="s">
        <v>12051</v>
      </c>
      <c r="D424" s="124" t="s">
        <v>12783</v>
      </c>
      <c r="E424" s="124" t="s">
        <v>13082</v>
      </c>
      <c r="F424" s="124" t="s">
        <v>11738</v>
      </c>
      <c r="G424" s="124" t="s">
        <v>12051</v>
      </c>
      <c r="I424" s="124" t="s">
        <v>13389</v>
      </c>
      <c r="J424" s="124" t="s">
        <v>5734</v>
      </c>
      <c r="K424" s="124" t="s">
        <v>5734</v>
      </c>
      <c r="L424" s="120" t="s">
        <v>12506</v>
      </c>
      <c r="M424" s="120" t="s">
        <v>11443</v>
      </c>
      <c r="N424" s="125">
        <v>3374.1</v>
      </c>
      <c r="O424" s="125">
        <v>3306.62</v>
      </c>
      <c r="P424" s="194">
        <f>IF('Combined List'!$O424="POD","",('Combined List'!$O424-'Combined List'!$N424)/'Combined List'!$N424)</f>
        <v>-1.9999407249340569E-2</v>
      </c>
      <c r="Q424" s="147"/>
    </row>
    <row r="425" spans="1:17" x14ac:dyDescent="0.2">
      <c r="A425" s="173">
        <v>457</v>
      </c>
      <c r="B425" s="173" t="s">
        <v>14070</v>
      </c>
      <c r="C425" s="173" t="s">
        <v>12052</v>
      </c>
      <c r="D425" s="124" t="s">
        <v>12783</v>
      </c>
      <c r="E425" s="124" t="s">
        <v>13082</v>
      </c>
      <c r="F425" s="124" t="s">
        <v>11740</v>
      </c>
      <c r="G425" s="124" t="s">
        <v>12052</v>
      </c>
      <c r="I425" s="124" t="s">
        <v>13389</v>
      </c>
      <c r="J425" s="124" t="s">
        <v>5734</v>
      </c>
      <c r="K425" s="124" t="s">
        <v>5734</v>
      </c>
      <c r="L425" s="120" t="s">
        <v>12507</v>
      </c>
      <c r="M425" s="120" t="s">
        <v>11443</v>
      </c>
      <c r="N425" s="125">
        <v>3508.99</v>
      </c>
      <c r="O425" s="125">
        <v>3438.81</v>
      </c>
      <c r="P425" s="194">
        <f>IF('Combined List'!$O425="POD","",('Combined List'!$O425-'Combined List'!$N425)/'Combined List'!$N425)</f>
        <v>-2.0000056996457623E-2</v>
      </c>
      <c r="Q425" s="147"/>
    </row>
    <row r="426" spans="1:17" x14ac:dyDescent="0.2">
      <c r="A426" s="173">
        <v>458</v>
      </c>
      <c r="B426" s="173" t="s">
        <v>14071</v>
      </c>
      <c r="C426" s="173" t="s">
        <v>12053</v>
      </c>
      <c r="D426" s="124" t="s">
        <v>12783</v>
      </c>
      <c r="E426" s="124" t="s">
        <v>13082</v>
      </c>
      <c r="F426" s="124" t="s">
        <v>11741</v>
      </c>
      <c r="G426" s="124" t="s">
        <v>12053</v>
      </c>
      <c r="I426" s="124" t="s">
        <v>13389</v>
      </c>
      <c r="J426" s="124" t="s">
        <v>5734</v>
      </c>
      <c r="K426" s="124" t="s">
        <v>5734</v>
      </c>
      <c r="L426" s="120" t="s">
        <v>12508</v>
      </c>
      <c r="M426" s="120" t="s">
        <v>11443</v>
      </c>
      <c r="N426" s="125">
        <v>3586.12</v>
      </c>
      <c r="O426" s="125">
        <v>3514.4</v>
      </c>
      <c r="P426" s="194">
        <f>IF('Combined List'!$O426="POD","",('Combined List'!$O426-'Combined List'!$N426)/'Combined List'!$N426)</f>
        <v>-1.9999330753014345E-2</v>
      </c>
      <c r="Q426" s="147"/>
    </row>
    <row r="427" spans="1:17" x14ac:dyDescent="0.2">
      <c r="A427" s="173">
        <v>459</v>
      </c>
      <c r="B427" s="173" t="s">
        <v>14072</v>
      </c>
      <c r="C427" s="173" t="s">
        <v>3507</v>
      </c>
      <c r="D427" s="124" t="s">
        <v>12783</v>
      </c>
      <c r="E427" s="124" t="s">
        <v>13083</v>
      </c>
      <c r="F427" s="124" t="s">
        <v>11743</v>
      </c>
      <c r="G427" s="124" t="s">
        <v>3507</v>
      </c>
      <c r="I427" s="124" t="s">
        <v>13389</v>
      </c>
      <c r="J427" s="124" t="s">
        <v>5734</v>
      </c>
      <c r="K427" s="124" t="s">
        <v>5734</v>
      </c>
      <c r="L427" s="120" t="s">
        <v>5734</v>
      </c>
      <c r="M427" s="120" t="s">
        <v>11443</v>
      </c>
      <c r="N427" s="125">
        <v>3885.46</v>
      </c>
      <c r="O427" s="125">
        <v>3807.75</v>
      </c>
      <c r="P427" s="194">
        <f>IF('Combined List'!$O427="POD","",('Combined List'!$O427-'Combined List'!$N427)/'Combined List'!$N427)</f>
        <v>-2.0000205895827017E-2</v>
      </c>
      <c r="Q427" s="147"/>
    </row>
    <row r="428" spans="1:17" x14ac:dyDescent="0.2">
      <c r="A428" s="173">
        <v>460</v>
      </c>
      <c r="B428" s="173" t="s">
        <v>14073</v>
      </c>
      <c r="C428" s="173" t="s">
        <v>3508</v>
      </c>
      <c r="D428" s="124" t="s">
        <v>12783</v>
      </c>
      <c r="E428" s="124" t="s">
        <v>13083</v>
      </c>
      <c r="F428" s="124" t="s">
        <v>11745</v>
      </c>
      <c r="G428" s="124" t="s">
        <v>3508</v>
      </c>
      <c r="I428" s="124" t="s">
        <v>13389</v>
      </c>
      <c r="J428" s="124" t="s">
        <v>5734</v>
      </c>
      <c r="K428" s="124" t="s">
        <v>5734</v>
      </c>
      <c r="L428" s="120" t="s">
        <v>5734</v>
      </c>
      <c r="M428" s="120" t="s">
        <v>11443</v>
      </c>
      <c r="N428" s="125">
        <v>4000.57</v>
      </c>
      <c r="O428" s="125">
        <v>3920.56</v>
      </c>
      <c r="P428" s="194">
        <f>IF('Combined List'!$O428="POD","",('Combined List'!$O428-'Combined List'!$N428)/'Combined List'!$N428)</f>
        <v>-1.9999650049867947E-2</v>
      </c>
      <c r="Q428" s="147"/>
    </row>
    <row r="429" spans="1:17" x14ac:dyDescent="0.2">
      <c r="A429" s="173">
        <v>461</v>
      </c>
      <c r="B429" s="173" t="s">
        <v>14074</v>
      </c>
      <c r="C429" s="173" t="s">
        <v>12054</v>
      </c>
      <c r="D429" s="124" t="s">
        <v>12783</v>
      </c>
      <c r="E429" s="124" t="s">
        <v>13083</v>
      </c>
      <c r="F429" s="124" t="s">
        <v>11747</v>
      </c>
      <c r="G429" s="124" t="s">
        <v>12054</v>
      </c>
      <c r="I429" s="124" t="s">
        <v>13389</v>
      </c>
      <c r="J429" s="124" t="s">
        <v>5734</v>
      </c>
      <c r="K429" s="124" t="s">
        <v>5734</v>
      </c>
      <c r="L429" s="120" t="s">
        <v>12509</v>
      </c>
      <c r="M429" s="120" t="s">
        <v>11443</v>
      </c>
      <c r="N429" s="125">
        <v>4097</v>
      </c>
      <c r="O429" s="125">
        <v>4015.06</v>
      </c>
      <c r="P429" s="194">
        <f>IF('Combined List'!$O429="POD","",('Combined List'!$O429-'Combined List'!$N429)/'Combined List'!$N429)</f>
        <v>-2.0000000000000014E-2</v>
      </c>
      <c r="Q429" s="147"/>
    </row>
    <row r="430" spans="1:17" x14ac:dyDescent="0.2">
      <c r="A430" s="173">
        <v>462</v>
      </c>
      <c r="B430" s="173" t="s">
        <v>14075</v>
      </c>
      <c r="C430" s="173" t="s">
        <v>12055</v>
      </c>
      <c r="D430" s="124" t="s">
        <v>12783</v>
      </c>
      <c r="E430" s="124" t="s">
        <v>13083</v>
      </c>
      <c r="F430" s="124" t="s">
        <v>11749</v>
      </c>
      <c r="G430" s="124" t="s">
        <v>12055</v>
      </c>
      <c r="I430" s="124" t="s">
        <v>13389</v>
      </c>
      <c r="J430" s="124" t="s">
        <v>5734</v>
      </c>
      <c r="K430" s="124" t="s">
        <v>5734</v>
      </c>
      <c r="L430" s="120" t="s">
        <v>12510</v>
      </c>
      <c r="M430" s="120" t="s">
        <v>11443</v>
      </c>
      <c r="N430" s="125">
        <v>4424.8900000000003</v>
      </c>
      <c r="O430" s="125">
        <v>4336.3900000000003</v>
      </c>
      <c r="P430" s="194">
        <f>IF('Combined List'!$O430="POD","",('Combined List'!$O430-'Combined List'!$N430)/'Combined List'!$N430)</f>
        <v>-2.0000497187500705E-2</v>
      </c>
      <c r="Q430" s="147"/>
    </row>
    <row r="431" spans="1:17" x14ac:dyDescent="0.2">
      <c r="A431" s="173">
        <v>463</v>
      </c>
      <c r="B431" s="173" t="s">
        <v>14076</v>
      </c>
      <c r="C431" s="173" t="s">
        <v>12056</v>
      </c>
      <c r="D431" s="124" t="s">
        <v>12783</v>
      </c>
      <c r="E431" s="124" t="s">
        <v>13083</v>
      </c>
      <c r="F431" s="124" t="s">
        <v>11750</v>
      </c>
      <c r="G431" s="124" t="s">
        <v>12056</v>
      </c>
      <c r="I431" s="124" t="s">
        <v>13389</v>
      </c>
      <c r="J431" s="124" t="s">
        <v>5734</v>
      </c>
      <c r="K431" s="124" t="s">
        <v>5734</v>
      </c>
      <c r="L431" s="120" t="s">
        <v>12511</v>
      </c>
      <c r="M431" s="120" t="s">
        <v>11443</v>
      </c>
      <c r="N431" s="125">
        <v>4511.68</v>
      </c>
      <c r="O431" s="125">
        <v>4421.45</v>
      </c>
      <c r="P431" s="194">
        <f>IF('Combined List'!$O431="POD","",('Combined List'!$O431-'Combined List'!$N431)/'Combined List'!$N431)</f>
        <v>-1.9999202071068974E-2</v>
      </c>
      <c r="Q431" s="147"/>
    </row>
    <row r="432" spans="1:17" x14ac:dyDescent="0.2">
      <c r="A432" s="173">
        <v>464</v>
      </c>
      <c r="B432" s="173" t="s">
        <v>14077</v>
      </c>
      <c r="C432" s="173" t="s">
        <v>12057</v>
      </c>
      <c r="D432" s="124" t="s">
        <v>12783</v>
      </c>
      <c r="E432" s="124" t="s">
        <v>13083</v>
      </c>
      <c r="F432" s="124" t="s">
        <v>11751</v>
      </c>
      <c r="G432" s="124" t="s">
        <v>12057</v>
      </c>
      <c r="I432" s="124" t="s">
        <v>13389</v>
      </c>
      <c r="J432" s="124" t="s">
        <v>5734</v>
      </c>
      <c r="K432" s="124" t="s">
        <v>5734</v>
      </c>
      <c r="L432" s="120" t="s">
        <v>12512</v>
      </c>
      <c r="M432" s="120" t="s">
        <v>11443</v>
      </c>
      <c r="N432" s="125">
        <v>5215.26</v>
      </c>
      <c r="O432" s="125">
        <v>5110.95</v>
      </c>
      <c r="P432" s="194">
        <f>IF('Combined List'!$O432="POD","",('Combined List'!$O432-'Combined List'!$N432)/'Combined List'!$N432)</f>
        <v>-2.000092037597366E-2</v>
      </c>
      <c r="Q432" s="147"/>
    </row>
    <row r="433" spans="1:17" x14ac:dyDescent="0.2">
      <c r="A433" s="173">
        <v>465</v>
      </c>
      <c r="B433" s="173" t="s">
        <v>14078</v>
      </c>
      <c r="C433" s="173" t="s">
        <v>3509</v>
      </c>
      <c r="D433" s="124" t="s">
        <v>12783</v>
      </c>
      <c r="E433" s="124" t="s">
        <v>13084</v>
      </c>
      <c r="F433" s="124" t="s">
        <v>11753</v>
      </c>
      <c r="G433" s="124" t="s">
        <v>3509</v>
      </c>
      <c r="I433" s="124" t="s">
        <v>13389</v>
      </c>
      <c r="J433" s="124" t="s">
        <v>5734</v>
      </c>
      <c r="K433" s="124" t="s">
        <v>5734</v>
      </c>
      <c r="L433" s="120" t="s">
        <v>5734</v>
      </c>
      <c r="M433" s="120" t="s">
        <v>11443</v>
      </c>
      <c r="N433" s="125">
        <v>7195.44</v>
      </c>
      <c r="O433" s="125">
        <v>7051.53</v>
      </c>
      <c r="P433" s="194">
        <f>IF('Combined List'!$O433="POD","",('Combined List'!$O433-'Combined List'!$N433)/'Combined List'!$N433)</f>
        <v>-2.0000166772289097E-2</v>
      </c>
      <c r="Q433" s="147"/>
    </row>
    <row r="434" spans="1:17" x14ac:dyDescent="0.2">
      <c r="A434" s="173">
        <v>466</v>
      </c>
      <c r="B434" s="173" t="s">
        <v>14079</v>
      </c>
      <c r="C434" s="173" t="s">
        <v>3510</v>
      </c>
      <c r="D434" s="124" t="s">
        <v>12783</v>
      </c>
      <c r="E434" s="124" t="s">
        <v>13084</v>
      </c>
      <c r="F434" s="124" t="s">
        <v>11755</v>
      </c>
      <c r="G434" s="124" t="s">
        <v>3510</v>
      </c>
      <c r="I434" s="124" t="s">
        <v>13389</v>
      </c>
      <c r="J434" s="124" t="s">
        <v>5734</v>
      </c>
      <c r="K434" s="124" t="s">
        <v>5734</v>
      </c>
      <c r="L434" s="120" t="s">
        <v>3373</v>
      </c>
      <c r="M434" s="120" t="s">
        <v>11443</v>
      </c>
      <c r="N434" s="125">
        <v>7405.63</v>
      </c>
      <c r="O434" s="125">
        <v>7257.52</v>
      </c>
      <c r="P434" s="194">
        <f>IF('Combined List'!$O434="POD","",('Combined List'!$O434-'Combined List'!$N434)/'Combined List'!$N434)</f>
        <v>-1.9999648915757291E-2</v>
      </c>
      <c r="Q434" s="147"/>
    </row>
    <row r="435" spans="1:17" x14ac:dyDescent="0.2">
      <c r="A435" s="173">
        <v>467</v>
      </c>
      <c r="B435" s="173" t="s">
        <v>14080</v>
      </c>
      <c r="C435" s="173" t="s">
        <v>3511</v>
      </c>
      <c r="D435" s="124" t="s">
        <v>12783</v>
      </c>
      <c r="E435" s="124" t="s">
        <v>13084</v>
      </c>
      <c r="F435" s="124" t="s">
        <v>11757</v>
      </c>
      <c r="G435" s="124" t="s">
        <v>3511</v>
      </c>
      <c r="I435" s="124" t="s">
        <v>13389</v>
      </c>
      <c r="J435" s="124" t="s">
        <v>5734</v>
      </c>
      <c r="K435" s="124" t="s">
        <v>5734</v>
      </c>
      <c r="L435" s="120" t="s">
        <v>5734</v>
      </c>
      <c r="M435" s="120" t="s">
        <v>11443</v>
      </c>
      <c r="N435" s="125">
        <v>7635.07</v>
      </c>
      <c r="O435" s="125">
        <v>7482.37</v>
      </c>
      <c r="P435" s="194">
        <f>IF('Combined List'!$O435="POD","",('Combined List'!$O435-'Combined List'!$N435)/'Combined List'!$N435)</f>
        <v>-1.9999816635603841E-2</v>
      </c>
      <c r="Q435" s="147"/>
    </row>
    <row r="436" spans="1:17" x14ac:dyDescent="0.2">
      <c r="A436" s="173">
        <v>468</v>
      </c>
      <c r="B436" s="173" t="s">
        <v>14081</v>
      </c>
      <c r="C436" s="173" t="s">
        <v>3512</v>
      </c>
      <c r="D436" s="124" t="s">
        <v>12783</v>
      </c>
      <c r="E436" s="124" t="s">
        <v>13084</v>
      </c>
      <c r="F436" s="124" t="s">
        <v>11759</v>
      </c>
      <c r="G436" s="124" t="s">
        <v>3512</v>
      </c>
      <c r="I436" s="124" t="s">
        <v>13389</v>
      </c>
      <c r="J436" s="124" t="s">
        <v>5734</v>
      </c>
      <c r="K436" s="124" t="s">
        <v>5734</v>
      </c>
      <c r="L436" s="120" t="s">
        <v>5734</v>
      </c>
      <c r="M436" s="120" t="s">
        <v>11443</v>
      </c>
      <c r="N436" s="125">
        <v>8415.8700000000008</v>
      </c>
      <c r="O436" s="125">
        <v>8247.5499999999993</v>
      </c>
      <c r="P436" s="194">
        <f>IF('Combined List'!$O436="POD","",('Combined List'!$O436-'Combined List'!$N436)/'Combined List'!$N436)</f>
        <v>-2.0000308940133524E-2</v>
      </c>
      <c r="Q436" s="147"/>
    </row>
    <row r="437" spans="1:17" x14ac:dyDescent="0.2">
      <c r="A437" s="173">
        <v>469</v>
      </c>
      <c r="B437" s="173" t="s">
        <v>14082</v>
      </c>
      <c r="C437" s="173" t="s">
        <v>12058</v>
      </c>
      <c r="D437" s="124" t="s">
        <v>12783</v>
      </c>
      <c r="E437" s="124" t="s">
        <v>13084</v>
      </c>
      <c r="F437" s="124" t="s">
        <v>11760</v>
      </c>
      <c r="G437" s="124" t="s">
        <v>12058</v>
      </c>
      <c r="I437" s="124" t="s">
        <v>13389</v>
      </c>
      <c r="J437" s="124" t="s">
        <v>5734</v>
      </c>
      <c r="K437" s="124" t="s">
        <v>5734</v>
      </c>
      <c r="L437" s="120" t="s">
        <v>12513</v>
      </c>
      <c r="M437" s="120" t="s">
        <v>11443</v>
      </c>
      <c r="N437" s="125">
        <v>8550.89</v>
      </c>
      <c r="O437" s="125">
        <v>8379.8700000000008</v>
      </c>
      <c r="P437" s="194">
        <f>IF('Combined List'!$O437="POD","",('Combined List'!$O437-'Combined List'!$N437)/'Combined List'!$N437)</f>
        <v>-2.000025728315984E-2</v>
      </c>
      <c r="Q437" s="147"/>
    </row>
    <row r="438" spans="1:17" x14ac:dyDescent="0.2">
      <c r="A438" s="173">
        <v>470</v>
      </c>
      <c r="B438" s="173" t="s">
        <v>14083</v>
      </c>
      <c r="C438" s="173" t="s">
        <v>12059</v>
      </c>
      <c r="D438" s="124" t="s">
        <v>12783</v>
      </c>
      <c r="E438" s="124" t="s">
        <v>13084</v>
      </c>
      <c r="F438" s="124" t="s">
        <v>11761</v>
      </c>
      <c r="G438" s="124" t="s">
        <v>12059</v>
      </c>
      <c r="I438" s="124" t="s">
        <v>13389</v>
      </c>
      <c r="J438" s="124" t="s">
        <v>5734</v>
      </c>
      <c r="K438" s="124" t="s">
        <v>5734</v>
      </c>
      <c r="L438" s="120" t="s">
        <v>12514</v>
      </c>
      <c r="M438" s="120" t="s">
        <v>11443</v>
      </c>
      <c r="N438" s="125">
        <v>9090.67</v>
      </c>
      <c r="O438" s="125">
        <v>8908.86</v>
      </c>
      <c r="P438" s="194">
        <f>IF('Combined List'!$O438="POD","",('Combined List'!$O438-'Combined List'!$N438)/'Combined List'!$N438)</f>
        <v>-1.9999625990163486E-2</v>
      </c>
      <c r="Q438" s="147"/>
    </row>
    <row r="439" spans="1:17" x14ac:dyDescent="0.2">
      <c r="A439" s="173">
        <v>471</v>
      </c>
      <c r="B439" s="173" t="s">
        <v>14084</v>
      </c>
      <c r="C439" s="173" t="s">
        <v>12060</v>
      </c>
      <c r="D439" s="124" t="s">
        <v>12783</v>
      </c>
      <c r="E439" s="124" t="s">
        <v>13084</v>
      </c>
      <c r="F439" s="124" t="s">
        <v>11762</v>
      </c>
      <c r="G439" s="124" t="s">
        <v>12060</v>
      </c>
      <c r="I439" s="124" t="s">
        <v>13389</v>
      </c>
      <c r="J439" s="124" t="s">
        <v>5734</v>
      </c>
      <c r="K439" s="124" t="s">
        <v>5734</v>
      </c>
      <c r="L439" s="120" t="s">
        <v>12515</v>
      </c>
      <c r="M439" s="120" t="s">
        <v>11443</v>
      </c>
      <c r="N439" s="125">
        <v>9659.3799999999992</v>
      </c>
      <c r="O439" s="125">
        <v>9466.19</v>
      </c>
      <c r="P439" s="194">
        <f>IF('Combined List'!$O439="POD","",('Combined List'!$O439-'Combined List'!$N439)/'Combined List'!$N439)</f>
        <v>-2.0000248463151744E-2</v>
      </c>
      <c r="Q439" s="147"/>
    </row>
    <row r="440" spans="1:17" x14ac:dyDescent="0.2">
      <c r="A440" s="173">
        <v>472</v>
      </c>
      <c r="B440" s="173" t="s">
        <v>14085</v>
      </c>
      <c r="C440" s="173" t="s">
        <v>3513</v>
      </c>
      <c r="D440" s="124" t="s">
        <v>12783</v>
      </c>
      <c r="E440" s="124" t="s">
        <v>13085</v>
      </c>
      <c r="F440" s="124" t="s">
        <v>11764</v>
      </c>
      <c r="G440" s="124" t="s">
        <v>3513</v>
      </c>
      <c r="I440" s="124" t="s">
        <v>13389</v>
      </c>
      <c r="J440" s="124" t="s">
        <v>5734</v>
      </c>
      <c r="K440" s="124" t="s">
        <v>5734</v>
      </c>
      <c r="L440" s="120" t="s">
        <v>5734</v>
      </c>
      <c r="M440" s="120" t="s">
        <v>11443</v>
      </c>
      <c r="N440" s="125">
        <v>8619.02</v>
      </c>
      <c r="O440" s="125">
        <v>8446.64</v>
      </c>
      <c r="P440" s="194">
        <f>IF('Combined List'!$O440="POD","",('Combined List'!$O440-'Combined List'!$N440)/'Combined List'!$N440)</f>
        <v>-1.9999953591011626E-2</v>
      </c>
      <c r="Q440" s="147"/>
    </row>
    <row r="441" spans="1:17" x14ac:dyDescent="0.2">
      <c r="A441" s="173">
        <v>473</v>
      </c>
      <c r="B441" s="173" t="s">
        <v>14086</v>
      </c>
      <c r="C441" s="173" t="s">
        <v>3514</v>
      </c>
      <c r="D441" s="124" t="s">
        <v>12783</v>
      </c>
      <c r="E441" s="124" t="s">
        <v>13085</v>
      </c>
      <c r="F441" s="124" t="s">
        <v>11766</v>
      </c>
      <c r="G441" s="124" t="s">
        <v>3514</v>
      </c>
      <c r="I441" s="124" t="s">
        <v>13389</v>
      </c>
      <c r="J441" s="124" t="s">
        <v>5734</v>
      </c>
      <c r="K441" s="124" t="s">
        <v>5734</v>
      </c>
      <c r="L441" s="120" t="s">
        <v>5734</v>
      </c>
      <c r="M441" s="120" t="s">
        <v>11443</v>
      </c>
      <c r="N441" s="125">
        <v>8888.98</v>
      </c>
      <c r="O441" s="125">
        <v>8711.2000000000007</v>
      </c>
      <c r="P441" s="194">
        <f>IF('Combined List'!$O441="POD","",('Combined List'!$O441-'Combined List'!$N441)/'Combined List'!$N441)</f>
        <v>-2.0000044999538624E-2</v>
      </c>
      <c r="Q441" s="147"/>
    </row>
    <row r="442" spans="1:17" x14ac:dyDescent="0.2">
      <c r="A442" s="173">
        <v>474</v>
      </c>
      <c r="B442" s="173" t="s">
        <v>14087</v>
      </c>
      <c r="C442" s="173" t="s">
        <v>3515</v>
      </c>
      <c r="D442" s="124" t="s">
        <v>12783</v>
      </c>
      <c r="E442" s="124" t="s">
        <v>13085</v>
      </c>
      <c r="F442" s="124" t="s">
        <v>11798</v>
      </c>
      <c r="G442" s="124" t="s">
        <v>3515</v>
      </c>
      <c r="I442" s="124" t="s">
        <v>13389</v>
      </c>
      <c r="J442" s="124" t="s">
        <v>5734</v>
      </c>
      <c r="K442" s="124" t="s">
        <v>5734</v>
      </c>
      <c r="L442" s="120" t="s">
        <v>5734</v>
      </c>
      <c r="M442" s="120" t="s">
        <v>11443</v>
      </c>
      <c r="N442" s="125">
        <v>9158.1299999999992</v>
      </c>
      <c r="O442" s="125">
        <v>8974.9699999999993</v>
      </c>
      <c r="P442" s="194">
        <f>IF('Combined List'!$O442="POD","",('Combined List'!$O442-'Combined List'!$N442)/'Combined List'!$N442)</f>
        <v>-1.9999716099247323E-2</v>
      </c>
      <c r="Q442" s="147"/>
    </row>
    <row r="443" spans="1:17" x14ac:dyDescent="0.2">
      <c r="A443" s="173">
        <v>475</v>
      </c>
      <c r="B443" s="173" t="s">
        <v>14088</v>
      </c>
      <c r="C443" s="173" t="s">
        <v>3516</v>
      </c>
      <c r="D443" s="124" t="s">
        <v>12783</v>
      </c>
      <c r="E443" s="124" t="s">
        <v>13085</v>
      </c>
      <c r="F443" s="124" t="s">
        <v>11800</v>
      </c>
      <c r="G443" s="124" t="s">
        <v>3516</v>
      </c>
      <c r="I443" s="124" t="s">
        <v>13389</v>
      </c>
      <c r="J443" s="124" t="s">
        <v>5734</v>
      </c>
      <c r="K443" s="124" t="s">
        <v>5734</v>
      </c>
      <c r="L443" s="120" t="s">
        <v>5734</v>
      </c>
      <c r="M443" s="120" t="s">
        <v>11443</v>
      </c>
      <c r="N443" s="125">
        <v>9437.68</v>
      </c>
      <c r="O443" s="125">
        <v>9248.93</v>
      </c>
      <c r="P443" s="194">
        <f>IF('Combined List'!$O443="POD","",('Combined List'!$O443-'Combined List'!$N443)/'Combined List'!$N443)</f>
        <v>-1.9999618550321688E-2</v>
      </c>
      <c r="Q443" s="147"/>
    </row>
    <row r="444" spans="1:17" x14ac:dyDescent="0.2">
      <c r="A444" s="173">
        <v>476</v>
      </c>
      <c r="B444" s="173" t="s">
        <v>14089</v>
      </c>
      <c r="C444" s="173" t="s">
        <v>12061</v>
      </c>
      <c r="D444" s="124" t="s">
        <v>12783</v>
      </c>
      <c r="E444" s="124" t="s">
        <v>13085</v>
      </c>
      <c r="F444" s="124" t="s">
        <v>11801</v>
      </c>
      <c r="G444" s="124" t="s">
        <v>12061</v>
      </c>
      <c r="I444" s="124" t="s">
        <v>13389</v>
      </c>
      <c r="J444" s="124" t="s">
        <v>5734</v>
      </c>
      <c r="K444" s="124" t="s">
        <v>5734</v>
      </c>
      <c r="L444" s="120" t="s">
        <v>5734</v>
      </c>
      <c r="M444" s="120" t="s">
        <v>11443</v>
      </c>
      <c r="N444" s="125">
        <v>9536.09</v>
      </c>
      <c r="O444" s="125">
        <v>9345.3700000000008</v>
      </c>
      <c r="P444" s="194">
        <f>IF('Combined List'!$O444="POD","",('Combined List'!$O444-'Combined List'!$N444)/'Combined List'!$N444)</f>
        <v>-1.9999811243392139E-2</v>
      </c>
      <c r="Q444" s="147"/>
    </row>
    <row r="445" spans="1:17" x14ac:dyDescent="0.2">
      <c r="A445" s="173">
        <v>477</v>
      </c>
      <c r="B445" s="173" t="s">
        <v>14090</v>
      </c>
      <c r="C445" s="173" t="s">
        <v>12062</v>
      </c>
      <c r="D445" s="124" t="s">
        <v>12783</v>
      </c>
      <c r="E445" s="124" t="s">
        <v>13085</v>
      </c>
      <c r="F445" s="124" t="s">
        <v>11802</v>
      </c>
      <c r="G445" s="124" t="s">
        <v>12062</v>
      </c>
      <c r="I445" s="124" t="s">
        <v>13389</v>
      </c>
      <c r="J445" s="124" t="s">
        <v>5734</v>
      </c>
      <c r="K445" s="124" t="s">
        <v>5734</v>
      </c>
      <c r="L445" s="120" t="s">
        <v>12516</v>
      </c>
      <c r="M445" s="120" t="s">
        <v>11443</v>
      </c>
      <c r="N445" s="125">
        <v>11163.36</v>
      </c>
      <c r="O445" s="125">
        <v>10940.09</v>
      </c>
      <c r="P445" s="194">
        <f>IF('Combined List'!$O445="POD","",('Combined List'!$O445-'Combined List'!$N445)/'Combined List'!$N445)</f>
        <v>-2.0000250820541524E-2</v>
      </c>
      <c r="Q445" s="147"/>
    </row>
    <row r="446" spans="1:17" x14ac:dyDescent="0.2">
      <c r="A446" s="173">
        <v>478</v>
      </c>
      <c r="B446" s="173" t="s">
        <v>14091</v>
      </c>
      <c r="C446" s="173" t="s">
        <v>12063</v>
      </c>
      <c r="D446" s="124" t="s">
        <v>12783</v>
      </c>
      <c r="E446" s="124" t="s">
        <v>13085</v>
      </c>
      <c r="F446" s="124" t="s">
        <v>11803</v>
      </c>
      <c r="G446" s="124" t="s">
        <v>12063</v>
      </c>
      <c r="I446" s="124" t="s">
        <v>13389</v>
      </c>
      <c r="J446" s="124" t="s">
        <v>5734</v>
      </c>
      <c r="K446" s="124" t="s">
        <v>5734</v>
      </c>
      <c r="L446" s="120" t="s">
        <v>12517</v>
      </c>
      <c r="M446" s="120" t="s">
        <v>11443</v>
      </c>
      <c r="N446" s="125">
        <v>11500.69</v>
      </c>
      <c r="O446" s="125">
        <v>11270.68</v>
      </c>
      <c r="P446" s="194">
        <f>IF('Combined List'!$O446="POD","",('Combined List'!$O446-'Combined List'!$N446)/'Combined List'!$N446)</f>
        <v>-1.9999669585042307E-2</v>
      </c>
      <c r="Q446" s="147"/>
    </row>
    <row r="447" spans="1:17" x14ac:dyDescent="0.2">
      <c r="A447" s="173">
        <v>479</v>
      </c>
      <c r="B447" s="173" t="s">
        <v>14092</v>
      </c>
      <c r="C447" s="173" t="s">
        <v>12064</v>
      </c>
      <c r="D447" s="124" t="s">
        <v>12783</v>
      </c>
      <c r="E447" s="124" t="s">
        <v>13085</v>
      </c>
      <c r="F447" s="124" t="s">
        <v>11804</v>
      </c>
      <c r="G447" s="124" t="s">
        <v>12064</v>
      </c>
      <c r="I447" s="124" t="s">
        <v>13389</v>
      </c>
      <c r="J447" s="124" t="s">
        <v>5734</v>
      </c>
      <c r="K447" s="124" t="s">
        <v>5734</v>
      </c>
      <c r="L447" s="120" t="s">
        <v>12518</v>
      </c>
      <c r="M447" s="120" t="s">
        <v>11443</v>
      </c>
      <c r="N447" s="125">
        <v>12541.84</v>
      </c>
      <c r="O447" s="125">
        <v>12291</v>
      </c>
      <c r="P447" s="194">
        <f>IF('Combined List'!$O447="POD","",('Combined List'!$O447-'Combined List'!$N447)/'Combined List'!$N447)</f>
        <v>-2.0000255145975403E-2</v>
      </c>
      <c r="Q447" s="147"/>
    </row>
    <row r="448" spans="1:17" x14ac:dyDescent="0.2">
      <c r="A448" s="173">
        <v>480</v>
      </c>
      <c r="B448" s="173" t="s">
        <v>14093</v>
      </c>
      <c r="C448" s="173" t="s">
        <v>3517</v>
      </c>
      <c r="D448" s="124" t="s">
        <v>12783</v>
      </c>
      <c r="E448" s="124" t="s">
        <v>13086</v>
      </c>
      <c r="F448" s="124" t="s">
        <v>11806</v>
      </c>
      <c r="G448" s="124" t="s">
        <v>3517</v>
      </c>
      <c r="I448" s="124" t="s">
        <v>13389</v>
      </c>
      <c r="J448" s="124" t="s">
        <v>5734</v>
      </c>
      <c r="K448" s="124" t="s">
        <v>5734</v>
      </c>
      <c r="L448" s="120" t="s">
        <v>5734</v>
      </c>
      <c r="M448" s="120" t="s">
        <v>11443</v>
      </c>
      <c r="N448" s="125">
        <v>11250.9</v>
      </c>
      <c r="O448" s="125">
        <v>11025.88</v>
      </c>
      <c r="P448" s="194">
        <f>IF('Combined List'!$O448="POD","",('Combined List'!$O448-'Combined List'!$N448)/'Combined List'!$N448)</f>
        <v>-2.0000177763556733E-2</v>
      </c>
      <c r="Q448" s="147"/>
    </row>
    <row r="449" spans="1:17" x14ac:dyDescent="0.2">
      <c r="A449" s="173">
        <v>481</v>
      </c>
      <c r="B449" s="173" t="s">
        <v>14094</v>
      </c>
      <c r="C449" s="173" t="s">
        <v>3518</v>
      </c>
      <c r="D449" s="124" t="s">
        <v>12783</v>
      </c>
      <c r="E449" s="124" t="s">
        <v>13086</v>
      </c>
      <c r="F449" s="124" t="s">
        <v>11808</v>
      </c>
      <c r="G449" s="124" t="s">
        <v>3518</v>
      </c>
      <c r="I449" s="124" t="s">
        <v>13389</v>
      </c>
      <c r="J449" s="124" t="s">
        <v>5734</v>
      </c>
      <c r="K449" s="124" t="s">
        <v>5734</v>
      </c>
      <c r="L449" s="120" t="s">
        <v>5734</v>
      </c>
      <c r="M449" s="120" t="s">
        <v>11443</v>
      </c>
      <c r="N449" s="125">
        <v>11598.22</v>
      </c>
      <c r="O449" s="125">
        <v>11366.26</v>
      </c>
      <c r="P449" s="194">
        <f>IF('Combined List'!$O449="POD","",('Combined List'!$O449-'Combined List'!$N449)/'Combined List'!$N449)</f>
        <v>-1.9999620631441648E-2</v>
      </c>
      <c r="Q449" s="147"/>
    </row>
    <row r="450" spans="1:17" x14ac:dyDescent="0.2">
      <c r="A450" s="173">
        <v>482</v>
      </c>
      <c r="B450" s="173" t="s">
        <v>14095</v>
      </c>
      <c r="C450" s="173" t="s">
        <v>3519</v>
      </c>
      <c r="D450" s="124" t="s">
        <v>12783</v>
      </c>
      <c r="E450" s="124" t="s">
        <v>13086</v>
      </c>
      <c r="F450" s="124" t="s">
        <v>11810</v>
      </c>
      <c r="G450" s="124" t="s">
        <v>3519</v>
      </c>
      <c r="I450" s="124" t="s">
        <v>13389</v>
      </c>
      <c r="J450" s="124" t="s">
        <v>5734</v>
      </c>
      <c r="K450" s="124" t="s">
        <v>5734</v>
      </c>
      <c r="L450" s="120" t="s">
        <v>5734</v>
      </c>
      <c r="M450" s="120" t="s">
        <v>11443</v>
      </c>
      <c r="N450" s="125">
        <v>11954.87</v>
      </c>
      <c r="O450" s="125">
        <v>11715.77</v>
      </c>
      <c r="P450" s="194">
        <f>IF('Combined List'!$O450="POD","",('Combined List'!$O450-'Combined List'!$N450)/'Combined List'!$N450)</f>
        <v>-2.000021748458999E-2</v>
      </c>
      <c r="Q450" s="147"/>
    </row>
    <row r="451" spans="1:17" x14ac:dyDescent="0.2">
      <c r="A451" s="173">
        <v>483</v>
      </c>
      <c r="B451" s="173" t="s">
        <v>14096</v>
      </c>
      <c r="C451" s="173" t="s">
        <v>3520</v>
      </c>
      <c r="D451" s="124" t="s">
        <v>12783</v>
      </c>
      <c r="E451" s="124" t="s">
        <v>13086</v>
      </c>
      <c r="F451" s="124" t="s">
        <v>11812</v>
      </c>
      <c r="G451" s="124" t="s">
        <v>3520</v>
      </c>
      <c r="I451" s="124" t="s">
        <v>13389</v>
      </c>
      <c r="J451" s="124" t="s">
        <v>5734</v>
      </c>
      <c r="K451" s="124" t="s">
        <v>5734</v>
      </c>
      <c r="L451" s="120" t="s">
        <v>5734</v>
      </c>
      <c r="M451" s="120" t="s">
        <v>11443</v>
      </c>
      <c r="N451" s="125">
        <v>12320.09</v>
      </c>
      <c r="O451" s="125">
        <v>12073.69</v>
      </c>
      <c r="P451" s="194">
        <f>IF('Combined List'!$O451="POD","",('Combined List'!$O451-'Combined List'!$N451)/'Combined List'!$N451)</f>
        <v>-1.9999853897171176E-2</v>
      </c>
      <c r="Q451" s="147"/>
    </row>
    <row r="452" spans="1:17" x14ac:dyDescent="0.2">
      <c r="A452" s="173">
        <v>484</v>
      </c>
      <c r="B452" s="173" t="s">
        <v>14097</v>
      </c>
      <c r="C452" s="173" t="s">
        <v>3521</v>
      </c>
      <c r="D452" s="124" t="s">
        <v>12783</v>
      </c>
      <c r="E452" s="124" t="s">
        <v>13086</v>
      </c>
      <c r="F452" s="124" t="s">
        <v>11813</v>
      </c>
      <c r="G452" s="124" t="s">
        <v>3521</v>
      </c>
      <c r="I452" s="124" t="s">
        <v>13389</v>
      </c>
      <c r="J452" s="124" t="s">
        <v>5734</v>
      </c>
      <c r="K452" s="124" t="s">
        <v>5734</v>
      </c>
      <c r="L452" s="120" t="s">
        <v>5734</v>
      </c>
      <c r="M452" s="120" t="s">
        <v>11443</v>
      </c>
      <c r="N452" s="125">
        <v>12705.7</v>
      </c>
      <c r="O452" s="125">
        <v>12451.59</v>
      </c>
      <c r="P452" s="194">
        <f>IF('Combined List'!$O452="POD","",('Combined List'!$O452-'Combined List'!$N452)/'Combined List'!$N452)</f>
        <v>-1.9999685180666988E-2</v>
      </c>
      <c r="Q452" s="147"/>
    </row>
    <row r="453" spans="1:17" x14ac:dyDescent="0.2">
      <c r="A453" s="173">
        <v>485</v>
      </c>
      <c r="B453" s="173" t="s">
        <v>14098</v>
      </c>
      <c r="C453" s="173" t="s">
        <v>3522</v>
      </c>
      <c r="D453" s="124" t="s">
        <v>12783</v>
      </c>
      <c r="E453" s="124" t="s">
        <v>13086</v>
      </c>
      <c r="F453" s="124" t="s">
        <v>11814</v>
      </c>
      <c r="G453" s="124" t="s">
        <v>3522</v>
      </c>
      <c r="I453" s="124" t="s">
        <v>13389</v>
      </c>
      <c r="J453" s="124" t="s">
        <v>5734</v>
      </c>
      <c r="K453" s="124" t="s">
        <v>5734</v>
      </c>
      <c r="L453" s="120" t="s">
        <v>3376</v>
      </c>
      <c r="M453" s="120" t="s">
        <v>11443</v>
      </c>
      <c r="N453" s="125">
        <v>13872.18</v>
      </c>
      <c r="O453" s="125">
        <v>13594.74</v>
      </c>
      <c r="P453" s="194">
        <f>IF('Combined List'!$O453="POD","",('Combined List'!$O453-'Combined List'!$N453)/'Combined List'!$N453)</f>
        <v>-1.9999740487796475E-2</v>
      </c>
      <c r="Q453" s="147"/>
    </row>
    <row r="454" spans="1:17" x14ac:dyDescent="0.2">
      <c r="A454" s="173">
        <v>486</v>
      </c>
      <c r="B454" s="173" t="s">
        <v>14099</v>
      </c>
      <c r="C454" s="173" t="s">
        <v>12065</v>
      </c>
      <c r="D454" s="124" t="s">
        <v>12783</v>
      </c>
      <c r="E454" s="124" t="s">
        <v>13086</v>
      </c>
      <c r="F454" s="124" t="s">
        <v>11815</v>
      </c>
      <c r="G454" s="124" t="s">
        <v>12065</v>
      </c>
      <c r="I454" s="124" t="s">
        <v>13389</v>
      </c>
      <c r="J454" s="124" t="s">
        <v>5734</v>
      </c>
      <c r="K454" s="124" t="s">
        <v>5734</v>
      </c>
      <c r="L454" s="120" t="s">
        <v>12519</v>
      </c>
      <c r="M454" s="120" t="s">
        <v>11443</v>
      </c>
      <c r="N454" s="125">
        <v>14692.41</v>
      </c>
      <c r="O454" s="125">
        <v>14398.56</v>
      </c>
      <c r="P454" s="194">
        <f>IF('Combined List'!$O454="POD","",('Combined List'!$O454-'Combined List'!$N454)/'Combined List'!$N454)</f>
        <v>-2.0000122512235933E-2</v>
      </c>
      <c r="Q454" s="147"/>
    </row>
    <row r="455" spans="1:17" x14ac:dyDescent="0.2">
      <c r="A455" s="173">
        <v>487</v>
      </c>
      <c r="B455" s="173" t="s">
        <v>14100</v>
      </c>
      <c r="C455" s="173" t="s">
        <v>12066</v>
      </c>
      <c r="D455" s="124" t="s">
        <v>12783</v>
      </c>
      <c r="E455" s="124" t="s">
        <v>13086</v>
      </c>
      <c r="F455" s="124" t="s">
        <v>11816</v>
      </c>
      <c r="G455" s="124" t="s">
        <v>12066</v>
      </c>
      <c r="I455" s="124" t="s">
        <v>13389</v>
      </c>
      <c r="J455" s="124" t="s">
        <v>5734</v>
      </c>
      <c r="K455" s="124" t="s">
        <v>5734</v>
      </c>
      <c r="L455" s="120" t="s">
        <v>12520</v>
      </c>
      <c r="M455" s="120" t="s">
        <v>11443</v>
      </c>
      <c r="N455" s="125">
        <v>15413.97</v>
      </c>
      <c r="O455" s="125">
        <v>15105.69</v>
      </c>
      <c r="P455" s="194">
        <f>IF('Combined List'!$O455="POD","",('Combined List'!$O455-'Combined List'!$N455)/'Combined List'!$N455)</f>
        <v>-2.000003892572769E-2</v>
      </c>
      <c r="Q455" s="147"/>
    </row>
    <row r="456" spans="1:17" x14ac:dyDescent="0.2">
      <c r="A456" s="173">
        <v>488</v>
      </c>
      <c r="B456" s="173" t="s">
        <v>14101</v>
      </c>
      <c r="C456" s="173" t="s">
        <v>12067</v>
      </c>
      <c r="D456" s="124" t="s">
        <v>12783</v>
      </c>
      <c r="E456" s="124" t="s">
        <v>13086</v>
      </c>
      <c r="F456" s="124" t="s">
        <v>11817</v>
      </c>
      <c r="G456" s="124" t="s">
        <v>12067</v>
      </c>
      <c r="I456" s="124" t="s">
        <v>13389</v>
      </c>
      <c r="J456" s="124" t="s">
        <v>5734</v>
      </c>
      <c r="K456" s="124" t="s">
        <v>5734</v>
      </c>
      <c r="L456" s="120" t="s">
        <v>12521</v>
      </c>
      <c r="M456" s="120" t="s">
        <v>11443</v>
      </c>
      <c r="N456" s="125">
        <v>16397.84</v>
      </c>
      <c r="O456" s="125">
        <v>16069.88</v>
      </c>
      <c r="P456" s="194">
        <f>IF('Combined List'!$O456="POD","",('Combined List'!$O456-'Combined List'!$N456)/'Combined List'!$N456)</f>
        <v>-2.0000195147653652E-2</v>
      </c>
      <c r="Q456" s="147"/>
    </row>
    <row r="457" spans="1:17" x14ac:dyDescent="0.2">
      <c r="A457" s="173">
        <v>490</v>
      </c>
      <c r="B457" s="173" t="s">
        <v>14102</v>
      </c>
      <c r="C457" s="173" t="s">
        <v>12068</v>
      </c>
      <c r="D457" s="124" t="s">
        <v>12783</v>
      </c>
      <c r="E457" s="124" t="s">
        <v>13092</v>
      </c>
      <c r="F457" s="124" t="s">
        <v>11723</v>
      </c>
      <c r="G457" s="124" t="s">
        <v>12068</v>
      </c>
      <c r="I457" s="124" t="s">
        <v>3736</v>
      </c>
      <c r="J457" s="124" t="s">
        <v>5734</v>
      </c>
      <c r="K457" s="124" t="s">
        <v>5734</v>
      </c>
      <c r="L457" s="120" t="s">
        <v>5734</v>
      </c>
      <c r="M457" s="120" t="s">
        <v>11443</v>
      </c>
      <c r="N457" s="125">
        <v>2636.92</v>
      </c>
      <c r="O457" s="125">
        <v>2584.1799999999998</v>
      </c>
      <c r="P457" s="194">
        <f>IF('Combined List'!$O457="POD","",('Combined List'!$O457-'Combined List'!$N457)/'Combined List'!$N457)</f>
        <v>-2.0000606768502738E-2</v>
      </c>
      <c r="Q457" s="147"/>
    </row>
    <row r="458" spans="1:17" x14ac:dyDescent="0.2">
      <c r="A458" s="173">
        <v>491</v>
      </c>
      <c r="B458" s="173" t="s">
        <v>14103</v>
      </c>
      <c r="C458" s="173" t="s">
        <v>12069</v>
      </c>
      <c r="D458" s="124" t="s">
        <v>12783</v>
      </c>
      <c r="E458" s="124" t="s">
        <v>13093</v>
      </c>
      <c r="F458" s="124" t="s">
        <v>11780</v>
      </c>
      <c r="G458" s="124" t="s">
        <v>12069</v>
      </c>
      <c r="I458" s="124" t="s">
        <v>3736</v>
      </c>
      <c r="J458" s="124" t="s">
        <v>5734</v>
      </c>
      <c r="K458" s="124" t="s">
        <v>5734</v>
      </c>
      <c r="L458" s="120" t="s">
        <v>5734</v>
      </c>
      <c r="M458" s="120" t="s">
        <v>11443</v>
      </c>
      <c r="N458" s="125">
        <v>3155.27</v>
      </c>
      <c r="O458" s="125">
        <v>3092.16</v>
      </c>
      <c r="P458" s="194">
        <f>IF('Combined List'!$O458="POD","",('Combined List'!$O458-'Combined List'!$N458)/'Combined List'!$N458)</f>
        <v>-2.0001457878406643E-2</v>
      </c>
      <c r="Q458" s="147"/>
    </row>
    <row r="459" spans="1:17" x14ac:dyDescent="0.2">
      <c r="A459" s="173">
        <v>492</v>
      </c>
      <c r="B459" s="173" t="s">
        <v>14104</v>
      </c>
      <c r="C459" s="173" t="s">
        <v>12070</v>
      </c>
      <c r="D459" s="124" t="s">
        <v>12783</v>
      </c>
      <c r="E459" s="124" t="s">
        <v>13082</v>
      </c>
      <c r="F459" s="124" t="s">
        <v>11781</v>
      </c>
      <c r="G459" s="124" t="s">
        <v>12070</v>
      </c>
      <c r="I459" s="124" t="s">
        <v>3736</v>
      </c>
      <c r="J459" s="124" t="s">
        <v>5734</v>
      </c>
      <c r="K459" s="124" t="s">
        <v>5734</v>
      </c>
      <c r="L459" s="120" t="s">
        <v>5734</v>
      </c>
      <c r="M459" s="120" t="s">
        <v>11443</v>
      </c>
      <c r="N459" s="125">
        <v>3407.63</v>
      </c>
      <c r="O459" s="125">
        <v>3339.48</v>
      </c>
      <c r="P459" s="194">
        <f>IF('Combined List'!$O459="POD","",('Combined List'!$O459-'Combined List'!$N459)/'Combined List'!$N459)</f>
        <v>-1.9999237006365155E-2</v>
      </c>
      <c r="Q459" s="147"/>
    </row>
    <row r="460" spans="1:17" x14ac:dyDescent="0.2">
      <c r="A460" s="173">
        <v>493</v>
      </c>
      <c r="B460" s="173" t="s">
        <v>14105</v>
      </c>
      <c r="C460" s="173" t="s">
        <v>12071</v>
      </c>
      <c r="D460" s="124" t="s">
        <v>12783</v>
      </c>
      <c r="E460" s="124" t="s">
        <v>13083</v>
      </c>
      <c r="F460" s="124" t="s">
        <v>11783</v>
      </c>
      <c r="G460" s="124" t="s">
        <v>12071</v>
      </c>
      <c r="I460" s="124" t="s">
        <v>3736</v>
      </c>
      <c r="J460" s="124" t="s">
        <v>5734</v>
      </c>
      <c r="K460" s="124" t="s">
        <v>5734</v>
      </c>
      <c r="L460" s="120" t="s">
        <v>5734</v>
      </c>
      <c r="M460" s="120" t="s">
        <v>11443</v>
      </c>
      <c r="N460" s="125">
        <v>3710.54</v>
      </c>
      <c r="O460" s="125">
        <v>3636.33</v>
      </c>
      <c r="P460" s="194">
        <f>IF('Combined List'!$O460="POD","",('Combined List'!$O460-'Combined List'!$N460)/'Combined List'!$N460)</f>
        <v>-1.999978439795826E-2</v>
      </c>
      <c r="Q460" s="147"/>
    </row>
    <row r="461" spans="1:17" x14ac:dyDescent="0.2">
      <c r="A461" s="173">
        <v>494</v>
      </c>
      <c r="B461" s="173" t="s">
        <v>14106</v>
      </c>
      <c r="C461" s="173" t="s">
        <v>12072</v>
      </c>
      <c r="D461" s="124" t="s">
        <v>12783</v>
      </c>
      <c r="E461" s="124" t="s">
        <v>13084</v>
      </c>
      <c r="F461" s="124" t="s">
        <v>11784</v>
      </c>
      <c r="G461" s="124" t="s">
        <v>12072</v>
      </c>
      <c r="I461" s="124" t="s">
        <v>3736</v>
      </c>
      <c r="J461" s="124" t="s">
        <v>5734</v>
      </c>
      <c r="K461" s="124" t="s">
        <v>5734</v>
      </c>
      <c r="L461" s="120" t="s">
        <v>5734</v>
      </c>
      <c r="M461" s="120" t="s">
        <v>11443</v>
      </c>
      <c r="N461" s="125">
        <v>6522.26</v>
      </c>
      <c r="O461" s="125">
        <v>6391.81</v>
      </c>
      <c r="P461" s="194">
        <f>IF('Combined List'!$O461="POD","",('Combined List'!$O461-'Combined List'!$N461)/'Combined List'!$N461)</f>
        <v>-2.00007359412228E-2</v>
      </c>
      <c r="Q461" s="147"/>
    </row>
    <row r="462" spans="1:17" x14ac:dyDescent="0.2">
      <c r="A462" s="173">
        <v>495</v>
      </c>
      <c r="B462" s="173" t="s">
        <v>14107</v>
      </c>
      <c r="C462" s="173" t="s">
        <v>12073</v>
      </c>
      <c r="D462" s="124" t="s">
        <v>12783</v>
      </c>
      <c r="E462" s="124" t="s">
        <v>13085</v>
      </c>
      <c r="F462" s="124" t="s">
        <v>11785</v>
      </c>
      <c r="G462" s="124" t="s">
        <v>12073</v>
      </c>
      <c r="I462" s="124" t="s">
        <v>3736</v>
      </c>
      <c r="J462" s="124" t="s">
        <v>5734</v>
      </c>
      <c r="K462" s="124" t="s">
        <v>5734</v>
      </c>
      <c r="L462" s="120" t="s">
        <v>5734</v>
      </c>
      <c r="M462" s="120" t="s">
        <v>11443</v>
      </c>
      <c r="N462" s="125">
        <v>7588.19</v>
      </c>
      <c r="O462" s="125">
        <v>7436.43</v>
      </c>
      <c r="P462" s="194">
        <f>IF('Combined List'!$O462="POD","",('Combined List'!$O462-'Combined List'!$N462)/'Combined List'!$N462)</f>
        <v>-1.9999499221816971E-2</v>
      </c>
      <c r="Q462" s="147"/>
    </row>
    <row r="463" spans="1:17" x14ac:dyDescent="0.2">
      <c r="A463" s="173">
        <v>496</v>
      </c>
      <c r="B463" s="173" t="s">
        <v>14108</v>
      </c>
      <c r="C463" s="173" t="s">
        <v>12074</v>
      </c>
      <c r="D463" s="124" t="s">
        <v>12783</v>
      </c>
      <c r="E463" s="124" t="s">
        <v>13086</v>
      </c>
      <c r="F463" s="124" t="s">
        <v>11786</v>
      </c>
      <c r="G463" s="124" t="s">
        <v>12074</v>
      </c>
      <c r="I463" s="124" t="s">
        <v>3736</v>
      </c>
      <c r="J463" s="124" t="s">
        <v>5734</v>
      </c>
      <c r="K463" s="124" t="s">
        <v>5734</v>
      </c>
      <c r="L463" s="120" t="s">
        <v>5734</v>
      </c>
      <c r="M463" s="120" t="s">
        <v>11443</v>
      </c>
      <c r="N463" s="125">
        <v>10699.1</v>
      </c>
      <c r="O463" s="125">
        <v>10485.120000000001</v>
      </c>
      <c r="P463" s="194">
        <f>IF('Combined List'!$O463="POD","",('Combined List'!$O463-'Combined List'!$N463)/'Combined List'!$N463)</f>
        <v>-1.999981306838889E-2</v>
      </c>
      <c r="Q463" s="147"/>
    </row>
    <row r="464" spans="1:17" x14ac:dyDescent="0.2">
      <c r="A464" s="173">
        <v>498</v>
      </c>
      <c r="B464" s="173" t="s">
        <v>14109</v>
      </c>
      <c r="C464" s="173" t="s">
        <v>12075</v>
      </c>
      <c r="D464" s="124" t="s">
        <v>12783</v>
      </c>
      <c r="E464" s="124" t="s">
        <v>13092</v>
      </c>
      <c r="F464" s="124" t="s">
        <v>11723</v>
      </c>
      <c r="G464" s="124" t="s">
        <v>12075</v>
      </c>
      <c r="I464" s="124" t="s">
        <v>3737</v>
      </c>
      <c r="J464" s="124" t="s">
        <v>5734</v>
      </c>
      <c r="K464" s="124" t="s">
        <v>5734</v>
      </c>
      <c r="L464" s="120" t="s">
        <v>12522</v>
      </c>
      <c r="M464" s="120" t="s">
        <v>11443</v>
      </c>
      <c r="N464" s="125">
        <v>1479.97</v>
      </c>
      <c r="O464" s="125">
        <v>1450.37</v>
      </c>
      <c r="P464" s="194">
        <f>IF('Combined List'!$O464="POD","",('Combined List'!$O464-'Combined List'!$N464)/'Combined List'!$N464)</f>
        <v>-2.0000405413623339E-2</v>
      </c>
      <c r="Q464" s="147"/>
    </row>
    <row r="465" spans="1:17" x14ac:dyDescent="0.2">
      <c r="A465" s="173">
        <v>499</v>
      </c>
      <c r="B465" s="173" t="s">
        <v>14110</v>
      </c>
      <c r="C465" s="173" t="s">
        <v>12076</v>
      </c>
      <c r="D465" s="124" t="s">
        <v>12783</v>
      </c>
      <c r="E465" s="124" t="s">
        <v>13093</v>
      </c>
      <c r="F465" s="124" t="s">
        <v>11780</v>
      </c>
      <c r="G465" s="124" t="s">
        <v>12076</v>
      </c>
      <c r="I465" s="124" t="s">
        <v>3737</v>
      </c>
      <c r="J465" s="124" t="s">
        <v>5734</v>
      </c>
      <c r="K465" s="124" t="s">
        <v>5734</v>
      </c>
      <c r="L465" s="120" t="s">
        <v>12523</v>
      </c>
      <c r="M465" s="120" t="s">
        <v>11443</v>
      </c>
      <c r="N465" s="125">
        <v>1983.66</v>
      </c>
      <c r="O465" s="125">
        <v>1943.99</v>
      </c>
      <c r="P465" s="194">
        <f>IF('Combined List'!$O465="POD","",('Combined List'!$O465-'Combined List'!$N465)/'Combined List'!$N465)</f>
        <v>-1.9998386820322067E-2</v>
      </c>
      <c r="Q465" s="147"/>
    </row>
    <row r="466" spans="1:17" x14ac:dyDescent="0.2">
      <c r="A466" s="173">
        <v>500</v>
      </c>
      <c r="B466" s="173" t="s">
        <v>14111</v>
      </c>
      <c r="C466" s="173" t="s">
        <v>12077</v>
      </c>
      <c r="D466" s="124" t="s">
        <v>12783</v>
      </c>
      <c r="E466" s="124" t="s">
        <v>13082</v>
      </c>
      <c r="F466" s="124" t="s">
        <v>11781</v>
      </c>
      <c r="G466" s="124" t="s">
        <v>12077</v>
      </c>
      <c r="I466" s="124" t="s">
        <v>3737</v>
      </c>
      <c r="J466" s="124" t="s">
        <v>5734</v>
      </c>
      <c r="K466" s="124" t="s">
        <v>5734</v>
      </c>
      <c r="L466" s="120" t="s">
        <v>5734</v>
      </c>
      <c r="M466" s="120" t="s">
        <v>11443</v>
      </c>
      <c r="N466" s="125">
        <v>4146.91</v>
      </c>
      <c r="O466" s="125">
        <v>4063.97</v>
      </c>
      <c r="P466" s="194">
        <f>IF('Combined List'!$O466="POD","",('Combined List'!$O466-'Combined List'!$N466)/'Combined List'!$N466)</f>
        <v>-2.0000434058130043E-2</v>
      </c>
      <c r="Q466" s="147"/>
    </row>
    <row r="467" spans="1:17" x14ac:dyDescent="0.2">
      <c r="A467" s="173">
        <v>501</v>
      </c>
      <c r="B467" s="173" t="s">
        <v>14112</v>
      </c>
      <c r="C467" s="173" t="s">
        <v>12078</v>
      </c>
      <c r="D467" s="124" t="s">
        <v>12783</v>
      </c>
      <c r="E467" s="124" t="s">
        <v>13083</v>
      </c>
      <c r="F467" s="124" t="s">
        <v>11783</v>
      </c>
      <c r="G467" s="124" t="s">
        <v>12078</v>
      </c>
      <c r="I467" s="124" t="s">
        <v>3737</v>
      </c>
      <c r="J467" s="124" t="s">
        <v>5734</v>
      </c>
      <c r="K467" s="124" t="s">
        <v>5734</v>
      </c>
      <c r="L467" s="120" t="s">
        <v>12524</v>
      </c>
      <c r="M467" s="120" t="s">
        <v>11443</v>
      </c>
      <c r="N467" s="125">
        <v>4988.1099999999997</v>
      </c>
      <c r="O467" s="125">
        <v>4888.3500000000004</v>
      </c>
      <c r="P467" s="194">
        <f>IF('Combined List'!$O467="POD","",('Combined List'!$O467-'Combined List'!$N467)/'Combined List'!$N467)</f>
        <v>-1.9999558951185784E-2</v>
      </c>
      <c r="Q467" s="147"/>
    </row>
    <row r="468" spans="1:17" x14ac:dyDescent="0.2">
      <c r="A468" s="173">
        <v>502</v>
      </c>
      <c r="B468" s="173" t="s">
        <v>14113</v>
      </c>
      <c r="C468" s="173" t="s">
        <v>12079</v>
      </c>
      <c r="D468" s="124" t="s">
        <v>12783</v>
      </c>
      <c r="E468" s="124" t="s">
        <v>13084</v>
      </c>
      <c r="F468" s="124" t="s">
        <v>11784</v>
      </c>
      <c r="G468" s="124" t="s">
        <v>12079</v>
      </c>
      <c r="I468" s="124" t="s">
        <v>3737</v>
      </c>
      <c r="J468" s="124" t="s">
        <v>5734</v>
      </c>
      <c r="K468" s="124" t="s">
        <v>5734</v>
      </c>
      <c r="L468" s="120" t="s">
        <v>12525</v>
      </c>
      <c r="M468" s="120" t="s">
        <v>11443</v>
      </c>
      <c r="N468" s="125">
        <v>13206.88</v>
      </c>
      <c r="O468" s="125">
        <v>12942.74</v>
      </c>
      <c r="P468" s="194">
        <f>IF('Combined List'!$O468="POD","",('Combined List'!$O468-'Combined List'!$N468)/'Combined List'!$N468)</f>
        <v>-2.0000181723465304E-2</v>
      </c>
      <c r="Q468" s="147"/>
    </row>
    <row r="469" spans="1:17" x14ac:dyDescent="0.2">
      <c r="A469" s="173">
        <v>503</v>
      </c>
      <c r="B469" s="173" t="s">
        <v>14114</v>
      </c>
      <c r="C469" s="173" t="s">
        <v>12080</v>
      </c>
      <c r="D469" s="124" t="s">
        <v>12783</v>
      </c>
      <c r="E469" s="124" t="s">
        <v>13085</v>
      </c>
      <c r="F469" s="124" t="s">
        <v>11785</v>
      </c>
      <c r="G469" s="127" t="s">
        <v>12080</v>
      </c>
      <c r="H469" s="127"/>
      <c r="I469" s="124" t="s">
        <v>3737</v>
      </c>
      <c r="J469" s="127" t="s">
        <v>5734</v>
      </c>
      <c r="K469" s="124" t="s">
        <v>5734</v>
      </c>
      <c r="L469" s="120" t="s">
        <v>12526</v>
      </c>
      <c r="M469" s="120" t="s">
        <v>11443</v>
      </c>
      <c r="N469" s="125">
        <v>14806.19</v>
      </c>
      <c r="O469" s="125">
        <v>14510.07</v>
      </c>
      <c r="P469" s="194">
        <f>IF('Combined List'!$O469="POD","",('Combined List'!$O469-'Combined List'!$N469)/'Combined List'!$N469)</f>
        <v>-1.9999743350585179E-2</v>
      </c>
      <c r="Q469" s="147"/>
    </row>
    <row r="470" spans="1:17" x14ac:dyDescent="0.2">
      <c r="A470" s="173">
        <v>504</v>
      </c>
      <c r="B470" s="173" t="s">
        <v>14115</v>
      </c>
      <c r="C470" s="173" t="s">
        <v>12081</v>
      </c>
      <c r="D470" s="124" t="s">
        <v>12783</v>
      </c>
      <c r="E470" s="124" t="s">
        <v>13086</v>
      </c>
      <c r="F470" s="124" t="s">
        <v>11786</v>
      </c>
      <c r="G470" s="127" t="s">
        <v>12081</v>
      </c>
      <c r="H470" s="127"/>
      <c r="I470" s="124" t="s">
        <v>3737</v>
      </c>
      <c r="J470" s="127" t="s">
        <v>5734</v>
      </c>
      <c r="K470" s="124" t="s">
        <v>5734</v>
      </c>
      <c r="L470" s="120" t="s">
        <v>12527</v>
      </c>
      <c r="M470" s="120" t="s">
        <v>11443</v>
      </c>
      <c r="N470" s="125">
        <v>20760.240000000002</v>
      </c>
      <c r="O470" s="125">
        <v>20345.04</v>
      </c>
      <c r="P470" s="194">
        <f>IF('Combined List'!$O470="POD","",('Combined List'!$O470-'Combined List'!$N470)/'Combined List'!$N470)</f>
        <v>-1.9999768788800162E-2</v>
      </c>
      <c r="Q470" s="147"/>
    </row>
    <row r="471" spans="1:17" x14ac:dyDescent="0.2">
      <c r="A471" s="173">
        <v>506</v>
      </c>
      <c r="B471" s="173" t="s">
        <v>14116</v>
      </c>
      <c r="C471" s="173" t="s">
        <v>12082</v>
      </c>
      <c r="D471" s="124" t="s">
        <v>12783</v>
      </c>
      <c r="E471" s="124" t="s">
        <v>13092</v>
      </c>
      <c r="F471" s="124" t="s">
        <v>11717</v>
      </c>
      <c r="G471" s="124" t="s">
        <v>12082</v>
      </c>
      <c r="I471" s="124" t="s">
        <v>13390</v>
      </c>
      <c r="J471" s="124" t="s">
        <v>5734</v>
      </c>
      <c r="K471" s="124" t="s">
        <v>5734</v>
      </c>
      <c r="L471" s="120" t="s">
        <v>5734</v>
      </c>
      <c r="M471" s="120" t="s">
        <v>11443</v>
      </c>
      <c r="N471" s="125">
        <v>896.54</v>
      </c>
      <c r="O471" s="125">
        <v>878.61</v>
      </c>
      <c r="P471" s="194">
        <f>IF('Combined List'!$O471="POD","",('Combined List'!$O471-'Combined List'!$N471)/'Combined List'!$N471)</f>
        <v>-1.9999107680638846E-2</v>
      </c>
      <c r="Q471" s="147"/>
    </row>
    <row r="472" spans="1:17" x14ac:dyDescent="0.2">
      <c r="A472" s="173">
        <v>507</v>
      </c>
      <c r="B472" s="173" t="s">
        <v>14117</v>
      </c>
      <c r="C472" s="173" t="s">
        <v>12083</v>
      </c>
      <c r="D472" s="124" t="s">
        <v>12783</v>
      </c>
      <c r="E472" s="124" t="s">
        <v>13092</v>
      </c>
      <c r="F472" s="124" t="s">
        <v>11719</v>
      </c>
      <c r="G472" s="124" t="s">
        <v>12083</v>
      </c>
      <c r="I472" s="124" t="s">
        <v>13390</v>
      </c>
      <c r="J472" s="124" t="s">
        <v>5734</v>
      </c>
      <c r="K472" s="124" t="s">
        <v>5734</v>
      </c>
      <c r="L472" s="120" t="s">
        <v>5734</v>
      </c>
      <c r="M472" s="120" t="s">
        <v>11443</v>
      </c>
      <c r="N472" s="125">
        <v>1021.87</v>
      </c>
      <c r="O472" s="125">
        <v>1001.43</v>
      </c>
      <c r="P472" s="194">
        <f>IF('Combined List'!$O472="POD","",('Combined List'!$O472-'Combined List'!$N472)/'Combined List'!$N472)</f>
        <v>-2.0002544354957141E-2</v>
      </c>
      <c r="Q472" s="147"/>
    </row>
    <row r="473" spans="1:17" x14ac:dyDescent="0.2">
      <c r="A473" s="173">
        <v>508</v>
      </c>
      <c r="B473" s="173" t="s">
        <v>14118</v>
      </c>
      <c r="C473" s="173" t="s">
        <v>12084</v>
      </c>
      <c r="D473" s="124" t="s">
        <v>12783</v>
      </c>
      <c r="E473" s="124" t="s">
        <v>13092</v>
      </c>
      <c r="F473" s="124" t="s">
        <v>11721</v>
      </c>
      <c r="G473" s="124" t="s">
        <v>12084</v>
      </c>
      <c r="I473" s="124" t="s">
        <v>13390</v>
      </c>
      <c r="J473" s="124" t="s">
        <v>5734</v>
      </c>
      <c r="K473" s="124" t="s">
        <v>5734</v>
      </c>
      <c r="L473" s="120" t="s">
        <v>5734</v>
      </c>
      <c r="M473" s="120" t="s">
        <v>11443</v>
      </c>
      <c r="N473" s="125">
        <v>1137.56</v>
      </c>
      <c r="O473" s="125">
        <v>1114.81</v>
      </c>
      <c r="P473" s="194">
        <f>IF('Combined List'!$O473="POD","",('Combined List'!$O473-'Combined List'!$N473)/'Combined List'!$N473)</f>
        <v>-1.9998945110587574E-2</v>
      </c>
      <c r="Q473" s="147"/>
    </row>
    <row r="474" spans="1:17" x14ac:dyDescent="0.2">
      <c r="A474" s="173">
        <v>509</v>
      </c>
      <c r="B474" s="173" t="s">
        <v>14119</v>
      </c>
      <c r="C474" s="173" t="s">
        <v>12085</v>
      </c>
      <c r="D474" s="124" t="s">
        <v>12783</v>
      </c>
      <c r="E474" s="124" t="s">
        <v>13093</v>
      </c>
      <c r="F474" s="124" t="s">
        <v>11725</v>
      </c>
      <c r="G474" s="124" t="s">
        <v>12085</v>
      </c>
      <c r="I474" s="124" t="s">
        <v>13390</v>
      </c>
      <c r="J474" s="124" t="s">
        <v>5734</v>
      </c>
      <c r="K474" s="124" t="s">
        <v>5734</v>
      </c>
      <c r="L474" s="120" t="s">
        <v>5734</v>
      </c>
      <c r="M474" s="120" t="s">
        <v>11443</v>
      </c>
      <c r="N474" s="125">
        <v>1195.4100000000001</v>
      </c>
      <c r="O474" s="125">
        <v>1171.5</v>
      </c>
      <c r="P474" s="194">
        <f>IF('Combined List'!$O474="POD","",('Combined List'!$O474-'Combined List'!$N474)/'Combined List'!$N474)</f>
        <v>-2.0001505759530271E-2</v>
      </c>
      <c r="Q474" s="147"/>
    </row>
    <row r="475" spans="1:17" x14ac:dyDescent="0.2">
      <c r="A475" s="173">
        <v>510</v>
      </c>
      <c r="B475" s="173" t="s">
        <v>14120</v>
      </c>
      <c r="C475" s="173" t="s">
        <v>12086</v>
      </c>
      <c r="D475" s="124" t="s">
        <v>12783</v>
      </c>
      <c r="E475" s="124" t="s">
        <v>13093</v>
      </c>
      <c r="F475" s="124" t="s">
        <v>11727</v>
      </c>
      <c r="G475" s="124" t="s">
        <v>12086</v>
      </c>
      <c r="I475" s="124" t="s">
        <v>13390</v>
      </c>
      <c r="J475" s="124" t="s">
        <v>5734</v>
      </c>
      <c r="K475" s="124" t="s">
        <v>5734</v>
      </c>
      <c r="L475" s="120" t="s">
        <v>5734</v>
      </c>
      <c r="M475" s="120" t="s">
        <v>11443</v>
      </c>
      <c r="N475" s="125">
        <v>1310.98</v>
      </c>
      <c r="O475" s="125">
        <v>1284.76</v>
      </c>
      <c r="P475" s="194">
        <f>IF('Combined List'!$O475="POD","",('Combined List'!$O475-'Combined List'!$N475)/'Combined List'!$N475)</f>
        <v>-2.000030511525731E-2</v>
      </c>
      <c r="Q475" s="147"/>
    </row>
    <row r="476" spans="1:17" x14ac:dyDescent="0.2">
      <c r="A476" s="173">
        <v>511</v>
      </c>
      <c r="B476" s="173" t="s">
        <v>14121</v>
      </c>
      <c r="C476" s="173" t="s">
        <v>12087</v>
      </c>
      <c r="D476" s="124" t="s">
        <v>12783</v>
      </c>
      <c r="E476" s="124" t="s">
        <v>13093</v>
      </c>
      <c r="F476" s="124" t="s">
        <v>11729</v>
      </c>
      <c r="G476" s="124" t="s">
        <v>12087</v>
      </c>
      <c r="I476" s="124" t="s">
        <v>13390</v>
      </c>
      <c r="J476" s="124" t="s">
        <v>5734</v>
      </c>
      <c r="K476" s="124" t="s">
        <v>5734</v>
      </c>
      <c r="L476" s="120" t="s">
        <v>5734</v>
      </c>
      <c r="M476" s="120" t="s">
        <v>11443</v>
      </c>
      <c r="N476" s="125">
        <v>1436.42</v>
      </c>
      <c r="O476" s="125">
        <v>1407.69</v>
      </c>
      <c r="P476" s="194">
        <f>IF('Combined List'!$O476="POD","",('Combined List'!$O476-'Combined List'!$N476)/'Combined List'!$N476)</f>
        <v>-2.0001113880341415E-2</v>
      </c>
      <c r="Q476" s="147"/>
    </row>
    <row r="477" spans="1:17" x14ac:dyDescent="0.2">
      <c r="A477" s="173">
        <v>512</v>
      </c>
      <c r="B477" s="173" t="s">
        <v>14122</v>
      </c>
      <c r="C477" s="173" t="s">
        <v>12088</v>
      </c>
      <c r="D477" s="124" t="s">
        <v>12783</v>
      </c>
      <c r="E477" s="124" t="s">
        <v>13093</v>
      </c>
      <c r="F477" s="124" t="s">
        <v>11731</v>
      </c>
      <c r="G477" s="124" t="s">
        <v>12088</v>
      </c>
      <c r="I477" s="124" t="s">
        <v>13390</v>
      </c>
      <c r="J477" s="124" t="s">
        <v>5734</v>
      </c>
      <c r="K477" s="124" t="s">
        <v>5734</v>
      </c>
      <c r="L477" s="120" t="s">
        <v>5734</v>
      </c>
      <c r="M477" s="120" t="s">
        <v>11443</v>
      </c>
      <c r="N477" s="125">
        <v>1561.68</v>
      </c>
      <c r="O477" s="125">
        <v>1530.45</v>
      </c>
      <c r="P477" s="194">
        <f>IF('Combined List'!$O477="POD","",('Combined List'!$O477-'Combined List'!$N477)/'Combined List'!$N477)</f>
        <v>-1.9997694790225923E-2</v>
      </c>
      <c r="Q477" s="147"/>
    </row>
    <row r="478" spans="1:17" x14ac:dyDescent="0.2">
      <c r="A478" s="173">
        <v>513</v>
      </c>
      <c r="B478" s="173" t="s">
        <v>14123</v>
      </c>
      <c r="C478" s="173" t="s">
        <v>3678</v>
      </c>
      <c r="D478" s="124" t="s">
        <v>12783</v>
      </c>
      <c r="E478" s="124" t="s">
        <v>13082</v>
      </c>
      <c r="F478" s="124" t="s">
        <v>11734</v>
      </c>
      <c r="G478" s="124" t="s">
        <v>3678</v>
      </c>
      <c r="I478" s="124" t="s">
        <v>13390</v>
      </c>
      <c r="J478" s="124" t="s">
        <v>5734</v>
      </c>
      <c r="K478" s="124" t="s">
        <v>5734</v>
      </c>
      <c r="L478" s="120" t="s">
        <v>5734</v>
      </c>
      <c r="M478" s="120" t="s">
        <v>11443</v>
      </c>
      <c r="N478" s="125">
        <v>2651.12</v>
      </c>
      <c r="O478" s="125">
        <v>2598.1</v>
      </c>
      <c r="P478" s="194">
        <f>IF('Combined List'!$O478="POD","",('Combined List'!$O478-'Combined List'!$N478)/'Combined List'!$N478)</f>
        <v>-1.9999094722230597E-2</v>
      </c>
      <c r="Q478" s="147"/>
    </row>
    <row r="479" spans="1:17" x14ac:dyDescent="0.2">
      <c r="A479" s="173">
        <v>514</v>
      </c>
      <c r="B479" s="173" t="s">
        <v>14124</v>
      </c>
      <c r="C479" s="173" t="s">
        <v>12089</v>
      </c>
      <c r="D479" s="124" t="s">
        <v>12783</v>
      </c>
      <c r="E479" s="124" t="s">
        <v>13082</v>
      </c>
      <c r="F479" s="124" t="s">
        <v>11736</v>
      </c>
      <c r="G479" s="124" t="s">
        <v>12089</v>
      </c>
      <c r="I479" s="124" t="s">
        <v>13390</v>
      </c>
      <c r="J479" s="124" t="s">
        <v>5734</v>
      </c>
      <c r="K479" s="124" t="s">
        <v>5734</v>
      </c>
      <c r="L479" s="120" t="s">
        <v>5734</v>
      </c>
      <c r="M479" s="120" t="s">
        <v>11443</v>
      </c>
      <c r="N479" s="125">
        <v>2737.88</v>
      </c>
      <c r="O479" s="125">
        <v>2683.12</v>
      </c>
      <c r="P479" s="194">
        <f>IF('Combined List'!$O479="POD","",('Combined List'!$O479-'Combined List'!$N479)/'Combined List'!$N479)</f>
        <v>-2.0000876590646855E-2</v>
      </c>
      <c r="Q479" s="147"/>
    </row>
    <row r="480" spans="1:17" x14ac:dyDescent="0.2">
      <c r="A480" s="173">
        <v>515</v>
      </c>
      <c r="B480" s="173" t="s">
        <v>14125</v>
      </c>
      <c r="C480" s="173" t="s">
        <v>12090</v>
      </c>
      <c r="D480" s="124" t="s">
        <v>12783</v>
      </c>
      <c r="E480" s="124" t="s">
        <v>13082</v>
      </c>
      <c r="F480" s="124" t="s">
        <v>11738</v>
      </c>
      <c r="G480" s="124" t="s">
        <v>12090</v>
      </c>
      <c r="I480" s="124" t="s">
        <v>13390</v>
      </c>
      <c r="J480" s="124" t="s">
        <v>5734</v>
      </c>
      <c r="K480" s="124" t="s">
        <v>5734</v>
      </c>
      <c r="L480" s="120" t="s">
        <v>12528</v>
      </c>
      <c r="M480" s="120" t="s">
        <v>11443</v>
      </c>
      <c r="N480" s="125">
        <v>2824.68</v>
      </c>
      <c r="O480" s="125">
        <v>2768.19</v>
      </c>
      <c r="P480" s="194">
        <f>IF('Combined List'!$O480="POD","",('Combined List'!$O480-'Combined List'!$N480)/'Combined List'!$N480)</f>
        <v>-1.999872551935079E-2</v>
      </c>
      <c r="Q480" s="147"/>
    </row>
    <row r="481" spans="1:17" x14ac:dyDescent="0.2">
      <c r="A481" s="173">
        <v>516</v>
      </c>
      <c r="B481" s="173" t="s">
        <v>14126</v>
      </c>
      <c r="C481" s="173" t="s">
        <v>12091</v>
      </c>
      <c r="D481" s="124" t="s">
        <v>12783</v>
      </c>
      <c r="E481" s="124" t="s">
        <v>13082</v>
      </c>
      <c r="F481" s="124" t="s">
        <v>11740</v>
      </c>
      <c r="G481" s="124" t="s">
        <v>12091</v>
      </c>
      <c r="I481" s="124" t="s">
        <v>13390</v>
      </c>
      <c r="J481" s="124" t="s">
        <v>5734</v>
      </c>
      <c r="K481" s="124" t="s">
        <v>5734</v>
      </c>
      <c r="L481" s="120" t="s">
        <v>5734</v>
      </c>
      <c r="M481" s="120" t="s">
        <v>11443</v>
      </c>
      <c r="N481" s="125">
        <v>2959.48</v>
      </c>
      <c r="O481" s="125">
        <v>2900.29</v>
      </c>
      <c r="P481" s="194">
        <f>IF('Combined List'!$O481="POD","",('Combined List'!$O481-'Combined List'!$N481)/'Combined List'!$N481)</f>
        <v>-2.000013515887928E-2</v>
      </c>
      <c r="Q481" s="147"/>
    </row>
    <row r="482" spans="1:17" x14ac:dyDescent="0.2">
      <c r="A482" s="173">
        <v>517</v>
      </c>
      <c r="B482" s="173" t="s">
        <v>14127</v>
      </c>
      <c r="C482" s="173" t="s">
        <v>12092</v>
      </c>
      <c r="D482" s="124" t="s">
        <v>12783</v>
      </c>
      <c r="E482" s="124" t="s">
        <v>13082</v>
      </c>
      <c r="F482" s="124" t="s">
        <v>11741</v>
      </c>
      <c r="G482" s="124" t="s">
        <v>12092</v>
      </c>
      <c r="I482" s="124" t="s">
        <v>13390</v>
      </c>
      <c r="J482" s="124" t="s">
        <v>5734</v>
      </c>
      <c r="K482" s="124" t="s">
        <v>5734</v>
      </c>
      <c r="L482" s="120" t="s">
        <v>12529</v>
      </c>
      <c r="M482" s="120" t="s">
        <v>11443</v>
      </c>
      <c r="N482" s="125">
        <v>3065.59</v>
      </c>
      <c r="O482" s="125">
        <v>3004.28</v>
      </c>
      <c r="P482" s="194">
        <f>IF('Combined List'!$O482="POD","",('Combined List'!$O482-'Combined List'!$N482)/'Combined List'!$N482)</f>
        <v>-1.9999412837333089E-2</v>
      </c>
      <c r="Q482" s="147"/>
    </row>
    <row r="483" spans="1:17" x14ac:dyDescent="0.2">
      <c r="A483" s="173">
        <v>518</v>
      </c>
      <c r="B483" s="173" t="s">
        <v>14128</v>
      </c>
      <c r="C483" s="173" t="s">
        <v>3679</v>
      </c>
      <c r="D483" s="124" t="s">
        <v>12783</v>
      </c>
      <c r="E483" s="124" t="s">
        <v>13083</v>
      </c>
      <c r="F483" s="124" t="s">
        <v>11743</v>
      </c>
      <c r="G483" s="124" t="s">
        <v>3679</v>
      </c>
      <c r="I483" s="124" t="s">
        <v>13390</v>
      </c>
      <c r="J483" s="124" t="s">
        <v>5734</v>
      </c>
      <c r="K483" s="124" t="s">
        <v>5734</v>
      </c>
      <c r="L483" s="120" t="s">
        <v>5734</v>
      </c>
      <c r="M483" s="120" t="s">
        <v>11443</v>
      </c>
      <c r="N483" s="125">
        <v>3183.08</v>
      </c>
      <c r="O483" s="125">
        <v>3119.42</v>
      </c>
      <c r="P483" s="194">
        <f>IF('Combined List'!$O483="POD","",('Combined List'!$O483-'Combined List'!$N483)/'Combined List'!$N483)</f>
        <v>-1.9999497342196821E-2</v>
      </c>
      <c r="Q483" s="147"/>
    </row>
    <row r="484" spans="1:17" x14ac:dyDescent="0.2">
      <c r="A484" s="173">
        <v>519</v>
      </c>
      <c r="B484" s="173" t="s">
        <v>14129</v>
      </c>
      <c r="C484" s="173" t="s">
        <v>3680</v>
      </c>
      <c r="D484" s="124" t="s">
        <v>12783</v>
      </c>
      <c r="E484" s="124" t="s">
        <v>13083</v>
      </c>
      <c r="F484" s="124" t="s">
        <v>11745</v>
      </c>
      <c r="G484" s="124" t="s">
        <v>3680</v>
      </c>
      <c r="I484" s="124" t="s">
        <v>13390</v>
      </c>
      <c r="J484" s="124" t="s">
        <v>5734</v>
      </c>
      <c r="K484" s="124" t="s">
        <v>5734</v>
      </c>
      <c r="L484" s="120" t="s">
        <v>5734</v>
      </c>
      <c r="M484" s="120" t="s">
        <v>11443</v>
      </c>
      <c r="N484" s="125">
        <v>3277.7</v>
      </c>
      <c r="O484" s="125">
        <v>3212.15</v>
      </c>
      <c r="P484" s="194">
        <f>IF('Combined List'!$O484="POD","",('Combined List'!$O484-'Combined List'!$N484)/'Combined List'!$N484)</f>
        <v>-1.9998779632058983E-2</v>
      </c>
      <c r="Q484" s="147"/>
    </row>
    <row r="485" spans="1:17" x14ac:dyDescent="0.2">
      <c r="A485" s="173">
        <v>520</v>
      </c>
      <c r="B485" s="173" t="s">
        <v>14130</v>
      </c>
      <c r="C485" s="173" t="s">
        <v>12093</v>
      </c>
      <c r="D485" s="124" t="s">
        <v>12783</v>
      </c>
      <c r="E485" s="124" t="s">
        <v>13083</v>
      </c>
      <c r="F485" s="124" t="s">
        <v>11747</v>
      </c>
      <c r="G485" s="124" t="s">
        <v>12093</v>
      </c>
      <c r="I485" s="124" t="s">
        <v>13390</v>
      </c>
      <c r="J485" s="124" t="s">
        <v>5734</v>
      </c>
      <c r="K485" s="124" t="s">
        <v>5734</v>
      </c>
      <c r="L485" s="120" t="s">
        <v>5734</v>
      </c>
      <c r="M485" s="120" t="s">
        <v>11443</v>
      </c>
      <c r="N485" s="125">
        <v>3354.9</v>
      </c>
      <c r="O485" s="125">
        <v>3287.8</v>
      </c>
      <c r="P485" s="194">
        <f>IF('Combined List'!$O485="POD","",('Combined List'!$O485-'Combined List'!$N485)/'Combined List'!$N485)</f>
        <v>-2.0000596142955053E-2</v>
      </c>
      <c r="Q485" s="147"/>
    </row>
    <row r="486" spans="1:17" x14ac:dyDescent="0.2">
      <c r="A486" s="173">
        <v>521</v>
      </c>
      <c r="B486" s="173" t="s">
        <v>14131</v>
      </c>
      <c r="C486" s="173" t="s">
        <v>12094</v>
      </c>
      <c r="D486" s="124" t="s">
        <v>12783</v>
      </c>
      <c r="E486" s="124" t="s">
        <v>13083</v>
      </c>
      <c r="F486" s="124" t="s">
        <v>11749</v>
      </c>
      <c r="G486" s="124" t="s">
        <v>12094</v>
      </c>
      <c r="I486" s="124" t="s">
        <v>13390</v>
      </c>
      <c r="J486" s="124" t="s">
        <v>5734</v>
      </c>
      <c r="K486" s="124" t="s">
        <v>5734</v>
      </c>
      <c r="L486" s="120" t="s">
        <v>12530</v>
      </c>
      <c r="M486" s="120" t="s">
        <v>11443</v>
      </c>
      <c r="N486" s="125">
        <v>3788.59</v>
      </c>
      <c r="O486" s="125">
        <v>3712.82</v>
      </c>
      <c r="P486" s="194">
        <f>IF('Combined List'!$O486="POD","",('Combined List'!$O486-'Combined List'!$N486)/'Combined List'!$N486)</f>
        <v>-1.9999524889206796E-2</v>
      </c>
      <c r="Q486" s="147"/>
    </row>
    <row r="487" spans="1:17" x14ac:dyDescent="0.2">
      <c r="A487" s="173">
        <v>522</v>
      </c>
      <c r="B487" s="173" t="s">
        <v>14132</v>
      </c>
      <c r="C487" s="173" t="s">
        <v>12095</v>
      </c>
      <c r="D487" s="124" t="s">
        <v>12783</v>
      </c>
      <c r="E487" s="124" t="s">
        <v>13083</v>
      </c>
      <c r="F487" s="124" t="s">
        <v>11750</v>
      </c>
      <c r="G487" s="124" t="s">
        <v>12095</v>
      </c>
      <c r="I487" s="124" t="s">
        <v>13390</v>
      </c>
      <c r="J487" s="124" t="s">
        <v>5734</v>
      </c>
      <c r="K487" s="124" t="s">
        <v>5734</v>
      </c>
      <c r="L487" s="120" t="s">
        <v>5734</v>
      </c>
      <c r="M487" s="120" t="s">
        <v>11443</v>
      </c>
      <c r="N487" s="125">
        <v>3923.44</v>
      </c>
      <c r="O487" s="125">
        <v>3844.97</v>
      </c>
      <c r="P487" s="194">
        <f>IF('Combined List'!$O487="POD","",('Combined List'!$O487-'Combined List'!$N487)/'Combined List'!$N487)</f>
        <v>-2.0000305854046514E-2</v>
      </c>
      <c r="Q487" s="147"/>
    </row>
    <row r="488" spans="1:17" x14ac:dyDescent="0.2">
      <c r="A488" s="173">
        <v>523</v>
      </c>
      <c r="B488" s="173" t="s">
        <v>14133</v>
      </c>
      <c r="C488" s="173" t="s">
        <v>12096</v>
      </c>
      <c r="D488" s="124" t="s">
        <v>12783</v>
      </c>
      <c r="E488" s="124" t="s">
        <v>13083</v>
      </c>
      <c r="F488" s="124" t="s">
        <v>11751</v>
      </c>
      <c r="G488" s="124" t="s">
        <v>12096</v>
      </c>
      <c r="I488" s="124" t="s">
        <v>13390</v>
      </c>
      <c r="J488" s="124" t="s">
        <v>5734</v>
      </c>
      <c r="K488" s="124" t="s">
        <v>5734</v>
      </c>
      <c r="L488" s="120" t="s">
        <v>5734</v>
      </c>
      <c r="M488" s="120" t="s">
        <v>11443</v>
      </c>
      <c r="N488" s="125">
        <v>4530.8100000000004</v>
      </c>
      <c r="O488" s="125">
        <v>4440.1899999999996</v>
      </c>
      <c r="P488" s="194">
        <f>IF('Combined List'!$O488="POD","",('Combined List'!$O488-'Combined List'!$N488)/'Combined List'!$N488)</f>
        <v>-2.0000838702130697E-2</v>
      </c>
      <c r="Q488" s="147"/>
    </row>
    <row r="489" spans="1:17" x14ac:dyDescent="0.2">
      <c r="A489" s="173">
        <v>524</v>
      </c>
      <c r="B489" s="173" t="s">
        <v>14134</v>
      </c>
      <c r="C489" s="173" t="s">
        <v>3681</v>
      </c>
      <c r="D489" s="124" t="s">
        <v>12783</v>
      </c>
      <c r="E489" s="124" t="s">
        <v>13084</v>
      </c>
      <c r="F489" s="124" t="s">
        <v>11753</v>
      </c>
      <c r="G489" s="124" t="s">
        <v>3681</v>
      </c>
      <c r="I489" s="124" t="s">
        <v>13390</v>
      </c>
      <c r="J489" s="124" t="s">
        <v>5734</v>
      </c>
      <c r="K489" s="124" t="s">
        <v>5734</v>
      </c>
      <c r="L489" s="120" t="s">
        <v>5734</v>
      </c>
      <c r="M489" s="120" t="s">
        <v>11443</v>
      </c>
      <c r="N489" s="125">
        <v>5941.44</v>
      </c>
      <c r="O489" s="125">
        <v>5822.61</v>
      </c>
      <c r="P489" s="194">
        <f>IF('Combined List'!$O489="POD","",('Combined List'!$O489-'Combined List'!$N489)/'Combined List'!$N489)</f>
        <v>-2.0000201971239286E-2</v>
      </c>
      <c r="Q489" s="147"/>
    </row>
    <row r="490" spans="1:17" x14ac:dyDescent="0.2">
      <c r="A490" s="173">
        <v>525</v>
      </c>
      <c r="B490" s="173" t="s">
        <v>14135</v>
      </c>
      <c r="C490" s="173" t="s">
        <v>3682</v>
      </c>
      <c r="D490" s="124" t="s">
        <v>12783</v>
      </c>
      <c r="E490" s="124" t="s">
        <v>13084</v>
      </c>
      <c r="F490" s="124" t="s">
        <v>11755</v>
      </c>
      <c r="G490" s="124" t="s">
        <v>3682</v>
      </c>
      <c r="I490" s="124" t="s">
        <v>13390</v>
      </c>
      <c r="J490" s="124" t="s">
        <v>5734</v>
      </c>
      <c r="K490" s="124" t="s">
        <v>5734</v>
      </c>
      <c r="L490" s="120" t="s">
        <v>5734</v>
      </c>
      <c r="M490" s="120" t="s">
        <v>11443</v>
      </c>
      <c r="N490" s="125">
        <v>6115.08</v>
      </c>
      <c r="O490" s="125">
        <v>5992.78</v>
      </c>
      <c r="P490" s="194">
        <f>IF('Combined List'!$O490="POD","",('Combined List'!$O490-'Combined List'!$N490)/'Combined List'!$N490)</f>
        <v>-1.999973835174686E-2</v>
      </c>
      <c r="Q490" s="147"/>
    </row>
    <row r="491" spans="1:17" x14ac:dyDescent="0.2">
      <c r="A491" s="173">
        <v>526</v>
      </c>
      <c r="B491" s="173" t="s">
        <v>14136</v>
      </c>
      <c r="C491" s="173" t="s">
        <v>3683</v>
      </c>
      <c r="D491" s="124" t="s">
        <v>12783</v>
      </c>
      <c r="E491" s="124" t="s">
        <v>13084</v>
      </c>
      <c r="F491" s="124" t="s">
        <v>11757</v>
      </c>
      <c r="G491" s="124" t="s">
        <v>3683</v>
      </c>
      <c r="I491" s="124" t="s">
        <v>13390</v>
      </c>
      <c r="J491" s="124" t="s">
        <v>5734</v>
      </c>
      <c r="K491" s="124" t="s">
        <v>5734</v>
      </c>
      <c r="L491" s="120" t="s">
        <v>5734</v>
      </c>
      <c r="M491" s="120" t="s">
        <v>11443</v>
      </c>
      <c r="N491" s="125">
        <v>6304.71</v>
      </c>
      <c r="O491" s="125">
        <v>6178.62</v>
      </c>
      <c r="P491" s="194">
        <f>IF('Combined List'!$O491="POD","",('Combined List'!$O491-'Combined List'!$N491)/'Combined List'!$N491)</f>
        <v>-1.9999333831373711E-2</v>
      </c>
      <c r="Q491" s="147"/>
    </row>
    <row r="492" spans="1:17" x14ac:dyDescent="0.2">
      <c r="A492" s="173">
        <v>527</v>
      </c>
      <c r="B492" s="173" t="s">
        <v>14137</v>
      </c>
      <c r="C492" s="173" t="s">
        <v>3684</v>
      </c>
      <c r="D492" s="124" t="s">
        <v>12783</v>
      </c>
      <c r="E492" s="124" t="s">
        <v>13084</v>
      </c>
      <c r="F492" s="124" t="s">
        <v>11759</v>
      </c>
      <c r="G492" s="124" t="s">
        <v>3684</v>
      </c>
      <c r="I492" s="124" t="s">
        <v>13390</v>
      </c>
      <c r="J492" s="124" t="s">
        <v>5734</v>
      </c>
      <c r="K492" s="124" t="s">
        <v>5734</v>
      </c>
      <c r="L492" s="120" t="s">
        <v>5734</v>
      </c>
      <c r="M492" s="120" t="s">
        <v>11443</v>
      </c>
      <c r="N492" s="125">
        <v>7019.62</v>
      </c>
      <c r="O492" s="125">
        <v>6879.23</v>
      </c>
      <c r="P492" s="194">
        <f>IF('Combined List'!$O492="POD","",('Combined List'!$O492-'Combined List'!$N492)/'Combined List'!$N492)</f>
        <v>-1.999965810115082E-2</v>
      </c>
      <c r="Q492" s="147"/>
    </row>
    <row r="493" spans="1:17" x14ac:dyDescent="0.2">
      <c r="A493" s="173">
        <v>528</v>
      </c>
      <c r="B493" s="173" t="s">
        <v>14138</v>
      </c>
      <c r="C493" s="173" t="s">
        <v>12097</v>
      </c>
      <c r="D493" s="124" t="s">
        <v>12783</v>
      </c>
      <c r="E493" s="124" t="s">
        <v>13084</v>
      </c>
      <c r="F493" s="124" t="s">
        <v>11760</v>
      </c>
      <c r="G493" s="124" t="s">
        <v>12097</v>
      </c>
      <c r="I493" s="124" t="s">
        <v>13390</v>
      </c>
      <c r="J493" s="124" t="s">
        <v>5734</v>
      </c>
      <c r="K493" s="124" t="s">
        <v>5734</v>
      </c>
      <c r="L493" s="120" t="s">
        <v>5734</v>
      </c>
      <c r="M493" s="120" t="s">
        <v>11443</v>
      </c>
      <c r="N493" s="125">
        <v>7403.7</v>
      </c>
      <c r="O493" s="125">
        <v>7255.63</v>
      </c>
      <c r="P493" s="194">
        <f>IF('Combined List'!$O493="POD","",('Combined List'!$O493-'Combined List'!$N493)/'Combined List'!$N493)</f>
        <v>-1.9999459729594625E-2</v>
      </c>
      <c r="Q493" s="147"/>
    </row>
    <row r="494" spans="1:17" x14ac:dyDescent="0.2">
      <c r="A494" s="173">
        <v>529</v>
      </c>
      <c r="B494" s="173" t="s">
        <v>14139</v>
      </c>
      <c r="C494" s="173" t="s">
        <v>12098</v>
      </c>
      <c r="D494" s="124" t="s">
        <v>12783</v>
      </c>
      <c r="E494" s="124" t="s">
        <v>13084</v>
      </c>
      <c r="F494" s="124" t="s">
        <v>11761</v>
      </c>
      <c r="G494" s="124" t="s">
        <v>12098</v>
      </c>
      <c r="I494" s="124" t="s">
        <v>13390</v>
      </c>
      <c r="J494" s="124" t="s">
        <v>5734</v>
      </c>
      <c r="K494" s="124" t="s">
        <v>5734</v>
      </c>
      <c r="L494" s="120" t="s">
        <v>5734</v>
      </c>
      <c r="M494" s="120" t="s">
        <v>11443</v>
      </c>
      <c r="N494" s="125">
        <v>7779.68</v>
      </c>
      <c r="O494" s="125">
        <v>7624.09</v>
      </c>
      <c r="P494" s="194">
        <f>IF('Combined List'!$O494="POD","",('Combined List'!$O494-'Combined List'!$N494)/'Combined List'!$N494)</f>
        <v>-1.9999537256031114E-2</v>
      </c>
      <c r="Q494" s="147"/>
    </row>
    <row r="495" spans="1:17" x14ac:dyDescent="0.2">
      <c r="A495" s="173">
        <v>530</v>
      </c>
      <c r="B495" s="173" t="s">
        <v>14140</v>
      </c>
      <c r="C495" s="173" t="s">
        <v>12099</v>
      </c>
      <c r="D495" s="124" t="s">
        <v>12783</v>
      </c>
      <c r="E495" s="124" t="s">
        <v>13084</v>
      </c>
      <c r="F495" s="124" t="s">
        <v>11762</v>
      </c>
      <c r="G495" s="124" t="s">
        <v>12099</v>
      </c>
      <c r="I495" s="124" t="s">
        <v>13390</v>
      </c>
      <c r="J495" s="124" t="s">
        <v>5734</v>
      </c>
      <c r="K495" s="124" t="s">
        <v>5734</v>
      </c>
      <c r="L495" s="120" t="s">
        <v>12531</v>
      </c>
      <c r="M495" s="120" t="s">
        <v>11443</v>
      </c>
      <c r="N495" s="125">
        <v>8107.27</v>
      </c>
      <c r="O495" s="125">
        <v>7945.12</v>
      </c>
      <c r="P495" s="194">
        <f>IF('Combined List'!$O495="POD","",('Combined List'!$O495-'Combined List'!$N495)/'Combined List'!$N495)</f>
        <v>-2.0000567391982818E-2</v>
      </c>
      <c r="Q495" s="147"/>
    </row>
    <row r="496" spans="1:17" x14ac:dyDescent="0.2">
      <c r="A496" s="173">
        <v>531</v>
      </c>
      <c r="B496" s="173" t="s">
        <v>14141</v>
      </c>
      <c r="C496" s="173" t="s">
        <v>3561</v>
      </c>
      <c r="D496" s="124" t="s">
        <v>12783</v>
      </c>
      <c r="E496" s="124" t="s">
        <v>13085</v>
      </c>
      <c r="F496" s="124" t="s">
        <v>11764</v>
      </c>
      <c r="G496" s="124" t="s">
        <v>3561</v>
      </c>
      <c r="I496" s="124" t="s">
        <v>13390</v>
      </c>
      <c r="J496" s="124" t="s">
        <v>5734</v>
      </c>
      <c r="K496" s="124" t="s">
        <v>5734</v>
      </c>
      <c r="L496" s="120" t="s">
        <v>5734</v>
      </c>
      <c r="M496" s="120" t="s">
        <v>11443</v>
      </c>
      <c r="N496" s="125">
        <v>7312.1</v>
      </c>
      <c r="O496" s="125">
        <v>7165.86</v>
      </c>
      <c r="P496" s="194">
        <f>IF('Combined List'!$O496="POD","",('Combined List'!$O496-'Combined List'!$N496)/'Combined List'!$N496)</f>
        <v>-1.9999726480764854E-2</v>
      </c>
      <c r="Q496" s="147"/>
    </row>
    <row r="497" spans="1:17" x14ac:dyDescent="0.2">
      <c r="A497" s="173">
        <v>532</v>
      </c>
      <c r="B497" s="173" t="s">
        <v>14142</v>
      </c>
      <c r="C497" s="173" t="s">
        <v>3562</v>
      </c>
      <c r="D497" s="124" t="s">
        <v>12783</v>
      </c>
      <c r="E497" s="124" t="s">
        <v>13085</v>
      </c>
      <c r="F497" s="124" t="s">
        <v>11766</v>
      </c>
      <c r="G497" s="124" t="s">
        <v>3562</v>
      </c>
      <c r="I497" s="124" t="s">
        <v>13390</v>
      </c>
      <c r="J497" s="124" t="s">
        <v>5734</v>
      </c>
      <c r="K497" s="124" t="s">
        <v>5734</v>
      </c>
      <c r="L497" s="120" t="s">
        <v>5734</v>
      </c>
      <c r="M497" s="120" t="s">
        <v>11443</v>
      </c>
      <c r="N497" s="125">
        <v>7541.13</v>
      </c>
      <c r="O497" s="125">
        <v>7390.31</v>
      </c>
      <c r="P497" s="194">
        <f>IF('Combined List'!$O497="POD","",('Combined List'!$O497-'Combined List'!$N497)/'Combined List'!$N497)</f>
        <v>-1.9999655224084416E-2</v>
      </c>
      <c r="Q497" s="147"/>
    </row>
    <row r="498" spans="1:17" x14ac:dyDescent="0.2">
      <c r="A498" s="173">
        <v>533</v>
      </c>
      <c r="B498" s="173" t="s">
        <v>14143</v>
      </c>
      <c r="C498" s="173" t="s">
        <v>3563</v>
      </c>
      <c r="D498" s="124" t="s">
        <v>12783</v>
      </c>
      <c r="E498" s="124" t="s">
        <v>13085</v>
      </c>
      <c r="F498" s="124" t="s">
        <v>11798</v>
      </c>
      <c r="G498" s="124" t="s">
        <v>3563</v>
      </c>
      <c r="I498" s="124" t="s">
        <v>13390</v>
      </c>
      <c r="J498" s="124" t="s">
        <v>5734</v>
      </c>
      <c r="K498" s="124" t="s">
        <v>5734</v>
      </c>
      <c r="L498" s="120" t="s">
        <v>5734</v>
      </c>
      <c r="M498" s="120" t="s">
        <v>11443</v>
      </c>
      <c r="N498" s="125">
        <v>7770.32</v>
      </c>
      <c r="O498" s="125">
        <v>7614.91</v>
      </c>
      <c r="P498" s="194">
        <f>IF('Combined List'!$O498="POD","",('Combined List'!$O498-'Combined List'!$N498)/'Combined List'!$N498)</f>
        <v>-2.0000463301382679E-2</v>
      </c>
      <c r="Q498" s="147"/>
    </row>
    <row r="499" spans="1:17" x14ac:dyDescent="0.2">
      <c r="A499" s="173">
        <v>534</v>
      </c>
      <c r="B499" s="173" t="s">
        <v>14144</v>
      </c>
      <c r="C499" s="173" t="s">
        <v>3564</v>
      </c>
      <c r="D499" s="124" t="s">
        <v>12783</v>
      </c>
      <c r="E499" s="124" t="s">
        <v>13085</v>
      </c>
      <c r="F499" s="124" t="s">
        <v>11800</v>
      </c>
      <c r="G499" s="124" t="s">
        <v>3564</v>
      </c>
      <c r="I499" s="124" t="s">
        <v>13390</v>
      </c>
      <c r="J499" s="124" t="s">
        <v>5734</v>
      </c>
      <c r="K499" s="124" t="s">
        <v>5734</v>
      </c>
      <c r="L499" s="120" t="s">
        <v>5734</v>
      </c>
      <c r="M499" s="120" t="s">
        <v>11443</v>
      </c>
      <c r="N499" s="125">
        <v>8010.89</v>
      </c>
      <c r="O499" s="125">
        <v>7850.67</v>
      </c>
      <c r="P499" s="194">
        <f>IF('Combined List'!$O499="POD","",('Combined List'!$O499-'Combined List'!$N499)/'Combined List'!$N499)</f>
        <v>-2.0000274626165163E-2</v>
      </c>
      <c r="Q499" s="147"/>
    </row>
    <row r="500" spans="1:17" x14ac:dyDescent="0.2">
      <c r="A500" s="173">
        <v>535</v>
      </c>
      <c r="B500" s="173" t="s">
        <v>14145</v>
      </c>
      <c r="C500" s="173" t="s">
        <v>12100</v>
      </c>
      <c r="D500" s="124" t="s">
        <v>12783</v>
      </c>
      <c r="E500" s="124" t="s">
        <v>13085</v>
      </c>
      <c r="F500" s="124" t="s">
        <v>11801</v>
      </c>
      <c r="G500" s="124" t="s">
        <v>12100</v>
      </c>
      <c r="I500" s="124" t="s">
        <v>13390</v>
      </c>
      <c r="J500" s="124" t="s">
        <v>5734</v>
      </c>
      <c r="K500" s="124" t="s">
        <v>5734</v>
      </c>
      <c r="L500" s="120" t="s">
        <v>5734</v>
      </c>
      <c r="M500" s="120" t="s">
        <v>11443</v>
      </c>
      <c r="N500" s="125">
        <v>8068.92</v>
      </c>
      <c r="O500" s="125">
        <v>7907.54</v>
      </c>
      <c r="P500" s="194">
        <f>IF('Combined List'!$O500="POD","",('Combined List'!$O500-'Combined List'!$N500)/'Combined List'!$N500)</f>
        <v>-2.0000198291716873E-2</v>
      </c>
      <c r="Q500" s="147"/>
    </row>
    <row r="501" spans="1:17" x14ac:dyDescent="0.2">
      <c r="A501" s="173">
        <v>536</v>
      </c>
      <c r="B501" s="173" t="s">
        <v>14146</v>
      </c>
      <c r="C501" s="173" t="s">
        <v>12101</v>
      </c>
      <c r="D501" s="124" t="s">
        <v>12783</v>
      </c>
      <c r="E501" s="124" t="s">
        <v>13085</v>
      </c>
      <c r="F501" s="124" t="s">
        <v>11802</v>
      </c>
      <c r="G501" s="124" t="s">
        <v>12101</v>
      </c>
      <c r="I501" s="124" t="s">
        <v>13390</v>
      </c>
      <c r="J501" s="124" t="s">
        <v>5734</v>
      </c>
      <c r="K501" s="124" t="s">
        <v>5734</v>
      </c>
      <c r="L501" s="120" t="s">
        <v>5734</v>
      </c>
      <c r="M501" s="120" t="s">
        <v>11443</v>
      </c>
      <c r="N501" s="125">
        <v>8618.2900000000009</v>
      </c>
      <c r="O501" s="125">
        <v>8445.92</v>
      </c>
      <c r="P501" s="194">
        <f>IF('Combined List'!$O501="POD","",('Combined List'!$O501-'Combined List'!$N501)/'Combined List'!$N501)</f>
        <v>-2.0000487335654845E-2</v>
      </c>
      <c r="Q501" s="147"/>
    </row>
    <row r="502" spans="1:17" x14ac:dyDescent="0.2">
      <c r="A502" s="173">
        <v>537</v>
      </c>
      <c r="B502" s="173" t="s">
        <v>14147</v>
      </c>
      <c r="C502" s="173" t="s">
        <v>12102</v>
      </c>
      <c r="D502" s="124" t="s">
        <v>12783</v>
      </c>
      <c r="E502" s="124" t="s">
        <v>13085</v>
      </c>
      <c r="F502" s="124" t="s">
        <v>11803</v>
      </c>
      <c r="G502" s="124" t="s">
        <v>12102</v>
      </c>
      <c r="I502" s="124" t="s">
        <v>13390</v>
      </c>
      <c r="J502" s="124" t="s">
        <v>5734</v>
      </c>
      <c r="K502" s="124" t="s">
        <v>5734</v>
      </c>
      <c r="L502" s="120" t="s">
        <v>5734</v>
      </c>
      <c r="M502" s="120" t="s">
        <v>11443</v>
      </c>
      <c r="N502" s="125">
        <v>9119.5400000000009</v>
      </c>
      <c r="O502" s="125">
        <v>8937.15</v>
      </c>
      <c r="P502" s="194">
        <f>IF('Combined List'!$O502="POD","",('Combined List'!$O502-'Combined List'!$N502)/'Combined List'!$N502)</f>
        <v>-1.9999912276277225E-2</v>
      </c>
      <c r="Q502" s="147"/>
    </row>
    <row r="503" spans="1:17" x14ac:dyDescent="0.2">
      <c r="A503" s="173">
        <v>538</v>
      </c>
      <c r="B503" s="173" t="s">
        <v>14148</v>
      </c>
      <c r="C503" s="173" t="s">
        <v>12103</v>
      </c>
      <c r="D503" s="124" t="s">
        <v>12783</v>
      </c>
      <c r="E503" s="124" t="s">
        <v>13085</v>
      </c>
      <c r="F503" s="124" t="s">
        <v>11804</v>
      </c>
      <c r="G503" s="124" t="s">
        <v>12103</v>
      </c>
      <c r="I503" s="124" t="s">
        <v>13390</v>
      </c>
      <c r="J503" s="124" t="s">
        <v>5734</v>
      </c>
      <c r="K503" s="124" t="s">
        <v>5734</v>
      </c>
      <c r="L503" s="120" t="s">
        <v>5734</v>
      </c>
      <c r="M503" s="120" t="s">
        <v>11443</v>
      </c>
      <c r="N503" s="125">
        <v>10459.540000000001</v>
      </c>
      <c r="O503" s="125">
        <v>10250.35</v>
      </c>
      <c r="P503" s="194">
        <f>IF('Combined List'!$O503="POD","",('Combined List'!$O503-'Combined List'!$N503)/'Combined List'!$N503)</f>
        <v>-1.9999923514800889E-2</v>
      </c>
      <c r="Q503" s="147"/>
    </row>
    <row r="504" spans="1:17" x14ac:dyDescent="0.2">
      <c r="A504" s="173">
        <v>539</v>
      </c>
      <c r="B504" s="173" t="s">
        <v>14149</v>
      </c>
      <c r="C504" s="173" t="s">
        <v>3565</v>
      </c>
      <c r="D504" s="124" t="s">
        <v>12783</v>
      </c>
      <c r="E504" s="124" t="s">
        <v>13086</v>
      </c>
      <c r="F504" s="124" t="s">
        <v>11806</v>
      </c>
      <c r="G504" s="124" t="s">
        <v>3565</v>
      </c>
      <c r="I504" s="124" t="s">
        <v>13390</v>
      </c>
      <c r="J504" s="124" t="s">
        <v>5734</v>
      </c>
      <c r="K504" s="124" t="s">
        <v>5734</v>
      </c>
      <c r="L504" s="120" t="s">
        <v>5734</v>
      </c>
      <c r="M504" s="120" t="s">
        <v>11443</v>
      </c>
      <c r="N504" s="125">
        <v>9887.4699999999993</v>
      </c>
      <c r="O504" s="125">
        <v>9689.7199999999993</v>
      </c>
      <c r="P504" s="194">
        <f>IF('Combined List'!$O504="POD","",('Combined List'!$O504-'Combined List'!$N504)/'Combined List'!$N504)</f>
        <v>-2.0000060682864272E-2</v>
      </c>
      <c r="Q504" s="147"/>
    </row>
    <row r="505" spans="1:17" x14ac:dyDescent="0.2">
      <c r="A505" s="173">
        <v>540</v>
      </c>
      <c r="B505" s="173" t="s">
        <v>14150</v>
      </c>
      <c r="C505" s="173" t="s">
        <v>3566</v>
      </c>
      <c r="D505" s="124" t="s">
        <v>12783</v>
      </c>
      <c r="E505" s="124" t="s">
        <v>13086</v>
      </c>
      <c r="F505" s="124" t="s">
        <v>11808</v>
      </c>
      <c r="G505" s="124" t="s">
        <v>3566</v>
      </c>
      <c r="I505" s="124" t="s">
        <v>13390</v>
      </c>
      <c r="J505" s="124" t="s">
        <v>5734</v>
      </c>
      <c r="K505" s="124" t="s">
        <v>5734</v>
      </c>
      <c r="L505" s="120" t="s">
        <v>5734</v>
      </c>
      <c r="M505" s="120" t="s">
        <v>11443</v>
      </c>
      <c r="N505" s="125">
        <v>10196.200000000001</v>
      </c>
      <c r="O505" s="125">
        <v>9992.2800000000007</v>
      </c>
      <c r="P505" s="194">
        <f>IF('Combined List'!$O505="POD","",('Combined List'!$O505-'Combined List'!$N505)/'Combined List'!$N505)</f>
        <v>-1.9999607696985156E-2</v>
      </c>
      <c r="Q505" s="147"/>
    </row>
    <row r="506" spans="1:17" x14ac:dyDescent="0.2">
      <c r="A506" s="173">
        <v>541</v>
      </c>
      <c r="B506" s="173" t="s">
        <v>14151</v>
      </c>
      <c r="C506" s="173" t="s">
        <v>3567</v>
      </c>
      <c r="D506" s="124" t="s">
        <v>12783</v>
      </c>
      <c r="E506" s="124" t="s">
        <v>13086</v>
      </c>
      <c r="F506" s="124" t="s">
        <v>11810</v>
      </c>
      <c r="G506" s="124" t="s">
        <v>3567</v>
      </c>
      <c r="I506" s="124" t="s">
        <v>13390</v>
      </c>
      <c r="J506" s="124" t="s">
        <v>5734</v>
      </c>
      <c r="K506" s="124" t="s">
        <v>5734</v>
      </c>
      <c r="L506" s="120" t="s">
        <v>5734</v>
      </c>
      <c r="M506" s="120" t="s">
        <v>11443</v>
      </c>
      <c r="N506" s="125">
        <v>10514.33</v>
      </c>
      <c r="O506" s="125">
        <v>10304.040000000001</v>
      </c>
      <c r="P506" s="194">
        <f>IF('Combined List'!$O506="POD","",('Combined List'!$O506-'Combined List'!$N506)/'Combined List'!$N506)</f>
        <v>-2.0000323368203114E-2</v>
      </c>
      <c r="Q506" s="147"/>
    </row>
    <row r="507" spans="1:17" x14ac:dyDescent="0.2">
      <c r="A507" s="173">
        <v>542</v>
      </c>
      <c r="B507" s="173" t="s">
        <v>14152</v>
      </c>
      <c r="C507" s="173" t="s">
        <v>3568</v>
      </c>
      <c r="D507" s="124" t="s">
        <v>12783</v>
      </c>
      <c r="E507" s="124" t="s">
        <v>13086</v>
      </c>
      <c r="F507" s="124" t="s">
        <v>11812</v>
      </c>
      <c r="G507" s="124" t="s">
        <v>3568</v>
      </c>
      <c r="I507" s="124" t="s">
        <v>13390</v>
      </c>
      <c r="J507" s="124" t="s">
        <v>5734</v>
      </c>
      <c r="K507" s="124" t="s">
        <v>5734</v>
      </c>
      <c r="L507" s="120" t="s">
        <v>5734</v>
      </c>
      <c r="M507" s="120" t="s">
        <v>11443</v>
      </c>
      <c r="N507" s="125">
        <v>10835.51</v>
      </c>
      <c r="O507" s="125">
        <v>10618.8</v>
      </c>
      <c r="P507" s="194">
        <f>IF('Combined List'!$O507="POD","",('Combined List'!$O507-'Combined List'!$N507)/'Combined List'!$N507)</f>
        <v>-1.9999981542170229E-2</v>
      </c>
      <c r="Q507" s="147"/>
    </row>
    <row r="508" spans="1:17" x14ac:dyDescent="0.2">
      <c r="A508" s="173">
        <v>543</v>
      </c>
      <c r="B508" s="173" t="s">
        <v>14153</v>
      </c>
      <c r="C508" s="173" t="s">
        <v>3569</v>
      </c>
      <c r="D508" s="124" t="s">
        <v>12783</v>
      </c>
      <c r="E508" s="124" t="s">
        <v>13086</v>
      </c>
      <c r="F508" s="124" t="s">
        <v>11813</v>
      </c>
      <c r="G508" s="124" t="s">
        <v>3569</v>
      </c>
      <c r="I508" s="124" t="s">
        <v>13390</v>
      </c>
      <c r="J508" s="124" t="s">
        <v>5734</v>
      </c>
      <c r="K508" s="124" t="s">
        <v>5734</v>
      </c>
      <c r="L508" s="120" t="s">
        <v>3210</v>
      </c>
      <c r="M508" s="120" t="s">
        <v>11443</v>
      </c>
      <c r="N508" s="125">
        <v>11172.97</v>
      </c>
      <c r="O508" s="125">
        <v>10949.51</v>
      </c>
      <c r="P508" s="194">
        <f>IF('Combined List'!$O508="POD","",('Combined List'!$O508-'Combined List'!$N508)/'Combined List'!$N508)</f>
        <v>-2.0000053701030179E-2</v>
      </c>
      <c r="Q508" s="147"/>
    </row>
    <row r="509" spans="1:17" x14ac:dyDescent="0.2">
      <c r="A509" s="173">
        <v>544</v>
      </c>
      <c r="B509" s="173" t="s">
        <v>14154</v>
      </c>
      <c r="C509" s="173" t="s">
        <v>3400</v>
      </c>
      <c r="D509" s="124" t="s">
        <v>12783</v>
      </c>
      <c r="E509" s="124" t="s">
        <v>13086</v>
      </c>
      <c r="F509" s="124" t="s">
        <v>11814</v>
      </c>
      <c r="G509" s="124" t="s">
        <v>3400</v>
      </c>
      <c r="I509" s="124" t="s">
        <v>13390</v>
      </c>
      <c r="J509" s="124" t="s">
        <v>5734</v>
      </c>
      <c r="K509" s="124" t="s">
        <v>5734</v>
      </c>
      <c r="L509" s="120" t="s">
        <v>5734</v>
      </c>
      <c r="M509" s="120" t="s">
        <v>11443</v>
      </c>
      <c r="N509" s="125">
        <v>12329.68</v>
      </c>
      <c r="O509" s="125">
        <v>12083.09</v>
      </c>
      <c r="P509" s="194">
        <f>IF('Combined List'!$O509="POD","",('Combined List'!$O509-'Combined List'!$N509)/'Combined List'!$N509)</f>
        <v>-1.9999708021619388E-2</v>
      </c>
      <c r="Q509" s="147"/>
    </row>
    <row r="510" spans="1:17" x14ac:dyDescent="0.2">
      <c r="A510" s="173">
        <v>545</v>
      </c>
      <c r="B510" s="173" t="s">
        <v>14155</v>
      </c>
      <c r="C510" s="173" t="s">
        <v>12104</v>
      </c>
      <c r="D510" s="124" t="s">
        <v>12783</v>
      </c>
      <c r="E510" s="124" t="s">
        <v>13086</v>
      </c>
      <c r="F510" s="124" t="s">
        <v>11815</v>
      </c>
      <c r="G510" s="124" t="s">
        <v>12104</v>
      </c>
      <c r="I510" s="124" t="s">
        <v>13390</v>
      </c>
      <c r="J510" s="124" t="s">
        <v>5734</v>
      </c>
      <c r="K510" s="124" t="s">
        <v>5734</v>
      </c>
      <c r="L510" s="120" t="s">
        <v>5734</v>
      </c>
      <c r="M510" s="120" t="s">
        <v>11443</v>
      </c>
      <c r="N510" s="125">
        <v>13197.26</v>
      </c>
      <c r="O510" s="125">
        <v>12933.31</v>
      </c>
      <c r="P510" s="194">
        <f>IF('Combined List'!$O510="POD","",('Combined List'!$O510-'Combined List'!$N510)/'Combined List'!$N510)</f>
        <v>-2.0000363711861455E-2</v>
      </c>
      <c r="Q510" s="147"/>
    </row>
    <row r="511" spans="1:17" x14ac:dyDescent="0.2">
      <c r="A511" s="173">
        <v>546</v>
      </c>
      <c r="B511" s="173" t="s">
        <v>14156</v>
      </c>
      <c r="C511" s="173" t="s">
        <v>12105</v>
      </c>
      <c r="D511" s="124" t="s">
        <v>12783</v>
      </c>
      <c r="E511" s="124" t="s">
        <v>13086</v>
      </c>
      <c r="F511" s="124" t="s">
        <v>11816</v>
      </c>
      <c r="G511" s="124" t="s">
        <v>12105</v>
      </c>
      <c r="I511" s="124" t="s">
        <v>13390</v>
      </c>
      <c r="J511" s="124" t="s">
        <v>5734</v>
      </c>
      <c r="K511" s="124" t="s">
        <v>5734</v>
      </c>
      <c r="L511" s="120" t="s">
        <v>5734</v>
      </c>
      <c r="M511" s="120" t="s">
        <v>11443</v>
      </c>
      <c r="N511" s="125">
        <v>14460.21</v>
      </c>
      <c r="O511" s="125">
        <v>14171.01</v>
      </c>
      <c r="P511" s="194">
        <f>IF('Combined List'!$O511="POD","",('Combined List'!$O511-'Combined List'!$N511)/'Combined List'!$N511)</f>
        <v>-1.9999709547786577E-2</v>
      </c>
      <c r="Q511" s="147"/>
    </row>
    <row r="512" spans="1:17" x14ac:dyDescent="0.2">
      <c r="A512" s="173">
        <v>547</v>
      </c>
      <c r="B512" s="173" t="s">
        <v>14157</v>
      </c>
      <c r="C512" s="173" t="s">
        <v>12106</v>
      </c>
      <c r="D512" s="124" t="s">
        <v>12783</v>
      </c>
      <c r="E512" s="124" t="s">
        <v>13086</v>
      </c>
      <c r="F512" s="124" t="s">
        <v>11817</v>
      </c>
      <c r="G512" s="124" t="s">
        <v>12106</v>
      </c>
      <c r="I512" s="124" t="s">
        <v>13390</v>
      </c>
      <c r="J512" s="124" t="s">
        <v>5734</v>
      </c>
      <c r="K512" s="124" t="s">
        <v>5734</v>
      </c>
      <c r="L512" s="120" t="s">
        <v>5734</v>
      </c>
      <c r="M512" s="120" t="s">
        <v>11443</v>
      </c>
      <c r="N512" s="125">
        <v>14691.52</v>
      </c>
      <c r="O512" s="125">
        <v>14397.69</v>
      </c>
      <c r="P512" s="194">
        <f>IF('Combined List'!$O512="POD","",('Combined List'!$O512-'Combined List'!$N512)/'Combined List'!$N512)</f>
        <v>-1.9999972773409418E-2</v>
      </c>
      <c r="Q512" s="147"/>
    </row>
    <row r="513" spans="1:17" x14ac:dyDescent="0.2">
      <c r="A513" s="173">
        <v>1002</v>
      </c>
      <c r="B513" s="173" t="s">
        <v>13398</v>
      </c>
      <c r="C513" s="173" t="s">
        <v>13398</v>
      </c>
      <c r="D513" s="124" t="s">
        <v>12784</v>
      </c>
      <c r="E513" s="124" t="s">
        <v>13397</v>
      </c>
      <c r="F513" s="124" t="s">
        <v>13132</v>
      </c>
      <c r="G513" s="122" t="s">
        <v>16828</v>
      </c>
      <c r="H513" s="122" t="s">
        <v>13398</v>
      </c>
      <c r="I513" s="192" t="s">
        <v>13644</v>
      </c>
      <c r="J513" s="120">
        <v>25</v>
      </c>
      <c r="K513" s="124">
        <v>2000</v>
      </c>
      <c r="L513" s="120" t="s">
        <v>17655</v>
      </c>
      <c r="M513" s="120" t="s">
        <v>17656</v>
      </c>
      <c r="N513" s="125">
        <v>165.18</v>
      </c>
      <c r="O513" s="125">
        <v>165.18</v>
      </c>
      <c r="P513" s="194">
        <f>IF('Combined List'!$O513="POD","",('Combined List'!$O513-'Combined List'!$N513)/'Combined List'!$N513)</f>
        <v>0</v>
      </c>
      <c r="Q513" s="147"/>
    </row>
    <row r="514" spans="1:17" x14ac:dyDescent="0.2">
      <c r="A514" s="173">
        <v>1003</v>
      </c>
      <c r="B514" s="173" t="s">
        <v>13989</v>
      </c>
      <c r="C514" s="173" t="s">
        <v>13423</v>
      </c>
      <c r="D514" s="124" t="s">
        <v>12784</v>
      </c>
      <c r="E514" s="124" t="s">
        <v>13087</v>
      </c>
      <c r="F514" s="124" t="s">
        <v>13133</v>
      </c>
      <c r="G514" s="122" t="s">
        <v>16829</v>
      </c>
      <c r="H514" s="122" t="s">
        <v>13423</v>
      </c>
      <c r="I514" s="192" t="s">
        <v>13644</v>
      </c>
      <c r="J514" s="187">
        <v>25</v>
      </c>
      <c r="K514" s="124">
        <v>1000</v>
      </c>
      <c r="L514" s="120" t="s">
        <v>17657</v>
      </c>
      <c r="M514" s="120" t="s">
        <v>17658</v>
      </c>
      <c r="N514" s="125">
        <v>123.7</v>
      </c>
      <c r="O514" s="125">
        <v>123.7</v>
      </c>
      <c r="P514" s="194">
        <f>IF('Combined List'!$O514="POD","",('Combined List'!$O514-'Combined List'!$N514)/'Combined List'!$N514)</f>
        <v>0</v>
      </c>
      <c r="Q514" s="147"/>
    </row>
    <row r="515" spans="1:17" x14ac:dyDescent="0.2">
      <c r="A515" s="173">
        <v>1004</v>
      </c>
      <c r="B515" s="173" t="s">
        <v>13424</v>
      </c>
      <c r="C515" s="173" t="s">
        <v>13424</v>
      </c>
      <c r="D515" s="124" t="s">
        <v>12784</v>
      </c>
      <c r="E515" s="124" t="s">
        <v>13088</v>
      </c>
      <c r="F515" s="124" t="s">
        <v>4449</v>
      </c>
      <c r="G515" s="122" t="s">
        <v>16830</v>
      </c>
      <c r="H515" s="122" t="s">
        <v>13424</v>
      </c>
      <c r="I515" s="192" t="s">
        <v>13644</v>
      </c>
      <c r="J515" s="120">
        <v>10</v>
      </c>
      <c r="K515" s="124">
        <v>360</v>
      </c>
      <c r="L515" s="120" t="s">
        <v>17659</v>
      </c>
      <c r="M515" s="120" t="s">
        <v>17660</v>
      </c>
      <c r="N515" s="125">
        <v>372.38</v>
      </c>
      <c r="O515" s="125">
        <v>372.38</v>
      </c>
      <c r="P515" s="194">
        <f>IF('Combined List'!$O515="POD","",('Combined List'!$O515-'Combined List'!$N515)/'Combined List'!$N515)</f>
        <v>0</v>
      </c>
      <c r="Q515" s="147"/>
    </row>
    <row r="516" spans="1:17" x14ac:dyDescent="0.2">
      <c r="A516" s="173">
        <v>1005</v>
      </c>
      <c r="B516" s="173" t="s">
        <v>14158</v>
      </c>
      <c r="C516" s="173" t="s">
        <v>11442</v>
      </c>
      <c r="D516" s="124" t="s">
        <v>12784</v>
      </c>
      <c r="E516" s="124" t="s">
        <v>13089</v>
      </c>
      <c r="F516" s="124" t="s">
        <v>11441</v>
      </c>
      <c r="G516" s="122" t="s">
        <v>16831</v>
      </c>
      <c r="H516" s="122" t="s">
        <v>11442</v>
      </c>
      <c r="I516" s="192" t="s">
        <v>13644</v>
      </c>
      <c r="J516" s="120">
        <v>7</v>
      </c>
      <c r="K516" s="124">
        <v>120</v>
      </c>
      <c r="L516" s="120" t="s">
        <v>17661</v>
      </c>
      <c r="M516" s="120" t="s">
        <v>17662</v>
      </c>
      <c r="N516" s="125">
        <v>532.80999999999995</v>
      </c>
      <c r="O516" s="125">
        <v>532.80999999999995</v>
      </c>
      <c r="P516" s="194">
        <f>IF('Combined List'!$O516="POD","",('Combined List'!$O516-'Combined List'!$N516)/'Combined List'!$N516)</f>
        <v>0</v>
      </c>
      <c r="Q516" s="147"/>
    </row>
    <row r="517" spans="1:17" x14ac:dyDescent="0.2">
      <c r="A517" s="173">
        <v>1006</v>
      </c>
      <c r="B517" s="173" t="s">
        <v>14159</v>
      </c>
      <c r="C517" s="173" t="s">
        <v>11445</v>
      </c>
      <c r="D517" s="124" t="s">
        <v>12784</v>
      </c>
      <c r="E517" s="124" t="s">
        <v>13090</v>
      </c>
      <c r="F517" s="124" t="s">
        <v>11444</v>
      </c>
      <c r="G517" s="122" t="s">
        <v>17303</v>
      </c>
      <c r="H517" s="122" t="s">
        <v>11445</v>
      </c>
      <c r="I517" s="192" t="s">
        <v>13644</v>
      </c>
      <c r="J517" s="120">
        <v>5</v>
      </c>
      <c r="K517" s="124">
        <v>50</v>
      </c>
      <c r="L517" s="120" t="s">
        <v>3113</v>
      </c>
      <c r="M517" s="120" t="s">
        <v>11443</v>
      </c>
      <c r="N517" s="125">
        <v>456.96</v>
      </c>
      <c r="O517" s="125">
        <v>456.96</v>
      </c>
      <c r="P517" s="194">
        <f>IF('Combined List'!$O517="POD","",('Combined List'!$O517-'Combined List'!$N517)/'Combined List'!$N517)</f>
        <v>0</v>
      </c>
      <c r="Q517" s="147"/>
    </row>
    <row r="518" spans="1:17" x14ac:dyDescent="0.2">
      <c r="A518" s="173">
        <v>1007</v>
      </c>
      <c r="B518" s="173" t="s">
        <v>14160</v>
      </c>
      <c r="C518" s="173" t="s">
        <v>11447</v>
      </c>
      <c r="D518" s="124" t="s">
        <v>12784</v>
      </c>
      <c r="E518" s="124" t="s">
        <v>13090</v>
      </c>
      <c r="F518" s="124" t="s">
        <v>11446</v>
      </c>
      <c r="G518" s="122" t="s">
        <v>16832</v>
      </c>
      <c r="H518" s="122" t="s">
        <v>11447</v>
      </c>
      <c r="I518" s="192" t="s">
        <v>13644</v>
      </c>
      <c r="J518" s="120">
        <v>4</v>
      </c>
      <c r="K518" s="124">
        <v>48</v>
      </c>
      <c r="L518" s="120" t="s">
        <v>17663</v>
      </c>
      <c r="M518" s="120" t="s">
        <v>17664</v>
      </c>
      <c r="N518" s="125">
        <v>1020.58</v>
      </c>
      <c r="O518" s="125">
        <v>1020.58</v>
      </c>
      <c r="P518" s="194">
        <f>IF('Combined List'!$O518="POD","",('Combined List'!$O518-'Combined List'!$N518)/'Combined List'!$N518)</f>
        <v>0</v>
      </c>
      <c r="Q518" s="147"/>
    </row>
    <row r="519" spans="1:17" x14ac:dyDescent="0.2">
      <c r="A519" s="173">
        <v>1008</v>
      </c>
      <c r="B519" s="173" t="s">
        <v>14161</v>
      </c>
      <c r="C519" s="173" t="s">
        <v>11449</v>
      </c>
      <c r="D519" s="124" t="s">
        <v>12784</v>
      </c>
      <c r="E519" s="124" t="s">
        <v>13091</v>
      </c>
      <c r="F519" s="124" t="s">
        <v>11448</v>
      </c>
      <c r="G519" s="122" t="s">
        <v>16833</v>
      </c>
      <c r="H519" s="122" t="s">
        <v>11449</v>
      </c>
      <c r="I519" s="192" t="s">
        <v>13644</v>
      </c>
      <c r="J519" s="120">
        <v>4</v>
      </c>
      <c r="K519" s="124" t="s">
        <v>11443</v>
      </c>
      <c r="L519" s="120" t="s">
        <v>17665</v>
      </c>
      <c r="M519" s="120" t="s">
        <v>11443</v>
      </c>
      <c r="N519" s="125">
        <v>3284.92</v>
      </c>
      <c r="O519" s="125">
        <v>3284.92</v>
      </c>
      <c r="P519" s="194">
        <f>IF('Combined List'!$O519="POD","",('Combined List'!$O519-'Combined List'!$N519)/'Combined List'!$N519)</f>
        <v>0</v>
      </c>
      <c r="Q519" s="147"/>
    </row>
    <row r="520" spans="1:17" x14ac:dyDescent="0.2">
      <c r="A520" s="173">
        <v>1009</v>
      </c>
      <c r="B520" s="173" t="s">
        <v>14162</v>
      </c>
      <c r="C520" s="173" t="s">
        <v>11451</v>
      </c>
      <c r="D520" s="124" t="s">
        <v>12784</v>
      </c>
      <c r="E520" s="124" t="s">
        <v>13091</v>
      </c>
      <c r="F520" s="124" t="s">
        <v>11450</v>
      </c>
      <c r="G520" s="122" t="s">
        <v>16834</v>
      </c>
      <c r="H520" s="122" t="s">
        <v>11451</v>
      </c>
      <c r="I520" s="192" t="s">
        <v>13644</v>
      </c>
      <c r="J520" s="120">
        <v>2</v>
      </c>
      <c r="K520" s="124" t="s">
        <v>11443</v>
      </c>
      <c r="L520" s="120" t="s">
        <v>17666</v>
      </c>
      <c r="M520" s="120" t="s">
        <v>11443</v>
      </c>
      <c r="N520" s="125">
        <v>3434</v>
      </c>
      <c r="O520" s="125">
        <v>3434</v>
      </c>
      <c r="P520" s="194">
        <f>IF('Combined List'!$O520="POD","",('Combined List'!$O520-'Combined List'!$N520)/'Combined List'!$N520)</f>
        <v>0</v>
      </c>
      <c r="Q520" s="147"/>
    </row>
    <row r="521" spans="1:17" x14ac:dyDescent="0.2">
      <c r="A521" s="173">
        <v>1010</v>
      </c>
      <c r="B521" s="173" t="s">
        <v>14163</v>
      </c>
      <c r="C521" s="173" t="s">
        <v>11453</v>
      </c>
      <c r="D521" s="124" t="s">
        <v>12784</v>
      </c>
      <c r="E521" s="124" t="s">
        <v>13091</v>
      </c>
      <c r="F521" s="124" t="s">
        <v>11452</v>
      </c>
      <c r="G521" s="122" t="s">
        <v>16835</v>
      </c>
      <c r="H521" s="122" t="s">
        <v>11453</v>
      </c>
      <c r="I521" s="192" t="s">
        <v>13644</v>
      </c>
      <c r="J521" s="120">
        <v>2</v>
      </c>
      <c r="K521" s="124">
        <v>24</v>
      </c>
      <c r="L521" s="120" t="s">
        <v>17667</v>
      </c>
      <c r="M521" s="120" t="s">
        <v>17668</v>
      </c>
      <c r="N521" s="125">
        <v>2583.67</v>
      </c>
      <c r="O521" s="125">
        <v>2583.67</v>
      </c>
      <c r="P521" s="194">
        <f>IF('Combined List'!$O521="POD","",('Combined List'!$O521-'Combined List'!$N521)/'Combined List'!$N521)</f>
        <v>0</v>
      </c>
      <c r="Q521" s="147"/>
    </row>
    <row r="522" spans="1:17" x14ac:dyDescent="0.2">
      <c r="A522" s="173">
        <v>1011</v>
      </c>
      <c r="B522" s="173" t="s">
        <v>14164</v>
      </c>
      <c r="C522" s="173" t="s">
        <v>11455</v>
      </c>
      <c r="D522" s="124" t="s">
        <v>12784</v>
      </c>
      <c r="E522" s="124" t="s">
        <v>13092</v>
      </c>
      <c r="F522" s="124" t="s">
        <v>11454</v>
      </c>
      <c r="G522" s="122" t="s">
        <v>16836</v>
      </c>
      <c r="H522" s="122" t="s">
        <v>11455</v>
      </c>
      <c r="I522" s="192" t="s">
        <v>13644</v>
      </c>
      <c r="J522" s="120">
        <v>1</v>
      </c>
      <c r="K522" s="124">
        <v>12</v>
      </c>
      <c r="L522" s="120" t="s">
        <v>17669</v>
      </c>
      <c r="M522" s="120" t="s">
        <v>17670</v>
      </c>
      <c r="N522" s="125">
        <v>1146.3499999999999</v>
      </c>
      <c r="O522" s="125">
        <v>1146.3499999999999</v>
      </c>
      <c r="P522" s="194">
        <f>IF('Combined List'!$O522="POD","",('Combined List'!$O522-'Combined List'!$N522)/'Combined List'!$N522)</f>
        <v>0</v>
      </c>
      <c r="Q522" s="147"/>
    </row>
    <row r="523" spans="1:17" x14ac:dyDescent="0.2">
      <c r="A523" s="173">
        <v>1012</v>
      </c>
      <c r="B523" s="173" t="s">
        <v>14165</v>
      </c>
      <c r="C523" s="173" t="s">
        <v>11457</v>
      </c>
      <c r="D523" s="124" t="s">
        <v>12784</v>
      </c>
      <c r="E523" s="124" t="s">
        <v>13092</v>
      </c>
      <c r="F523" s="124" t="s">
        <v>11456</v>
      </c>
      <c r="G523" s="122" t="s">
        <v>16837</v>
      </c>
      <c r="H523" s="122" t="s">
        <v>11457</v>
      </c>
      <c r="I523" s="192" t="s">
        <v>13644</v>
      </c>
      <c r="J523" s="120">
        <v>1</v>
      </c>
      <c r="K523" s="124">
        <v>10</v>
      </c>
      <c r="L523" s="120" t="s">
        <v>17671</v>
      </c>
      <c r="M523" s="120" t="s">
        <v>17672</v>
      </c>
      <c r="N523" s="125">
        <v>1410.47</v>
      </c>
      <c r="O523" s="125">
        <v>1410.47</v>
      </c>
      <c r="P523" s="194">
        <f>IF('Combined List'!$O523="POD","",('Combined List'!$O523-'Combined List'!$N523)/'Combined List'!$N523)</f>
        <v>0</v>
      </c>
      <c r="Q523" s="147"/>
    </row>
    <row r="524" spans="1:17" x14ac:dyDescent="0.2">
      <c r="A524" s="173">
        <v>1013</v>
      </c>
      <c r="B524" s="173" t="s">
        <v>14166</v>
      </c>
      <c r="C524" s="173" t="s">
        <v>11459</v>
      </c>
      <c r="D524" s="124" t="s">
        <v>12784</v>
      </c>
      <c r="E524" s="124" t="s">
        <v>13092</v>
      </c>
      <c r="F524" s="124" t="s">
        <v>11458</v>
      </c>
      <c r="G524" s="122" t="s">
        <v>16838</v>
      </c>
      <c r="H524" s="122" t="s">
        <v>11459</v>
      </c>
      <c r="I524" s="192" t="s">
        <v>13644</v>
      </c>
      <c r="J524" s="120">
        <v>1</v>
      </c>
      <c r="K524" s="124">
        <v>10</v>
      </c>
      <c r="L524" s="120" t="s">
        <v>17673</v>
      </c>
      <c r="M524" s="120" t="s">
        <v>17674</v>
      </c>
      <c r="N524" s="125">
        <v>1582.45</v>
      </c>
      <c r="O524" s="125">
        <v>1582.45</v>
      </c>
      <c r="P524" s="194">
        <f>IF('Combined List'!$O524="POD","",('Combined List'!$O524-'Combined List'!$N524)/'Combined List'!$N524)</f>
        <v>0</v>
      </c>
      <c r="Q524" s="147"/>
    </row>
    <row r="525" spans="1:17" x14ac:dyDescent="0.2">
      <c r="A525" s="173">
        <v>1014</v>
      </c>
      <c r="B525" s="173" t="s">
        <v>14167</v>
      </c>
      <c r="C525" s="173" t="s">
        <v>11461</v>
      </c>
      <c r="D525" s="124" t="s">
        <v>12784</v>
      </c>
      <c r="E525" s="124" t="s">
        <v>13092</v>
      </c>
      <c r="F525" s="124" t="s">
        <v>11460</v>
      </c>
      <c r="G525" s="122" t="s">
        <v>16839</v>
      </c>
      <c r="H525" s="122" t="s">
        <v>11461</v>
      </c>
      <c r="I525" s="192" t="s">
        <v>13644</v>
      </c>
      <c r="J525" s="120">
        <v>1</v>
      </c>
      <c r="K525" s="124">
        <v>10</v>
      </c>
      <c r="L525" s="120" t="s">
        <v>17675</v>
      </c>
      <c r="M525" s="120" t="s">
        <v>17676</v>
      </c>
      <c r="N525" s="125">
        <v>1785.52</v>
      </c>
      <c r="O525" s="125">
        <v>1785.52</v>
      </c>
      <c r="P525" s="194">
        <f>IF('Combined List'!$O525="POD","",('Combined List'!$O525-'Combined List'!$N525)/'Combined List'!$N525)</f>
        <v>0</v>
      </c>
      <c r="Q525" s="147"/>
    </row>
    <row r="526" spans="1:17" x14ac:dyDescent="0.2">
      <c r="A526" s="173">
        <v>1015</v>
      </c>
      <c r="B526" s="173" t="s">
        <v>14168</v>
      </c>
      <c r="C526" s="173" t="s">
        <v>11463</v>
      </c>
      <c r="D526" s="124" t="s">
        <v>12784</v>
      </c>
      <c r="E526" s="124" t="s">
        <v>13093</v>
      </c>
      <c r="F526" s="124" t="s">
        <v>11462</v>
      </c>
      <c r="G526" s="122" t="s">
        <v>16840</v>
      </c>
      <c r="H526" s="122" t="s">
        <v>11463</v>
      </c>
      <c r="I526" s="192" t="s">
        <v>13644</v>
      </c>
      <c r="J526" s="120">
        <v>1</v>
      </c>
      <c r="K526" s="124">
        <v>8</v>
      </c>
      <c r="L526" s="120" t="s">
        <v>17677</v>
      </c>
      <c r="M526" s="120" t="s">
        <v>17678</v>
      </c>
      <c r="N526" s="125">
        <v>1550</v>
      </c>
      <c r="O526" s="125">
        <v>1550</v>
      </c>
      <c r="P526" s="194">
        <f>IF('Combined List'!$O526="POD","",('Combined List'!$O526-'Combined List'!$N526)/'Combined List'!$N526)</f>
        <v>0</v>
      </c>
      <c r="Q526" s="147"/>
    </row>
    <row r="527" spans="1:17" x14ac:dyDescent="0.2">
      <c r="A527" s="173">
        <v>1016</v>
      </c>
      <c r="B527" s="173" t="s">
        <v>14169</v>
      </c>
      <c r="C527" s="173" t="s">
        <v>11465</v>
      </c>
      <c r="D527" s="124" t="s">
        <v>12784</v>
      </c>
      <c r="E527" s="124" t="s">
        <v>13093</v>
      </c>
      <c r="F527" s="124" t="s">
        <v>11464</v>
      </c>
      <c r="G527" s="122" t="s">
        <v>16841</v>
      </c>
      <c r="H527" s="122" t="s">
        <v>11465</v>
      </c>
      <c r="I527" s="192" t="s">
        <v>13644</v>
      </c>
      <c r="J527" s="120">
        <v>1</v>
      </c>
      <c r="K527" s="124">
        <v>8</v>
      </c>
      <c r="L527" s="120" t="s">
        <v>17679</v>
      </c>
      <c r="M527" s="120" t="s">
        <v>17680</v>
      </c>
      <c r="N527" s="125">
        <v>1769.82</v>
      </c>
      <c r="O527" s="125">
        <v>1769.82</v>
      </c>
      <c r="P527" s="194">
        <f>IF('Combined List'!$O527="POD","",('Combined List'!$O527-'Combined List'!$N527)/'Combined List'!$N527)</f>
        <v>0</v>
      </c>
      <c r="Q527" s="147"/>
    </row>
    <row r="528" spans="1:17" x14ac:dyDescent="0.2">
      <c r="A528" s="173">
        <v>1017</v>
      </c>
      <c r="B528" s="173" t="s">
        <v>14170</v>
      </c>
      <c r="C528" s="173" t="s">
        <v>11467</v>
      </c>
      <c r="D528" s="124" t="s">
        <v>12784</v>
      </c>
      <c r="E528" s="124" t="s">
        <v>13093</v>
      </c>
      <c r="F528" s="124" t="s">
        <v>11466</v>
      </c>
      <c r="G528" s="122" t="s">
        <v>16842</v>
      </c>
      <c r="H528" s="122" t="s">
        <v>11467</v>
      </c>
      <c r="I528" s="192" t="s">
        <v>13644</v>
      </c>
      <c r="J528" s="120">
        <v>1</v>
      </c>
      <c r="K528" s="124">
        <v>8</v>
      </c>
      <c r="L528" s="120" t="s">
        <v>17681</v>
      </c>
      <c r="M528" s="120" t="s">
        <v>17682</v>
      </c>
      <c r="N528" s="125">
        <v>2024.32</v>
      </c>
      <c r="O528" s="125">
        <v>2024.32</v>
      </c>
      <c r="P528" s="194">
        <f>IF('Combined List'!$O528="POD","",('Combined List'!$O528-'Combined List'!$N528)/'Combined List'!$N528)</f>
        <v>0</v>
      </c>
      <c r="Q528" s="147"/>
    </row>
    <row r="529" spans="1:17" x14ac:dyDescent="0.2">
      <c r="A529" s="173">
        <v>1018</v>
      </c>
      <c r="B529" s="173" t="s">
        <v>14171</v>
      </c>
      <c r="C529" s="173" t="s">
        <v>11469</v>
      </c>
      <c r="D529" s="124" t="s">
        <v>12784</v>
      </c>
      <c r="E529" s="124" t="s">
        <v>13093</v>
      </c>
      <c r="F529" s="124" t="s">
        <v>11468</v>
      </c>
      <c r="G529" s="122" t="s">
        <v>16843</v>
      </c>
      <c r="H529" s="122" t="s">
        <v>11469</v>
      </c>
      <c r="I529" s="192" t="s">
        <v>13644</v>
      </c>
      <c r="J529" s="120">
        <v>1</v>
      </c>
      <c r="K529" s="124">
        <v>7</v>
      </c>
      <c r="L529" s="120" t="s">
        <v>17683</v>
      </c>
      <c r="M529" s="120" t="s">
        <v>17684</v>
      </c>
      <c r="N529" s="125">
        <v>2415.4</v>
      </c>
      <c r="O529" s="125">
        <v>2415.4</v>
      </c>
      <c r="P529" s="194">
        <f>IF('Combined List'!$O529="POD","",('Combined List'!$O529-'Combined List'!$N529)/'Combined List'!$N529)</f>
        <v>0</v>
      </c>
      <c r="Q529" s="147"/>
    </row>
    <row r="530" spans="1:17" x14ac:dyDescent="0.2">
      <c r="A530" s="173">
        <v>1019</v>
      </c>
      <c r="B530" s="173" t="s">
        <v>14172</v>
      </c>
      <c r="C530" s="173" t="s">
        <v>11471</v>
      </c>
      <c r="D530" s="124" t="s">
        <v>12784</v>
      </c>
      <c r="E530" s="124" t="s">
        <v>13093</v>
      </c>
      <c r="F530" s="124" t="s">
        <v>11470</v>
      </c>
      <c r="G530" s="122" t="s">
        <v>16844</v>
      </c>
      <c r="H530" s="122" t="s">
        <v>11471</v>
      </c>
      <c r="I530" s="192" t="s">
        <v>13644</v>
      </c>
      <c r="J530" s="120">
        <v>1</v>
      </c>
      <c r="K530" s="124">
        <v>6</v>
      </c>
      <c r="L530" s="120" t="s">
        <v>17685</v>
      </c>
      <c r="M530" s="120" t="s">
        <v>17686</v>
      </c>
      <c r="N530" s="125">
        <v>2968.39</v>
      </c>
      <c r="O530" s="125">
        <v>2968.39</v>
      </c>
      <c r="P530" s="194">
        <f>IF('Combined List'!$O530="POD","",('Combined List'!$O530-'Combined List'!$N530)/'Combined List'!$N530)</f>
        <v>0</v>
      </c>
      <c r="Q530" s="147"/>
    </row>
    <row r="531" spans="1:17" x14ac:dyDescent="0.2">
      <c r="A531" s="173">
        <v>1020</v>
      </c>
      <c r="B531" s="173" t="s">
        <v>14173</v>
      </c>
      <c r="C531" s="173" t="s">
        <v>11472</v>
      </c>
      <c r="D531" s="124" t="s">
        <v>12784</v>
      </c>
      <c r="E531" s="124" t="s">
        <v>13082</v>
      </c>
      <c r="F531" s="124" t="s">
        <v>11734</v>
      </c>
      <c r="G531" s="122" t="s">
        <v>18494</v>
      </c>
      <c r="H531" s="122" t="s">
        <v>11472</v>
      </c>
      <c r="I531" s="192" t="s">
        <v>13644</v>
      </c>
      <c r="J531" s="120">
        <v>1</v>
      </c>
      <c r="K531" s="124" t="s">
        <v>11443</v>
      </c>
      <c r="L531" s="120" t="s">
        <v>3388</v>
      </c>
      <c r="M531" s="120" t="s">
        <v>11443</v>
      </c>
      <c r="N531" s="125" t="s">
        <v>18495</v>
      </c>
      <c r="O531" s="125" t="s">
        <v>18495</v>
      </c>
      <c r="P531" s="194" t="str">
        <f>IF('Combined List'!$O531="POD","",('Combined List'!$O531-'Combined List'!$N531)/'Combined List'!$N531)</f>
        <v/>
      </c>
      <c r="Q531" s="147"/>
    </row>
    <row r="532" spans="1:17" x14ac:dyDescent="0.2">
      <c r="A532" s="173">
        <v>1021</v>
      </c>
      <c r="B532" s="173" t="s">
        <v>14174</v>
      </c>
      <c r="C532" s="173" t="s">
        <v>11653</v>
      </c>
      <c r="D532" s="124" t="s">
        <v>12784</v>
      </c>
      <c r="E532" s="124" t="s">
        <v>13082</v>
      </c>
      <c r="F532" s="124" t="s">
        <v>11736</v>
      </c>
      <c r="G532" s="122" t="s">
        <v>13989</v>
      </c>
      <c r="H532" s="122" t="s">
        <v>11653</v>
      </c>
      <c r="I532" s="192" t="s">
        <v>13644</v>
      </c>
      <c r="J532" s="120">
        <v>1</v>
      </c>
      <c r="K532" s="124" t="s">
        <v>11443</v>
      </c>
      <c r="L532" s="120" t="s">
        <v>3389</v>
      </c>
      <c r="M532" s="120" t="s">
        <v>11443</v>
      </c>
      <c r="N532" s="125">
        <v>4009.24</v>
      </c>
      <c r="O532" s="125">
        <v>4009.24</v>
      </c>
      <c r="P532" s="194">
        <f>IF('Combined List'!$O532="POD","",('Combined List'!$O532-'Combined List'!$N532)/'Combined List'!$N532)</f>
        <v>0</v>
      </c>
      <c r="Q532" s="147"/>
    </row>
    <row r="533" spans="1:17" x14ac:dyDescent="0.2">
      <c r="A533" s="173">
        <v>1022</v>
      </c>
      <c r="B533" s="173" t="s">
        <v>14175</v>
      </c>
      <c r="C533" s="173" t="s">
        <v>11654</v>
      </c>
      <c r="D533" s="124" t="s">
        <v>12784</v>
      </c>
      <c r="E533" s="124" t="s">
        <v>13082</v>
      </c>
      <c r="F533" s="124" t="s">
        <v>11738</v>
      </c>
      <c r="G533" s="122" t="s">
        <v>13989</v>
      </c>
      <c r="H533" s="122" t="s">
        <v>11654</v>
      </c>
      <c r="I533" s="192" t="s">
        <v>13644</v>
      </c>
      <c r="J533" s="120">
        <v>1</v>
      </c>
      <c r="K533" s="124" t="s">
        <v>11443</v>
      </c>
      <c r="L533" s="120" t="s">
        <v>3390</v>
      </c>
      <c r="M533" s="120" t="s">
        <v>11443</v>
      </c>
      <c r="N533" s="125">
        <v>4223.8100000000004</v>
      </c>
      <c r="O533" s="125">
        <v>4223.8100000000004</v>
      </c>
      <c r="P533" s="194">
        <f>IF('Combined List'!$O533="POD","",('Combined List'!$O533-'Combined List'!$N533)/'Combined List'!$N533)</f>
        <v>0</v>
      </c>
      <c r="Q533" s="147"/>
    </row>
    <row r="534" spans="1:17" x14ac:dyDescent="0.2">
      <c r="A534" s="173">
        <v>1023</v>
      </c>
      <c r="B534" s="173" t="s">
        <v>14176</v>
      </c>
      <c r="C534" s="173" t="s">
        <v>11655</v>
      </c>
      <c r="D534" s="124" t="s">
        <v>12784</v>
      </c>
      <c r="E534" s="124" t="s">
        <v>13082</v>
      </c>
      <c r="F534" s="124" t="s">
        <v>11740</v>
      </c>
      <c r="G534" s="122" t="s">
        <v>18494</v>
      </c>
      <c r="H534" s="122" t="s">
        <v>11655</v>
      </c>
      <c r="I534" s="192" t="s">
        <v>13644</v>
      </c>
      <c r="J534" s="120">
        <v>1</v>
      </c>
      <c r="K534" s="124" t="s">
        <v>11443</v>
      </c>
      <c r="L534" s="120" t="s">
        <v>3386</v>
      </c>
      <c r="M534" s="120" t="s">
        <v>11443</v>
      </c>
      <c r="N534" s="125" t="s">
        <v>18495</v>
      </c>
      <c r="O534" s="125" t="s">
        <v>18495</v>
      </c>
      <c r="P534" s="194" t="str">
        <f>IF('Combined List'!$O534="POD","",('Combined List'!$O534-'Combined List'!$N534)/'Combined List'!$N534)</f>
        <v/>
      </c>
      <c r="Q534" s="147"/>
    </row>
    <row r="535" spans="1:17" x14ac:dyDescent="0.2">
      <c r="A535" s="173">
        <v>1024</v>
      </c>
      <c r="B535" s="173" t="s">
        <v>14177</v>
      </c>
      <c r="C535" s="173" t="s">
        <v>11656</v>
      </c>
      <c r="D535" s="124" t="s">
        <v>12784</v>
      </c>
      <c r="E535" s="124" t="s">
        <v>13082</v>
      </c>
      <c r="F535" s="124" t="s">
        <v>11741</v>
      </c>
      <c r="G535" s="122" t="s">
        <v>13989</v>
      </c>
      <c r="H535" s="122" t="s">
        <v>11656</v>
      </c>
      <c r="I535" s="192" t="s">
        <v>13644</v>
      </c>
      <c r="J535" s="120">
        <v>1</v>
      </c>
      <c r="K535" s="124" t="s">
        <v>11443</v>
      </c>
      <c r="L535" s="120" t="s">
        <v>3387</v>
      </c>
      <c r="M535" s="120" t="s">
        <v>11443</v>
      </c>
      <c r="N535" s="125">
        <v>5789.59</v>
      </c>
      <c r="O535" s="125">
        <v>5789.59</v>
      </c>
      <c r="P535" s="194">
        <f>IF('Combined List'!$O535="POD","",('Combined List'!$O535-'Combined List'!$N535)/'Combined List'!$N535)</f>
        <v>0</v>
      </c>
      <c r="Q535" s="147"/>
    </row>
    <row r="536" spans="1:17" x14ac:dyDescent="0.2">
      <c r="A536" s="173">
        <v>1025</v>
      </c>
      <c r="B536" s="173" t="s">
        <v>14178</v>
      </c>
      <c r="C536" s="173" t="s">
        <v>11657</v>
      </c>
      <c r="D536" s="124" t="s">
        <v>12784</v>
      </c>
      <c r="E536" s="124" t="s">
        <v>13082</v>
      </c>
      <c r="F536" s="124" t="s">
        <v>11781</v>
      </c>
      <c r="G536" s="122" t="s">
        <v>16845</v>
      </c>
      <c r="H536" s="122" t="s">
        <v>11657</v>
      </c>
      <c r="I536" s="192" t="s">
        <v>13644</v>
      </c>
      <c r="J536" s="120">
        <v>1</v>
      </c>
      <c r="K536" s="124" t="s">
        <v>11443</v>
      </c>
      <c r="L536" s="120" t="s">
        <v>3385</v>
      </c>
      <c r="M536" s="120" t="s">
        <v>11443</v>
      </c>
      <c r="N536" s="125">
        <v>6339.31</v>
      </c>
      <c r="O536" s="125">
        <v>6339.31</v>
      </c>
      <c r="P536" s="194">
        <f>IF('Combined List'!$O536="POD","",('Combined List'!$O536-'Combined List'!$N536)/'Combined List'!$N536)</f>
        <v>0</v>
      </c>
      <c r="Q536" s="147"/>
    </row>
    <row r="537" spans="1:17" x14ac:dyDescent="0.2">
      <c r="A537" s="173">
        <v>1026</v>
      </c>
      <c r="B537" s="173" t="s">
        <v>14179</v>
      </c>
      <c r="C537" s="173" t="s">
        <v>11658</v>
      </c>
      <c r="D537" s="124" t="s">
        <v>12784</v>
      </c>
      <c r="E537" s="124" t="s">
        <v>13083</v>
      </c>
      <c r="F537" s="124" t="s">
        <v>11743</v>
      </c>
      <c r="G537" s="122" t="s">
        <v>13989</v>
      </c>
      <c r="H537" s="122" t="s">
        <v>11658</v>
      </c>
      <c r="I537" s="192" t="s">
        <v>13644</v>
      </c>
      <c r="J537" s="120">
        <v>1</v>
      </c>
      <c r="K537" s="124" t="s">
        <v>11443</v>
      </c>
      <c r="L537" s="120" t="s">
        <v>3395</v>
      </c>
      <c r="M537" s="120" t="s">
        <v>11443</v>
      </c>
      <c r="N537" s="125">
        <v>4330.32</v>
      </c>
      <c r="O537" s="125">
        <v>4330.32</v>
      </c>
      <c r="P537" s="194">
        <f>IF('Combined List'!$O537="POD","",('Combined List'!$O537-'Combined List'!$N537)/'Combined List'!$N537)</f>
        <v>0</v>
      </c>
      <c r="Q537" s="147"/>
    </row>
    <row r="538" spans="1:17" x14ac:dyDescent="0.2">
      <c r="A538" s="173">
        <v>1027</v>
      </c>
      <c r="B538" s="173" t="s">
        <v>14180</v>
      </c>
      <c r="C538" s="173" t="s">
        <v>11659</v>
      </c>
      <c r="D538" s="124" t="s">
        <v>12784</v>
      </c>
      <c r="E538" s="124" t="s">
        <v>13083</v>
      </c>
      <c r="F538" s="124" t="s">
        <v>11745</v>
      </c>
      <c r="G538" s="122" t="s">
        <v>13989</v>
      </c>
      <c r="H538" s="122" t="s">
        <v>11659</v>
      </c>
      <c r="I538" s="192" t="s">
        <v>13644</v>
      </c>
      <c r="J538" s="120">
        <v>1</v>
      </c>
      <c r="K538" s="124" t="s">
        <v>11443</v>
      </c>
      <c r="L538" s="120" t="s">
        <v>3227</v>
      </c>
      <c r="M538" s="120" t="s">
        <v>11443</v>
      </c>
      <c r="N538" s="125">
        <v>4836.3900000000003</v>
      </c>
      <c r="O538" s="125">
        <v>4836.3900000000003</v>
      </c>
      <c r="P538" s="194">
        <f>IF('Combined List'!$O538="POD","",('Combined List'!$O538-'Combined List'!$N538)/'Combined List'!$N538)</f>
        <v>0</v>
      </c>
      <c r="Q538" s="147"/>
    </row>
    <row r="539" spans="1:17" x14ac:dyDescent="0.2">
      <c r="A539" s="173">
        <v>1028</v>
      </c>
      <c r="B539" s="173" t="s">
        <v>14181</v>
      </c>
      <c r="C539" s="173" t="s">
        <v>12558</v>
      </c>
      <c r="D539" s="124" t="s">
        <v>12784</v>
      </c>
      <c r="E539" s="124" t="s">
        <v>13083</v>
      </c>
      <c r="F539" s="124" t="s">
        <v>11747</v>
      </c>
      <c r="G539" s="122" t="s">
        <v>13989</v>
      </c>
      <c r="H539" s="122" t="s">
        <v>12558</v>
      </c>
      <c r="I539" s="192" t="s">
        <v>13644</v>
      </c>
      <c r="J539" s="120">
        <v>1</v>
      </c>
      <c r="K539" s="124" t="s">
        <v>11443</v>
      </c>
      <c r="L539" s="120" t="s">
        <v>3228</v>
      </c>
      <c r="M539" s="120" t="s">
        <v>11443</v>
      </c>
      <c r="N539" s="125">
        <v>5152.09</v>
      </c>
      <c r="O539" s="125">
        <v>5152.09</v>
      </c>
      <c r="P539" s="194">
        <f>IF('Combined List'!$O539="POD","",('Combined List'!$O539-'Combined List'!$N539)/'Combined List'!$N539)</f>
        <v>0</v>
      </c>
      <c r="Q539" s="147"/>
    </row>
    <row r="540" spans="1:17" x14ac:dyDescent="0.2">
      <c r="A540" s="173">
        <v>1029</v>
      </c>
      <c r="B540" s="173" t="s">
        <v>14182</v>
      </c>
      <c r="C540" s="173" t="s">
        <v>11660</v>
      </c>
      <c r="D540" s="124" t="s">
        <v>12784</v>
      </c>
      <c r="E540" s="124" t="s">
        <v>13083</v>
      </c>
      <c r="F540" s="124" t="s">
        <v>11749</v>
      </c>
      <c r="G540" s="122" t="s">
        <v>18494</v>
      </c>
      <c r="H540" s="122" t="s">
        <v>11660</v>
      </c>
      <c r="I540" s="192" t="s">
        <v>13644</v>
      </c>
      <c r="J540" s="120">
        <v>1</v>
      </c>
      <c r="K540" s="124" t="s">
        <v>11443</v>
      </c>
      <c r="L540" s="120" t="s">
        <v>3392</v>
      </c>
      <c r="M540" s="120" t="s">
        <v>11443</v>
      </c>
      <c r="N540" s="125" t="s">
        <v>18495</v>
      </c>
      <c r="O540" s="125" t="s">
        <v>18495</v>
      </c>
      <c r="P540" s="194" t="str">
        <f>IF('Combined List'!$O540="POD","",('Combined List'!$O540-'Combined List'!$N540)/'Combined List'!$N540)</f>
        <v/>
      </c>
      <c r="Q540" s="147"/>
    </row>
    <row r="541" spans="1:17" x14ac:dyDescent="0.2">
      <c r="A541" s="173">
        <v>1030</v>
      </c>
      <c r="B541" s="173" t="s">
        <v>14183</v>
      </c>
      <c r="C541" s="173" t="s">
        <v>11661</v>
      </c>
      <c r="D541" s="124" t="s">
        <v>12784</v>
      </c>
      <c r="E541" s="124" t="s">
        <v>13083</v>
      </c>
      <c r="F541" s="124" t="s">
        <v>11750</v>
      </c>
      <c r="G541" s="122" t="s">
        <v>18494</v>
      </c>
      <c r="H541" s="122" t="s">
        <v>11661</v>
      </c>
      <c r="I541" s="192" t="s">
        <v>13644</v>
      </c>
      <c r="J541" s="120">
        <v>1</v>
      </c>
      <c r="K541" s="124" t="s">
        <v>11443</v>
      </c>
      <c r="L541" s="120" t="s">
        <v>3393</v>
      </c>
      <c r="M541" s="120" t="s">
        <v>11443</v>
      </c>
      <c r="N541" s="125" t="s">
        <v>18495</v>
      </c>
      <c r="O541" s="125" t="s">
        <v>18495</v>
      </c>
      <c r="P541" s="194" t="str">
        <f>IF('Combined List'!$O541="POD","",('Combined List'!$O541-'Combined List'!$N541)/'Combined List'!$N541)</f>
        <v/>
      </c>
      <c r="Q541" s="147"/>
    </row>
    <row r="542" spans="1:17" x14ac:dyDescent="0.2">
      <c r="A542" s="173">
        <v>1031</v>
      </c>
      <c r="B542" s="173" t="s">
        <v>14184</v>
      </c>
      <c r="C542" s="173" t="s">
        <v>11662</v>
      </c>
      <c r="D542" s="124" t="s">
        <v>12784</v>
      </c>
      <c r="E542" s="124" t="s">
        <v>13083</v>
      </c>
      <c r="F542" s="124" t="s">
        <v>11751</v>
      </c>
      <c r="G542" s="122" t="s">
        <v>18494</v>
      </c>
      <c r="H542" s="122" t="s">
        <v>11662</v>
      </c>
      <c r="I542" s="192" t="s">
        <v>13644</v>
      </c>
      <c r="J542" s="120">
        <v>1</v>
      </c>
      <c r="K542" s="124" t="s">
        <v>11443</v>
      </c>
      <c r="L542" s="120" t="s">
        <v>3394</v>
      </c>
      <c r="M542" s="120" t="s">
        <v>11443</v>
      </c>
      <c r="N542" s="125" t="s">
        <v>18495</v>
      </c>
      <c r="O542" s="125" t="s">
        <v>18495</v>
      </c>
      <c r="P542" s="194" t="str">
        <f>IF('Combined List'!$O542="POD","",('Combined List'!$O542-'Combined List'!$N542)/'Combined List'!$N542)</f>
        <v/>
      </c>
      <c r="Q542" s="147"/>
    </row>
    <row r="543" spans="1:17" x14ac:dyDescent="0.2">
      <c r="A543" s="173">
        <v>1032</v>
      </c>
      <c r="B543" s="173" t="s">
        <v>14185</v>
      </c>
      <c r="C543" s="173" t="s">
        <v>11663</v>
      </c>
      <c r="D543" s="124" t="s">
        <v>12784</v>
      </c>
      <c r="E543" s="124" t="s">
        <v>13083</v>
      </c>
      <c r="F543" s="124" t="s">
        <v>11783</v>
      </c>
      <c r="G543" s="122" t="s">
        <v>13989</v>
      </c>
      <c r="H543" s="122" t="s">
        <v>11663</v>
      </c>
      <c r="I543" s="192" t="s">
        <v>13644</v>
      </c>
      <c r="J543" s="120">
        <v>1</v>
      </c>
      <c r="K543" s="124" t="s">
        <v>11443</v>
      </c>
      <c r="L543" s="120" t="s">
        <v>3391</v>
      </c>
      <c r="M543" s="120" t="s">
        <v>11443</v>
      </c>
      <c r="N543" s="125">
        <v>7387.87</v>
      </c>
      <c r="O543" s="125">
        <v>7387.87</v>
      </c>
      <c r="P543" s="194">
        <f>IF('Combined List'!$O543="POD","",('Combined List'!$O543-'Combined List'!$N543)/'Combined List'!$N543)</f>
        <v>0</v>
      </c>
      <c r="Q543" s="147"/>
    </row>
    <row r="544" spans="1:17" x14ac:dyDescent="0.2">
      <c r="A544" s="173">
        <v>1033</v>
      </c>
      <c r="B544" s="173" t="s">
        <v>14186</v>
      </c>
      <c r="C544" s="173" t="s">
        <v>11664</v>
      </c>
      <c r="D544" s="124" t="s">
        <v>12784</v>
      </c>
      <c r="E544" s="124" t="s">
        <v>13084</v>
      </c>
      <c r="F544" s="124" t="s">
        <v>11753</v>
      </c>
      <c r="G544" s="122" t="s">
        <v>18494</v>
      </c>
      <c r="H544" s="122" t="s">
        <v>11664</v>
      </c>
      <c r="I544" s="192" t="s">
        <v>13644</v>
      </c>
      <c r="J544" s="120">
        <v>1</v>
      </c>
      <c r="K544" s="124" t="s">
        <v>11443</v>
      </c>
      <c r="L544" s="120" t="s">
        <v>3234</v>
      </c>
      <c r="M544" s="120" t="s">
        <v>11443</v>
      </c>
      <c r="N544" s="125" t="s">
        <v>18495</v>
      </c>
      <c r="O544" s="125" t="s">
        <v>18495</v>
      </c>
      <c r="P544" s="194" t="str">
        <f>IF('Combined List'!$O544="POD","",('Combined List'!$O544-'Combined List'!$N544)/'Combined List'!$N544)</f>
        <v/>
      </c>
      <c r="Q544" s="147"/>
    </row>
    <row r="545" spans="1:17" x14ac:dyDescent="0.2">
      <c r="A545" s="173">
        <v>1034</v>
      </c>
      <c r="B545" s="173" t="s">
        <v>14187</v>
      </c>
      <c r="C545" s="173" t="s">
        <v>11665</v>
      </c>
      <c r="D545" s="124" t="s">
        <v>12784</v>
      </c>
      <c r="E545" s="124" t="s">
        <v>13084</v>
      </c>
      <c r="F545" s="124" t="s">
        <v>11755</v>
      </c>
      <c r="G545" s="122" t="s">
        <v>18494</v>
      </c>
      <c r="H545" s="122" t="s">
        <v>11665</v>
      </c>
      <c r="I545" s="192" t="s">
        <v>13644</v>
      </c>
      <c r="J545" s="120">
        <v>1</v>
      </c>
      <c r="K545" s="124" t="s">
        <v>11443</v>
      </c>
      <c r="L545" s="120" t="s">
        <v>3235</v>
      </c>
      <c r="M545" s="120" t="s">
        <v>11443</v>
      </c>
      <c r="N545" s="125" t="s">
        <v>18495</v>
      </c>
      <c r="O545" s="125" t="s">
        <v>18495</v>
      </c>
      <c r="P545" s="194" t="str">
        <f>IF('Combined List'!$O545="POD","",('Combined List'!$O545-'Combined List'!$N545)/'Combined List'!$N545)</f>
        <v/>
      </c>
      <c r="Q545" s="147"/>
    </row>
    <row r="546" spans="1:17" x14ac:dyDescent="0.2">
      <c r="A546" s="173">
        <v>1035</v>
      </c>
      <c r="B546" s="173" t="s">
        <v>14188</v>
      </c>
      <c r="C546" s="173" t="s">
        <v>11666</v>
      </c>
      <c r="D546" s="124" t="s">
        <v>12784</v>
      </c>
      <c r="E546" s="124" t="s">
        <v>13084</v>
      </c>
      <c r="F546" s="124" t="s">
        <v>11757</v>
      </c>
      <c r="G546" s="122" t="s">
        <v>18494</v>
      </c>
      <c r="H546" s="122" t="s">
        <v>11666</v>
      </c>
      <c r="I546" s="192" t="s">
        <v>13644</v>
      </c>
      <c r="J546" s="120">
        <v>1</v>
      </c>
      <c r="K546" s="124" t="s">
        <v>11443</v>
      </c>
      <c r="L546" s="120" t="s">
        <v>3236</v>
      </c>
      <c r="M546" s="120" t="s">
        <v>11443</v>
      </c>
      <c r="N546" s="125" t="s">
        <v>18495</v>
      </c>
      <c r="O546" s="125" t="s">
        <v>18495</v>
      </c>
      <c r="P546" s="194" t="str">
        <f>IF('Combined List'!$O546="POD","",('Combined List'!$O546-'Combined List'!$N546)/'Combined List'!$N546)</f>
        <v/>
      </c>
      <c r="Q546" s="147"/>
    </row>
    <row r="547" spans="1:17" x14ac:dyDescent="0.2">
      <c r="A547" s="173">
        <v>1036</v>
      </c>
      <c r="B547" s="173" t="s">
        <v>14189</v>
      </c>
      <c r="C547" s="173" t="s">
        <v>11667</v>
      </c>
      <c r="D547" s="124" t="s">
        <v>12784</v>
      </c>
      <c r="E547" s="124" t="s">
        <v>13084</v>
      </c>
      <c r="F547" s="124" t="s">
        <v>11759</v>
      </c>
      <c r="G547" s="122" t="s">
        <v>18494</v>
      </c>
      <c r="H547" s="122" t="s">
        <v>11667</v>
      </c>
      <c r="I547" s="192" t="s">
        <v>13644</v>
      </c>
      <c r="J547" s="120">
        <v>1</v>
      </c>
      <c r="K547" s="124" t="s">
        <v>11443</v>
      </c>
      <c r="L547" s="120" t="s">
        <v>3230</v>
      </c>
      <c r="M547" s="120" t="s">
        <v>11443</v>
      </c>
      <c r="N547" s="125" t="s">
        <v>18495</v>
      </c>
      <c r="O547" s="125" t="s">
        <v>18495</v>
      </c>
      <c r="P547" s="194" t="str">
        <f>IF('Combined List'!$O547="POD","",('Combined List'!$O547-'Combined List'!$N547)/'Combined List'!$N547)</f>
        <v/>
      </c>
      <c r="Q547" s="147"/>
    </row>
    <row r="548" spans="1:17" x14ac:dyDescent="0.2">
      <c r="A548" s="173">
        <v>1037</v>
      </c>
      <c r="B548" s="173" t="s">
        <v>14190</v>
      </c>
      <c r="C548" s="173" t="s">
        <v>11668</v>
      </c>
      <c r="D548" s="124" t="s">
        <v>12784</v>
      </c>
      <c r="E548" s="124" t="s">
        <v>13084</v>
      </c>
      <c r="F548" s="124" t="s">
        <v>11760</v>
      </c>
      <c r="G548" s="122" t="s">
        <v>18494</v>
      </c>
      <c r="H548" s="122" t="s">
        <v>11668</v>
      </c>
      <c r="I548" s="192" t="s">
        <v>13644</v>
      </c>
      <c r="J548" s="120">
        <v>1</v>
      </c>
      <c r="K548" s="124" t="s">
        <v>11443</v>
      </c>
      <c r="L548" s="120" t="s">
        <v>3231</v>
      </c>
      <c r="M548" s="120" t="s">
        <v>11443</v>
      </c>
      <c r="N548" s="125" t="s">
        <v>18495</v>
      </c>
      <c r="O548" s="125" t="s">
        <v>18495</v>
      </c>
      <c r="P548" s="194" t="str">
        <f>IF('Combined List'!$O548="POD","",('Combined List'!$O548-'Combined List'!$N548)/'Combined List'!$N548)</f>
        <v/>
      </c>
      <c r="Q548" s="147"/>
    </row>
    <row r="549" spans="1:17" x14ac:dyDescent="0.2">
      <c r="A549" s="173">
        <v>1038</v>
      </c>
      <c r="B549" s="173" t="s">
        <v>14191</v>
      </c>
      <c r="C549" s="173" t="s">
        <v>11669</v>
      </c>
      <c r="D549" s="124" t="s">
        <v>12784</v>
      </c>
      <c r="E549" s="124" t="s">
        <v>13084</v>
      </c>
      <c r="F549" s="124" t="s">
        <v>11761</v>
      </c>
      <c r="G549" s="122" t="s">
        <v>18494</v>
      </c>
      <c r="H549" s="122" t="s">
        <v>11669</v>
      </c>
      <c r="I549" s="192" t="s">
        <v>13644</v>
      </c>
      <c r="J549" s="120">
        <v>1</v>
      </c>
      <c r="K549" s="124" t="s">
        <v>11443</v>
      </c>
      <c r="L549" s="120" t="s">
        <v>3232</v>
      </c>
      <c r="M549" s="120" t="s">
        <v>11443</v>
      </c>
      <c r="N549" s="125" t="s">
        <v>18495</v>
      </c>
      <c r="O549" s="125" t="s">
        <v>18495</v>
      </c>
      <c r="P549" s="194" t="str">
        <f>IF('Combined List'!$O549="POD","",('Combined List'!$O549-'Combined List'!$N549)/'Combined List'!$N549)</f>
        <v/>
      </c>
      <c r="Q549" s="147"/>
    </row>
    <row r="550" spans="1:17" x14ac:dyDescent="0.2">
      <c r="A550" s="173">
        <v>1039</v>
      </c>
      <c r="B550" s="173" t="s">
        <v>14192</v>
      </c>
      <c r="C550" s="173" t="s">
        <v>11670</v>
      </c>
      <c r="D550" s="124" t="s">
        <v>12784</v>
      </c>
      <c r="E550" s="124" t="s">
        <v>13084</v>
      </c>
      <c r="F550" s="124" t="s">
        <v>11762</v>
      </c>
      <c r="G550" s="122" t="s">
        <v>18494</v>
      </c>
      <c r="H550" s="122" t="s">
        <v>11670</v>
      </c>
      <c r="I550" s="192" t="s">
        <v>13644</v>
      </c>
      <c r="J550" s="120">
        <v>1</v>
      </c>
      <c r="K550" s="124" t="s">
        <v>11443</v>
      </c>
      <c r="L550" s="120" t="s">
        <v>3233</v>
      </c>
      <c r="M550" s="120" t="s">
        <v>11443</v>
      </c>
      <c r="N550" s="125" t="s">
        <v>18495</v>
      </c>
      <c r="O550" s="125" t="s">
        <v>18495</v>
      </c>
      <c r="P550" s="194" t="str">
        <f>IF('Combined List'!$O550="POD","",('Combined List'!$O550-'Combined List'!$N550)/'Combined List'!$N550)</f>
        <v/>
      </c>
      <c r="Q550" s="147"/>
    </row>
    <row r="551" spans="1:17" x14ac:dyDescent="0.2">
      <c r="A551" s="173">
        <v>1040</v>
      </c>
      <c r="B551" s="173" t="s">
        <v>14193</v>
      </c>
      <c r="C551" s="173" t="s">
        <v>11671</v>
      </c>
      <c r="D551" s="124" t="s">
        <v>12784</v>
      </c>
      <c r="E551" s="124" t="s">
        <v>13084</v>
      </c>
      <c r="F551" s="124" t="s">
        <v>11784</v>
      </c>
      <c r="G551" s="122" t="s">
        <v>13989</v>
      </c>
      <c r="H551" s="122" t="s">
        <v>11671</v>
      </c>
      <c r="I551" s="192" t="s">
        <v>13644</v>
      </c>
      <c r="J551" s="120">
        <v>1</v>
      </c>
      <c r="K551" s="124" t="s">
        <v>11443</v>
      </c>
      <c r="L551" s="120" t="s">
        <v>3229</v>
      </c>
      <c r="M551" s="120" t="s">
        <v>11443</v>
      </c>
      <c r="N551" s="125">
        <v>8398.91</v>
      </c>
      <c r="O551" s="125">
        <v>8398.91</v>
      </c>
      <c r="P551" s="194">
        <f>IF('Combined List'!$O551="POD","",('Combined List'!$O551-'Combined List'!$N551)/'Combined List'!$N551)</f>
        <v>0</v>
      </c>
      <c r="Q551" s="147"/>
    </row>
    <row r="552" spans="1:17" x14ac:dyDescent="0.2">
      <c r="A552" s="173">
        <v>1041</v>
      </c>
      <c r="B552" s="173" t="s">
        <v>14194</v>
      </c>
      <c r="C552" s="173" t="s">
        <v>11672</v>
      </c>
      <c r="D552" s="124" t="s">
        <v>12784</v>
      </c>
      <c r="E552" s="124" t="s">
        <v>13085</v>
      </c>
      <c r="F552" s="124" t="s">
        <v>11764</v>
      </c>
      <c r="G552" s="122" t="s">
        <v>18494</v>
      </c>
      <c r="H552" s="122" t="s">
        <v>11672</v>
      </c>
      <c r="I552" s="192" t="s">
        <v>13644</v>
      </c>
      <c r="J552" s="120">
        <v>1</v>
      </c>
      <c r="K552" s="124" t="s">
        <v>11443</v>
      </c>
      <c r="L552" s="120" t="s">
        <v>3100</v>
      </c>
      <c r="M552" s="120" t="s">
        <v>11443</v>
      </c>
      <c r="N552" s="125" t="s">
        <v>18495</v>
      </c>
      <c r="O552" s="125" t="s">
        <v>18495</v>
      </c>
      <c r="P552" s="194" t="str">
        <f>IF('Combined List'!$O552="POD","",('Combined List'!$O552-'Combined List'!$N552)/'Combined List'!$N552)</f>
        <v/>
      </c>
      <c r="Q552" s="147"/>
    </row>
    <row r="553" spans="1:17" x14ac:dyDescent="0.2">
      <c r="A553" s="173">
        <v>1042</v>
      </c>
      <c r="B553" s="173" t="s">
        <v>14195</v>
      </c>
      <c r="C553" s="173" t="s">
        <v>11673</v>
      </c>
      <c r="D553" s="124" t="s">
        <v>12784</v>
      </c>
      <c r="E553" s="124" t="s">
        <v>13085</v>
      </c>
      <c r="F553" s="124" t="s">
        <v>11766</v>
      </c>
      <c r="G553" s="122" t="s">
        <v>18494</v>
      </c>
      <c r="H553" s="122" t="s">
        <v>11673</v>
      </c>
      <c r="I553" s="192" t="s">
        <v>13644</v>
      </c>
      <c r="J553" s="120">
        <v>1</v>
      </c>
      <c r="K553" s="124" t="s">
        <v>11443</v>
      </c>
      <c r="L553" s="120" t="s">
        <v>3101</v>
      </c>
      <c r="M553" s="120" t="s">
        <v>11443</v>
      </c>
      <c r="N553" s="125" t="s">
        <v>18495</v>
      </c>
      <c r="O553" s="125" t="s">
        <v>18495</v>
      </c>
      <c r="P553" s="194" t="str">
        <f>IF('Combined List'!$O553="POD","",('Combined List'!$O553-'Combined List'!$N553)/'Combined List'!$N553)</f>
        <v/>
      </c>
      <c r="Q553" s="147"/>
    </row>
    <row r="554" spans="1:17" x14ac:dyDescent="0.2">
      <c r="A554" s="173">
        <v>1043</v>
      </c>
      <c r="B554" s="173" t="s">
        <v>14196</v>
      </c>
      <c r="C554" s="173" t="s">
        <v>11674</v>
      </c>
      <c r="D554" s="124" t="s">
        <v>12784</v>
      </c>
      <c r="E554" s="124" t="s">
        <v>13085</v>
      </c>
      <c r="F554" s="124" t="s">
        <v>11798</v>
      </c>
      <c r="G554" s="122" t="s">
        <v>18494</v>
      </c>
      <c r="H554" s="122" t="s">
        <v>11674</v>
      </c>
      <c r="I554" s="192" t="s">
        <v>13644</v>
      </c>
      <c r="J554" s="120">
        <v>1</v>
      </c>
      <c r="K554" s="124" t="s">
        <v>11443</v>
      </c>
      <c r="L554" s="120" t="s">
        <v>3102</v>
      </c>
      <c r="M554" s="120" t="s">
        <v>11443</v>
      </c>
      <c r="N554" s="125" t="s">
        <v>18495</v>
      </c>
      <c r="O554" s="125" t="s">
        <v>18495</v>
      </c>
      <c r="P554" s="194" t="str">
        <f>IF('Combined List'!$O554="POD","",('Combined List'!$O554-'Combined List'!$N554)/'Combined List'!$N554)</f>
        <v/>
      </c>
      <c r="Q554" s="147"/>
    </row>
    <row r="555" spans="1:17" x14ac:dyDescent="0.2">
      <c r="A555" s="173">
        <v>1044</v>
      </c>
      <c r="B555" s="173" t="s">
        <v>14197</v>
      </c>
      <c r="C555" s="173" t="s">
        <v>11675</v>
      </c>
      <c r="D555" s="124" t="s">
        <v>12784</v>
      </c>
      <c r="E555" s="124" t="s">
        <v>13085</v>
      </c>
      <c r="F555" s="124" t="s">
        <v>11800</v>
      </c>
      <c r="G555" s="122" t="s">
        <v>18494</v>
      </c>
      <c r="H555" s="122" t="s">
        <v>11675</v>
      </c>
      <c r="I555" s="192" t="s">
        <v>13644</v>
      </c>
      <c r="J555" s="120">
        <v>1</v>
      </c>
      <c r="K555" s="124" t="s">
        <v>11443</v>
      </c>
      <c r="L555" s="120" t="s">
        <v>3238</v>
      </c>
      <c r="M555" s="120" t="s">
        <v>11443</v>
      </c>
      <c r="N555" s="125" t="s">
        <v>18495</v>
      </c>
      <c r="O555" s="125" t="s">
        <v>18495</v>
      </c>
      <c r="P555" s="194" t="str">
        <f>IF('Combined List'!$O555="POD","",('Combined List'!$O555-'Combined List'!$N555)/'Combined List'!$N555)</f>
        <v/>
      </c>
      <c r="Q555" s="147"/>
    </row>
    <row r="556" spans="1:17" x14ac:dyDescent="0.2">
      <c r="A556" s="173">
        <v>1045</v>
      </c>
      <c r="B556" s="173" t="s">
        <v>14198</v>
      </c>
      <c r="C556" s="173" t="s">
        <v>11676</v>
      </c>
      <c r="D556" s="124" t="s">
        <v>12784</v>
      </c>
      <c r="E556" s="124" t="s">
        <v>13085</v>
      </c>
      <c r="F556" s="124" t="s">
        <v>11801</v>
      </c>
      <c r="G556" s="122" t="s">
        <v>18494</v>
      </c>
      <c r="H556" s="122" t="s">
        <v>11676</v>
      </c>
      <c r="I556" s="192" t="s">
        <v>13644</v>
      </c>
      <c r="J556" s="120">
        <v>1</v>
      </c>
      <c r="K556" s="124" t="s">
        <v>11443</v>
      </c>
      <c r="L556" s="120" t="s">
        <v>3239</v>
      </c>
      <c r="M556" s="120" t="s">
        <v>11443</v>
      </c>
      <c r="N556" s="125" t="s">
        <v>18495</v>
      </c>
      <c r="O556" s="125" t="s">
        <v>18495</v>
      </c>
      <c r="P556" s="194" t="str">
        <f>IF('Combined List'!$O556="POD","",('Combined List'!$O556-'Combined List'!$N556)/'Combined List'!$N556)</f>
        <v/>
      </c>
      <c r="Q556" s="147"/>
    </row>
    <row r="557" spans="1:17" x14ac:dyDescent="0.2">
      <c r="A557" s="173">
        <v>1046</v>
      </c>
      <c r="B557" s="173" t="s">
        <v>14199</v>
      </c>
      <c r="C557" s="173" t="s">
        <v>11677</v>
      </c>
      <c r="D557" s="124" t="s">
        <v>12784</v>
      </c>
      <c r="E557" s="124" t="s">
        <v>13085</v>
      </c>
      <c r="F557" s="124" t="s">
        <v>11802</v>
      </c>
      <c r="G557" s="122" t="s">
        <v>13989</v>
      </c>
      <c r="H557" s="122" t="s">
        <v>11677</v>
      </c>
      <c r="I557" s="192" t="s">
        <v>13644</v>
      </c>
      <c r="J557" s="120">
        <v>1</v>
      </c>
      <c r="K557" s="124" t="s">
        <v>11443</v>
      </c>
      <c r="L557" s="120" t="s">
        <v>3240</v>
      </c>
      <c r="M557" s="120" t="s">
        <v>11443</v>
      </c>
      <c r="N557" s="125">
        <v>7604.86</v>
      </c>
      <c r="O557" s="125">
        <v>7604.86</v>
      </c>
      <c r="P557" s="194">
        <f>IF('Combined List'!$O557="POD","",('Combined List'!$O557-'Combined List'!$N557)/'Combined List'!$N557)</f>
        <v>0</v>
      </c>
      <c r="Q557" s="147"/>
    </row>
    <row r="558" spans="1:17" x14ac:dyDescent="0.2">
      <c r="A558" s="173">
        <v>1047</v>
      </c>
      <c r="B558" s="173" t="s">
        <v>14200</v>
      </c>
      <c r="C558" s="173" t="s">
        <v>11678</v>
      </c>
      <c r="D558" s="124" t="s">
        <v>12784</v>
      </c>
      <c r="E558" s="124" t="s">
        <v>13085</v>
      </c>
      <c r="F558" s="124" t="s">
        <v>11803</v>
      </c>
      <c r="G558" s="122" t="s">
        <v>18494</v>
      </c>
      <c r="H558" s="122" t="s">
        <v>11678</v>
      </c>
      <c r="I558" s="192" t="s">
        <v>13644</v>
      </c>
      <c r="J558" s="120">
        <v>1</v>
      </c>
      <c r="K558" s="124" t="s">
        <v>11443</v>
      </c>
      <c r="L558" s="120" t="s">
        <v>3241</v>
      </c>
      <c r="M558" s="120" t="s">
        <v>11443</v>
      </c>
      <c r="N558" s="125" t="s">
        <v>18495</v>
      </c>
      <c r="O558" s="125" t="s">
        <v>18495</v>
      </c>
      <c r="P558" s="194" t="str">
        <f>IF('Combined List'!$O558="POD","",('Combined List'!$O558-'Combined List'!$N558)/'Combined List'!$N558)</f>
        <v/>
      </c>
      <c r="Q558" s="147"/>
    </row>
    <row r="559" spans="1:17" x14ac:dyDescent="0.2">
      <c r="A559" s="173">
        <v>1048</v>
      </c>
      <c r="B559" s="173" t="s">
        <v>14201</v>
      </c>
      <c r="C559" s="173" t="s">
        <v>11679</v>
      </c>
      <c r="D559" s="124" t="s">
        <v>12784</v>
      </c>
      <c r="E559" s="124" t="s">
        <v>13085</v>
      </c>
      <c r="F559" s="124" t="s">
        <v>11804</v>
      </c>
      <c r="G559" s="122" t="s">
        <v>18494</v>
      </c>
      <c r="H559" s="122" t="s">
        <v>11679</v>
      </c>
      <c r="I559" s="192" t="s">
        <v>13644</v>
      </c>
      <c r="J559" s="120">
        <v>1</v>
      </c>
      <c r="K559" s="124" t="s">
        <v>11443</v>
      </c>
      <c r="L559" s="120" t="s">
        <v>3099</v>
      </c>
      <c r="M559" s="120" t="s">
        <v>11443</v>
      </c>
      <c r="N559" s="125" t="s">
        <v>18495</v>
      </c>
      <c r="O559" s="125" t="s">
        <v>18495</v>
      </c>
      <c r="P559" s="194" t="str">
        <f>IF('Combined List'!$O559="POD","",('Combined List'!$O559-'Combined List'!$N559)/'Combined List'!$N559)</f>
        <v/>
      </c>
      <c r="Q559" s="147"/>
    </row>
    <row r="560" spans="1:17" x14ac:dyDescent="0.2">
      <c r="A560" s="173">
        <v>1049</v>
      </c>
      <c r="B560" s="173" t="s">
        <v>14202</v>
      </c>
      <c r="C560" s="173" t="s">
        <v>11680</v>
      </c>
      <c r="D560" s="124" t="s">
        <v>12784</v>
      </c>
      <c r="E560" s="124" t="s">
        <v>13085</v>
      </c>
      <c r="F560" s="124" t="s">
        <v>11785</v>
      </c>
      <c r="G560" s="122" t="s">
        <v>18494</v>
      </c>
      <c r="H560" s="122" t="s">
        <v>11680</v>
      </c>
      <c r="I560" s="192" t="s">
        <v>13644</v>
      </c>
      <c r="J560" s="120">
        <v>1</v>
      </c>
      <c r="K560" s="124" t="s">
        <v>11443</v>
      </c>
      <c r="L560" s="120" t="s">
        <v>3237</v>
      </c>
      <c r="M560" s="120" t="s">
        <v>11443</v>
      </c>
      <c r="N560" s="125" t="s">
        <v>18495</v>
      </c>
      <c r="O560" s="125" t="s">
        <v>18495</v>
      </c>
      <c r="P560" s="194" t="str">
        <f>IF('Combined List'!$O560="POD","",('Combined List'!$O560-'Combined List'!$N560)/'Combined List'!$N560)</f>
        <v/>
      </c>
      <c r="Q560" s="147"/>
    </row>
    <row r="561" spans="1:17" x14ac:dyDescent="0.2">
      <c r="A561" s="173">
        <v>1050</v>
      </c>
      <c r="B561" s="173" t="s">
        <v>14203</v>
      </c>
      <c r="C561" s="173" t="s">
        <v>11681</v>
      </c>
      <c r="D561" s="124" t="s">
        <v>12784</v>
      </c>
      <c r="E561" s="124" t="s">
        <v>13086</v>
      </c>
      <c r="F561" s="124" t="s">
        <v>11806</v>
      </c>
      <c r="G561" s="122" t="s">
        <v>18494</v>
      </c>
      <c r="H561" s="122" t="s">
        <v>11681</v>
      </c>
      <c r="I561" s="192" t="s">
        <v>13644</v>
      </c>
      <c r="J561" s="120">
        <v>1</v>
      </c>
      <c r="K561" s="124" t="s">
        <v>11443</v>
      </c>
      <c r="L561" s="120" t="s">
        <v>3110</v>
      </c>
      <c r="M561" s="120" t="s">
        <v>11443</v>
      </c>
      <c r="N561" s="125" t="s">
        <v>18495</v>
      </c>
      <c r="O561" s="125" t="s">
        <v>18495</v>
      </c>
      <c r="P561" s="194" t="str">
        <f>IF('Combined List'!$O561="POD","",('Combined List'!$O561-'Combined List'!$N561)/'Combined List'!$N561)</f>
        <v/>
      </c>
      <c r="Q561" s="147"/>
    </row>
    <row r="562" spans="1:17" x14ac:dyDescent="0.2">
      <c r="A562" s="173">
        <v>1051</v>
      </c>
      <c r="B562" s="173" t="s">
        <v>14204</v>
      </c>
      <c r="C562" s="173" t="s">
        <v>11682</v>
      </c>
      <c r="D562" s="124" t="s">
        <v>12784</v>
      </c>
      <c r="E562" s="124" t="s">
        <v>13086</v>
      </c>
      <c r="F562" s="124" t="s">
        <v>11808</v>
      </c>
      <c r="G562" s="122" t="s">
        <v>13989</v>
      </c>
      <c r="H562" s="122" t="s">
        <v>11682</v>
      </c>
      <c r="I562" s="192" t="s">
        <v>13644</v>
      </c>
      <c r="J562" s="120">
        <v>1</v>
      </c>
      <c r="K562" s="124" t="s">
        <v>11443</v>
      </c>
      <c r="L562" s="120" t="s">
        <v>3111</v>
      </c>
      <c r="M562" s="120" t="s">
        <v>11443</v>
      </c>
      <c r="N562" s="125">
        <v>13416.68</v>
      </c>
      <c r="O562" s="125">
        <v>13416.68</v>
      </c>
      <c r="P562" s="194">
        <f>IF('Combined List'!$O562="POD","",('Combined List'!$O562-'Combined List'!$N562)/'Combined List'!$N562)</f>
        <v>0</v>
      </c>
      <c r="Q562" s="147"/>
    </row>
    <row r="563" spans="1:17" x14ac:dyDescent="0.2">
      <c r="A563" s="173">
        <v>1052</v>
      </c>
      <c r="B563" s="173" t="s">
        <v>14205</v>
      </c>
      <c r="C563" s="173" t="s">
        <v>11683</v>
      </c>
      <c r="D563" s="124" t="s">
        <v>12784</v>
      </c>
      <c r="E563" s="124" t="s">
        <v>13086</v>
      </c>
      <c r="F563" s="124" t="s">
        <v>11810</v>
      </c>
      <c r="G563" s="122" t="s">
        <v>18494</v>
      </c>
      <c r="H563" s="122" t="s">
        <v>11683</v>
      </c>
      <c r="I563" s="192" t="s">
        <v>13644</v>
      </c>
      <c r="J563" s="120">
        <v>1</v>
      </c>
      <c r="K563" s="124" t="s">
        <v>11443</v>
      </c>
      <c r="L563" s="120" t="s">
        <v>3112</v>
      </c>
      <c r="M563" s="120" t="s">
        <v>11443</v>
      </c>
      <c r="N563" s="125" t="s">
        <v>18495</v>
      </c>
      <c r="O563" s="125" t="s">
        <v>18495</v>
      </c>
      <c r="P563" s="194" t="str">
        <f>IF('Combined List'!$O563="POD","",('Combined List'!$O563-'Combined List'!$N563)/'Combined List'!$N563)</f>
        <v/>
      </c>
      <c r="Q563" s="147"/>
    </row>
    <row r="564" spans="1:17" x14ac:dyDescent="0.2">
      <c r="A564" s="173">
        <v>1053</v>
      </c>
      <c r="B564" s="173" t="s">
        <v>14206</v>
      </c>
      <c r="C564" s="173" t="s">
        <v>11684</v>
      </c>
      <c r="D564" s="124" t="s">
        <v>12784</v>
      </c>
      <c r="E564" s="124" t="s">
        <v>13086</v>
      </c>
      <c r="F564" s="124" t="s">
        <v>11812</v>
      </c>
      <c r="G564" s="122" t="s">
        <v>18494</v>
      </c>
      <c r="H564" s="122" t="s">
        <v>11684</v>
      </c>
      <c r="I564" s="192" t="s">
        <v>13644</v>
      </c>
      <c r="J564" s="120">
        <v>1</v>
      </c>
      <c r="K564" s="124" t="s">
        <v>11443</v>
      </c>
      <c r="L564" s="120" t="s">
        <v>3104</v>
      </c>
      <c r="M564" s="120" t="s">
        <v>11443</v>
      </c>
      <c r="N564" s="125" t="s">
        <v>18495</v>
      </c>
      <c r="O564" s="125" t="s">
        <v>18495</v>
      </c>
      <c r="P564" s="194" t="str">
        <f>IF('Combined List'!$O564="POD","",('Combined List'!$O564-'Combined List'!$N564)/'Combined List'!$N564)</f>
        <v/>
      </c>
      <c r="Q564" s="147"/>
    </row>
    <row r="565" spans="1:17" x14ac:dyDescent="0.2">
      <c r="A565" s="173">
        <v>1054</v>
      </c>
      <c r="B565" s="173" t="s">
        <v>14207</v>
      </c>
      <c r="C565" s="173" t="s">
        <v>11685</v>
      </c>
      <c r="D565" s="124" t="s">
        <v>12784</v>
      </c>
      <c r="E565" s="124" t="s">
        <v>13086</v>
      </c>
      <c r="F565" s="124" t="s">
        <v>11813</v>
      </c>
      <c r="G565" s="122" t="s">
        <v>18494</v>
      </c>
      <c r="H565" s="122" t="s">
        <v>11685</v>
      </c>
      <c r="I565" s="192" t="s">
        <v>13644</v>
      </c>
      <c r="J565" s="120">
        <v>1</v>
      </c>
      <c r="K565" s="124" t="s">
        <v>11443</v>
      </c>
      <c r="L565" s="120" t="s">
        <v>3105</v>
      </c>
      <c r="M565" s="120" t="s">
        <v>11443</v>
      </c>
      <c r="N565" s="125" t="s">
        <v>18495</v>
      </c>
      <c r="O565" s="125" t="s">
        <v>18495</v>
      </c>
      <c r="P565" s="194" t="str">
        <f>IF('Combined List'!$O565="POD","",('Combined List'!$O565-'Combined List'!$N565)/'Combined List'!$N565)</f>
        <v/>
      </c>
      <c r="Q565" s="147"/>
    </row>
    <row r="566" spans="1:17" x14ac:dyDescent="0.2">
      <c r="A566" s="173">
        <v>1055</v>
      </c>
      <c r="B566" s="173" t="s">
        <v>14208</v>
      </c>
      <c r="C566" s="173" t="s">
        <v>11686</v>
      </c>
      <c r="D566" s="124" t="s">
        <v>12784</v>
      </c>
      <c r="E566" s="124" t="s">
        <v>13086</v>
      </c>
      <c r="F566" s="124" t="s">
        <v>11814</v>
      </c>
      <c r="G566" s="122" t="s">
        <v>18494</v>
      </c>
      <c r="H566" s="122" t="s">
        <v>11686</v>
      </c>
      <c r="I566" s="192" t="s">
        <v>13644</v>
      </c>
      <c r="J566" s="120">
        <v>1</v>
      </c>
      <c r="K566" s="124" t="s">
        <v>11443</v>
      </c>
      <c r="L566" s="120" t="s">
        <v>3106</v>
      </c>
      <c r="M566" s="120" t="s">
        <v>11443</v>
      </c>
      <c r="N566" s="125" t="s">
        <v>18495</v>
      </c>
      <c r="O566" s="125" t="s">
        <v>18495</v>
      </c>
      <c r="P566" s="194" t="str">
        <f>IF('Combined List'!$O566="POD","",('Combined List'!$O566-'Combined List'!$N566)/'Combined List'!$N566)</f>
        <v/>
      </c>
      <c r="Q566" s="147"/>
    </row>
    <row r="567" spans="1:17" x14ac:dyDescent="0.2">
      <c r="A567" s="173">
        <v>1056</v>
      </c>
      <c r="B567" s="173" t="s">
        <v>14209</v>
      </c>
      <c r="C567" s="173" t="s">
        <v>11687</v>
      </c>
      <c r="D567" s="124" t="s">
        <v>12784</v>
      </c>
      <c r="E567" s="124" t="s">
        <v>13086</v>
      </c>
      <c r="F567" s="124" t="s">
        <v>11815</v>
      </c>
      <c r="G567" s="122" t="s">
        <v>18494</v>
      </c>
      <c r="H567" s="122" t="s">
        <v>11687</v>
      </c>
      <c r="I567" s="192" t="s">
        <v>13644</v>
      </c>
      <c r="J567" s="120">
        <v>1</v>
      </c>
      <c r="K567" s="124" t="s">
        <v>11443</v>
      </c>
      <c r="L567" s="120" t="s">
        <v>3107</v>
      </c>
      <c r="M567" s="120" t="s">
        <v>11443</v>
      </c>
      <c r="N567" s="125" t="s">
        <v>18495</v>
      </c>
      <c r="O567" s="125" t="s">
        <v>18495</v>
      </c>
      <c r="P567" s="194" t="str">
        <f>IF('Combined List'!$O567="POD","",('Combined List'!$O567-'Combined List'!$N567)/'Combined List'!$N567)</f>
        <v/>
      </c>
      <c r="Q567" s="147"/>
    </row>
    <row r="568" spans="1:17" x14ac:dyDescent="0.2">
      <c r="A568" s="173">
        <v>1057</v>
      </c>
      <c r="B568" s="173" t="s">
        <v>14210</v>
      </c>
      <c r="C568" s="173" t="s">
        <v>11688</v>
      </c>
      <c r="D568" s="124" t="s">
        <v>12784</v>
      </c>
      <c r="E568" s="124" t="s">
        <v>13086</v>
      </c>
      <c r="F568" s="124" t="s">
        <v>11816</v>
      </c>
      <c r="G568" s="122" t="s">
        <v>18494</v>
      </c>
      <c r="H568" s="122" t="s">
        <v>11688</v>
      </c>
      <c r="I568" s="192" t="s">
        <v>13644</v>
      </c>
      <c r="J568" s="120">
        <v>1</v>
      </c>
      <c r="K568" s="124" t="s">
        <v>11443</v>
      </c>
      <c r="L568" s="120" t="s">
        <v>3108</v>
      </c>
      <c r="M568" s="120" t="s">
        <v>11443</v>
      </c>
      <c r="N568" s="125" t="s">
        <v>18495</v>
      </c>
      <c r="O568" s="125" t="s">
        <v>18495</v>
      </c>
      <c r="P568" s="194" t="str">
        <f>IF('Combined List'!$O568="POD","",('Combined List'!$O568-'Combined List'!$N568)/'Combined List'!$N568)</f>
        <v/>
      </c>
      <c r="Q568" s="147"/>
    </row>
    <row r="569" spans="1:17" x14ac:dyDescent="0.2">
      <c r="A569" s="173">
        <v>1058</v>
      </c>
      <c r="B569" s="173" t="s">
        <v>14211</v>
      </c>
      <c r="C569" s="173" t="s">
        <v>11689</v>
      </c>
      <c r="D569" s="124" t="s">
        <v>12784</v>
      </c>
      <c r="E569" s="124" t="s">
        <v>13086</v>
      </c>
      <c r="F569" s="124" t="s">
        <v>11817</v>
      </c>
      <c r="G569" s="122" t="s">
        <v>18494</v>
      </c>
      <c r="H569" s="122" t="s">
        <v>11689</v>
      </c>
      <c r="I569" s="192" t="s">
        <v>13644</v>
      </c>
      <c r="J569" s="120">
        <v>1</v>
      </c>
      <c r="K569" s="124" t="s">
        <v>11443</v>
      </c>
      <c r="L569" s="120" t="s">
        <v>3109</v>
      </c>
      <c r="M569" s="120" t="s">
        <v>11443</v>
      </c>
      <c r="N569" s="125" t="s">
        <v>18495</v>
      </c>
      <c r="O569" s="125" t="s">
        <v>18495</v>
      </c>
      <c r="P569" s="194" t="str">
        <f>IF('Combined List'!$O569="POD","",('Combined List'!$O569-'Combined List'!$N569)/'Combined List'!$N569)</f>
        <v/>
      </c>
      <c r="Q569" s="147"/>
    </row>
    <row r="570" spans="1:17" x14ac:dyDescent="0.2">
      <c r="A570" s="173">
        <v>1059</v>
      </c>
      <c r="B570" s="173" t="s">
        <v>14212</v>
      </c>
      <c r="C570" s="173" t="s">
        <v>11690</v>
      </c>
      <c r="D570" s="124" t="s">
        <v>12784</v>
      </c>
      <c r="E570" s="124" t="s">
        <v>13086</v>
      </c>
      <c r="F570" s="124" t="s">
        <v>11786</v>
      </c>
      <c r="G570" s="122" t="s">
        <v>18494</v>
      </c>
      <c r="H570" s="122" t="s">
        <v>11690</v>
      </c>
      <c r="I570" s="192" t="s">
        <v>13644</v>
      </c>
      <c r="J570" s="120">
        <v>1</v>
      </c>
      <c r="K570" s="124" t="s">
        <v>11443</v>
      </c>
      <c r="L570" s="120" t="s">
        <v>3103</v>
      </c>
      <c r="M570" s="120" t="s">
        <v>11443</v>
      </c>
      <c r="N570" s="125" t="s">
        <v>18495</v>
      </c>
      <c r="O570" s="125" t="s">
        <v>18495</v>
      </c>
      <c r="P570" s="194" t="str">
        <f>IF('Combined List'!$O570="POD","",('Combined List'!$O570-'Combined List'!$N570)/'Combined List'!$N570)</f>
        <v/>
      </c>
      <c r="Q570" s="147"/>
    </row>
    <row r="571" spans="1:17" x14ac:dyDescent="0.2">
      <c r="A571" s="173">
        <v>1061</v>
      </c>
      <c r="B571" s="173" t="s">
        <v>13989</v>
      </c>
      <c r="C571" s="173" t="s">
        <v>13439</v>
      </c>
      <c r="D571" s="124" t="s">
        <v>12784</v>
      </c>
      <c r="E571" s="124" t="s">
        <v>13087</v>
      </c>
      <c r="F571" s="124" t="s">
        <v>13133</v>
      </c>
      <c r="G571" s="122" t="s">
        <v>16846</v>
      </c>
      <c r="H571" s="122" t="s">
        <v>13439</v>
      </c>
      <c r="I571" s="192" t="s">
        <v>13300</v>
      </c>
      <c r="J571" s="120">
        <v>10</v>
      </c>
      <c r="K571" s="124">
        <v>960</v>
      </c>
      <c r="L571" s="120" t="s">
        <v>17687</v>
      </c>
      <c r="M571" s="120" t="s">
        <v>17688</v>
      </c>
      <c r="N571" s="125">
        <v>161.43</v>
      </c>
      <c r="O571" s="125">
        <v>161.43</v>
      </c>
      <c r="P571" s="194">
        <f>IF('Combined List'!$O571="POD","",('Combined List'!$O571-'Combined List'!$N571)/'Combined List'!$N571)</f>
        <v>0</v>
      </c>
      <c r="Q571" s="147"/>
    </row>
    <row r="572" spans="1:17" x14ac:dyDescent="0.2">
      <c r="A572" s="173">
        <v>1062</v>
      </c>
      <c r="B572" s="173" t="s">
        <v>13440</v>
      </c>
      <c r="C572" s="173" t="s">
        <v>13440</v>
      </c>
      <c r="D572" s="124" t="s">
        <v>12784</v>
      </c>
      <c r="E572" s="124" t="s">
        <v>13088</v>
      </c>
      <c r="F572" s="124" t="s">
        <v>4449</v>
      </c>
      <c r="G572" s="122" t="s">
        <v>16847</v>
      </c>
      <c r="H572" s="122" t="s">
        <v>13440</v>
      </c>
      <c r="I572" s="192" t="s">
        <v>13300</v>
      </c>
      <c r="J572" s="120">
        <v>10</v>
      </c>
      <c r="K572" s="124">
        <v>360</v>
      </c>
      <c r="L572" s="120" t="s">
        <v>17689</v>
      </c>
      <c r="M572" s="120" t="s">
        <v>17688</v>
      </c>
      <c r="N572" s="125">
        <v>260.32</v>
      </c>
      <c r="O572" s="125">
        <v>260.32</v>
      </c>
      <c r="P572" s="194">
        <f>IF('Combined List'!$O572="POD","",('Combined List'!$O572-'Combined List'!$N572)/'Combined List'!$N572)</f>
        <v>0</v>
      </c>
      <c r="Q572" s="147"/>
    </row>
    <row r="573" spans="1:17" x14ac:dyDescent="0.2">
      <c r="A573" s="173">
        <v>1063</v>
      </c>
      <c r="B573" s="173" t="s">
        <v>14213</v>
      </c>
      <c r="C573" s="173" t="s">
        <v>11692</v>
      </c>
      <c r="D573" s="124" t="s">
        <v>12784</v>
      </c>
      <c r="E573" s="124" t="s">
        <v>13089</v>
      </c>
      <c r="F573" s="124" t="s">
        <v>11441</v>
      </c>
      <c r="G573" s="122" t="s">
        <v>16848</v>
      </c>
      <c r="H573" s="122" t="s">
        <v>11692</v>
      </c>
      <c r="I573" s="192" t="s">
        <v>13300</v>
      </c>
      <c r="J573" s="120">
        <v>8</v>
      </c>
      <c r="K573" s="124">
        <v>180</v>
      </c>
      <c r="L573" s="120" t="s">
        <v>17690</v>
      </c>
      <c r="M573" s="120" t="s">
        <v>17688</v>
      </c>
      <c r="N573" s="125">
        <v>414.67</v>
      </c>
      <c r="O573" s="125">
        <v>414.67</v>
      </c>
      <c r="P573" s="194">
        <f>IF('Combined List'!$O573="POD","",('Combined List'!$O573-'Combined List'!$N573)/'Combined List'!$N573)</f>
        <v>0</v>
      </c>
      <c r="Q573" s="147"/>
    </row>
    <row r="574" spans="1:17" x14ac:dyDescent="0.2">
      <c r="A574" s="173">
        <v>1064</v>
      </c>
      <c r="B574" s="173" t="s">
        <v>14214</v>
      </c>
      <c r="C574" s="173" t="s">
        <v>11693</v>
      </c>
      <c r="D574" s="124" t="s">
        <v>12784</v>
      </c>
      <c r="E574" s="124" t="s">
        <v>13090</v>
      </c>
      <c r="F574" s="124" t="s">
        <v>11444</v>
      </c>
      <c r="G574" s="122" t="s">
        <v>16849</v>
      </c>
      <c r="H574" s="122" t="s">
        <v>11693</v>
      </c>
      <c r="I574" s="192" t="s">
        <v>13300</v>
      </c>
      <c r="J574" s="120">
        <v>1</v>
      </c>
      <c r="K574" s="124">
        <v>12</v>
      </c>
      <c r="L574" s="120" t="s">
        <v>17691</v>
      </c>
      <c r="M574" s="120" t="s">
        <v>11443</v>
      </c>
      <c r="N574" s="125">
        <v>520.99</v>
      </c>
      <c r="O574" s="125">
        <v>520.99</v>
      </c>
      <c r="P574" s="194">
        <f>IF('Combined List'!$O574="POD","",('Combined List'!$O574-'Combined List'!$N574)/'Combined List'!$N574)</f>
        <v>0</v>
      </c>
      <c r="Q574" s="147"/>
    </row>
    <row r="575" spans="1:17" x14ac:dyDescent="0.2">
      <c r="A575" s="173">
        <v>1065</v>
      </c>
      <c r="B575" s="173" t="s">
        <v>11694</v>
      </c>
      <c r="C575" s="173" t="s">
        <v>11694</v>
      </c>
      <c r="D575" s="124" t="s">
        <v>12784</v>
      </c>
      <c r="E575" s="124" t="s">
        <v>13090</v>
      </c>
      <c r="F575" s="124" t="s">
        <v>11446</v>
      </c>
      <c r="G575" s="122" t="s">
        <v>16850</v>
      </c>
      <c r="H575" s="122" t="s">
        <v>11694</v>
      </c>
      <c r="I575" s="192" t="s">
        <v>13300</v>
      </c>
      <c r="J575" s="120">
        <v>1</v>
      </c>
      <c r="K575" s="124">
        <v>15</v>
      </c>
      <c r="L575" s="120" t="s">
        <v>17692</v>
      </c>
      <c r="M575" s="120" t="s">
        <v>11443</v>
      </c>
      <c r="N575" s="125">
        <v>966.58</v>
      </c>
      <c r="O575" s="125">
        <v>966.58</v>
      </c>
      <c r="P575" s="194">
        <f>IF('Combined List'!$O575="POD","",('Combined List'!$O575-'Combined List'!$N575)/'Combined List'!$N575)</f>
        <v>0</v>
      </c>
      <c r="Q575" s="147"/>
    </row>
    <row r="576" spans="1:17" x14ac:dyDescent="0.2">
      <c r="A576" s="173">
        <v>1066</v>
      </c>
      <c r="B576" s="173" t="s">
        <v>14215</v>
      </c>
      <c r="C576" s="173" t="s">
        <v>11696</v>
      </c>
      <c r="D576" s="124" t="s">
        <v>12784</v>
      </c>
      <c r="E576" s="124" t="s">
        <v>13091</v>
      </c>
      <c r="F576" s="124" t="s">
        <v>11695</v>
      </c>
      <c r="G576" s="122" t="s">
        <v>18494</v>
      </c>
      <c r="H576" s="122" t="s">
        <v>11696</v>
      </c>
      <c r="I576" s="192" t="s">
        <v>13300</v>
      </c>
      <c r="J576" s="120">
        <v>1</v>
      </c>
      <c r="K576" s="124" t="s">
        <v>11443</v>
      </c>
      <c r="L576" s="120" t="s">
        <v>3037</v>
      </c>
      <c r="M576" s="120" t="s">
        <v>11443</v>
      </c>
      <c r="N576" s="125" t="s">
        <v>18495</v>
      </c>
      <c r="O576" s="125" t="s">
        <v>18495</v>
      </c>
      <c r="P576" s="194" t="str">
        <f>IF('Combined List'!$O576="POD","",('Combined List'!$O576-'Combined List'!$N576)/'Combined List'!$N576)</f>
        <v/>
      </c>
      <c r="Q576" s="147"/>
    </row>
    <row r="577" spans="1:258" x14ac:dyDescent="0.2">
      <c r="A577" s="173">
        <v>1067</v>
      </c>
      <c r="B577" s="173" t="s">
        <v>14216</v>
      </c>
      <c r="C577" s="173" t="s">
        <v>11697</v>
      </c>
      <c r="D577" s="124" t="s">
        <v>12784</v>
      </c>
      <c r="E577" s="124" t="s">
        <v>13091</v>
      </c>
      <c r="F577" s="124" t="s">
        <v>11450</v>
      </c>
      <c r="G577" s="122" t="s">
        <v>16851</v>
      </c>
      <c r="H577" s="122" t="s">
        <v>11697</v>
      </c>
      <c r="I577" s="192" t="s">
        <v>13300</v>
      </c>
      <c r="J577" s="120">
        <v>1</v>
      </c>
      <c r="K577" s="124">
        <v>13</v>
      </c>
      <c r="L577" s="120" t="s">
        <v>17693</v>
      </c>
      <c r="M577" s="120" t="s">
        <v>11443</v>
      </c>
      <c r="N577" s="125">
        <v>1312.36</v>
      </c>
      <c r="O577" s="125">
        <v>1312.36</v>
      </c>
      <c r="P577" s="194">
        <f>IF('Combined List'!$O577="POD","",('Combined List'!$O577-'Combined List'!$N577)/'Combined List'!$N577)</f>
        <v>0</v>
      </c>
      <c r="Q577" s="147"/>
    </row>
    <row r="578" spans="1:258" x14ac:dyDescent="0.2">
      <c r="A578" s="173">
        <v>1068</v>
      </c>
      <c r="B578" s="173" t="s">
        <v>11698</v>
      </c>
      <c r="C578" s="173" t="s">
        <v>11698</v>
      </c>
      <c r="D578" s="124" t="s">
        <v>12784</v>
      </c>
      <c r="E578" s="124" t="s">
        <v>13091</v>
      </c>
      <c r="F578" s="124" t="s">
        <v>11452</v>
      </c>
      <c r="G578" s="122" t="s">
        <v>16852</v>
      </c>
      <c r="H578" s="122" t="s">
        <v>11698</v>
      </c>
      <c r="I578" s="192" t="s">
        <v>13300</v>
      </c>
      <c r="J578" s="120">
        <v>1</v>
      </c>
      <c r="K578" s="124">
        <v>10</v>
      </c>
      <c r="L578" s="120" t="s">
        <v>17694</v>
      </c>
      <c r="M578" s="120" t="s">
        <v>11443</v>
      </c>
      <c r="N578" s="125">
        <v>3753.64</v>
      </c>
      <c r="O578" s="125">
        <v>3753.64</v>
      </c>
      <c r="P578" s="194">
        <f>IF('Combined List'!$O578="POD","",('Combined List'!$O578-'Combined List'!$N578)/'Combined List'!$N578)</f>
        <v>0</v>
      </c>
      <c r="Q578" s="147"/>
    </row>
    <row r="579" spans="1:258" x14ac:dyDescent="0.2">
      <c r="A579" s="173">
        <v>1069</v>
      </c>
      <c r="B579" s="173" t="s">
        <v>14217</v>
      </c>
      <c r="C579" s="173" t="s">
        <v>11699</v>
      </c>
      <c r="D579" s="124" t="s">
        <v>12784</v>
      </c>
      <c r="E579" s="124" t="s">
        <v>13092</v>
      </c>
      <c r="F579" s="124" t="s">
        <v>11454</v>
      </c>
      <c r="G579" s="122" t="s">
        <v>16853</v>
      </c>
      <c r="H579" s="122" t="s">
        <v>11699</v>
      </c>
      <c r="I579" s="192" t="s">
        <v>13300</v>
      </c>
      <c r="J579" s="120">
        <v>1</v>
      </c>
      <c r="K579" s="124">
        <v>12</v>
      </c>
      <c r="L579" s="120" t="s">
        <v>17695</v>
      </c>
      <c r="M579" s="120" t="s">
        <v>11443</v>
      </c>
      <c r="N579" s="125">
        <v>2322.52</v>
      </c>
      <c r="O579" s="125">
        <v>2322.52</v>
      </c>
      <c r="P579" s="194">
        <f>IF('Combined List'!$O579="POD","",('Combined List'!$O579-'Combined List'!$N579)/'Combined List'!$N579)</f>
        <v>0</v>
      </c>
      <c r="Q579" s="147"/>
    </row>
    <row r="580" spans="1:258" x14ac:dyDescent="0.2">
      <c r="A580" s="173">
        <v>1070</v>
      </c>
      <c r="B580" s="173" t="s">
        <v>14218</v>
      </c>
      <c r="C580" s="173" t="s">
        <v>11700</v>
      </c>
      <c r="D580" s="124" t="s">
        <v>12784</v>
      </c>
      <c r="E580" s="124" t="s">
        <v>13092</v>
      </c>
      <c r="F580" s="124" t="s">
        <v>11456</v>
      </c>
      <c r="G580" s="122" t="s">
        <v>16854</v>
      </c>
      <c r="H580" s="122" t="s">
        <v>11700</v>
      </c>
      <c r="I580" s="192" t="s">
        <v>13300</v>
      </c>
      <c r="J580" s="120">
        <v>1</v>
      </c>
      <c r="K580" s="124">
        <v>9</v>
      </c>
      <c r="L580" s="120" t="s">
        <v>17696</v>
      </c>
      <c r="M580" s="120" t="s">
        <v>11443</v>
      </c>
      <c r="N580" s="125">
        <v>3216.34</v>
      </c>
      <c r="O580" s="125">
        <v>3216.34</v>
      </c>
      <c r="P580" s="194">
        <f>IF('Combined List'!$O580="POD","",('Combined List'!$O580-'Combined List'!$N580)/'Combined List'!$N580)</f>
        <v>0</v>
      </c>
      <c r="Q580" s="147"/>
    </row>
    <row r="581" spans="1:258" x14ac:dyDescent="0.2">
      <c r="A581" s="173">
        <v>1071</v>
      </c>
      <c r="B581" s="173" t="s">
        <v>11701</v>
      </c>
      <c r="C581" s="173" t="s">
        <v>11701</v>
      </c>
      <c r="D581" s="124" t="s">
        <v>12784</v>
      </c>
      <c r="E581" s="124" t="s">
        <v>13092</v>
      </c>
      <c r="F581" s="124" t="s">
        <v>11458</v>
      </c>
      <c r="G581" s="122" t="s">
        <v>16855</v>
      </c>
      <c r="H581" s="122" t="s">
        <v>11701</v>
      </c>
      <c r="I581" s="192" t="s">
        <v>13300</v>
      </c>
      <c r="J581" s="120">
        <v>1</v>
      </c>
      <c r="K581" s="124">
        <v>8</v>
      </c>
      <c r="L581" s="120" t="s">
        <v>17697</v>
      </c>
      <c r="M581" s="120" t="s">
        <v>11443</v>
      </c>
      <c r="N581" s="125">
        <v>5320.1</v>
      </c>
      <c r="O581" s="125">
        <v>5320.1</v>
      </c>
      <c r="P581" s="194">
        <f>IF('Combined List'!$O581="POD","",('Combined List'!$O581-'Combined List'!$N581)/'Combined List'!$N581)</f>
        <v>0</v>
      </c>
      <c r="Q581" s="147"/>
    </row>
    <row r="582" spans="1:258" x14ac:dyDescent="0.2">
      <c r="A582" s="173">
        <v>1072</v>
      </c>
      <c r="B582" s="173" t="s">
        <v>14219</v>
      </c>
      <c r="C582" s="173" t="s">
        <v>11702</v>
      </c>
      <c r="D582" s="124" t="s">
        <v>12784</v>
      </c>
      <c r="E582" s="124" t="s">
        <v>13092</v>
      </c>
      <c r="F582" s="124" t="s">
        <v>11460</v>
      </c>
      <c r="G582" s="122" t="s">
        <v>16856</v>
      </c>
      <c r="H582" s="122" t="s">
        <v>11702</v>
      </c>
      <c r="I582" s="192" t="s">
        <v>13300</v>
      </c>
      <c r="J582" s="120">
        <v>1</v>
      </c>
      <c r="K582" s="124">
        <v>11</v>
      </c>
      <c r="L582" s="120" t="s">
        <v>17698</v>
      </c>
      <c r="M582" s="120" t="s">
        <v>11443</v>
      </c>
      <c r="N582" s="125">
        <v>5686.67</v>
      </c>
      <c r="O582" s="125">
        <v>5686.67</v>
      </c>
      <c r="P582" s="194">
        <f>IF('Combined List'!$O582="POD","",('Combined List'!$O582-'Combined List'!$N582)/'Combined List'!$N582)</f>
        <v>0</v>
      </c>
      <c r="Q582" s="147"/>
    </row>
    <row r="583" spans="1:258" x14ac:dyDescent="0.2">
      <c r="A583" s="173">
        <v>1073</v>
      </c>
      <c r="B583" s="173" t="s">
        <v>14220</v>
      </c>
      <c r="C583" s="173" t="s">
        <v>11703</v>
      </c>
      <c r="D583" s="124" t="s">
        <v>12784</v>
      </c>
      <c r="E583" s="124" t="s">
        <v>13093</v>
      </c>
      <c r="F583" s="124" t="s">
        <v>11462</v>
      </c>
      <c r="G583" s="122" t="s">
        <v>18494</v>
      </c>
      <c r="H583" s="122" t="s">
        <v>11703</v>
      </c>
      <c r="I583" s="192" t="s">
        <v>13300</v>
      </c>
      <c r="J583" s="120">
        <v>1</v>
      </c>
      <c r="K583" s="124" t="s">
        <v>11443</v>
      </c>
      <c r="L583" s="120" t="s">
        <v>3040</v>
      </c>
      <c r="M583" s="120" t="s">
        <v>11443</v>
      </c>
      <c r="N583" s="125" t="s">
        <v>18495</v>
      </c>
      <c r="O583" s="125" t="s">
        <v>18495</v>
      </c>
      <c r="P583" s="194" t="str">
        <f>IF('Combined List'!$O583="POD","",('Combined List'!$O583-'Combined List'!$N583)/'Combined List'!$N583)</f>
        <v/>
      </c>
      <c r="Q583" s="147"/>
    </row>
    <row r="584" spans="1:258" x14ac:dyDescent="0.2">
      <c r="A584" s="173">
        <v>1074</v>
      </c>
      <c r="B584" s="173" t="s">
        <v>14221</v>
      </c>
      <c r="C584" s="173" t="s">
        <v>11704</v>
      </c>
      <c r="D584" s="124" t="s">
        <v>12784</v>
      </c>
      <c r="E584" s="124" t="s">
        <v>13093</v>
      </c>
      <c r="F584" s="124" t="s">
        <v>11464</v>
      </c>
      <c r="G584" s="122" t="s">
        <v>18494</v>
      </c>
      <c r="H584" s="122" t="s">
        <v>11704</v>
      </c>
      <c r="I584" s="192" t="s">
        <v>13300</v>
      </c>
      <c r="J584" s="120">
        <v>1</v>
      </c>
      <c r="K584" s="124" t="s">
        <v>11443</v>
      </c>
      <c r="L584" s="120" t="s">
        <v>3041</v>
      </c>
      <c r="M584" s="120" t="s">
        <v>11443</v>
      </c>
      <c r="N584" s="125" t="s">
        <v>18495</v>
      </c>
      <c r="O584" s="125" t="s">
        <v>18495</v>
      </c>
      <c r="P584" s="194" t="str">
        <f>IF('Combined List'!$O584="POD","",('Combined List'!$O584-'Combined List'!$N584)/'Combined List'!$N584)</f>
        <v/>
      </c>
      <c r="Q584" s="147"/>
    </row>
    <row r="585" spans="1:258" x14ac:dyDescent="0.2">
      <c r="A585" s="173">
        <v>1075</v>
      </c>
      <c r="B585" s="173" t="s">
        <v>11705</v>
      </c>
      <c r="C585" s="173" t="s">
        <v>11705</v>
      </c>
      <c r="D585" s="124" t="s">
        <v>12784</v>
      </c>
      <c r="E585" s="124" t="s">
        <v>13093</v>
      </c>
      <c r="F585" s="124" t="s">
        <v>11466</v>
      </c>
      <c r="G585" s="122" t="s">
        <v>13989</v>
      </c>
      <c r="H585" s="122" t="s">
        <v>11705</v>
      </c>
      <c r="I585" s="192" t="s">
        <v>13300</v>
      </c>
      <c r="J585" s="120">
        <v>1</v>
      </c>
      <c r="K585" s="124" t="s">
        <v>11443</v>
      </c>
      <c r="L585" s="120" t="s">
        <v>3042</v>
      </c>
      <c r="M585" s="120" t="s">
        <v>11443</v>
      </c>
      <c r="N585" s="125">
        <v>5776.92</v>
      </c>
      <c r="O585" s="125">
        <v>5776.92</v>
      </c>
      <c r="P585" s="194">
        <f>IF('Combined List'!$O585="POD","",('Combined List'!$O585-'Combined List'!$N585)/'Combined List'!$N585)</f>
        <v>0</v>
      </c>
      <c r="Q585" s="147"/>
    </row>
    <row r="586" spans="1:258" x14ac:dyDescent="0.2">
      <c r="A586" s="173">
        <v>1076</v>
      </c>
      <c r="B586" s="173" t="s">
        <v>14222</v>
      </c>
      <c r="C586" s="173" t="s">
        <v>11707</v>
      </c>
      <c r="D586" s="124" t="s">
        <v>12784</v>
      </c>
      <c r="E586" s="124" t="s">
        <v>13093</v>
      </c>
      <c r="F586" s="124" t="s">
        <v>11706</v>
      </c>
      <c r="G586" s="122" t="s">
        <v>18494</v>
      </c>
      <c r="H586" s="122" t="s">
        <v>11707</v>
      </c>
      <c r="I586" s="192" t="s">
        <v>13300</v>
      </c>
      <c r="J586" s="120">
        <v>1</v>
      </c>
      <c r="K586" s="124" t="s">
        <v>11443</v>
      </c>
      <c r="L586" s="120" t="s">
        <v>3039</v>
      </c>
      <c r="M586" s="120" t="s">
        <v>11443</v>
      </c>
      <c r="N586" s="125" t="s">
        <v>18495</v>
      </c>
      <c r="O586" s="125" t="s">
        <v>18495</v>
      </c>
      <c r="P586" s="194" t="str">
        <f>IF('Combined List'!$O586="POD","",('Combined List'!$O586-'Combined List'!$N586)/'Combined List'!$N586)</f>
        <v/>
      </c>
      <c r="Q586" s="147"/>
    </row>
    <row r="587" spans="1:258" x14ac:dyDescent="0.2">
      <c r="A587" s="173">
        <v>1077</v>
      </c>
      <c r="B587" s="173" t="s">
        <v>14223</v>
      </c>
      <c r="C587" s="173" t="s">
        <v>11708</v>
      </c>
      <c r="D587" s="124" t="s">
        <v>12784</v>
      </c>
      <c r="E587" s="124" t="s">
        <v>13093</v>
      </c>
      <c r="F587" s="124" t="s">
        <v>11470</v>
      </c>
      <c r="G587" s="122" t="s">
        <v>18494</v>
      </c>
      <c r="H587" s="122" t="s">
        <v>11708</v>
      </c>
      <c r="I587" s="192" t="s">
        <v>13300</v>
      </c>
      <c r="J587" s="120">
        <v>1</v>
      </c>
      <c r="K587" s="124" t="s">
        <v>11443</v>
      </c>
      <c r="L587" s="120" t="s">
        <v>3038</v>
      </c>
      <c r="M587" s="120" t="s">
        <v>11443</v>
      </c>
      <c r="N587" s="125" t="s">
        <v>18495</v>
      </c>
      <c r="O587" s="125" t="s">
        <v>18495</v>
      </c>
      <c r="P587" s="194" t="str">
        <f>IF('Combined List'!$O587="POD","",('Combined List'!$O587-'Combined List'!$N587)/'Combined List'!$N587)</f>
        <v/>
      </c>
      <c r="Q587" s="147"/>
    </row>
    <row r="588" spans="1:258" s="175" customFormat="1" x14ac:dyDescent="0.2">
      <c r="A588" s="173">
        <v>1078</v>
      </c>
      <c r="B588" s="173" t="s">
        <v>14224</v>
      </c>
      <c r="C588" s="173" t="s">
        <v>11709</v>
      </c>
      <c r="D588" s="124" t="s">
        <v>12784</v>
      </c>
      <c r="E588" s="124" t="s">
        <v>13082</v>
      </c>
      <c r="F588" s="124" t="s">
        <v>11734</v>
      </c>
      <c r="G588" s="122" t="s">
        <v>18494</v>
      </c>
      <c r="H588" s="122" t="s">
        <v>11709</v>
      </c>
      <c r="I588" s="192" t="s">
        <v>13300</v>
      </c>
      <c r="J588" s="120">
        <v>1</v>
      </c>
      <c r="K588" s="124" t="s">
        <v>11443</v>
      </c>
      <c r="L588" s="120" t="s">
        <v>3043</v>
      </c>
      <c r="M588" s="120" t="s">
        <v>11443</v>
      </c>
      <c r="N588" s="125" t="s">
        <v>18495</v>
      </c>
      <c r="O588" s="125" t="s">
        <v>18495</v>
      </c>
      <c r="P588" s="194" t="str">
        <f>IF('Combined List'!$O588="POD","",('Combined List'!$O588-'Combined List'!$N588)/'Combined List'!$N588)</f>
        <v/>
      </c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  <c r="BM588" s="147"/>
      <c r="BN588" s="147"/>
      <c r="BO588" s="147"/>
      <c r="BP588" s="147"/>
      <c r="BQ588" s="147"/>
      <c r="BR588" s="147"/>
      <c r="BS588" s="147"/>
      <c r="BT588" s="147"/>
      <c r="BU588" s="147"/>
      <c r="BV588" s="147"/>
      <c r="BW588" s="147"/>
      <c r="BX588" s="147"/>
      <c r="BY588" s="147"/>
      <c r="BZ588" s="147"/>
      <c r="CA588" s="147"/>
      <c r="CB588" s="147"/>
      <c r="CC588" s="147"/>
      <c r="CD588" s="147"/>
      <c r="CE588" s="147"/>
      <c r="CF588" s="147"/>
      <c r="CG588" s="147"/>
      <c r="CH588" s="147"/>
      <c r="CI588" s="147"/>
      <c r="CJ588" s="147"/>
      <c r="CK588" s="147"/>
      <c r="CL588" s="147"/>
      <c r="CM588" s="147"/>
      <c r="CN588" s="147"/>
      <c r="CO588" s="147"/>
      <c r="CP588" s="147"/>
      <c r="CQ588" s="147"/>
      <c r="CR588" s="147"/>
      <c r="CS588" s="147"/>
      <c r="CT588" s="147"/>
      <c r="CU588" s="147"/>
      <c r="CV588" s="147"/>
      <c r="CW588" s="147"/>
      <c r="CX588" s="147"/>
      <c r="CY588" s="147"/>
      <c r="CZ588" s="147"/>
      <c r="DA588" s="147"/>
      <c r="DB588" s="147"/>
      <c r="DC588" s="147"/>
      <c r="DD588" s="147"/>
      <c r="DE588" s="147"/>
      <c r="DF588" s="147"/>
      <c r="DG588" s="147"/>
      <c r="DH588" s="147"/>
      <c r="DI588" s="147"/>
      <c r="DJ588" s="147"/>
      <c r="DK588" s="147"/>
      <c r="DL588" s="147"/>
      <c r="DM588" s="147"/>
      <c r="DN588" s="147"/>
      <c r="DO588" s="147"/>
      <c r="DP588" s="147"/>
      <c r="DQ588" s="147"/>
      <c r="DR588" s="147"/>
      <c r="DS588" s="147"/>
      <c r="DT588" s="147"/>
      <c r="DU588" s="147"/>
      <c r="DV588" s="147"/>
      <c r="DW588" s="147"/>
      <c r="DX588" s="147"/>
      <c r="DY588" s="147"/>
      <c r="DZ588" s="147"/>
      <c r="EA588" s="147"/>
      <c r="EB588" s="147"/>
      <c r="EC588" s="147"/>
      <c r="ED588" s="147"/>
      <c r="EE588" s="147"/>
      <c r="EF588" s="147"/>
      <c r="EG588" s="147"/>
      <c r="EH588" s="147"/>
      <c r="EI588" s="147"/>
      <c r="EJ588" s="147"/>
      <c r="EK588" s="147"/>
      <c r="EL588" s="147"/>
      <c r="EM588" s="147"/>
      <c r="EN588" s="147"/>
      <c r="EO588" s="147"/>
      <c r="EP588" s="147"/>
      <c r="EQ588" s="147"/>
      <c r="ER588" s="147"/>
      <c r="ES588" s="147"/>
      <c r="ET588" s="147"/>
      <c r="EU588" s="147"/>
      <c r="EV588" s="147"/>
      <c r="EW588" s="147"/>
      <c r="EX588" s="147"/>
      <c r="EY588" s="147"/>
      <c r="EZ588" s="147"/>
      <c r="FA588" s="147"/>
      <c r="FB588" s="147"/>
      <c r="FC588" s="147"/>
      <c r="FD588" s="147"/>
      <c r="FE588" s="147"/>
      <c r="FF588" s="147"/>
      <c r="FG588" s="147"/>
      <c r="FH588" s="147"/>
      <c r="FI588" s="147"/>
      <c r="FJ588" s="147"/>
      <c r="FK588" s="147"/>
      <c r="FL588" s="147"/>
      <c r="FM588" s="147"/>
      <c r="FN588" s="147"/>
      <c r="FO588" s="147"/>
      <c r="FP588" s="147"/>
      <c r="FQ588" s="147"/>
      <c r="FR588" s="147"/>
      <c r="FS588" s="147"/>
      <c r="FT588" s="147"/>
      <c r="FU588" s="147"/>
      <c r="FV588" s="147"/>
      <c r="FW588" s="147"/>
      <c r="FX588" s="147"/>
      <c r="FY588" s="147"/>
      <c r="FZ588" s="147"/>
      <c r="GA588" s="147"/>
      <c r="GB588" s="147"/>
      <c r="GC588" s="147"/>
      <c r="GD588" s="147"/>
      <c r="GE588" s="147"/>
      <c r="GF588" s="147"/>
      <c r="GG588" s="147"/>
      <c r="GH588" s="147"/>
      <c r="GI588" s="147"/>
      <c r="GJ588" s="147"/>
      <c r="GK588" s="147"/>
      <c r="GL588" s="147"/>
      <c r="GM588" s="147"/>
      <c r="GN588" s="147"/>
      <c r="GO588" s="147"/>
      <c r="GP588" s="147"/>
      <c r="GQ588" s="147"/>
      <c r="GR588" s="147"/>
      <c r="GS588" s="147"/>
      <c r="GT588" s="147"/>
      <c r="GU588" s="147"/>
      <c r="GV588" s="147"/>
      <c r="GW588" s="147"/>
      <c r="GX588" s="147"/>
      <c r="GY588" s="147"/>
      <c r="GZ588" s="147"/>
      <c r="HA588" s="147"/>
      <c r="HB588" s="147"/>
      <c r="HC588" s="147"/>
      <c r="HD588" s="147"/>
      <c r="HE588" s="147"/>
      <c r="HF588" s="147"/>
      <c r="HG588" s="147"/>
      <c r="HH588" s="147"/>
      <c r="HI588" s="147"/>
      <c r="HJ588" s="147"/>
      <c r="HK588" s="147"/>
      <c r="HL588" s="147"/>
      <c r="HM588" s="147"/>
      <c r="HN588" s="147"/>
      <c r="HO588" s="147"/>
      <c r="HP588" s="147"/>
      <c r="HQ588" s="147"/>
      <c r="HR588" s="147"/>
      <c r="HS588" s="147"/>
      <c r="HT588" s="147"/>
      <c r="HU588" s="147"/>
      <c r="HV588" s="147"/>
      <c r="HW588" s="147"/>
      <c r="HX588" s="147"/>
      <c r="HY588" s="147"/>
      <c r="HZ588" s="147"/>
      <c r="IA588" s="147"/>
      <c r="IB588" s="147"/>
      <c r="IC588" s="147"/>
      <c r="ID588" s="147"/>
      <c r="IE588" s="147"/>
      <c r="IF588" s="147"/>
      <c r="IG588" s="147"/>
      <c r="IH588" s="147"/>
      <c r="II588" s="147"/>
      <c r="IJ588" s="147"/>
      <c r="IK588" s="147"/>
      <c r="IL588" s="147"/>
      <c r="IM588" s="147"/>
      <c r="IN588" s="147"/>
      <c r="IO588" s="147"/>
      <c r="IP588" s="147"/>
      <c r="IQ588" s="147"/>
      <c r="IR588" s="147"/>
      <c r="IS588" s="147"/>
      <c r="IT588" s="147"/>
      <c r="IU588" s="147"/>
      <c r="IV588" s="147"/>
      <c r="IW588" s="147"/>
      <c r="IX588" s="147"/>
    </row>
    <row r="589" spans="1:258" x14ac:dyDescent="0.2">
      <c r="A589" s="173">
        <v>1079</v>
      </c>
      <c r="B589" s="173" t="s">
        <v>14225</v>
      </c>
      <c r="C589" s="173" t="s">
        <v>11710</v>
      </c>
      <c r="D589" s="124" t="s">
        <v>12784</v>
      </c>
      <c r="E589" s="124" t="s">
        <v>13082</v>
      </c>
      <c r="F589" s="124" t="s">
        <v>11736</v>
      </c>
      <c r="G589" s="122" t="s">
        <v>18494</v>
      </c>
      <c r="H589" s="122" t="s">
        <v>11710</v>
      </c>
      <c r="I589" s="192" t="s">
        <v>13300</v>
      </c>
      <c r="J589" s="120">
        <v>1</v>
      </c>
      <c r="K589" s="124" t="s">
        <v>11443</v>
      </c>
      <c r="L589" s="120" t="s">
        <v>3044</v>
      </c>
      <c r="M589" s="120" t="s">
        <v>11443</v>
      </c>
      <c r="N589" s="125" t="s">
        <v>18495</v>
      </c>
      <c r="O589" s="125" t="s">
        <v>18495</v>
      </c>
      <c r="P589" s="194" t="str">
        <f>IF('Combined List'!$O589="POD","",('Combined List'!$O589-'Combined List'!$N589)/'Combined List'!$N589)</f>
        <v/>
      </c>
      <c r="Q589" s="175"/>
      <c r="R589" s="175"/>
      <c r="S589" s="175"/>
      <c r="T589" s="175"/>
      <c r="U589" s="175"/>
      <c r="V589" s="175"/>
      <c r="W589" s="175"/>
      <c r="X589" s="175"/>
      <c r="Y589" s="175"/>
      <c r="Z589" s="175"/>
      <c r="AA589" s="175"/>
      <c r="AB589" s="175"/>
      <c r="AC589" s="175"/>
      <c r="AD589" s="175"/>
      <c r="AE589" s="175"/>
      <c r="AF589" s="175"/>
      <c r="AG589" s="175"/>
      <c r="AH589" s="175"/>
      <c r="AI589" s="175"/>
      <c r="AJ589" s="175"/>
      <c r="AK589" s="175"/>
      <c r="AL589" s="175"/>
      <c r="AM589" s="175"/>
      <c r="AN589" s="175"/>
      <c r="AO589" s="175"/>
      <c r="AP589" s="175"/>
      <c r="AQ589" s="175"/>
      <c r="AR589" s="175"/>
      <c r="AS589" s="175"/>
      <c r="AT589" s="175"/>
      <c r="AU589" s="175"/>
      <c r="AV589" s="175"/>
      <c r="AW589" s="175"/>
      <c r="AX589" s="175"/>
      <c r="AY589" s="175"/>
      <c r="AZ589" s="175"/>
      <c r="BA589" s="175"/>
      <c r="BB589" s="175"/>
      <c r="BC589" s="175"/>
      <c r="BD589" s="175"/>
      <c r="BE589" s="175"/>
      <c r="BF589" s="175"/>
      <c r="BG589" s="175"/>
      <c r="BH589" s="175"/>
      <c r="BI589" s="175"/>
      <c r="BJ589" s="175"/>
      <c r="BK589" s="175"/>
      <c r="BL589" s="175"/>
      <c r="BM589" s="175"/>
      <c r="BN589" s="175"/>
      <c r="BO589" s="175"/>
      <c r="BP589" s="175"/>
      <c r="BQ589" s="175"/>
      <c r="BR589" s="175"/>
      <c r="BS589" s="175"/>
      <c r="BT589" s="175"/>
      <c r="BU589" s="175"/>
      <c r="BV589" s="175"/>
      <c r="BW589" s="175"/>
      <c r="BX589" s="175"/>
      <c r="BY589" s="175"/>
      <c r="BZ589" s="175"/>
      <c r="CA589" s="175"/>
      <c r="CB589" s="175"/>
      <c r="CC589" s="175"/>
      <c r="CD589" s="175"/>
      <c r="CE589" s="175"/>
      <c r="CF589" s="175"/>
      <c r="CG589" s="175"/>
      <c r="CH589" s="175"/>
      <c r="CI589" s="175"/>
      <c r="CJ589" s="175"/>
      <c r="CK589" s="175"/>
      <c r="CL589" s="175"/>
      <c r="CM589" s="175"/>
      <c r="CN589" s="175"/>
      <c r="CO589" s="175"/>
      <c r="CP589" s="175"/>
      <c r="CQ589" s="175"/>
      <c r="CR589" s="175"/>
      <c r="CS589" s="175"/>
      <c r="CT589" s="175"/>
      <c r="CU589" s="175"/>
      <c r="CV589" s="175"/>
      <c r="CW589" s="175"/>
      <c r="CX589" s="175"/>
      <c r="CY589" s="175"/>
      <c r="CZ589" s="175"/>
      <c r="DA589" s="175"/>
      <c r="DB589" s="175"/>
      <c r="DC589" s="175"/>
      <c r="DD589" s="175"/>
      <c r="DE589" s="175"/>
      <c r="DF589" s="175"/>
      <c r="DG589" s="175"/>
      <c r="DH589" s="175"/>
      <c r="DI589" s="175"/>
      <c r="DJ589" s="175"/>
      <c r="DK589" s="175"/>
      <c r="DL589" s="175"/>
      <c r="DM589" s="175"/>
      <c r="DN589" s="175"/>
      <c r="DO589" s="175"/>
      <c r="DP589" s="175"/>
      <c r="DQ589" s="175"/>
      <c r="DR589" s="175"/>
      <c r="DS589" s="175"/>
      <c r="DT589" s="175"/>
      <c r="DU589" s="175"/>
      <c r="DV589" s="175"/>
      <c r="DW589" s="175"/>
      <c r="DX589" s="175"/>
      <c r="DY589" s="175"/>
      <c r="DZ589" s="175"/>
      <c r="EA589" s="175"/>
      <c r="EB589" s="175"/>
      <c r="EC589" s="175"/>
      <c r="ED589" s="175"/>
      <c r="EE589" s="175"/>
      <c r="EF589" s="175"/>
      <c r="EG589" s="175"/>
      <c r="EH589" s="175"/>
      <c r="EI589" s="175"/>
      <c r="EJ589" s="175"/>
      <c r="EK589" s="175"/>
      <c r="EL589" s="175"/>
      <c r="EM589" s="175"/>
      <c r="EN589" s="175"/>
      <c r="EO589" s="175"/>
      <c r="EP589" s="175"/>
      <c r="EQ589" s="175"/>
      <c r="ER589" s="175"/>
      <c r="ES589" s="175"/>
      <c r="ET589" s="175"/>
      <c r="EU589" s="175"/>
      <c r="EV589" s="175"/>
      <c r="EW589" s="175"/>
      <c r="EX589" s="175"/>
      <c r="EY589" s="175"/>
      <c r="EZ589" s="175"/>
      <c r="FA589" s="175"/>
      <c r="FB589" s="175"/>
      <c r="FC589" s="175"/>
      <c r="FD589" s="175"/>
      <c r="FE589" s="175"/>
      <c r="FF589" s="175"/>
      <c r="FG589" s="175"/>
      <c r="FH589" s="175"/>
      <c r="FI589" s="175"/>
      <c r="FJ589" s="175"/>
      <c r="FK589" s="175"/>
      <c r="FL589" s="175"/>
      <c r="FM589" s="175"/>
      <c r="FN589" s="175"/>
      <c r="FO589" s="175"/>
      <c r="FP589" s="175"/>
      <c r="FQ589" s="175"/>
      <c r="FR589" s="175"/>
      <c r="FS589" s="175"/>
      <c r="FT589" s="175"/>
      <c r="FU589" s="175"/>
      <c r="FV589" s="175"/>
      <c r="FW589" s="175"/>
      <c r="FX589" s="175"/>
      <c r="FY589" s="175"/>
      <c r="FZ589" s="175"/>
      <c r="GA589" s="175"/>
      <c r="GB589" s="175"/>
      <c r="GC589" s="175"/>
      <c r="GD589" s="175"/>
      <c r="GE589" s="175"/>
      <c r="GF589" s="175"/>
      <c r="GG589" s="175"/>
      <c r="GH589" s="175"/>
      <c r="GI589" s="175"/>
      <c r="GJ589" s="175"/>
      <c r="GK589" s="175"/>
      <c r="GL589" s="175"/>
      <c r="GM589" s="175"/>
      <c r="GN589" s="175"/>
      <c r="GO589" s="175"/>
      <c r="GP589" s="175"/>
      <c r="GQ589" s="175"/>
      <c r="GR589" s="175"/>
      <c r="GS589" s="175"/>
      <c r="GT589" s="175"/>
      <c r="GU589" s="175"/>
      <c r="GV589" s="175"/>
      <c r="GW589" s="175"/>
      <c r="GX589" s="175"/>
      <c r="GY589" s="175"/>
      <c r="GZ589" s="175"/>
      <c r="HA589" s="175"/>
      <c r="HB589" s="175"/>
      <c r="HC589" s="175"/>
      <c r="HD589" s="175"/>
      <c r="HE589" s="175"/>
      <c r="HF589" s="175"/>
      <c r="HG589" s="175"/>
      <c r="HH589" s="175"/>
      <c r="HI589" s="175"/>
      <c r="HJ589" s="175"/>
      <c r="HK589" s="175"/>
      <c r="HL589" s="175"/>
      <c r="HM589" s="175"/>
      <c r="HN589" s="175"/>
      <c r="HO589" s="175"/>
      <c r="HP589" s="175"/>
      <c r="HQ589" s="175"/>
      <c r="HR589" s="175"/>
      <c r="HS589" s="175"/>
      <c r="HT589" s="175"/>
      <c r="HU589" s="175"/>
      <c r="HV589" s="175"/>
      <c r="HW589" s="175"/>
      <c r="HX589" s="175"/>
      <c r="HY589" s="175"/>
      <c r="HZ589" s="175"/>
      <c r="IA589" s="175"/>
      <c r="IB589" s="175"/>
      <c r="IC589" s="175"/>
      <c r="ID589" s="175"/>
      <c r="IE589" s="175"/>
      <c r="IF589" s="175"/>
      <c r="IG589" s="175"/>
      <c r="IH589" s="175"/>
      <c r="II589" s="175"/>
      <c r="IJ589" s="175"/>
      <c r="IK589" s="175"/>
      <c r="IL589" s="175"/>
      <c r="IM589" s="175"/>
      <c r="IN589" s="175"/>
      <c r="IO589" s="175"/>
      <c r="IP589" s="175"/>
      <c r="IQ589" s="175"/>
      <c r="IR589" s="175"/>
      <c r="IS589" s="175"/>
      <c r="IT589" s="175"/>
      <c r="IU589" s="175"/>
      <c r="IV589" s="175"/>
      <c r="IW589" s="175"/>
      <c r="IX589" s="175"/>
    </row>
    <row r="590" spans="1:258" x14ac:dyDescent="0.2">
      <c r="A590" s="173">
        <v>1080</v>
      </c>
      <c r="B590" s="173" t="s">
        <v>11711</v>
      </c>
      <c r="C590" s="173" t="s">
        <v>11711</v>
      </c>
      <c r="D590" s="124" t="s">
        <v>12784</v>
      </c>
      <c r="E590" s="124" t="s">
        <v>13082</v>
      </c>
      <c r="F590" s="124" t="s">
        <v>11738</v>
      </c>
      <c r="G590" s="122" t="s">
        <v>18494</v>
      </c>
      <c r="H590" s="122" t="s">
        <v>11711</v>
      </c>
      <c r="I590" s="192" t="s">
        <v>13300</v>
      </c>
      <c r="J590" s="120">
        <v>1</v>
      </c>
      <c r="K590" s="124" t="s">
        <v>11443</v>
      </c>
      <c r="L590" s="120" t="s">
        <v>3045</v>
      </c>
      <c r="M590" s="120" t="s">
        <v>11443</v>
      </c>
      <c r="N590" s="125" t="s">
        <v>18495</v>
      </c>
      <c r="O590" s="125" t="s">
        <v>18495</v>
      </c>
      <c r="P590" s="194" t="str">
        <f>IF('Combined List'!$O590="POD","",('Combined List'!$O590-'Combined List'!$N590)/'Combined List'!$N590)</f>
        <v/>
      </c>
      <c r="Q590" s="175"/>
      <c r="R590" s="175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  <c r="AE590" s="175"/>
      <c r="AF590" s="175"/>
      <c r="AG590" s="175"/>
      <c r="AH590" s="175"/>
      <c r="AI590" s="175"/>
      <c r="AJ590" s="175"/>
      <c r="AK590" s="175"/>
      <c r="AL590" s="175"/>
      <c r="AM590" s="175"/>
      <c r="AN590" s="175"/>
      <c r="AO590" s="175"/>
      <c r="AP590" s="175"/>
      <c r="AQ590" s="175"/>
      <c r="AR590" s="175"/>
      <c r="AS590" s="175"/>
      <c r="AT590" s="175"/>
      <c r="AU590" s="175"/>
      <c r="AV590" s="175"/>
      <c r="AW590" s="175"/>
      <c r="AX590" s="175"/>
      <c r="AY590" s="175"/>
      <c r="AZ590" s="175"/>
      <c r="BA590" s="175"/>
      <c r="BB590" s="175"/>
      <c r="BC590" s="175"/>
      <c r="BD590" s="175"/>
      <c r="BE590" s="175"/>
      <c r="BF590" s="175"/>
      <c r="BG590" s="175"/>
      <c r="BH590" s="175"/>
      <c r="BI590" s="175"/>
      <c r="BJ590" s="175"/>
      <c r="BK590" s="175"/>
      <c r="BL590" s="175"/>
      <c r="BM590" s="175"/>
      <c r="BN590" s="175"/>
      <c r="BO590" s="175"/>
      <c r="BP590" s="175"/>
      <c r="BQ590" s="175"/>
      <c r="BR590" s="175"/>
      <c r="BS590" s="175"/>
      <c r="BT590" s="175"/>
      <c r="BU590" s="175"/>
      <c r="BV590" s="175"/>
      <c r="BW590" s="175"/>
      <c r="BX590" s="175"/>
      <c r="BY590" s="175"/>
      <c r="BZ590" s="175"/>
      <c r="CA590" s="175"/>
      <c r="CB590" s="175"/>
      <c r="CC590" s="175"/>
      <c r="CD590" s="175"/>
      <c r="CE590" s="175"/>
      <c r="CF590" s="175"/>
      <c r="CG590" s="175"/>
      <c r="CH590" s="175"/>
      <c r="CI590" s="175"/>
      <c r="CJ590" s="175"/>
      <c r="CK590" s="175"/>
      <c r="CL590" s="175"/>
      <c r="CM590" s="175"/>
      <c r="CN590" s="175"/>
      <c r="CO590" s="175"/>
      <c r="CP590" s="175"/>
      <c r="CQ590" s="175"/>
      <c r="CR590" s="175"/>
      <c r="CS590" s="175"/>
      <c r="CT590" s="175"/>
      <c r="CU590" s="175"/>
      <c r="CV590" s="175"/>
      <c r="CW590" s="175"/>
      <c r="CX590" s="175"/>
      <c r="CY590" s="175"/>
      <c r="CZ590" s="175"/>
      <c r="DA590" s="175"/>
      <c r="DB590" s="175"/>
      <c r="DC590" s="175"/>
      <c r="DD590" s="175"/>
      <c r="DE590" s="175"/>
      <c r="DF590" s="175"/>
      <c r="DG590" s="175"/>
      <c r="DH590" s="175"/>
      <c r="DI590" s="175"/>
      <c r="DJ590" s="175"/>
      <c r="DK590" s="175"/>
      <c r="DL590" s="175"/>
      <c r="DM590" s="175"/>
      <c r="DN590" s="175"/>
      <c r="DO590" s="175"/>
      <c r="DP590" s="175"/>
      <c r="DQ590" s="175"/>
      <c r="DR590" s="175"/>
      <c r="DS590" s="175"/>
      <c r="DT590" s="175"/>
      <c r="DU590" s="175"/>
      <c r="DV590" s="175"/>
      <c r="DW590" s="175"/>
      <c r="DX590" s="175"/>
      <c r="DY590" s="175"/>
      <c r="DZ590" s="175"/>
      <c r="EA590" s="175"/>
      <c r="EB590" s="175"/>
      <c r="EC590" s="175"/>
      <c r="ED590" s="175"/>
      <c r="EE590" s="175"/>
      <c r="EF590" s="175"/>
      <c r="EG590" s="175"/>
      <c r="EH590" s="175"/>
      <c r="EI590" s="175"/>
      <c r="EJ590" s="175"/>
      <c r="EK590" s="175"/>
      <c r="EL590" s="175"/>
      <c r="EM590" s="175"/>
      <c r="EN590" s="175"/>
      <c r="EO590" s="175"/>
      <c r="EP590" s="175"/>
      <c r="EQ590" s="175"/>
      <c r="ER590" s="175"/>
      <c r="ES590" s="175"/>
      <c r="ET590" s="175"/>
      <c r="EU590" s="175"/>
      <c r="EV590" s="175"/>
      <c r="EW590" s="175"/>
      <c r="EX590" s="175"/>
      <c r="EY590" s="175"/>
      <c r="EZ590" s="175"/>
      <c r="FA590" s="175"/>
      <c r="FB590" s="175"/>
      <c r="FC590" s="175"/>
      <c r="FD590" s="175"/>
      <c r="FE590" s="175"/>
      <c r="FF590" s="175"/>
      <c r="FG590" s="175"/>
      <c r="FH590" s="175"/>
      <c r="FI590" s="175"/>
      <c r="FJ590" s="175"/>
      <c r="FK590" s="175"/>
      <c r="FL590" s="175"/>
      <c r="FM590" s="175"/>
      <c r="FN590" s="175"/>
      <c r="FO590" s="175"/>
      <c r="FP590" s="175"/>
      <c r="FQ590" s="175"/>
      <c r="FR590" s="175"/>
      <c r="FS590" s="175"/>
      <c r="FT590" s="175"/>
      <c r="FU590" s="175"/>
      <c r="FV590" s="175"/>
      <c r="FW590" s="175"/>
      <c r="FX590" s="175"/>
      <c r="FY590" s="175"/>
      <c r="FZ590" s="175"/>
      <c r="GA590" s="175"/>
      <c r="GB590" s="175"/>
      <c r="GC590" s="175"/>
      <c r="GD590" s="175"/>
      <c r="GE590" s="175"/>
      <c r="GF590" s="175"/>
      <c r="GG590" s="175"/>
      <c r="GH590" s="175"/>
      <c r="GI590" s="175"/>
      <c r="GJ590" s="175"/>
      <c r="GK590" s="175"/>
      <c r="GL590" s="175"/>
      <c r="GM590" s="175"/>
      <c r="GN590" s="175"/>
      <c r="GO590" s="175"/>
      <c r="GP590" s="175"/>
      <c r="GQ590" s="175"/>
      <c r="GR590" s="175"/>
      <c r="GS590" s="175"/>
      <c r="GT590" s="175"/>
      <c r="GU590" s="175"/>
      <c r="GV590" s="175"/>
      <c r="GW590" s="175"/>
      <c r="GX590" s="175"/>
      <c r="GY590" s="175"/>
      <c r="GZ590" s="175"/>
      <c r="HA590" s="175"/>
      <c r="HB590" s="175"/>
      <c r="HC590" s="175"/>
      <c r="HD590" s="175"/>
      <c r="HE590" s="175"/>
      <c r="HF590" s="175"/>
      <c r="HG590" s="175"/>
      <c r="HH590" s="175"/>
      <c r="HI590" s="175"/>
      <c r="HJ590" s="175"/>
      <c r="HK590" s="175"/>
      <c r="HL590" s="175"/>
      <c r="HM590" s="175"/>
      <c r="HN590" s="175"/>
      <c r="HO590" s="175"/>
      <c r="HP590" s="175"/>
      <c r="HQ590" s="175"/>
      <c r="HR590" s="175"/>
      <c r="HS590" s="175"/>
      <c r="HT590" s="175"/>
      <c r="HU590" s="175"/>
      <c r="HV590" s="175"/>
      <c r="HW590" s="175"/>
      <c r="HX590" s="175"/>
      <c r="HY590" s="175"/>
      <c r="HZ590" s="175"/>
      <c r="IA590" s="175"/>
      <c r="IB590" s="175"/>
      <c r="IC590" s="175"/>
      <c r="ID590" s="175"/>
      <c r="IE590" s="175"/>
      <c r="IF590" s="175"/>
      <c r="IG590" s="175"/>
      <c r="IH590" s="175"/>
      <c r="II590" s="175"/>
      <c r="IJ590" s="175"/>
      <c r="IK590" s="175"/>
      <c r="IL590" s="175"/>
      <c r="IM590" s="175"/>
      <c r="IN590" s="175"/>
      <c r="IO590" s="175"/>
      <c r="IP590" s="175"/>
      <c r="IQ590" s="175"/>
      <c r="IR590" s="175"/>
      <c r="IS590" s="175"/>
      <c r="IT590" s="175"/>
      <c r="IU590" s="175"/>
      <c r="IV590" s="175"/>
      <c r="IW590" s="175"/>
      <c r="IX590" s="175"/>
    </row>
    <row r="591" spans="1:258" x14ac:dyDescent="0.2">
      <c r="A591" s="173">
        <v>1081</v>
      </c>
      <c r="B591" s="173" t="s">
        <v>14226</v>
      </c>
      <c r="C591" s="173" t="s">
        <v>11712</v>
      </c>
      <c r="D591" s="124" t="s">
        <v>12784</v>
      </c>
      <c r="E591" s="124" t="s">
        <v>13083</v>
      </c>
      <c r="F591" s="124" t="s">
        <v>11743</v>
      </c>
      <c r="G591" s="122" t="s">
        <v>18494</v>
      </c>
      <c r="H591" s="122" t="s">
        <v>11712</v>
      </c>
      <c r="I591" s="192" t="s">
        <v>13300</v>
      </c>
      <c r="J591" s="120">
        <v>1</v>
      </c>
      <c r="K591" s="124" t="s">
        <v>11443</v>
      </c>
      <c r="L591" s="120" t="s">
        <v>3046</v>
      </c>
      <c r="M591" s="120" t="s">
        <v>11443</v>
      </c>
      <c r="N591" s="125" t="s">
        <v>18495</v>
      </c>
      <c r="O591" s="125" t="s">
        <v>18495</v>
      </c>
      <c r="P591" s="194" t="str">
        <f>IF('Combined List'!$O591="POD","",('Combined List'!$O591-'Combined List'!$N591)/'Combined List'!$N591)</f>
        <v/>
      </c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  <c r="AW591" s="175"/>
      <c r="AX591" s="175"/>
      <c r="AY591" s="175"/>
      <c r="AZ591" s="175"/>
      <c r="BA591" s="175"/>
      <c r="BB591" s="175"/>
      <c r="BC591" s="175"/>
      <c r="BD591" s="175"/>
      <c r="BE591" s="175"/>
      <c r="BF591" s="175"/>
      <c r="BG591" s="175"/>
      <c r="BH591" s="175"/>
      <c r="BI591" s="175"/>
      <c r="BJ591" s="175"/>
      <c r="BK591" s="175"/>
      <c r="BL591" s="175"/>
      <c r="BM591" s="175"/>
      <c r="BN591" s="175"/>
      <c r="BO591" s="175"/>
      <c r="BP591" s="175"/>
      <c r="BQ591" s="175"/>
      <c r="BR591" s="175"/>
      <c r="BS591" s="175"/>
      <c r="BT591" s="175"/>
      <c r="BU591" s="175"/>
      <c r="BV591" s="175"/>
      <c r="BW591" s="175"/>
      <c r="BX591" s="175"/>
      <c r="BY591" s="175"/>
      <c r="BZ591" s="175"/>
      <c r="CA591" s="175"/>
      <c r="CB591" s="175"/>
      <c r="CC591" s="175"/>
      <c r="CD591" s="175"/>
      <c r="CE591" s="175"/>
      <c r="CF591" s="175"/>
      <c r="CG591" s="175"/>
      <c r="CH591" s="175"/>
      <c r="CI591" s="175"/>
      <c r="CJ591" s="175"/>
      <c r="CK591" s="175"/>
      <c r="CL591" s="175"/>
      <c r="CM591" s="175"/>
      <c r="CN591" s="175"/>
      <c r="CO591" s="175"/>
      <c r="CP591" s="175"/>
      <c r="CQ591" s="175"/>
      <c r="CR591" s="175"/>
      <c r="CS591" s="175"/>
      <c r="CT591" s="175"/>
      <c r="CU591" s="175"/>
      <c r="CV591" s="175"/>
      <c r="CW591" s="175"/>
      <c r="CX591" s="175"/>
      <c r="CY591" s="175"/>
      <c r="CZ591" s="175"/>
      <c r="DA591" s="175"/>
      <c r="DB591" s="175"/>
      <c r="DC591" s="175"/>
      <c r="DD591" s="175"/>
      <c r="DE591" s="175"/>
      <c r="DF591" s="175"/>
      <c r="DG591" s="175"/>
      <c r="DH591" s="175"/>
      <c r="DI591" s="175"/>
      <c r="DJ591" s="175"/>
      <c r="DK591" s="175"/>
      <c r="DL591" s="175"/>
      <c r="DM591" s="175"/>
      <c r="DN591" s="175"/>
      <c r="DO591" s="175"/>
      <c r="DP591" s="175"/>
      <c r="DQ591" s="175"/>
      <c r="DR591" s="175"/>
      <c r="DS591" s="175"/>
      <c r="DT591" s="175"/>
      <c r="DU591" s="175"/>
      <c r="DV591" s="175"/>
      <c r="DW591" s="175"/>
      <c r="DX591" s="175"/>
      <c r="DY591" s="175"/>
      <c r="DZ591" s="175"/>
      <c r="EA591" s="175"/>
      <c r="EB591" s="175"/>
      <c r="EC591" s="175"/>
      <c r="ED591" s="175"/>
      <c r="EE591" s="175"/>
      <c r="EF591" s="175"/>
      <c r="EG591" s="175"/>
      <c r="EH591" s="175"/>
      <c r="EI591" s="175"/>
      <c r="EJ591" s="175"/>
      <c r="EK591" s="175"/>
      <c r="EL591" s="175"/>
      <c r="EM591" s="175"/>
      <c r="EN591" s="175"/>
      <c r="EO591" s="175"/>
      <c r="EP591" s="175"/>
      <c r="EQ591" s="175"/>
      <c r="ER591" s="175"/>
      <c r="ES591" s="175"/>
      <c r="ET591" s="175"/>
      <c r="EU591" s="175"/>
      <c r="EV591" s="175"/>
      <c r="EW591" s="175"/>
      <c r="EX591" s="175"/>
      <c r="EY591" s="175"/>
      <c r="EZ591" s="175"/>
      <c r="FA591" s="175"/>
      <c r="FB591" s="175"/>
      <c r="FC591" s="175"/>
      <c r="FD591" s="175"/>
      <c r="FE591" s="175"/>
      <c r="FF591" s="175"/>
      <c r="FG591" s="175"/>
      <c r="FH591" s="175"/>
      <c r="FI591" s="175"/>
      <c r="FJ591" s="175"/>
      <c r="FK591" s="175"/>
      <c r="FL591" s="175"/>
      <c r="FM591" s="175"/>
      <c r="FN591" s="175"/>
      <c r="FO591" s="175"/>
      <c r="FP591" s="175"/>
      <c r="FQ591" s="175"/>
      <c r="FR591" s="175"/>
      <c r="FS591" s="175"/>
      <c r="FT591" s="175"/>
      <c r="FU591" s="175"/>
      <c r="FV591" s="175"/>
      <c r="FW591" s="175"/>
      <c r="FX591" s="175"/>
      <c r="FY591" s="175"/>
      <c r="FZ591" s="175"/>
      <c r="GA591" s="175"/>
      <c r="GB591" s="175"/>
      <c r="GC591" s="175"/>
      <c r="GD591" s="175"/>
      <c r="GE591" s="175"/>
      <c r="GF591" s="175"/>
      <c r="GG591" s="175"/>
      <c r="GH591" s="175"/>
      <c r="GI591" s="175"/>
      <c r="GJ591" s="175"/>
      <c r="GK591" s="175"/>
      <c r="GL591" s="175"/>
      <c r="GM591" s="175"/>
      <c r="GN591" s="175"/>
      <c r="GO591" s="175"/>
      <c r="GP591" s="175"/>
      <c r="GQ591" s="175"/>
      <c r="GR591" s="175"/>
      <c r="GS591" s="175"/>
      <c r="GT591" s="175"/>
      <c r="GU591" s="175"/>
      <c r="GV591" s="175"/>
      <c r="GW591" s="175"/>
      <c r="GX591" s="175"/>
      <c r="GY591" s="175"/>
      <c r="GZ591" s="175"/>
      <c r="HA591" s="175"/>
      <c r="HB591" s="175"/>
      <c r="HC591" s="175"/>
      <c r="HD591" s="175"/>
      <c r="HE591" s="175"/>
      <c r="HF591" s="175"/>
      <c r="HG591" s="175"/>
      <c r="HH591" s="175"/>
      <c r="HI591" s="175"/>
      <c r="HJ591" s="175"/>
      <c r="HK591" s="175"/>
      <c r="HL591" s="175"/>
      <c r="HM591" s="175"/>
      <c r="HN591" s="175"/>
      <c r="HO591" s="175"/>
      <c r="HP591" s="175"/>
      <c r="HQ591" s="175"/>
      <c r="HR591" s="175"/>
      <c r="HS591" s="175"/>
      <c r="HT591" s="175"/>
      <c r="HU591" s="175"/>
      <c r="HV591" s="175"/>
      <c r="HW591" s="175"/>
      <c r="HX591" s="175"/>
      <c r="HY591" s="175"/>
      <c r="HZ591" s="175"/>
      <c r="IA591" s="175"/>
      <c r="IB591" s="175"/>
      <c r="IC591" s="175"/>
      <c r="ID591" s="175"/>
      <c r="IE591" s="175"/>
      <c r="IF591" s="175"/>
      <c r="IG591" s="175"/>
      <c r="IH591" s="175"/>
      <c r="II591" s="175"/>
      <c r="IJ591" s="175"/>
      <c r="IK591" s="175"/>
      <c r="IL591" s="175"/>
      <c r="IM591" s="175"/>
      <c r="IN591" s="175"/>
      <c r="IO591" s="175"/>
      <c r="IP591" s="175"/>
      <c r="IQ591" s="175"/>
      <c r="IR591" s="175"/>
      <c r="IS591" s="175"/>
      <c r="IT591" s="175"/>
      <c r="IU591" s="175"/>
      <c r="IV591" s="175"/>
      <c r="IW591" s="175"/>
      <c r="IX591" s="175"/>
    </row>
    <row r="592" spans="1:258" x14ac:dyDescent="0.2">
      <c r="A592" s="173">
        <v>1082</v>
      </c>
      <c r="B592" s="173" t="s">
        <v>14227</v>
      </c>
      <c r="C592" s="173" t="s">
        <v>11529</v>
      </c>
      <c r="D592" s="124" t="s">
        <v>12784</v>
      </c>
      <c r="E592" s="124" t="s">
        <v>13083</v>
      </c>
      <c r="F592" s="124" t="s">
        <v>11745</v>
      </c>
      <c r="G592" s="122" t="s">
        <v>18494</v>
      </c>
      <c r="H592" s="122" t="s">
        <v>11529</v>
      </c>
      <c r="I592" s="192" t="s">
        <v>13300</v>
      </c>
      <c r="J592" s="120">
        <v>1</v>
      </c>
      <c r="K592" s="124" t="s">
        <v>11443</v>
      </c>
      <c r="L592" s="120" t="s">
        <v>3047</v>
      </c>
      <c r="M592" s="120" t="s">
        <v>11443</v>
      </c>
      <c r="N592" s="125" t="s">
        <v>18495</v>
      </c>
      <c r="O592" s="125" t="s">
        <v>18495</v>
      </c>
      <c r="P592" s="194" t="str">
        <f>IF('Combined List'!$O592="POD","",('Combined List'!$O592-'Combined List'!$N592)/'Combined List'!$N592)</f>
        <v/>
      </c>
      <c r="Q592" s="147"/>
    </row>
    <row r="593" spans="1:17" x14ac:dyDescent="0.2">
      <c r="A593" s="173">
        <v>1083</v>
      </c>
      <c r="B593" s="173" t="s">
        <v>11530</v>
      </c>
      <c r="C593" s="173" t="s">
        <v>11530</v>
      </c>
      <c r="D593" s="124" t="s">
        <v>12784</v>
      </c>
      <c r="E593" s="124" t="s">
        <v>13083</v>
      </c>
      <c r="F593" s="124" t="s">
        <v>11747</v>
      </c>
      <c r="G593" s="122" t="s">
        <v>18494</v>
      </c>
      <c r="H593" s="122" t="s">
        <v>11530</v>
      </c>
      <c r="I593" s="192" t="s">
        <v>13300</v>
      </c>
      <c r="J593" s="120">
        <v>1</v>
      </c>
      <c r="K593" s="124" t="s">
        <v>11443</v>
      </c>
      <c r="L593" s="120" t="s">
        <v>3048</v>
      </c>
      <c r="M593" s="120" t="s">
        <v>11443</v>
      </c>
      <c r="N593" s="125" t="s">
        <v>18495</v>
      </c>
      <c r="O593" s="125" t="s">
        <v>18495</v>
      </c>
      <c r="P593" s="194" t="str">
        <f>IF('Combined List'!$O593="POD","",('Combined List'!$O593-'Combined List'!$N593)/'Combined List'!$N593)</f>
        <v/>
      </c>
      <c r="Q593" s="147"/>
    </row>
    <row r="594" spans="1:17" x14ac:dyDescent="0.2">
      <c r="A594" s="173">
        <v>1085</v>
      </c>
      <c r="B594" s="173" t="s">
        <v>13194</v>
      </c>
      <c r="C594" s="173" t="s">
        <v>13194</v>
      </c>
      <c r="D594" s="124" t="s">
        <v>12784</v>
      </c>
      <c r="E594" s="124" t="s">
        <v>13134</v>
      </c>
      <c r="F594" s="124" t="s">
        <v>13132</v>
      </c>
      <c r="G594" s="122" t="s">
        <v>16857</v>
      </c>
      <c r="H594" s="122" t="s">
        <v>13194</v>
      </c>
      <c r="I594" s="192" t="s">
        <v>13301</v>
      </c>
      <c r="J594" s="120">
        <v>50</v>
      </c>
      <c r="K594" s="124">
        <v>1200</v>
      </c>
      <c r="L594" s="120" t="s">
        <v>17699</v>
      </c>
      <c r="M594" s="120" t="s">
        <v>17700</v>
      </c>
      <c r="N594" s="125">
        <v>70.72</v>
      </c>
      <c r="O594" s="125">
        <v>70.72</v>
      </c>
      <c r="P594" s="194">
        <f>IF('Combined List'!$O594="POD","",('Combined List'!$O594-'Combined List'!$N594)/'Combined List'!$N594)</f>
        <v>0</v>
      </c>
      <c r="Q594" s="147"/>
    </row>
    <row r="595" spans="1:17" x14ac:dyDescent="0.2">
      <c r="A595" s="173">
        <v>1086</v>
      </c>
      <c r="B595" s="173" t="s">
        <v>13124</v>
      </c>
      <c r="C595" s="173" t="s">
        <v>13124</v>
      </c>
      <c r="D595" s="124" t="s">
        <v>12784</v>
      </c>
      <c r="E595" s="124" t="s">
        <v>13087</v>
      </c>
      <c r="F595" s="124" t="s">
        <v>13128</v>
      </c>
      <c r="G595" s="122" t="s">
        <v>16858</v>
      </c>
      <c r="H595" s="122" t="s">
        <v>13124</v>
      </c>
      <c r="I595" s="192" t="s">
        <v>13301</v>
      </c>
      <c r="J595" s="120">
        <v>25</v>
      </c>
      <c r="K595" s="124">
        <v>1000</v>
      </c>
      <c r="L595" s="120" t="s">
        <v>17701</v>
      </c>
      <c r="M595" s="120" t="s">
        <v>17702</v>
      </c>
      <c r="N595" s="125">
        <v>97.37</v>
      </c>
      <c r="O595" s="125">
        <v>97.37</v>
      </c>
      <c r="P595" s="194">
        <f>IF('Combined List'!$O595="POD","",('Combined List'!$O595-'Combined List'!$N595)/'Combined List'!$N595)</f>
        <v>0</v>
      </c>
      <c r="Q595" s="147"/>
    </row>
    <row r="596" spans="1:17" x14ac:dyDescent="0.2">
      <c r="A596" s="173">
        <v>1087</v>
      </c>
      <c r="B596" s="173" t="s">
        <v>13989</v>
      </c>
      <c r="C596" s="173" t="s">
        <v>13532</v>
      </c>
      <c r="D596" s="124" t="s">
        <v>12784</v>
      </c>
      <c r="E596" s="124" t="s">
        <v>13087</v>
      </c>
      <c r="F596" s="124" t="s">
        <v>13160</v>
      </c>
      <c r="G596" s="122" t="s">
        <v>16859</v>
      </c>
      <c r="H596" s="122" t="s">
        <v>13532</v>
      </c>
      <c r="I596" s="192" t="s">
        <v>13301</v>
      </c>
      <c r="J596" s="187">
        <v>10</v>
      </c>
      <c r="K596" s="124">
        <v>800</v>
      </c>
      <c r="L596" s="120" t="s">
        <v>17703</v>
      </c>
      <c r="M596" s="120" t="s">
        <v>17704</v>
      </c>
      <c r="N596" s="125">
        <v>150.74</v>
      </c>
      <c r="O596" s="125">
        <v>150.74</v>
      </c>
      <c r="P596" s="194">
        <f>IF('Combined List'!$O596="POD","",('Combined List'!$O596-'Combined List'!$N596)/'Combined List'!$N596)</f>
        <v>0</v>
      </c>
      <c r="Q596" s="147"/>
    </row>
    <row r="597" spans="1:17" x14ac:dyDescent="0.2">
      <c r="A597" s="173">
        <v>1088</v>
      </c>
      <c r="B597" s="173" t="s">
        <v>13196</v>
      </c>
      <c r="C597" s="173" t="s">
        <v>13196</v>
      </c>
      <c r="D597" s="124" t="s">
        <v>12784</v>
      </c>
      <c r="E597" s="124" t="s">
        <v>13087</v>
      </c>
      <c r="F597" s="124" t="s">
        <v>13137</v>
      </c>
      <c r="G597" s="122" t="s">
        <v>16860</v>
      </c>
      <c r="H597" s="122" t="s">
        <v>13196</v>
      </c>
      <c r="I597" s="192" t="s">
        <v>13301</v>
      </c>
      <c r="J597" s="120">
        <v>25</v>
      </c>
      <c r="K597" s="124">
        <v>800</v>
      </c>
      <c r="L597" s="120" t="s">
        <v>17705</v>
      </c>
      <c r="M597" s="120" t="s">
        <v>17706</v>
      </c>
      <c r="N597" s="125">
        <v>85.16</v>
      </c>
      <c r="O597" s="125">
        <v>85.16</v>
      </c>
      <c r="P597" s="194">
        <f>IF('Combined List'!$O597="POD","",('Combined List'!$O597-'Combined List'!$N597)/'Combined List'!$N597)</f>
        <v>0</v>
      </c>
      <c r="Q597" s="147"/>
    </row>
    <row r="598" spans="1:17" x14ac:dyDescent="0.2">
      <c r="A598" s="173">
        <v>1089</v>
      </c>
      <c r="B598" s="173" t="s">
        <v>13195</v>
      </c>
      <c r="C598" s="173" t="s">
        <v>13195</v>
      </c>
      <c r="D598" s="124" t="s">
        <v>12784</v>
      </c>
      <c r="E598" s="124" t="s">
        <v>13087</v>
      </c>
      <c r="F598" s="124" t="s">
        <v>13133</v>
      </c>
      <c r="G598" s="122" t="s">
        <v>16861</v>
      </c>
      <c r="H598" s="122" t="s">
        <v>13195</v>
      </c>
      <c r="I598" s="192" t="s">
        <v>13301</v>
      </c>
      <c r="J598" s="120">
        <v>25</v>
      </c>
      <c r="K598" s="124">
        <v>600</v>
      </c>
      <c r="L598" s="120" t="s">
        <v>17707</v>
      </c>
      <c r="M598" s="120" t="s">
        <v>17708</v>
      </c>
      <c r="N598" s="125">
        <v>69.72</v>
      </c>
      <c r="O598" s="125">
        <v>69.72</v>
      </c>
      <c r="P598" s="194">
        <f>IF('Combined List'!$O598="POD","",('Combined List'!$O598-'Combined List'!$N598)/'Combined List'!$N598)</f>
        <v>0</v>
      </c>
      <c r="Q598" s="147"/>
    </row>
    <row r="599" spans="1:17" x14ac:dyDescent="0.2">
      <c r="A599" s="173">
        <v>1090</v>
      </c>
      <c r="B599" s="173" t="s">
        <v>13126</v>
      </c>
      <c r="C599" s="173" t="s">
        <v>13126</v>
      </c>
      <c r="D599" s="124" t="s">
        <v>12784</v>
      </c>
      <c r="E599" s="124" t="s">
        <v>13088</v>
      </c>
      <c r="F599" s="124" t="s">
        <v>10689</v>
      </c>
      <c r="G599" s="122" t="s">
        <v>16862</v>
      </c>
      <c r="H599" s="122" t="s">
        <v>13126</v>
      </c>
      <c r="I599" s="192" t="s">
        <v>13301</v>
      </c>
      <c r="J599" s="120">
        <v>15</v>
      </c>
      <c r="K599" s="124">
        <v>360</v>
      </c>
      <c r="L599" s="120" t="s">
        <v>17709</v>
      </c>
      <c r="M599" s="120" t="s">
        <v>17710</v>
      </c>
      <c r="N599" s="125">
        <v>125.96</v>
      </c>
      <c r="O599" s="125">
        <v>125.96</v>
      </c>
      <c r="P599" s="194">
        <f>IF('Combined List'!$O599="POD","",('Combined List'!$O599-'Combined List'!$N599)/'Combined List'!$N599)</f>
        <v>0</v>
      </c>
      <c r="Q599" s="147"/>
    </row>
    <row r="600" spans="1:17" x14ac:dyDescent="0.2">
      <c r="A600" s="173">
        <v>1091</v>
      </c>
      <c r="B600" s="173" t="s">
        <v>13127</v>
      </c>
      <c r="C600" s="173" t="s">
        <v>13127</v>
      </c>
      <c r="D600" s="124" t="s">
        <v>12784</v>
      </c>
      <c r="E600" s="124" t="s">
        <v>13088</v>
      </c>
      <c r="F600" s="124" t="s">
        <v>10691</v>
      </c>
      <c r="G600" s="122" t="s">
        <v>16863</v>
      </c>
      <c r="H600" s="122" t="s">
        <v>13127</v>
      </c>
      <c r="I600" s="192" t="s">
        <v>13301</v>
      </c>
      <c r="J600" s="120">
        <v>25</v>
      </c>
      <c r="K600" s="124">
        <v>300</v>
      </c>
      <c r="L600" s="120" t="s">
        <v>17711</v>
      </c>
      <c r="M600" s="120" t="s">
        <v>17712</v>
      </c>
      <c r="N600" s="125">
        <v>139.32</v>
      </c>
      <c r="O600" s="125">
        <v>139.32</v>
      </c>
      <c r="P600" s="194">
        <f>IF('Combined List'!$O600="POD","",('Combined List'!$O600-'Combined List'!$N600)/'Combined List'!$N600)</f>
        <v>0</v>
      </c>
      <c r="Q600" s="147"/>
    </row>
    <row r="601" spans="1:17" x14ac:dyDescent="0.2">
      <c r="A601" s="173">
        <v>1092</v>
      </c>
      <c r="B601" s="173" t="s">
        <v>13125</v>
      </c>
      <c r="C601" s="173" t="s">
        <v>13125</v>
      </c>
      <c r="D601" s="124" t="s">
        <v>12784</v>
      </c>
      <c r="E601" s="124" t="s">
        <v>13088</v>
      </c>
      <c r="F601" s="124" t="s">
        <v>4449</v>
      </c>
      <c r="G601" s="122" t="s">
        <v>16864</v>
      </c>
      <c r="H601" s="122" t="s">
        <v>13125</v>
      </c>
      <c r="I601" s="192" t="s">
        <v>13301</v>
      </c>
      <c r="J601" s="120">
        <v>25</v>
      </c>
      <c r="K601" s="124">
        <v>200</v>
      </c>
      <c r="L601" s="120" t="s">
        <v>17713</v>
      </c>
      <c r="M601" s="120" t="s">
        <v>17714</v>
      </c>
      <c r="N601" s="125">
        <v>188.33</v>
      </c>
      <c r="O601" s="125">
        <v>188.33</v>
      </c>
      <c r="P601" s="194">
        <f>IF('Combined List'!$O601="POD","",('Combined List'!$O601-'Combined List'!$N601)/'Combined List'!$N601)</f>
        <v>0</v>
      </c>
      <c r="Q601" s="147"/>
    </row>
    <row r="602" spans="1:17" x14ac:dyDescent="0.2">
      <c r="A602" s="173">
        <v>1093</v>
      </c>
      <c r="B602" s="173" t="s">
        <v>13989</v>
      </c>
      <c r="C602" s="173" t="s">
        <v>13533</v>
      </c>
      <c r="D602" s="124" t="s">
        <v>12784</v>
      </c>
      <c r="E602" s="124" t="s">
        <v>13089</v>
      </c>
      <c r="F602" s="124" t="s">
        <v>10693</v>
      </c>
      <c r="G602" s="122" t="s">
        <v>18494</v>
      </c>
      <c r="H602" s="122" t="s">
        <v>13533</v>
      </c>
      <c r="I602" s="192" t="s">
        <v>13301</v>
      </c>
      <c r="J602" s="187">
        <v>1</v>
      </c>
      <c r="K602" s="124" t="s">
        <v>11443</v>
      </c>
      <c r="L602" s="120"/>
      <c r="M602" s="120" t="s">
        <v>11443</v>
      </c>
      <c r="N602" s="125" t="s">
        <v>18495</v>
      </c>
      <c r="O602" s="125" t="s">
        <v>18495</v>
      </c>
      <c r="P602" s="194" t="str">
        <f>IF('Combined List'!$O602="POD","",('Combined List'!$O602-'Combined List'!$N602)/'Combined List'!$N602)</f>
        <v/>
      </c>
      <c r="Q602" s="147"/>
    </row>
    <row r="603" spans="1:17" x14ac:dyDescent="0.2">
      <c r="A603" s="173">
        <v>1094</v>
      </c>
      <c r="B603" s="173" t="s">
        <v>13121</v>
      </c>
      <c r="C603" s="173" t="s">
        <v>13121</v>
      </c>
      <c r="D603" s="124" t="s">
        <v>12784</v>
      </c>
      <c r="E603" s="124" t="s">
        <v>13089</v>
      </c>
      <c r="F603" s="124" t="s">
        <v>10695</v>
      </c>
      <c r="G603" s="122" t="s">
        <v>16865</v>
      </c>
      <c r="H603" s="122" t="s">
        <v>13121</v>
      </c>
      <c r="I603" s="192" t="s">
        <v>13301</v>
      </c>
      <c r="J603" s="120">
        <v>10</v>
      </c>
      <c r="K603" s="124">
        <v>200</v>
      </c>
      <c r="L603" s="120" t="s">
        <v>17715</v>
      </c>
      <c r="M603" s="120" t="s">
        <v>17716</v>
      </c>
      <c r="N603" s="125">
        <v>204.52</v>
      </c>
      <c r="O603" s="125">
        <v>204.52</v>
      </c>
      <c r="P603" s="194">
        <f>IF('Combined List'!$O603="POD","",('Combined List'!$O603-'Combined List'!$N603)/'Combined List'!$N603)</f>
        <v>0</v>
      </c>
      <c r="Q603" s="147"/>
    </row>
    <row r="604" spans="1:17" x14ac:dyDescent="0.2">
      <c r="A604" s="173">
        <v>1095</v>
      </c>
      <c r="B604" s="173" t="s">
        <v>13122</v>
      </c>
      <c r="C604" s="173" t="s">
        <v>13122</v>
      </c>
      <c r="D604" s="124" t="s">
        <v>12784</v>
      </c>
      <c r="E604" s="124" t="s">
        <v>13089</v>
      </c>
      <c r="F604" s="124" t="s">
        <v>10964</v>
      </c>
      <c r="G604" s="122" t="s">
        <v>16866</v>
      </c>
      <c r="H604" s="122" t="s">
        <v>13122</v>
      </c>
      <c r="I604" s="192" t="s">
        <v>13301</v>
      </c>
      <c r="J604" s="120">
        <v>10</v>
      </c>
      <c r="K604" s="124">
        <v>160</v>
      </c>
      <c r="L604" s="120" t="s">
        <v>17717</v>
      </c>
      <c r="M604" s="120" t="s">
        <v>17718</v>
      </c>
      <c r="N604" s="125">
        <v>277.42</v>
      </c>
      <c r="O604" s="125">
        <v>277.42</v>
      </c>
      <c r="P604" s="194">
        <f>IF('Combined List'!$O604="POD","",('Combined List'!$O604-'Combined List'!$N604)/'Combined List'!$N604)</f>
        <v>0</v>
      </c>
      <c r="Q604" s="147"/>
    </row>
    <row r="605" spans="1:17" x14ac:dyDescent="0.2">
      <c r="A605" s="173">
        <v>1096</v>
      </c>
      <c r="B605" s="173" t="s">
        <v>14228</v>
      </c>
      <c r="C605" s="173" t="s">
        <v>11532</v>
      </c>
      <c r="D605" s="124" t="s">
        <v>12784</v>
      </c>
      <c r="E605" s="124" t="s">
        <v>13089</v>
      </c>
      <c r="F605" s="124" t="s">
        <v>11441</v>
      </c>
      <c r="G605" s="122" t="s">
        <v>16867</v>
      </c>
      <c r="H605" s="122" t="s">
        <v>11532</v>
      </c>
      <c r="I605" s="192" t="s">
        <v>13301</v>
      </c>
      <c r="J605" s="120">
        <v>5</v>
      </c>
      <c r="K605" s="124">
        <v>90</v>
      </c>
      <c r="L605" s="120" t="s">
        <v>17719</v>
      </c>
      <c r="M605" s="120" t="s">
        <v>17720</v>
      </c>
      <c r="N605" s="125">
        <v>341.73</v>
      </c>
      <c r="O605" s="125">
        <v>341.73</v>
      </c>
      <c r="P605" s="194">
        <f>IF('Combined List'!$O605="POD","",('Combined List'!$O605-'Combined List'!$N605)/'Combined List'!$N605)</f>
        <v>0</v>
      </c>
      <c r="Q605" s="147"/>
    </row>
    <row r="606" spans="1:17" x14ac:dyDescent="0.2">
      <c r="A606" s="173">
        <v>1097</v>
      </c>
      <c r="B606" s="173" t="s">
        <v>14229</v>
      </c>
      <c r="C606" s="173" t="s">
        <v>11533</v>
      </c>
      <c r="D606" s="124" t="s">
        <v>12784</v>
      </c>
      <c r="E606" s="124" t="s">
        <v>13090</v>
      </c>
      <c r="F606" s="124" t="s">
        <v>11444</v>
      </c>
      <c r="G606" s="122" t="s">
        <v>16868</v>
      </c>
      <c r="H606" s="122" t="s">
        <v>11533</v>
      </c>
      <c r="I606" s="192" t="s">
        <v>13301</v>
      </c>
      <c r="J606" s="120">
        <v>4</v>
      </c>
      <c r="K606" s="124">
        <v>60</v>
      </c>
      <c r="L606" s="120" t="s">
        <v>17721</v>
      </c>
      <c r="M606" s="120" t="s">
        <v>17722</v>
      </c>
      <c r="N606" s="125">
        <v>796.49</v>
      </c>
      <c r="O606" s="125">
        <v>796.49</v>
      </c>
      <c r="P606" s="194">
        <f>IF('Combined List'!$O606="POD","",('Combined List'!$O606-'Combined List'!$N606)/'Combined List'!$N606)</f>
        <v>0</v>
      </c>
      <c r="Q606" s="147"/>
    </row>
    <row r="607" spans="1:17" x14ac:dyDescent="0.2">
      <c r="A607" s="173">
        <v>1098</v>
      </c>
      <c r="B607" s="173" t="s">
        <v>14230</v>
      </c>
      <c r="C607" s="173" t="s">
        <v>11534</v>
      </c>
      <c r="D607" s="124" t="s">
        <v>12784</v>
      </c>
      <c r="E607" s="124" t="s">
        <v>13090</v>
      </c>
      <c r="F607" s="124" t="s">
        <v>11446</v>
      </c>
      <c r="G607" s="122" t="s">
        <v>16869</v>
      </c>
      <c r="H607" s="122" t="s">
        <v>11534</v>
      </c>
      <c r="I607" s="192" t="s">
        <v>13301</v>
      </c>
      <c r="J607" s="120">
        <v>2</v>
      </c>
      <c r="K607" s="124">
        <v>48</v>
      </c>
      <c r="L607" s="120" t="s">
        <v>17723</v>
      </c>
      <c r="M607" s="120" t="s">
        <v>17724</v>
      </c>
      <c r="N607" s="125">
        <v>986.45</v>
      </c>
      <c r="O607" s="125">
        <v>986.45</v>
      </c>
      <c r="P607" s="194">
        <f>IF('Combined List'!$O607="POD","",('Combined List'!$O607-'Combined List'!$N607)/'Combined List'!$N607)</f>
        <v>0</v>
      </c>
      <c r="Q607" s="147"/>
    </row>
    <row r="608" spans="1:17" x14ac:dyDescent="0.2">
      <c r="A608" s="173">
        <v>1099</v>
      </c>
      <c r="B608" s="173" t="s">
        <v>14231</v>
      </c>
      <c r="C608" s="173" t="s">
        <v>11535</v>
      </c>
      <c r="D608" s="124" t="s">
        <v>12784</v>
      </c>
      <c r="E608" s="124" t="s">
        <v>13091</v>
      </c>
      <c r="F608" s="124" t="s">
        <v>11448</v>
      </c>
      <c r="G608" s="122" t="s">
        <v>16870</v>
      </c>
      <c r="H608" s="122" t="s">
        <v>11535</v>
      </c>
      <c r="I608" s="192" t="s">
        <v>13301</v>
      </c>
      <c r="J608" s="120">
        <v>3</v>
      </c>
      <c r="K608" s="124">
        <v>18</v>
      </c>
      <c r="L608" s="120" t="s">
        <v>17725</v>
      </c>
      <c r="M608" s="120" t="s">
        <v>17726</v>
      </c>
      <c r="N608" s="125">
        <v>1679.43</v>
      </c>
      <c r="O608" s="125">
        <v>1679.43</v>
      </c>
      <c r="P608" s="194">
        <f>IF('Combined List'!$O608="POD","",('Combined List'!$O608-'Combined List'!$N608)/'Combined List'!$N608)</f>
        <v>0</v>
      </c>
      <c r="Q608" s="147"/>
    </row>
    <row r="609" spans="1:17" x14ac:dyDescent="0.2">
      <c r="A609" s="173">
        <v>1100</v>
      </c>
      <c r="B609" s="173" t="s">
        <v>14232</v>
      </c>
      <c r="C609" s="173" t="s">
        <v>11536</v>
      </c>
      <c r="D609" s="124" t="s">
        <v>12784</v>
      </c>
      <c r="E609" s="124" t="s">
        <v>13091</v>
      </c>
      <c r="F609" s="124" t="s">
        <v>11450</v>
      </c>
      <c r="G609" s="122" t="s">
        <v>16871</v>
      </c>
      <c r="H609" s="122" t="s">
        <v>11536</v>
      </c>
      <c r="I609" s="192" t="s">
        <v>13301</v>
      </c>
      <c r="J609" s="120">
        <v>2</v>
      </c>
      <c r="K609" s="124">
        <v>18</v>
      </c>
      <c r="L609" s="120" t="s">
        <v>17727</v>
      </c>
      <c r="M609" s="120" t="s">
        <v>17728</v>
      </c>
      <c r="N609" s="125">
        <v>1731.62</v>
      </c>
      <c r="O609" s="125">
        <v>1731.62</v>
      </c>
      <c r="P609" s="194">
        <f>IF('Combined List'!$O609="POD","",('Combined List'!$O609-'Combined List'!$N609)/'Combined List'!$N609)</f>
        <v>0</v>
      </c>
      <c r="Q609" s="147"/>
    </row>
    <row r="610" spans="1:17" x14ac:dyDescent="0.2">
      <c r="A610" s="173">
        <v>1101</v>
      </c>
      <c r="B610" s="173" t="s">
        <v>14233</v>
      </c>
      <c r="C610" s="173" t="s">
        <v>11537</v>
      </c>
      <c r="D610" s="124" t="s">
        <v>12784</v>
      </c>
      <c r="E610" s="124" t="s">
        <v>13091</v>
      </c>
      <c r="F610" s="124" t="s">
        <v>11452</v>
      </c>
      <c r="G610" s="122" t="s">
        <v>16872</v>
      </c>
      <c r="H610" s="122" t="s">
        <v>11537</v>
      </c>
      <c r="I610" s="192" t="s">
        <v>13301</v>
      </c>
      <c r="J610" s="120">
        <v>2</v>
      </c>
      <c r="K610" s="124">
        <v>4</v>
      </c>
      <c r="L610" s="120" t="s">
        <v>17729</v>
      </c>
      <c r="M610" s="120" t="s">
        <v>17730</v>
      </c>
      <c r="N610" s="125">
        <v>1739.18</v>
      </c>
      <c r="O610" s="125">
        <v>1739.18</v>
      </c>
      <c r="P610" s="194">
        <f>IF('Combined List'!$O610="POD","",('Combined List'!$O610-'Combined List'!$N610)/'Combined List'!$N610)</f>
        <v>0</v>
      </c>
      <c r="Q610" s="147"/>
    </row>
    <row r="611" spans="1:17" x14ac:dyDescent="0.2">
      <c r="A611" s="173">
        <v>1102</v>
      </c>
      <c r="B611" s="173" t="s">
        <v>14234</v>
      </c>
      <c r="C611" s="173" t="s">
        <v>11538</v>
      </c>
      <c r="D611" s="124" t="s">
        <v>12784</v>
      </c>
      <c r="E611" s="124" t="s">
        <v>13092</v>
      </c>
      <c r="F611" s="124" t="s">
        <v>11454</v>
      </c>
      <c r="G611" s="122" t="s">
        <v>16873</v>
      </c>
      <c r="H611" s="122" t="s">
        <v>11538</v>
      </c>
      <c r="I611" s="192" t="s">
        <v>13301</v>
      </c>
      <c r="J611" s="120">
        <v>1</v>
      </c>
      <c r="K611" s="124">
        <v>4</v>
      </c>
      <c r="L611" s="120" t="s">
        <v>17731</v>
      </c>
      <c r="M611" s="120" t="s">
        <v>17732</v>
      </c>
      <c r="N611" s="125">
        <v>1259.6099999999999</v>
      </c>
      <c r="O611" s="125">
        <v>1259.6099999999999</v>
      </c>
      <c r="P611" s="194">
        <f>IF('Combined List'!$O611="POD","",('Combined List'!$O611-'Combined List'!$N611)/'Combined List'!$N611)</f>
        <v>0</v>
      </c>
      <c r="Q611" s="147"/>
    </row>
    <row r="612" spans="1:17" x14ac:dyDescent="0.2">
      <c r="A612" s="173">
        <v>1103</v>
      </c>
      <c r="B612" s="173" t="s">
        <v>14235</v>
      </c>
      <c r="C612" s="173" t="s">
        <v>11539</v>
      </c>
      <c r="D612" s="124" t="s">
        <v>12784</v>
      </c>
      <c r="E612" s="124" t="s">
        <v>13092</v>
      </c>
      <c r="F612" s="124" t="s">
        <v>11456</v>
      </c>
      <c r="G612" s="122" t="s">
        <v>16874</v>
      </c>
      <c r="H612" s="122" t="s">
        <v>11539</v>
      </c>
      <c r="I612" s="192" t="s">
        <v>13301</v>
      </c>
      <c r="J612" s="120">
        <v>1</v>
      </c>
      <c r="K612" s="124">
        <v>4</v>
      </c>
      <c r="L612" s="120" t="s">
        <v>17733</v>
      </c>
      <c r="M612" s="120" t="s">
        <v>17734</v>
      </c>
      <c r="N612" s="125">
        <v>1633.91</v>
      </c>
      <c r="O612" s="125">
        <v>1633.91</v>
      </c>
      <c r="P612" s="194">
        <f>IF('Combined List'!$O612="POD","",('Combined List'!$O612-'Combined List'!$N612)/'Combined List'!$N612)</f>
        <v>0</v>
      </c>
      <c r="Q612" s="147"/>
    </row>
    <row r="613" spans="1:17" x14ac:dyDescent="0.2">
      <c r="A613" s="173">
        <v>1104</v>
      </c>
      <c r="B613" s="173" t="s">
        <v>14236</v>
      </c>
      <c r="C613" s="173" t="s">
        <v>11540</v>
      </c>
      <c r="D613" s="124" t="s">
        <v>12784</v>
      </c>
      <c r="E613" s="124" t="s">
        <v>13092</v>
      </c>
      <c r="F613" s="124" t="s">
        <v>11458</v>
      </c>
      <c r="G613" s="122" t="s">
        <v>16875</v>
      </c>
      <c r="H613" s="122" t="s">
        <v>11540</v>
      </c>
      <c r="I613" s="192" t="s">
        <v>13301</v>
      </c>
      <c r="J613" s="120">
        <v>1</v>
      </c>
      <c r="K613" s="124">
        <v>4</v>
      </c>
      <c r="L613" s="120" t="s">
        <v>17735</v>
      </c>
      <c r="M613" s="120" t="s">
        <v>17736</v>
      </c>
      <c r="N613" s="125">
        <v>1933.45</v>
      </c>
      <c r="O613" s="125">
        <v>1933.45</v>
      </c>
      <c r="P613" s="194">
        <f>IF('Combined List'!$O613="POD","",('Combined List'!$O613-'Combined List'!$N613)/'Combined List'!$N613)</f>
        <v>0</v>
      </c>
      <c r="Q613" s="147"/>
    </row>
    <row r="614" spans="1:17" x14ac:dyDescent="0.2">
      <c r="A614" s="173">
        <v>1105</v>
      </c>
      <c r="B614" s="173" t="s">
        <v>14237</v>
      </c>
      <c r="C614" s="173" t="s">
        <v>11541</v>
      </c>
      <c r="D614" s="124" t="s">
        <v>12784</v>
      </c>
      <c r="E614" s="124" t="s">
        <v>13092</v>
      </c>
      <c r="F614" s="124" t="s">
        <v>11460</v>
      </c>
      <c r="G614" s="122" t="s">
        <v>16876</v>
      </c>
      <c r="H614" s="122" t="s">
        <v>11541</v>
      </c>
      <c r="I614" s="192" t="s">
        <v>13301</v>
      </c>
      <c r="J614" s="120">
        <v>1</v>
      </c>
      <c r="K614" s="124">
        <v>4</v>
      </c>
      <c r="L614" s="120" t="s">
        <v>17737</v>
      </c>
      <c r="M614" s="120" t="s">
        <v>17738</v>
      </c>
      <c r="N614" s="125">
        <v>2211.3000000000002</v>
      </c>
      <c r="O614" s="125">
        <v>2211.3000000000002</v>
      </c>
      <c r="P614" s="194">
        <f>IF('Combined List'!$O614="POD","",('Combined List'!$O614-'Combined List'!$N614)/'Combined List'!$N614)</f>
        <v>0</v>
      </c>
      <c r="Q614" s="147"/>
    </row>
    <row r="615" spans="1:17" x14ac:dyDescent="0.2">
      <c r="A615" s="173">
        <v>1106</v>
      </c>
      <c r="B615" s="173" t="s">
        <v>14238</v>
      </c>
      <c r="C615" s="173" t="s">
        <v>11542</v>
      </c>
      <c r="D615" s="124" t="s">
        <v>12784</v>
      </c>
      <c r="E615" s="124" t="s">
        <v>13093</v>
      </c>
      <c r="F615" s="124" t="s">
        <v>11462</v>
      </c>
      <c r="G615" s="122" t="s">
        <v>16877</v>
      </c>
      <c r="H615" s="122" t="s">
        <v>11542</v>
      </c>
      <c r="I615" s="192" t="s">
        <v>13301</v>
      </c>
      <c r="J615" s="120">
        <v>1</v>
      </c>
      <c r="K615" s="124">
        <v>3</v>
      </c>
      <c r="L615" s="120" t="s">
        <v>17739</v>
      </c>
      <c r="M615" s="120" t="s">
        <v>17740</v>
      </c>
      <c r="N615" s="125">
        <v>1950.92</v>
      </c>
      <c r="O615" s="125">
        <v>1950.92</v>
      </c>
      <c r="P615" s="194">
        <f>IF('Combined List'!$O615="POD","",('Combined List'!$O615-'Combined List'!$N615)/'Combined List'!$N615)</f>
        <v>0</v>
      </c>
      <c r="Q615" s="147"/>
    </row>
    <row r="616" spans="1:17" x14ac:dyDescent="0.2">
      <c r="A616" s="173">
        <v>1107</v>
      </c>
      <c r="B616" s="173" t="s">
        <v>14239</v>
      </c>
      <c r="C616" s="173" t="s">
        <v>11293</v>
      </c>
      <c r="D616" s="124" t="s">
        <v>12784</v>
      </c>
      <c r="E616" s="124" t="s">
        <v>13093</v>
      </c>
      <c r="F616" s="124" t="s">
        <v>11464</v>
      </c>
      <c r="G616" s="122" t="s">
        <v>16878</v>
      </c>
      <c r="H616" s="122" t="s">
        <v>11293</v>
      </c>
      <c r="I616" s="192" t="s">
        <v>13301</v>
      </c>
      <c r="J616" s="120">
        <v>1</v>
      </c>
      <c r="K616" s="124">
        <v>3</v>
      </c>
      <c r="L616" s="120" t="s">
        <v>17741</v>
      </c>
      <c r="M616" s="120" t="s">
        <v>17742</v>
      </c>
      <c r="N616" s="125">
        <v>2130.0300000000002</v>
      </c>
      <c r="O616" s="125">
        <v>2130.0300000000002</v>
      </c>
      <c r="P616" s="194">
        <f>IF('Combined List'!$O616="POD","",('Combined List'!$O616-'Combined List'!$N616)/'Combined List'!$N616)</f>
        <v>0</v>
      </c>
      <c r="Q616" s="147"/>
    </row>
    <row r="617" spans="1:17" x14ac:dyDescent="0.2">
      <c r="A617" s="173">
        <v>1108</v>
      </c>
      <c r="B617" s="173" t="s">
        <v>14240</v>
      </c>
      <c r="C617" s="173" t="s">
        <v>11294</v>
      </c>
      <c r="D617" s="124" t="s">
        <v>12784</v>
      </c>
      <c r="E617" s="124" t="s">
        <v>13093</v>
      </c>
      <c r="F617" s="124" t="s">
        <v>11466</v>
      </c>
      <c r="G617" s="122" t="s">
        <v>16879</v>
      </c>
      <c r="H617" s="122" t="s">
        <v>11294</v>
      </c>
      <c r="I617" s="192" t="s">
        <v>13301</v>
      </c>
      <c r="J617" s="120">
        <v>1</v>
      </c>
      <c r="K617" s="124">
        <v>3</v>
      </c>
      <c r="L617" s="120" t="s">
        <v>17743</v>
      </c>
      <c r="M617" s="120" t="s">
        <v>17744</v>
      </c>
      <c r="N617" s="125">
        <v>2529.63</v>
      </c>
      <c r="O617" s="125">
        <v>2529.63</v>
      </c>
      <c r="P617" s="194">
        <f>IF('Combined List'!$O617="POD","",('Combined List'!$O617-'Combined List'!$N617)/'Combined List'!$N617)</f>
        <v>0</v>
      </c>
      <c r="Q617" s="147"/>
    </row>
    <row r="618" spans="1:17" x14ac:dyDescent="0.2">
      <c r="A618" s="173">
        <v>1109</v>
      </c>
      <c r="B618" s="173" t="s">
        <v>14241</v>
      </c>
      <c r="C618" s="173" t="s">
        <v>11295</v>
      </c>
      <c r="D618" s="124" t="s">
        <v>12784</v>
      </c>
      <c r="E618" s="124" t="s">
        <v>13093</v>
      </c>
      <c r="F618" s="124" t="s">
        <v>11706</v>
      </c>
      <c r="G618" s="122" t="s">
        <v>16880</v>
      </c>
      <c r="H618" s="122" t="s">
        <v>11295</v>
      </c>
      <c r="I618" s="192" t="s">
        <v>13301</v>
      </c>
      <c r="J618" s="120">
        <v>1</v>
      </c>
      <c r="K618" s="124">
        <v>3</v>
      </c>
      <c r="L618" s="120" t="s">
        <v>17745</v>
      </c>
      <c r="M618" s="120" t="s">
        <v>17746</v>
      </c>
      <c r="N618" s="125">
        <v>2832.84</v>
      </c>
      <c r="O618" s="125">
        <v>2832.84</v>
      </c>
      <c r="P618" s="194">
        <f>IF('Combined List'!$O618="POD","",('Combined List'!$O618-'Combined List'!$N618)/'Combined List'!$N618)</f>
        <v>0</v>
      </c>
      <c r="Q618" s="147"/>
    </row>
    <row r="619" spans="1:17" x14ac:dyDescent="0.2">
      <c r="A619" s="173">
        <v>1110</v>
      </c>
      <c r="B619" s="173" t="s">
        <v>14242</v>
      </c>
      <c r="C619" s="173" t="s">
        <v>11296</v>
      </c>
      <c r="D619" s="124" t="s">
        <v>12784</v>
      </c>
      <c r="E619" s="124" t="s">
        <v>13093</v>
      </c>
      <c r="F619" s="124" t="s">
        <v>11470</v>
      </c>
      <c r="G619" s="122" t="s">
        <v>16881</v>
      </c>
      <c r="H619" s="122" t="s">
        <v>11296</v>
      </c>
      <c r="I619" s="192" t="s">
        <v>13301</v>
      </c>
      <c r="J619" s="120">
        <v>1</v>
      </c>
      <c r="K619" s="124">
        <v>3</v>
      </c>
      <c r="L619" s="120" t="s">
        <v>17747</v>
      </c>
      <c r="M619" s="120" t="s">
        <v>17748</v>
      </c>
      <c r="N619" s="125">
        <v>3592.17</v>
      </c>
      <c r="O619" s="125">
        <v>3592.17</v>
      </c>
      <c r="P619" s="194">
        <f>IF('Combined List'!$O619="POD","",('Combined List'!$O619-'Combined List'!$N619)/'Combined List'!$N619)</f>
        <v>0</v>
      </c>
      <c r="Q619" s="147"/>
    </row>
    <row r="620" spans="1:17" x14ac:dyDescent="0.2">
      <c r="A620" s="173">
        <v>1111</v>
      </c>
      <c r="B620" s="173" t="s">
        <v>14243</v>
      </c>
      <c r="C620" s="173" t="s">
        <v>11297</v>
      </c>
      <c r="D620" s="124" t="s">
        <v>12784</v>
      </c>
      <c r="E620" s="124" t="s">
        <v>13082</v>
      </c>
      <c r="F620" s="124" t="s">
        <v>11734</v>
      </c>
      <c r="G620" s="122" t="s">
        <v>13989</v>
      </c>
      <c r="H620" s="122" t="s">
        <v>11297</v>
      </c>
      <c r="I620" s="192" t="s">
        <v>13301</v>
      </c>
      <c r="J620" s="120">
        <v>1</v>
      </c>
      <c r="K620" s="124" t="s">
        <v>11443</v>
      </c>
      <c r="L620" s="120" t="s">
        <v>3067</v>
      </c>
      <c r="M620" s="120" t="s">
        <v>11443</v>
      </c>
      <c r="N620" s="125">
        <v>4173.95</v>
      </c>
      <c r="O620" s="125">
        <v>4173.95</v>
      </c>
      <c r="P620" s="194">
        <f>IF('Combined List'!$O620="POD","",('Combined List'!$O620-'Combined List'!$N620)/'Combined List'!$N620)</f>
        <v>0</v>
      </c>
      <c r="Q620" s="147"/>
    </row>
    <row r="621" spans="1:17" x14ac:dyDescent="0.2">
      <c r="A621" s="173">
        <v>1112</v>
      </c>
      <c r="B621" s="173" t="s">
        <v>14244</v>
      </c>
      <c r="C621" s="173" t="s">
        <v>11298</v>
      </c>
      <c r="D621" s="124" t="s">
        <v>12784</v>
      </c>
      <c r="E621" s="124" t="s">
        <v>13082</v>
      </c>
      <c r="F621" s="124" t="s">
        <v>11736</v>
      </c>
      <c r="G621" s="122" t="s">
        <v>16882</v>
      </c>
      <c r="H621" s="122" t="s">
        <v>11298</v>
      </c>
      <c r="I621" s="192" t="s">
        <v>13301</v>
      </c>
      <c r="J621" s="120">
        <v>1</v>
      </c>
      <c r="K621" s="124" t="s">
        <v>11443</v>
      </c>
      <c r="L621" s="120" t="s">
        <v>3068</v>
      </c>
      <c r="M621" s="120" t="s">
        <v>11443</v>
      </c>
      <c r="N621" s="125">
        <v>4555.5200000000004</v>
      </c>
      <c r="O621" s="125">
        <v>4555.5200000000004</v>
      </c>
      <c r="P621" s="194">
        <f>IF('Combined List'!$O621="POD","",('Combined List'!$O621-'Combined List'!$N621)/'Combined List'!$N621)</f>
        <v>0</v>
      </c>
      <c r="Q621" s="147"/>
    </row>
    <row r="622" spans="1:17" x14ac:dyDescent="0.2">
      <c r="A622" s="173">
        <v>1113</v>
      </c>
      <c r="B622" s="173" t="s">
        <v>14245</v>
      </c>
      <c r="C622" s="173" t="s">
        <v>11299</v>
      </c>
      <c r="D622" s="124" t="s">
        <v>12784</v>
      </c>
      <c r="E622" s="124" t="s">
        <v>13082</v>
      </c>
      <c r="F622" s="124" t="s">
        <v>11738</v>
      </c>
      <c r="G622" s="122" t="s">
        <v>13989</v>
      </c>
      <c r="H622" s="122" t="s">
        <v>11299</v>
      </c>
      <c r="I622" s="192" t="s">
        <v>13301</v>
      </c>
      <c r="J622" s="120">
        <v>1</v>
      </c>
      <c r="K622" s="124" t="s">
        <v>11443</v>
      </c>
      <c r="L622" s="120" t="s">
        <v>3069</v>
      </c>
      <c r="M622" s="120" t="s">
        <v>11443</v>
      </c>
      <c r="N622" s="125">
        <v>4769.17</v>
      </c>
      <c r="O622" s="125">
        <v>4769.17</v>
      </c>
      <c r="P622" s="194">
        <f>IF('Combined List'!$O622="POD","",('Combined List'!$O622-'Combined List'!$N622)/'Combined List'!$N622)</f>
        <v>0</v>
      </c>
      <c r="Q622" s="147"/>
    </row>
    <row r="623" spans="1:17" x14ac:dyDescent="0.2">
      <c r="A623" s="173">
        <v>1114</v>
      </c>
      <c r="B623" s="173" t="s">
        <v>14246</v>
      </c>
      <c r="C623" s="173" t="s">
        <v>11300</v>
      </c>
      <c r="D623" s="124" t="s">
        <v>12784</v>
      </c>
      <c r="E623" s="124" t="s">
        <v>13082</v>
      </c>
      <c r="F623" s="124" t="s">
        <v>11740</v>
      </c>
      <c r="G623" s="122" t="s">
        <v>16883</v>
      </c>
      <c r="H623" s="122" t="s">
        <v>11300</v>
      </c>
      <c r="I623" s="192" t="s">
        <v>13301</v>
      </c>
      <c r="J623" s="120">
        <v>1</v>
      </c>
      <c r="K623" s="124" t="s">
        <v>11443</v>
      </c>
      <c r="L623" s="120" t="s">
        <v>3065</v>
      </c>
      <c r="M623" s="120" t="s">
        <v>11443</v>
      </c>
      <c r="N623" s="125">
        <v>5240.25</v>
      </c>
      <c r="O623" s="125">
        <v>5240.25</v>
      </c>
      <c r="P623" s="194">
        <f>IF('Combined List'!$O623="POD","",('Combined List'!$O623-'Combined List'!$N623)/'Combined List'!$N623)</f>
        <v>0</v>
      </c>
      <c r="Q623" s="147"/>
    </row>
    <row r="624" spans="1:17" x14ac:dyDescent="0.2">
      <c r="A624" s="173">
        <v>1115</v>
      </c>
      <c r="B624" s="173" t="s">
        <v>14247</v>
      </c>
      <c r="C624" s="173" t="s">
        <v>11301</v>
      </c>
      <c r="D624" s="124" t="s">
        <v>12784</v>
      </c>
      <c r="E624" s="124" t="s">
        <v>13082</v>
      </c>
      <c r="F624" s="124" t="s">
        <v>11741</v>
      </c>
      <c r="G624" s="122" t="s">
        <v>16884</v>
      </c>
      <c r="H624" s="122" t="s">
        <v>11301</v>
      </c>
      <c r="I624" s="192" t="s">
        <v>13301</v>
      </c>
      <c r="J624" s="120">
        <v>1</v>
      </c>
      <c r="K624" s="124" t="s">
        <v>11443</v>
      </c>
      <c r="L624" s="120" t="s">
        <v>3066</v>
      </c>
      <c r="M624" s="120" t="s">
        <v>11443</v>
      </c>
      <c r="N624" s="125">
        <v>6332.69</v>
      </c>
      <c r="O624" s="125">
        <v>6332.69</v>
      </c>
      <c r="P624" s="194">
        <f>IF('Combined List'!$O624="POD","",('Combined List'!$O624-'Combined List'!$N624)/'Combined List'!$N624)</f>
        <v>0</v>
      </c>
      <c r="Q624" s="147"/>
    </row>
    <row r="625" spans="1:17" x14ac:dyDescent="0.2">
      <c r="A625" s="173">
        <v>1116</v>
      </c>
      <c r="B625" s="173" t="s">
        <v>14248</v>
      </c>
      <c r="C625" s="173" t="s">
        <v>11302</v>
      </c>
      <c r="D625" s="124" t="s">
        <v>12784</v>
      </c>
      <c r="E625" s="124" t="s">
        <v>13082</v>
      </c>
      <c r="F625" s="124" t="s">
        <v>11781</v>
      </c>
      <c r="G625" s="122" t="s">
        <v>16885</v>
      </c>
      <c r="H625" s="122" t="s">
        <v>11302</v>
      </c>
      <c r="I625" s="192" t="s">
        <v>13301</v>
      </c>
      <c r="J625" s="120">
        <v>1</v>
      </c>
      <c r="K625" s="124" t="s">
        <v>11443</v>
      </c>
      <c r="L625" s="120" t="s">
        <v>3064</v>
      </c>
      <c r="M625" s="120" t="s">
        <v>11443</v>
      </c>
      <c r="N625" s="125">
        <v>6886.99</v>
      </c>
      <c r="O625" s="125">
        <v>6886.99</v>
      </c>
      <c r="P625" s="194">
        <f>IF('Combined List'!$O625="POD","",('Combined List'!$O625-'Combined List'!$N625)/'Combined List'!$N625)</f>
        <v>0</v>
      </c>
      <c r="Q625" s="147"/>
    </row>
    <row r="626" spans="1:17" x14ac:dyDescent="0.2">
      <c r="A626" s="173">
        <v>1117</v>
      </c>
      <c r="B626" s="173" t="s">
        <v>14249</v>
      </c>
      <c r="C626" s="173" t="s">
        <v>11303</v>
      </c>
      <c r="D626" s="124" t="s">
        <v>12784</v>
      </c>
      <c r="E626" s="124" t="s">
        <v>13083</v>
      </c>
      <c r="F626" s="124" t="s">
        <v>11743</v>
      </c>
      <c r="G626" s="122" t="s">
        <v>13989</v>
      </c>
      <c r="H626" s="122" t="s">
        <v>11303</v>
      </c>
      <c r="I626" s="192" t="s">
        <v>13301</v>
      </c>
      <c r="J626" s="120">
        <v>1</v>
      </c>
      <c r="K626" s="124" t="s">
        <v>11443</v>
      </c>
      <c r="L626" s="120" t="s">
        <v>3074</v>
      </c>
      <c r="M626" s="120" t="s">
        <v>11443</v>
      </c>
      <c r="N626" s="125">
        <v>5098.5600000000004</v>
      </c>
      <c r="O626" s="125">
        <v>5098.5600000000004</v>
      </c>
      <c r="P626" s="194">
        <f>IF('Combined List'!$O626="POD","",('Combined List'!$O626-'Combined List'!$N626)/'Combined List'!$N626)</f>
        <v>0</v>
      </c>
      <c r="Q626" s="147"/>
    </row>
    <row r="627" spans="1:17" x14ac:dyDescent="0.2">
      <c r="A627" s="173">
        <v>1118</v>
      </c>
      <c r="B627" s="173" t="s">
        <v>14250</v>
      </c>
      <c r="C627" s="173" t="s">
        <v>11304</v>
      </c>
      <c r="D627" s="124" t="s">
        <v>12784</v>
      </c>
      <c r="E627" s="124" t="s">
        <v>13083</v>
      </c>
      <c r="F627" s="124" t="s">
        <v>11745</v>
      </c>
      <c r="G627" s="122" t="s">
        <v>16886</v>
      </c>
      <c r="H627" s="122" t="s">
        <v>11304</v>
      </c>
      <c r="I627" s="192" t="s">
        <v>13301</v>
      </c>
      <c r="J627" s="120">
        <v>1</v>
      </c>
      <c r="K627" s="124" t="s">
        <v>11443</v>
      </c>
      <c r="L627" s="120" t="s">
        <v>3075</v>
      </c>
      <c r="M627" s="120" t="s">
        <v>11443</v>
      </c>
      <c r="N627" s="125">
        <v>5611.13</v>
      </c>
      <c r="O627" s="125">
        <v>5611.13</v>
      </c>
      <c r="P627" s="194">
        <f>IF('Combined List'!$O627="POD","",('Combined List'!$O627-'Combined List'!$N627)/'Combined List'!$N627)</f>
        <v>0</v>
      </c>
      <c r="Q627" s="147"/>
    </row>
    <row r="628" spans="1:17" x14ac:dyDescent="0.2">
      <c r="A628" s="173">
        <v>1119</v>
      </c>
      <c r="B628" s="173" t="s">
        <v>14251</v>
      </c>
      <c r="C628" s="173" t="s">
        <v>11305</v>
      </c>
      <c r="D628" s="124" t="s">
        <v>12784</v>
      </c>
      <c r="E628" s="124" t="s">
        <v>13083</v>
      </c>
      <c r="F628" s="124" t="s">
        <v>11747</v>
      </c>
      <c r="G628" s="122" t="s">
        <v>13989</v>
      </c>
      <c r="H628" s="122" t="s">
        <v>11305</v>
      </c>
      <c r="I628" s="192" t="s">
        <v>13301</v>
      </c>
      <c r="J628" s="120">
        <v>1</v>
      </c>
      <c r="K628" s="124" t="s">
        <v>11443</v>
      </c>
      <c r="L628" s="120" t="s">
        <v>3076</v>
      </c>
      <c r="M628" s="120" t="s">
        <v>11443</v>
      </c>
      <c r="N628" s="125">
        <v>5954.14</v>
      </c>
      <c r="O628" s="125">
        <v>5954.14</v>
      </c>
      <c r="P628" s="194">
        <f>IF('Combined List'!$O628="POD","",('Combined List'!$O628-'Combined List'!$N628)/'Combined List'!$N628)</f>
        <v>0</v>
      </c>
      <c r="Q628" s="147"/>
    </row>
    <row r="629" spans="1:17" x14ac:dyDescent="0.2">
      <c r="A629" s="173">
        <v>1120</v>
      </c>
      <c r="B629" s="173" t="s">
        <v>14252</v>
      </c>
      <c r="C629" s="173" t="s">
        <v>11306</v>
      </c>
      <c r="D629" s="124" t="s">
        <v>12784</v>
      </c>
      <c r="E629" s="124" t="s">
        <v>13083</v>
      </c>
      <c r="F629" s="124" t="s">
        <v>11749</v>
      </c>
      <c r="G629" s="122" t="s">
        <v>13989</v>
      </c>
      <c r="H629" s="122" t="s">
        <v>11306</v>
      </c>
      <c r="I629" s="192" t="s">
        <v>13301</v>
      </c>
      <c r="J629" s="120">
        <v>1</v>
      </c>
      <c r="K629" s="124" t="s">
        <v>11443</v>
      </c>
      <c r="L629" s="120" t="s">
        <v>3071</v>
      </c>
      <c r="M629" s="120" t="s">
        <v>11443</v>
      </c>
      <c r="N629" s="125">
        <v>6939.22</v>
      </c>
      <c r="O629" s="125">
        <v>6939.22</v>
      </c>
      <c r="P629" s="194">
        <f>IF('Combined List'!$O629="POD","",('Combined List'!$O629-'Combined List'!$N629)/'Combined List'!$N629)</f>
        <v>0</v>
      </c>
      <c r="Q629" s="147"/>
    </row>
    <row r="630" spans="1:17" x14ac:dyDescent="0.2">
      <c r="A630" s="173">
        <v>1121</v>
      </c>
      <c r="B630" s="173" t="s">
        <v>14253</v>
      </c>
      <c r="C630" s="173" t="s">
        <v>11307</v>
      </c>
      <c r="D630" s="124" t="s">
        <v>12784</v>
      </c>
      <c r="E630" s="124" t="s">
        <v>13083</v>
      </c>
      <c r="F630" s="124" t="s">
        <v>11750</v>
      </c>
      <c r="G630" s="122" t="s">
        <v>13989</v>
      </c>
      <c r="H630" s="122" t="s">
        <v>11307</v>
      </c>
      <c r="I630" s="192" t="s">
        <v>13301</v>
      </c>
      <c r="J630" s="120">
        <v>1</v>
      </c>
      <c r="K630" s="124" t="s">
        <v>11443</v>
      </c>
      <c r="L630" s="120" t="s">
        <v>3072</v>
      </c>
      <c r="M630" s="120" t="s">
        <v>11443</v>
      </c>
      <c r="N630" s="125">
        <v>7172.81</v>
      </c>
      <c r="O630" s="125">
        <v>7172.81</v>
      </c>
      <c r="P630" s="194">
        <f>IF('Combined List'!$O630="POD","",('Combined List'!$O630-'Combined List'!$N630)/'Combined List'!$N630)</f>
        <v>0</v>
      </c>
      <c r="Q630" s="147"/>
    </row>
    <row r="631" spans="1:17" x14ac:dyDescent="0.2">
      <c r="A631" s="173">
        <v>1122</v>
      </c>
      <c r="B631" s="173" t="s">
        <v>14254</v>
      </c>
      <c r="C631" s="173" t="s">
        <v>11308</v>
      </c>
      <c r="D631" s="124" t="s">
        <v>12784</v>
      </c>
      <c r="E631" s="124" t="s">
        <v>13083</v>
      </c>
      <c r="F631" s="124" t="s">
        <v>11751</v>
      </c>
      <c r="G631" s="122" t="s">
        <v>13989</v>
      </c>
      <c r="H631" s="122" t="s">
        <v>11308</v>
      </c>
      <c r="I631" s="192" t="s">
        <v>13301</v>
      </c>
      <c r="J631" s="120">
        <v>1</v>
      </c>
      <c r="K631" s="124" t="s">
        <v>11443</v>
      </c>
      <c r="L631" s="120" t="s">
        <v>3073</v>
      </c>
      <c r="M631" s="120" t="s">
        <v>11443</v>
      </c>
      <c r="N631" s="125">
        <v>7354.08</v>
      </c>
      <c r="O631" s="125">
        <v>7354.08</v>
      </c>
      <c r="P631" s="194">
        <f>IF('Combined List'!$O631="POD","",('Combined List'!$O631-'Combined List'!$N631)/'Combined List'!$N631)</f>
        <v>0</v>
      </c>
      <c r="Q631" s="147"/>
    </row>
    <row r="632" spans="1:17" x14ac:dyDescent="0.2">
      <c r="A632" s="173">
        <v>1123</v>
      </c>
      <c r="B632" s="173" t="s">
        <v>14255</v>
      </c>
      <c r="C632" s="173" t="s">
        <v>11309</v>
      </c>
      <c r="D632" s="124" t="s">
        <v>12784</v>
      </c>
      <c r="E632" s="124" t="s">
        <v>13083</v>
      </c>
      <c r="F632" s="124" t="s">
        <v>11783</v>
      </c>
      <c r="G632" s="122" t="s">
        <v>13989</v>
      </c>
      <c r="H632" s="122" t="s">
        <v>11309</v>
      </c>
      <c r="I632" s="192" t="s">
        <v>13301</v>
      </c>
      <c r="J632" s="120">
        <v>1</v>
      </c>
      <c r="K632" s="124" t="s">
        <v>11443</v>
      </c>
      <c r="L632" s="120" t="s">
        <v>3070</v>
      </c>
      <c r="M632" s="120" t="s">
        <v>11443</v>
      </c>
      <c r="N632" s="125">
        <v>8289.3799999999992</v>
      </c>
      <c r="O632" s="125">
        <v>8289.3799999999992</v>
      </c>
      <c r="P632" s="194">
        <f>IF('Combined List'!$O632="POD","",('Combined List'!$O632-'Combined List'!$N632)/'Combined List'!$N632)</f>
        <v>0</v>
      </c>
      <c r="Q632" s="147"/>
    </row>
    <row r="633" spans="1:17" x14ac:dyDescent="0.2">
      <c r="A633" s="173">
        <v>1124</v>
      </c>
      <c r="B633" s="173" t="s">
        <v>14256</v>
      </c>
      <c r="C633" s="173" t="s">
        <v>11310</v>
      </c>
      <c r="D633" s="124" t="s">
        <v>12784</v>
      </c>
      <c r="E633" s="124" t="s">
        <v>13084</v>
      </c>
      <c r="F633" s="124" t="s">
        <v>11753</v>
      </c>
      <c r="G633" s="122" t="s">
        <v>13989</v>
      </c>
      <c r="H633" s="122" t="s">
        <v>11310</v>
      </c>
      <c r="I633" s="192" t="s">
        <v>13301</v>
      </c>
      <c r="J633" s="120">
        <v>1</v>
      </c>
      <c r="K633" s="124" t="s">
        <v>11443</v>
      </c>
      <c r="L633" s="120" t="s">
        <v>3082</v>
      </c>
      <c r="M633" s="120" t="s">
        <v>11443</v>
      </c>
      <c r="N633" s="125">
        <v>5734.99</v>
      </c>
      <c r="O633" s="125">
        <v>5734.99</v>
      </c>
      <c r="P633" s="194">
        <f>IF('Combined List'!$O633="POD","",('Combined List'!$O633-'Combined List'!$N633)/'Combined List'!$N633)</f>
        <v>0</v>
      </c>
      <c r="Q633" s="147"/>
    </row>
    <row r="634" spans="1:17" x14ac:dyDescent="0.2">
      <c r="A634" s="173">
        <v>1125</v>
      </c>
      <c r="B634" s="173" t="s">
        <v>14257</v>
      </c>
      <c r="C634" s="173" t="s">
        <v>11311</v>
      </c>
      <c r="D634" s="124" t="s">
        <v>12784</v>
      </c>
      <c r="E634" s="124" t="s">
        <v>13084</v>
      </c>
      <c r="F634" s="124" t="s">
        <v>11755</v>
      </c>
      <c r="G634" s="122" t="s">
        <v>13989</v>
      </c>
      <c r="H634" s="122" t="s">
        <v>11311</v>
      </c>
      <c r="I634" s="192" t="s">
        <v>13301</v>
      </c>
      <c r="J634" s="120">
        <v>1</v>
      </c>
      <c r="K634" s="124" t="s">
        <v>11443</v>
      </c>
      <c r="L634" s="120" t="s">
        <v>3083</v>
      </c>
      <c r="M634" s="120" t="s">
        <v>11443</v>
      </c>
      <c r="N634" s="125">
        <v>5976.37</v>
      </c>
      <c r="O634" s="125">
        <v>5976.37</v>
      </c>
      <c r="P634" s="194">
        <f>IF('Combined List'!$O634="POD","",('Combined List'!$O634-'Combined List'!$N634)/'Combined List'!$N634)</f>
        <v>0</v>
      </c>
      <c r="Q634" s="147"/>
    </row>
    <row r="635" spans="1:17" x14ac:dyDescent="0.2">
      <c r="A635" s="173">
        <v>1126</v>
      </c>
      <c r="B635" s="173" t="s">
        <v>14258</v>
      </c>
      <c r="C635" s="173" t="s">
        <v>11312</v>
      </c>
      <c r="D635" s="124" t="s">
        <v>12784</v>
      </c>
      <c r="E635" s="124" t="s">
        <v>13084</v>
      </c>
      <c r="F635" s="124" t="s">
        <v>11757</v>
      </c>
      <c r="G635" s="122" t="s">
        <v>13989</v>
      </c>
      <c r="H635" s="122" t="s">
        <v>11312</v>
      </c>
      <c r="I635" s="192" t="s">
        <v>13301</v>
      </c>
      <c r="J635" s="120">
        <v>1</v>
      </c>
      <c r="K635" s="124" t="s">
        <v>11443</v>
      </c>
      <c r="L635" s="120" t="s">
        <v>3084</v>
      </c>
      <c r="M635" s="120" t="s">
        <v>11443</v>
      </c>
      <c r="N635" s="125">
        <v>6217.49</v>
      </c>
      <c r="O635" s="125">
        <v>6217.49</v>
      </c>
      <c r="P635" s="194">
        <f>IF('Combined List'!$O635="POD","",('Combined List'!$O635-'Combined List'!$N635)/'Combined List'!$N635)</f>
        <v>0</v>
      </c>
      <c r="Q635" s="147"/>
    </row>
    <row r="636" spans="1:17" x14ac:dyDescent="0.2">
      <c r="A636" s="173">
        <v>1127</v>
      </c>
      <c r="B636" s="173" t="s">
        <v>14259</v>
      </c>
      <c r="C636" s="173" t="s">
        <v>11313</v>
      </c>
      <c r="D636" s="124" t="s">
        <v>12784</v>
      </c>
      <c r="E636" s="124" t="s">
        <v>13084</v>
      </c>
      <c r="F636" s="124" t="s">
        <v>11759</v>
      </c>
      <c r="G636" s="122" t="s">
        <v>13989</v>
      </c>
      <c r="H636" s="122" t="s">
        <v>11313</v>
      </c>
      <c r="I636" s="192" t="s">
        <v>13301</v>
      </c>
      <c r="J636" s="120">
        <v>1</v>
      </c>
      <c r="K636" s="124" t="s">
        <v>11443</v>
      </c>
      <c r="L636" s="120" t="s">
        <v>3078</v>
      </c>
      <c r="M636" s="120" t="s">
        <v>11443</v>
      </c>
      <c r="N636" s="125">
        <v>6699.4</v>
      </c>
      <c r="O636" s="125">
        <v>6699.4</v>
      </c>
      <c r="P636" s="194">
        <f>IF('Combined List'!$O636="POD","",('Combined List'!$O636-'Combined List'!$N636)/'Combined List'!$N636)</f>
        <v>0</v>
      </c>
      <c r="Q636" s="147"/>
    </row>
    <row r="637" spans="1:17" x14ac:dyDescent="0.2">
      <c r="A637" s="173">
        <v>1128</v>
      </c>
      <c r="B637" s="173" t="s">
        <v>14260</v>
      </c>
      <c r="C637" s="173" t="s">
        <v>11314</v>
      </c>
      <c r="D637" s="124" t="s">
        <v>12784</v>
      </c>
      <c r="E637" s="124" t="s">
        <v>13084</v>
      </c>
      <c r="F637" s="124" t="s">
        <v>11760</v>
      </c>
      <c r="G637" s="122" t="s">
        <v>13989</v>
      </c>
      <c r="H637" s="122" t="s">
        <v>11314</v>
      </c>
      <c r="I637" s="192" t="s">
        <v>13301</v>
      </c>
      <c r="J637" s="120">
        <v>1</v>
      </c>
      <c r="K637" s="124" t="s">
        <v>11443</v>
      </c>
      <c r="L637" s="120" t="s">
        <v>3079</v>
      </c>
      <c r="M637" s="120" t="s">
        <v>11443</v>
      </c>
      <c r="N637" s="125">
        <v>6939.91</v>
      </c>
      <c r="O637" s="125">
        <v>6939.91</v>
      </c>
      <c r="P637" s="194">
        <f>IF('Combined List'!$O637="POD","",('Combined List'!$O637-'Combined List'!$N637)/'Combined List'!$N637)</f>
        <v>0</v>
      </c>
      <c r="Q637" s="147"/>
    </row>
    <row r="638" spans="1:17" x14ac:dyDescent="0.2">
      <c r="A638" s="173">
        <v>1129</v>
      </c>
      <c r="B638" s="173" t="s">
        <v>14261</v>
      </c>
      <c r="C638" s="173" t="s">
        <v>11315</v>
      </c>
      <c r="D638" s="124" t="s">
        <v>12784</v>
      </c>
      <c r="E638" s="124" t="s">
        <v>13084</v>
      </c>
      <c r="F638" s="124" t="s">
        <v>11761</v>
      </c>
      <c r="G638" s="122" t="s">
        <v>13989</v>
      </c>
      <c r="H638" s="122" t="s">
        <v>11315</v>
      </c>
      <c r="I638" s="192" t="s">
        <v>13301</v>
      </c>
      <c r="J638" s="120">
        <v>1</v>
      </c>
      <c r="K638" s="124" t="s">
        <v>11443</v>
      </c>
      <c r="L638" s="120" t="s">
        <v>3080</v>
      </c>
      <c r="M638" s="120" t="s">
        <v>11443</v>
      </c>
      <c r="N638" s="125">
        <v>7181.12</v>
      </c>
      <c r="O638" s="125">
        <v>7181.12</v>
      </c>
      <c r="P638" s="194">
        <f>IF('Combined List'!$O638="POD","",('Combined List'!$O638-'Combined List'!$N638)/'Combined List'!$N638)</f>
        <v>0</v>
      </c>
      <c r="Q638" s="147"/>
    </row>
    <row r="639" spans="1:17" x14ac:dyDescent="0.2">
      <c r="A639" s="173">
        <v>1130</v>
      </c>
      <c r="B639" s="173" t="s">
        <v>14262</v>
      </c>
      <c r="C639" s="173" t="s">
        <v>11316</v>
      </c>
      <c r="D639" s="124" t="s">
        <v>12784</v>
      </c>
      <c r="E639" s="124" t="s">
        <v>13084</v>
      </c>
      <c r="F639" s="124" t="s">
        <v>11762</v>
      </c>
      <c r="G639" s="122" t="s">
        <v>13989</v>
      </c>
      <c r="H639" s="122" t="s">
        <v>11316</v>
      </c>
      <c r="I639" s="192" t="s">
        <v>13301</v>
      </c>
      <c r="J639" s="120">
        <v>1</v>
      </c>
      <c r="K639" s="124" t="s">
        <v>11443</v>
      </c>
      <c r="L639" s="120" t="s">
        <v>3081</v>
      </c>
      <c r="M639" s="120" t="s">
        <v>11443</v>
      </c>
      <c r="N639" s="125">
        <v>7807.92</v>
      </c>
      <c r="O639" s="125">
        <v>7807.92</v>
      </c>
      <c r="P639" s="194">
        <f>IF('Combined List'!$O639="POD","",('Combined List'!$O639-'Combined List'!$N639)/'Combined List'!$N639)</f>
        <v>0</v>
      </c>
      <c r="Q639" s="147"/>
    </row>
    <row r="640" spans="1:17" x14ac:dyDescent="0.2">
      <c r="A640" s="173">
        <v>1131</v>
      </c>
      <c r="B640" s="173" t="s">
        <v>14263</v>
      </c>
      <c r="C640" s="173" t="s">
        <v>11317</v>
      </c>
      <c r="D640" s="124" t="s">
        <v>12784</v>
      </c>
      <c r="E640" s="124" t="s">
        <v>13084</v>
      </c>
      <c r="F640" s="124" t="s">
        <v>11784</v>
      </c>
      <c r="G640" s="122" t="s">
        <v>13989</v>
      </c>
      <c r="H640" s="122" t="s">
        <v>11317</v>
      </c>
      <c r="I640" s="192" t="s">
        <v>13301</v>
      </c>
      <c r="J640" s="120">
        <v>1</v>
      </c>
      <c r="K640" s="124" t="s">
        <v>11443</v>
      </c>
      <c r="L640" s="120" t="s">
        <v>3077</v>
      </c>
      <c r="M640" s="120" t="s">
        <v>11443</v>
      </c>
      <c r="N640" s="125">
        <v>8241.36</v>
      </c>
      <c r="O640" s="125">
        <v>8241.36</v>
      </c>
      <c r="P640" s="194">
        <f>IF('Combined List'!$O640="POD","",('Combined List'!$O640-'Combined List'!$N640)/'Combined List'!$N640)</f>
        <v>0</v>
      </c>
      <c r="Q640" s="147"/>
    </row>
    <row r="641" spans="1:17" x14ac:dyDescent="0.2">
      <c r="A641" s="173">
        <v>1132</v>
      </c>
      <c r="B641" s="173" t="s">
        <v>14264</v>
      </c>
      <c r="C641" s="173" t="s">
        <v>3402</v>
      </c>
      <c r="D641" s="124" t="s">
        <v>12784</v>
      </c>
      <c r="E641" s="124" t="s">
        <v>13085</v>
      </c>
      <c r="F641" s="124" t="s">
        <v>11764</v>
      </c>
      <c r="G641" s="122" t="s">
        <v>18494</v>
      </c>
      <c r="H641" s="122" t="s">
        <v>3402</v>
      </c>
      <c r="I641" s="192" t="s">
        <v>13301</v>
      </c>
      <c r="J641" s="120">
        <v>1</v>
      </c>
      <c r="K641" s="124" t="s">
        <v>11443</v>
      </c>
      <c r="L641" s="120" t="s">
        <v>2967</v>
      </c>
      <c r="M641" s="120" t="s">
        <v>11443</v>
      </c>
      <c r="N641" s="125" t="s">
        <v>18495</v>
      </c>
      <c r="O641" s="125" t="s">
        <v>18495</v>
      </c>
      <c r="P641" s="194" t="str">
        <f>IF('Combined List'!$O641="POD","",('Combined List'!$O641-'Combined List'!$N641)/'Combined List'!$N641)</f>
        <v/>
      </c>
      <c r="Q641" s="147"/>
    </row>
    <row r="642" spans="1:17" x14ac:dyDescent="0.2">
      <c r="A642" s="173">
        <v>1133</v>
      </c>
      <c r="B642" s="173" t="s">
        <v>14265</v>
      </c>
      <c r="C642" s="173" t="s">
        <v>11318</v>
      </c>
      <c r="D642" s="124" t="s">
        <v>12784</v>
      </c>
      <c r="E642" s="124" t="s">
        <v>13085</v>
      </c>
      <c r="F642" s="124" t="s">
        <v>11766</v>
      </c>
      <c r="G642" s="122" t="s">
        <v>13989</v>
      </c>
      <c r="H642" s="122" t="s">
        <v>11318</v>
      </c>
      <c r="I642" s="192" t="s">
        <v>13301</v>
      </c>
      <c r="J642" s="120">
        <v>1</v>
      </c>
      <c r="K642" s="124" t="s">
        <v>11443</v>
      </c>
      <c r="L642" s="120" t="s">
        <v>2968</v>
      </c>
      <c r="M642" s="120" t="s">
        <v>11443</v>
      </c>
      <c r="N642" s="125">
        <v>7171.67</v>
      </c>
      <c r="O642" s="125">
        <v>7171.67</v>
      </c>
      <c r="P642" s="194">
        <f>IF('Combined List'!$O642="POD","",('Combined List'!$O642-'Combined List'!$N642)/'Combined List'!$N642)</f>
        <v>0</v>
      </c>
      <c r="Q642" s="147"/>
    </row>
    <row r="643" spans="1:17" x14ac:dyDescent="0.2">
      <c r="A643" s="173">
        <v>1134</v>
      </c>
      <c r="B643" s="173" t="s">
        <v>14266</v>
      </c>
      <c r="C643" s="173" t="s">
        <v>11319</v>
      </c>
      <c r="D643" s="124" t="s">
        <v>12784</v>
      </c>
      <c r="E643" s="124" t="s">
        <v>13085</v>
      </c>
      <c r="F643" s="124" t="s">
        <v>11798</v>
      </c>
      <c r="G643" s="122" t="s">
        <v>18494</v>
      </c>
      <c r="H643" s="122" t="s">
        <v>11319</v>
      </c>
      <c r="I643" s="192" t="s">
        <v>13301</v>
      </c>
      <c r="J643" s="120">
        <v>1</v>
      </c>
      <c r="K643" s="124" t="s">
        <v>11443</v>
      </c>
      <c r="L643" s="120" t="s">
        <v>2969</v>
      </c>
      <c r="M643" s="120" t="s">
        <v>11443</v>
      </c>
      <c r="N643" s="125" t="s">
        <v>18495</v>
      </c>
      <c r="O643" s="125" t="s">
        <v>18495</v>
      </c>
      <c r="P643" s="194" t="str">
        <f>IF('Combined List'!$O643="POD","",('Combined List'!$O643-'Combined List'!$N643)/'Combined List'!$N643)</f>
        <v/>
      </c>
      <c r="Q643" s="147"/>
    </row>
    <row r="644" spans="1:17" x14ac:dyDescent="0.2">
      <c r="A644" s="173">
        <v>1135</v>
      </c>
      <c r="B644" s="173" t="s">
        <v>14267</v>
      </c>
      <c r="C644" s="173" t="s">
        <v>11320</v>
      </c>
      <c r="D644" s="124" t="s">
        <v>12784</v>
      </c>
      <c r="E644" s="124" t="s">
        <v>13085</v>
      </c>
      <c r="F644" s="124" t="s">
        <v>11800</v>
      </c>
      <c r="G644" s="122" t="s">
        <v>13989</v>
      </c>
      <c r="H644" s="122" t="s">
        <v>11320</v>
      </c>
      <c r="I644" s="192" t="s">
        <v>13301</v>
      </c>
      <c r="J644" s="120">
        <v>1</v>
      </c>
      <c r="K644" s="124" t="s">
        <v>11443</v>
      </c>
      <c r="L644" s="120" t="s">
        <v>2962</v>
      </c>
      <c r="M644" s="120" t="s">
        <v>11443</v>
      </c>
      <c r="N644" s="125">
        <v>8038.74</v>
      </c>
      <c r="O644" s="125">
        <v>8038.74</v>
      </c>
      <c r="P644" s="194">
        <f>IF('Combined List'!$O644="POD","",('Combined List'!$O644-'Combined List'!$N644)/'Combined List'!$N644)</f>
        <v>0</v>
      </c>
      <c r="Q644" s="147"/>
    </row>
    <row r="645" spans="1:17" x14ac:dyDescent="0.2">
      <c r="A645" s="173">
        <v>1136</v>
      </c>
      <c r="B645" s="173" t="s">
        <v>14268</v>
      </c>
      <c r="C645" s="173" t="s">
        <v>11321</v>
      </c>
      <c r="D645" s="124" t="s">
        <v>12784</v>
      </c>
      <c r="E645" s="124" t="s">
        <v>13085</v>
      </c>
      <c r="F645" s="124" t="s">
        <v>11801</v>
      </c>
      <c r="G645" s="122" t="s">
        <v>13989</v>
      </c>
      <c r="H645" s="122" t="s">
        <v>11321</v>
      </c>
      <c r="I645" s="192" t="s">
        <v>13301</v>
      </c>
      <c r="J645" s="120">
        <v>1</v>
      </c>
      <c r="K645" s="124" t="s">
        <v>11443</v>
      </c>
      <c r="L645" s="120" t="s">
        <v>2963</v>
      </c>
      <c r="M645" s="120" t="s">
        <v>11443</v>
      </c>
      <c r="N645" s="125">
        <v>8328.16</v>
      </c>
      <c r="O645" s="125">
        <v>8328.16</v>
      </c>
      <c r="P645" s="194">
        <f>IF('Combined List'!$O645="POD","",('Combined List'!$O645-'Combined List'!$N645)/'Combined List'!$N645)</f>
        <v>0</v>
      </c>
      <c r="Q645" s="147"/>
    </row>
    <row r="646" spans="1:17" x14ac:dyDescent="0.2">
      <c r="A646" s="173">
        <v>1137</v>
      </c>
      <c r="B646" s="173" t="s">
        <v>14269</v>
      </c>
      <c r="C646" s="173" t="s">
        <v>11322</v>
      </c>
      <c r="D646" s="124" t="s">
        <v>12784</v>
      </c>
      <c r="E646" s="124" t="s">
        <v>13085</v>
      </c>
      <c r="F646" s="124" t="s">
        <v>11802</v>
      </c>
      <c r="G646" s="122" t="s">
        <v>18494</v>
      </c>
      <c r="H646" s="122" t="s">
        <v>11322</v>
      </c>
      <c r="I646" s="192" t="s">
        <v>13301</v>
      </c>
      <c r="J646" s="120">
        <v>1</v>
      </c>
      <c r="K646" s="124" t="s">
        <v>11443</v>
      </c>
      <c r="L646" s="120" t="s">
        <v>2964</v>
      </c>
      <c r="M646" s="120" t="s">
        <v>11443</v>
      </c>
      <c r="N646" s="125" t="s">
        <v>18495</v>
      </c>
      <c r="O646" s="125" t="s">
        <v>18495</v>
      </c>
      <c r="P646" s="194" t="str">
        <f>IF('Combined List'!$O646="POD","",('Combined List'!$O646-'Combined List'!$N646)/'Combined List'!$N646)</f>
        <v/>
      </c>
      <c r="Q646" s="147"/>
    </row>
    <row r="647" spans="1:17" x14ac:dyDescent="0.2">
      <c r="A647" s="173">
        <v>1138</v>
      </c>
      <c r="B647" s="173" t="s">
        <v>14270</v>
      </c>
      <c r="C647" s="173" t="s">
        <v>11323</v>
      </c>
      <c r="D647" s="124" t="s">
        <v>12784</v>
      </c>
      <c r="E647" s="124" t="s">
        <v>13085</v>
      </c>
      <c r="F647" s="124" t="s">
        <v>11803</v>
      </c>
      <c r="G647" s="122" t="s">
        <v>13989</v>
      </c>
      <c r="H647" s="122" t="s">
        <v>11323</v>
      </c>
      <c r="I647" s="192" t="s">
        <v>13301</v>
      </c>
      <c r="J647" s="120">
        <v>1</v>
      </c>
      <c r="K647" s="124" t="s">
        <v>11443</v>
      </c>
      <c r="L647" s="120" t="s">
        <v>2965</v>
      </c>
      <c r="M647" s="120" t="s">
        <v>11443</v>
      </c>
      <c r="N647" s="125">
        <v>9369.24</v>
      </c>
      <c r="O647" s="125">
        <v>9369.24</v>
      </c>
      <c r="P647" s="194">
        <f>IF('Combined List'!$O647="POD","",('Combined List'!$O647-'Combined List'!$N647)/'Combined List'!$N647)</f>
        <v>0</v>
      </c>
      <c r="Q647" s="147"/>
    </row>
    <row r="648" spans="1:17" x14ac:dyDescent="0.2">
      <c r="A648" s="173">
        <v>1139</v>
      </c>
      <c r="B648" s="173" t="s">
        <v>14271</v>
      </c>
      <c r="C648" s="173" t="s">
        <v>11325</v>
      </c>
      <c r="D648" s="124" t="s">
        <v>12784</v>
      </c>
      <c r="E648" s="124" t="s">
        <v>13085</v>
      </c>
      <c r="F648" s="124" t="s">
        <v>11324</v>
      </c>
      <c r="G648" s="122" t="s">
        <v>13989</v>
      </c>
      <c r="H648" s="122" t="s">
        <v>11325</v>
      </c>
      <c r="I648" s="192" t="s">
        <v>13301</v>
      </c>
      <c r="J648" s="120">
        <v>1</v>
      </c>
      <c r="K648" s="124" t="s">
        <v>11443</v>
      </c>
      <c r="L648" s="120" t="s">
        <v>2966</v>
      </c>
      <c r="M648" s="120" t="s">
        <v>11443</v>
      </c>
      <c r="N648" s="125">
        <v>9889.86</v>
      </c>
      <c r="O648" s="125">
        <v>9889.86</v>
      </c>
      <c r="P648" s="194">
        <f>IF('Combined List'!$O648="POD","",('Combined List'!$O648-'Combined List'!$N648)/'Combined List'!$N648)</f>
        <v>0</v>
      </c>
      <c r="Q648" s="147"/>
    </row>
    <row r="649" spans="1:17" x14ac:dyDescent="0.2">
      <c r="A649" s="173">
        <v>1140</v>
      </c>
      <c r="B649" s="173" t="s">
        <v>14272</v>
      </c>
      <c r="C649" s="173" t="s">
        <v>11326</v>
      </c>
      <c r="D649" s="124" t="s">
        <v>12784</v>
      </c>
      <c r="E649" s="124" t="s">
        <v>13085</v>
      </c>
      <c r="F649" s="124" t="s">
        <v>11785</v>
      </c>
      <c r="G649" s="122" t="s">
        <v>13989</v>
      </c>
      <c r="H649" s="122" t="s">
        <v>11326</v>
      </c>
      <c r="I649" s="192" t="s">
        <v>13301</v>
      </c>
      <c r="J649" s="120">
        <v>1</v>
      </c>
      <c r="K649" s="124" t="s">
        <v>11443</v>
      </c>
      <c r="L649" s="120" t="s">
        <v>2961</v>
      </c>
      <c r="M649" s="120" t="s">
        <v>11443</v>
      </c>
      <c r="N649" s="125">
        <v>10193.31</v>
      </c>
      <c r="O649" s="125">
        <v>10193.31</v>
      </c>
      <c r="P649" s="194">
        <f>IF('Combined List'!$O649="POD","",('Combined List'!$O649-'Combined List'!$N649)/'Combined List'!$N649)</f>
        <v>0</v>
      </c>
      <c r="Q649" s="147"/>
    </row>
    <row r="650" spans="1:17" x14ac:dyDescent="0.2">
      <c r="A650" s="173">
        <v>1141</v>
      </c>
      <c r="B650" s="173" t="s">
        <v>14273</v>
      </c>
      <c r="C650" s="173" t="s">
        <v>11327</v>
      </c>
      <c r="D650" s="124" t="s">
        <v>12784</v>
      </c>
      <c r="E650" s="124" t="s">
        <v>13086</v>
      </c>
      <c r="F650" s="124" t="s">
        <v>11806</v>
      </c>
      <c r="G650" s="122" t="s">
        <v>13989</v>
      </c>
      <c r="H650" s="122" t="s">
        <v>11327</v>
      </c>
      <c r="I650" s="192" t="s">
        <v>13301</v>
      </c>
      <c r="J650" s="120">
        <v>1</v>
      </c>
      <c r="K650" s="124" t="s">
        <v>11443</v>
      </c>
      <c r="L650" s="120" t="s">
        <v>2805</v>
      </c>
      <c r="M650" s="120" t="s">
        <v>11443</v>
      </c>
      <c r="N650" s="125">
        <v>12043.54</v>
      </c>
      <c r="O650" s="125">
        <v>12043.54</v>
      </c>
      <c r="P650" s="194">
        <f>IF('Combined List'!$O650="POD","",('Combined List'!$O650-'Combined List'!$N650)/'Combined List'!$N650)</f>
        <v>0</v>
      </c>
      <c r="Q650" s="147"/>
    </row>
    <row r="651" spans="1:17" x14ac:dyDescent="0.2">
      <c r="A651" s="173">
        <v>1142</v>
      </c>
      <c r="B651" s="173" t="s">
        <v>14274</v>
      </c>
      <c r="C651" s="173" t="s">
        <v>11328</v>
      </c>
      <c r="D651" s="124" t="s">
        <v>12784</v>
      </c>
      <c r="E651" s="124" t="s">
        <v>13086</v>
      </c>
      <c r="F651" s="124" t="s">
        <v>11808</v>
      </c>
      <c r="G651" s="122" t="s">
        <v>13989</v>
      </c>
      <c r="H651" s="122" t="s">
        <v>11328</v>
      </c>
      <c r="I651" s="192" t="s">
        <v>13301</v>
      </c>
      <c r="J651" s="120">
        <v>1</v>
      </c>
      <c r="K651" s="124" t="s">
        <v>11443</v>
      </c>
      <c r="L651" s="120" t="s">
        <v>2806</v>
      </c>
      <c r="M651" s="120" t="s">
        <v>11443</v>
      </c>
      <c r="N651" s="125">
        <v>14087.48</v>
      </c>
      <c r="O651" s="125">
        <v>14087.48</v>
      </c>
      <c r="P651" s="194">
        <f>IF('Combined List'!$O651="POD","",('Combined List'!$O651-'Combined List'!$N651)/'Combined List'!$N651)</f>
        <v>0</v>
      </c>
      <c r="Q651" s="147"/>
    </row>
    <row r="652" spans="1:17" x14ac:dyDescent="0.2">
      <c r="A652" s="173">
        <v>1143</v>
      </c>
      <c r="B652" s="173" t="s">
        <v>14275</v>
      </c>
      <c r="C652" s="173" t="s">
        <v>11329</v>
      </c>
      <c r="D652" s="124" t="s">
        <v>12784</v>
      </c>
      <c r="E652" s="124" t="s">
        <v>13086</v>
      </c>
      <c r="F652" s="124" t="s">
        <v>11810</v>
      </c>
      <c r="G652" s="122" t="s">
        <v>13989</v>
      </c>
      <c r="H652" s="122" t="s">
        <v>11329</v>
      </c>
      <c r="I652" s="192" t="s">
        <v>13301</v>
      </c>
      <c r="J652" s="120">
        <v>1</v>
      </c>
      <c r="K652" s="124" t="s">
        <v>11443</v>
      </c>
      <c r="L652" s="120" t="s">
        <v>2807</v>
      </c>
      <c r="M652" s="120" t="s">
        <v>11443</v>
      </c>
      <c r="N652" s="125">
        <v>15244.44</v>
      </c>
      <c r="O652" s="125">
        <v>15244.44</v>
      </c>
      <c r="P652" s="194">
        <f>IF('Combined List'!$O652="POD","",('Combined List'!$O652-'Combined List'!$N652)/'Combined List'!$N652)</f>
        <v>0</v>
      </c>
      <c r="Q652" s="147"/>
    </row>
    <row r="653" spans="1:17" x14ac:dyDescent="0.2">
      <c r="A653" s="173">
        <v>1144</v>
      </c>
      <c r="B653" s="173" t="s">
        <v>14276</v>
      </c>
      <c r="C653" s="173" t="s">
        <v>11330</v>
      </c>
      <c r="D653" s="124" t="s">
        <v>12784</v>
      </c>
      <c r="E653" s="124" t="s">
        <v>13086</v>
      </c>
      <c r="F653" s="124" t="s">
        <v>11812</v>
      </c>
      <c r="G653" s="122" t="s">
        <v>13989</v>
      </c>
      <c r="H653" s="122" t="s">
        <v>11330</v>
      </c>
      <c r="I653" s="192" t="s">
        <v>13301</v>
      </c>
      <c r="J653" s="120">
        <v>1</v>
      </c>
      <c r="K653" s="124" t="s">
        <v>11443</v>
      </c>
      <c r="L653" s="120" t="s">
        <v>2971</v>
      </c>
      <c r="M653" s="120" t="s">
        <v>11443</v>
      </c>
      <c r="N653" s="125">
        <v>15417.57</v>
      </c>
      <c r="O653" s="125">
        <v>15417.57</v>
      </c>
      <c r="P653" s="194">
        <f>IF('Combined List'!$O653="POD","",('Combined List'!$O653-'Combined List'!$N653)/'Combined List'!$N653)</f>
        <v>0</v>
      </c>
      <c r="Q653" s="147"/>
    </row>
    <row r="654" spans="1:17" x14ac:dyDescent="0.2">
      <c r="A654" s="173">
        <v>1145</v>
      </c>
      <c r="B654" s="173" t="s">
        <v>14277</v>
      </c>
      <c r="C654" s="173" t="s">
        <v>11331</v>
      </c>
      <c r="D654" s="124" t="s">
        <v>12784</v>
      </c>
      <c r="E654" s="124" t="s">
        <v>13086</v>
      </c>
      <c r="F654" s="124" t="s">
        <v>11813</v>
      </c>
      <c r="G654" s="122" t="s">
        <v>13989</v>
      </c>
      <c r="H654" s="122" t="s">
        <v>11331</v>
      </c>
      <c r="I654" s="192" t="s">
        <v>13301</v>
      </c>
      <c r="J654" s="120">
        <v>1</v>
      </c>
      <c r="K654" s="124" t="s">
        <v>11443</v>
      </c>
      <c r="L654" s="120" t="s">
        <v>2972</v>
      </c>
      <c r="M654" s="120" t="s">
        <v>11443</v>
      </c>
      <c r="N654" s="125">
        <v>15756.74</v>
      </c>
      <c r="O654" s="125">
        <v>15756.74</v>
      </c>
      <c r="P654" s="194">
        <f>IF('Combined List'!$O654="POD","",('Combined List'!$O654-'Combined List'!$N654)/'Combined List'!$N654)</f>
        <v>0</v>
      </c>
      <c r="Q654" s="147"/>
    </row>
    <row r="655" spans="1:17" x14ac:dyDescent="0.2">
      <c r="A655" s="173">
        <v>1146</v>
      </c>
      <c r="B655" s="173" t="s">
        <v>14278</v>
      </c>
      <c r="C655" s="173" t="s">
        <v>11332</v>
      </c>
      <c r="D655" s="124" t="s">
        <v>12784</v>
      </c>
      <c r="E655" s="124" t="s">
        <v>13086</v>
      </c>
      <c r="F655" s="124" t="s">
        <v>11814</v>
      </c>
      <c r="G655" s="122" t="s">
        <v>18494</v>
      </c>
      <c r="H655" s="122" t="s">
        <v>11332</v>
      </c>
      <c r="I655" s="192" t="s">
        <v>13301</v>
      </c>
      <c r="J655" s="120">
        <v>1</v>
      </c>
      <c r="K655" s="124" t="s">
        <v>11443</v>
      </c>
      <c r="L655" s="120" t="s">
        <v>2973</v>
      </c>
      <c r="M655" s="120" t="s">
        <v>11443</v>
      </c>
      <c r="N655" s="125" t="s">
        <v>18495</v>
      </c>
      <c r="O655" s="125" t="s">
        <v>18495</v>
      </c>
      <c r="P655" s="194" t="str">
        <f>IF('Combined List'!$O655="POD","",('Combined List'!$O655-'Combined List'!$N655)/'Combined List'!$N655)</f>
        <v/>
      </c>
      <c r="Q655" s="147"/>
    </row>
    <row r="656" spans="1:17" x14ac:dyDescent="0.2">
      <c r="A656" s="173">
        <v>1147</v>
      </c>
      <c r="B656" s="173" t="s">
        <v>14279</v>
      </c>
      <c r="C656" s="173" t="s">
        <v>11333</v>
      </c>
      <c r="D656" s="124" t="s">
        <v>12784</v>
      </c>
      <c r="E656" s="124" t="s">
        <v>13086</v>
      </c>
      <c r="F656" s="124" t="s">
        <v>11815</v>
      </c>
      <c r="G656" s="122" t="s">
        <v>13989</v>
      </c>
      <c r="H656" s="122" t="s">
        <v>11333</v>
      </c>
      <c r="I656" s="192" t="s">
        <v>13301</v>
      </c>
      <c r="J656" s="120">
        <v>1</v>
      </c>
      <c r="K656" s="124" t="s">
        <v>11443</v>
      </c>
      <c r="L656" s="120" t="s">
        <v>2974</v>
      </c>
      <c r="M656" s="120" t="s">
        <v>11443</v>
      </c>
      <c r="N656" s="125">
        <v>15906.93</v>
      </c>
      <c r="O656" s="125">
        <v>15906.93</v>
      </c>
      <c r="P656" s="194">
        <f>IF('Combined List'!$O656="POD","",('Combined List'!$O656-'Combined List'!$N656)/'Combined List'!$N656)</f>
        <v>0</v>
      </c>
      <c r="Q656" s="147"/>
    </row>
    <row r="657" spans="1:17" x14ac:dyDescent="0.2">
      <c r="A657" s="173">
        <v>1148</v>
      </c>
      <c r="B657" s="173" t="s">
        <v>14280</v>
      </c>
      <c r="C657" s="173" t="s">
        <v>11334</v>
      </c>
      <c r="D657" s="124" t="s">
        <v>12784</v>
      </c>
      <c r="E657" s="124" t="s">
        <v>13086</v>
      </c>
      <c r="F657" s="124" t="s">
        <v>11816</v>
      </c>
      <c r="G657" s="122" t="s">
        <v>18494</v>
      </c>
      <c r="H657" s="122" t="s">
        <v>11334</v>
      </c>
      <c r="I657" s="192" t="s">
        <v>13301</v>
      </c>
      <c r="J657" s="120">
        <v>1</v>
      </c>
      <c r="K657" s="124" t="s">
        <v>11443</v>
      </c>
      <c r="L657" s="120" t="s">
        <v>2975</v>
      </c>
      <c r="M657" s="120" t="s">
        <v>11443</v>
      </c>
      <c r="N657" s="125" t="s">
        <v>18495</v>
      </c>
      <c r="O657" s="125" t="s">
        <v>18495</v>
      </c>
      <c r="P657" s="194" t="str">
        <f>IF('Combined List'!$O657="POD","",('Combined List'!$O657-'Combined List'!$N657)/'Combined List'!$N657)</f>
        <v/>
      </c>
      <c r="Q657" s="147"/>
    </row>
    <row r="658" spans="1:17" x14ac:dyDescent="0.2">
      <c r="A658" s="173">
        <v>1149</v>
      </c>
      <c r="B658" s="173" t="s">
        <v>14281</v>
      </c>
      <c r="C658" s="173" t="s">
        <v>11335</v>
      </c>
      <c r="D658" s="124" t="s">
        <v>12784</v>
      </c>
      <c r="E658" s="124" t="s">
        <v>13086</v>
      </c>
      <c r="F658" s="124" t="s">
        <v>11817</v>
      </c>
      <c r="G658" s="122" t="s">
        <v>18494</v>
      </c>
      <c r="H658" s="122" t="s">
        <v>11335</v>
      </c>
      <c r="I658" s="192" t="s">
        <v>13301</v>
      </c>
      <c r="J658" s="120">
        <v>1</v>
      </c>
      <c r="K658" s="124" t="s">
        <v>11443</v>
      </c>
      <c r="L658" s="120" t="s">
        <v>2804</v>
      </c>
      <c r="M658" s="120" t="s">
        <v>11443</v>
      </c>
      <c r="N658" s="125" t="s">
        <v>18495</v>
      </c>
      <c r="O658" s="125" t="s">
        <v>18495</v>
      </c>
      <c r="P658" s="194" t="str">
        <f>IF('Combined List'!$O658="POD","",('Combined List'!$O658-'Combined List'!$N658)/'Combined List'!$N658)</f>
        <v/>
      </c>
      <c r="Q658" s="147"/>
    </row>
    <row r="659" spans="1:17" x14ac:dyDescent="0.2">
      <c r="A659" s="173">
        <v>1150</v>
      </c>
      <c r="B659" s="173" t="s">
        <v>14282</v>
      </c>
      <c r="C659" s="173" t="s">
        <v>11336</v>
      </c>
      <c r="D659" s="124" t="s">
        <v>12784</v>
      </c>
      <c r="E659" s="124" t="s">
        <v>13086</v>
      </c>
      <c r="F659" s="124" t="s">
        <v>11786</v>
      </c>
      <c r="G659" s="122" t="s">
        <v>18494</v>
      </c>
      <c r="H659" s="122" t="s">
        <v>11336</v>
      </c>
      <c r="I659" s="192" t="s">
        <v>13301</v>
      </c>
      <c r="J659" s="120">
        <v>1</v>
      </c>
      <c r="K659" s="124" t="s">
        <v>11443</v>
      </c>
      <c r="L659" s="120" t="s">
        <v>2970</v>
      </c>
      <c r="M659" s="120" t="s">
        <v>11443</v>
      </c>
      <c r="N659" s="125" t="s">
        <v>18495</v>
      </c>
      <c r="O659" s="125" t="s">
        <v>18495</v>
      </c>
      <c r="P659" s="194" t="str">
        <f>IF('Combined List'!$O659="POD","",('Combined List'!$O659-'Combined List'!$N659)/'Combined List'!$N659)</f>
        <v/>
      </c>
      <c r="Q659" s="147"/>
    </row>
    <row r="660" spans="1:17" x14ac:dyDescent="0.2">
      <c r="A660" s="173">
        <v>1152</v>
      </c>
      <c r="B660" s="173" t="s">
        <v>13989</v>
      </c>
      <c r="C660" s="173" t="s">
        <v>13534</v>
      </c>
      <c r="D660" s="124" t="s">
        <v>12784</v>
      </c>
      <c r="E660" s="124" t="s">
        <v>13134</v>
      </c>
      <c r="F660" s="124" t="s">
        <v>13132</v>
      </c>
      <c r="G660" s="122" t="s">
        <v>16887</v>
      </c>
      <c r="H660" s="122" t="s">
        <v>13534</v>
      </c>
      <c r="I660" s="192" t="s">
        <v>13415</v>
      </c>
      <c r="J660" s="187">
        <v>50</v>
      </c>
      <c r="K660" s="124">
        <v>1200</v>
      </c>
      <c r="L660" s="120" t="s">
        <v>17749</v>
      </c>
      <c r="M660" s="120" t="s">
        <v>17750</v>
      </c>
      <c r="N660" s="125">
        <v>131.13999999999999</v>
      </c>
      <c r="O660" s="125">
        <v>131.13999999999999</v>
      </c>
      <c r="P660" s="194">
        <f>IF('Combined List'!$O660="POD","",('Combined List'!$O660-'Combined List'!$N660)/'Combined List'!$N660)</f>
        <v>0</v>
      </c>
      <c r="Q660" s="147"/>
    </row>
    <row r="661" spans="1:17" x14ac:dyDescent="0.2">
      <c r="A661" s="173">
        <v>1153</v>
      </c>
      <c r="B661" s="173" t="s">
        <v>13414</v>
      </c>
      <c r="C661" s="173" t="s">
        <v>13414</v>
      </c>
      <c r="D661" s="124" t="s">
        <v>12784</v>
      </c>
      <c r="E661" s="124" t="s">
        <v>13087</v>
      </c>
      <c r="F661" s="124" t="s">
        <v>13133</v>
      </c>
      <c r="G661" s="122" t="s">
        <v>16888</v>
      </c>
      <c r="H661" s="122" t="s">
        <v>13414</v>
      </c>
      <c r="I661" s="192" t="s">
        <v>13415</v>
      </c>
      <c r="J661" s="120">
        <v>30</v>
      </c>
      <c r="K661" s="124">
        <v>720</v>
      </c>
      <c r="L661" s="120" t="s">
        <v>17751</v>
      </c>
      <c r="M661" s="120" t="s">
        <v>17752</v>
      </c>
      <c r="N661" s="125">
        <v>125.73</v>
      </c>
      <c r="O661" s="125">
        <v>125.73</v>
      </c>
      <c r="P661" s="194">
        <f>IF('Combined List'!$O661="POD","",('Combined List'!$O661-'Combined List'!$N661)/'Combined List'!$N661)</f>
        <v>0</v>
      </c>
      <c r="Q661" s="147"/>
    </row>
    <row r="662" spans="1:17" x14ac:dyDescent="0.2">
      <c r="A662" s="173">
        <v>1154</v>
      </c>
      <c r="B662" s="173" t="s">
        <v>13989</v>
      </c>
      <c r="C662" s="173" t="s">
        <v>13536</v>
      </c>
      <c r="D662" s="124" t="s">
        <v>12784</v>
      </c>
      <c r="E662" s="124" t="s">
        <v>13088</v>
      </c>
      <c r="F662" s="124" t="s">
        <v>10689</v>
      </c>
      <c r="G662" s="122" t="s">
        <v>16889</v>
      </c>
      <c r="H662" s="122" t="s">
        <v>13536</v>
      </c>
      <c r="I662" s="192" t="s">
        <v>13415</v>
      </c>
      <c r="J662" s="187">
        <v>20</v>
      </c>
      <c r="K662" s="124">
        <v>400</v>
      </c>
      <c r="L662" s="120" t="s">
        <v>17753</v>
      </c>
      <c r="M662" s="120" t="s">
        <v>17754</v>
      </c>
      <c r="N662" s="125">
        <v>317.32</v>
      </c>
      <c r="O662" s="125">
        <v>317.32</v>
      </c>
      <c r="P662" s="194">
        <f>IF('Combined List'!$O662="POD","",('Combined List'!$O662-'Combined List'!$N662)/'Combined List'!$N662)</f>
        <v>0</v>
      </c>
      <c r="Q662" s="147"/>
    </row>
    <row r="663" spans="1:17" x14ac:dyDescent="0.2">
      <c r="A663" s="173">
        <v>1155</v>
      </c>
      <c r="B663" s="173" t="s">
        <v>13989</v>
      </c>
      <c r="C663" s="173" t="s">
        <v>13537</v>
      </c>
      <c r="D663" s="124" t="s">
        <v>12784</v>
      </c>
      <c r="E663" s="124" t="s">
        <v>13088</v>
      </c>
      <c r="F663" s="124" t="s">
        <v>10691</v>
      </c>
      <c r="G663" s="122" t="s">
        <v>16890</v>
      </c>
      <c r="H663" s="122" t="s">
        <v>13537</v>
      </c>
      <c r="I663" s="192" t="s">
        <v>13415</v>
      </c>
      <c r="J663" s="187">
        <v>30</v>
      </c>
      <c r="K663" s="124">
        <v>360</v>
      </c>
      <c r="L663" s="120" t="s">
        <v>17755</v>
      </c>
      <c r="M663" s="120" t="s">
        <v>17756</v>
      </c>
      <c r="N663" s="125">
        <v>215.06</v>
      </c>
      <c r="O663" s="125">
        <v>215.06</v>
      </c>
      <c r="P663" s="194">
        <f>IF('Combined List'!$O663="POD","",('Combined List'!$O663-'Combined List'!$N663)/'Combined List'!$N663)</f>
        <v>0</v>
      </c>
      <c r="Q663" s="147"/>
    </row>
    <row r="664" spans="1:17" x14ac:dyDescent="0.2">
      <c r="A664" s="173">
        <v>1156</v>
      </c>
      <c r="B664" s="173" t="s">
        <v>13989</v>
      </c>
      <c r="C664" s="173" t="s">
        <v>13535</v>
      </c>
      <c r="D664" s="124" t="s">
        <v>12784</v>
      </c>
      <c r="E664" s="124" t="s">
        <v>13088</v>
      </c>
      <c r="F664" s="124" t="s">
        <v>4449</v>
      </c>
      <c r="G664" s="122" t="s">
        <v>16891</v>
      </c>
      <c r="H664" s="122" t="s">
        <v>13535</v>
      </c>
      <c r="I664" s="192" t="s">
        <v>13415</v>
      </c>
      <c r="J664" s="187">
        <v>10</v>
      </c>
      <c r="K664" s="124">
        <v>240</v>
      </c>
      <c r="L664" s="120" t="s">
        <v>17757</v>
      </c>
      <c r="M664" s="120" t="s">
        <v>17758</v>
      </c>
      <c r="N664" s="125">
        <v>273.62</v>
      </c>
      <c r="O664" s="125">
        <v>273.62</v>
      </c>
      <c r="P664" s="194">
        <f>IF('Combined List'!$O664="POD","",('Combined List'!$O664-'Combined List'!$N664)/'Combined List'!$N664)</f>
        <v>0</v>
      </c>
      <c r="Q664" s="147"/>
    </row>
    <row r="665" spans="1:17" x14ac:dyDescent="0.2">
      <c r="A665" s="173">
        <v>1157</v>
      </c>
      <c r="B665" s="173" t="s">
        <v>13539</v>
      </c>
      <c r="C665" s="173" t="s">
        <v>13539</v>
      </c>
      <c r="D665" s="124" t="s">
        <v>12784</v>
      </c>
      <c r="E665" s="124" t="s">
        <v>13089</v>
      </c>
      <c r="F665" s="124" t="s">
        <v>10695</v>
      </c>
      <c r="G665" s="122" t="s">
        <v>16892</v>
      </c>
      <c r="H665" s="122" t="s">
        <v>13539</v>
      </c>
      <c r="I665" s="192" t="s">
        <v>13415</v>
      </c>
      <c r="J665" s="187">
        <v>10</v>
      </c>
      <c r="K665" s="124">
        <v>200</v>
      </c>
      <c r="L665" s="120" t="s">
        <v>17759</v>
      </c>
      <c r="M665" s="120" t="s">
        <v>17760</v>
      </c>
      <c r="N665" s="125">
        <v>639.55999999999995</v>
      </c>
      <c r="O665" s="125">
        <v>639.55999999999995</v>
      </c>
      <c r="P665" s="194">
        <f>IF('Combined List'!$O665="POD","",('Combined List'!$O665-'Combined List'!$N665)/'Combined List'!$N665)</f>
        <v>0</v>
      </c>
      <c r="Q665" s="147"/>
    </row>
    <row r="666" spans="1:17" x14ac:dyDescent="0.2">
      <c r="A666" s="173">
        <v>1158</v>
      </c>
      <c r="B666" s="173" t="s">
        <v>13540</v>
      </c>
      <c r="C666" s="173" t="s">
        <v>13540</v>
      </c>
      <c r="D666" s="124" t="s">
        <v>12784</v>
      </c>
      <c r="E666" s="124" t="s">
        <v>13089</v>
      </c>
      <c r="F666" s="124" t="s">
        <v>10964</v>
      </c>
      <c r="G666" s="122" t="s">
        <v>16893</v>
      </c>
      <c r="H666" s="122" t="s">
        <v>13540</v>
      </c>
      <c r="I666" s="192" t="s">
        <v>13415</v>
      </c>
      <c r="J666" s="187">
        <v>10</v>
      </c>
      <c r="K666" s="124">
        <v>160</v>
      </c>
      <c r="L666" s="120" t="s">
        <v>17761</v>
      </c>
      <c r="M666" s="120" t="s">
        <v>17762</v>
      </c>
      <c r="N666" s="125">
        <v>595.99</v>
      </c>
      <c r="O666" s="125">
        <v>595.99</v>
      </c>
      <c r="P666" s="194">
        <f>IF('Combined List'!$O666="POD","",('Combined List'!$O666-'Combined List'!$N666)/'Combined List'!$N666)</f>
        <v>0</v>
      </c>
      <c r="Q666" s="147"/>
    </row>
    <row r="667" spans="1:17" x14ac:dyDescent="0.2">
      <c r="A667" s="173">
        <v>1159</v>
      </c>
      <c r="B667" s="173" t="s">
        <v>13989</v>
      </c>
      <c r="C667" s="173" t="s">
        <v>13538</v>
      </c>
      <c r="D667" s="124" t="s">
        <v>12784</v>
      </c>
      <c r="E667" s="124" t="s">
        <v>13089</v>
      </c>
      <c r="F667" s="124" t="s">
        <v>11441</v>
      </c>
      <c r="G667" s="122" t="s">
        <v>16894</v>
      </c>
      <c r="H667" s="122" t="s">
        <v>13538</v>
      </c>
      <c r="I667" s="192" t="s">
        <v>13415</v>
      </c>
      <c r="J667" s="187">
        <v>10</v>
      </c>
      <c r="K667" s="124">
        <v>120</v>
      </c>
      <c r="L667" s="120" t="s">
        <v>17763</v>
      </c>
      <c r="M667" s="120" t="s">
        <v>17764</v>
      </c>
      <c r="N667" s="125">
        <v>560.25</v>
      </c>
      <c r="O667" s="125">
        <v>560.25</v>
      </c>
      <c r="P667" s="194">
        <f>IF('Combined List'!$O667="POD","",('Combined List'!$O667-'Combined List'!$N667)/'Combined List'!$N667)</f>
        <v>0</v>
      </c>
      <c r="Q667" s="147"/>
    </row>
    <row r="668" spans="1:17" x14ac:dyDescent="0.2">
      <c r="A668" s="173">
        <v>1161</v>
      </c>
      <c r="B668" s="173" t="s">
        <v>13545</v>
      </c>
      <c r="C668" s="173" t="s">
        <v>13545</v>
      </c>
      <c r="D668" s="124" t="s">
        <v>12784</v>
      </c>
      <c r="E668" s="124" t="s">
        <v>13088</v>
      </c>
      <c r="F668" s="124" t="s">
        <v>13544</v>
      </c>
      <c r="G668" s="122" t="s">
        <v>16895</v>
      </c>
      <c r="H668" s="122" t="s">
        <v>13545</v>
      </c>
      <c r="I668" s="192" t="s">
        <v>13546</v>
      </c>
      <c r="J668" s="187">
        <v>5</v>
      </c>
      <c r="K668" s="124">
        <v>180</v>
      </c>
      <c r="L668" s="120" t="s">
        <v>17765</v>
      </c>
      <c r="M668" s="120" t="s">
        <v>17766</v>
      </c>
      <c r="N668" s="125">
        <v>932.94</v>
      </c>
      <c r="O668" s="125">
        <v>932.94</v>
      </c>
      <c r="P668" s="194">
        <f>IF('Combined List'!$O668="POD","",('Combined List'!$O668-'Combined List'!$N668)/'Combined List'!$N668)</f>
        <v>0</v>
      </c>
      <c r="Q668" s="147"/>
    </row>
    <row r="669" spans="1:17" x14ac:dyDescent="0.2">
      <c r="A669" s="173">
        <v>1162</v>
      </c>
      <c r="B669" s="173" t="s">
        <v>13551</v>
      </c>
      <c r="C669" s="173" t="s">
        <v>13551</v>
      </c>
      <c r="D669" s="124" t="s">
        <v>12784</v>
      </c>
      <c r="E669" s="124" t="s">
        <v>13089</v>
      </c>
      <c r="F669" s="124" t="s">
        <v>13550</v>
      </c>
      <c r="G669" s="122" t="s">
        <v>16896</v>
      </c>
      <c r="H669" s="122" t="s">
        <v>13551</v>
      </c>
      <c r="I669" s="192" t="s">
        <v>13546</v>
      </c>
      <c r="J669" s="187">
        <v>5</v>
      </c>
      <c r="K669" s="124">
        <v>90</v>
      </c>
      <c r="L669" s="120" t="s">
        <v>17767</v>
      </c>
      <c r="M669" s="120" t="s">
        <v>17768</v>
      </c>
      <c r="N669" s="125">
        <v>1207.1400000000001</v>
      </c>
      <c r="O669" s="125">
        <v>1207.1400000000001</v>
      </c>
      <c r="P669" s="194">
        <f>IF('Combined List'!$O669="POD","",('Combined List'!$O669-'Combined List'!$N669)/'Combined List'!$N669)</f>
        <v>0</v>
      </c>
      <c r="Q669" s="147"/>
    </row>
    <row r="670" spans="1:17" x14ac:dyDescent="0.2">
      <c r="A670" s="173">
        <v>1164</v>
      </c>
      <c r="B670" s="173" t="s">
        <v>13547</v>
      </c>
      <c r="C670" s="173" t="s">
        <v>13547</v>
      </c>
      <c r="D670" s="124" t="s">
        <v>12784</v>
      </c>
      <c r="E670" s="124" t="s">
        <v>13088</v>
      </c>
      <c r="F670" s="124" t="s">
        <v>13544</v>
      </c>
      <c r="G670" s="122" t="s">
        <v>16897</v>
      </c>
      <c r="H670" s="122" t="s">
        <v>13547</v>
      </c>
      <c r="I670" s="192" t="s">
        <v>13548</v>
      </c>
      <c r="J670" s="187">
        <v>5</v>
      </c>
      <c r="K670" s="124">
        <v>180</v>
      </c>
      <c r="L670" s="120" t="s">
        <v>17769</v>
      </c>
      <c r="M670" s="120" t="s">
        <v>17770</v>
      </c>
      <c r="N670" s="125">
        <v>932.94</v>
      </c>
      <c r="O670" s="125">
        <v>932.94</v>
      </c>
      <c r="P670" s="194">
        <f>IF('Combined List'!$O670="POD","",('Combined List'!$O670-'Combined List'!$N670)/'Combined List'!$N670)</f>
        <v>0</v>
      </c>
      <c r="Q670" s="147"/>
    </row>
    <row r="671" spans="1:17" x14ac:dyDescent="0.2">
      <c r="A671" s="173">
        <v>1165</v>
      </c>
      <c r="B671" s="173" t="s">
        <v>13552</v>
      </c>
      <c r="C671" s="173" t="s">
        <v>13552</v>
      </c>
      <c r="D671" s="124" t="s">
        <v>12784</v>
      </c>
      <c r="E671" s="124" t="s">
        <v>13089</v>
      </c>
      <c r="F671" s="124" t="s">
        <v>13550</v>
      </c>
      <c r="G671" s="122" t="s">
        <v>16898</v>
      </c>
      <c r="H671" s="122" t="s">
        <v>13552</v>
      </c>
      <c r="I671" s="192" t="s">
        <v>13548</v>
      </c>
      <c r="J671" s="187">
        <v>5</v>
      </c>
      <c r="K671" s="124">
        <v>90</v>
      </c>
      <c r="L671" s="120" t="s">
        <v>17771</v>
      </c>
      <c r="M671" s="120" t="s">
        <v>17772</v>
      </c>
      <c r="N671" s="125">
        <v>1207.1400000000001</v>
      </c>
      <c r="O671" s="125">
        <v>1207.1400000000001</v>
      </c>
      <c r="P671" s="194">
        <f>IF('Combined List'!$O671="POD","",('Combined List'!$O671-'Combined List'!$N671)/'Combined List'!$N671)</f>
        <v>0</v>
      </c>
      <c r="Q671" s="147"/>
    </row>
    <row r="672" spans="1:17" x14ac:dyDescent="0.2">
      <c r="A672" s="173">
        <v>1167</v>
      </c>
      <c r="B672" s="173" t="s">
        <v>13989</v>
      </c>
      <c r="C672" s="173" t="s">
        <v>13441</v>
      </c>
      <c r="D672" s="124" t="s">
        <v>12784</v>
      </c>
      <c r="E672" s="124" t="s">
        <v>13134</v>
      </c>
      <c r="F672" s="124" t="s">
        <v>13132</v>
      </c>
      <c r="G672" s="122" t="s">
        <v>16899</v>
      </c>
      <c r="H672" s="122" t="s">
        <v>13441</v>
      </c>
      <c r="I672" s="192" t="s">
        <v>13302</v>
      </c>
      <c r="J672" s="120">
        <v>10</v>
      </c>
      <c r="K672" s="124">
        <v>1250</v>
      </c>
      <c r="L672" s="120" t="s">
        <v>17773</v>
      </c>
      <c r="M672" s="120" t="s">
        <v>17774</v>
      </c>
      <c r="N672" s="125">
        <v>98.69</v>
      </c>
      <c r="O672" s="125">
        <v>98.69</v>
      </c>
      <c r="P672" s="194">
        <f>IF('Combined List'!$O672="POD","",('Combined List'!$O672-'Combined List'!$N672)/'Combined List'!$N672)</f>
        <v>0</v>
      </c>
      <c r="Q672" s="147"/>
    </row>
    <row r="673" spans="1:17" x14ac:dyDescent="0.2">
      <c r="A673" s="173">
        <v>1168</v>
      </c>
      <c r="B673" s="173" t="s">
        <v>13138</v>
      </c>
      <c r="C673" s="173" t="s">
        <v>13138</v>
      </c>
      <c r="D673" s="124" t="s">
        <v>12784</v>
      </c>
      <c r="E673" s="124" t="s">
        <v>13087</v>
      </c>
      <c r="F673" s="124" t="s">
        <v>13140</v>
      </c>
      <c r="G673" s="122" t="s">
        <v>16900</v>
      </c>
      <c r="H673" s="122" t="s">
        <v>13138</v>
      </c>
      <c r="I673" s="192" t="s">
        <v>13302</v>
      </c>
      <c r="J673" s="120">
        <v>1</v>
      </c>
      <c r="K673" s="124">
        <v>1000</v>
      </c>
      <c r="L673" s="120" t="s">
        <v>17775</v>
      </c>
      <c r="M673" s="120" t="s">
        <v>17776</v>
      </c>
      <c r="N673" s="125">
        <v>114.47</v>
      </c>
      <c r="O673" s="125">
        <v>114.47</v>
      </c>
      <c r="P673" s="194">
        <f>IF('Combined List'!$O673="POD","",('Combined List'!$O673-'Combined List'!$N673)/'Combined List'!$N673)</f>
        <v>0</v>
      </c>
      <c r="Q673" s="147"/>
    </row>
    <row r="674" spans="1:17" x14ac:dyDescent="0.2">
      <c r="A674" s="173">
        <v>1169</v>
      </c>
      <c r="B674" s="173" t="s">
        <v>13139</v>
      </c>
      <c r="C674" s="173" t="s">
        <v>13139</v>
      </c>
      <c r="D674" s="124" t="s">
        <v>12784</v>
      </c>
      <c r="E674" s="124" t="s">
        <v>13088</v>
      </c>
      <c r="F674" s="124" t="s">
        <v>16</v>
      </c>
      <c r="G674" s="122" t="s">
        <v>16901</v>
      </c>
      <c r="H674" s="122" t="s">
        <v>13139</v>
      </c>
      <c r="I674" s="192" t="s">
        <v>13302</v>
      </c>
      <c r="J674" s="120">
        <v>1</v>
      </c>
      <c r="K674" s="124">
        <v>360</v>
      </c>
      <c r="L674" s="120" t="s">
        <v>17777</v>
      </c>
      <c r="M674" s="120" t="s">
        <v>17778</v>
      </c>
      <c r="N674" s="125">
        <v>218.75</v>
      </c>
      <c r="O674" s="125">
        <v>218.75</v>
      </c>
      <c r="P674" s="194">
        <f>IF('Combined List'!$O674="POD","",('Combined List'!$O674-'Combined List'!$N674)/'Combined List'!$N674)</f>
        <v>0</v>
      </c>
      <c r="Q674" s="147"/>
    </row>
    <row r="675" spans="1:17" x14ac:dyDescent="0.2">
      <c r="A675" s="173">
        <v>1170</v>
      </c>
      <c r="B675" s="173" t="s">
        <v>14283</v>
      </c>
      <c r="C675" s="173" t="s">
        <v>11338</v>
      </c>
      <c r="D675" s="124" t="s">
        <v>12784</v>
      </c>
      <c r="E675" s="124" t="s">
        <v>13089</v>
      </c>
      <c r="F675" s="124" t="s">
        <v>11441</v>
      </c>
      <c r="G675" s="122" t="s">
        <v>16902</v>
      </c>
      <c r="H675" s="122" t="s">
        <v>11338</v>
      </c>
      <c r="I675" s="192" t="s">
        <v>13302</v>
      </c>
      <c r="J675" s="120">
        <v>7</v>
      </c>
      <c r="K675" s="124">
        <v>160</v>
      </c>
      <c r="L675" s="120" t="s">
        <v>17779</v>
      </c>
      <c r="M675" s="120" t="s">
        <v>17780</v>
      </c>
      <c r="N675" s="125">
        <v>377.78</v>
      </c>
      <c r="O675" s="125">
        <v>377.78</v>
      </c>
      <c r="P675" s="194">
        <f>IF('Combined List'!$O675="POD","",('Combined List'!$O675-'Combined List'!$N675)/'Combined List'!$N675)</f>
        <v>0</v>
      </c>
      <c r="Q675" s="147"/>
    </row>
    <row r="676" spans="1:17" x14ac:dyDescent="0.2">
      <c r="A676" s="173">
        <v>1171</v>
      </c>
      <c r="B676" s="173" t="s">
        <v>14284</v>
      </c>
      <c r="C676" s="173" t="s">
        <v>11339</v>
      </c>
      <c r="D676" s="124" t="s">
        <v>12784</v>
      </c>
      <c r="E676" s="124" t="s">
        <v>13090</v>
      </c>
      <c r="F676" s="124" t="s">
        <v>11444</v>
      </c>
      <c r="G676" s="122" t="s">
        <v>16903</v>
      </c>
      <c r="H676" s="122" t="s">
        <v>11339</v>
      </c>
      <c r="I676" s="192" t="s">
        <v>13302</v>
      </c>
      <c r="J676" s="120">
        <v>1</v>
      </c>
      <c r="K676" s="124">
        <v>12</v>
      </c>
      <c r="L676" s="120" t="s">
        <v>17781</v>
      </c>
      <c r="M676" s="120" t="s">
        <v>11443</v>
      </c>
      <c r="N676" s="125">
        <v>2925.66</v>
      </c>
      <c r="O676" s="125">
        <v>2925.66</v>
      </c>
      <c r="P676" s="194">
        <f>IF('Combined List'!$O676="POD","",('Combined List'!$O676-'Combined List'!$N676)/'Combined List'!$N676)</f>
        <v>0</v>
      </c>
      <c r="Q676" s="147"/>
    </row>
    <row r="677" spans="1:17" x14ac:dyDescent="0.2">
      <c r="A677" s="173">
        <v>1172</v>
      </c>
      <c r="B677" s="173" t="s">
        <v>14285</v>
      </c>
      <c r="C677" s="173" t="s">
        <v>11340</v>
      </c>
      <c r="D677" s="124" t="s">
        <v>12784</v>
      </c>
      <c r="E677" s="124" t="s">
        <v>13090</v>
      </c>
      <c r="F677" s="124" t="s">
        <v>11446</v>
      </c>
      <c r="G677" s="122" t="s">
        <v>16904</v>
      </c>
      <c r="H677" s="122" t="s">
        <v>11340</v>
      </c>
      <c r="I677" s="192" t="s">
        <v>13302</v>
      </c>
      <c r="J677" s="120">
        <v>1</v>
      </c>
      <c r="K677" s="124">
        <v>24</v>
      </c>
      <c r="L677" s="120" t="s">
        <v>17782</v>
      </c>
      <c r="M677" s="120" t="s">
        <v>17688</v>
      </c>
      <c r="N677" s="125">
        <v>1805.38</v>
      </c>
      <c r="O677" s="125">
        <v>1805.38</v>
      </c>
      <c r="P677" s="194">
        <f>IF('Combined List'!$O677="POD","",('Combined List'!$O677-'Combined List'!$N677)/'Combined List'!$N677)</f>
        <v>0</v>
      </c>
      <c r="Q677" s="147"/>
    </row>
    <row r="678" spans="1:17" x14ac:dyDescent="0.2">
      <c r="A678" s="173">
        <v>1173</v>
      </c>
      <c r="B678" s="173" t="s">
        <v>14286</v>
      </c>
      <c r="C678" s="173" t="s">
        <v>11341</v>
      </c>
      <c r="D678" s="124" t="s">
        <v>12784</v>
      </c>
      <c r="E678" s="124" t="s">
        <v>13091</v>
      </c>
      <c r="F678" s="124" t="s">
        <v>11602</v>
      </c>
      <c r="G678" s="122" t="s">
        <v>13989</v>
      </c>
      <c r="H678" s="122" t="s">
        <v>11341</v>
      </c>
      <c r="I678" s="192" t="s">
        <v>13302</v>
      </c>
      <c r="J678" s="120">
        <v>1</v>
      </c>
      <c r="K678" s="124" t="s">
        <v>11443</v>
      </c>
      <c r="L678" s="120" t="s">
        <v>3049</v>
      </c>
      <c r="M678" s="120" t="s">
        <v>11443</v>
      </c>
      <c r="N678" s="125">
        <v>3138.53</v>
      </c>
      <c r="O678" s="125">
        <v>3138.53</v>
      </c>
      <c r="P678" s="194">
        <f>IF('Combined List'!$O678="POD","",('Combined List'!$O678-'Combined List'!$N678)/'Combined List'!$N678)</f>
        <v>0</v>
      </c>
      <c r="Q678" s="147"/>
    </row>
    <row r="679" spans="1:17" x14ac:dyDescent="0.2">
      <c r="A679" s="173">
        <v>1174</v>
      </c>
      <c r="B679" s="173" t="s">
        <v>14287</v>
      </c>
      <c r="C679" s="173" t="s">
        <v>11342</v>
      </c>
      <c r="D679" s="124" t="s">
        <v>12784</v>
      </c>
      <c r="E679" s="124" t="s">
        <v>13091</v>
      </c>
      <c r="F679" s="124" t="s">
        <v>11450</v>
      </c>
      <c r="G679" s="122" t="s">
        <v>16905</v>
      </c>
      <c r="H679" s="122" t="s">
        <v>11342</v>
      </c>
      <c r="I679" s="192" t="s">
        <v>13302</v>
      </c>
      <c r="J679" s="120">
        <v>1</v>
      </c>
      <c r="K679" s="124">
        <v>26</v>
      </c>
      <c r="L679" s="120" t="s">
        <v>17783</v>
      </c>
      <c r="M679" s="120" t="s">
        <v>11443</v>
      </c>
      <c r="N679" s="125">
        <v>3054.59</v>
      </c>
      <c r="O679" s="125">
        <v>3054.59</v>
      </c>
      <c r="P679" s="194">
        <f>IF('Combined List'!$O679="POD","",('Combined List'!$O679-'Combined List'!$N679)/'Combined List'!$N679)</f>
        <v>0</v>
      </c>
      <c r="Q679" s="147"/>
    </row>
    <row r="680" spans="1:17" x14ac:dyDescent="0.2">
      <c r="A680" s="173">
        <v>1175</v>
      </c>
      <c r="B680" s="173" t="s">
        <v>14288</v>
      </c>
      <c r="C680" s="173" t="s">
        <v>11343</v>
      </c>
      <c r="D680" s="124" t="s">
        <v>12784</v>
      </c>
      <c r="E680" s="124" t="s">
        <v>13091</v>
      </c>
      <c r="F680" s="124" t="s">
        <v>11452</v>
      </c>
      <c r="G680" s="122" t="s">
        <v>16906</v>
      </c>
      <c r="H680" s="122" t="s">
        <v>11343</v>
      </c>
      <c r="I680" s="192" t="s">
        <v>13302</v>
      </c>
      <c r="J680" s="120">
        <v>1</v>
      </c>
      <c r="K680" s="124">
        <v>10</v>
      </c>
      <c r="L680" s="120" t="s">
        <v>17784</v>
      </c>
      <c r="M680" s="120" t="s">
        <v>17688</v>
      </c>
      <c r="N680" s="125">
        <v>3568.72</v>
      </c>
      <c r="O680" s="125">
        <v>3568.72</v>
      </c>
      <c r="P680" s="194">
        <f>IF('Combined List'!$O680="POD","",('Combined List'!$O680-'Combined List'!$N680)/'Combined List'!$N680)</f>
        <v>0</v>
      </c>
      <c r="Q680" s="147"/>
    </row>
    <row r="681" spans="1:17" x14ac:dyDescent="0.2">
      <c r="A681" s="173">
        <v>1176</v>
      </c>
      <c r="B681" s="173" t="s">
        <v>14289</v>
      </c>
      <c r="C681" s="173" t="s">
        <v>11344</v>
      </c>
      <c r="D681" s="124" t="s">
        <v>12784</v>
      </c>
      <c r="E681" s="124" t="s">
        <v>13092</v>
      </c>
      <c r="F681" s="124" t="s">
        <v>11454</v>
      </c>
      <c r="G681" s="122" t="s">
        <v>16907</v>
      </c>
      <c r="H681" s="122" t="s">
        <v>11344</v>
      </c>
      <c r="I681" s="192" t="s">
        <v>13302</v>
      </c>
      <c r="J681" s="120">
        <v>1</v>
      </c>
      <c r="K681" s="124">
        <v>12</v>
      </c>
      <c r="L681" s="120" t="s">
        <v>17785</v>
      </c>
      <c r="M681" s="120" t="s">
        <v>11443</v>
      </c>
      <c r="N681" s="125">
        <v>1948.08</v>
      </c>
      <c r="O681" s="125">
        <v>1948.08</v>
      </c>
      <c r="P681" s="194">
        <f>IF('Combined List'!$O681="POD","",('Combined List'!$O681-'Combined List'!$N681)/'Combined List'!$N681)</f>
        <v>0</v>
      </c>
      <c r="Q681" s="147"/>
    </row>
    <row r="682" spans="1:17" x14ac:dyDescent="0.2">
      <c r="A682" s="173">
        <v>1177</v>
      </c>
      <c r="B682" s="173" t="s">
        <v>14290</v>
      </c>
      <c r="C682" s="173" t="s">
        <v>11345</v>
      </c>
      <c r="D682" s="124" t="s">
        <v>12784</v>
      </c>
      <c r="E682" s="124" t="s">
        <v>13092</v>
      </c>
      <c r="F682" s="124" t="s">
        <v>11456</v>
      </c>
      <c r="G682" s="122" t="s">
        <v>16908</v>
      </c>
      <c r="H682" s="122" t="s">
        <v>11345</v>
      </c>
      <c r="I682" s="192" t="s">
        <v>13302</v>
      </c>
      <c r="J682" s="120">
        <v>1</v>
      </c>
      <c r="K682" s="124">
        <v>9</v>
      </c>
      <c r="L682" s="120" t="s">
        <v>17786</v>
      </c>
      <c r="M682" s="120" t="s">
        <v>11443</v>
      </c>
      <c r="N682" s="125">
        <v>2643.55</v>
      </c>
      <c r="O682" s="125">
        <v>2643.55</v>
      </c>
      <c r="P682" s="194">
        <f>IF('Combined List'!$O682="POD","",('Combined List'!$O682-'Combined List'!$N682)/'Combined List'!$N682)</f>
        <v>0</v>
      </c>
      <c r="Q682" s="147"/>
    </row>
    <row r="683" spans="1:17" x14ac:dyDescent="0.2">
      <c r="A683" s="173">
        <v>1178</v>
      </c>
      <c r="B683" s="173" t="s">
        <v>14291</v>
      </c>
      <c r="C683" s="173" t="s">
        <v>11346</v>
      </c>
      <c r="D683" s="124" t="s">
        <v>12784</v>
      </c>
      <c r="E683" s="124" t="s">
        <v>13092</v>
      </c>
      <c r="F683" s="124" t="s">
        <v>11458</v>
      </c>
      <c r="G683" s="122" t="s">
        <v>16909</v>
      </c>
      <c r="H683" s="122" t="s">
        <v>11346</v>
      </c>
      <c r="I683" s="192" t="s">
        <v>13302</v>
      </c>
      <c r="J683" s="120">
        <v>1</v>
      </c>
      <c r="K683" s="124">
        <v>8</v>
      </c>
      <c r="L683" s="120" t="s">
        <v>17787</v>
      </c>
      <c r="M683" s="120" t="s">
        <v>17788</v>
      </c>
      <c r="N683" s="125">
        <v>4116.47</v>
      </c>
      <c r="O683" s="125">
        <v>4116.47</v>
      </c>
      <c r="P683" s="194">
        <f>IF('Combined List'!$O683="POD","",('Combined List'!$O683-'Combined List'!$N683)/'Combined List'!$N683)</f>
        <v>0</v>
      </c>
      <c r="Q683" s="147"/>
    </row>
    <row r="684" spans="1:17" x14ac:dyDescent="0.2">
      <c r="A684" s="173">
        <v>1179</v>
      </c>
      <c r="B684" s="173" t="s">
        <v>14292</v>
      </c>
      <c r="C684" s="173" t="s">
        <v>11347</v>
      </c>
      <c r="D684" s="124" t="s">
        <v>12784</v>
      </c>
      <c r="E684" s="124" t="s">
        <v>13092</v>
      </c>
      <c r="F684" s="124" t="s">
        <v>11460</v>
      </c>
      <c r="G684" s="122" t="s">
        <v>16910</v>
      </c>
      <c r="H684" s="122" t="s">
        <v>11347</v>
      </c>
      <c r="I684" s="192" t="s">
        <v>13302</v>
      </c>
      <c r="J684" s="120">
        <v>1</v>
      </c>
      <c r="K684" s="124">
        <v>11</v>
      </c>
      <c r="L684" s="120" t="s">
        <v>17789</v>
      </c>
      <c r="M684" s="120" t="s">
        <v>11443</v>
      </c>
      <c r="N684" s="125">
        <v>4199.43</v>
      </c>
      <c r="O684" s="125">
        <v>4199.43</v>
      </c>
      <c r="P684" s="194">
        <f>IF('Combined List'!$O684="POD","",('Combined List'!$O684-'Combined List'!$N684)/'Combined List'!$N684)</f>
        <v>0</v>
      </c>
      <c r="Q684" s="147"/>
    </row>
    <row r="685" spans="1:17" x14ac:dyDescent="0.2">
      <c r="A685" s="173">
        <v>1180</v>
      </c>
      <c r="B685" s="173" t="s">
        <v>14293</v>
      </c>
      <c r="C685" s="173" t="s">
        <v>11348</v>
      </c>
      <c r="D685" s="124" t="s">
        <v>12784</v>
      </c>
      <c r="E685" s="124" t="s">
        <v>13093</v>
      </c>
      <c r="F685" s="124" t="s">
        <v>11462</v>
      </c>
      <c r="G685" s="122" t="s">
        <v>16911</v>
      </c>
      <c r="H685" s="122" t="s">
        <v>11348</v>
      </c>
      <c r="I685" s="192" t="s">
        <v>13302</v>
      </c>
      <c r="J685" s="120">
        <v>1</v>
      </c>
      <c r="K685" s="124">
        <v>8</v>
      </c>
      <c r="L685" s="120" t="s">
        <v>17790</v>
      </c>
      <c r="M685" s="120" t="s">
        <v>11443</v>
      </c>
      <c r="N685" s="125">
        <v>2519.75</v>
      </c>
      <c r="O685" s="125">
        <v>2519.75</v>
      </c>
      <c r="P685" s="194">
        <f>IF('Combined List'!$O685="POD","",('Combined List'!$O685-'Combined List'!$N685)/'Combined List'!$N685)</f>
        <v>0</v>
      </c>
      <c r="Q685" s="147"/>
    </row>
    <row r="686" spans="1:17" x14ac:dyDescent="0.2">
      <c r="A686" s="173">
        <v>1181</v>
      </c>
      <c r="B686" s="173" t="s">
        <v>14294</v>
      </c>
      <c r="C686" s="173" t="s">
        <v>11349</v>
      </c>
      <c r="D686" s="124" t="s">
        <v>12784</v>
      </c>
      <c r="E686" s="124" t="s">
        <v>13093</v>
      </c>
      <c r="F686" s="124" t="s">
        <v>11464</v>
      </c>
      <c r="G686" s="122" t="s">
        <v>16912</v>
      </c>
      <c r="H686" s="122" t="s">
        <v>11349</v>
      </c>
      <c r="I686" s="192" t="s">
        <v>13302</v>
      </c>
      <c r="J686" s="120">
        <v>1</v>
      </c>
      <c r="K686" s="124">
        <v>7</v>
      </c>
      <c r="L686" s="120" t="s">
        <v>17791</v>
      </c>
      <c r="M686" s="120" t="s">
        <v>11443</v>
      </c>
      <c r="N686" s="125">
        <v>3235.61</v>
      </c>
      <c r="O686" s="125">
        <v>3235.61</v>
      </c>
      <c r="P686" s="194">
        <f>IF('Combined List'!$O686="POD","",('Combined List'!$O686-'Combined List'!$N686)/'Combined List'!$N686)</f>
        <v>0</v>
      </c>
      <c r="Q686" s="147"/>
    </row>
    <row r="687" spans="1:17" x14ac:dyDescent="0.2">
      <c r="A687" s="173">
        <v>1182</v>
      </c>
      <c r="B687" s="173" t="s">
        <v>14295</v>
      </c>
      <c r="C687" s="173" t="s">
        <v>11350</v>
      </c>
      <c r="D687" s="124" t="s">
        <v>12784</v>
      </c>
      <c r="E687" s="124" t="s">
        <v>13093</v>
      </c>
      <c r="F687" s="124" t="s">
        <v>11466</v>
      </c>
      <c r="G687" s="122" t="s">
        <v>16913</v>
      </c>
      <c r="H687" s="122" t="s">
        <v>11350</v>
      </c>
      <c r="I687" s="192" t="s">
        <v>13302</v>
      </c>
      <c r="J687" s="120">
        <v>1</v>
      </c>
      <c r="K687" s="124">
        <v>6</v>
      </c>
      <c r="L687" s="120" t="s">
        <v>17792</v>
      </c>
      <c r="M687" s="120" t="s">
        <v>17793</v>
      </c>
      <c r="N687" s="125">
        <v>4510.1099999999997</v>
      </c>
      <c r="O687" s="125">
        <v>4510.1099999999997</v>
      </c>
      <c r="P687" s="194">
        <f>IF('Combined List'!$O687="POD","",('Combined List'!$O687-'Combined List'!$N687)/'Combined List'!$N687)</f>
        <v>0</v>
      </c>
      <c r="Q687" s="147"/>
    </row>
    <row r="688" spans="1:17" x14ac:dyDescent="0.2">
      <c r="A688" s="173">
        <v>1183</v>
      </c>
      <c r="B688" s="173" t="s">
        <v>14296</v>
      </c>
      <c r="C688" s="173" t="s">
        <v>11351</v>
      </c>
      <c r="D688" s="124" t="s">
        <v>12784</v>
      </c>
      <c r="E688" s="124" t="s">
        <v>13093</v>
      </c>
      <c r="F688" s="124" t="s">
        <v>11706</v>
      </c>
      <c r="G688" s="122" t="s">
        <v>16914</v>
      </c>
      <c r="H688" s="122" t="s">
        <v>11351</v>
      </c>
      <c r="I688" s="192" t="s">
        <v>13302</v>
      </c>
      <c r="J688" s="120">
        <v>1</v>
      </c>
      <c r="K688" s="124">
        <v>8</v>
      </c>
      <c r="L688" s="120" t="s">
        <v>17794</v>
      </c>
      <c r="M688" s="120" t="s">
        <v>11443</v>
      </c>
      <c r="N688" s="125">
        <v>4719.66</v>
      </c>
      <c r="O688" s="125">
        <v>4719.66</v>
      </c>
      <c r="P688" s="194">
        <f>IF('Combined List'!$O688="POD","",('Combined List'!$O688-'Combined List'!$N688)/'Combined List'!$N688)</f>
        <v>0</v>
      </c>
      <c r="Q688" s="147"/>
    </row>
    <row r="689" spans="1:17" x14ac:dyDescent="0.2">
      <c r="A689" s="173">
        <v>1184</v>
      </c>
      <c r="B689" s="173" t="s">
        <v>14297</v>
      </c>
      <c r="C689" s="173" t="s">
        <v>11352</v>
      </c>
      <c r="D689" s="124" t="s">
        <v>12784</v>
      </c>
      <c r="E689" s="124" t="s">
        <v>13093</v>
      </c>
      <c r="F689" s="124" t="s">
        <v>11470</v>
      </c>
      <c r="G689" s="122" t="s">
        <v>16915</v>
      </c>
      <c r="H689" s="122" t="s">
        <v>11352</v>
      </c>
      <c r="I689" s="192" t="s">
        <v>13302</v>
      </c>
      <c r="J689" s="120">
        <v>1</v>
      </c>
      <c r="K689" s="124">
        <v>7</v>
      </c>
      <c r="L689" s="120" t="s">
        <v>17795</v>
      </c>
      <c r="M689" s="120" t="s">
        <v>11443</v>
      </c>
      <c r="N689" s="125">
        <v>4986.68</v>
      </c>
      <c r="O689" s="125">
        <v>4986.68</v>
      </c>
      <c r="P689" s="194">
        <f>IF('Combined List'!$O689="POD","",('Combined List'!$O689-'Combined List'!$N689)/'Combined List'!$N689)</f>
        <v>0</v>
      </c>
      <c r="Q689" s="147"/>
    </row>
    <row r="690" spans="1:17" x14ac:dyDescent="0.2">
      <c r="A690" s="173">
        <v>1185</v>
      </c>
      <c r="B690" s="173" t="s">
        <v>14298</v>
      </c>
      <c r="C690" s="173" t="s">
        <v>11353</v>
      </c>
      <c r="D690" s="124" t="s">
        <v>12784</v>
      </c>
      <c r="E690" s="124" t="s">
        <v>13082</v>
      </c>
      <c r="F690" s="124" t="s">
        <v>11734</v>
      </c>
      <c r="G690" s="122" t="s">
        <v>18494</v>
      </c>
      <c r="H690" s="122" t="s">
        <v>11353</v>
      </c>
      <c r="I690" s="192" t="s">
        <v>13302</v>
      </c>
      <c r="J690" s="120">
        <v>1</v>
      </c>
      <c r="K690" s="124" t="s">
        <v>11443</v>
      </c>
      <c r="L690" s="120" t="s">
        <v>3050</v>
      </c>
      <c r="M690" s="120" t="s">
        <v>11443</v>
      </c>
      <c r="N690" s="125" t="s">
        <v>18495</v>
      </c>
      <c r="O690" s="125" t="s">
        <v>18495</v>
      </c>
      <c r="P690" s="194" t="str">
        <f>IF('Combined List'!$O690="POD","",('Combined List'!$O690-'Combined List'!$N690)/'Combined List'!$N690)</f>
        <v/>
      </c>
      <c r="Q690" s="147"/>
    </row>
    <row r="691" spans="1:17" x14ac:dyDescent="0.2">
      <c r="A691" s="173">
        <v>1186</v>
      </c>
      <c r="B691" s="173" t="s">
        <v>14299</v>
      </c>
      <c r="C691" s="173" t="s">
        <v>11354</v>
      </c>
      <c r="D691" s="124" t="s">
        <v>12784</v>
      </c>
      <c r="E691" s="124" t="s">
        <v>13082</v>
      </c>
      <c r="F691" s="124" t="s">
        <v>11736</v>
      </c>
      <c r="G691" s="122" t="s">
        <v>18494</v>
      </c>
      <c r="H691" s="122" t="s">
        <v>11354</v>
      </c>
      <c r="I691" s="192" t="s">
        <v>13302</v>
      </c>
      <c r="J691" s="120">
        <v>1</v>
      </c>
      <c r="K691" s="124" t="s">
        <v>11443</v>
      </c>
      <c r="L691" s="120" t="s">
        <v>3051</v>
      </c>
      <c r="M691" s="120" t="s">
        <v>11443</v>
      </c>
      <c r="N691" s="125" t="s">
        <v>18495</v>
      </c>
      <c r="O691" s="125" t="s">
        <v>18495</v>
      </c>
      <c r="P691" s="194" t="str">
        <f>IF('Combined List'!$O691="POD","",('Combined List'!$O691-'Combined List'!$N691)/'Combined List'!$N691)</f>
        <v/>
      </c>
      <c r="Q691" s="147"/>
    </row>
    <row r="692" spans="1:17" x14ac:dyDescent="0.2">
      <c r="A692" s="173">
        <v>1187</v>
      </c>
      <c r="B692" s="173" t="s">
        <v>14300</v>
      </c>
      <c r="C692" s="173" t="s">
        <v>11355</v>
      </c>
      <c r="D692" s="124" t="s">
        <v>12784</v>
      </c>
      <c r="E692" s="124" t="s">
        <v>13082</v>
      </c>
      <c r="F692" s="124" t="s">
        <v>11738</v>
      </c>
      <c r="G692" s="122" t="s">
        <v>18494</v>
      </c>
      <c r="H692" s="122" t="s">
        <v>11355</v>
      </c>
      <c r="I692" s="192" t="s">
        <v>13302</v>
      </c>
      <c r="J692" s="120">
        <v>1</v>
      </c>
      <c r="K692" s="124" t="s">
        <v>11443</v>
      </c>
      <c r="L692" s="120" t="s">
        <v>3052</v>
      </c>
      <c r="M692" s="120" t="s">
        <v>11443</v>
      </c>
      <c r="N692" s="125" t="s">
        <v>18495</v>
      </c>
      <c r="O692" s="125" t="s">
        <v>18495</v>
      </c>
      <c r="P692" s="194" t="str">
        <f>IF('Combined List'!$O692="POD","",('Combined List'!$O692-'Combined List'!$N692)/'Combined List'!$N692)</f>
        <v/>
      </c>
      <c r="Q692" s="147"/>
    </row>
    <row r="693" spans="1:17" x14ac:dyDescent="0.2">
      <c r="A693" s="173">
        <v>1188</v>
      </c>
      <c r="B693" s="173" t="s">
        <v>14301</v>
      </c>
      <c r="C693" s="173" t="s">
        <v>11356</v>
      </c>
      <c r="D693" s="124" t="s">
        <v>12784</v>
      </c>
      <c r="E693" s="124" t="s">
        <v>13083</v>
      </c>
      <c r="F693" s="124" t="s">
        <v>11743</v>
      </c>
      <c r="G693" s="122" t="s">
        <v>13989</v>
      </c>
      <c r="H693" s="122" t="s">
        <v>11356</v>
      </c>
      <c r="I693" s="192" t="s">
        <v>13302</v>
      </c>
      <c r="J693" s="120">
        <v>1</v>
      </c>
      <c r="K693" s="124" t="s">
        <v>11443</v>
      </c>
      <c r="L693" s="120" t="s">
        <v>3212</v>
      </c>
      <c r="M693" s="120" t="s">
        <v>11443</v>
      </c>
      <c r="N693" s="125">
        <v>4439.84</v>
      </c>
      <c r="O693" s="125">
        <v>4439.84</v>
      </c>
      <c r="P693" s="194">
        <f>IF('Combined List'!$O693="POD","",('Combined List'!$O693-'Combined List'!$N693)/'Combined List'!$N693)</f>
        <v>0</v>
      </c>
      <c r="Q693" s="147"/>
    </row>
    <row r="694" spans="1:17" x14ac:dyDescent="0.2">
      <c r="A694" s="173">
        <v>1189</v>
      </c>
      <c r="B694" s="173" t="s">
        <v>14302</v>
      </c>
      <c r="C694" s="173" t="s">
        <v>11556</v>
      </c>
      <c r="D694" s="124" t="s">
        <v>12784</v>
      </c>
      <c r="E694" s="124" t="s">
        <v>13083</v>
      </c>
      <c r="F694" s="124" t="s">
        <v>11745</v>
      </c>
      <c r="G694" s="122" t="s">
        <v>13989</v>
      </c>
      <c r="H694" s="122" t="s">
        <v>11556</v>
      </c>
      <c r="I694" s="192" t="s">
        <v>13302</v>
      </c>
      <c r="J694" s="120">
        <v>1</v>
      </c>
      <c r="K694" s="124" t="s">
        <v>11443</v>
      </c>
      <c r="L694" s="120" t="s">
        <v>3213</v>
      </c>
      <c r="M694" s="120" t="s">
        <v>11443</v>
      </c>
      <c r="N694" s="125">
        <v>5385.96</v>
      </c>
      <c r="O694" s="125">
        <v>5385.96</v>
      </c>
      <c r="P694" s="194">
        <f>IF('Combined List'!$O694="POD","",('Combined List'!$O694-'Combined List'!$N694)/'Combined List'!$N694)</f>
        <v>0</v>
      </c>
      <c r="Q694" s="147"/>
    </row>
    <row r="695" spans="1:17" x14ac:dyDescent="0.2">
      <c r="A695" s="173">
        <v>1190</v>
      </c>
      <c r="B695" s="173" t="s">
        <v>14303</v>
      </c>
      <c r="C695" s="173" t="s">
        <v>11557</v>
      </c>
      <c r="D695" s="124" t="s">
        <v>12784</v>
      </c>
      <c r="E695" s="124" t="s">
        <v>13083</v>
      </c>
      <c r="F695" s="124" t="s">
        <v>11747</v>
      </c>
      <c r="G695" s="122" t="s">
        <v>13989</v>
      </c>
      <c r="H695" s="122" t="s">
        <v>11557</v>
      </c>
      <c r="I695" s="192" t="s">
        <v>13302</v>
      </c>
      <c r="J695" s="120">
        <v>1</v>
      </c>
      <c r="K695" s="124" t="s">
        <v>11443</v>
      </c>
      <c r="L695" s="120" t="s">
        <v>3214</v>
      </c>
      <c r="M695" s="120" t="s">
        <v>11443</v>
      </c>
      <c r="N695" s="125">
        <v>6890.37</v>
      </c>
      <c r="O695" s="125">
        <v>6890.37</v>
      </c>
      <c r="P695" s="194">
        <f>IF('Combined List'!$O695="POD","",('Combined List'!$O695-'Combined List'!$N695)/'Combined List'!$N695)</f>
        <v>0</v>
      </c>
      <c r="Q695" s="147"/>
    </row>
    <row r="696" spans="1:17" x14ac:dyDescent="0.2">
      <c r="A696" s="173">
        <v>1192</v>
      </c>
      <c r="B696" s="173" t="s">
        <v>13989</v>
      </c>
      <c r="C696" s="173" t="s">
        <v>13442</v>
      </c>
      <c r="D696" s="124" t="s">
        <v>12784</v>
      </c>
      <c r="E696" s="124" t="s">
        <v>13134</v>
      </c>
      <c r="F696" s="124" t="s">
        <v>13132</v>
      </c>
      <c r="G696" s="122" t="s">
        <v>18494</v>
      </c>
      <c r="H696" s="122" t="s">
        <v>13442</v>
      </c>
      <c r="I696" s="192" t="s">
        <v>13443</v>
      </c>
      <c r="J696" s="120">
        <v>1</v>
      </c>
      <c r="K696" s="124" t="s">
        <v>11443</v>
      </c>
      <c r="L696" s="120" t="s">
        <v>5734</v>
      </c>
      <c r="M696" s="120" t="s">
        <v>11443</v>
      </c>
      <c r="N696" s="125" t="s">
        <v>18495</v>
      </c>
      <c r="O696" s="125" t="s">
        <v>18495</v>
      </c>
      <c r="P696" s="194" t="str">
        <f>IF('Combined List'!$O696="POD","",('Combined List'!$O696-'Combined List'!$N696)/'Combined List'!$N696)</f>
        <v/>
      </c>
      <c r="Q696" s="147"/>
    </row>
    <row r="697" spans="1:17" x14ac:dyDescent="0.2">
      <c r="A697" s="173">
        <v>1193</v>
      </c>
      <c r="B697" s="173" t="s">
        <v>13989</v>
      </c>
      <c r="C697" s="173" t="s">
        <v>13444</v>
      </c>
      <c r="D697" s="124" t="s">
        <v>12784</v>
      </c>
      <c r="E697" s="124" t="s">
        <v>13087</v>
      </c>
      <c r="F697" s="124" t="s">
        <v>13133</v>
      </c>
      <c r="G697" s="122" t="s">
        <v>18494</v>
      </c>
      <c r="H697" s="122" t="s">
        <v>13444</v>
      </c>
      <c r="I697" s="192" t="s">
        <v>13443</v>
      </c>
      <c r="J697" s="120">
        <v>1</v>
      </c>
      <c r="K697" s="124" t="s">
        <v>11443</v>
      </c>
      <c r="L697" s="120" t="s">
        <v>5734</v>
      </c>
      <c r="M697" s="120" t="s">
        <v>11443</v>
      </c>
      <c r="N697" s="125" t="s">
        <v>18495</v>
      </c>
      <c r="O697" s="125" t="s">
        <v>18495</v>
      </c>
      <c r="P697" s="194" t="str">
        <f>IF('Combined List'!$O697="POD","",('Combined List'!$O697-'Combined List'!$N697)/'Combined List'!$N697)</f>
        <v/>
      </c>
      <c r="Q697" s="147"/>
    </row>
    <row r="698" spans="1:17" x14ac:dyDescent="0.2">
      <c r="A698" s="173">
        <v>1194</v>
      </c>
      <c r="B698" s="173" t="s">
        <v>13989</v>
      </c>
      <c r="C698" s="173" t="s">
        <v>13445</v>
      </c>
      <c r="D698" s="124" t="s">
        <v>12784</v>
      </c>
      <c r="E698" s="124" t="s">
        <v>13088</v>
      </c>
      <c r="F698" s="124" t="s">
        <v>4449</v>
      </c>
      <c r="G698" s="122" t="s">
        <v>18494</v>
      </c>
      <c r="H698" s="122" t="s">
        <v>13445</v>
      </c>
      <c r="I698" s="192" t="s">
        <v>13443</v>
      </c>
      <c r="J698" s="120">
        <v>1</v>
      </c>
      <c r="K698" s="124" t="s">
        <v>11443</v>
      </c>
      <c r="L698" s="120" t="s">
        <v>5734</v>
      </c>
      <c r="M698" s="120" t="s">
        <v>11443</v>
      </c>
      <c r="N698" s="125" t="s">
        <v>18495</v>
      </c>
      <c r="O698" s="125" t="s">
        <v>18495</v>
      </c>
      <c r="P698" s="194" t="str">
        <f>IF('Combined List'!$O698="POD","",('Combined List'!$O698-'Combined List'!$N698)/'Combined List'!$N698)</f>
        <v/>
      </c>
      <c r="Q698" s="147"/>
    </row>
    <row r="699" spans="1:17" x14ac:dyDescent="0.2">
      <c r="A699" s="173">
        <v>1195</v>
      </c>
      <c r="B699" s="173" t="s">
        <v>13989</v>
      </c>
      <c r="C699" s="173" t="s">
        <v>13446</v>
      </c>
      <c r="D699" s="124" t="s">
        <v>12784</v>
      </c>
      <c r="E699" s="124" t="s">
        <v>13089</v>
      </c>
      <c r="F699" s="124" t="s">
        <v>10964</v>
      </c>
      <c r="G699" s="122" t="s">
        <v>18494</v>
      </c>
      <c r="H699" s="122" t="s">
        <v>13446</v>
      </c>
      <c r="I699" s="192" t="s">
        <v>13443</v>
      </c>
      <c r="J699" s="120">
        <v>1</v>
      </c>
      <c r="K699" s="124" t="s">
        <v>11443</v>
      </c>
      <c r="L699" s="120" t="s">
        <v>5734</v>
      </c>
      <c r="M699" s="120" t="s">
        <v>11443</v>
      </c>
      <c r="N699" s="125" t="s">
        <v>18495</v>
      </c>
      <c r="O699" s="125" t="s">
        <v>18495</v>
      </c>
      <c r="P699" s="194" t="str">
        <f>IF('Combined List'!$O699="POD","",('Combined List'!$O699-'Combined List'!$N699)/'Combined List'!$N699)</f>
        <v/>
      </c>
      <c r="Q699" s="147"/>
    </row>
    <row r="700" spans="1:17" x14ac:dyDescent="0.2">
      <c r="A700" s="173">
        <v>1196</v>
      </c>
      <c r="B700" s="173" t="s">
        <v>13989</v>
      </c>
      <c r="C700" s="173" t="s">
        <v>13447</v>
      </c>
      <c r="D700" s="124" t="s">
        <v>12784</v>
      </c>
      <c r="E700" s="124" t="s">
        <v>13089</v>
      </c>
      <c r="F700" s="124" t="s">
        <v>11441</v>
      </c>
      <c r="G700" s="122" t="s">
        <v>18494</v>
      </c>
      <c r="H700" s="122" t="s">
        <v>13447</v>
      </c>
      <c r="I700" s="192" t="s">
        <v>13443</v>
      </c>
      <c r="J700" s="120">
        <v>1</v>
      </c>
      <c r="K700" s="124" t="s">
        <v>11443</v>
      </c>
      <c r="L700" s="120" t="s">
        <v>5734</v>
      </c>
      <c r="M700" s="120" t="s">
        <v>11443</v>
      </c>
      <c r="N700" s="125" t="s">
        <v>18495</v>
      </c>
      <c r="O700" s="125" t="s">
        <v>18495</v>
      </c>
      <c r="P700" s="194" t="str">
        <f>IF('Combined List'!$O700="POD","",('Combined List'!$O700-'Combined List'!$N700)/'Combined List'!$N700)</f>
        <v/>
      </c>
      <c r="Q700" s="147"/>
    </row>
    <row r="701" spans="1:17" x14ac:dyDescent="0.2">
      <c r="A701" s="173">
        <v>1198</v>
      </c>
      <c r="B701" s="173" t="s">
        <v>13129</v>
      </c>
      <c r="C701" s="173" t="s">
        <v>13129</v>
      </c>
      <c r="D701" s="124" t="s">
        <v>12784</v>
      </c>
      <c r="E701" s="124" t="s">
        <v>13134</v>
      </c>
      <c r="F701" s="124" t="s">
        <v>13132</v>
      </c>
      <c r="G701" s="122" t="s">
        <v>16916</v>
      </c>
      <c r="H701" s="122" t="s">
        <v>13129</v>
      </c>
      <c r="I701" s="192" t="s">
        <v>13303</v>
      </c>
      <c r="J701" s="120">
        <v>20</v>
      </c>
      <c r="K701" s="124">
        <v>1600</v>
      </c>
      <c r="L701" s="120" t="s">
        <v>17796</v>
      </c>
      <c r="M701" s="120" t="s">
        <v>17797</v>
      </c>
      <c r="N701" s="125">
        <v>79.97</v>
      </c>
      <c r="O701" s="125">
        <v>79.97</v>
      </c>
      <c r="P701" s="194">
        <f>IF('Combined List'!$O701="POD","",('Combined List'!$O701-'Combined List'!$N701)/'Combined List'!$N701)</f>
        <v>0</v>
      </c>
      <c r="Q701" s="147"/>
    </row>
    <row r="702" spans="1:17" x14ac:dyDescent="0.2">
      <c r="A702" s="173">
        <v>1199</v>
      </c>
      <c r="B702" s="173" t="s">
        <v>13130</v>
      </c>
      <c r="C702" s="173" t="s">
        <v>13130</v>
      </c>
      <c r="D702" s="124" t="s">
        <v>12784</v>
      </c>
      <c r="E702" s="124" t="s">
        <v>13087</v>
      </c>
      <c r="F702" s="124" t="s">
        <v>13133</v>
      </c>
      <c r="G702" s="122" t="s">
        <v>16917</v>
      </c>
      <c r="H702" s="122" t="s">
        <v>13130</v>
      </c>
      <c r="I702" s="192" t="s">
        <v>13303</v>
      </c>
      <c r="J702" s="120">
        <v>20</v>
      </c>
      <c r="K702" s="124">
        <v>960</v>
      </c>
      <c r="L702" s="120" t="s">
        <v>17798</v>
      </c>
      <c r="M702" s="120" t="s">
        <v>17799</v>
      </c>
      <c r="N702" s="125">
        <v>93.4</v>
      </c>
      <c r="O702" s="125">
        <v>93.4</v>
      </c>
      <c r="P702" s="194">
        <f>IF('Combined List'!$O702="POD","",('Combined List'!$O702-'Combined List'!$N702)/'Combined List'!$N702)</f>
        <v>0</v>
      </c>
      <c r="Q702" s="147"/>
    </row>
    <row r="703" spans="1:17" x14ac:dyDescent="0.2">
      <c r="A703" s="173">
        <v>1200</v>
      </c>
      <c r="B703" s="173" t="s">
        <v>13131</v>
      </c>
      <c r="C703" s="173" t="s">
        <v>13131</v>
      </c>
      <c r="D703" s="124" t="s">
        <v>12784</v>
      </c>
      <c r="E703" s="124" t="s">
        <v>13088</v>
      </c>
      <c r="F703" s="124" t="s">
        <v>4449</v>
      </c>
      <c r="G703" s="122" t="s">
        <v>16918</v>
      </c>
      <c r="H703" s="122" t="s">
        <v>13131</v>
      </c>
      <c r="I703" s="192" t="s">
        <v>13303</v>
      </c>
      <c r="J703" s="120">
        <v>10</v>
      </c>
      <c r="K703" s="124">
        <v>360</v>
      </c>
      <c r="L703" s="120" t="s">
        <v>17800</v>
      </c>
      <c r="M703" s="120" t="s">
        <v>17801</v>
      </c>
      <c r="N703" s="125">
        <v>181.15</v>
      </c>
      <c r="O703" s="125">
        <v>181.15</v>
      </c>
      <c r="P703" s="194">
        <f>IF('Combined List'!$O703="POD","",('Combined List'!$O703-'Combined List'!$N703)/'Combined List'!$N703)</f>
        <v>0</v>
      </c>
      <c r="Q703" s="147"/>
    </row>
    <row r="704" spans="1:17" x14ac:dyDescent="0.2">
      <c r="A704" s="173">
        <v>1201</v>
      </c>
      <c r="B704" s="173" t="s">
        <v>14304</v>
      </c>
      <c r="C704" s="173" t="s">
        <v>11173</v>
      </c>
      <c r="D704" s="124" t="s">
        <v>12784</v>
      </c>
      <c r="E704" s="124" t="s">
        <v>13089</v>
      </c>
      <c r="F704" s="124" t="s">
        <v>11441</v>
      </c>
      <c r="G704" s="122" t="s">
        <v>16919</v>
      </c>
      <c r="H704" s="122" t="s">
        <v>11173</v>
      </c>
      <c r="I704" s="192" t="s">
        <v>13303</v>
      </c>
      <c r="J704" s="120">
        <v>8</v>
      </c>
      <c r="K704" s="124">
        <v>180</v>
      </c>
      <c r="L704" s="120" t="s">
        <v>17802</v>
      </c>
      <c r="M704" s="120" t="s">
        <v>17803</v>
      </c>
      <c r="N704" s="125">
        <v>322.25</v>
      </c>
      <c r="O704" s="125">
        <v>322.25</v>
      </c>
      <c r="P704" s="194">
        <f>IF('Combined List'!$O704="POD","",('Combined List'!$O704-'Combined List'!$N704)/'Combined List'!$N704)</f>
        <v>0</v>
      </c>
      <c r="Q704" s="147"/>
    </row>
    <row r="705" spans="1:17" x14ac:dyDescent="0.2">
      <c r="A705" s="173">
        <v>1202</v>
      </c>
      <c r="B705" s="173" t="s">
        <v>14305</v>
      </c>
      <c r="C705" s="173" t="s">
        <v>11174</v>
      </c>
      <c r="D705" s="124" t="s">
        <v>12784</v>
      </c>
      <c r="E705" s="124" t="s">
        <v>13090</v>
      </c>
      <c r="F705" s="124" t="s">
        <v>11444</v>
      </c>
      <c r="G705" s="122" t="s">
        <v>16920</v>
      </c>
      <c r="H705" s="122" t="s">
        <v>11174</v>
      </c>
      <c r="I705" s="192" t="s">
        <v>13303</v>
      </c>
      <c r="J705" s="120">
        <v>3</v>
      </c>
      <c r="K705" s="124" t="s">
        <v>11443</v>
      </c>
      <c r="L705" s="120" t="s">
        <v>17804</v>
      </c>
      <c r="M705" s="120" t="s">
        <v>11443</v>
      </c>
      <c r="N705" s="125">
        <v>965.1</v>
      </c>
      <c r="O705" s="125">
        <v>965.1</v>
      </c>
      <c r="P705" s="194">
        <f>IF('Combined List'!$O705="POD","",('Combined List'!$O705-'Combined List'!$N705)/'Combined List'!$N705)</f>
        <v>0</v>
      </c>
      <c r="Q705" s="147"/>
    </row>
    <row r="706" spans="1:17" x14ac:dyDescent="0.2">
      <c r="A706" s="173">
        <v>1203</v>
      </c>
      <c r="B706" s="173" t="s">
        <v>14306</v>
      </c>
      <c r="C706" s="173" t="s">
        <v>11175</v>
      </c>
      <c r="D706" s="124" t="s">
        <v>12784</v>
      </c>
      <c r="E706" s="124" t="s">
        <v>13090</v>
      </c>
      <c r="F706" s="124" t="s">
        <v>11446</v>
      </c>
      <c r="G706" s="122" t="s">
        <v>16921</v>
      </c>
      <c r="H706" s="122" t="s">
        <v>11175</v>
      </c>
      <c r="I706" s="192" t="s">
        <v>13303</v>
      </c>
      <c r="J706" s="120">
        <v>4</v>
      </c>
      <c r="K706" s="124">
        <v>25</v>
      </c>
      <c r="L706" s="120" t="s">
        <v>17805</v>
      </c>
      <c r="M706" s="120" t="s">
        <v>17688</v>
      </c>
      <c r="N706" s="125">
        <v>1629.02</v>
      </c>
      <c r="O706" s="125">
        <v>1629.02</v>
      </c>
      <c r="P706" s="194">
        <f>IF('Combined List'!$O706="POD","",('Combined List'!$O706-'Combined List'!$N706)/'Combined List'!$N706)</f>
        <v>0</v>
      </c>
      <c r="Q706" s="147"/>
    </row>
    <row r="707" spans="1:17" x14ac:dyDescent="0.2">
      <c r="A707" s="173">
        <v>1204</v>
      </c>
      <c r="B707" s="173" t="s">
        <v>14307</v>
      </c>
      <c r="C707" s="173" t="s">
        <v>11176</v>
      </c>
      <c r="D707" s="124" t="s">
        <v>12784</v>
      </c>
      <c r="E707" s="124" t="s">
        <v>13091</v>
      </c>
      <c r="F707" s="124" t="s">
        <v>11602</v>
      </c>
      <c r="G707" s="122" t="s">
        <v>18494</v>
      </c>
      <c r="H707" s="122" t="s">
        <v>11176</v>
      </c>
      <c r="I707" s="192" t="s">
        <v>13303</v>
      </c>
      <c r="J707" s="120">
        <v>1</v>
      </c>
      <c r="K707" s="124" t="s">
        <v>11443</v>
      </c>
      <c r="L707" s="120" t="s">
        <v>3119</v>
      </c>
      <c r="M707" s="120" t="s">
        <v>11443</v>
      </c>
      <c r="N707" s="125" t="s">
        <v>18495</v>
      </c>
      <c r="O707" s="125" t="s">
        <v>18495</v>
      </c>
      <c r="P707" s="194" t="str">
        <f>IF('Combined List'!$O707="POD","",('Combined List'!$O707-'Combined List'!$N707)/'Combined List'!$N707)</f>
        <v/>
      </c>
      <c r="Q707" s="147"/>
    </row>
    <row r="708" spans="1:17" x14ac:dyDescent="0.2">
      <c r="A708" s="173">
        <v>1205</v>
      </c>
      <c r="B708" s="173" t="s">
        <v>14308</v>
      </c>
      <c r="C708" s="173" t="s">
        <v>11177</v>
      </c>
      <c r="D708" s="124" t="s">
        <v>12784</v>
      </c>
      <c r="E708" s="124" t="s">
        <v>13091</v>
      </c>
      <c r="F708" s="124" t="s">
        <v>11450</v>
      </c>
      <c r="G708" s="122" t="s">
        <v>16922</v>
      </c>
      <c r="H708" s="122" t="s">
        <v>11177</v>
      </c>
      <c r="I708" s="192" t="s">
        <v>13303</v>
      </c>
      <c r="J708" s="120">
        <v>2</v>
      </c>
      <c r="K708" s="124">
        <v>26</v>
      </c>
      <c r="L708" s="120" t="s">
        <v>17806</v>
      </c>
      <c r="M708" s="120" t="s">
        <v>11443</v>
      </c>
      <c r="N708" s="125">
        <v>3428.22</v>
      </c>
      <c r="O708" s="125">
        <v>3428.22</v>
      </c>
      <c r="P708" s="194">
        <f>IF('Combined List'!$O708="POD","",('Combined List'!$O708-'Combined List'!$N708)/'Combined List'!$N708)</f>
        <v>0</v>
      </c>
      <c r="Q708" s="147"/>
    </row>
    <row r="709" spans="1:17" x14ac:dyDescent="0.2">
      <c r="A709" s="173">
        <v>1206</v>
      </c>
      <c r="B709" s="173" t="s">
        <v>14309</v>
      </c>
      <c r="C709" s="173" t="s">
        <v>11178</v>
      </c>
      <c r="D709" s="124" t="s">
        <v>12784</v>
      </c>
      <c r="E709" s="124" t="s">
        <v>13091</v>
      </c>
      <c r="F709" s="124" t="s">
        <v>11452</v>
      </c>
      <c r="G709" s="122" t="s">
        <v>16923</v>
      </c>
      <c r="H709" s="122" t="s">
        <v>11178</v>
      </c>
      <c r="I709" s="192" t="s">
        <v>13303</v>
      </c>
      <c r="J709" s="120">
        <v>2</v>
      </c>
      <c r="K709" s="124">
        <v>24</v>
      </c>
      <c r="L709" s="120" t="s">
        <v>17807</v>
      </c>
      <c r="M709" s="120" t="s">
        <v>17688</v>
      </c>
      <c r="N709" s="125">
        <v>2766.85</v>
      </c>
      <c r="O709" s="125">
        <v>2766.85</v>
      </c>
      <c r="P709" s="194">
        <f>IF('Combined List'!$O709="POD","",('Combined List'!$O709-'Combined List'!$N709)/'Combined List'!$N709)</f>
        <v>0</v>
      </c>
      <c r="Q709" s="147"/>
    </row>
    <row r="710" spans="1:17" x14ac:dyDescent="0.2">
      <c r="A710" s="173">
        <v>1207</v>
      </c>
      <c r="B710" s="173" t="s">
        <v>14310</v>
      </c>
      <c r="C710" s="173" t="s">
        <v>11179</v>
      </c>
      <c r="D710" s="124" t="s">
        <v>12784</v>
      </c>
      <c r="E710" s="124" t="s">
        <v>13092</v>
      </c>
      <c r="F710" s="124" t="s">
        <v>11454</v>
      </c>
      <c r="G710" s="122" t="s">
        <v>16924</v>
      </c>
      <c r="H710" s="122" t="s">
        <v>11179</v>
      </c>
      <c r="I710" s="192" t="s">
        <v>13303</v>
      </c>
      <c r="J710" s="120">
        <v>1</v>
      </c>
      <c r="K710" s="124">
        <v>12</v>
      </c>
      <c r="L710" s="120" t="s">
        <v>17808</v>
      </c>
      <c r="M710" s="120" t="s">
        <v>11443</v>
      </c>
      <c r="N710" s="125">
        <v>2061.62</v>
      </c>
      <c r="O710" s="125">
        <v>2061.62</v>
      </c>
      <c r="P710" s="194">
        <f>IF('Combined List'!$O710="POD","",('Combined List'!$O710-'Combined List'!$N710)/'Combined List'!$N710)</f>
        <v>0</v>
      </c>
      <c r="Q710" s="147"/>
    </row>
    <row r="711" spans="1:17" x14ac:dyDescent="0.2">
      <c r="A711" s="173">
        <v>1208</v>
      </c>
      <c r="B711" s="173" t="s">
        <v>14311</v>
      </c>
      <c r="C711" s="173" t="s">
        <v>11180</v>
      </c>
      <c r="D711" s="124" t="s">
        <v>12784</v>
      </c>
      <c r="E711" s="124" t="s">
        <v>13092</v>
      </c>
      <c r="F711" s="124" t="s">
        <v>11456</v>
      </c>
      <c r="G711" s="122" t="s">
        <v>16925</v>
      </c>
      <c r="H711" s="122" t="s">
        <v>11180</v>
      </c>
      <c r="I711" s="192" t="s">
        <v>13303</v>
      </c>
      <c r="J711" s="120">
        <v>1</v>
      </c>
      <c r="K711" s="124">
        <v>11</v>
      </c>
      <c r="L711" s="120" t="s">
        <v>17809</v>
      </c>
      <c r="M711" s="120" t="s">
        <v>11443</v>
      </c>
      <c r="N711" s="125">
        <v>2505.42</v>
      </c>
      <c r="O711" s="125">
        <v>2505.42</v>
      </c>
      <c r="P711" s="194">
        <f>IF('Combined List'!$O711="POD","",('Combined List'!$O711-'Combined List'!$N711)/'Combined List'!$N711)</f>
        <v>0</v>
      </c>
      <c r="Q711" s="147"/>
    </row>
    <row r="712" spans="1:17" x14ac:dyDescent="0.2">
      <c r="A712" s="173">
        <v>1209</v>
      </c>
      <c r="B712" s="173" t="s">
        <v>14312</v>
      </c>
      <c r="C712" s="173" t="s">
        <v>11181</v>
      </c>
      <c r="D712" s="124" t="s">
        <v>12784</v>
      </c>
      <c r="E712" s="124" t="s">
        <v>13092</v>
      </c>
      <c r="F712" s="124" t="s">
        <v>11458</v>
      </c>
      <c r="G712" s="122" t="s">
        <v>16926</v>
      </c>
      <c r="H712" s="122" t="s">
        <v>11181</v>
      </c>
      <c r="I712" s="192" t="s">
        <v>13303</v>
      </c>
      <c r="J712" s="120">
        <v>1</v>
      </c>
      <c r="K712" s="124">
        <v>11</v>
      </c>
      <c r="L712" s="120" t="s">
        <v>17810</v>
      </c>
      <c r="M712" s="120" t="s">
        <v>17811</v>
      </c>
      <c r="N712" s="125">
        <v>3559.2</v>
      </c>
      <c r="O712" s="125">
        <v>3559.2</v>
      </c>
      <c r="P712" s="194">
        <f>IF('Combined List'!$O712="POD","",('Combined List'!$O712-'Combined List'!$N712)/'Combined List'!$N712)</f>
        <v>0</v>
      </c>
      <c r="Q712" s="147"/>
    </row>
    <row r="713" spans="1:17" x14ac:dyDescent="0.2">
      <c r="A713" s="173">
        <v>1210</v>
      </c>
      <c r="B713" s="173" t="s">
        <v>14313</v>
      </c>
      <c r="C713" s="173" t="s">
        <v>11182</v>
      </c>
      <c r="D713" s="124" t="s">
        <v>12784</v>
      </c>
      <c r="E713" s="124" t="s">
        <v>13092</v>
      </c>
      <c r="F713" s="124" t="s">
        <v>11460</v>
      </c>
      <c r="G713" s="122" t="s">
        <v>16927</v>
      </c>
      <c r="H713" s="122" t="s">
        <v>11182</v>
      </c>
      <c r="I713" s="192" t="s">
        <v>13303</v>
      </c>
      <c r="J713" s="120">
        <v>1</v>
      </c>
      <c r="K713" s="124">
        <v>11</v>
      </c>
      <c r="L713" s="120" t="s">
        <v>17812</v>
      </c>
      <c r="M713" s="120" t="s">
        <v>11443</v>
      </c>
      <c r="N713" s="125">
        <v>3461.44</v>
      </c>
      <c r="O713" s="125">
        <v>3461.44</v>
      </c>
      <c r="P713" s="194">
        <f>IF('Combined List'!$O713="POD","",('Combined List'!$O713-'Combined List'!$N713)/'Combined List'!$N713)</f>
        <v>0</v>
      </c>
      <c r="Q713" s="147"/>
    </row>
    <row r="714" spans="1:17" x14ac:dyDescent="0.2">
      <c r="A714" s="173">
        <v>1211</v>
      </c>
      <c r="B714" s="173" t="s">
        <v>14314</v>
      </c>
      <c r="C714" s="173" t="s">
        <v>11183</v>
      </c>
      <c r="D714" s="124" t="s">
        <v>12784</v>
      </c>
      <c r="E714" s="124" t="s">
        <v>13093</v>
      </c>
      <c r="F714" s="124" t="s">
        <v>11462</v>
      </c>
      <c r="G714" s="122" t="s">
        <v>16928</v>
      </c>
      <c r="H714" s="122" t="s">
        <v>11183</v>
      </c>
      <c r="I714" s="192" t="s">
        <v>13303</v>
      </c>
      <c r="J714" s="120">
        <v>1</v>
      </c>
      <c r="K714" s="124">
        <v>8</v>
      </c>
      <c r="L714" s="120" t="s">
        <v>17813</v>
      </c>
      <c r="M714" s="120" t="s">
        <v>11443</v>
      </c>
      <c r="N714" s="125">
        <v>2678.44</v>
      </c>
      <c r="O714" s="125">
        <v>2678.44</v>
      </c>
      <c r="P714" s="194">
        <f>IF('Combined List'!$O714="POD","",('Combined List'!$O714-'Combined List'!$N714)/'Combined List'!$N714)</f>
        <v>0</v>
      </c>
      <c r="Q714" s="147"/>
    </row>
    <row r="715" spans="1:17" x14ac:dyDescent="0.2">
      <c r="A715" s="173">
        <v>1212</v>
      </c>
      <c r="B715" s="173" t="s">
        <v>14315</v>
      </c>
      <c r="C715" s="173" t="s">
        <v>11184</v>
      </c>
      <c r="D715" s="124" t="s">
        <v>12784</v>
      </c>
      <c r="E715" s="124" t="s">
        <v>13093</v>
      </c>
      <c r="F715" s="124" t="s">
        <v>11464</v>
      </c>
      <c r="G715" s="122" t="s">
        <v>16929</v>
      </c>
      <c r="H715" s="122" t="s">
        <v>11184</v>
      </c>
      <c r="I715" s="192" t="s">
        <v>13303</v>
      </c>
      <c r="J715" s="120">
        <v>1</v>
      </c>
      <c r="K715" s="124">
        <v>8</v>
      </c>
      <c r="L715" s="120" t="s">
        <v>17814</v>
      </c>
      <c r="M715" s="120" t="s">
        <v>11443</v>
      </c>
      <c r="N715" s="125">
        <v>3343.13</v>
      </c>
      <c r="O715" s="125">
        <v>3343.13</v>
      </c>
      <c r="P715" s="194">
        <f>IF('Combined List'!$O715="POD","",('Combined List'!$O715-'Combined List'!$N715)/'Combined List'!$N715)</f>
        <v>0</v>
      </c>
      <c r="Q715" s="147"/>
    </row>
    <row r="716" spans="1:17" x14ac:dyDescent="0.2">
      <c r="A716" s="173">
        <v>1213</v>
      </c>
      <c r="B716" s="173" t="s">
        <v>14316</v>
      </c>
      <c r="C716" s="173" t="s">
        <v>11185</v>
      </c>
      <c r="D716" s="124" t="s">
        <v>12784</v>
      </c>
      <c r="E716" s="124" t="s">
        <v>13093</v>
      </c>
      <c r="F716" s="124" t="s">
        <v>11466</v>
      </c>
      <c r="G716" s="122" t="s">
        <v>16930</v>
      </c>
      <c r="H716" s="122" t="s">
        <v>11185</v>
      </c>
      <c r="I716" s="192" t="s">
        <v>13303</v>
      </c>
      <c r="J716" s="120">
        <v>1</v>
      </c>
      <c r="K716" s="124">
        <v>8</v>
      </c>
      <c r="L716" s="120" t="s">
        <v>17815</v>
      </c>
      <c r="M716" s="120" t="s">
        <v>17816</v>
      </c>
      <c r="N716" s="125">
        <v>3993.27</v>
      </c>
      <c r="O716" s="125">
        <v>3993.27</v>
      </c>
      <c r="P716" s="194">
        <f>IF('Combined List'!$O716="POD","",('Combined List'!$O716-'Combined List'!$N716)/'Combined List'!$N716)</f>
        <v>0</v>
      </c>
      <c r="Q716" s="147"/>
    </row>
    <row r="717" spans="1:17" x14ac:dyDescent="0.2">
      <c r="A717" s="173">
        <v>1214</v>
      </c>
      <c r="B717" s="173" t="s">
        <v>14317</v>
      </c>
      <c r="C717" s="173" t="s">
        <v>11186</v>
      </c>
      <c r="D717" s="124" t="s">
        <v>12784</v>
      </c>
      <c r="E717" s="124" t="s">
        <v>13093</v>
      </c>
      <c r="F717" s="124" t="s">
        <v>11706</v>
      </c>
      <c r="G717" s="122" t="s">
        <v>16931</v>
      </c>
      <c r="H717" s="122" t="s">
        <v>11186</v>
      </c>
      <c r="I717" s="192" t="s">
        <v>13303</v>
      </c>
      <c r="J717" s="120">
        <v>1</v>
      </c>
      <c r="K717" s="124">
        <v>8</v>
      </c>
      <c r="L717" s="120" t="s">
        <v>17817</v>
      </c>
      <c r="M717" s="120" t="s">
        <v>11443</v>
      </c>
      <c r="N717" s="125">
        <v>4156.12</v>
      </c>
      <c r="O717" s="125">
        <v>4156.12</v>
      </c>
      <c r="P717" s="194">
        <f>IF('Combined List'!$O717="POD","",('Combined List'!$O717-'Combined List'!$N717)/'Combined List'!$N717)</f>
        <v>0</v>
      </c>
      <c r="Q717" s="147"/>
    </row>
    <row r="718" spans="1:17" x14ac:dyDescent="0.2">
      <c r="A718" s="173">
        <v>1215</v>
      </c>
      <c r="B718" s="173" t="s">
        <v>14318</v>
      </c>
      <c r="C718" s="173" t="s">
        <v>11187</v>
      </c>
      <c r="D718" s="124" t="s">
        <v>12784</v>
      </c>
      <c r="E718" s="124" t="s">
        <v>13093</v>
      </c>
      <c r="F718" s="124" t="s">
        <v>11470</v>
      </c>
      <c r="G718" s="122" t="s">
        <v>16932</v>
      </c>
      <c r="H718" s="122" t="s">
        <v>11187</v>
      </c>
      <c r="I718" s="192" t="s">
        <v>13303</v>
      </c>
      <c r="J718" s="120">
        <v>1</v>
      </c>
      <c r="K718" s="124">
        <v>7</v>
      </c>
      <c r="L718" s="120" t="s">
        <v>17818</v>
      </c>
      <c r="M718" s="120" t="s">
        <v>11443</v>
      </c>
      <c r="N718" s="125">
        <v>3430.43</v>
      </c>
      <c r="O718" s="125">
        <v>3430.43</v>
      </c>
      <c r="P718" s="194">
        <f>IF('Combined List'!$O718="POD","",('Combined List'!$O718-'Combined List'!$N718)/'Combined List'!$N718)</f>
        <v>0</v>
      </c>
      <c r="Q718" s="147"/>
    </row>
    <row r="719" spans="1:17" x14ac:dyDescent="0.2">
      <c r="A719" s="173">
        <v>1216</v>
      </c>
      <c r="B719" s="173" t="s">
        <v>13989</v>
      </c>
      <c r="C719" s="173" t="s">
        <v>11188</v>
      </c>
      <c r="D719" s="124" t="s">
        <v>12784</v>
      </c>
      <c r="E719" s="124" t="s">
        <v>13082</v>
      </c>
      <c r="F719" s="124" t="s">
        <v>11734</v>
      </c>
      <c r="G719" s="122" t="s">
        <v>18494</v>
      </c>
      <c r="H719" s="122" t="s">
        <v>11188</v>
      </c>
      <c r="I719" s="192" t="s">
        <v>13303</v>
      </c>
      <c r="J719" s="120">
        <v>1</v>
      </c>
      <c r="K719" s="124" t="s">
        <v>11443</v>
      </c>
      <c r="L719" s="120" t="s">
        <v>5734</v>
      </c>
      <c r="M719" s="120" t="s">
        <v>11443</v>
      </c>
      <c r="N719" s="125" t="s">
        <v>18495</v>
      </c>
      <c r="O719" s="125" t="s">
        <v>18495</v>
      </c>
      <c r="P719" s="194" t="str">
        <f>IF('Combined List'!$O719="POD","",('Combined List'!$O719-'Combined List'!$N719)/'Combined List'!$N719)</f>
        <v/>
      </c>
      <c r="Q719" s="147"/>
    </row>
    <row r="720" spans="1:17" x14ac:dyDescent="0.2">
      <c r="A720" s="173">
        <v>1217</v>
      </c>
      <c r="B720" s="173" t="s">
        <v>14319</v>
      </c>
      <c r="C720" s="173" t="s">
        <v>11189</v>
      </c>
      <c r="D720" s="124" t="s">
        <v>12784</v>
      </c>
      <c r="E720" s="124" t="s">
        <v>13082</v>
      </c>
      <c r="F720" s="124" t="s">
        <v>11736</v>
      </c>
      <c r="G720" s="122" t="s">
        <v>18494</v>
      </c>
      <c r="H720" s="122" t="s">
        <v>11189</v>
      </c>
      <c r="I720" s="192" t="s">
        <v>13303</v>
      </c>
      <c r="J720" s="120">
        <v>1</v>
      </c>
      <c r="K720" s="124" t="s">
        <v>11443</v>
      </c>
      <c r="L720" s="120" t="s">
        <v>3114</v>
      </c>
      <c r="M720" s="120" t="s">
        <v>11443</v>
      </c>
      <c r="N720" s="125" t="s">
        <v>18495</v>
      </c>
      <c r="O720" s="125" t="s">
        <v>18495</v>
      </c>
      <c r="P720" s="194" t="str">
        <f>IF('Combined List'!$O720="POD","",('Combined List'!$O720-'Combined List'!$N720)/'Combined List'!$N720)</f>
        <v/>
      </c>
      <c r="Q720" s="147"/>
    </row>
    <row r="721" spans="1:17" x14ac:dyDescent="0.2">
      <c r="A721" s="173">
        <v>1218</v>
      </c>
      <c r="B721" s="173" t="s">
        <v>14320</v>
      </c>
      <c r="C721" s="173" t="s">
        <v>11190</v>
      </c>
      <c r="D721" s="124" t="s">
        <v>12784</v>
      </c>
      <c r="E721" s="124" t="s">
        <v>13082</v>
      </c>
      <c r="F721" s="124" t="s">
        <v>11738</v>
      </c>
      <c r="G721" s="122" t="s">
        <v>18494</v>
      </c>
      <c r="H721" s="122" t="s">
        <v>11190</v>
      </c>
      <c r="I721" s="192" t="s">
        <v>13303</v>
      </c>
      <c r="J721" s="120">
        <v>1</v>
      </c>
      <c r="K721" s="124" t="s">
        <v>11443</v>
      </c>
      <c r="L721" s="120" t="s">
        <v>3115</v>
      </c>
      <c r="M721" s="120" t="s">
        <v>11443</v>
      </c>
      <c r="N721" s="125" t="s">
        <v>18495</v>
      </c>
      <c r="O721" s="125" t="s">
        <v>18495</v>
      </c>
      <c r="P721" s="194" t="str">
        <f>IF('Combined List'!$O721="POD","",('Combined List'!$O721-'Combined List'!$N721)/'Combined List'!$N721)</f>
        <v/>
      </c>
      <c r="Q721" s="147"/>
    </row>
    <row r="722" spans="1:17" x14ac:dyDescent="0.2">
      <c r="A722" s="173">
        <v>1219</v>
      </c>
      <c r="B722" s="173" t="s">
        <v>14321</v>
      </c>
      <c r="C722" s="173" t="s">
        <v>11191</v>
      </c>
      <c r="D722" s="124" t="s">
        <v>12784</v>
      </c>
      <c r="E722" s="124" t="s">
        <v>13083</v>
      </c>
      <c r="F722" s="124" t="s">
        <v>11743</v>
      </c>
      <c r="G722" s="122" t="s">
        <v>18494</v>
      </c>
      <c r="H722" s="122" t="s">
        <v>11191</v>
      </c>
      <c r="I722" s="192" t="s">
        <v>13303</v>
      </c>
      <c r="J722" s="120">
        <v>1</v>
      </c>
      <c r="K722" s="124" t="s">
        <v>11443</v>
      </c>
      <c r="L722" s="120" t="s">
        <v>3116</v>
      </c>
      <c r="M722" s="120" t="s">
        <v>11443</v>
      </c>
      <c r="N722" s="125" t="s">
        <v>18495</v>
      </c>
      <c r="O722" s="125" t="s">
        <v>18495</v>
      </c>
      <c r="P722" s="194" t="str">
        <f>IF('Combined List'!$O722="POD","",('Combined List'!$O722-'Combined List'!$N722)/'Combined List'!$N722)</f>
        <v/>
      </c>
      <c r="Q722" s="147"/>
    </row>
    <row r="723" spans="1:17" x14ac:dyDescent="0.2">
      <c r="A723" s="173">
        <v>1220</v>
      </c>
      <c r="B723" s="173" t="s">
        <v>14322</v>
      </c>
      <c r="C723" s="173" t="s">
        <v>11192</v>
      </c>
      <c r="D723" s="124" t="s">
        <v>12784</v>
      </c>
      <c r="E723" s="124" t="s">
        <v>13083</v>
      </c>
      <c r="F723" s="124" t="s">
        <v>11745</v>
      </c>
      <c r="G723" s="122" t="s">
        <v>18494</v>
      </c>
      <c r="H723" s="122" t="s">
        <v>11192</v>
      </c>
      <c r="I723" s="192" t="s">
        <v>13303</v>
      </c>
      <c r="J723" s="120">
        <v>1</v>
      </c>
      <c r="K723" s="124" t="s">
        <v>11443</v>
      </c>
      <c r="L723" s="120" t="s">
        <v>3117</v>
      </c>
      <c r="M723" s="120" t="s">
        <v>11443</v>
      </c>
      <c r="N723" s="125" t="s">
        <v>18495</v>
      </c>
      <c r="O723" s="125" t="s">
        <v>18495</v>
      </c>
      <c r="P723" s="194" t="str">
        <f>IF('Combined List'!$O723="POD","",('Combined List'!$O723-'Combined List'!$N723)/'Combined List'!$N723)</f>
        <v/>
      </c>
      <c r="Q723" s="147"/>
    </row>
    <row r="724" spans="1:17" x14ac:dyDescent="0.2">
      <c r="A724" s="173">
        <v>1221</v>
      </c>
      <c r="B724" s="173" t="s">
        <v>14323</v>
      </c>
      <c r="C724" s="173" t="s">
        <v>11193</v>
      </c>
      <c r="D724" s="124" t="s">
        <v>12784</v>
      </c>
      <c r="E724" s="124" t="s">
        <v>13083</v>
      </c>
      <c r="F724" s="124" t="s">
        <v>11747</v>
      </c>
      <c r="G724" s="122" t="s">
        <v>13989</v>
      </c>
      <c r="H724" s="122" t="s">
        <v>11193</v>
      </c>
      <c r="I724" s="192" t="s">
        <v>13303</v>
      </c>
      <c r="J724" s="120">
        <v>1</v>
      </c>
      <c r="K724" s="124" t="s">
        <v>11443</v>
      </c>
      <c r="L724" s="120" t="s">
        <v>3118</v>
      </c>
      <c r="M724" s="120" t="s">
        <v>11443</v>
      </c>
      <c r="N724" s="125">
        <v>11897.96</v>
      </c>
      <c r="O724" s="125">
        <v>11897.96</v>
      </c>
      <c r="P724" s="194">
        <f>IF('Combined List'!$O724="POD","",('Combined List'!$O724-'Combined List'!$N724)/'Combined List'!$N724)</f>
        <v>0</v>
      </c>
      <c r="Q724" s="147"/>
    </row>
    <row r="725" spans="1:17" x14ac:dyDescent="0.2">
      <c r="A725" s="173">
        <v>1223</v>
      </c>
      <c r="B725" s="173" t="s">
        <v>14324</v>
      </c>
      <c r="C725" s="173" t="s">
        <v>11196</v>
      </c>
      <c r="D725" s="124" t="s">
        <v>12784</v>
      </c>
      <c r="E725" s="124" t="s">
        <v>13089</v>
      </c>
      <c r="F725" s="124" t="s">
        <v>11195</v>
      </c>
      <c r="G725" s="122" t="s">
        <v>13989</v>
      </c>
      <c r="H725" s="122" t="s">
        <v>11196</v>
      </c>
      <c r="I725" s="192" t="s">
        <v>13348</v>
      </c>
      <c r="J725" s="120">
        <v>1</v>
      </c>
      <c r="K725" s="124" t="s">
        <v>11443</v>
      </c>
      <c r="L725" s="120" t="s">
        <v>5734</v>
      </c>
      <c r="M725" s="120" t="s">
        <v>11443</v>
      </c>
      <c r="N725" s="125">
        <v>545.49</v>
      </c>
      <c r="O725" s="125">
        <v>545.49</v>
      </c>
      <c r="P725" s="194">
        <f>IF('Combined List'!$O725="POD","",('Combined List'!$O725-'Combined List'!$N725)/'Combined List'!$N725)</f>
        <v>0</v>
      </c>
      <c r="Q725" s="147"/>
    </row>
    <row r="726" spans="1:17" x14ac:dyDescent="0.2">
      <c r="A726" s="173">
        <v>1224</v>
      </c>
      <c r="B726" s="173" t="s">
        <v>14325</v>
      </c>
      <c r="C726" s="173" t="s">
        <v>11198</v>
      </c>
      <c r="D726" s="124" t="s">
        <v>12784</v>
      </c>
      <c r="E726" s="124" t="s">
        <v>13090</v>
      </c>
      <c r="F726" s="124" t="s">
        <v>11197</v>
      </c>
      <c r="G726" s="122" t="s">
        <v>13989</v>
      </c>
      <c r="H726" s="122" t="s">
        <v>11198</v>
      </c>
      <c r="I726" s="192" t="s">
        <v>13348</v>
      </c>
      <c r="J726" s="120">
        <v>1</v>
      </c>
      <c r="K726" s="124" t="s">
        <v>11443</v>
      </c>
      <c r="L726" s="120" t="s">
        <v>3165</v>
      </c>
      <c r="M726" s="120" t="s">
        <v>11443</v>
      </c>
      <c r="N726" s="125">
        <v>3012.19</v>
      </c>
      <c r="O726" s="125">
        <v>3012.19</v>
      </c>
      <c r="P726" s="194">
        <f>IF('Combined List'!$O726="POD","",('Combined List'!$O726-'Combined List'!$N726)/'Combined List'!$N726)</f>
        <v>0</v>
      </c>
      <c r="Q726" s="147"/>
    </row>
    <row r="727" spans="1:17" x14ac:dyDescent="0.2">
      <c r="A727" s="173">
        <v>1225</v>
      </c>
      <c r="B727" s="173" t="s">
        <v>14326</v>
      </c>
      <c r="C727" s="173" t="s">
        <v>11200</v>
      </c>
      <c r="D727" s="124" t="s">
        <v>12784</v>
      </c>
      <c r="E727" s="124" t="s">
        <v>13090</v>
      </c>
      <c r="F727" s="124" t="s">
        <v>11199</v>
      </c>
      <c r="G727" s="122" t="s">
        <v>13989</v>
      </c>
      <c r="H727" s="122" t="s">
        <v>11200</v>
      </c>
      <c r="I727" s="192" t="s">
        <v>13348</v>
      </c>
      <c r="J727" s="120">
        <v>1</v>
      </c>
      <c r="K727" s="124" t="s">
        <v>11443</v>
      </c>
      <c r="L727" s="120" t="s">
        <v>3164</v>
      </c>
      <c r="M727" s="120" t="s">
        <v>11443</v>
      </c>
      <c r="N727" s="125">
        <v>3403.66</v>
      </c>
      <c r="O727" s="125">
        <v>3403.66</v>
      </c>
      <c r="P727" s="194">
        <f>IF('Combined List'!$O727="POD","",('Combined List'!$O727-'Combined List'!$N727)/'Combined List'!$N727)</f>
        <v>0</v>
      </c>
      <c r="Q727" s="147"/>
    </row>
    <row r="728" spans="1:17" x14ac:dyDescent="0.2">
      <c r="A728" s="173">
        <v>1226</v>
      </c>
      <c r="B728" s="173" t="s">
        <v>14327</v>
      </c>
      <c r="C728" s="173" t="s">
        <v>11202</v>
      </c>
      <c r="D728" s="124" t="s">
        <v>12784</v>
      </c>
      <c r="E728" s="124" t="s">
        <v>13091</v>
      </c>
      <c r="F728" s="124" t="s">
        <v>11201</v>
      </c>
      <c r="G728" s="122" t="s">
        <v>13989</v>
      </c>
      <c r="H728" s="122" t="s">
        <v>11202</v>
      </c>
      <c r="I728" s="192" t="s">
        <v>13348</v>
      </c>
      <c r="J728" s="120">
        <v>1</v>
      </c>
      <c r="K728" s="124" t="s">
        <v>11443</v>
      </c>
      <c r="L728" s="120" t="s">
        <v>3025</v>
      </c>
      <c r="M728" s="120" t="s">
        <v>11443</v>
      </c>
      <c r="N728" s="125">
        <v>4098.3100000000004</v>
      </c>
      <c r="O728" s="125">
        <v>4098.3100000000004</v>
      </c>
      <c r="P728" s="194">
        <f>IF('Combined List'!$O728="POD","",('Combined List'!$O728-'Combined List'!$N728)/'Combined List'!$N728)</f>
        <v>0</v>
      </c>
      <c r="Q728" s="147"/>
    </row>
    <row r="729" spans="1:17" x14ac:dyDescent="0.2">
      <c r="A729" s="173">
        <v>1227</v>
      </c>
      <c r="B729" s="173" t="s">
        <v>14328</v>
      </c>
      <c r="C729" s="173" t="s">
        <v>11204</v>
      </c>
      <c r="D729" s="124" t="s">
        <v>12784</v>
      </c>
      <c r="E729" s="124" t="s">
        <v>13091</v>
      </c>
      <c r="F729" s="124" t="s">
        <v>11203</v>
      </c>
      <c r="G729" s="122" t="s">
        <v>13989</v>
      </c>
      <c r="H729" s="122" t="s">
        <v>11204</v>
      </c>
      <c r="I729" s="192" t="s">
        <v>13348</v>
      </c>
      <c r="J729" s="120">
        <v>1</v>
      </c>
      <c r="K729" s="124" t="s">
        <v>11443</v>
      </c>
      <c r="L729" s="120" t="s">
        <v>3026</v>
      </c>
      <c r="M729" s="120" t="s">
        <v>11443</v>
      </c>
      <c r="N729" s="125">
        <v>4438.8599999999997</v>
      </c>
      <c r="O729" s="125">
        <v>4438.8599999999997</v>
      </c>
      <c r="P729" s="194">
        <f>IF('Combined List'!$O729="POD","",('Combined List'!$O729-'Combined List'!$N729)/'Combined List'!$N729)</f>
        <v>0</v>
      </c>
      <c r="Q729" s="147"/>
    </row>
    <row r="730" spans="1:17" x14ac:dyDescent="0.2">
      <c r="A730" s="173">
        <v>1228</v>
      </c>
      <c r="B730" s="173" t="s">
        <v>14329</v>
      </c>
      <c r="C730" s="173" t="s">
        <v>11205</v>
      </c>
      <c r="D730" s="124" t="s">
        <v>12784</v>
      </c>
      <c r="E730" s="124" t="s">
        <v>13091</v>
      </c>
      <c r="F730" s="124" t="s">
        <v>11452</v>
      </c>
      <c r="G730" s="122" t="s">
        <v>16933</v>
      </c>
      <c r="H730" s="122" t="s">
        <v>11205</v>
      </c>
      <c r="I730" s="192" t="s">
        <v>13348</v>
      </c>
      <c r="J730" s="120">
        <v>1</v>
      </c>
      <c r="K730" s="124" t="s">
        <v>11443</v>
      </c>
      <c r="L730" s="120" t="s">
        <v>17819</v>
      </c>
      <c r="M730" s="120" t="s">
        <v>11443</v>
      </c>
      <c r="N730" s="125">
        <v>5494.03</v>
      </c>
      <c r="O730" s="125">
        <v>5494.03</v>
      </c>
      <c r="P730" s="194">
        <f>IF('Combined List'!$O730="POD","",('Combined List'!$O730-'Combined List'!$N730)/'Combined List'!$N730)</f>
        <v>0</v>
      </c>
      <c r="Q730" s="147"/>
    </row>
    <row r="731" spans="1:17" x14ac:dyDescent="0.2">
      <c r="A731" s="173">
        <v>1229</v>
      </c>
      <c r="B731" s="173" t="s">
        <v>14330</v>
      </c>
      <c r="C731" s="173" t="s">
        <v>11206</v>
      </c>
      <c r="D731" s="124" t="s">
        <v>12784</v>
      </c>
      <c r="E731" s="124" t="s">
        <v>13092</v>
      </c>
      <c r="F731" s="124" t="s">
        <v>11717</v>
      </c>
      <c r="G731" s="122" t="s">
        <v>13989</v>
      </c>
      <c r="H731" s="122" t="s">
        <v>11206</v>
      </c>
      <c r="I731" s="192" t="s">
        <v>13348</v>
      </c>
      <c r="J731" s="120">
        <v>1</v>
      </c>
      <c r="K731" s="124" t="s">
        <v>11443</v>
      </c>
      <c r="L731" s="120" t="s">
        <v>2995</v>
      </c>
      <c r="M731" s="120" t="s">
        <v>11443</v>
      </c>
      <c r="N731" s="125">
        <v>1930.2</v>
      </c>
      <c r="O731" s="125">
        <v>1930.2</v>
      </c>
      <c r="P731" s="194">
        <f>IF('Combined List'!$O731="POD","",('Combined List'!$O731-'Combined List'!$N731)/'Combined List'!$N731)</f>
        <v>0</v>
      </c>
      <c r="Q731" s="147"/>
    </row>
    <row r="732" spans="1:17" x14ac:dyDescent="0.2">
      <c r="A732" s="173">
        <v>1230</v>
      </c>
      <c r="B732" s="173" t="s">
        <v>14331</v>
      </c>
      <c r="C732" s="173" t="s">
        <v>11207</v>
      </c>
      <c r="D732" s="124" t="s">
        <v>12784</v>
      </c>
      <c r="E732" s="124" t="s">
        <v>13092</v>
      </c>
      <c r="F732" s="124" t="s">
        <v>11719</v>
      </c>
      <c r="G732" s="122" t="s">
        <v>13989</v>
      </c>
      <c r="H732" s="122" t="s">
        <v>11207</v>
      </c>
      <c r="I732" s="192" t="s">
        <v>13348</v>
      </c>
      <c r="J732" s="120">
        <v>1</v>
      </c>
      <c r="K732" s="124" t="s">
        <v>11443</v>
      </c>
      <c r="L732" s="120" t="s">
        <v>2996</v>
      </c>
      <c r="M732" s="120" t="s">
        <v>11443</v>
      </c>
      <c r="N732" s="125">
        <v>2111.4</v>
      </c>
      <c r="O732" s="125">
        <v>2111.4</v>
      </c>
      <c r="P732" s="194">
        <f>IF('Combined List'!$O732="POD","",('Combined List'!$O732-'Combined List'!$N732)/'Combined List'!$N732)</f>
        <v>0</v>
      </c>
      <c r="Q732" s="147"/>
    </row>
    <row r="733" spans="1:17" x14ac:dyDescent="0.2">
      <c r="A733" s="173">
        <v>1231</v>
      </c>
      <c r="B733" s="173" t="s">
        <v>14332</v>
      </c>
      <c r="C733" s="173" t="s">
        <v>11208</v>
      </c>
      <c r="D733" s="124" t="s">
        <v>12784</v>
      </c>
      <c r="E733" s="124" t="s">
        <v>13092</v>
      </c>
      <c r="F733" s="124" t="s">
        <v>11721</v>
      </c>
      <c r="G733" s="122" t="s">
        <v>13989</v>
      </c>
      <c r="H733" s="122" t="s">
        <v>11208</v>
      </c>
      <c r="I733" s="192" t="s">
        <v>13348</v>
      </c>
      <c r="J733" s="120">
        <v>1</v>
      </c>
      <c r="K733" s="124" t="s">
        <v>11443</v>
      </c>
      <c r="L733" s="120" t="s">
        <v>2997</v>
      </c>
      <c r="M733" s="120" t="s">
        <v>11443</v>
      </c>
      <c r="N733" s="125">
        <v>2758.78</v>
      </c>
      <c r="O733" s="125">
        <v>2758.78</v>
      </c>
      <c r="P733" s="194">
        <f>IF('Combined List'!$O733="POD","",('Combined List'!$O733-'Combined List'!$N733)/'Combined List'!$N733)</f>
        <v>0</v>
      </c>
      <c r="Q733" s="147"/>
    </row>
    <row r="734" spans="1:17" x14ac:dyDescent="0.2">
      <c r="A734" s="173">
        <v>1232</v>
      </c>
      <c r="B734" s="173" t="s">
        <v>14333</v>
      </c>
      <c r="C734" s="173" t="s">
        <v>11209</v>
      </c>
      <c r="D734" s="124" t="s">
        <v>12784</v>
      </c>
      <c r="E734" s="124" t="s">
        <v>13092</v>
      </c>
      <c r="F734" s="124" t="s">
        <v>11723</v>
      </c>
      <c r="G734" s="122" t="s">
        <v>13989</v>
      </c>
      <c r="H734" s="122" t="s">
        <v>11209</v>
      </c>
      <c r="I734" s="192" t="s">
        <v>13348</v>
      </c>
      <c r="J734" s="120">
        <v>1</v>
      </c>
      <c r="K734" s="124" t="s">
        <v>11443</v>
      </c>
      <c r="L734" s="120" t="s">
        <v>2994</v>
      </c>
      <c r="M734" s="120" t="s">
        <v>11443</v>
      </c>
      <c r="N734" s="125">
        <v>3284.57</v>
      </c>
      <c r="O734" s="125">
        <v>3284.57</v>
      </c>
      <c r="P734" s="194">
        <f>IF('Combined List'!$O734="POD","",('Combined List'!$O734-'Combined List'!$N734)/'Combined List'!$N734)</f>
        <v>0</v>
      </c>
      <c r="Q734" s="147"/>
    </row>
    <row r="735" spans="1:17" x14ac:dyDescent="0.2">
      <c r="A735" s="173">
        <v>1233</v>
      </c>
      <c r="B735" s="173" t="s">
        <v>14334</v>
      </c>
      <c r="C735" s="173" t="s">
        <v>11210</v>
      </c>
      <c r="D735" s="124" t="s">
        <v>12784</v>
      </c>
      <c r="E735" s="124" t="s">
        <v>13093</v>
      </c>
      <c r="F735" s="124" t="s">
        <v>11725</v>
      </c>
      <c r="G735" s="122" t="s">
        <v>18494</v>
      </c>
      <c r="H735" s="122" t="s">
        <v>11210</v>
      </c>
      <c r="I735" s="192" t="s">
        <v>13348</v>
      </c>
      <c r="J735" s="120">
        <v>1</v>
      </c>
      <c r="K735" s="124" t="s">
        <v>11443</v>
      </c>
      <c r="L735" s="120" t="s">
        <v>3121</v>
      </c>
      <c r="M735" s="120" t="s">
        <v>11443</v>
      </c>
      <c r="N735" s="125" t="s">
        <v>18495</v>
      </c>
      <c r="O735" s="125" t="s">
        <v>18495</v>
      </c>
      <c r="P735" s="194" t="str">
        <f>IF('Combined List'!$O735="POD","",('Combined List'!$O735-'Combined List'!$N735)/'Combined List'!$N735)</f>
        <v/>
      </c>
      <c r="Q735" s="147"/>
    </row>
    <row r="736" spans="1:17" x14ac:dyDescent="0.2">
      <c r="A736" s="173">
        <v>1234</v>
      </c>
      <c r="B736" s="173" t="s">
        <v>14335</v>
      </c>
      <c r="C736" s="173" t="s">
        <v>11211</v>
      </c>
      <c r="D736" s="124" t="s">
        <v>12784</v>
      </c>
      <c r="E736" s="124" t="s">
        <v>13093</v>
      </c>
      <c r="F736" s="124" t="s">
        <v>11727</v>
      </c>
      <c r="G736" s="122" t="s">
        <v>18494</v>
      </c>
      <c r="H736" s="122" t="s">
        <v>11211</v>
      </c>
      <c r="I736" s="192" t="s">
        <v>13348</v>
      </c>
      <c r="J736" s="120">
        <v>1</v>
      </c>
      <c r="K736" s="124" t="s">
        <v>11443</v>
      </c>
      <c r="L736" s="120" t="s">
        <v>3122</v>
      </c>
      <c r="M736" s="120" t="s">
        <v>11443</v>
      </c>
      <c r="N736" s="125" t="s">
        <v>18495</v>
      </c>
      <c r="O736" s="125" t="s">
        <v>18495</v>
      </c>
      <c r="P736" s="194" t="str">
        <f>IF('Combined List'!$O736="POD","",('Combined List'!$O736-'Combined List'!$N736)/'Combined List'!$N736)</f>
        <v/>
      </c>
      <c r="Q736" s="147"/>
    </row>
    <row r="737" spans="1:17" x14ac:dyDescent="0.2">
      <c r="A737" s="173">
        <v>1235</v>
      </c>
      <c r="B737" s="173" t="s">
        <v>14336</v>
      </c>
      <c r="C737" s="173" t="s">
        <v>11212</v>
      </c>
      <c r="D737" s="124" t="s">
        <v>12784</v>
      </c>
      <c r="E737" s="124" t="s">
        <v>13093</v>
      </c>
      <c r="F737" s="124" t="s">
        <v>11729</v>
      </c>
      <c r="G737" s="122" t="s">
        <v>18494</v>
      </c>
      <c r="H737" s="122" t="s">
        <v>11212</v>
      </c>
      <c r="I737" s="192" t="s">
        <v>13348</v>
      </c>
      <c r="J737" s="120">
        <v>1</v>
      </c>
      <c r="K737" s="124" t="s">
        <v>11443</v>
      </c>
      <c r="L737" s="120" t="s">
        <v>3123</v>
      </c>
      <c r="M737" s="120" t="s">
        <v>11443</v>
      </c>
      <c r="N737" s="125" t="s">
        <v>18495</v>
      </c>
      <c r="O737" s="125" t="s">
        <v>18495</v>
      </c>
      <c r="P737" s="194" t="str">
        <f>IF('Combined List'!$O737="POD","",('Combined List'!$O737-'Combined List'!$N737)/'Combined List'!$N737)</f>
        <v/>
      </c>
      <c r="Q737" s="147"/>
    </row>
    <row r="738" spans="1:17" x14ac:dyDescent="0.2">
      <c r="A738" s="173">
        <v>1236</v>
      </c>
      <c r="B738" s="173" t="s">
        <v>14337</v>
      </c>
      <c r="C738" s="173" t="s">
        <v>11213</v>
      </c>
      <c r="D738" s="124" t="s">
        <v>12784</v>
      </c>
      <c r="E738" s="124" t="s">
        <v>13093</v>
      </c>
      <c r="F738" s="124" t="s">
        <v>11731</v>
      </c>
      <c r="G738" s="122" t="s">
        <v>18494</v>
      </c>
      <c r="H738" s="122" t="s">
        <v>11213</v>
      </c>
      <c r="I738" s="192" t="s">
        <v>13348</v>
      </c>
      <c r="J738" s="120">
        <v>1</v>
      </c>
      <c r="K738" s="124" t="s">
        <v>11443</v>
      </c>
      <c r="L738" s="120" t="s">
        <v>3120</v>
      </c>
      <c r="M738" s="120" t="s">
        <v>11443</v>
      </c>
      <c r="N738" s="125" t="s">
        <v>18495</v>
      </c>
      <c r="O738" s="125" t="s">
        <v>18495</v>
      </c>
      <c r="P738" s="194" t="str">
        <f>IF('Combined List'!$O738="POD","",('Combined List'!$O738-'Combined List'!$N738)/'Combined List'!$N738)</f>
        <v/>
      </c>
      <c r="Q738" s="147"/>
    </row>
    <row r="739" spans="1:17" x14ac:dyDescent="0.2">
      <c r="A739" s="173">
        <v>1237</v>
      </c>
      <c r="B739" s="173" t="s">
        <v>14338</v>
      </c>
      <c r="C739" s="173" t="s">
        <v>11214</v>
      </c>
      <c r="D739" s="124" t="s">
        <v>12784</v>
      </c>
      <c r="E739" s="124" t="s">
        <v>13093</v>
      </c>
      <c r="F739" s="124" t="s">
        <v>11780</v>
      </c>
      <c r="G739" s="122" t="s">
        <v>18494</v>
      </c>
      <c r="H739" s="122" t="s">
        <v>11214</v>
      </c>
      <c r="I739" s="192" t="s">
        <v>13348</v>
      </c>
      <c r="J739" s="120">
        <v>1</v>
      </c>
      <c r="K739" s="124" t="s">
        <v>11443</v>
      </c>
      <c r="L739" s="120" t="s">
        <v>2998</v>
      </c>
      <c r="M739" s="120" t="s">
        <v>11443</v>
      </c>
      <c r="N739" s="125" t="s">
        <v>18495</v>
      </c>
      <c r="O739" s="125" t="s">
        <v>18495</v>
      </c>
      <c r="P739" s="194" t="str">
        <f>IF('Combined List'!$O739="POD","",('Combined List'!$O739-'Combined List'!$N739)/'Combined List'!$N739)</f>
        <v/>
      </c>
      <c r="Q739" s="147"/>
    </row>
    <row r="740" spans="1:17" x14ac:dyDescent="0.2">
      <c r="A740" s="173">
        <v>1238</v>
      </c>
      <c r="B740" s="173" t="s">
        <v>14339</v>
      </c>
      <c r="C740" s="173" t="s">
        <v>11215</v>
      </c>
      <c r="D740" s="124" t="s">
        <v>12784</v>
      </c>
      <c r="E740" s="124" t="s">
        <v>13082</v>
      </c>
      <c r="F740" s="124" t="s">
        <v>11734</v>
      </c>
      <c r="G740" s="122" t="s">
        <v>18494</v>
      </c>
      <c r="H740" s="122" t="s">
        <v>11215</v>
      </c>
      <c r="I740" s="192" t="s">
        <v>13348</v>
      </c>
      <c r="J740" s="120">
        <v>1</v>
      </c>
      <c r="K740" s="124" t="s">
        <v>11443</v>
      </c>
      <c r="L740" s="120" t="s">
        <v>3127</v>
      </c>
      <c r="M740" s="120" t="s">
        <v>11443</v>
      </c>
      <c r="N740" s="125" t="s">
        <v>18495</v>
      </c>
      <c r="O740" s="125" t="s">
        <v>18495</v>
      </c>
      <c r="P740" s="194" t="str">
        <f>IF('Combined List'!$O740="POD","",('Combined List'!$O740-'Combined List'!$N740)/'Combined List'!$N740)</f>
        <v/>
      </c>
      <c r="Q740" s="147"/>
    </row>
    <row r="741" spans="1:17" x14ac:dyDescent="0.2">
      <c r="A741" s="173">
        <v>1239</v>
      </c>
      <c r="B741" s="173" t="s">
        <v>14340</v>
      </c>
      <c r="C741" s="173" t="s">
        <v>11216</v>
      </c>
      <c r="D741" s="124" t="s">
        <v>12784</v>
      </c>
      <c r="E741" s="124" t="s">
        <v>13082</v>
      </c>
      <c r="F741" s="124" t="s">
        <v>11736</v>
      </c>
      <c r="G741" s="122" t="s">
        <v>18494</v>
      </c>
      <c r="H741" s="122" t="s">
        <v>11216</v>
      </c>
      <c r="I741" s="192" t="s">
        <v>13348</v>
      </c>
      <c r="J741" s="120">
        <v>1</v>
      </c>
      <c r="K741" s="124" t="s">
        <v>11443</v>
      </c>
      <c r="L741" s="120" t="s">
        <v>3128</v>
      </c>
      <c r="M741" s="120" t="s">
        <v>11443</v>
      </c>
      <c r="N741" s="125" t="s">
        <v>18495</v>
      </c>
      <c r="O741" s="125" t="s">
        <v>18495</v>
      </c>
      <c r="P741" s="194" t="str">
        <f>IF('Combined List'!$O741="POD","",('Combined List'!$O741-'Combined List'!$N741)/'Combined List'!$N741)</f>
        <v/>
      </c>
      <c r="Q741" s="147"/>
    </row>
    <row r="742" spans="1:17" x14ac:dyDescent="0.2">
      <c r="A742" s="173">
        <v>1240</v>
      </c>
      <c r="B742" s="173" t="s">
        <v>14341</v>
      </c>
      <c r="C742" s="173" t="s">
        <v>11473</v>
      </c>
      <c r="D742" s="124" t="s">
        <v>12784</v>
      </c>
      <c r="E742" s="124" t="s">
        <v>13082</v>
      </c>
      <c r="F742" s="124" t="s">
        <v>11738</v>
      </c>
      <c r="G742" s="122" t="s">
        <v>18494</v>
      </c>
      <c r="H742" s="122" t="s">
        <v>11473</v>
      </c>
      <c r="I742" s="192" t="s">
        <v>13348</v>
      </c>
      <c r="J742" s="120">
        <v>1</v>
      </c>
      <c r="K742" s="124" t="s">
        <v>11443</v>
      </c>
      <c r="L742" s="120" t="s">
        <v>3129</v>
      </c>
      <c r="M742" s="120" t="s">
        <v>11443</v>
      </c>
      <c r="N742" s="125" t="s">
        <v>18495</v>
      </c>
      <c r="O742" s="125" t="s">
        <v>18495</v>
      </c>
      <c r="P742" s="194" t="str">
        <f>IF('Combined List'!$O742="POD","",('Combined List'!$O742-'Combined List'!$N742)/'Combined List'!$N742)</f>
        <v/>
      </c>
      <c r="Q742" s="147"/>
    </row>
    <row r="743" spans="1:17" x14ac:dyDescent="0.2">
      <c r="A743" s="173">
        <v>1241</v>
      </c>
      <c r="B743" s="173" t="s">
        <v>14342</v>
      </c>
      <c r="C743" s="173" t="s">
        <v>11474</v>
      </c>
      <c r="D743" s="124" t="s">
        <v>12784</v>
      </c>
      <c r="E743" s="124" t="s">
        <v>13082</v>
      </c>
      <c r="F743" s="124" t="s">
        <v>11740</v>
      </c>
      <c r="G743" s="122" t="s">
        <v>18494</v>
      </c>
      <c r="H743" s="122" t="s">
        <v>11474</v>
      </c>
      <c r="I743" s="192" t="s">
        <v>13348</v>
      </c>
      <c r="J743" s="120">
        <v>1</v>
      </c>
      <c r="K743" s="124" t="s">
        <v>11443</v>
      </c>
      <c r="L743" s="120" t="s">
        <v>3125</v>
      </c>
      <c r="M743" s="120" t="s">
        <v>11443</v>
      </c>
      <c r="N743" s="125" t="s">
        <v>18495</v>
      </c>
      <c r="O743" s="125" t="s">
        <v>18495</v>
      </c>
      <c r="P743" s="194" t="str">
        <f>IF('Combined List'!$O743="POD","",('Combined List'!$O743-'Combined List'!$N743)/'Combined List'!$N743)</f>
        <v/>
      </c>
      <c r="Q743" s="147"/>
    </row>
    <row r="744" spans="1:17" x14ac:dyDescent="0.2">
      <c r="A744" s="173">
        <v>1242</v>
      </c>
      <c r="B744" s="173" t="s">
        <v>14343</v>
      </c>
      <c r="C744" s="173" t="s">
        <v>11475</v>
      </c>
      <c r="D744" s="124" t="s">
        <v>12784</v>
      </c>
      <c r="E744" s="124" t="s">
        <v>13082</v>
      </c>
      <c r="F744" s="124" t="s">
        <v>11741</v>
      </c>
      <c r="G744" s="122" t="s">
        <v>18494</v>
      </c>
      <c r="H744" s="122" t="s">
        <v>11475</v>
      </c>
      <c r="I744" s="192" t="s">
        <v>13348</v>
      </c>
      <c r="J744" s="120">
        <v>1</v>
      </c>
      <c r="K744" s="124" t="s">
        <v>11443</v>
      </c>
      <c r="L744" s="120" t="s">
        <v>3126</v>
      </c>
      <c r="M744" s="120" t="s">
        <v>11443</v>
      </c>
      <c r="N744" s="125" t="s">
        <v>18495</v>
      </c>
      <c r="O744" s="125" t="s">
        <v>18495</v>
      </c>
      <c r="P744" s="194" t="str">
        <f>IF('Combined List'!$O744="POD","",('Combined List'!$O744-'Combined List'!$N744)/'Combined List'!$N744)</f>
        <v/>
      </c>
      <c r="Q744" s="147"/>
    </row>
    <row r="745" spans="1:17" x14ac:dyDescent="0.2">
      <c r="A745" s="173">
        <v>1243</v>
      </c>
      <c r="B745" s="173" t="s">
        <v>14344</v>
      </c>
      <c r="C745" s="173" t="s">
        <v>11476</v>
      </c>
      <c r="D745" s="124" t="s">
        <v>12784</v>
      </c>
      <c r="E745" s="124" t="s">
        <v>13082</v>
      </c>
      <c r="F745" s="124" t="s">
        <v>11781</v>
      </c>
      <c r="G745" s="122" t="s">
        <v>18494</v>
      </c>
      <c r="H745" s="122" t="s">
        <v>11476</v>
      </c>
      <c r="I745" s="192" t="s">
        <v>13348</v>
      </c>
      <c r="J745" s="120">
        <v>1</v>
      </c>
      <c r="K745" s="124" t="s">
        <v>11443</v>
      </c>
      <c r="L745" s="120" t="s">
        <v>3124</v>
      </c>
      <c r="M745" s="120" t="s">
        <v>11443</v>
      </c>
      <c r="N745" s="125" t="s">
        <v>18495</v>
      </c>
      <c r="O745" s="125" t="s">
        <v>18495</v>
      </c>
      <c r="P745" s="194" t="str">
        <f>IF('Combined List'!$O745="POD","",('Combined List'!$O745-'Combined List'!$N745)/'Combined List'!$N745)</f>
        <v/>
      </c>
      <c r="Q745" s="147"/>
    </row>
    <row r="746" spans="1:17" x14ac:dyDescent="0.2">
      <c r="A746" s="173">
        <v>1244</v>
      </c>
      <c r="B746" s="173" t="s">
        <v>14345</v>
      </c>
      <c r="C746" s="173" t="s">
        <v>11477</v>
      </c>
      <c r="D746" s="124" t="s">
        <v>12784</v>
      </c>
      <c r="E746" s="124" t="s">
        <v>13083</v>
      </c>
      <c r="F746" s="124" t="s">
        <v>11743</v>
      </c>
      <c r="G746" s="122" t="s">
        <v>18494</v>
      </c>
      <c r="H746" s="122" t="s">
        <v>11477</v>
      </c>
      <c r="I746" s="192" t="s">
        <v>13348</v>
      </c>
      <c r="J746" s="120">
        <v>1</v>
      </c>
      <c r="K746" s="124" t="s">
        <v>11443</v>
      </c>
      <c r="L746" s="120" t="s">
        <v>3134</v>
      </c>
      <c r="M746" s="120" t="s">
        <v>11443</v>
      </c>
      <c r="N746" s="125" t="s">
        <v>18495</v>
      </c>
      <c r="O746" s="125" t="s">
        <v>18495</v>
      </c>
      <c r="P746" s="194" t="str">
        <f>IF('Combined List'!$O746="POD","",('Combined List'!$O746-'Combined List'!$N746)/'Combined List'!$N746)</f>
        <v/>
      </c>
      <c r="Q746" s="147"/>
    </row>
    <row r="747" spans="1:17" x14ac:dyDescent="0.2">
      <c r="A747" s="173">
        <v>1245</v>
      </c>
      <c r="B747" s="173" t="s">
        <v>14346</v>
      </c>
      <c r="C747" s="173" t="s">
        <v>11478</v>
      </c>
      <c r="D747" s="124" t="s">
        <v>12784</v>
      </c>
      <c r="E747" s="124" t="s">
        <v>13083</v>
      </c>
      <c r="F747" s="124" t="s">
        <v>11745</v>
      </c>
      <c r="G747" s="122" t="s">
        <v>18494</v>
      </c>
      <c r="H747" s="122" t="s">
        <v>11478</v>
      </c>
      <c r="I747" s="192" t="s">
        <v>13348</v>
      </c>
      <c r="J747" s="120">
        <v>1</v>
      </c>
      <c r="K747" s="124" t="s">
        <v>11443</v>
      </c>
      <c r="L747" s="120" t="s">
        <v>3135</v>
      </c>
      <c r="M747" s="120" t="s">
        <v>11443</v>
      </c>
      <c r="N747" s="125" t="s">
        <v>18495</v>
      </c>
      <c r="O747" s="125" t="s">
        <v>18495</v>
      </c>
      <c r="P747" s="194" t="str">
        <f>IF('Combined List'!$O747="POD","",('Combined List'!$O747-'Combined List'!$N747)/'Combined List'!$N747)</f>
        <v/>
      </c>
      <c r="Q747" s="147"/>
    </row>
    <row r="748" spans="1:17" x14ac:dyDescent="0.2">
      <c r="A748" s="173">
        <v>1246</v>
      </c>
      <c r="B748" s="173" t="s">
        <v>14347</v>
      </c>
      <c r="C748" s="173" t="s">
        <v>11479</v>
      </c>
      <c r="D748" s="124" t="s">
        <v>12784</v>
      </c>
      <c r="E748" s="124" t="s">
        <v>13083</v>
      </c>
      <c r="F748" s="124" t="s">
        <v>11747</v>
      </c>
      <c r="G748" s="122" t="s">
        <v>18494</v>
      </c>
      <c r="H748" s="122" t="s">
        <v>11479</v>
      </c>
      <c r="I748" s="192" t="s">
        <v>13348</v>
      </c>
      <c r="J748" s="120">
        <v>1</v>
      </c>
      <c r="K748" s="124" t="s">
        <v>11443</v>
      </c>
      <c r="L748" s="120" t="s">
        <v>3136</v>
      </c>
      <c r="M748" s="120" t="s">
        <v>11443</v>
      </c>
      <c r="N748" s="125" t="s">
        <v>18495</v>
      </c>
      <c r="O748" s="125" t="s">
        <v>18495</v>
      </c>
      <c r="P748" s="194" t="str">
        <f>IF('Combined List'!$O748="POD","",('Combined List'!$O748-'Combined List'!$N748)/'Combined List'!$N748)</f>
        <v/>
      </c>
      <c r="Q748" s="147"/>
    </row>
    <row r="749" spans="1:17" x14ac:dyDescent="0.2">
      <c r="A749" s="173">
        <v>1247</v>
      </c>
      <c r="B749" s="173" t="s">
        <v>14348</v>
      </c>
      <c r="C749" s="173" t="s">
        <v>11480</v>
      </c>
      <c r="D749" s="124" t="s">
        <v>12784</v>
      </c>
      <c r="E749" s="124" t="s">
        <v>13083</v>
      </c>
      <c r="F749" s="124" t="s">
        <v>11749</v>
      </c>
      <c r="G749" s="122" t="s">
        <v>18494</v>
      </c>
      <c r="H749" s="122" t="s">
        <v>11480</v>
      </c>
      <c r="I749" s="192" t="s">
        <v>13348</v>
      </c>
      <c r="J749" s="120">
        <v>1</v>
      </c>
      <c r="K749" s="124" t="s">
        <v>11443</v>
      </c>
      <c r="L749" s="120" t="s">
        <v>3131</v>
      </c>
      <c r="M749" s="120" t="s">
        <v>11443</v>
      </c>
      <c r="N749" s="125" t="s">
        <v>18495</v>
      </c>
      <c r="O749" s="125" t="s">
        <v>18495</v>
      </c>
      <c r="P749" s="194" t="str">
        <f>IF('Combined List'!$O749="POD","",('Combined List'!$O749-'Combined List'!$N749)/'Combined List'!$N749)</f>
        <v/>
      </c>
      <c r="Q749" s="147"/>
    </row>
    <row r="750" spans="1:17" x14ac:dyDescent="0.2">
      <c r="A750" s="173">
        <v>1248</v>
      </c>
      <c r="B750" s="173" t="s">
        <v>14349</v>
      </c>
      <c r="C750" s="173" t="s">
        <v>11481</v>
      </c>
      <c r="D750" s="124" t="s">
        <v>12784</v>
      </c>
      <c r="E750" s="124" t="s">
        <v>13083</v>
      </c>
      <c r="F750" s="124" t="s">
        <v>11750</v>
      </c>
      <c r="G750" s="122" t="s">
        <v>18494</v>
      </c>
      <c r="H750" s="122" t="s">
        <v>11481</v>
      </c>
      <c r="I750" s="192" t="s">
        <v>13348</v>
      </c>
      <c r="J750" s="120">
        <v>1</v>
      </c>
      <c r="K750" s="124" t="s">
        <v>11443</v>
      </c>
      <c r="L750" s="120" t="s">
        <v>3132</v>
      </c>
      <c r="M750" s="120" t="s">
        <v>11443</v>
      </c>
      <c r="N750" s="125" t="s">
        <v>18495</v>
      </c>
      <c r="O750" s="125" t="s">
        <v>18495</v>
      </c>
      <c r="P750" s="194" t="str">
        <f>IF('Combined List'!$O750="POD","",('Combined List'!$O750-'Combined List'!$N750)/'Combined List'!$N750)</f>
        <v/>
      </c>
      <c r="Q750" s="147"/>
    </row>
    <row r="751" spans="1:17" x14ac:dyDescent="0.2">
      <c r="A751" s="173">
        <v>1249</v>
      </c>
      <c r="B751" s="173" t="s">
        <v>14350</v>
      </c>
      <c r="C751" s="173" t="s">
        <v>11482</v>
      </c>
      <c r="D751" s="124" t="s">
        <v>12784</v>
      </c>
      <c r="E751" s="124" t="s">
        <v>13083</v>
      </c>
      <c r="F751" s="124" t="s">
        <v>11751</v>
      </c>
      <c r="G751" s="122" t="s">
        <v>18494</v>
      </c>
      <c r="H751" s="122" t="s">
        <v>11482</v>
      </c>
      <c r="I751" s="192" t="s">
        <v>13348</v>
      </c>
      <c r="J751" s="120">
        <v>1</v>
      </c>
      <c r="K751" s="124" t="s">
        <v>11443</v>
      </c>
      <c r="L751" s="120" t="s">
        <v>3133</v>
      </c>
      <c r="M751" s="120" t="s">
        <v>11443</v>
      </c>
      <c r="N751" s="125" t="s">
        <v>18495</v>
      </c>
      <c r="O751" s="125" t="s">
        <v>18495</v>
      </c>
      <c r="P751" s="194" t="str">
        <f>IF('Combined List'!$O751="POD","",('Combined List'!$O751-'Combined List'!$N751)/'Combined List'!$N751)</f>
        <v/>
      </c>
      <c r="Q751" s="147"/>
    </row>
    <row r="752" spans="1:17" x14ac:dyDescent="0.2">
      <c r="A752" s="173">
        <v>1250</v>
      </c>
      <c r="B752" s="173" t="s">
        <v>14351</v>
      </c>
      <c r="C752" s="173" t="s">
        <v>11483</v>
      </c>
      <c r="D752" s="124" t="s">
        <v>12784</v>
      </c>
      <c r="E752" s="124" t="s">
        <v>13083</v>
      </c>
      <c r="F752" s="124" t="s">
        <v>11783</v>
      </c>
      <c r="G752" s="122" t="s">
        <v>18494</v>
      </c>
      <c r="H752" s="122" t="s">
        <v>11483</v>
      </c>
      <c r="I752" s="192" t="s">
        <v>13348</v>
      </c>
      <c r="J752" s="120">
        <v>1</v>
      </c>
      <c r="K752" s="124" t="s">
        <v>11443</v>
      </c>
      <c r="L752" s="120" t="s">
        <v>3130</v>
      </c>
      <c r="M752" s="120" t="s">
        <v>11443</v>
      </c>
      <c r="N752" s="125" t="s">
        <v>18495</v>
      </c>
      <c r="O752" s="125" t="s">
        <v>18495</v>
      </c>
      <c r="P752" s="194" t="str">
        <f>IF('Combined List'!$O752="POD","",('Combined List'!$O752-'Combined List'!$N752)/'Combined List'!$N752)</f>
        <v/>
      </c>
      <c r="Q752" s="147"/>
    </row>
    <row r="753" spans="1:17" x14ac:dyDescent="0.2">
      <c r="A753" s="173">
        <v>1251</v>
      </c>
      <c r="B753" s="173" t="s">
        <v>14352</v>
      </c>
      <c r="C753" s="173" t="s">
        <v>11484</v>
      </c>
      <c r="D753" s="124" t="s">
        <v>12784</v>
      </c>
      <c r="E753" s="124" t="s">
        <v>13084</v>
      </c>
      <c r="F753" s="124" t="s">
        <v>11753</v>
      </c>
      <c r="G753" s="122" t="s">
        <v>18494</v>
      </c>
      <c r="H753" s="122" t="s">
        <v>11484</v>
      </c>
      <c r="I753" s="192" t="s">
        <v>13348</v>
      </c>
      <c r="J753" s="120">
        <v>1</v>
      </c>
      <c r="K753" s="124" t="s">
        <v>11443</v>
      </c>
      <c r="L753" s="120" t="s">
        <v>3142</v>
      </c>
      <c r="M753" s="120" t="s">
        <v>11443</v>
      </c>
      <c r="N753" s="125" t="s">
        <v>18495</v>
      </c>
      <c r="O753" s="125" t="s">
        <v>18495</v>
      </c>
      <c r="P753" s="194" t="str">
        <f>IF('Combined List'!$O753="POD","",('Combined List'!$O753-'Combined List'!$N753)/'Combined List'!$N753)</f>
        <v/>
      </c>
      <c r="Q753" s="147"/>
    </row>
    <row r="754" spans="1:17" x14ac:dyDescent="0.2">
      <c r="A754" s="173">
        <v>1252</v>
      </c>
      <c r="B754" s="173" t="s">
        <v>14353</v>
      </c>
      <c r="C754" s="173" t="s">
        <v>11485</v>
      </c>
      <c r="D754" s="124" t="s">
        <v>12784</v>
      </c>
      <c r="E754" s="124" t="s">
        <v>13084</v>
      </c>
      <c r="F754" s="124" t="s">
        <v>11755</v>
      </c>
      <c r="G754" s="122" t="s">
        <v>18494</v>
      </c>
      <c r="H754" s="122" t="s">
        <v>11485</v>
      </c>
      <c r="I754" s="192" t="s">
        <v>13348</v>
      </c>
      <c r="J754" s="120">
        <v>1</v>
      </c>
      <c r="K754" s="124" t="s">
        <v>11443</v>
      </c>
      <c r="L754" s="120" t="s">
        <v>3143</v>
      </c>
      <c r="M754" s="120" t="s">
        <v>11443</v>
      </c>
      <c r="N754" s="125" t="s">
        <v>18495</v>
      </c>
      <c r="O754" s="125" t="s">
        <v>18495</v>
      </c>
      <c r="P754" s="194" t="str">
        <f>IF('Combined List'!$O754="POD","",('Combined List'!$O754-'Combined List'!$N754)/'Combined List'!$N754)</f>
        <v/>
      </c>
      <c r="Q754" s="147"/>
    </row>
    <row r="755" spans="1:17" x14ac:dyDescent="0.2">
      <c r="A755" s="173">
        <v>1253</v>
      </c>
      <c r="B755" s="173" t="s">
        <v>14354</v>
      </c>
      <c r="C755" s="173" t="s">
        <v>11486</v>
      </c>
      <c r="D755" s="124" t="s">
        <v>12784</v>
      </c>
      <c r="E755" s="124" t="s">
        <v>13084</v>
      </c>
      <c r="F755" s="124" t="s">
        <v>11757</v>
      </c>
      <c r="G755" s="122" t="s">
        <v>18494</v>
      </c>
      <c r="H755" s="122" t="s">
        <v>11486</v>
      </c>
      <c r="I755" s="192" t="s">
        <v>13348</v>
      </c>
      <c r="J755" s="120">
        <v>1</v>
      </c>
      <c r="K755" s="124" t="s">
        <v>11443</v>
      </c>
      <c r="L755" s="120" t="s">
        <v>3144</v>
      </c>
      <c r="M755" s="120" t="s">
        <v>11443</v>
      </c>
      <c r="N755" s="125" t="s">
        <v>18495</v>
      </c>
      <c r="O755" s="125" t="s">
        <v>18495</v>
      </c>
      <c r="P755" s="194" t="str">
        <f>IF('Combined List'!$O755="POD","",('Combined List'!$O755-'Combined List'!$N755)/'Combined List'!$N755)</f>
        <v/>
      </c>
      <c r="Q755" s="147"/>
    </row>
    <row r="756" spans="1:17" x14ac:dyDescent="0.2">
      <c r="A756" s="173">
        <v>1254</v>
      </c>
      <c r="B756" s="173" t="s">
        <v>14355</v>
      </c>
      <c r="C756" s="173" t="s">
        <v>11487</v>
      </c>
      <c r="D756" s="124" t="s">
        <v>12784</v>
      </c>
      <c r="E756" s="124" t="s">
        <v>13084</v>
      </c>
      <c r="F756" s="124" t="s">
        <v>11759</v>
      </c>
      <c r="G756" s="122" t="s">
        <v>18494</v>
      </c>
      <c r="H756" s="122" t="s">
        <v>11487</v>
      </c>
      <c r="I756" s="192" t="s">
        <v>13348</v>
      </c>
      <c r="J756" s="120">
        <v>1</v>
      </c>
      <c r="K756" s="124" t="s">
        <v>11443</v>
      </c>
      <c r="L756" s="120" t="s">
        <v>3138</v>
      </c>
      <c r="M756" s="120" t="s">
        <v>11443</v>
      </c>
      <c r="N756" s="125" t="s">
        <v>18495</v>
      </c>
      <c r="O756" s="125" t="s">
        <v>18495</v>
      </c>
      <c r="P756" s="194" t="str">
        <f>IF('Combined List'!$O756="POD","",('Combined List'!$O756-'Combined List'!$N756)/'Combined List'!$N756)</f>
        <v/>
      </c>
      <c r="Q756" s="147"/>
    </row>
    <row r="757" spans="1:17" x14ac:dyDescent="0.2">
      <c r="A757" s="173">
        <v>1255</v>
      </c>
      <c r="B757" s="173" t="s">
        <v>14356</v>
      </c>
      <c r="C757" s="173" t="s">
        <v>11488</v>
      </c>
      <c r="D757" s="124" t="s">
        <v>12784</v>
      </c>
      <c r="E757" s="124" t="s">
        <v>13084</v>
      </c>
      <c r="F757" s="124" t="s">
        <v>11760</v>
      </c>
      <c r="G757" s="122" t="s">
        <v>18494</v>
      </c>
      <c r="H757" s="122" t="s">
        <v>11488</v>
      </c>
      <c r="I757" s="192" t="s">
        <v>13348</v>
      </c>
      <c r="J757" s="120">
        <v>1</v>
      </c>
      <c r="K757" s="124" t="s">
        <v>11443</v>
      </c>
      <c r="L757" s="120" t="s">
        <v>3139</v>
      </c>
      <c r="M757" s="120" t="s">
        <v>11443</v>
      </c>
      <c r="N757" s="125" t="s">
        <v>18495</v>
      </c>
      <c r="O757" s="125" t="s">
        <v>18495</v>
      </c>
      <c r="P757" s="194" t="str">
        <f>IF('Combined List'!$O757="POD","",('Combined List'!$O757-'Combined List'!$N757)/'Combined List'!$N757)</f>
        <v/>
      </c>
      <c r="Q757" s="147"/>
    </row>
    <row r="758" spans="1:17" x14ac:dyDescent="0.2">
      <c r="A758" s="173">
        <v>1256</v>
      </c>
      <c r="B758" s="173" t="s">
        <v>14357</v>
      </c>
      <c r="C758" s="173" t="s">
        <v>11489</v>
      </c>
      <c r="D758" s="124" t="s">
        <v>12784</v>
      </c>
      <c r="E758" s="124" t="s">
        <v>13084</v>
      </c>
      <c r="F758" s="124" t="s">
        <v>11761</v>
      </c>
      <c r="G758" s="122" t="s">
        <v>18494</v>
      </c>
      <c r="H758" s="122" t="s">
        <v>11489</v>
      </c>
      <c r="I758" s="192" t="s">
        <v>13348</v>
      </c>
      <c r="J758" s="120">
        <v>1</v>
      </c>
      <c r="K758" s="124" t="s">
        <v>11443</v>
      </c>
      <c r="L758" s="120" t="s">
        <v>3140</v>
      </c>
      <c r="M758" s="120" t="s">
        <v>11443</v>
      </c>
      <c r="N758" s="125" t="s">
        <v>18495</v>
      </c>
      <c r="O758" s="125" t="s">
        <v>18495</v>
      </c>
      <c r="P758" s="194" t="str">
        <f>IF('Combined List'!$O758="POD","",('Combined List'!$O758-'Combined List'!$N758)/'Combined List'!$N758)</f>
        <v/>
      </c>
      <c r="Q758" s="147"/>
    </row>
    <row r="759" spans="1:17" x14ac:dyDescent="0.2">
      <c r="A759" s="173">
        <v>1257</v>
      </c>
      <c r="B759" s="173" t="s">
        <v>14358</v>
      </c>
      <c r="C759" s="173" t="s">
        <v>11490</v>
      </c>
      <c r="D759" s="124" t="s">
        <v>12784</v>
      </c>
      <c r="E759" s="124" t="s">
        <v>13084</v>
      </c>
      <c r="F759" s="124" t="s">
        <v>11762</v>
      </c>
      <c r="G759" s="122" t="s">
        <v>18494</v>
      </c>
      <c r="H759" s="122" t="s">
        <v>11490</v>
      </c>
      <c r="I759" s="192" t="s">
        <v>13348</v>
      </c>
      <c r="J759" s="120">
        <v>1</v>
      </c>
      <c r="K759" s="124" t="s">
        <v>11443</v>
      </c>
      <c r="L759" s="120" t="s">
        <v>3141</v>
      </c>
      <c r="M759" s="120" t="s">
        <v>11443</v>
      </c>
      <c r="N759" s="125" t="s">
        <v>18495</v>
      </c>
      <c r="O759" s="125" t="s">
        <v>18495</v>
      </c>
      <c r="P759" s="194" t="str">
        <f>IF('Combined List'!$O759="POD","",('Combined List'!$O759-'Combined List'!$N759)/'Combined List'!$N759)</f>
        <v/>
      </c>
      <c r="Q759" s="147"/>
    </row>
    <row r="760" spans="1:17" x14ac:dyDescent="0.2">
      <c r="A760" s="173">
        <v>1258</v>
      </c>
      <c r="B760" s="173" t="s">
        <v>14359</v>
      </c>
      <c r="C760" s="173" t="s">
        <v>11491</v>
      </c>
      <c r="D760" s="124" t="s">
        <v>12784</v>
      </c>
      <c r="E760" s="124" t="s">
        <v>13084</v>
      </c>
      <c r="F760" s="124" t="s">
        <v>11784</v>
      </c>
      <c r="G760" s="122" t="s">
        <v>18494</v>
      </c>
      <c r="H760" s="122" t="s">
        <v>11491</v>
      </c>
      <c r="I760" s="192" t="s">
        <v>13348</v>
      </c>
      <c r="J760" s="120">
        <v>1</v>
      </c>
      <c r="K760" s="124" t="s">
        <v>11443</v>
      </c>
      <c r="L760" s="120" t="s">
        <v>3137</v>
      </c>
      <c r="M760" s="120" t="s">
        <v>11443</v>
      </c>
      <c r="N760" s="125" t="s">
        <v>18495</v>
      </c>
      <c r="O760" s="125" t="s">
        <v>18495</v>
      </c>
      <c r="P760" s="194" t="str">
        <f>IF('Combined List'!$O760="POD","",('Combined List'!$O760-'Combined List'!$N760)/'Combined List'!$N760)</f>
        <v/>
      </c>
      <c r="Q760" s="147"/>
    </row>
    <row r="761" spans="1:17" x14ac:dyDescent="0.2">
      <c r="A761" s="173">
        <v>1259</v>
      </c>
      <c r="B761" s="173" t="s">
        <v>14360</v>
      </c>
      <c r="C761" s="173" t="s">
        <v>11492</v>
      </c>
      <c r="D761" s="124" t="s">
        <v>12784</v>
      </c>
      <c r="E761" s="124" t="s">
        <v>13085</v>
      </c>
      <c r="F761" s="124" t="s">
        <v>11764</v>
      </c>
      <c r="G761" s="122" t="s">
        <v>18494</v>
      </c>
      <c r="H761" s="122" t="s">
        <v>11492</v>
      </c>
      <c r="I761" s="192" t="s">
        <v>13348</v>
      </c>
      <c r="J761" s="120">
        <v>1</v>
      </c>
      <c r="K761" s="124" t="s">
        <v>11443</v>
      </c>
      <c r="L761" s="120" t="s">
        <v>3151</v>
      </c>
      <c r="M761" s="120" t="s">
        <v>11443</v>
      </c>
      <c r="N761" s="125" t="s">
        <v>18495</v>
      </c>
      <c r="O761" s="125" t="s">
        <v>18495</v>
      </c>
      <c r="P761" s="194" t="str">
        <f>IF('Combined List'!$O761="POD","",('Combined List'!$O761-'Combined List'!$N761)/'Combined List'!$N761)</f>
        <v/>
      </c>
      <c r="Q761" s="147"/>
    </row>
    <row r="762" spans="1:17" x14ac:dyDescent="0.2">
      <c r="A762" s="173">
        <v>1260</v>
      </c>
      <c r="B762" s="173" t="s">
        <v>14361</v>
      </c>
      <c r="C762" s="173" t="s">
        <v>11493</v>
      </c>
      <c r="D762" s="124" t="s">
        <v>12784</v>
      </c>
      <c r="E762" s="124" t="s">
        <v>13085</v>
      </c>
      <c r="F762" s="124" t="s">
        <v>11766</v>
      </c>
      <c r="G762" s="122" t="s">
        <v>18494</v>
      </c>
      <c r="H762" s="122" t="s">
        <v>11493</v>
      </c>
      <c r="I762" s="192" t="s">
        <v>13348</v>
      </c>
      <c r="J762" s="120">
        <v>1</v>
      </c>
      <c r="K762" s="124" t="s">
        <v>11443</v>
      </c>
      <c r="L762" s="120" t="s">
        <v>3152</v>
      </c>
      <c r="M762" s="120" t="s">
        <v>11443</v>
      </c>
      <c r="N762" s="125" t="s">
        <v>18495</v>
      </c>
      <c r="O762" s="125" t="s">
        <v>18495</v>
      </c>
      <c r="P762" s="194" t="str">
        <f>IF('Combined List'!$O762="POD","",('Combined List'!$O762-'Combined List'!$N762)/'Combined List'!$N762)</f>
        <v/>
      </c>
      <c r="Q762" s="147"/>
    </row>
    <row r="763" spans="1:17" x14ac:dyDescent="0.2">
      <c r="A763" s="173">
        <v>1261</v>
      </c>
      <c r="B763" s="173" t="s">
        <v>14362</v>
      </c>
      <c r="C763" s="173" t="s">
        <v>11494</v>
      </c>
      <c r="D763" s="124" t="s">
        <v>12784</v>
      </c>
      <c r="E763" s="124" t="s">
        <v>13085</v>
      </c>
      <c r="F763" s="124" t="s">
        <v>11798</v>
      </c>
      <c r="G763" s="122" t="s">
        <v>18494</v>
      </c>
      <c r="H763" s="122" t="s">
        <v>11494</v>
      </c>
      <c r="I763" s="192" t="s">
        <v>13348</v>
      </c>
      <c r="J763" s="120">
        <v>1</v>
      </c>
      <c r="K763" s="124" t="s">
        <v>11443</v>
      </c>
      <c r="L763" s="120" t="s">
        <v>3153</v>
      </c>
      <c r="M763" s="120" t="s">
        <v>11443</v>
      </c>
      <c r="N763" s="125" t="s">
        <v>18495</v>
      </c>
      <c r="O763" s="125" t="s">
        <v>18495</v>
      </c>
      <c r="P763" s="194" t="str">
        <f>IF('Combined List'!$O763="POD","",('Combined List'!$O763-'Combined List'!$N763)/'Combined List'!$N763)</f>
        <v/>
      </c>
      <c r="Q763" s="147"/>
    </row>
    <row r="764" spans="1:17" x14ac:dyDescent="0.2">
      <c r="A764" s="173">
        <v>1262</v>
      </c>
      <c r="B764" s="173" t="s">
        <v>14363</v>
      </c>
      <c r="C764" s="173" t="s">
        <v>11495</v>
      </c>
      <c r="D764" s="124" t="s">
        <v>12784</v>
      </c>
      <c r="E764" s="124" t="s">
        <v>13085</v>
      </c>
      <c r="F764" s="124" t="s">
        <v>11800</v>
      </c>
      <c r="G764" s="122" t="s">
        <v>18494</v>
      </c>
      <c r="H764" s="122" t="s">
        <v>11495</v>
      </c>
      <c r="I764" s="192" t="s">
        <v>13348</v>
      </c>
      <c r="J764" s="120">
        <v>1</v>
      </c>
      <c r="K764" s="124" t="s">
        <v>11443</v>
      </c>
      <c r="L764" s="120" t="s">
        <v>3146</v>
      </c>
      <c r="M764" s="120" t="s">
        <v>11443</v>
      </c>
      <c r="N764" s="125" t="s">
        <v>18495</v>
      </c>
      <c r="O764" s="125" t="s">
        <v>18495</v>
      </c>
      <c r="P764" s="194" t="str">
        <f>IF('Combined List'!$O764="POD","",('Combined List'!$O764-'Combined List'!$N764)/'Combined List'!$N764)</f>
        <v/>
      </c>
      <c r="Q764" s="147"/>
    </row>
    <row r="765" spans="1:17" x14ac:dyDescent="0.2">
      <c r="A765" s="173">
        <v>1263</v>
      </c>
      <c r="B765" s="173" t="s">
        <v>14364</v>
      </c>
      <c r="C765" s="173" t="s">
        <v>11496</v>
      </c>
      <c r="D765" s="124" t="s">
        <v>12784</v>
      </c>
      <c r="E765" s="124" t="s">
        <v>13085</v>
      </c>
      <c r="F765" s="124" t="s">
        <v>11801</v>
      </c>
      <c r="G765" s="122" t="s">
        <v>18494</v>
      </c>
      <c r="H765" s="122" t="s">
        <v>11496</v>
      </c>
      <c r="I765" s="192" t="s">
        <v>13348</v>
      </c>
      <c r="J765" s="120">
        <v>1</v>
      </c>
      <c r="K765" s="124" t="s">
        <v>11443</v>
      </c>
      <c r="L765" s="120" t="s">
        <v>3147</v>
      </c>
      <c r="M765" s="120" t="s">
        <v>11443</v>
      </c>
      <c r="N765" s="125" t="s">
        <v>18495</v>
      </c>
      <c r="O765" s="125" t="s">
        <v>18495</v>
      </c>
      <c r="P765" s="194" t="str">
        <f>IF('Combined List'!$O765="POD","",('Combined List'!$O765-'Combined List'!$N765)/'Combined List'!$N765)</f>
        <v/>
      </c>
      <c r="Q765" s="147"/>
    </row>
    <row r="766" spans="1:17" x14ac:dyDescent="0.2">
      <c r="A766" s="173">
        <v>1264</v>
      </c>
      <c r="B766" s="173" t="s">
        <v>14365</v>
      </c>
      <c r="C766" s="173" t="s">
        <v>11497</v>
      </c>
      <c r="D766" s="124" t="s">
        <v>12784</v>
      </c>
      <c r="E766" s="124" t="s">
        <v>13085</v>
      </c>
      <c r="F766" s="124" t="s">
        <v>11802</v>
      </c>
      <c r="G766" s="122" t="s">
        <v>18494</v>
      </c>
      <c r="H766" s="122" t="s">
        <v>11497</v>
      </c>
      <c r="I766" s="192" t="s">
        <v>13348</v>
      </c>
      <c r="J766" s="120">
        <v>1</v>
      </c>
      <c r="K766" s="124" t="s">
        <v>11443</v>
      </c>
      <c r="L766" s="120" t="s">
        <v>3148</v>
      </c>
      <c r="M766" s="120" t="s">
        <v>11443</v>
      </c>
      <c r="N766" s="125" t="s">
        <v>18495</v>
      </c>
      <c r="O766" s="125" t="s">
        <v>18495</v>
      </c>
      <c r="P766" s="194" t="str">
        <f>IF('Combined List'!$O766="POD","",('Combined List'!$O766-'Combined List'!$N766)/'Combined List'!$N766)</f>
        <v/>
      </c>
      <c r="Q766" s="147"/>
    </row>
    <row r="767" spans="1:17" x14ac:dyDescent="0.2">
      <c r="A767" s="173">
        <v>1265</v>
      </c>
      <c r="B767" s="173" t="s">
        <v>14366</v>
      </c>
      <c r="C767" s="173" t="s">
        <v>11498</v>
      </c>
      <c r="D767" s="124" t="s">
        <v>12784</v>
      </c>
      <c r="E767" s="124" t="s">
        <v>13085</v>
      </c>
      <c r="F767" s="124" t="s">
        <v>11803</v>
      </c>
      <c r="G767" s="122" t="s">
        <v>18494</v>
      </c>
      <c r="H767" s="122" t="s">
        <v>11498</v>
      </c>
      <c r="I767" s="192" t="s">
        <v>13348</v>
      </c>
      <c r="J767" s="120">
        <v>1</v>
      </c>
      <c r="K767" s="124" t="s">
        <v>11443</v>
      </c>
      <c r="L767" s="120" t="s">
        <v>3149</v>
      </c>
      <c r="M767" s="120" t="s">
        <v>11443</v>
      </c>
      <c r="N767" s="125" t="s">
        <v>18495</v>
      </c>
      <c r="O767" s="125" t="s">
        <v>18495</v>
      </c>
      <c r="P767" s="194" t="str">
        <f>IF('Combined List'!$O767="POD","",('Combined List'!$O767-'Combined List'!$N767)/'Combined List'!$N767)</f>
        <v/>
      </c>
      <c r="Q767" s="147"/>
    </row>
    <row r="768" spans="1:17" x14ac:dyDescent="0.2">
      <c r="A768" s="173">
        <v>1266</v>
      </c>
      <c r="B768" s="173" t="s">
        <v>14367</v>
      </c>
      <c r="C768" s="173" t="s">
        <v>11499</v>
      </c>
      <c r="D768" s="124" t="s">
        <v>12784</v>
      </c>
      <c r="E768" s="124" t="s">
        <v>13085</v>
      </c>
      <c r="F768" s="124" t="s">
        <v>11804</v>
      </c>
      <c r="G768" s="122" t="s">
        <v>18494</v>
      </c>
      <c r="H768" s="122" t="s">
        <v>11499</v>
      </c>
      <c r="I768" s="192" t="s">
        <v>13348</v>
      </c>
      <c r="J768" s="120">
        <v>1</v>
      </c>
      <c r="K768" s="124" t="s">
        <v>11443</v>
      </c>
      <c r="L768" s="120" t="s">
        <v>3150</v>
      </c>
      <c r="M768" s="120" t="s">
        <v>11443</v>
      </c>
      <c r="N768" s="125" t="s">
        <v>18495</v>
      </c>
      <c r="O768" s="125" t="s">
        <v>18495</v>
      </c>
      <c r="P768" s="194" t="str">
        <f>IF('Combined List'!$O768="POD","",('Combined List'!$O768-'Combined List'!$N768)/'Combined List'!$N768)</f>
        <v/>
      </c>
      <c r="Q768" s="147"/>
    </row>
    <row r="769" spans="1:17" x14ac:dyDescent="0.2">
      <c r="A769" s="173">
        <v>1267</v>
      </c>
      <c r="B769" s="173" t="s">
        <v>14368</v>
      </c>
      <c r="C769" s="173" t="s">
        <v>11500</v>
      </c>
      <c r="D769" s="124" t="s">
        <v>12784</v>
      </c>
      <c r="E769" s="124" t="s">
        <v>13085</v>
      </c>
      <c r="F769" s="124" t="s">
        <v>11785</v>
      </c>
      <c r="G769" s="122" t="s">
        <v>18494</v>
      </c>
      <c r="H769" s="122" t="s">
        <v>11500</v>
      </c>
      <c r="I769" s="192" t="s">
        <v>13348</v>
      </c>
      <c r="J769" s="120">
        <v>1</v>
      </c>
      <c r="K769" s="124" t="s">
        <v>11443</v>
      </c>
      <c r="L769" s="120" t="s">
        <v>3145</v>
      </c>
      <c r="M769" s="120" t="s">
        <v>11443</v>
      </c>
      <c r="N769" s="125" t="s">
        <v>18495</v>
      </c>
      <c r="O769" s="125" t="s">
        <v>18495</v>
      </c>
      <c r="P769" s="194" t="str">
        <f>IF('Combined List'!$O769="POD","",('Combined List'!$O769-'Combined List'!$N769)/'Combined List'!$N769)</f>
        <v/>
      </c>
      <c r="Q769" s="147"/>
    </row>
    <row r="770" spans="1:17" x14ac:dyDescent="0.2">
      <c r="A770" s="173">
        <v>1268</v>
      </c>
      <c r="B770" s="173" t="s">
        <v>14369</v>
      </c>
      <c r="C770" s="173" t="s">
        <v>11501</v>
      </c>
      <c r="D770" s="124" t="s">
        <v>12784</v>
      </c>
      <c r="E770" s="124" t="s">
        <v>13086</v>
      </c>
      <c r="F770" s="124" t="s">
        <v>11806</v>
      </c>
      <c r="G770" s="122" t="s">
        <v>18494</v>
      </c>
      <c r="H770" s="122" t="s">
        <v>11501</v>
      </c>
      <c r="I770" s="192" t="s">
        <v>13348</v>
      </c>
      <c r="J770" s="120">
        <v>1</v>
      </c>
      <c r="K770" s="124" t="s">
        <v>11443</v>
      </c>
      <c r="L770" s="120" t="s">
        <v>3161</v>
      </c>
      <c r="M770" s="120" t="s">
        <v>11443</v>
      </c>
      <c r="N770" s="125" t="s">
        <v>18495</v>
      </c>
      <c r="O770" s="125" t="s">
        <v>18495</v>
      </c>
      <c r="P770" s="194" t="str">
        <f>IF('Combined List'!$O770="POD","",('Combined List'!$O770-'Combined List'!$N770)/'Combined List'!$N770)</f>
        <v/>
      </c>
      <c r="Q770" s="147"/>
    </row>
    <row r="771" spans="1:17" x14ac:dyDescent="0.2">
      <c r="A771" s="173">
        <v>1269</v>
      </c>
      <c r="B771" s="173" t="s">
        <v>14370</v>
      </c>
      <c r="C771" s="173" t="s">
        <v>11502</v>
      </c>
      <c r="D771" s="124" t="s">
        <v>12784</v>
      </c>
      <c r="E771" s="124" t="s">
        <v>13086</v>
      </c>
      <c r="F771" s="124" t="s">
        <v>11808</v>
      </c>
      <c r="G771" s="122" t="s">
        <v>18494</v>
      </c>
      <c r="H771" s="122" t="s">
        <v>11502</v>
      </c>
      <c r="I771" s="192" t="s">
        <v>13348</v>
      </c>
      <c r="J771" s="120">
        <v>1</v>
      </c>
      <c r="K771" s="124" t="s">
        <v>11443</v>
      </c>
      <c r="L771" s="120" t="s">
        <v>3162</v>
      </c>
      <c r="M771" s="120" t="s">
        <v>11443</v>
      </c>
      <c r="N771" s="125" t="s">
        <v>18495</v>
      </c>
      <c r="O771" s="125" t="s">
        <v>18495</v>
      </c>
      <c r="P771" s="194" t="str">
        <f>IF('Combined List'!$O771="POD","",('Combined List'!$O771-'Combined List'!$N771)/'Combined List'!$N771)</f>
        <v/>
      </c>
      <c r="Q771" s="147"/>
    </row>
    <row r="772" spans="1:17" x14ac:dyDescent="0.2">
      <c r="A772" s="173">
        <v>1270</v>
      </c>
      <c r="B772" s="173" t="s">
        <v>14371</v>
      </c>
      <c r="C772" s="173" t="s">
        <v>11503</v>
      </c>
      <c r="D772" s="124" t="s">
        <v>12784</v>
      </c>
      <c r="E772" s="124" t="s">
        <v>13086</v>
      </c>
      <c r="F772" s="124" t="s">
        <v>11810</v>
      </c>
      <c r="G772" s="122" t="s">
        <v>18494</v>
      </c>
      <c r="H772" s="122" t="s">
        <v>11503</v>
      </c>
      <c r="I772" s="192" t="s">
        <v>13348</v>
      </c>
      <c r="J772" s="120">
        <v>1</v>
      </c>
      <c r="K772" s="124" t="s">
        <v>11443</v>
      </c>
      <c r="L772" s="120" t="s">
        <v>3163</v>
      </c>
      <c r="M772" s="120" t="s">
        <v>11443</v>
      </c>
      <c r="N772" s="125" t="s">
        <v>18495</v>
      </c>
      <c r="O772" s="125" t="s">
        <v>18495</v>
      </c>
      <c r="P772" s="194" t="str">
        <f>IF('Combined List'!$O772="POD","",('Combined List'!$O772-'Combined List'!$N772)/'Combined List'!$N772)</f>
        <v/>
      </c>
      <c r="Q772" s="147"/>
    </row>
    <row r="773" spans="1:17" x14ac:dyDescent="0.2">
      <c r="A773" s="173">
        <v>1271</v>
      </c>
      <c r="B773" s="173" t="s">
        <v>14372</v>
      </c>
      <c r="C773" s="173" t="s">
        <v>11504</v>
      </c>
      <c r="D773" s="124" t="s">
        <v>12784</v>
      </c>
      <c r="E773" s="124" t="s">
        <v>13086</v>
      </c>
      <c r="F773" s="124" t="s">
        <v>11812</v>
      </c>
      <c r="G773" s="122" t="s">
        <v>18494</v>
      </c>
      <c r="H773" s="122" t="s">
        <v>11504</v>
      </c>
      <c r="I773" s="192" t="s">
        <v>13348</v>
      </c>
      <c r="J773" s="120">
        <v>1</v>
      </c>
      <c r="K773" s="124" t="s">
        <v>11443</v>
      </c>
      <c r="L773" s="120" t="s">
        <v>3155</v>
      </c>
      <c r="M773" s="120" t="s">
        <v>11443</v>
      </c>
      <c r="N773" s="125" t="s">
        <v>18495</v>
      </c>
      <c r="O773" s="125" t="s">
        <v>18495</v>
      </c>
      <c r="P773" s="194" t="str">
        <f>IF('Combined List'!$O773="POD","",('Combined List'!$O773-'Combined List'!$N773)/'Combined List'!$N773)</f>
        <v/>
      </c>
      <c r="Q773" s="147"/>
    </row>
    <row r="774" spans="1:17" x14ac:dyDescent="0.2">
      <c r="A774" s="173">
        <v>1272</v>
      </c>
      <c r="B774" s="173" t="s">
        <v>14373</v>
      </c>
      <c r="C774" s="173" t="s">
        <v>11505</v>
      </c>
      <c r="D774" s="124" t="s">
        <v>12784</v>
      </c>
      <c r="E774" s="124" t="s">
        <v>13086</v>
      </c>
      <c r="F774" s="124" t="s">
        <v>11813</v>
      </c>
      <c r="G774" s="122" t="s">
        <v>18494</v>
      </c>
      <c r="H774" s="122" t="s">
        <v>11505</v>
      </c>
      <c r="I774" s="192" t="s">
        <v>13348</v>
      </c>
      <c r="J774" s="120">
        <v>1</v>
      </c>
      <c r="K774" s="124" t="s">
        <v>11443</v>
      </c>
      <c r="L774" s="120" t="s">
        <v>3156</v>
      </c>
      <c r="M774" s="120" t="s">
        <v>11443</v>
      </c>
      <c r="N774" s="125" t="s">
        <v>18495</v>
      </c>
      <c r="O774" s="125" t="s">
        <v>18495</v>
      </c>
      <c r="P774" s="194" t="str">
        <f>IF('Combined List'!$O774="POD","",('Combined List'!$O774-'Combined List'!$N774)/'Combined List'!$N774)</f>
        <v/>
      </c>
      <c r="Q774" s="147"/>
    </row>
    <row r="775" spans="1:17" x14ac:dyDescent="0.2">
      <c r="A775" s="173">
        <v>1273</v>
      </c>
      <c r="B775" s="173" t="s">
        <v>14374</v>
      </c>
      <c r="C775" s="173" t="s">
        <v>11506</v>
      </c>
      <c r="D775" s="124" t="s">
        <v>12784</v>
      </c>
      <c r="E775" s="124" t="s">
        <v>13086</v>
      </c>
      <c r="F775" s="124" t="s">
        <v>11814</v>
      </c>
      <c r="G775" s="122" t="s">
        <v>18494</v>
      </c>
      <c r="H775" s="122" t="s">
        <v>11506</v>
      </c>
      <c r="I775" s="192" t="s">
        <v>13348</v>
      </c>
      <c r="J775" s="120">
        <v>1</v>
      </c>
      <c r="K775" s="124" t="s">
        <v>11443</v>
      </c>
      <c r="L775" s="120" t="s">
        <v>3157</v>
      </c>
      <c r="M775" s="120" t="s">
        <v>11443</v>
      </c>
      <c r="N775" s="125" t="s">
        <v>18495</v>
      </c>
      <c r="O775" s="125" t="s">
        <v>18495</v>
      </c>
      <c r="P775" s="194" t="str">
        <f>IF('Combined List'!$O775="POD","",('Combined List'!$O775-'Combined List'!$N775)/'Combined List'!$N775)</f>
        <v/>
      </c>
      <c r="Q775" s="147"/>
    </row>
    <row r="776" spans="1:17" x14ac:dyDescent="0.2">
      <c r="A776" s="173">
        <v>1274</v>
      </c>
      <c r="B776" s="173" t="s">
        <v>14375</v>
      </c>
      <c r="C776" s="173" t="s">
        <v>11507</v>
      </c>
      <c r="D776" s="124" t="s">
        <v>12784</v>
      </c>
      <c r="E776" s="124" t="s">
        <v>13086</v>
      </c>
      <c r="F776" s="124" t="s">
        <v>11815</v>
      </c>
      <c r="G776" s="122" t="s">
        <v>18494</v>
      </c>
      <c r="H776" s="122" t="s">
        <v>11507</v>
      </c>
      <c r="I776" s="192" t="s">
        <v>13348</v>
      </c>
      <c r="J776" s="120">
        <v>1</v>
      </c>
      <c r="K776" s="124" t="s">
        <v>11443</v>
      </c>
      <c r="L776" s="120" t="s">
        <v>3158</v>
      </c>
      <c r="M776" s="120" t="s">
        <v>11443</v>
      </c>
      <c r="N776" s="125" t="s">
        <v>18495</v>
      </c>
      <c r="O776" s="125" t="s">
        <v>18495</v>
      </c>
      <c r="P776" s="194" t="str">
        <f>IF('Combined List'!$O776="POD","",('Combined List'!$O776-'Combined List'!$N776)/'Combined List'!$N776)</f>
        <v/>
      </c>
      <c r="Q776" s="147"/>
    </row>
    <row r="777" spans="1:17" x14ac:dyDescent="0.2">
      <c r="A777" s="173">
        <v>1275</v>
      </c>
      <c r="B777" s="173" t="s">
        <v>14376</v>
      </c>
      <c r="C777" s="173" t="s">
        <v>11508</v>
      </c>
      <c r="D777" s="124" t="s">
        <v>12784</v>
      </c>
      <c r="E777" s="124" t="s">
        <v>13086</v>
      </c>
      <c r="F777" s="124" t="s">
        <v>11816</v>
      </c>
      <c r="G777" s="122" t="s">
        <v>18494</v>
      </c>
      <c r="H777" s="122" t="s">
        <v>11508</v>
      </c>
      <c r="I777" s="192" t="s">
        <v>13348</v>
      </c>
      <c r="J777" s="120">
        <v>1</v>
      </c>
      <c r="K777" s="124" t="s">
        <v>11443</v>
      </c>
      <c r="L777" s="120" t="s">
        <v>3159</v>
      </c>
      <c r="M777" s="120" t="s">
        <v>11443</v>
      </c>
      <c r="N777" s="125" t="s">
        <v>18495</v>
      </c>
      <c r="O777" s="125" t="s">
        <v>18495</v>
      </c>
      <c r="P777" s="194" t="str">
        <f>IF('Combined List'!$O777="POD","",('Combined List'!$O777-'Combined List'!$N777)/'Combined List'!$N777)</f>
        <v/>
      </c>
      <c r="Q777" s="147"/>
    </row>
    <row r="778" spans="1:17" x14ac:dyDescent="0.2">
      <c r="A778" s="173">
        <v>1276</v>
      </c>
      <c r="B778" s="173" t="s">
        <v>14377</v>
      </c>
      <c r="C778" s="173" t="s">
        <v>11509</v>
      </c>
      <c r="D778" s="124" t="s">
        <v>12784</v>
      </c>
      <c r="E778" s="124" t="s">
        <v>13086</v>
      </c>
      <c r="F778" s="124" t="s">
        <v>11817</v>
      </c>
      <c r="G778" s="122" t="s">
        <v>18494</v>
      </c>
      <c r="H778" s="122" t="s">
        <v>11509</v>
      </c>
      <c r="I778" s="192" t="s">
        <v>13348</v>
      </c>
      <c r="J778" s="120">
        <v>1</v>
      </c>
      <c r="K778" s="124" t="s">
        <v>11443</v>
      </c>
      <c r="L778" s="120" t="s">
        <v>3160</v>
      </c>
      <c r="M778" s="120" t="s">
        <v>11443</v>
      </c>
      <c r="N778" s="125" t="s">
        <v>18495</v>
      </c>
      <c r="O778" s="125" t="s">
        <v>18495</v>
      </c>
      <c r="P778" s="194" t="str">
        <f>IF('Combined List'!$O778="POD","",('Combined List'!$O778-'Combined List'!$N778)/'Combined List'!$N778)</f>
        <v/>
      </c>
      <c r="Q778" s="147"/>
    </row>
    <row r="779" spans="1:17" x14ac:dyDescent="0.2">
      <c r="A779" s="173">
        <v>1277</v>
      </c>
      <c r="B779" s="173" t="s">
        <v>14378</v>
      </c>
      <c r="C779" s="173" t="s">
        <v>11510</v>
      </c>
      <c r="D779" s="124" t="s">
        <v>12784</v>
      </c>
      <c r="E779" s="124" t="s">
        <v>13086</v>
      </c>
      <c r="F779" s="124" t="s">
        <v>11786</v>
      </c>
      <c r="G779" s="122" t="s">
        <v>18494</v>
      </c>
      <c r="H779" s="122" t="s">
        <v>11510</v>
      </c>
      <c r="I779" s="192" t="s">
        <v>13348</v>
      </c>
      <c r="J779" s="120">
        <v>1</v>
      </c>
      <c r="K779" s="124" t="s">
        <v>11443</v>
      </c>
      <c r="L779" s="120" t="s">
        <v>3154</v>
      </c>
      <c r="M779" s="120" t="s">
        <v>11443</v>
      </c>
      <c r="N779" s="125" t="s">
        <v>18495</v>
      </c>
      <c r="O779" s="125" t="s">
        <v>18495</v>
      </c>
      <c r="P779" s="194" t="str">
        <f>IF('Combined List'!$O779="POD","",('Combined List'!$O779-'Combined List'!$N779)/'Combined List'!$N779)</f>
        <v/>
      </c>
      <c r="Q779" s="147"/>
    </row>
    <row r="780" spans="1:17" x14ac:dyDescent="0.2">
      <c r="A780" s="173">
        <v>1279</v>
      </c>
      <c r="B780" s="173" t="s">
        <v>13151</v>
      </c>
      <c r="C780" s="173" t="s">
        <v>13151</v>
      </c>
      <c r="D780" s="124" t="s">
        <v>12784</v>
      </c>
      <c r="E780" s="124" t="s">
        <v>13134</v>
      </c>
      <c r="F780" s="124" t="s">
        <v>13132</v>
      </c>
      <c r="G780" s="122" t="s">
        <v>16934</v>
      </c>
      <c r="H780" s="122" t="s">
        <v>13151</v>
      </c>
      <c r="I780" s="192" t="s">
        <v>13648</v>
      </c>
      <c r="J780" s="120">
        <v>100</v>
      </c>
      <c r="K780" s="124">
        <v>1800</v>
      </c>
      <c r="L780" s="120" t="s">
        <v>17820</v>
      </c>
      <c r="M780" s="120" t="s">
        <v>17821</v>
      </c>
      <c r="N780" s="125">
        <v>38.85</v>
      </c>
      <c r="O780" s="125">
        <v>38.85</v>
      </c>
      <c r="P780" s="194">
        <f>IF('Combined List'!$O780="POD","",('Combined List'!$O780-'Combined List'!$N780)/'Combined List'!$N780)</f>
        <v>0</v>
      </c>
      <c r="Q780" s="147"/>
    </row>
    <row r="781" spans="1:17" x14ac:dyDescent="0.2">
      <c r="A781" s="173">
        <v>1280</v>
      </c>
      <c r="B781" s="173" t="s">
        <v>13153</v>
      </c>
      <c r="C781" s="173" t="s">
        <v>13153</v>
      </c>
      <c r="D781" s="124" t="s">
        <v>12784</v>
      </c>
      <c r="E781" s="124" t="s">
        <v>13087</v>
      </c>
      <c r="F781" s="124" t="s">
        <v>13137</v>
      </c>
      <c r="G781" s="122" t="s">
        <v>16935</v>
      </c>
      <c r="H781" s="122" t="s">
        <v>13153</v>
      </c>
      <c r="I781" s="192" t="s">
        <v>13648</v>
      </c>
      <c r="J781" s="120">
        <v>50</v>
      </c>
      <c r="K781" s="124">
        <v>1000</v>
      </c>
      <c r="L781" s="120" t="s">
        <v>17822</v>
      </c>
      <c r="M781" s="120" t="s">
        <v>17823</v>
      </c>
      <c r="N781" s="125">
        <v>50.58</v>
      </c>
      <c r="O781" s="125">
        <v>50.58</v>
      </c>
      <c r="P781" s="194">
        <f>IF('Combined List'!$O781="POD","",('Combined List'!$O781-'Combined List'!$N781)/'Combined List'!$N781)</f>
        <v>0</v>
      </c>
      <c r="Q781" s="147"/>
    </row>
    <row r="782" spans="1:17" x14ac:dyDescent="0.2">
      <c r="A782" s="173">
        <v>1281</v>
      </c>
      <c r="B782" s="173" t="s">
        <v>13154</v>
      </c>
      <c r="C782" s="173" t="s">
        <v>13154</v>
      </c>
      <c r="D782" s="124" t="s">
        <v>12784</v>
      </c>
      <c r="E782" s="124" t="s">
        <v>13087</v>
      </c>
      <c r="F782" s="124" t="s">
        <v>13128</v>
      </c>
      <c r="G782" s="122" t="s">
        <v>16936</v>
      </c>
      <c r="H782" s="122" t="s">
        <v>13154</v>
      </c>
      <c r="I782" s="192" t="s">
        <v>13648</v>
      </c>
      <c r="J782" s="120">
        <v>25</v>
      </c>
      <c r="K782" s="124">
        <v>1000</v>
      </c>
      <c r="L782" s="120" t="s">
        <v>17824</v>
      </c>
      <c r="M782" s="120" t="s">
        <v>17825</v>
      </c>
      <c r="N782" s="125">
        <v>50.37</v>
      </c>
      <c r="O782" s="125">
        <v>50.37</v>
      </c>
      <c r="P782" s="194">
        <f>IF('Combined List'!$O782="POD","",('Combined List'!$O782-'Combined List'!$N782)/'Combined List'!$N782)</f>
        <v>0</v>
      </c>
      <c r="Q782" s="147"/>
    </row>
    <row r="783" spans="1:17" x14ac:dyDescent="0.2">
      <c r="A783" s="173">
        <v>1282</v>
      </c>
      <c r="B783" s="173" t="s">
        <v>13155</v>
      </c>
      <c r="C783" s="173" t="s">
        <v>13155</v>
      </c>
      <c r="D783" s="124" t="s">
        <v>12784</v>
      </c>
      <c r="E783" s="124" t="s">
        <v>13087</v>
      </c>
      <c r="F783" s="124" t="s">
        <v>13160</v>
      </c>
      <c r="G783" s="122" t="s">
        <v>16937</v>
      </c>
      <c r="H783" s="122" t="s">
        <v>13155</v>
      </c>
      <c r="I783" s="192" t="s">
        <v>13648</v>
      </c>
      <c r="J783" s="120">
        <v>25</v>
      </c>
      <c r="K783" s="124">
        <v>900</v>
      </c>
      <c r="L783" s="120" t="s">
        <v>17826</v>
      </c>
      <c r="M783" s="120" t="s">
        <v>17827</v>
      </c>
      <c r="N783" s="125">
        <v>60.69</v>
      </c>
      <c r="O783" s="125">
        <v>60.69</v>
      </c>
      <c r="P783" s="194">
        <f>IF('Combined List'!$O783="POD","",('Combined List'!$O783-'Combined List'!$N783)/'Combined List'!$N783)</f>
        <v>0</v>
      </c>
      <c r="Q783" s="147"/>
    </row>
    <row r="784" spans="1:17" x14ac:dyDescent="0.2">
      <c r="A784" s="173">
        <v>1283</v>
      </c>
      <c r="B784" s="173" t="s">
        <v>13152</v>
      </c>
      <c r="C784" s="173" t="s">
        <v>13152</v>
      </c>
      <c r="D784" s="124" t="s">
        <v>12784</v>
      </c>
      <c r="E784" s="124" t="s">
        <v>13087</v>
      </c>
      <c r="F784" s="124" t="s">
        <v>13133</v>
      </c>
      <c r="G784" s="122" t="s">
        <v>16938</v>
      </c>
      <c r="H784" s="122" t="s">
        <v>13152</v>
      </c>
      <c r="I784" s="192" t="s">
        <v>13648</v>
      </c>
      <c r="J784" s="120">
        <v>35</v>
      </c>
      <c r="K784" s="124">
        <v>840</v>
      </c>
      <c r="L784" s="120" t="s">
        <v>17828</v>
      </c>
      <c r="M784" s="120" t="s">
        <v>17829</v>
      </c>
      <c r="N784" s="125">
        <v>57.25</v>
      </c>
      <c r="O784" s="125">
        <v>57.25</v>
      </c>
      <c r="P784" s="194">
        <f>IF('Combined List'!$O784="POD","",('Combined List'!$O784-'Combined List'!$N784)/'Combined List'!$N784)</f>
        <v>0</v>
      </c>
      <c r="Q784" s="147"/>
    </row>
    <row r="785" spans="1:17" x14ac:dyDescent="0.2">
      <c r="A785" s="173">
        <v>1284</v>
      </c>
      <c r="B785" s="173" t="s">
        <v>13157</v>
      </c>
      <c r="C785" s="173" t="s">
        <v>13157</v>
      </c>
      <c r="D785" s="124" t="s">
        <v>12784</v>
      </c>
      <c r="E785" s="124" t="s">
        <v>13088</v>
      </c>
      <c r="F785" s="124" t="s">
        <v>10689</v>
      </c>
      <c r="G785" s="122" t="s">
        <v>16939</v>
      </c>
      <c r="H785" s="122" t="s">
        <v>13157</v>
      </c>
      <c r="I785" s="192" t="s">
        <v>13648</v>
      </c>
      <c r="J785" s="120">
        <v>20</v>
      </c>
      <c r="K785" s="124">
        <v>480</v>
      </c>
      <c r="L785" s="120" t="s">
        <v>17830</v>
      </c>
      <c r="M785" s="120" t="s">
        <v>17831</v>
      </c>
      <c r="N785" s="125">
        <v>109.27</v>
      </c>
      <c r="O785" s="125">
        <v>109.27</v>
      </c>
      <c r="P785" s="194">
        <f>IF('Combined List'!$O785="POD","",('Combined List'!$O785-'Combined List'!$N785)/'Combined List'!$N785)</f>
        <v>0</v>
      </c>
      <c r="Q785" s="147"/>
    </row>
    <row r="786" spans="1:17" x14ac:dyDescent="0.2">
      <c r="A786" s="173">
        <v>1285</v>
      </c>
      <c r="B786" s="173" t="s">
        <v>13158</v>
      </c>
      <c r="C786" s="173" t="s">
        <v>13158</v>
      </c>
      <c r="D786" s="124" t="s">
        <v>12784</v>
      </c>
      <c r="E786" s="124" t="s">
        <v>13088</v>
      </c>
      <c r="F786" s="124" t="s">
        <v>10691</v>
      </c>
      <c r="G786" s="122" t="s">
        <v>16940</v>
      </c>
      <c r="H786" s="122" t="s">
        <v>13158</v>
      </c>
      <c r="I786" s="192" t="s">
        <v>13648</v>
      </c>
      <c r="J786" s="120">
        <v>10</v>
      </c>
      <c r="K786" s="124">
        <v>360</v>
      </c>
      <c r="L786" s="120" t="s">
        <v>17832</v>
      </c>
      <c r="M786" s="120" t="s">
        <v>17833</v>
      </c>
      <c r="N786" s="125">
        <v>113.4</v>
      </c>
      <c r="O786" s="125">
        <v>113.4</v>
      </c>
      <c r="P786" s="194">
        <f>IF('Combined List'!$O786="POD","",('Combined List'!$O786-'Combined List'!$N786)/'Combined List'!$N786)</f>
        <v>0</v>
      </c>
      <c r="Q786" s="147"/>
    </row>
    <row r="787" spans="1:17" x14ac:dyDescent="0.2">
      <c r="A787" s="173">
        <v>1286</v>
      </c>
      <c r="B787" s="173" t="s">
        <v>13156</v>
      </c>
      <c r="C787" s="173" t="s">
        <v>13156</v>
      </c>
      <c r="D787" s="124" t="s">
        <v>12784</v>
      </c>
      <c r="E787" s="124" t="s">
        <v>13088</v>
      </c>
      <c r="F787" s="124" t="s">
        <v>4449</v>
      </c>
      <c r="G787" s="122" t="s">
        <v>16941</v>
      </c>
      <c r="H787" s="122" t="s">
        <v>13156</v>
      </c>
      <c r="I787" s="192" t="s">
        <v>13648</v>
      </c>
      <c r="J787" s="120">
        <v>30</v>
      </c>
      <c r="K787" s="124">
        <v>240</v>
      </c>
      <c r="L787" s="120" t="s">
        <v>17834</v>
      </c>
      <c r="M787" s="120" t="s">
        <v>17835</v>
      </c>
      <c r="N787" s="125">
        <v>150.43</v>
      </c>
      <c r="O787" s="125">
        <v>150.43</v>
      </c>
      <c r="P787" s="194">
        <f>IF('Combined List'!$O787="POD","",('Combined List'!$O787-'Combined List'!$N787)/'Combined List'!$N787)</f>
        <v>0</v>
      </c>
      <c r="Q787" s="147"/>
    </row>
    <row r="788" spans="1:17" x14ac:dyDescent="0.2">
      <c r="A788" s="173">
        <v>1287</v>
      </c>
      <c r="B788" s="173" t="s">
        <v>13989</v>
      </c>
      <c r="C788" s="173" t="s">
        <v>13470</v>
      </c>
      <c r="D788" s="124" t="s">
        <v>12784</v>
      </c>
      <c r="E788" s="124" t="s">
        <v>13089</v>
      </c>
      <c r="F788" s="124" t="s">
        <v>13469</v>
      </c>
      <c r="G788" s="122" t="s">
        <v>16942</v>
      </c>
      <c r="H788" s="122" t="s">
        <v>13470</v>
      </c>
      <c r="I788" s="192" t="s">
        <v>13648</v>
      </c>
      <c r="J788" s="187">
        <v>5</v>
      </c>
      <c r="K788" s="124">
        <v>280</v>
      </c>
      <c r="L788" s="120" t="s">
        <v>17836</v>
      </c>
      <c r="M788" s="120" t="s">
        <v>17837</v>
      </c>
      <c r="N788" s="125">
        <v>288</v>
      </c>
      <c r="O788" s="125">
        <v>288</v>
      </c>
      <c r="P788" s="194">
        <f>IF('Combined List'!$O788="POD","",('Combined List'!$O788-'Combined List'!$N788)/'Combined List'!$N788)</f>
        <v>0</v>
      </c>
      <c r="Q788" s="147"/>
    </row>
    <row r="789" spans="1:17" x14ac:dyDescent="0.2">
      <c r="A789" s="173">
        <v>1288</v>
      </c>
      <c r="B789" s="173" t="s">
        <v>13159</v>
      </c>
      <c r="C789" s="173" t="s">
        <v>13159</v>
      </c>
      <c r="D789" s="124" t="s">
        <v>12784</v>
      </c>
      <c r="E789" s="124" t="s">
        <v>13089</v>
      </c>
      <c r="F789" s="124" t="s">
        <v>10695</v>
      </c>
      <c r="G789" s="122" t="s">
        <v>16943</v>
      </c>
      <c r="H789" s="122" t="s">
        <v>13159</v>
      </c>
      <c r="I789" s="192" t="s">
        <v>13648</v>
      </c>
      <c r="J789" s="120">
        <v>10</v>
      </c>
      <c r="K789" s="124">
        <v>240</v>
      </c>
      <c r="L789" s="120" t="s">
        <v>17838</v>
      </c>
      <c r="M789" s="120" t="s">
        <v>17839</v>
      </c>
      <c r="N789" s="125">
        <v>236.4</v>
      </c>
      <c r="O789" s="125">
        <v>236.4</v>
      </c>
      <c r="P789" s="194">
        <f>IF('Combined List'!$O789="POD","",('Combined List'!$O789-'Combined List'!$N789)/'Combined List'!$N789)</f>
        <v>0</v>
      </c>
      <c r="Q789" s="147"/>
    </row>
    <row r="790" spans="1:17" x14ac:dyDescent="0.2">
      <c r="A790" s="173">
        <v>1289</v>
      </c>
      <c r="B790" s="173" t="s">
        <v>13119</v>
      </c>
      <c r="C790" s="173" t="s">
        <v>13119</v>
      </c>
      <c r="D790" s="124" t="s">
        <v>12784</v>
      </c>
      <c r="E790" s="124" t="s">
        <v>13089</v>
      </c>
      <c r="F790" s="124" t="s">
        <v>10964</v>
      </c>
      <c r="G790" s="122" t="s">
        <v>16944</v>
      </c>
      <c r="H790" s="122" t="s">
        <v>13119</v>
      </c>
      <c r="I790" s="192" t="s">
        <v>13648</v>
      </c>
      <c r="J790" s="120">
        <v>10</v>
      </c>
      <c r="K790" s="124">
        <v>200</v>
      </c>
      <c r="L790" s="120" t="s">
        <v>17840</v>
      </c>
      <c r="M790" s="120" t="s">
        <v>17841</v>
      </c>
      <c r="N790" s="125">
        <v>321.23</v>
      </c>
      <c r="O790" s="125">
        <v>321.23</v>
      </c>
      <c r="P790" s="194">
        <f>IF('Combined List'!$O790="POD","",('Combined List'!$O790-'Combined List'!$N790)/'Combined List'!$N790)</f>
        <v>0</v>
      </c>
      <c r="Q790" s="147"/>
    </row>
    <row r="791" spans="1:17" x14ac:dyDescent="0.2">
      <c r="A791" s="173">
        <v>1290</v>
      </c>
      <c r="B791" s="173" t="s">
        <v>14379</v>
      </c>
      <c r="C791" s="173" t="s">
        <v>11558</v>
      </c>
      <c r="D791" s="124" t="s">
        <v>12784</v>
      </c>
      <c r="E791" s="124" t="s">
        <v>13089</v>
      </c>
      <c r="F791" s="124" t="s">
        <v>11441</v>
      </c>
      <c r="G791" s="122" t="s">
        <v>16945</v>
      </c>
      <c r="H791" s="122" t="s">
        <v>11558</v>
      </c>
      <c r="I791" s="192" t="s">
        <v>13648</v>
      </c>
      <c r="J791" s="120">
        <v>25</v>
      </c>
      <c r="K791" s="124">
        <v>120</v>
      </c>
      <c r="L791" s="120" t="s">
        <v>17842</v>
      </c>
      <c r="M791" s="120" t="s">
        <v>17843</v>
      </c>
      <c r="N791" s="125">
        <v>274.70999999999998</v>
      </c>
      <c r="O791" s="125">
        <v>274.70999999999998</v>
      </c>
      <c r="P791" s="194">
        <f>IF('Combined List'!$O791="POD","",('Combined List'!$O791-'Combined List'!$N791)/'Combined List'!$N791)</f>
        <v>0</v>
      </c>
      <c r="Q791" s="147"/>
    </row>
    <row r="792" spans="1:17" x14ac:dyDescent="0.2">
      <c r="A792" s="173">
        <v>1291</v>
      </c>
      <c r="B792" s="173" t="s">
        <v>14380</v>
      </c>
      <c r="C792" s="173" t="s">
        <v>11559</v>
      </c>
      <c r="D792" s="124" t="s">
        <v>12784</v>
      </c>
      <c r="E792" s="124" t="s">
        <v>13090</v>
      </c>
      <c r="F792" s="124" t="s">
        <v>11444</v>
      </c>
      <c r="G792" s="122" t="s">
        <v>16946</v>
      </c>
      <c r="H792" s="122" t="s">
        <v>11559</v>
      </c>
      <c r="I792" s="192" t="s">
        <v>13648</v>
      </c>
      <c r="J792" s="120">
        <v>30</v>
      </c>
      <c r="K792" s="124">
        <v>72</v>
      </c>
      <c r="L792" s="120" t="s">
        <v>17844</v>
      </c>
      <c r="M792" s="120" t="s">
        <v>17845</v>
      </c>
      <c r="N792" s="125">
        <v>1066.74</v>
      </c>
      <c r="O792" s="125">
        <v>1066.74</v>
      </c>
      <c r="P792" s="194">
        <f>IF('Combined List'!$O792="POD","",('Combined List'!$O792-'Combined List'!$N792)/'Combined List'!$N792)</f>
        <v>0</v>
      </c>
      <c r="Q792" s="147"/>
    </row>
    <row r="793" spans="1:17" x14ac:dyDescent="0.2">
      <c r="A793" s="173">
        <v>1292</v>
      </c>
      <c r="B793" s="173" t="s">
        <v>14381</v>
      </c>
      <c r="C793" s="173" t="s">
        <v>11560</v>
      </c>
      <c r="D793" s="124" t="s">
        <v>12784</v>
      </c>
      <c r="E793" s="124" t="s">
        <v>13090</v>
      </c>
      <c r="F793" s="124" t="s">
        <v>11446</v>
      </c>
      <c r="G793" s="122" t="s">
        <v>16947</v>
      </c>
      <c r="H793" s="122" t="s">
        <v>11560</v>
      </c>
      <c r="I793" s="192" t="s">
        <v>13648</v>
      </c>
      <c r="J793" s="120">
        <v>20</v>
      </c>
      <c r="K793" s="124">
        <v>48</v>
      </c>
      <c r="L793" s="120" t="s">
        <v>17846</v>
      </c>
      <c r="M793" s="120" t="s">
        <v>17847</v>
      </c>
      <c r="N793" s="125">
        <v>1103.04</v>
      </c>
      <c r="O793" s="125">
        <v>1103.04</v>
      </c>
      <c r="P793" s="194">
        <f>IF('Combined List'!$O793="POD","",('Combined List'!$O793-'Combined List'!$N793)/'Combined List'!$N793)</f>
        <v>0</v>
      </c>
      <c r="Q793" s="147"/>
    </row>
    <row r="794" spans="1:17" x14ac:dyDescent="0.2">
      <c r="A794" s="173">
        <v>1293</v>
      </c>
      <c r="B794" s="173" t="s">
        <v>14382</v>
      </c>
      <c r="C794" s="173" t="s">
        <v>11561</v>
      </c>
      <c r="D794" s="124" t="s">
        <v>12784</v>
      </c>
      <c r="E794" s="124" t="s">
        <v>13091</v>
      </c>
      <c r="F794" s="124" t="s">
        <v>11448</v>
      </c>
      <c r="G794" s="122" t="s">
        <v>16948</v>
      </c>
      <c r="H794" s="122" t="s">
        <v>11561</v>
      </c>
      <c r="I794" s="192" t="s">
        <v>13648</v>
      </c>
      <c r="J794" s="120">
        <v>2</v>
      </c>
      <c r="K794" s="124" t="s">
        <v>11443</v>
      </c>
      <c r="L794" s="120" t="s">
        <v>17848</v>
      </c>
      <c r="M794" s="120" t="s">
        <v>11443</v>
      </c>
      <c r="N794" s="125">
        <v>3358.65</v>
      </c>
      <c r="O794" s="125">
        <v>3358.65</v>
      </c>
      <c r="P794" s="194">
        <f>IF('Combined List'!$O794="POD","",('Combined List'!$O794-'Combined List'!$N794)/'Combined List'!$N794)</f>
        <v>0</v>
      </c>
      <c r="Q794" s="147"/>
    </row>
    <row r="795" spans="1:17" x14ac:dyDescent="0.2">
      <c r="A795" s="173">
        <v>1294</v>
      </c>
      <c r="B795" s="173" t="s">
        <v>14383</v>
      </c>
      <c r="C795" s="173" t="s">
        <v>11562</v>
      </c>
      <c r="D795" s="124" t="s">
        <v>12784</v>
      </c>
      <c r="E795" s="124" t="s">
        <v>13091</v>
      </c>
      <c r="F795" s="124" t="s">
        <v>11450</v>
      </c>
      <c r="G795" s="122" t="s">
        <v>16949</v>
      </c>
      <c r="H795" s="122" t="s">
        <v>11562</v>
      </c>
      <c r="I795" s="192" t="s">
        <v>13648</v>
      </c>
      <c r="J795" s="120">
        <v>2</v>
      </c>
      <c r="K795" s="124" t="s">
        <v>11443</v>
      </c>
      <c r="L795" s="120" t="s">
        <v>17849</v>
      </c>
      <c r="M795" s="120" t="s">
        <v>11443</v>
      </c>
      <c r="N795" s="125">
        <v>3667.13</v>
      </c>
      <c r="O795" s="125">
        <v>3667.13</v>
      </c>
      <c r="P795" s="194">
        <f>IF('Combined List'!$O795="POD","",('Combined List'!$O795-'Combined List'!$N795)/'Combined List'!$N795)</f>
        <v>0</v>
      </c>
      <c r="Q795" s="147"/>
    </row>
    <row r="796" spans="1:17" x14ac:dyDescent="0.2">
      <c r="A796" s="173">
        <v>1295</v>
      </c>
      <c r="B796" s="173" t="s">
        <v>14384</v>
      </c>
      <c r="C796" s="173" t="s">
        <v>11563</v>
      </c>
      <c r="D796" s="124" t="s">
        <v>12784</v>
      </c>
      <c r="E796" s="124" t="s">
        <v>13091</v>
      </c>
      <c r="F796" s="124" t="s">
        <v>11452</v>
      </c>
      <c r="G796" s="122" t="s">
        <v>16950</v>
      </c>
      <c r="H796" s="122" t="s">
        <v>11563</v>
      </c>
      <c r="I796" s="192" t="s">
        <v>13648</v>
      </c>
      <c r="J796" s="120">
        <v>2</v>
      </c>
      <c r="K796" s="124">
        <v>16</v>
      </c>
      <c r="L796" s="120" t="s">
        <v>17850</v>
      </c>
      <c r="M796" s="120" t="s">
        <v>17688</v>
      </c>
      <c r="N796" s="125">
        <v>2444.0300000000002</v>
      </c>
      <c r="O796" s="125">
        <v>2444.0300000000002</v>
      </c>
      <c r="P796" s="194">
        <f>IF('Combined List'!$O796="POD","",('Combined List'!$O796-'Combined List'!$N796)/'Combined List'!$N796)</f>
        <v>0</v>
      </c>
      <c r="Q796" s="147"/>
    </row>
    <row r="797" spans="1:17" x14ac:dyDescent="0.2">
      <c r="A797" s="173">
        <v>1296</v>
      </c>
      <c r="B797" s="173" t="s">
        <v>11564</v>
      </c>
      <c r="C797" s="173" t="s">
        <v>11564</v>
      </c>
      <c r="D797" s="124" t="s">
        <v>12784</v>
      </c>
      <c r="E797" s="124" t="s">
        <v>13092</v>
      </c>
      <c r="F797" s="124" t="s">
        <v>11717</v>
      </c>
      <c r="G797" s="122" t="s">
        <v>13989</v>
      </c>
      <c r="H797" s="122" t="s">
        <v>11564</v>
      </c>
      <c r="I797" s="192" t="s">
        <v>13648</v>
      </c>
      <c r="J797" s="120">
        <v>1</v>
      </c>
      <c r="K797" s="124" t="s">
        <v>11443</v>
      </c>
      <c r="L797" s="120" t="s">
        <v>18467</v>
      </c>
      <c r="M797" s="120" t="s">
        <v>11443</v>
      </c>
      <c r="N797" s="125">
        <v>1639.04</v>
      </c>
      <c r="O797" s="125">
        <v>1639.04</v>
      </c>
      <c r="P797" s="194">
        <f>IF('Combined List'!$O797="POD","",('Combined List'!$O797-'Combined List'!$N797)/'Combined List'!$N797)</f>
        <v>0</v>
      </c>
      <c r="Q797" s="147"/>
    </row>
    <row r="798" spans="1:17" x14ac:dyDescent="0.2">
      <c r="A798" s="173">
        <v>1297</v>
      </c>
      <c r="B798" s="173" t="s">
        <v>11565</v>
      </c>
      <c r="C798" s="173" t="s">
        <v>11565</v>
      </c>
      <c r="D798" s="124" t="s">
        <v>12784</v>
      </c>
      <c r="E798" s="124" t="s">
        <v>13092</v>
      </c>
      <c r="F798" s="124" t="s">
        <v>11719</v>
      </c>
      <c r="G798" s="122" t="s">
        <v>13989</v>
      </c>
      <c r="H798" s="122" t="s">
        <v>11565</v>
      </c>
      <c r="I798" s="192" t="s">
        <v>13648</v>
      </c>
      <c r="J798" s="120">
        <v>1</v>
      </c>
      <c r="K798" s="124" t="s">
        <v>11443</v>
      </c>
      <c r="L798" s="120" t="s">
        <v>13589</v>
      </c>
      <c r="M798" s="120" t="s">
        <v>11443</v>
      </c>
      <c r="N798" s="125">
        <v>2005.86</v>
      </c>
      <c r="O798" s="125">
        <v>2005.86</v>
      </c>
      <c r="P798" s="194">
        <f>IF('Combined List'!$O798="POD","",('Combined List'!$O798-'Combined List'!$N798)/'Combined List'!$N798)</f>
        <v>0</v>
      </c>
      <c r="Q798" s="147"/>
    </row>
    <row r="799" spans="1:17" x14ac:dyDescent="0.2">
      <c r="A799" s="173">
        <v>1298</v>
      </c>
      <c r="B799" s="173" t="s">
        <v>11566</v>
      </c>
      <c r="C799" s="173" t="s">
        <v>11566</v>
      </c>
      <c r="D799" s="124" t="s">
        <v>12784</v>
      </c>
      <c r="E799" s="124" t="s">
        <v>13092</v>
      </c>
      <c r="F799" s="124" t="s">
        <v>11721</v>
      </c>
      <c r="G799" s="122" t="s">
        <v>13989</v>
      </c>
      <c r="H799" s="122" t="s">
        <v>11566</v>
      </c>
      <c r="I799" s="192" t="s">
        <v>13648</v>
      </c>
      <c r="J799" s="120">
        <v>1</v>
      </c>
      <c r="K799" s="124" t="s">
        <v>11443</v>
      </c>
      <c r="L799" s="120" t="s">
        <v>12770</v>
      </c>
      <c r="M799" s="120" t="s">
        <v>11443</v>
      </c>
      <c r="N799" s="125">
        <v>2707.34</v>
      </c>
      <c r="O799" s="125">
        <v>2707.34</v>
      </c>
      <c r="P799" s="194">
        <f>IF('Combined List'!$O799="POD","",('Combined List'!$O799-'Combined List'!$N799)/'Combined List'!$N799)</f>
        <v>0</v>
      </c>
      <c r="Q799" s="147"/>
    </row>
    <row r="800" spans="1:17" x14ac:dyDescent="0.2">
      <c r="A800" s="173">
        <v>1299</v>
      </c>
      <c r="B800" s="173" t="s">
        <v>11567</v>
      </c>
      <c r="C800" s="173" t="s">
        <v>11567</v>
      </c>
      <c r="D800" s="124" t="s">
        <v>12784</v>
      </c>
      <c r="E800" s="124" t="s">
        <v>13092</v>
      </c>
      <c r="F800" s="124" t="s">
        <v>11723</v>
      </c>
      <c r="G800" s="122" t="s">
        <v>13989</v>
      </c>
      <c r="H800" s="122" t="s">
        <v>11567</v>
      </c>
      <c r="I800" s="192" t="s">
        <v>13648</v>
      </c>
      <c r="J800" s="120">
        <v>1</v>
      </c>
      <c r="K800" s="124" t="s">
        <v>11443</v>
      </c>
      <c r="L800" s="120" t="s">
        <v>5734</v>
      </c>
      <c r="M800" s="120" t="s">
        <v>11443</v>
      </c>
      <c r="N800" s="125">
        <v>3987.4</v>
      </c>
      <c r="O800" s="125">
        <v>3987.4</v>
      </c>
      <c r="P800" s="194">
        <f>IF('Combined List'!$O800="POD","",('Combined List'!$O800-'Combined List'!$N800)/'Combined List'!$N800)</f>
        <v>0</v>
      </c>
      <c r="Q800" s="147"/>
    </row>
    <row r="801" spans="1:17" x14ac:dyDescent="0.2">
      <c r="A801" s="173">
        <v>1300</v>
      </c>
      <c r="B801" s="173" t="s">
        <v>11568</v>
      </c>
      <c r="C801" s="173" t="s">
        <v>11568</v>
      </c>
      <c r="D801" s="124" t="s">
        <v>12784</v>
      </c>
      <c r="E801" s="124" t="s">
        <v>13093</v>
      </c>
      <c r="F801" s="124" t="s">
        <v>11725</v>
      </c>
      <c r="G801" s="122" t="s">
        <v>13989</v>
      </c>
      <c r="H801" s="122" t="s">
        <v>11568</v>
      </c>
      <c r="I801" s="192" t="s">
        <v>13648</v>
      </c>
      <c r="J801" s="120">
        <v>1</v>
      </c>
      <c r="K801" s="124" t="s">
        <v>11443</v>
      </c>
      <c r="L801" s="120" t="s">
        <v>5734</v>
      </c>
      <c r="M801" s="120" t="s">
        <v>11443</v>
      </c>
      <c r="N801" s="125">
        <v>2082.41</v>
      </c>
      <c r="O801" s="125">
        <v>2082.41</v>
      </c>
      <c r="P801" s="194">
        <f>IF('Combined List'!$O801="POD","",('Combined List'!$O801-'Combined List'!$N801)/'Combined List'!$N801)</f>
        <v>0</v>
      </c>
      <c r="Q801" s="147"/>
    </row>
    <row r="802" spans="1:17" x14ac:dyDescent="0.2">
      <c r="A802" s="173">
        <v>1301</v>
      </c>
      <c r="B802" s="173" t="s">
        <v>14385</v>
      </c>
      <c r="C802" s="173" t="s">
        <v>11569</v>
      </c>
      <c r="D802" s="124" t="s">
        <v>12784</v>
      </c>
      <c r="E802" s="124" t="s">
        <v>13093</v>
      </c>
      <c r="F802" s="124" t="s">
        <v>11727</v>
      </c>
      <c r="G802" s="122" t="s">
        <v>13989</v>
      </c>
      <c r="H802" s="122" t="s">
        <v>11569</v>
      </c>
      <c r="I802" s="192" t="s">
        <v>13648</v>
      </c>
      <c r="J802" s="120">
        <v>1</v>
      </c>
      <c r="K802" s="124" t="s">
        <v>11443</v>
      </c>
      <c r="L802" s="120" t="s">
        <v>18468</v>
      </c>
      <c r="M802" s="120" t="s">
        <v>11443</v>
      </c>
      <c r="N802" s="125">
        <v>2163.33</v>
      </c>
      <c r="O802" s="125">
        <v>2163.33</v>
      </c>
      <c r="P802" s="194">
        <f>IF('Combined List'!$O802="POD","",('Combined List'!$O802-'Combined List'!$N802)/'Combined List'!$N802)</f>
        <v>0</v>
      </c>
      <c r="Q802" s="147"/>
    </row>
    <row r="803" spans="1:17" x14ac:dyDescent="0.2">
      <c r="A803" s="173">
        <v>1302</v>
      </c>
      <c r="B803" s="173" t="s">
        <v>11570</v>
      </c>
      <c r="C803" s="173" t="s">
        <v>11570</v>
      </c>
      <c r="D803" s="124" t="s">
        <v>12784</v>
      </c>
      <c r="E803" s="124" t="s">
        <v>13093</v>
      </c>
      <c r="F803" s="124" t="s">
        <v>11729</v>
      </c>
      <c r="G803" s="122" t="s">
        <v>13989</v>
      </c>
      <c r="H803" s="122" t="s">
        <v>11570</v>
      </c>
      <c r="I803" s="192" t="s">
        <v>13648</v>
      </c>
      <c r="J803" s="120">
        <v>1</v>
      </c>
      <c r="K803" s="124" t="s">
        <v>11443</v>
      </c>
      <c r="L803" s="120" t="s">
        <v>5734</v>
      </c>
      <c r="M803" s="120" t="s">
        <v>11443</v>
      </c>
      <c r="N803" s="125">
        <v>3002.73</v>
      </c>
      <c r="O803" s="125">
        <v>3002.73</v>
      </c>
      <c r="P803" s="194">
        <f>IF('Combined List'!$O803="POD","",('Combined List'!$O803-'Combined List'!$N803)/'Combined List'!$N803)</f>
        <v>0</v>
      </c>
      <c r="Q803" s="147"/>
    </row>
    <row r="804" spans="1:17" x14ac:dyDescent="0.2">
      <c r="A804" s="173">
        <v>1303</v>
      </c>
      <c r="B804" s="173" t="s">
        <v>11571</v>
      </c>
      <c r="C804" s="173" t="s">
        <v>11571</v>
      </c>
      <c r="D804" s="124" t="s">
        <v>12784</v>
      </c>
      <c r="E804" s="124" t="s">
        <v>13093</v>
      </c>
      <c r="F804" s="124" t="s">
        <v>11731</v>
      </c>
      <c r="G804" s="122" t="s">
        <v>13989</v>
      </c>
      <c r="H804" s="122" t="s">
        <v>11571</v>
      </c>
      <c r="I804" s="192" t="s">
        <v>13648</v>
      </c>
      <c r="J804" s="120">
        <v>1</v>
      </c>
      <c r="K804" s="124" t="s">
        <v>11443</v>
      </c>
      <c r="L804" s="120" t="s">
        <v>5734</v>
      </c>
      <c r="M804" s="120" t="s">
        <v>11443</v>
      </c>
      <c r="N804" s="125">
        <v>3631.58</v>
      </c>
      <c r="O804" s="125">
        <v>3631.58</v>
      </c>
      <c r="P804" s="194">
        <f>IF('Combined List'!$O804="POD","",('Combined List'!$O804-'Combined List'!$N804)/'Combined List'!$N804)</f>
        <v>0</v>
      </c>
      <c r="Q804" s="147"/>
    </row>
    <row r="805" spans="1:17" x14ac:dyDescent="0.2">
      <c r="A805" s="173">
        <v>1304</v>
      </c>
      <c r="B805" s="173" t="s">
        <v>11572</v>
      </c>
      <c r="C805" s="173" t="s">
        <v>11572</v>
      </c>
      <c r="D805" s="124" t="s">
        <v>12784</v>
      </c>
      <c r="E805" s="124" t="s">
        <v>13093</v>
      </c>
      <c r="F805" s="124" t="s">
        <v>11780</v>
      </c>
      <c r="G805" s="122" t="s">
        <v>13989</v>
      </c>
      <c r="H805" s="122" t="s">
        <v>11572</v>
      </c>
      <c r="I805" s="192" t="s">
        <v>13648</v>
      </c>
      <c r="J805" s="120">
        <v>1</v>
      </c>
      <c r="K805" s="124" t="s">
        <v>11443</v>
      </c>
      <c r="L805" s="120" t="s">
        <v>5734</v>
      </c>
      <c r="M805" s="120" t="s">
        <v>11443</v>
      </c>
      <c r="N805" s="125">
        <v>4800.16</v>
      </c>
      <c r="O805" s="125">
        <v>4800.16</v>
      </c>
      <c r="P805" s="194">
        <f>IF('Combined List'!$O805="POD","",('Combined List'!$O805-'Combined List'!$N805)/'Combined List'!$N805)</f>
        <v>0</v>
      </c>
      <c r="Q805" s="147"/>
    </row>
    <row r="806" spans="1:17" x14ac:dyDescent="0.2">
      <c r="A806" s="173">
        <v>1305</v>
      </c>
      <c r="B806" s="173" t="s">
        <v>13989</v>
      </c>
      <c r="C806" s="173" t="s">
        <v>11573</v>
      </c>
      <c r="D806" s="124" t="s">
        <v>12784</v>
      </c>
      <c r="E806" s="124" t="s">
        <v>13082</v>
      </c>
      <c r="F806" s="124" t="s">
        <v>11734</v>
      </c>
      <c r="G806" s="122" t="s">
        <v>18494</v>
      </c>
      <c r="H806" s="122" t="s">
        <v>11573</v>
      </c>
      <c r="I806" s="192" t="s">
        <v>13648</v>
      </c>
      <c r="J806" s="120">
        <v>1</v>
      </c>
      <c r="K806" s="124" t="s">
        <v>11443</v>
      </c>
      <c r="L806" s="120" t="s">
        <v>5734</v>
      </c>
      <c r="M806" s="120" t="s">
        <v>11443</v>
      </c>
      <c r="N806" s="125" t="s">
        <v>18495</v>
      </c>
      <c r="O806" s="125" t="s">
        <v>18495</v>
      </c>
      <c r="P806" s="194" t="str">
        <f>IF('Combined List'!$O806="POD","",('Combined List'!$O806-'Combined List'!$N806)/'Combined List'!$N806)</f>
        <v/>
      </c>
      <c r="Q806" s="147"/>
    </row>
    <row r="807" spans="1:17" x14ac:dyDescent="0.2">
      <c r="A807" s="173">
        <v>1306</v>
      </c>
      <c r="B807" s="173" t="s">
        <v>11574</v>
      </c>
      <c r="C807" s="173" t="s">
        <v>11574</v>
      </c>
      <c r="D807" s="124" t="s">
        <v>12784</v>
      </c>
      <c r="E807" s="124" t="s">
        <v>13082</v>
      </c>
      <c r="F807" s="124" t="s">
        <v>11736</v>
      </c>
      <c r="G807" s="122" t="s">
        <v>13989</v>
      </c>
      <c r="H807" s="122" t="s">
        <v>11574</v>
      </c>
      <c r="I807" s="192" t="s">
        <v>13648</v>
      </c>
      <c r="J807" s="120">
        <v>1</v>
      </c>
      <c r="K807" s="124" t="s">
        <v>11443</v>
      </c>
      <c r="L807" s="120" t="s">
        <v>5734</v>
      </c>
      <c r="M807" s="120" t="s">
        <v>11443</v>
      </c>
      <c r="N807" s="125">
        <v>4533.66</v>
      </c>
      <c r="O807" s="125">
        <v>4533.66</v>
      </c>
      <c r="P807" s="194">
        <f>IF('Combined List'!$O807="POD","",('Combined List'!$O807-'Combined List'!$N807)/'Combined List'!$N807)</f>
        <v>0</v>
      </c>
      <c r="Q807" s="147"/>
    </row>
    <row r="808" spans="1:17" x14ac:dyDescent="0.2">
      <c r="A808" s="173">
        <v>1307</v>
      </c>
      <c r="B808" s="173" t="s">
        <v>11575</v>
      </c>
      <c r="C808" s="173" t="s">
        <v>11575</v>
      </c>
      <c r="D808" s="124" t="s">
        <v>12784</v>
      </c>
      <c r="E808" s="124" t="s">
        <v>13082</v>
      </c>
      <c r="F808" s="124" t="s">
        <v>11738</v>
      </c>
      <c r="G808" s="122" t="s">
        <v>18494</v>
      </c>
      <c r="H808" s="122" t="s">
        <v>11575</v>
      </c>
      <c r="I808" s="192" t="s">
        <v>13648</v>
      </c>
      <c r="J808" s="120">
        <v>1</v>
      </c>
      <c r="K808" s="124" t="s">
        <v>11443</v>
      </c>
      <c r="L808" s="120" t="s">
        <v>5734</v>
      </c>
      <c r="M808" s="120" t="s">
        <v>11443</v>
      </c>
      <c r="N808" s="125" t="s">
        <v>18495</v>
      </c>
      <c r="O808" s="125" t="s">
        <v>18495</v>
      </c>
      <c r="P808" s="194" t="str">
        <f>IF('Combined List'!$O808="POD","",('Combined List'!$O808-'Combined List'!$N808)/'Combined List'!$N808)</f>
        <v/>
      </c>
      <c r="Q808" s="147"/>
    </row>
    <row r="809" spans="1:17" x14ac:dyDescent="0.2">
      <c r="A809" s="173">
        <v>1308</v>
      </c>
      <c r="B809" s="173" t="s">
        <v>11576</v>
      </c>
      <c r="C809" s="173" t="s">
        <v>11576</v>
      </c>
      <c r="D809" s="124" t="s">
        <v>12784</v>
      </c>
      <c r="E809" s="124" t="s">
        <v>13082</v>
      </c>
      <c r="F809" s="124" t="s">
        <v>11740</v>
      </c>
      <c r="G809" s="122" t="s">
        <v>18494</v>
      </c>
      <c r="H809" s="122" t="s">
        <v>11576</v>
      </c>
      <c r="I809" s="192" t="s">
        <v>13648</v>
      </c>
      <c r="J809" s="120">
        <v>1</v>
      </c>
      <c r="K809" s="124" t="s">
        <v>11443</v>
      </c>
      <c r="L809" s="120" t="s">
        <v>5734</v>
      </c>
      <c r="M809" s="120" t="s">
        <v>11443</v>
      </c>
      <c r="N809" s="125" t="s">
        <v>18495</v>
      </c>
      <c r="O809" s="125" t="s">
        <v>18495</v>
      </c>
      <c r="P809" s="194" t="str">
        <f>IF('Combined List'!$O809="POD","",('Combined List'!$O809-'Combined List'!$N809)/'Combined List'!$N809)</f>
        <v/>
      </c>
      <c r="Q809" s="147"/>
    </row>
    <row r="810" spans="1:17" x14ac:dyDescent="0.2">
      <c r="A810" s="173">
        <v>1309</v>
      </c>
      <c r="B810" s="173" t="s">
        <v>11577</v>
      </c>
      <c r="C810" s="173" t="s">
        <v>11577</v>
      </c>
      <c r="D810" s="124" t="s">
        <v>12784</v>
      </c>
      <c r="E810" s="124" t="s">
        <v>13082</v>
      </c>
      <c r="F810" s="124" t="s">
        <v>11741</v>
      </c>
      <c r="G810" s="122" t="s">
        <v>18494</v>
      </c>
      <c r="H810" s="122" t="s">
        <v>11577</v>
      </c>
      <c r="I810" s="192" t="s">
        <v>13648</v>
      </c>
      <c r="J810" s="120">
        <v>1</v>
      </c>
      <c r="K810" s="124" t="s">
        <v>11443</v>
      </c>
      <c r="L810" s="120" t="s">
        <v>5734</v>
      </c>
      <c r="M810" s="120" t="s">
        <v>11443</v>
      </c>
      <c r="N810" s="125" t="s">
        <v>18495</v>
      </c>
      <c r="O810" s="125" t="s">
        <v>18495</v>
      </c>
      <c r="P810" s="194" t="str">
        <f>IF('Combined List'!$O810="POD","",('Combined List'!$O810-'Combined List'!$N810)/'Combined List'!$N810)</f>
        <v/>
      </c>
      <c r="Q810" s="147"/>
    </row>
    <row r="811" spans="1:17" x14ac:dyDescent="0.2">
      <c r="A811" s="173">
        <v>1310</v>
      </c>
      <c r="B811" s="173" t="s">
        <v>11578</v>
      </c>
      <c r="C811" s="173" t="s">
        <v>11578</v>
      </c>
      <c r="D811" s="124" t="s">
        <v>12784</v>
      </c>
      <c r="E811" s="124" t="s">
        <v>13082</v>
      </c>
      <c r="F811" s="124" t="s">
        <v>11781</v>
      </c>
      <c r="G811" s="122" t="s">
        <v>18494</v>
      </c>
      <c r="H811" s="122" t="s">
        <v>11578</v>
      </c>
      <c r="I811" s="192" t="s">
        <v>13648</v>
      </c>
      <c r="J811" s="120">
        <v>1</v>
      </c>
      <c r="K811" s="124" t="s">
        <v>11443</v>
      </c>
      <c r="L811" s="120" t="s">
        <v>5734</v>
      </c>
      <c r="M811" s="120" t="s">
        <v>11443</v>
      </c>
      <c r="N811" s="125" t="s">
        <v>18495</v>
      </c>
      <c r="O811" s="125" t="s">
        <v>18495</v>
      </c>
      <c r="P811" s="194" t="str">
        <f>IF('Combined List'!$O811="POD","",('Combined List'!$O811-'Combined List'!$N811)/'Combined List'!$N811)</f>
        <v/>
      </c>
      <c r="Q811" s="147"/>
    </row>
    <row r="812" spans="1:17" x14ac:dyDescent="0.2">
      <c r="A812" s="173">
        <v>1311</v>
      </c>
      <c r="B812" s="173" t="s">
        <v>11579</v>
      </c>
      <c r="C812" s="173" t="s">
        <v>11579</v>
      </c>
      <c r="D812" s="124" t="s">
        <v>12784</v>
      </c>
      <c r="E812" s="124" t="s">
        <v>13083</v>
      </c>
      <c r="F812" s="124" t="s">
        <v>11743</v>
      </c>
      <c r="G812" s="122" t="s">
        <v>18494</v>
      </c>
      <c r="H812" s="122" t="s">
        <v>11579</v>
      </c>
      <c r="I812" s="192" t="s">
        <v>13648</v>
      </c>
      <c r="J812" s="120">
        <v>1</v>
      </c>
      <c r="K812" s="124" t="s">
        <v>11443</v>
      </c>
      <c r="L812" s="120" t="s">
        <v>5734</v>
      </c>
      <c r="M812" s="120" t="s">
        <v>11443</v>
      </c>
      <c r="N812" s="125" t="s">
        <v>18495</v>
      </c>
      <c r="O812" s="125" t="s">
        <v>18495</v>
      </c>
      <c r="P812" s="194" t="str">
        <f>IF('Combined List'!$O812="POD","",('Combined List'!$O812-'Combined List'!$N812)/'Combined List'!$N812)</f>
        <v/>
      </c>
      <c r="Q812" s="147"/>
    </row>
    <row r="813" spans="1:17" x14ac:dyDescent="0.2">
      <c r="A813" s="173">
        <v>1312</v>
      </c>
      <c r="B813" s="173" t="s">
        <v>11580</v>
      </c>
      <c r="C813" s="173" t="s">
        <v>11580</v>
      </c>
      <c r="D813" s="124" t="s">
        <v>12784</v>
      </c>
      <c r="E813" s="124" t="s">
        <v>13083</v>
      </c>
      <c r="F813" s="124" t="s">
        <v>11745</v>
      </c>
      <c r="G813" s="122" t="s">
        <v>13989</v>
      </c>
      <c r="H813" s="122" t="s">
        <v>11580</v>
      </c>
      <c r="I813" s="192" t="s">
        <v>13648</v>
      </c>
      <c r="J813" s="120">
        <v>1</v>
      </c>
      <c r="K813" s="124" t="s">
        <v>11443</v>
      </c>
      <c r="L813" s="120" t="s">
        <v>5734</v>
      </c>
      <c r="M813" s="120" t="s">
        <v>11443</v>
      </c>
      <c r="N813" s="125">
        <v>4865.79</v>
      </c>
      <c r="O813" s="125">
        <v>4865.79</v>
      </c>
      <c r="P813" s="194">
        <f>IF('Combined List'!$O813="POD","",('Combined List'!$O813-'Combined List'!$N813)/'Combined List'!$N813)</f>
        <v>0</v>
      </c>
      <c r="Q813" s="147"/>
    </row>
    <row r="814" spans="1:17" x14ac:dyDescent="0.2">
      <c r="A814" s="173">
        <v>1313</v>
      </c>
      <c r="B814" s="173" t="s">
        <v>11581</v>
      </c>
      <c r="C814" s="173" t="s">
        <v>11581</v>
      </c>
      <c r="D814" s="124" t="s">
        <v>12784</v>
      </c>
      <c r="E814" s="124" t="s">
        <v>13083</v>
      </c>
      <c r="F814" s="124" t="s">
        <v>11747</v>
      </c>
      <c r="G814" s="122" t="s">
        <v>13989</v>
      </c>
      <c r="H814" s="122" t="s">
        <v>11581</v>
      </c>
      <c r="I814" s="192" t="s">
        <v>13648</v>
      </c>
      <c r="J814" s="120">
        <v>1</v>
      </c>
      <c r="K814" s="124" t="s">
        <v>11443</v>
      </c>
      <c r="L814" s="120" t="s">
        <v>12532</v>
      </c>
      <c r="M814" s="120" t="s">
        <v>11443</v>
      </c>
      <c r="N814" s="125">
        <v>5919.47</v>
      </c>
      <c r="O814" s="125">
        <v>5919.47</v>
      </c>
      <c r="P814" s="194">
        <f>IF('Combined List'!$O814="POD","",('Combined List'!$O814-'Combined List'!$N814)/'Combined List'!$N814)</f>
        <v>0</v>
      </c>
      <c r="Q814" s="147"/>
    </row>
    <row r="815" spans="1:17" x14ac:dyDescent="0.2">
      <c r="A815" s="173">
        <v>1314</v>
      </c>
      <c r="B815" s="173" t="s">
        <v>11582</v>
      </c>
      <c r="C815" s="173" t="s">
        <v>11582</v>
      </c>
      <c r="D815" s="124" t="s">
        <v>12784</v>
      </c>
      <c r="E815" s="124" t="s">
        <v>13083</v>
      </c>
      <c r="F815" s="124" t="s">
        <v>11749</v>
      </c>
      <c r="G815" s="122" t="s">
        <v>16951</v>
      </c>
      <c r="H815" s="122" t="s">
        <v>11582</v>
      </c>
      <c r="I815" s="192" t="s">
        <v>13648</v>
      </c>
      <c r="J815" s="120">
        <v>1</v>
      </c>
      <c r="K815" s="124" t="s">
        <v>11443</v>
      </c>
      <c r="L815" s="120" t="s">
        <v>11443</v>
      </c>
      <c r="M815" s="120" t="s">
        <v>11443</v>
      </c>
      <c r="N815" s="125">
        <v>7453.36</v>
      </c>
      <c r="O815" s="125">
        <v>7453.36</v>
      </c>
      <c r="P815" s="194">
        <f>IF('Combined List'!$O815="POD","",('Combined List'!$O815-'Combined List'!$N815)/'Combined List'!$N815)</f>
        <v>0</v>
      </c>
      <c r="Q815" s="147"/>
    </row>
    <row r="816" spans="1:17" x14ac:dyDescent="0.2">
      <c r="A816" s="173">
        <v>1315</v>
      </c>
      <c r="B816" s="173" t="s">
        <v>11583</v>
      </c>
      <c r="C816" s="173" t="s">
        <v>11583</v>
      </c>
      <c r="D816" s="124" t="s">
        <v>12784</v>
      </c>
      <c r="E816" s="124" t="s">
        <v>13083</v>
      </c>
      <c r="F816" s="124" t="s">
        <v>11750</v>
      </c>
      <c r="G816" s="122" t="s">
        <v>18494</v>
      </c>
      <c r="H816" s="122" t="s">
        <v>11583</v>
      </c>
      <c r="I816" s="192" t="s">
        <v>13648</v>
      </c>
      <c r="J816" s="120">
        <v>1</v>
      </c>
      <c r="K816" s="124" t="s">
        <v>11443</v>
      </c>
      <c r="L816" s="120" t="s">
        <v>12533</v>
      </c>
      <c r="M816" s="120" t="s">
        <v>11443</v>
      </c>
      <c r="N816" s="125" t="s">
        <v>18495</v>
      </c>
      <c r="O816" s="125" t="s">
        <v>18495</v>
      </c>
      <c r="P816" s="194" t="str">
        <f>IF('Combined List'!$O816="POD","",('Combined List'!$O816-'Combined List'!$N816)/'Combined List'!$N816)</f>
        <v/>
      </c>
      <c r="Q816" s="147"/>
    </row>
    <row r="817" spans="1:17" x14ac:dyDescent="0.2">
      <c r="A817" s="173">
        <v>1316</v>
      </c>
      <c r="B817" s="173" t="s">
        <v>13989</v>
      </c>
      <c r="C817" s="173" t="s">
        <v>11584</v>
      </c>
      <c r="D817" s="124" t="s">
        <v>12784</v>
      </c>
      <c r="E817" s="124" t="s">
        <v>13083</v>
      </c>
      <c r="F817" s="124" t="s">
        <v>11751</v>
      </c>
      <c r="G817" s="122" t="s">
        <v>18494</v>
      </c>
      <c r="H817" s="122" t="s">
        <v>11584</v>
      </c>
      <c r="I817" s="192" t="s">
        <v>13648</v>
      </c>
      <c r="J817" s="120">
        <v>1</v>
      </c>
      <c r="K817" s="124" t="s">
        <v>11443</v>
      </c>
      <c r="L817" s="120" t="s">
        <v>5734</v>
      </c>
      <c r="M817" s="120" t="s">
        <v>11443</v>
      </c>
      <c r="N817" s="125" t="s">
        <v>18495</v>
      </c>
      <c r="O817" s="125" t="s">
        <v>18495</v>
      </c>
      <c r="P817" s="194" t="str">
        <f>IF('Combined List'!$O817="POD","",('Combined List'!$O817-'Combined List'!$N817)/'Combined List'!$N817)</f>
        <v/>
      </c>
      <c r="Q817" s="147"/>
    </row>
    <row r="818" spans="1:17" x14ac:dyDescent="0.2">
      <c r="A818" s="173">
        <v>1317</v>
      </c>
      <c r="B818" s="173" t="s">
        <v>11585</v>
      </c>
      <c r="C818" s="173" t="s">
        <v>11585</v>
      </c>
      <c r="D818" s="124" t="s">
        <v>12784</v>
      </c>
      <c r="E818" s="124" t="s">
        <v>13083</v>
      </c>
      <c r="F818" s="124" t="s">
        <v>11783</v>
      </c>
      <c r="G818" s="122" t="s">
        <v>18494</v>
      </c>
      <c r="H818" s="122" t="s">
        <v>11585</v>
      </c>
      <c r="I818" s="192" t="s">
        <v>13648</v>
      </c>
      <c r="J818" s="120">
        <v>1</v>
      </c>
      <c r="K818" s="124" t="s">
        <v>11443</v>
      </c>
      <c r="L818" s="120" t="s">
        <v>5734</v>
      </c>
      <c r="M818" s="120" t="s">
        <v>11443</v>
      </c>
      <c r="N818" s="125" t="s">
        <v>18495</v>
      </c>
      <c r="O818" s="125" t="s">
        <v>18495</v>
      </c>
      <c r="P818" s="194" t="str">
        <f>IF('Combined List'!$O818="POD","",('Combined List'!$O818-'Combined List'!$N818)/'Combined List'!$N818)</f>
        <v/>
      </c>
      <c r="Q818" s="147"/>
    </row>
    <row r="819" spans="1:17" x14ac:dyDescent="0.2">
      <c r="A819" s="173">
        <v>1318</v>
      </c>
      <c r="B819" s="173" t="s">
        <v>13989</v>
      </c>
      <c r="C819" s="173" t="s">
        <v>11586</v>
      </c>
      <c r="D819" s="124" t="s">
        <v>12784</v>
      </c>
      <c r="E819" s="124" t="s">
        <v>13084</v>
      </c>
      <c r="F819" s="124" t="s">
        <v>11753</v>
      </c>
      <c r="G819" s="122" t="s">
        <v>18494</v>
      </c>
      <c r="H819" s="122" t="s">
        <v>11586</v>
      </c>
      <c r="I819" s="192" t="s">
        <v>13648</v>
      </c>
      <c r="J819" s="120">
        <v>1</v>
      </c>
      <c r="K819" s="124" t="s">
        <v>11443</v>
      </c>
      <c r="L819" s="120" t="s">
        <v>5734</v>
      </c>
      <c r="M819" s="120" t="s">
        <v>11443</v>
      </c>
      <c r="N819" s="125" t="s">
        <v>18495</v>
      </c>
      <c r="O819" s="125" t="s">
        <v>18495</v>
      </c>
      <c r="P819" s="194" t="str">
        <f>IF('Combined List'!$O819="POD","",('Combined List'!$O819-'Combined List'!$N819)/'Combined List'!$N819)</f>
        <v/>
      </c>
      <c r="Q819" s="147"/>
    </row>
    <row r="820" spans="1:17" x14ac:dyDescent="0.2">
      <c r="A820" s="173">
        <v>1319</v>
      </c>
      <c r="B820" s="173" t="s">
        <v>11587</v>
      </c>
      <c r="C820" s="173" t="s">
        <v>11587</v>
      </c>
      <c r="D820" s="124" t="s">
        <v>12784</v>
      </c>
      <c r="E820" s="124" t="s">
        <v>13084</v>
      </c>
      <c r="F820" s="124" t="s">
        <v>11755</v>
      </c>
      <c r="G820" s="122" t="s">
        <v>18494</v>
      </c>
      <c r="H820" s="122" t="s">
        <v>11587</v>
      </c>
      <c r="I820" s="192" t="s">
        <v>13648</v>
      </c>
      <c r="J820" s="120">
        <v>1</v>
      </c>
      <c r="K820" s="124" t="s">
        <v>11443</v>
      </c>
      <c r="L820" s="120" t="s">
        <v>5734</v>
      </c>
      <c r="M820" s="120" t="s">
        <v>11443</v>
      </c>
      <c r="N820" s="125" t="s">
        <v>18495</v>
      </c>
      <c r="O820" s="125" t="s">
        <v>18495</v>
      </c>
      <c r="P820" s="194" t="str">
        <f>IF('Combined List'!$O820="POD","",('Combined List'!$O820-'Combined List'!$N820)/'Combined List'!$N820)</f>
        <v/>
      </c>
      <c r="Q820" s="147"/>
    </row>
    <row r="821" spans="1:17" x14ac:dyDescent="0.2">
      <c r="A821" s="173">
        <v>1320</v>
      </c>
      <c r="B821" s="173" t="s">
        <v>13989</v>
      </c>
      <c r="C821" s="173" t="s">
        <v>11588</v>
      </c>
      <c r="D821" s="124" t="s">
        <v>12784</v>
      </c>
      <c r="E821" s="124" t="s">
        <v>13084</v>
      </c>
      <c r="F821" s="124" t="s">
        <v>11757</v>
      </c>
      <c r="G821" s="122" t="s">
        <v>18494</v>
      </c>
      <c r="H821" s="122" t="s">
        <v>11588</v>
      </c>
      <c r="I821" s="192" t="s">
        <v>13648</v>
      </c>
      <c r="J821" s="120">
        <v>1</v>
      </c>
      <c r="K821" s="124" t="s">
        <v>11443</v>
      </c>
      <c r="L821" s="120" t="s">
        <v>5734</v>
      </c>
      <c r="M821" s="120" t="s">
        <v>11443</v>
      </c>
      <c r="N821" s="125" t="s">
        <v>18495</v>
      </c>
      <c r="O821" s="125" t="s">
        <v>18495</v>
      </c>
      <c r="P821" s="194" t="str">
        <f>IF('Combined List'!$O821="POD","",('Combined List'!$O821-'Combined List'!$N821)/'Combined List'!$N821)</f>
        <v/>
      </c>
      <c r="Q821" s="147"/>
    </row>
    <row r="822" spans="1:17" x14ac:dyDescent="0.2">
      <c r="A822" s="173">
        <v>1321</v>
      </c>
      <c r="B822" s="173" t="s">
        <v>13989</v>
      </c>
      <c r="C822" s="173" t="s">
        <v>11589</v>
      </c>
      <c r="D822" s="124" t="s">
        <v>12784</v>
      </c>
      <c r="E822" s="124" t="s">
        <v>13085</v>
      </c>
      <c r="F822" s="124" t="s">
        <v>11764</v>
      </c>
      <c r="G822" s="122" t="s">
        <v>18494</v>
      </c>
      <c r="H822" s="122" t="s">
        <v>11589</v>
      </c>
      <c r="I822" s="192" t="s">
        <v>13648</v>
      </c>
      <c r="J822" s="120">
        <v>1</v>
      </c>
      <c r="K822" s="124" t="s">
        <v>11443</v>
      </c>
      <c r="L822" s="120" t="s">
        <v>5734</v>
      </c>
      <c r="M822" s="120" t="s">
        <v>11443</v>
      </c>
      <c r="N822" s="125" t="s">
        <v>18495</v>
      </c>
      <c r="O822" s="125" t="s">
        <v>18495</v>
      </c>
      <c r="P822" s="194" t="str">
        <f>IF('Combined List'!$O822="POD","",('Combined List'!$O822-'Combined List'!$N822)/'Combined List'!$N822)</f>
        <v/>
      </c>
      <c r="Q822" s="147"/>
    </row>
    <row r="823" spans="1:17" x14ac:dyDescent="0.2">
      <c r="A823" s="173">
        <v>1322</v>
      </c>
      <c r="B823" s="173" t="s">
        <v>13989</v>
      </c>
      <c r="C823" s="173" t="s">
        <v>11590</v>
      </c>
      <c r="D823" s="124" t="s">
        <v>12784</v>
      </c>
      <c r="E823" s="124" t="s">
        <v>13085</v>
      </c>
      <c r="F823" s="124" t="s">
        <v>11766</v>
      </c>
      <c r="G823" s="122" t="s">
        <v>18494</v>
      </c>
      <c r="H823" s="122" t="s">
        <v>11590</v>
      </c>
      <c r="I823" s="192" t="s">
        <v>13648</v>
      </c>
      <c r="J823" s="120">
        <v>1</v>
      </c>
      <c r="K823" s="124" t="s">
        <v>11443</v>
      </c>
      <c r="L823" s="120" t="s">
        <v>5734</v>
      </c>
      <c r="M823" s="120" t="s">
        <v>11443</v>
      </c>
      <c r="N823" s="125" t="s">
        <v>18495</v>
      </c>
      <c r="O823" s="125" t="s">
        <v>18495</v>
      </c>
      <c r="P823" s="194" t="str">
        <f>IF('Combined List'!$O823="POD","",('Combined List'!$O823-'Combined List'!$N823)/'Combined List'!$N823)</f>
        <v/>
      </c>
      <c r="Q823" s="147"/>
    </row>
    <row r="824" spans="1:17" x14ac:dyDescent="0.2">
      <c r="A824" s="173">
        <v>1323</v>
      </c>
      <c r="B824" s="173" t="s">
        <v>11591</v>
      </c>
      <c r="C824" s="173" t="s">
        <v>11591</v>
      </c>
      <c r="D824" s="124" t="s">
        <v>12784</v>
      </c>
      <c r="E824" s="124" t="s">
        <v>13085</v>
      </c>
      <c r="F824" s="124" t="s">
        <v>11798</v>
      </c>
      <c r="G824" s="122" t="s">
        <v>18494</v>
      </c>
      <c r="H824" s="122" t="s">
        <v>11591</v>
      </c>
      <c r="I824" s="192" t="s">
        <v>13648</v>
      </c>
      <c r="J824" s="120">
        <v>1</v>
      </c>
      <c r="K824" s="124" t="s">
        <v>11443</v>
      </c>
      <c r="L824" s="120" t="s">
        <v>5734</v>
      </c>
      <c r="M824" s="120" t="s">
        <v>11443</v>
      </c>
      <c r="N824" s="125" t="s">
        <v>18495</v>
      </c>
      <c r="O824" s="125" t="s">
        <v>18495</v>
      </c>
      <c r="P824" s="194" t="str">
        <f>IF('Combined List'!$O824="POD","",('Combined List'!$O824-'Combined List'!$N824)/'Combined List'!$N824)</f>
        <v/>
      </c>
      <c r="Q824" s="147"/>
    </row>
    <row r="825" spans="1:17" x14ac:dyDescent="0.2">
      <c r="A825" s="173">
        <v>1324</v>
      </c>
      <c r="B825" s="173" t="s">
        <v>13989</v>
      </c>
      <c r="C825" s="173" t="s">
        <v>11592</v>
      </c>
      <c r="D825" s="124" t="s">
        <v>12784</v>
      </c>
      <c r="E825" s="124" t="s">
        <v>13086</v>
      </c>
      <c r="F825" s="124" t="s">
        <v>11806</v>
      </c>
      <c r="G825" s="122" t="s">
        <v>18494</v>
      </c>
      <c r="H825" s="122" t="s">
        <v>11592</v>
      </c>
      <c r="I825" s="192" t="s">
        <v>13648</v>
      </c>
      <c r="J825" s="120">
        <v>1</v>
      </c>
      <c r="K825" s="124" t="s">
        <v>11443</v>
      </c>
      <c r="L825" s="120" t="s">
        <v>5734</v>
      </c>
      <c r="M825" s="120" t="s">
        <v>11443</v>
      </c>
      <c r="N825" s="125" t="s">
        <v>18495</v>
      </c>
      <c r="O825" s="125" t="s">
        <v>18495</v>
      </c>
      <c r="P825" s="194" t="str">
        <f>IF('Combined List'!$O825="POD","",('Combined List'!$O825-'Combined List'!$N825)/'Combined List'!$N825)</f>
        <v/>
      </c>
      <c r="Q825" s="147"/>
    </row>
    <row r="826" spans="1:17" x14ac:dyDescent="0.2">
      <c r="A826" s="173">
        <v>1325</v>
      </c>
      <c r="B826" s="173" t="s">
        <v>11593</v>
      </c>
      <c r="C826" s="173" t="s">
        <v>11593</v>
      </c>
      <c r="D826" s="124" t="s">
        <v>12784</v>
      </c>
      <c r="E826" s="124" t="s">
        <v>13086</v>
      </c>
      <c r="F826" s="124" t="s">
        <v>11808</v>
      </c>
      <c r="G826" s="122" t="s">
        <v>18494</v>
      </c>
      <c r="H826" s="122" t="s">
        <v>11593</v>
      </c>
      <c r="I826" s="192" t="s">
        <v>13648</v>
      </c>
      <c r="J826" s="120">
        <v>1</v>
      </c>
      <c r="K826" s="124" t="s">
        <v>11443</v>
      </c>
      <c r="L826" s="120" t="s">
        <v>12534</v>
      </c>
      <c r="M826" s="120" t="s">
        <v>11443</v>
      </c>
      <c r="N826" s="125" t="s">
        <v>18495</v>
      </c>
      <c r="O826" s="125" t="s">
        <v>18495</v>
      </c>
      <c r="P826" s="194" t="str">
        <f>IF('Combined List'!$O826="POD","",('Combined List'!$O826-'Combined List'!$N826)/'Combined List'!$N826)</f>
        <v/>
      </c>
      <c r="Q826" s="147"/>
    </row>
    <row r="827" spans="1:17" x14ac:dyDescent="0.2">
      <c r="A827" s="173">
        <v>1326</v>
      </c>
      <c r="B827" s="173" t="s">
        <v>11594</v>
      </c>
      <c r="C827" s="173" t="s">
        <v>11594</v>
      </c>
      <c r="D827" s="124" t="s">
        <v>12784</v>
      </c>
      <c r="E827" s="124" t="s">
        <v>13086</v>
      </c>
      <c r="F827" s="124" t="s">
        <v>11810</v>
      </c>
      <c r="G827" s="122" t="s">
        <v>18494</v>
      </c>
      <c r="H827" s="122" t="s">
        <v>11594</v>
      </c>
      <c r="I827" s="192" t="s">
        <v>13648</v>
      </c>
      <c r="J827" s="120">
        <v>1</v>
      </c>
      <c r="K827" s="124" t="s">
        <v>11443</v>
      </c>
      <c r="L827" s="120" t="s">
        <v>5734</v>
      </c>
      <c r="M827" s="120" t="s">
        <v>11443</v>
      </c>
      <c r="N827" s="125" t="s">
        <v>18495</v>
      </c>
      <c r="O827" s="125" t="s">
        <v>18495</v>
      </c>
      <c r="P827" s="194" t="str">
        <f>IF('Combined List'!$O827="POD","",('Combined List'!$O827-'Combined List'!$N827)/'Combined List'!$N827)</f>
        <v/>
      </c>
      <c r="Q827" s="147"/>
    </row>
    <row r="828" spans="1:17" x14ac:dyDescent="0.2">
      <c r="A828" s="173">
        <v>1328</v>
      </c>
      <c r="B828" s="173" t="s">
        <v>13403</v>
      </c>
      <c r="C828" s="173" t="s">
        <v>13403</v>
      </c>
      <c r="D828" s="124" t="s">
        <v>12784</v>
      </c>
      <c r="E828" s="124" t="s">
        <v>13134</v>
      </c>
      <c r="F828" s="124" t="s">
        <v>13132</v>
      </c>
      <c r="G828" s="122" t="s">
        <v>16952</v>
      </c>
      <c r="H828" s="122" t="s">
        <v>13403</v>
      </c>
      <c r="I828" s="192" t="s">
        <v>13323</v>
      </c>
      <c r="J828" s="120">
        <v>20</v>
      </c>
      <c r="K828" s="124">
        <v>1600</v>
      </c>
      <c r="L828" s="120" t="s">
        <v>17851</v>
      </c>
      <c r="M828" s="120" t="s">
        <v>17852</v>
      </c>
      <c r="N828" s="125">
        <v>116.37</v>
      </c>
      <c r="O828" s="125">
        <v>116.37</v>
      </c>
      <c r="P828" s="194">
        <f>IF('Combined List'!$O828="POD","",('Combined List'!$O828-'Combined List'!$N828)/'Combined List'!$N828)</f>
        <v>0</v>
      </c>
      <c r="Q828" s="147"/>
    </row>
    <row r="829" spans="1:17" x14ac:dyDescent="0.2">
      <c r="A829" s="173">
        <v>1329</v>
      </c>
      <c r="B829" s="173" t="s">
        <v>13989</v>
      </c>
      <c r="C829" s="173" t="s">
        <v>13500</v>
      </c>
      <c r="D829" s="124" t="s">
        <v>12784</v>
      </c>
      <c r="E829" s="124" t="s">
        <v>13087</v>
      </c>
      <c r="F829" s="124" t="s">
        <v>13128</v>
      </c>
      <c r="G829" s="122" t="s">
        <v>16953</v>
      </c>
      <c r="H829" s="122" t="s">
        <v>13500</v>
      </c>
      <c r="I829" s="192" t="s">
        <v>13323</v>
      </c>
      <c r="J829" s="187">
        <v>25</v>
      </c>
      <c r="K829" s="124">
        <v>1200</v>
      </c>
      <c r="L829" s="120" t="s">
        <v>17853</v>
      </c>
      <c r="M829" s="120" t="s">
        <v>17854</v>
      </c>
      <c r="N829" s="125">
        <v>104.1</v>
      </c>
      <c r="O829" s="125">
        <v>104.1</v>
      </c>
      <c r="P829" s="194">
        <f>IF('Combined List'!$O829="POD","",('Combined List'!$O829-'Combined List'!$N829)/'Combined List'!$N829)</f>
        <v>0</v>
      </c>
      <c r="Q829" s="147"/>
    </row>
    <row r="830" spans="1:17" x14ac:dyDescent="0.2">
      <c r="A830" s="173">
        <v>1330</v>
      </c>
      <c r="B830" s="173" t="s">
        <v>13989</v>
      </c>
      <c r="C830" s="173" t="s">
        <v>13499</v>
      </c>
      <c r="D830" s="124" t="s">
        <v>12784</v>
      </c>
      <c r="E830" s="124" t="s">
        <v>13087</v>
      </c>
      <c r="F830" s="124" t="s">
        <v>13137</v>
      </c>
      <c r="G830" s="122" t="s">
        <v>16954</v>
      </c>
      <c r="H830" s="122" t="s">
        <v>13499</v>
      </c>
      <c r="I830" s="192" t="s">
        <v>13323</v>
      </c>
      <c r="J830" s="187">
        <v>50</v>
      </c>
      <c r="K830" s="124">
        <v>1000</v>
      </c>
      <c r="L830" s="120" t="s">
        <v>17855</v>
      </c>
      <c r="M830" s="120" t="s">
        <v>17856</v>
      </c>
      <c r="N830" s="125">
        <v>99.49</v>
      </c>
      <c r="O830" s="125">
        <v>99.49</v>
      </c>
      <c r="P830" s="194">
        <f>IF('Combined List'!$O830="POD","",('Combined List'!$O830-'Combined List'!$N830)/'Combined List'!$N830)</f>
        <v>0</v>
      </c>
      <c r="Q830" s="147"/>
    </row>
    <row r="831" spans="1:17" x14ac:dyDescent="0.2">
      <c r="A831" s="173">
        <v>1331</v>
      </c>
      <c r="B831" s="173" t="s">
        <v>13236</v>
      </c>
      <c r="C831" s="173" t="s">
        <v>13236</v>
      </c>
      <c r="D831" s="124" t="s">
        <v>12784</v>
      </c>
      <c r="E831" s="124" t="s">
        <v>13087</v>
      </c>
      <c r="F831" s="124" t="s">
        <v>13133</v>
      </c>
      <c r="G831" s="122" t="s">
        <v>16955</v>
      </c>
      <c r="H831" s="122" t="s">
        <v>13236</v>
      </c>
      <c r="I831" s="192" t="s">
        <v>13323</v>
      </c>
      <c r="J831" s="120">
        <v>25</v>
      </c>
      <c r="K831" s="124">
        <v>800</v>
      </c>
      <c r="L831" s="120" t="s">
        <v>17857</v>
      </c>
      <c r="M831" s="120" t="s">
        <v>17858</v>
      </c>
      <c r="N831" s="125">
        <v>112.87</v>
      </c>
      <c r="O831" s="125">
        <v>112.87</v>
      </c>
      <c r="P831" s="194">
        <f>IF('Combined List'!$O831="POD","",('Combined List'!$O831-'Combined List'!$N831)/'Combined List'!$N831)</f>
        <v>0</v>
      </c>
      <c r="Q831" s="147"/>
    </row>
    <row r="832" spans="1:17" x14ac:dyDescent="0.2">
      <c r="A832" s="173">
        <v>1332</v>
      </c>
      <c r="B832" s="173" t="s">
        <v>13501</v>
      </c>
      <c r="C832" s="173" t="s">
        <v>13501</v>
      </c>
      <c r="D832" s="124" t="s">
        <v>12784</v>
      </c>
      <c r="E832" s="124" t="s">
        <v>13088</v>
      </c>
      <c r="F832" s="124" t="s">
        <v>10689</v>
      </c>
      <c r="G832" s="122" t="s">
        <v>16956</v>
      </c>
      <c r="H832" s="122" t="s">
        <v>13501</v>
      </c>
      <c r="I832" s="192" t="s">
        <v>13323</v>
      </c>
      <c r="J832" s="120">
        <v>10</v>
      </c>
      <c r="K832" s="124">
        <v>480</v>
      </c>
      <c r="L832" s="120" t="s">
        <v>17859</v>
      </c>
      <c r="M832" s="120" t="s">
        <v>17860</v>
      </c>
      <c r="N832" s="125">
        <v>216.47</v>
      </c>
      <c r="O832" s="125">
        <v>216.47</v>
      </c>
      <c r="P832" s="194">
        <f>IF('Combined List'!$O832="POD","",('Combined List'!$O832-'Combined List'!$N832)/'Combined List'!$N832)</f>
        <v>0</v>
      </c>
      <c r="Q832" s="147"/>
    </row>
    <row r="833" spans="1:17" x14ac:dyDescent="0.2">
      <c r="A833" s="173">
        <v>1333</v>
      </c>
      <c r="B833" s="173" t="s">
        <v>13238</v>
      </c>
      <c r="C833" s="173" t="s">
        <v>13238</v>
      </c>
      <c r="D833" s="124" t="s">
        <v>12784</v>
      </c>
      <c r="E833" s="124" t="s">
        <v>13088</v>
      </c>
      <c r="F833" s="124" t="s">
        <v>10691</v>
      </c>
      <c r="G833" s="122" t="s">
        <v>16957</v>
      </c>
      <c r="H833" s="122" t="s">
        <v>13238</v>
      </c>
      <c r="I833" s="192" t="s">
        <v>13323</v>
      </c>
      <c r="J833" s="120">
        <v>20</v>
      </c>
      <c r="K833" s="124">
        <v>480</v>
      </c>
      <c r="L833" s="120" t="s">
        <v>17861</v>
      </c>
      <c r="M833" s="120" t="s">
        <v>17862</v>
      </c>
      <c r="N833" s="125">
        <v>185.9</v>
      </c>
      <c r="O833" s="125">
        <v>185.9</v>
      </c>
      <c r="P833" s="194">
        <f>IF('Combined List'!$O833="POD","",('Combined List'!$O833-'Combined List'!$N833)/'Combined List'!$N833)</f>
        <v>0</v>
      </c>
      <c r="Q833" s="147"/>
    </row>
    <row r="834" spans="1:17" x14ac:dyDescent="0.2">
      <c r="A834" s="173">
        <v>1334</v>
      </c>
      <c r="B834" s="173" t="s">
        <v>13237</v>
      </c>
      <c r="C834" s="173" t="s">
        <v>13237</v>
      </c>
      <c r="D834" s="124" t="s">
        <v>12784</v>
      </c>
      <c r="E834" s="124" t="s">
        <v>13088</v>
      </c>
      <c r="F834" s="124" t="s">
        <v>4449</v>
      </c>
      <c r="G834" s="122" t="s">
        <v>16958</v>
      </c>
      <c r="H834" s="122" t="s">
        <v>13237</v>
      </c>
      <c r="I834" s="192" t="s">
        <v>13323</v>
      </c>
      <c r="J834" s="120">
        <v>30</v>
      </c>
      <c r="K834" s="124">
        <v>240</v>
      </c>
      <c r="L834" s="120" t="s">
        <v>17863</v>
      </c>
      <c r="M834" s="120" t="s">
        <v>17864</v>
      </c>
      <c r="N834" s="125">
        <v>188.16</v>
      </c>
      <c r="O834" s="125">
        <v>188.16</v>
      </c>
      <c r="P834" s="194">
        <f>IF('Combined List'!$O834="POD","",('Combined List'!$O834-'Combined List'!$N834)/'Combined List'!$N834)</f>
        <v>0</v>
      </c>
      <c r="Q834" s="147"/>
    </row>
    <row r="835" spans="1:17" x14ac:dyDescent="0.2">
      <c r="A835" s="173">
        <v>1335</v>
      </c>
      <c r="B835" s="173" t="s">
        <v>13404</v>
      </c>
      <c r="C835" s="173" t="s">
        <v>13404</v>
      </c>
      <c r="D835" s="124" t="s">
        <v>12784</v>
      </c>
      <c r="E835" s="124" t="s">
        <v>13089</v>
      </c>
      <c r="F835" s="124" t="s">
        <v>10695</v>
      </c>
      <c r="G835" s="122" t="s">
        <v>16959</v>
      </c>
      <c r="H835" s="122" t="s">
        <v>13404</v>
      </c>
      <c r="I835" s="192" t="s">
        <v>13323</v>
      </c>
      <c r="J835" s="120">
        <v>5</v>
      </c>
      <c r="K835" s="124">
        <v>240</v>
      </c>
      <c r="L835" s="120" t="s">
        <v>17865</v>
      </c>
      <c r="M835" s="120" t="s">
        <v>17866</v>
      </c>
      <c r="N835" s="125">
        <v>353.19</v>
      </c>
      <c r="O835" s="125">
        <v>353.19</v>
      </c>
      <c r="P835" s="194">
        <f>IF('Combined List'!$O835="POD","",('Combined List'!$O835-'Combined List'!$N835)/'Combined List'!$N835)</f>
        <v>0</v>
      </c>
      <c r="Q835" s="147"/>
    </row>
    <row r="836" spans="1:17" x14ac:dyDescent="0.2">
      <c r="A836" s="173">
        <v>1336</v>
      </c>
      <c r="B836" s="173" t="s">
        <v>14386</v>
      </c>
      <c r="C836" s="173" t="s">
        <v>13120</v>
      </c>
      <c r="D836" s="124" t="s">
        <v>12784</v>
      </c>
      <c r="E836" s="124" t="s">
        <v>13089</v>
      </c>
      <c r="F836" s="124">
        <v>4</v>
      </c>
      <c r="G836" s="122" t="s">
        <v>16960</v>
      </c>
      <c r="H836" s="122" t="s">
        <v>13120</v>
      </c>
      <c r="I836" s="192" t="s">
        <v>13323</v>
      </c>
      <c r="J836" s="120">
        <v>6</v>
      </c>
      <c r="K836" s="124">
        <v>160</v>
      </c>
      <c r="L836" s="120" t="s">
        <v>17867</v>
      </c>
      <c r="M836" s="120" t="s">
        <v>17868</v>
      </c>
      <c r="N836" s="125">
        <v>475.13</v>
      </c>
      <c r="O836" s="125">
        <v>475.13</v>
      </c>
      <c r="P836" s="194">
        <f>IF('Combined List'!$O836="POD","",('Combined List'!$O836-'Combined List'!$N836)/'Combined List'!$N836)</f>
        <v>0</v>
      </c>
      <c r="Q836" s="147"/>
    </row>
    <row r="837" spans="1:17" x14ac:dyDescent="0.2">
      <c r="A837" s="173">
        <v>1338</v>
      </c>
      <c r="B837" s="173" t="s">
        <v>13989</v>
      </c>
      <c r="C837" s="173" t="s">
        <v>13480</v>
      </c>
      <c r="D837" s="124" t="s">
        <v>12784</v>
      </c>
      <c r="E837" s="124" t="s">
        <v>13134</v>
      </c>
      <c r="F837" s="124" t="s">
        <v>13132</v>
      </c>
      <c r="G837" s="122" t="s">
        <v>16961</v>
      </c>
      <c r="H837" s="122" t="s">
        <v>13480</v>
      </c>
      <c r="I837" s="192" t="s">
        <v>16817</v>
      </c>
      <c r="J837" s="187">
        <v>50</v>
      </c>
      <c r="K837" s="124">
        <v>1000</v>
      </c>
      <c r="L837" s="120" t="s">
        <v>17869</v>
      </c>
      <c r="M837" s="120" t="s">
        <v>17870</v>
      </c>
      <c r="N837" s="125">
        <v>94.13</v>
      </c>
      <c r="O837" s="125">
        <v>94.13</v>
      </c>
      <c r="P837" s="194">
        <f>IF('Combined List'!$O837="POD","",('Combined List'!$O837-'Combined List'!$N837)/'Combined List'!$N837)</f>
        <v>0</v>
      </c>
      <c r="Q837" s="147"/>
    </row>
    <row r="838" spans="1:17" x14ac:dyDescent="0.2">
      <c r="A838" s="173">
        <v>1339</v>
      </c>
      <c r="B838" s="173" t="s">
        <v>13482</v>
      </c>
      <c r="C838" s="173" t="s">
        <v>13482</v>
      </c>
      <c r="D838" s="124" t="s">
        <v>12784</v>
      </c>
      <c r="E838" s="124" t="s">
        <v>13087</v>
      </c>
      <c r="F838" s="124" t="s">
        <v>13128</v>
      </c>
      <c r="G838" s="122" t="s">
        <v>16962</v>
      </c>
      <c r="H838" s="122" t="s">
        <v>13482</v>
      </c>
      <c r="I838" s="192" t="s">
        <v>16817</v>
      </c>
      <c r="J838" s="187">
        <v>5</v>
      </c>
      <c r="K838" s="124">
        <v>320</v>
      </c>
      <c r="L838" s="120" t="s">
        <v>17871</v>
      </c>
      <c r="M838" s="120" t="s">
        <v>17872</v>
      </c>
      <c r="N838" s="125">
        <v>186.34</v>
      </c>
      <c r="O838" s="125">
        <v>186.34</v>
      </c>
      <c r="P838" s="194">
        <f>IF('Combined List'!$O838="POD","",('Combined List'!$O838-'Combined List'!$N838)/'Combined List'!$N838)</f>
        <v>0</v>
      </c>
      <c r="Q838" s="147"/>
    </row>
    <row r="839" spans="1:17" x14ac:dyDescent="0.2">
      <c r="A839" s="173">
        <v>1340</v>
      </c>
      <c r="B839" s="173" t="s">
        <v>13989</v>
      </c>
      <c r="C839" s="173" t="s">
        <v>13481</v>
      </c>
      <c r="D839" s="124" t="s">
        <v>12784</v>
      </c>
      <c r="E839" s="124" t="s">
        <v>13087</v>
      </c>
      <c r="F839" s="124" t="s">
        <v>13137</v>
      </c>
      <c r="G839" s="122" t="s">
        <v>16963</v>
      </c>
      <c r="H839" s="122" t="s">
        <v>13481</v>
      </c>
      <c r="I839" s="192" t="s">
        <v>16817</v>
      </c>
      <c r="J839" s="187">
        <v>20</v>
      </c>
      <c r="K839" s="124">
        <v>640</v>
      </c>
      <c r="L839" s="120" t="s">
        <v>17873</v>
      </c>
      <c r="M839" s="120" t="s">
        <v>17874</v>
      </c>
      <c r="N839" s="125">
        <v>132.27000000000001</v>
      </c>
      <c r="O839" s="125">
        <v>132.27000000000001</v>
      </c>
      <c r="P839" s="194">
        <f>IF('Combined List'!$O839="POD","",('Combined List'!$O839-'Combined List'!$N839)/'Combined List'!$N839)</f>
        <v>0</v>
      </c>
      <c r="Q839" s="147"/>
    </row>
    <row r="840" spans="1:17" x14ac:dyDescent="0.2">
      <c r="A840" s="173">
        <v>1341</v>
      </c>
      <c r="B840" s="173" t="s">
        <v>13223</v>
      </c>
      <c r="C840" s="173" t="s">
        <v>13223</v>
      </c>
      <c r="D840" s="124" t="s">
        <v>12784</v>
      </c>
      <c r="E840" s="124" t="s">
        <v>13087</v>
      </c>
      <c r="F840" s="124" t="s">
        <v>13133</v>
      </c>
      <c r="G840" s="122" t="s">
        <v>16964</v>
      </c>
      <c r="H840" s="122" t="s">
        <v>13223</v>
      </c>
      <c r="I840" s="192" t="s">
        <v>16817</v>
      </c>
      <c r="J840" s="120">
        <v>10</v>
      </c>
      <c r="K840" s="124">
        <v>480</v>
      </c>
      <c r="L840" s="120" t="s">
        <v>17875</v>
      </c>
      <c r="M840" s="120" t="s">
        <v>17876</v>
      </c>
      <c r="N840" s="125">
        <v>117.52</v>
      </c>
      <c r="O840" s="125">
        <v>117.52</v>
      </c>
      <c r="P840" s="194">
        <f>IF('Combined List'!$O840="POD","",('Combined List'!$O840-'Combined List'!$N840)/'Combined List'!$N840)</f>
        <v>0</v>
      </c>
      <c r="Q840" s="147"/>
    </row>
    <row r="841" spans="1:17" x14ac:dyDescent="0.2">
      <c r="A841" s="173">
        <v>1342</v>
      </c>
      <c r="B841" s="173" t="s">
        <v>13989</v>
      </c>
      <c r="C841" s="173" t="s">
        <v>13485</v>
      </c>
      <c r="D841" s="124" t="s">
        <v>12784</v>
      </c>
      <c r="E841" s="124" t="s">
        <v>13088</v>
      </c>
      <c r="F841" s="124" t="s">
        <v>10689</v>
      </c>
      <c r="G841" s="122" t="s">
        <v>16965</v>
      </c>
      <c r="H841" s="122" t="s">
        <v>13485</v>
      </c>
      <c r="I841" s="192" t="s">
        <v>16817</v>
      </c>
      <c r="J841" s="187">
        <v>15</v>
      </c>
      <c r="K841" s="124">
        <v>360</v>
      </c>
      <c r="L841" s="120" t="s">
        <v>17877</v>
      </c>
      <c r="M841" s="120" t="s">
        <v>17878</v>
      </c>
      <c r="N841" s="125">
        <v>235.9</v>
      </c>
      <c r="O841" s="125">
        <v>235.9</v>
      </c>
      <c r="P841" s="194">
        <f>IF('Combined List'!$O841="POD","",('Combined List'!$O841-'Combined List'!$N841)/'Combined List'!$N841)</f>
        <v>0</v>
      </c>
      <c r="Q841" s="147"/>
    </row>
    <row r="842" spans="1:17" x14ac:dyDescent="0.2">
      <c r="A842" s="173">
        <v>1343</v>
      </c>
      <c r="B842" s="173" t="s">
        <v>13225</v>
      </c>
      <c r="C842" s="173" t="s">
        <v>13225</v>
      </c>
      <c r="D842" s="124" t="s">
        <v>12784</v>
      </c>
      <c r="E842" s="124" t="s">
        <v>13088</v>
      </c>
      <c r="F842" s="124" t="s">
        <v>10691</v>
      </c>
      <c r="G842" s="122" t="s">
        <v>16966</v>
      </c>
      <c r="H842" s="122" t="s">
        <v>13225</v>
      </c>
      <c r="I842" s="192" t="s">
        <v>16817</v>
      </c>
      <c r="J842" s="120">
        <v>10</v>
      </c>
      <c r="K842" s="124">
        <v>320</v>
      </c>
      <c r="L842" s="120" t="s">
        <v>17879</v>
      </c>
      <c r="M842" s="120" t="s">
        <v>17880</v>
      </c>
      <c r="N842" s="125">
        <v>176.77</v>
      </c>
      <c r="O842" s="125">
        <v>176.77</v>
      </c>
      <c r="P842" s="194">
        <f>IF('Combined List'!$O842="POD","",('Combined List'!$O842-'Combined List'!$N842)/'Combined List'!$N842)</f>
        <v>0</v>
      </c>
      <c r="Q842" s="147"/>
    </row>
    <row r="843" spans="1:17" x14ac:dyDescent="0.2">
      <c r="A843" s="173">
        <v>1344</v>
      </c>
      <c r="B843" s="173" t="s">
        <v>13224</v>
      </c>
      <c r="C843" s="173" t="s">
        <v>13224</v>
      </c>
      <c r="D843" s="124" t="s">
        <v>12784</v>
      </c>
      <c r="E843" s="124" t="s">
        <v>13088</v>
      </c>
      <c r="F843" s="124" t="s">
        <v>4449</v>
      </c>
      <c r="G843" s="122" t="s">
        <v>16967</v>
      </c>
      <c r="H843" s="122" t="s">
        <v>13224</v>
      </c>
      <c r="I843" s="192" t="s">
        <v>16817</v>
      </c>
      <c r="J843" s="120">
        <v>10</v>
      </c>
      <c r="K843" s="124">
        <v>180</v>
      </c>
      <c r="L843" s="120" t="s">
        <v>17881</v>
      </c>
      <c r="M843" s="120" t="s">
        <v>17882</v>
      </c>
      <c r="N843" s="125">
        <v>258.76</v>
      </c>
      <c r="O843" s="125">
        <v>258.76</v>
      </c>
      <c r="P843" s="194">
        <f>IF('Combined List'!$O843="POD","",('Combined List'!$O843-'Combined List'!$N843)/'Combined List'!$N843)</f>
        <v>0</v>
      </c>
      <c r="Q843" s="147"/>
    </row>
    <row r="844" spans="1:17" x14ac:dyDescent="0.2">
      <c r="A844" s="173">
        <v>1345</v>
      </c>
      <c r="B844" s="173" t="s">
        <v>13226</v>
      </c>
      <c r="C844" s="173" t="s">
        <v>13226</v>
      </c>
      <c r="D844" s="124" t="s">
        <v>12784</v>
      </c>
      <c r="E844" s="124" t="s">
        <v>13089</v>
      </c>
      <c r="F844" s="124" t="s">
        <v>10695</v>
      </c>
      <c r="G844" s="122" t="s">
        <v>16968</v>
      </c>
      <c r="H844" s="122" t="s">
        <v>13226</v>
      </c>
      <c r="I844" s="192" t="s">
        <v>16817</v>
      </c>
      <c r="J844" s="120">
        <v>5</v>
      </c>
      <c r="K844" s="124">
        <v>180</v>
      </c>
      <c r="L844" s="120" t="s">
        <v>17883</v>
      </c>
      <c r="M844" s="120" t="s">
        <v>17884</v>
      </c>
      <c r="N844" s="125">
        <v>266.25</v>
      </c>
      <c r="O844" s="125">
        <v>266.25</v>
      </c>
      <c r="P844" s="194">
        <f>IF('Combined List'!$O844="POD","",('Combined List'!$O844-'Combined List'!$N844)/'Combined List'!$N844)</f>
        <v>0</v>
      </c>
      <c r="Q844" s="147"/>
    </row>
    <row r="845" spans="1:17" x14ac:dyDescent="0.2">
      <c r="A845" s="173">
        <v>1346</v>
      </c>
      <c r="B845" s="173" t="s">
        <v>13227</v>
      </c>
      <c r="C845" s="173" t="s">
        <v>13227</v>
      </c>
      <c r="D845" s="124" t="s">
        <v>12784</v>
      </c>
      <c r="E845" s="124" t="s">
        <v>13089</v>
      </c>
      <c r="F845" s="124" t="s">
        <v>10964</v>
      </c>
      <c r="G845" s="122" t="s">
        <v>16969</v>
      </c>
      <c r="H845" s="122" t="s">
        <v>13227</v>
      </c>
      <c r="I845" s="192" t="s">
        <v>16817</v>
      </c>
      <c r="J845" s="120">
        <v>4</v>
      </c>
      <c r="K845" s="124">
        <v>120</v>
      </c>
      <c r="L845" s="120" t="s">
        <v>17885</v>
      </c>
      <c r="M845" s="120" t="s">
        <v>17886</v>
      </c>
      <c r="N845" s="125">
        <v>343.45</v>
      </c>
      <c r="O845" s="125">
        <v>343.45</v>
      </c>
      <c r="P845" s="194">
        <f>IF('Combined List'!$O845="POD","",('Combined List'!$O845-'Combined List'!$N845)/'Combined List'!$N845)</f>
        <v>0</v>
      </c>
      <c r="Q845" s="147"/>
    </row>
    <row r="846" spans="1:17" x14ac:dyDescent="0.2">
      <c r="A846" s="173">
        <v>1347</v>
      </c>
      <c r="B846" s="173" t="s">
        <v>14387</v>
      </c>
      <c r="C846" s="173" t="s">
        <v>11513</v>
      </c>
      <c r="D846" s="124" t="s">
        <v>12784</v>
      </c>
      <c r="E846" s="124" t="s">
        <v>13089</v>
      </c>
      <c r="F846" s="124" t="s">
        <v>11512</v>
      </c>
      <c r="G846" s="122" t="s">
        <v>16970</v>
      </c>
      <c r="H846" s="122" t="s">
        <v>11513</v>
      </c>
      <c r="I846" s="192" t="s">
        <v>16817</v>
      </c>
      <c r="J846" s="120">
        <v>4</v>
      </c>
      <c r="K846" s="124">
        <v>80</v>
      </c>
      <c r="L846" s="120" t="s">
        <v>17887</v>
      </c>
      <c r="M846" s="120" t="s">
        <v>17888</v>
      </c>
      <c r="N846" s="125">
        <v>509.67</v>
      </c>
      <c r="O846" s="125">
        <v>509.67</v>
      </c>
      <c r="P846" s="194">
        <f>IF('Combined List'!$O846="POD","",('Combined List'!$O846-'Combined List'!$N846)/'Combined List'!$N846)</f>
        <v>0</v>
      </c>
      <c r="Q846" s="147"/>
    </row>
    <row r="847" spans="1:17" x14ac:dyDescent="0.2">
      <c r="A847" s="173">
        <v>1349</v>
      </c>
      <c r="B847" s="173" t="s">
        <v>14388</v>
      </c>
      <c r="C847" s="173" t="s">
        <v>11597</v>
      </c>
      <c r="D847" s="124" t="s">
        <v>12784</v>
      </c>
      <c r="E847" s="124" t="s">
        <v>13089</v>
      </c>
      <c r="F847" s="124" t="s">
        <v>11596</v>
      </c>
      <c r="G847" s="122" t="s">
        <v>16971</v>
      </c>
      <c r="H847" s="122" t="s">
        <v>11597</v>
      </c>
      <c r="I847" s="192" t="s">
        <v>16818</v>
      </c>
      <c r="J847" s="120">
        <v>4</v>
      </c>
      <c r="K847" s="124">
        <v>60</v>
      </c>
      <c r="L847" s="120" t="s">
        <v>17889</v>
      </c>
      <c r="M847" s="120" t="s">
        <v>17890</v>
      </c>
      <c r="N847" s="125">
        <v>686.67</v>
      </c>
      <c r="O847" s="125">
        <v>686.67</v>
      </c>
      <c r="P847" s="194">
        <f>IF('Combined List'!$O847="POD","",('Combined List'!$O847-'Combined List'!$N847)/'Combined List'!$N847)</f>
        <v>0</v>
      </c>
      <c r="Q847" s="147"/>
    </row>
    <row r="848" spans="1:17" x14ac:dyDescent="0.2">
      <c r="A848" s="173">
        <v>1350</v>
      </c>
      <c r="B848" s="173" t="s">
        <v>14389</v>
      </c>
      <c r="C848" s="173" t="s">
        <v>11599</v>
      </c>
      <c r="D848" s="124" t="s">
        <v>12784</v>
      </c>
      <c r="E848" s="124" t="s">
        <v>13090</v>
      </c>
      <c r="F848" s="124" t="s">
        <v>11598</v>
      </c>
      <c r="G848" s="122" t="s">
        <v>16972</v>
      </c>
      <c r="H848" s="122" t="s">
        <v>11599</v>
      </c>
      <c r="I848" s="192" t="s">
        <v>16818</v>
      </c>
      <c r="J848" s="120">
        <v>1</v>
      </c>
      <c r="K848" s="124">
        <v>20</v>
      </c>
      <c r="L848" s="120" t="s">
        <v>17891</v>
      </c>
      <c r="M848" s="120" t="s">
        <v>17892</v>
      </c>
      <c r="N848" s="125">
        <v>1765.03</v>
      </c>
      <c r="O848" s="125">
        <v>1765.03</v>
      </c>
      <c r="P848" s="194">
        <f>IF('Combined List'!$O848="POD","",('Combined List'!$O848-'Combined List'!$N848)/'Combined List'!$N848)</f>
        <v>0</v>
      </c>
      <c r="Q848" s="147"/>
    </row>
    <row r="849" spans="1:17" x14ac:dyDescent="0.2">
      <c r="A849" s="173">
        <v>1351</v>
      </c>
      <c r="B849" s="173" t="s">
        <v>14390</v>
      </c>
      <c r="C849" s="173" t="s">
        <v>11601</v>
      </c>
      <c r="D849" s="124" t="s">
        <v>12784</v>
      </c>
      <c r="E849" s="124" t="s">
        <v>13090</v>
      </c>
      <c r="F849" s="124" t="s">
        <v>11600</v>
      </c>
      <c r="G849" s="122" t="s">
        <v>16973</v>
      </c>
      <c r="H849" s="122" t="s">
        <v>11601</v>
      </c>
      <c r="I849" s="192" t="s">
        <v>16818</v>
      </c>
      <c r="J849" s="120">
        <v>1</v>
      </c>
      <c r="K849" s="124">
        <v>16</v>
      </c>
      <c r="L849" s="120" t="s">
        <v>17893</v>
      </c>
      <c r="M849" s="120" t="s">
        <v>17894</v>
      </c>
      <c r="N849" s="125">
        <v>1962.4</v>
      </c>
      <c r="O849" s="125">
        <v>1962.4</v>
      </c>
      <c r="P849" s="194">
        <f>IF('Combined List'!$O849="POD","",('Combined List'!$O849-'Combined List'!$N849)/'Combined List'!$N849)</f>
        <v>0</v>
      </c>
      <c r="Q849" s="147"/>
    </row>
    <row r="850" spans="1:17" x14ac:dyDescent="0.2">
      <c r="A850" s="173">
        <v>1352</v>
      </c>
      <c r="B850" s="173" t="s">
        <v>14391</v>
      </c>
      <c r="C850" s="173" t="s">
        <v>11603</v>
      </c>
      <c r="D850" s="124" t="s">
        <v>12784</v>
      </c>
      <c r="E850" s="124" t="s">
        <v>13091</v>
      </c>
      <c r="F850" s="124" t="s">
        <v>11602</v>
      </c>
      <c r="G850" s="122" t="s">
        <v>16974</v>
      </c>
      <c r="H850" s="122" t="s">
        <v>11603</v>
      </c>
      <c r="I850" s="192" t="s">
        <v>16818</v>
      </c>
      <c r="J850" s="120">
        <v>1</v>
      </c>
      <c r="K850" s="124">
        <v>14</v>
      </c>
      <c r="L850" s="120" t="s">
        <v>17895</v>
      </c>
      <c r="M850" s="120" t="s">
        <v>17688</v>
      </c>
      <c r="N850" s="125">
        <v>1789.81</v>
      </c>
      <c r="O850" s="125">
        <v>1789.81</v>
      </c>
      <c r="P850" s="194">
        <f>IF('Combined List'!$O850="POD","",('Combined List'!$O850-'Combined List'!$N850)/'Combined List'!$N850)</f>
        <v>0</v>
      </c>
      <c r="Q850" s="147"/>
    </row>
    <row r="851" spans="1:17" x14ac:dyDescent="0.2">
      <c r="A851" s="173">
        <v>1353</v>
      </c>
      <c r="B851" s="173" t="s">
        <v>14392</v>
      </c>
      <c r="C851" s="173" t="s">
        <v>11605</v>
      </c>
      <c r="D851" s="124" t="s">
        <v>12784</v>
      </c>
      <c r="E851" s="124" t="s">
        <v>13091</v>
      </c>
      <c r="F851" s="124" t="s">
        <v>11604</v>
      </c>
      <c r="G851" s="122" t="s">
        <v>16975</v>
      </c>
      <c r="H851" s="122" t="s">
        <v>11605</v>
      </c>
      <c r="I851" s="192" t="s">
        <v>16818</v>
      </c>
      <c r="J851" s="120">
        <v>1</v>
      </c>
      <c r="K851" s="124">
        <v>10</v>
      </c>
      <c r="L851" s="120" t="s">
        <v>17896</v>
      </c>
      <c r="M851" s="120" t="s">
        <v>17688</v>
      </c>
      <c r="N851" s="125">
        <v>2940.01</v>
      </c>
      <c r="O851" s="125">
        <v>2940.01</v>
      </c>
      <c r="P851" s="194">
        <f>IF('Combined List'!$O851="POD","",('Combined List'!$O851-'Combined List'!$N851)/'Combined List'!$N851)</f>
        <v>0</v>
      </c>
      <c r="Q851" s="147"/>
    </row>
    <row r="852" spans="1:17" x14ac:dyDescent="0.2">
      <c r="A852" s="173">
        <v>1354</v>
      </c>
      <c r="B852" s="173" t="s">
        <v>14393</v>
      </c>
      <c r="C852" s="173" t="s">
        <v>11607</v>
      </c>
      <c r="D852" s="124" t="s">
        <v>12784</v>
      </c>
      <c r="E852" s="124" t="s">
        <v>13091</v>
      </c>
      <c r="F852" s="124" t="s">
        <v>11606</v>
      </c>
      <c r="G852" s="122" t="s">
        <v>16976</v>
      </c>
      <c r="H852" s="122" t="s">
        <v>11607</v>
      </c>
      <c r="I852" s="192" t="s">
        <v>16818</v>
      </c>
      <c r="J852" s="120">
        <v>1</v>
      </c>
      <c r="K852" s="124">
        <v>10</v>
      </c>
      <c r="L852" s="120" t="s">
        <v>17897</v>
      </c>
      <c r="M852" s="120" t="s">
        <v>17688</v>
      </c>
      <c r="N852" s="125">
        <v>2961.29</v>
      </c>
      <c r="O852" s="125">
        <v>2961.29</v>
      </c>
      <c r="P852" s="194">
        <f>IF('Combined List'!$O852="POD","",('Combined List'!$O852-'Combined List'!$N852)/'Combined List'!$N852)</f>
        <v>0</v>
      </c>
      <c r="Q852" s="147"/>
    </row>
    <row r="853" spans="1:17" x14ac:dyDescent="0.2">
      <c r="A853" s="173">
        <v>1355</v>
      </c>
      <c r="B853" s="173" t="s">
        <v>14394</v>
      </c>
      <c r="C853" s="173" t="s">
        <v>11609</v>
      </c>
      <c r="D853" s="124" t="s">
        <v>12784</v>
      </c>
      <c r="E853" s="124" t="s">
        <v>13092</v>
      </c>
      <c r="F853" s="124" t="s">
        <v>11608</v>
      </c>
      <c r="G853" s="122" t="s">
        <v>16977</v>
      </c>
      <c r="H853" s="122" t="s">
        <v>11609</v>
      </c>
      <c r="I853" s="192" t="s">
        <v>16818</v>
      </c>
      <c r="J853" s="120">
        <v>1</v>
      </c>
      <c r="K853" s="124">
        <v>10</v>
      </c>
      <c r="L853" s="120" t="s">
        <v>17898</v>
      </c>
      <c r="M853" s="120" t="s">
        <v>17899</v>
      </c>
      <c r="N853" s="125">
        <v>1651.17</v>
      </c>
      <c r="O853" s="125">
        <v>1651.17</v>
      </c>
      <c r="P853" s="194">
        <f>IF('Combined List'!$O853="POD","",('Combined List'!$O853-'Combined List'!$N853)/'Combined List'!$N853)</f>
        <v>0</v>
      </c>
      <c r="Q853" s="147"/>
    </row>
    <row r="854" spans="1:17" x14ac:dyDescent="0.2">
      <c r="A854" s="173">
        <v>1356</v>
      </c>
      <c r="B854" s="173" t="s">
        <v>14395</v>
      </c>
      <c r="C854" s="173" t="s">
        <v>11611</v>
      </c>
      <c r="D854" s="124" t="s">
        <v>12784</v>
      </c>
      <c r="E854" s="124" t="s">
        <v>13092</v>
      </c>
      <c r="F854" s="124" t="s">
        <v>11610</v>
      </c>
      <c r="G854" s="122" t="s">
        <v>16978</v>
      </c>
      <c r="H854" s="122" t="s">
        <v>11611</v>
      </c>
      <c r="I854" s="192" t="s">
        <v>16818</v>
      </c>
      <c r="J854" s="120">
        <v>1</v>
      </c>
      <c r="K854" s="124">
        <v>8</v>
      </c>
      <c r="L854" s="120" t="s">
        <v>17900</v>
      </c>
      <c r="M854" s="120" t="s">
        <v>17901</v>
      </c>
      <c r="N854" s="125">
        <v>2122.5300000000002</v>
      </c>
      <c r="O854" s="125">
        <v>2122.5300000000002</v>
      </c>
      <c r="P854" s="194">
        <f>IF('Combined List'!$O854="POD","",('Combined List'!$O854-'Combined List'!$N854)/'Combined List'!$N854)</f>
        <v>0</v>
      </c>
      <c r="Q854" s="147"/>
    </row>
    <row r="855" spans="1:17" x14ac:dyDescent="0.2">
      <c r="A855" s="173">
        <v>1357</v>
      </c>
      <c r="B855" s="173" t="s">
        <v>14396</v>
      </c>
      <c r="C855" s="173" t="s">
        <v>11613</v>
      </c>
      <c r="D855" s="124" t="s">
        <v>12784</v>
      </c>
      <c r="E855" s="124" t="s">
        <v>13092</v>
      </c>
      <c r="F855" s="124" t="s">
        <v>11612</v>
      </c>
      <c r="G855" s="122" t="s">
        <v>16979</v>
      </c>
      <c r="H855" s="122" t="s">
        <v>11613</v>
      </c>
      <c r="I855" s="192" t="s">
        <v>16818</v>
      </c>
      <c r="J855" s="120">
        <v>1</v>
      </c>
      <c r="K855" s="124">
        <v>8</v>
      </c>
      <c r="L855" s="120" t="s">
        <v>17902</v>
      </c>
      <c r="M855" s="120" t="s">
        <v>17903</v>
      </c>
      <c r="N855" s="125">
        <v>2768.05</v>
      </c>
      <c r="O855" s="125">
        <v>2768.05</v>
      </c>
      <c r="P855" s="194">
        <f>IF('Combined List'!$O855="POD","",('Combined List'!$O855-'Combined List'!$N855)/'Combined List'!$N855)</f>
        <v>0</v>
      </c>
      <c r="Q855" s="147"/>
    </row>
    <row r="856" spans="1:17" x14ac:dyDescent="0.2">
      <c r="A856" s="173">
        <v>1358</v>
      </c>
      <c r="B856" s="173" t="s">
        <v>14397</v>
      </c>
      <c r="C856" s="173" t="s">
        <v>11615</v>
      </c>
      <c r="D856" s="124" t="s">
        <v>12784</v>
      </c>
      <c r="E856" s="124" t="s">
        <v>13092</v>
      </c>
      <c r="F856" s="124" t="s">
        <v>11614</v>
      </c>
      <c r="G856" s="122" t="s">
        <v>16980</v>
      </c>
      <c r="H856" s="122" t="s">
        <v>11615</v>
      </c>
      <c r="I856" s="192" t="s">
        <v>16818</v>
      </c>
      <c r="J856" s="120">
        <v>1</v>
      </c>
      <c r="K856" s="124">
        <v>6</v>
      </c>
      <c r="L856" s="120" t="s">
        <v>17904</v>
      </c>
      <c r="M856" s="120" t="s">
        <v>17905</v>
      </c>
      <c r="N856" s="125">
        <v>4700.17</v>
      </c>
      <c r="O856" s="125">
        <v>4700.17</v>
      </c>
      <c r="P856" s="194">
        <f>IF('Combined List'!$O856="POD","",('Combined List'!$O856-'Combined List'!$N856)/'Combined List'!$N856)</f>
        <v>0</v>
      </c>
      <c r="Q856" s="147"/>
    </row>
    <row r="857" spans="1:17" x14ac:dyDescent="0.2">
      <c r="A857" s="173">
        <v>1359</v>
      </c>
      <c r="B857" s="173" t="s">
        <v>14398</v>
      </c>
      <c r="C857" s="173" t="s">
        <v>11617</v>
      </c>
      <c r="D857" s="124" t="s">
        <v>12784</v>
      </c>
      <c r="E857" s="124" t="s">
        <v>13093</v>
      </c>
      <c r="F857" s="124" t="s">
        <v>11616</v>
      </c>
      <c r="G857" s="122" t="s">
        <v>16981</v>
      </c>
      <c r="H857" s="122" t="s">
        <v>11617</v>
      </c>
      <c r="I857" s="192" t="s">
        <v>16818</v>
      </c>
      <c r="J857" s="120">
        <v>1</v>
      </c>
      <c r="K857" s="124">
        <v>8</v>
      </c>
      <c r="L857" s="120" t="s">
        <v>17906</v>
      </c>
      <c r="M857" s="120" t="s">
        <v>17907</v>
      </c>
      <c r="N857" s="125">
        <v>2567.9</v>
      </c>
      <c r="O857" s="125">
        <v>2567.9</v>
      </c>
      <c r="P857" s="194">
        <f>IF('Combined List'!$O857="POD","",('Combined List'!$O857-'Combined List'!$N857)/'Combined List'!$N857)</f>
        <v>0</v>
      </c>
      <c r="Q857" s="147"/>
    </row>
    <row r="858" spans="1:17" x14ac:dyDescent="0.2">
      <c r="A858" s="173">
        <v>1360</v>
      </c>
      <c r="B858" s="173" t="s">
        <v>14399</v>
      </c>
      <c r="C858" s="173" t="s">
        <v>11417</v>
      </c>
      <c r="D858" s="124" t="s">
        <v>12784</v>
      </c>
      <c r="E858" s="124" t="s">
        <v>13093</v>
      </c>
      <c r="F858" s="124" t="s">
        <v>11416</v>
      </c>
      <c r="G858" s="122" t="s">
        <v>16982</v>
      </c>
      <c r="H858" s="122" t="s">
        <v>11417</v>
      </c>
      <c r="I858" s="192" t="s">
        <v>16818</v>
      </c>
      <c r="J858" s="120">
        <v>1</v>
      </c>
      <c r="K858" s="124">
        <v>6</v>
      </c>
      <c r="L858" s="120" t="s">
        <v>17908</v>
      </c>
      <c r="M858" s="120" t="s">
        <v>17909</v>
      </c>
      <c r="N858" s="125">
        <v>2667.51</v>
      </c>
      <c r="O858" s="125">
        <v>2667.51</v>
      </c>
      <c r="P858" s="194">
        <f>IF('Combined List'!$O858="POD","",('Combined List'!$O858-'Combined List'!$N858)/'Combined List'!$N858)</f>
        <v>0</v>
      </c>
      <c r="Q858" s="147"/>
    </row>
    <row r="859" spans="1:17" x14ac:dyDescent="0.2">
      <c r="A859" s="173">
        <v>1361</v>
      </c>
      <c r="B859" s="173" t="s">
        <v>14400</v>
      </c>
      <c r="C859" s="173" t="s">
        <v>11419</v>
      </c>
      <c r="D859" s="124" t="s">
        <v>12784</v>
      </c>
      <c r="E859" s="124" t="s">
        <v>13093</v>
      </c>
      <c r="F859" s="124" t="s">
        <v>11418</v>
      </c>
      <c r="G859" s="122" t="s">
        <v>16983</v>
      </c>
      <c r="H859" s="122" t="s">
        <v>11419</v>
      </c>
      <c r="I859" s="192" t="s">
        <v>16818</v>
      </c>
      <c r="J859" s="120">
        <v>1</v>
      </c>
      <c r="K859" s="124">
        <v>6</v>
      </c>
      <c r="L859" s="120" t="s">
        <v>17910</v>
      </c>
      <c r="M859" s="120" t="s">
        <v>17911</v>
      </c>
      <c r="N859" s="125">
        <v>3364.23</v>
      </c>
      <c r="O859" s="125">
        <v>3364.23</v>
      </c>
      <c r="P859" s="194">
        <f>IF('Combined List'!$O859="POD","",('Combined List'!$O859-'Combined List'!$N859)/'Combined List'!$N859)</f>
        <v>0</v>
      </c>
      <c r="Q859" s="147"/>
    </row>
    <row r="860" spans="1:17" x14ac:dyDescent="0.2">
      <c r="A860" s="173">
        <v>1362</v>
      </c>
      <c r="B860" s="173" t="s">
        <v>14401</v>
      </c>
      <c r="C860" s="173" t="s">
        <v>11421</v>
      </c>
      <c r="D860" s="124" t="s">
        <v>12784</v>
      </c>
      <c r="E860" s="124" t="s">
        <v>13093</v>
      </c>
      <c r="F860" s="124" t="s">
        <v>11420</v>
      </c>
      <c r="G860" s="122" t="s">
        <v>16984</v>
      </c>
      <c r="H860" s="122" t="s">
        <v>11421</v>
      </c>
      <c r="I860" s="192" t="s">
        <v>16818</v>
      </c>
      <c r="J860" s="120">
        <v>1</v>
      </c>
      <c r="K860" s="124">
        <v>4</v>
      </c>
      <c r="L860" s="120" t="s">
        <v>17912</v>
      </c>
      <c r="M860" s="120" t="s">
        <v>17913</v>
      </c>
      <c r="N860" s="125">
        <v>4819.24</v>
      </c>
      <c r="O860" s="125">
        <v>4819.24</v>
      </c>
      <c r="P860" s="194">
        <f>IF('Combined List'!$O860="POD","",('Combined List'!$O860-'Combined List'!$N860)/'Combined List'!$N860)</f>
        <v>0</v>
      </c>
      <c r="Q860" s="147"/>
    </row>
    <row r="861" spans="1:17" x14ac:dyDescent="0.2">
      <c r="A861" s="173">
        <v>1363</v>
      </c>
      <c r="B861" s="173" t="s">
        <v>14402</v>
      </c>
      <c r="C861" s="173" t="s">
        <v>11423</v>
      </c>
      <c r="D861" s="124" t="s">
        <v>12784</v>
      </c>
      <c r="E861" s="124" t="s">
        <v>13093</v>
      </c>
      <c r="F861" s="124" t="s">
        <v>11422</v>
      </c>
      <c r="G861" s="122" t="s">
        <v>16985</v>
      </c>
      <c r="H861" s="122" t="s">
        <v>11423</v>
      </c>
      <c r="I861" s="192" t="s">
        <v>16818</v>
      </c>
      <c r="J861" s="120">
        <v>1</v>
      </c>
      <c r="K861" s="124">
        <v>3</v>
      </c>
      <c r="L861" s="120" t="s">
        <v>17914</v>
      </c>
      <c r="M861" s="120" t="s">
        <v>17915</v>
      </c>
      <c r="N861" s="125">
        <v>5542.27</v>
      </c>
      <c r="O861" s="125">
        <v>5542.27</v>
      </c>
      <c r="P861" s="194">
        <f>IF('Combined List'!$O861="POD","",('Combined List'!$O861-'Combined List'!$N861)/'Combined List'!$N861)</f>
        <v>0</v>
      </c>
      <c r="Q861" s="147"/>
    </row>
    <row r="862" spans="1:17" x14ac:dyDescent="0.2">
      <c r="A862" s="173">
        <v>1364</v>
      </c>
      <c r="B862" s="173" t="s">
        <v>14403</v>
      </c>
      <c r="C862" s="173" t="s">
        <v>11424</v>
      </c>
      <c r="D862" s="124" t="s">
        <v>12784</v>
      </c>
      <c r="E862" s="124" t="s">
        <v>13082</v>
      </c>
      <c r="F862" s="124" t="s">
        <v>11734</v>
      </c>
      <c r="G862" s="122" t="s">
        <v>18494</v>
      </c>
      <c r="H862" s="122" t="s">
        <v>11424</v>
      </c>
      <c r="I862" s="192" t="s">
        <v>16818</v>
      </c>
      <c r="J862" s="120">
        <v>1</v>
      </c>
      <c r="K862" s="124" t="s">
        <v>11443</v>
      </c>
      <c r="L862" s="120" t="s">
        <v>3088</v>
      </c>
      <c r="M862" s="120" t="s">
        <v>11443</v>
      </c>
      <c r="N862" s="125" t="s">
        <v>18495</v>
      </c>
      <c r="O862" s="125" t="s">
        <v>18495</v>
      </c>
      <c r="P862" s="194" t="str">
        <f>IF('Combined List'!$O862="POD","",('Combined List'!$O862-'Combined List'!$N862)/'Combined List'!$N862)</f>
        <v/>
      </c>
      <c r="Q862" s="147"/>
    </row>
    <row r="863" spans="1:17" x14ac:dyDescent="0.2">
      <c r="A863" s="173">
        <v>1365</v>
      </c>
      <c r="B863" s="173" t="s">
        <v>14404</v>
      </c>
      <c r="C863" s="173" t="s">
        <v>11425</v>
      </c>
      <c r="D863" s="124" t="s">
        <v>12784</v>
      </c>
      <c r="E863" s="124" t="s">
        <v>13082</v>
      </c>
      <c r="F863" s="124" t="s">
        <v>11736</v>
      </c>
      <c r="G863" s="122" t="s">
        <v>13989</v>
      </c>
      <c r="H863" s="122" t="s">
        <v>11425</v>
      </c>
      <c r="I863" s="192" t="s">
        <v>16818</v>
      </c>
      <c r="J863" s="120">
        <v>1</v>
      </c>
      <c r="K863" s="124" t="s">
        <v>11443</v>
      </c>
      <c r="L863" s="120" t="s">
        <v>3089</v>
      </c>
      <c r="M863" s="120" t="s">
        <v>11443</v>
      </c>
      <c r="N863" s="125">
        <v>5044.16</v>
      </c>
      <c r="O863" s="125">
        <v>5044.16</v>
      </c>
      <c r="P863" s="194">
        <f>IF('Combined List'!$O863="POD","",('Combined List'!$O863-'Combined List'!$N863)/'Combined List'!$N863)</f>
        <v>0</v>
      </c>
      <c r="Q863" s="147"/>
    </row>
    <row r="864" spans="1:17" x14ac:dyDescent="0.2">
      <c r="A864" s="173">
        <v>1366</v>
      </c>
      <c r="B864" s="173" t="s">
        <v>14405</v>
      </c>
      <c r="C864" s="173" t="s">
        <v>11426</v>
      </c>
      <c r="D864" s="124" t="s">
        <v>12784</v>
      </c>
      <c r="E864" s="124" t="s">
        <v>13082</v>
      </c>
      <c r="F864" s="124" t="s">
        <v>11738</v>
      </c>
      <c r="G864" s="122" t="s">
        <v>13989</v>
      </c>
      <c r="H864" s="122" t="s">
        <v>11426</v>
      </c>
      <c r="I864" s="192" t="s">
        <v>16818</v>
      </c>
      <c r="J864" s="120">
        <v>1</v>
      </c>
      <c r="K864" s="124" t="s">
        <v>11443</v>
      </c>
      <c r="L864" s="120" t="s">
        <v>3090</v>
      </c>
      <c r="M864" s="120" t="s">
        <v>11443</v>
      </c>
      <c r="N864" s="125">
        <v>5603.8</v>
      </c>
      <c r="O864" s="125">
        <v>5603.8</v>
      </c>
      <c r="P864" s="194">
        <f>IF('Combined List'!$O864="POD","",('Combined List'!$O864-'Combined List'!$N864)/'Combined List'!$N864)</f>
        <v>0</v>
      </c>
      <c r="Q864" s="147"/>
    </row>
    <row r="865" spans="1:17" x14ac:dyDescent="0.2">
      <c r="A865" s="173">
        <v>1367</v>
      </c>
      <c r="B865" s="173" t="s">
        <v>14406</v>
      </c>
      <c r="C865" s="173" t="s">
        <v>11427</v>
      </c>
      <c r="D865" s="124" t="s">
        <v>12784</v>
      </c>
      <c r="E865" s="124" t="s">
        <v>13082</v>
      </c>
      <c r="F865" s="124" t="s">
        <v>11740</v>
      </c>
      <c r="G865" s="122" t="s">
        <v>18494</v>
      </c>
      <c r="H865" s="122" t="s">
        <v>11427</v>
      </c>
      <c r="I865" s="192" t="s">
        <v>16818</v>
      </c>
      <c r="J865" s="120">
        <v>1</v>
      </c>
      <c r="K865" s="124" t="s">
        <v>11443</v>
      </c>
      <c r="L865" s="120" t="s">
        <v>3086</v>
      </c>
      <c r="M865" s="120" t="s">
        <v>11443</v>
      </c>
      <c r="N865" s="125" t="s">
        <v>18495</v>
      </c>
      <c r="O865" s="125" t="s">
        <v>18495</v>
      </c>
      <c r="P865" s="194" t="str">
        <f>IF('Combined List'!$O865="POD","",('Combined List'!$O865-'Combined List'!$N865)/'Combined List'!$N865)</f>
        <v/>
      </c>
      <c r="Q865" s="147"/>
    </row>
    <row r="866" spans="1:17" x14ac:dyDescent="0.2">
      <c r="A866" s="173">
        <v>1368</v>
      </c>
      <c r="B866" s="173" t="s">
        <v>14407</v>
      </c>
      <c r="C866" s="173" t="s">
        <v>11154</v>
      </c>
      <c r="D866" s="124" t="s">
        <v>12784</v>
      </c>
      <c r="E866" s="124" t="s">
        <v>13082</v>
      </c>
      <c r="F866" s="124" t="s">
        <v>11741</v>
      </c>
      <c r="G866" s="122" t="s">
        <v>18494</v>
      </c>
      <c r="H866" s="122" t="s">
        <v>11154</v>
      </c>
      <c r="I866" s="192" t="s">
        <v>16818</v>
      </c>
      <c r="J866" s="120">
        <v>1</v>
      </c>
      <c r="K866" s="124" t="s">
        <v>11443</v>
      </c>
      <c r="L866" s="120" t="s">
        <v>3087</v>
      </c>
      <c r="M866" s="120" t="s">
        <v>11443</v>
      </c>
      <c r="N866" s="125" t="s">
        <v>18495</v>
      </c>
      <c r="O866" s="125" t="s">
        <v>18495</v>
      </c>
      <c r="P866" s="194" t="str">
        <f>IF('Combined List'!$O866="POD","",('Combined List'!$O866-'Combined List'!$N866)/'Combined List'!$N866)</f>
        <v/>
      </c>
      <c r="Q866" s="147"/>
    </row>
    <row r="867" spans="1:17" x14ac:dyDescent="0.2">
      <c r="A867" s="173">
        <v>1369</v>
      </c>
      <c r="B867" s="173" t="s">
        <v>14408</v>
      </c>
      <c r="C867" s="173" t="s">
        <v>11155</v>
      </c>
      <c r="D867" s="124" t="s">
        <v>12784</v>
      </c>
      <c r="E867" s="124" t="s">
        <v>13082</v>
      </c>
      <c r="F867" s="124" t="s">
        <v>11781</v>
      </c>
      <c r="G867" s="122" t="s">
        <v>13989</v>
      </c>
      <c r="H867" s="122" t="s">
        <v>11155</v>
      </c>
      <c r="I867" s="192" t="s">
        <v>16818</v>
      </c>
      <c r="J867" s="120">
        <v>1</v>
      </c>
      <c r="K867" s="124" t="s">
        <v>11443</v>
      </c>
      <c r="L867" s="120" t="s">
        <v>3085</v>
      </c>
      <c r="M867" s="120" t="s">
        <v>11443</v>
      </c>
      <c r="N867" s="125">
        <v>10785.39</v>
      </c>
      <c r="O867" s="125">
        <v>10785.39</v>
      </c>
      <c r="P867" s="194">
        <f>IF('Combined List'!$O867="POD","",('Combined List'!$O867-'Combined List'!$N867)/'Combined List'!$N867)</f>
        <v>0</v>
      </c>
      <c r="Q867" s="147"/>
    </row>
    <row r="868" spans="1:17" x14ac:dyDescent="0.2">
      <c r="A868" s="173">
        <v>1370</v>
      </c>
      <c r="B868" s="173" t="s">
        <v>14409</v>
      </c>
      <c r="C868" s="173" t="s">
        <v>11156</v>
      </c>
      <c r="D868" s="124" t="s">
        <v>12784</v>
      </c>
      <c r="E868" s="124" t="s">
        <v>13083</v>
      </c>
      <c r="F868" s="124" t="s">
        <v>11743</v>
      </c>
      <c r="G868" s="122" t="s">
        <v>13989</v>
      </c>
      <c r="H868" s="122" t="s">
        <v>11156</v>
      </c>
      <c r="I868" s="192" t="s">
        <v>16818</v>
      </c>
      <c r="J868" s="120">
        <v>1</v>
      </c>
      <c r="K868" s="124" t="s">
        <v>11443</v>
      </c>
      <c r="L868" s="120" t="s">
        <v>3095</v>
      </c>
      <c r="M868" s="120" t="s">
        <v>11443</v>
      </c>
      <c r="N868" s="125">
        <v>5719.43</v>
      </c>
      <c r="O868" s="125">
        <v>5719.43</v>
      </c>
      <c r="P868" s="194">
        <f>IF('Combined List'!$O868="POD","",('Combined List'!$O868-'Combined List'!$N868)/'Combined List'!$N868)</f>
        <v>0</v>
      </c>
      <c r="Q868" s="147"/>
    </row>
    <row r="869" spans="1:17" x14ac:dyDescent="0.2">
      <c r="A869" s="173">
        <v>1371</v>
      </c>
      <c r="B869" s="173" t="s">
        <v>14410</v>
      </c>
      <c r="C869" s="173" t="s">
        <v>11157</v>
      </c>
      <c r="D869" s="124" t="s">
        <v>12784</v>
      </c>
      <c r="E869" s="124" t="s">
        <v>13083</v>
      </c>
      <c r="F869" s="124" t="s">
        <v>11745</v>
      </c>
      <c r="G869" s="122" t="s">
        <v>13989</v>
      </c>
      <c r="H869" s="122" t="s">
        <v>11157</v>
      </c>
      <c r="I869" s="192" t="s">
        <v>16818</v>
      </c>
      <c r="J869" s="120">
        <v>1</v>
      </c>
      <c r="K869" s="124" t="s">
        <v>11443</v>
      </c>
      <c r="L869" s="120" t="s">
        <v>3096</v>
      </c>
      <c r="M869" s="120" t="s">
        <v>11443</v>
      </c>
      <c r="N869" s="125">
        <v>5855.81</v>
      </c>
      <c r="O869" s="125">
        <v>5855.81</v>
      </c>
      <c r="P869" s="194">
        <f>IF('Combined List'!$O869="POD","",('Combined List'!$O869-'Combined List'!$N869)/'Combined List'!$N869)</f>
        <v>0</v>
      </c>
      <c r="Q869" s="147"/>
    </row>
    <row r="870" spans="1:17" x14ac:dyDescent="0.2">
      <c r="A870" s="173">
        <v>1372</v>
      </c>
      <c r="B870" s="173" t="s">
        <v>14411</v>
      </c>
      <c r="C870" s="173" t="s">
        <v>11158</v>
      </c>
      <c r="D870" s="124" t="s">
        <v>12784</v>
      </c>
      <c r="E870" s="124" t="s">
        <v>13083</v>
      </c>
      <c r="F870" s="124" t="s">
        <v>11747</v>
      </c>
      <c r="G870" s="122" t="s">
        <v>13989</v>
      </c>
      <c r="H870" s="122" t="s">
        <v>11158</v>
      </c>
      <c r="I870" s="192" t="s">
        <v>16818</v>
      </c>
      <c r="J870" s="120">
        <v>1</v>
      </c>
      <c r="K870" s="124" t="s">
        <v>11443</v>
      </c>
      <c r="L870" s="120" t="s">
        <v>3097</v>
      </c>
      <c r="M870" s="120" t="s">
        <v>11443</v>
      </c>
      <c r="N870" s="125">
        <v>6398.02</v>
      </c>
      <c r="O870" s="125">
        <v>6398.02</v>
      </c>
      <c r="P870" s="194">
        <f>IF('Combined List'!$O870="POD","",('Combined List'!$O870-'Combined List'!$N870)/'Combined List'!$N870)</f>
        <v>0</v>
      </c>
      <c r="Q870" s="147"/>
    </row>
    <row r="871" spans="1:17" x14ac:dyDescent="0.2">
      <c r="A871" s="173">
        <v>1373</v>
      </c>
      <c r="B871" s="173" t="s">
        <v>14412</v>
      </c>
      <c r="C871" s="173" t="s">
        <v>11159</v>
      </c>
      <c r="D871" s="124" t="s">
        <v>12784</v>
      </c>
      <c r="E871" s="124" t="s">
        <v>13083</v>
      </c>
      <c r="F871" s="124" t="s">
        <v>11749</v>
      </c>
      <c r="G871" s="122" t="s">
        <v>13989</v>
      </c>
      <c r="H871" s="122" t="s">
        <v>11159</v>
      </c>
      <c r="I871" s="192" t="s">
        <v>16818</v>
      </c>
      <c r="J871" s="120">
        <v>1</v>
      </c>
      <c r="K871" s="124" t="s">
        <v>11443</v>
      </c>
      <c r="L871" s="120" t="s">
        <v>3092</v>
      </c>
      <c r="M871" s="120" t="s">
        <v>11443</v>
      </c>
      <c r="N871" s="125">
        <v>7934.2</v>
      </c>
      <c r="O871" s="125">
        <v>7934.2</v>
      </c>
      <c r="P871" s="194">
        <f>IF('Combined List'!$O871="POD","",('Combined List'!$O871-'Combined List'!$N871)/'Combined List'!$N871)</f>
        <v>0</v>
      </c>
      <c r="Q871" s="147"/>
    </row>
    <row r="872" spans="1:17" x14ac:dyDescent="0.2">
      <c r="A872" s="173">
        <v>1374</v>
      </c>
      <c r="B872" s="173" t="s">
        <v>14413</v>
      </c>
      <c r="C872" s="173" t="s">
        <v>11160</v>
      </c>
      <c r="D872" s="124" t="s">
        <v>12784</v>
      </c>
      <c r="E872" s="124" t="s">
        <v>13083</v>
      </c>
      <c r="F872" s="124" t="s">
        <v>11750</v>
      </c>
      <c r="G872" s="122" t="s">
        <v>13989</v>
      </c>
      <c r="H872" s="122" t="s">
        <v>11160</v>
      </c>
      <c r="I872" s="192" t="s">
        <v>16818</v>
      </c>
      <c r="J872" s="120">
        <v>1</v>
      </c>
      <c r="K872" s="124" t="s">
        <v>11443</v>
      </c>
      <c r="L872" s="120" t="s">
        <v>3093</v>
      </c>
      <c r="M872" s="120" t="s">
        <v>11443</v>
      </c>
      <c r="N872" s="125">
        <v>8811.08</v>
      </c>
      <c r="O872" s="125">
        <v>8811.08</v>
      </c>
      <c r="P872" s="194">
        <f>IF('Combined List'!$O872="POD","",('Combined List'!$O872-'Combined List'!$N872)/'Combined List'!$N872)</f>
        <v>0</v>
      </c>
      <c r="Q872" s="147"/>
    </row>
    <row r="873" spans="1:17" x14ac:dyDescent="0.2">
      <c r="A873" s="173">
        <v>1375</v>
      </c>
      <c r="B873" s="173" t="s">
        <v>14414</v>
      </c>
      <c r="C873" s="173" t="s">
        <v>11161</v>
      </c>
      <c r="D873" s="124" t="s">
        <v>12784</v>
      </c>
      <c r="E873" s="124" t="s">
        <v>13083</v>
      </c>
      <c r="F873" s="124" t="s">
        <v>11751</v>
      </c>
      <c r="G873" s="122" t="s">
        <v>18494</v>
      </c>
      <c r="H873" s="122" t="s">
        <v>11161</v>
      </c>
      <c r="I873" s="192" t="s">
        <v>16818</v>
      </c>
      <c r="J873" s="120">
        <v>1</v>
      </c>
      <c r="K873" s="124" t="s">
        <v>11443</v>
      </c>
      <c r="L873" s="120" t="s">
        <v>3094</v>
      </c>
      <c r="M873" s="120" t="s">
        <v>11443</v>
      </c>
      <c r="N873" s="125" t="s">
        <v>18495</v>
      </c>
      <c r="O873" s="125" t="s">
        <v>18495</v>
      </c>
      <c r="P873" s="194" t="str">
        <f>IF('Combined List'!$O873="POD","",('Combined List'!$O873-'Combined List'!$N873)/'Combined List'!$N873)</f>
        <v/>
      </c>
      <c r="Q873" s="147"/>
    </row>
    <row r="874" spans="1:17" x14ac:dyDescent="0.2">
      <c r="A874" s="173">
        <v>1376</v>
      </c>
      <c r="B874" s="173" t="s">
        <v>14415</v>
      </c>
      <c r="C874" s="173" t="s">
        <v>11162</v>
      </c>
      <c r="D874" s="124" t="s">
        <v>12784</v>
      </c>
      <c r="E874" s="124" t="s">
        <v>13083</v>
      </c>
      <c r="F874" s="124" t="s">
        <v>11783</v>
      </c>
      <c r="G874" s="122" t="s">
        <v>13989</v>
      </c>
      <c r="H874" s="122" t="s">
        <v>11162</v>
      </c>
      <c r="I874" s="192" t="s">
        <v>16818</v>
      </c>
      <c r="J874" s="120">
        <v>1</v>
      </c>
      <c r="K874" s="124" t="s">
        <v>11443</v>
      </c>
      <c r="L874" s="120" t="s">
        <v>3091</v>
      </c>
      <c r="M874" s="120" t="s">
        <v>11443</v>
      </c>
      <c r="N874" s="125">
        <v>12325.87</v>
      </c>
      <c r="O874" s="125">
        <v>12325.87</v>
      </c>
      <c r="P874" s="194">
        <f>IF('Combined List'!$O874="POD","",('Combined List'!$O874-'Combined List'!$N874)/'Combined List'!$N874)</f>
        <v>0</v>
      </c>
      <c r="Q874" s="147"/>
    </row>
    <row r="875" spans="1:17" x14ac:dyDescent="0.2">
      <c r="A875" s="173">
        <v>1377</v>
      </c>
      <c r="B875" s="173" t="s">
        <v>14416</v>
      </c>
      <c r="C875" s="173" t="s">
        <v>11163</v>
      </c>
      <c r="D875" s="124" t="s">
        <v>12784</v>
      </c>
      <c r="E875" s="124" t="s">
        <v>13084</v>
      </c>
      <c r="F875" s="124" t="s">
        <v>11753</v>
      </c>
      <c r="G875" s="122" t="s">
        <v>18494</v>
      </c>
      <c r="H875" s="122" t="s">
        <v>11163</v>
      </c>
      <c r="I875" s="192" t="s">
        <v>16818</v>
      </c>
      <c r="J875" s="120">
        <v>1</v>
      </c>
      <c r="K875" s="124" t="s">
        <v>11443</v>
      </c>
      <c r="L875" s="120" t="s">
        <v>3098</v>
      </c>
      <c r="M875" s="120" t="s">
        <v>11443</v>
      </c>
      <c r="N875" s="125" t="s">
        <v>18495</v>
      </c>
      <c r="O875" s="125" t="s">
        <v>18495</v>
      </c>
      <c r="P875" s="194" t="str">
        <f>IF('Combined List'!$O875="POD","",('Combined List'!$O875-'Combined List'!$N875)/'Combined List'!$N875)</f>
        <v/>
      </c>
      <c r="Q875" s="147"/>
    </row>
    <row r="876" spans="1:17" x14ac:dyDescent="0.2">
      <c r="A876" s="173">
        <v>1378</v>
      </c>
      <c r="B876" s="173" t="s">
        <v>14417</v>
      </c>
      <c r="C876" s="173" t="s">
        <v>11164</v>
      </c>
      <c r="D876" s="124" t="s">
        <v>12784</v>
      </c>
      <c r="E876" s="124" t="s">
        <v>13084</v>
      </c>
      <c r="F876" s="124" t="s">
        <v>11755</v>
      </c>
      <c r="G876" s="122" t="s">
        <v>13989</v>
      </c>
      <c r="H876" s="122" t="s">
        <v>11164</v>
      </c>
      <c r="I876" s="192" t="s">
        <v>16818</v>
      </c>
      <c r="J876" s="120">
        <v>1</v>
      </c>
      <c r="K876" s="124" t="s">
        <v>11443</v>
      </c>
      <c r="L876" s="120" t="s">
        <v>2976</v>
      </c>
      <c r="M876" s="120" t="s">
        <v>11443</v>
      </c>
      <c r="N876" s="125">
        <v>6940.59</v>
      </c>
      <c r="O876" s="125">
        <v>6940.59</v>
      </c>
      <c r="P876" s="194">
        <f>IF('Combined List'!$O876="POD","",('Combined List'!$O876-'Combined List'!$N876)/'Combined List'!$N876)</f>
        <v>0</v>
      </c>
      <c r="Q876" s="147"/>
    </row>
    <row r="877" spans="1:17" x14ac:dyDescent="0.2">
      <c r="A877" s="173">
        <v>1379</v>
      </c>
      <c r="B877" s="173" t="s">
        <v>14418</v>
      </c>
      <c r="C877" s="173" t="s">
        <v>11165</v>
      </c>
      <c r="D877" s="124" t="s">
        <v>12784</v>
      </c>
      <c r="E877" s="124" t="s">
        <v>13084</v>
      </c>
      <c r="F877" s="124" t="s">
        <v>11757</v>
      </c>
      <c r="G877" s="122" t="s">
        <v>13989</v>
      </c>
      <c r="H877" s="122" t="s">
        <v>11165</v>
      </c>
      <c r="I877" s="192" t="s">
        <v>16818</v>
      </c>
      <c r="J877" s="120">
        <v>1</v>
      </c>
      <c r="K877" s="124" t="s">
        <v>11443</v>
      </c>
      <c r="L877" s="120" t="s">
        <v>2977</v>
      </c>
      <c r="M877" s="120" t="s">
        <v>11443</v>
      </c>
      <c r="N877" s="125">
        <v>7298.03</v>
      </c>
      <c r="O877" s="125">
        <v>7298.03</v>
      </c>
      <c r="P877" s="194">
        <f>IF('Combined List'!$O877="POD","",('Combined List'!$O877-'Combined List'!$N877)/'Combined List'!$N877)</f>
        <v>0</v>
      </c>
      <c r="Q877" s="147"/>
    </row>
    <row r="878" spans="1:17" x14ac:dyDescent="0.2">
      <c r="A878" s="173">
        <v>1380</v>
      </c>
      <c r="B878" s="173" t="s">
        <v>14419</v>
      </c>
      <c r="C878" s="173" t="s">
        <v>11166</v>
      </c>
      <c r="D878" s="124" t="s">
        <v>12784</v>
      </c>
      <c r="E878" s="124" t="s">
        <v>13085</v>
      </c>
      <c r="F878" s="124" t="s">
        <v>11764</v>
      </c>
      <c r="G878" s="122" t="s">
        <v>18494</v>
      </c>
      <c r="H878" s="122" t="s">
        <v>11166</v>
      </c>
      <c r="I878" s="192" t="s">
        <v>16818</v>
      </c>
      <c r="J878" s="120">
        <v>1</v>
      </c>
      <c r="K878" s="124" t="s">
        <v>11443</v>
      </c>
      <c r="L878" s="120" t="s">
        <v>2978</v>
      </c>
      <c r="M878" s="120" t="s">
        <v>11443</v>
      </c>
      <c r="N878" s="125" t="s">
        <v>18495</v>
      </c>
      <c r="O878" s="125" t="s">
        <v>18495</v>
      </c>
      <c r="P878" s="194" t="str">
        <f>IF('Combined List'!$O878="POD","",('Combined List'!$O878-'Combined List'!$N878)/'Combined List'!$N878)</f>
        <v/>
      </c>
      <c r="Q878" s="147"/>
    </row>
    <row r="879" spans="1:17" x14ac:dyDescent="0.2">
      <c r="A879" s="173">
        <v>1381</v>
      </c>
      <c r="B879" s="173" t="s">
        <v>14420</v>
      </c>
      <c r="C879" s="173" t="s">
        <v>11167</v>
      </c>
      <c r="D879" s="124" t="s">
        <v>12784</v>
      </c>
      <c r="E879" s="124" t="s">
        <v>13085</v>
      </c>
      <c r="F879" s="124" t="s">
        <v>11766</v>
      </c>
      <c r="G879" s="122" t="s">
        <v>18494</v>
      </c>
      <c r="H879" s="122" t="s">
        <v>11167</v>
      </c>
      <c r="I879" s="192" t="s">
        <v>16818</v>
      </c>
      <c r="J879" s="120">
        <v>1</v>
      </c>
      <c r="K879" s="124" t="s">
        <v>11443</v>
      </c>
      <c r="L879" s="120" t="s">
        <v>2979</v>
      </c>
      <c r="M879" s="120" t="s">
        <v>11443</v>
      </c>
      <c r="N879" s="125" t="s">
        <v>18495</v>
      </c>
      <c r="O879" s="125" t="s">
        <v>18495</v>
      </c>
      <c r="P879" s="194" t="str">
        <f>IF('Combined List'!$O879="POD","",('Combined List'!$O879-'Combined List'!$N879)/'Combined List'!$N879)</f>
        <v/>
      </c>
      <c r="Q879" s="147"/>
    </row>
    <row r="880" spans="1:17" x14ac:dyDescent="0.2">
      <c r="A880" s="173">
        <v>1382</v>
      </c>
      <c r="B880" s="173" t="s">
        <v>14421</v>
      </c>
      <c r="C880" s="173" t="s">
        <v>11168</v>
      </c>
      <c r="D880" s="124" t="s">
        <v>12784</v>
      </c>
      <c r="E880" s="124" t="s">
        <v>13085</v>
      </c>
      <c r="F880" s="124" t="s">
        <v>11798</v>
      </c>
      <c r="G880" s="122" t="s">
        <v>13989</v>
      </c>
      <c r="H880" s="122" t="s">
        <v>11168</v>
      </c>
      <c r="I880" s="192" t="s">
        <v>16818</v>
      </c>
      <c r="J880" s="120">
        <v>1</v>
      </c>
      <c r="K880" s="124" t="s">
        <v>11443</v>
      </c>
      <c r="L880" s="120" t="s">
        <v>2980</v>
      </c>
      <c r="M880" s="120" t="s">
        <v>11443</v>
      </c>
      <c r="N880" s="125">
        <v>8757.9</v>
      </c>
      <c r="O880" s="125">
        <v>8757.9</v>
      </c>
      <c r="P880" s="194">
        <f>IF('Combined List'!$O880="POD","",('Combined List'!$O880-'Combined List'!$N880)/'Combined List'!$N880)</f>
        <v>0</v>
      </c>
      <c r="Q880" s="147"/>
    </row>
    <row r="881" spans="1:17" x14ac:dyDescent="0.2">
      <c r="A881" s="173">
        <v>1383</v>
      </c>
      <c r="B881" s="173" t="s">
        <v>14422</v>
      </c>
      <c r="C881" s="173" t="s">
        <v>11169</v>
      </c>
      <c r="D881" s="124" t="s">
        <v>12784</v>
      </c>
      <c r="E881" s="124" t="s">
        <v>13086</v>
      </c>
      <c r="F881" s="124" t="s">
        <v>11806</v>
      </c>
      <c r="G881" s="122" t="s">
        <v>18494</v>
      </c>
      <c r="H881" s="122" t="s">
        <v>11169</v>
      </c>
      <c r="I881" s="192" t="s">
        <v>16818</v>
      </c>
      <c r="J881" s="120">
        <v>1</v>
      </c>
      <c r="K881" s="124" t="s">
        <v>11443</v>
      </c>
      <c r="L881" s="120" t="s">
        <v>2981</v>
      </c>
      <c r="M881" s="120" t="s">
        <v>11443</v>
      </c>
      <c r="N881" s="125" t="s">
        <v>18495</v>
      </c>
      <c r="O881" s="125" t="s">
        <v>18495</v>
      </c>
      <c r="P881" s="194" t="str">
        <f>IF('Combined List'!$O881="POD","",('Combined List'!$O881-'Combined List'!$N881)/'Combined List'!$N881)</f>
        <v/>
      </c>
      <c r="Q881" s="147"/>
    </row>
    <row r="882" spans="1:17" x14ac:dyDescent="0.2">
      <c r="A882" s="173">
        <v>1384</v>
      </c>
      <c r="B882" s="173" t="s">
        <v>14423</v>
      </c>
      <c r="C882" s="173" t="s">
        <v>11170</v>
      </c>
      <c r="D882" s="124" t="s">
        <v>12784</v>
      </c>
      <c r="E882" s="124" t="s">
        <v>13086</v>
      </c>
      <c r="F882" s="124" t="s">
        <v>11808</v>
      </c>
      <c r="G882" s="122" t="s">
        <v>18494</v>
      </c>
      <c r="H882" s="122" t="s">
        <v>11170</v>
      </c>
      <c r="I882" s="192" t="s">
        <v>16818</v>
      </c>
      <c r="J882" s="120">
        <v>1</v>
      </c>
      <c r="K882" s="124" t="s">
        <v>11443</v>
      </c>
      <c r="L882" s="120" t="s">
        <v>2982</v>
      </c>
      <c r="M882" s="120" t="s">
        <v>11443</v>
      </c>
      <c r="N882" s="125" t="s">
        <v>18495</v>
      </c>
      <c r="O882" s="125" t="s">
        <v>18495</v>
      </c>
      <c r="P882" s="194" t="str">
        <f>IF('Combined List'!$O882="POD","",('Combined List'!$O882-'Combined List'!$N882)/'Combined List'!$N882)</f>
        <v/>
      </c>
      <c r="Q882" s="147"/>
    </row>
    <row r="883" spans="1:17" x14ac:dyDescent="0.2">
      <c r="A883" s="173">
        <v>1385</v>
      </c>
      <c r="B883" s="173" t="s">
        <v>14424</v>
      </c>
      <c r="C883" s="173" t="s">
        <v>11171</v>
      </c>
      <c r="D883" s="124" t="s">
        <v>12784</v>
      </c>
      <c r="E883" s="124" t="s">
        <v>13086</v>
      </c>
      <c r="F883" s="124" t="s">
        <v>11810</v>
      </c>
      <c r="G883" s="122" t="s">
        <v>18494</v>
      </c>
      <c r="H883" s="122" t="s">
        <v>11171</v>
      </c>
      <c r="I883" s="192" t="s">
        <v>16818</v>
      </c>
      <c r="J883" s="120">
        <v>1</v>
      </c>
      <c r="K883" s="124" t="s">
        <v>11443</v>
      </c>
      <c r="L883" s="120" t="s">
        <v>2983</v>
      </c>
      <c r="M883" s="120" t="s">
        <v>11443</v>
      </c>
      <c r="N883" s="125" t="s">
        <v>18495</v>
      </c>
      <c r="O883" s="125" t="s">
        <v>18495</v>
      </c>
      <c r="P883" s="194" t="str">
        <f>IF('Combined List'!$O883="POD","",('Combined List'!$O883-'Combined List'!$N883)/'Combined List'!$N883)</f>
        <v/>
      </c>
      <c r="Q883" s="147"/>
    </row>
    <row r="884" spans="1:17" x14ac:dyDescent="0.2">
      <c r="A884" s="173">
        <v>1387</v>
      </c>
      <c r="B884" s="173" t="s">
        <v>13989</v>
      </c>
      <c r="C884" s="173" t="s">
        <v>13462</v>
      </c>
      <c r="D884" s="124" t="s">
        <v>12784</v>
      </c>
      <c r="E884" s="124" t="s">
        <v>13088</v>
      </c>
      <c r="F884" s="124" t="s">
        <v>10689</v>
      </c>
      <c r="G884" s="122" t="s">
        <v>16986</v>
      </c>
      <c r="H884" s="122" t="s">
        <v>13462</v>
      </c>
      <c r="I884" s="192" t="s">
        <v>13306</v>
      </c>
      <c r="J884" s="120">
        <v>10</v>
      </c>
      <c r="K884" s="124">
        <v>240</v>
      </c>
      <c r="L884" s="120" t="s">
        <v>17916</v>
      </c>
      <c r="M884" s="120" t="s">
        <v>17917</v>
      </c>
      <c r="N884" s="125">
        <v>424.05</v>
      </c>
      <c r="O884" s="125">
        <v>424.05</v>
      </c>
      <c r="P884" s="194">
        <f>IF('Combined List'!$O884="POD","",('Combined List'!$O884-'Combined List'!$N884)/'Combined List'!$N884)</f>
        <v>0</v>
      </c>
      <c r="Q884" s="147"/>
    </row>
    <row r="885" spans="1:17" x14ac:dyDescent="0.2">
      <c r="A885" s="173">
        <v>1388</v>
      </c>
      <c r="B885" s="173" t="s">
        <v>13989</v>
      </c>
      <c r="C885" s="173" t="s">
        <v>13468</v>
      </c>
      <c r="D885" s="124" t="s">
        <v>12784</v>
      </c>
      <c r="E885" s="124" t="s">
        <v>13088</v>
      </c>
      <c r="F885" s="124" t="s">
        <v>10691</v>
      </c>
      <c r="G885" s="122" t="s">
        <v>16987</v>
      </c>
      <c r="H885" s="122" t="s">
        <v>13468</v>
      </c>
      <c r="I885" s="192" t="s">
        <v>13306</v>
      </c>
      <c r="J885" s="120">
        <v>10</v>
      </c>
      <c r="K885" s="124">
        <v>240</v>
      </c>
      <c r="L885" s="120" t="s">
        <v>17918</v>
      </c>
      <c r="M885" s="120" t="s">
        <v>17919</v>
      </c>
      <c r="N885" s="125">
        <v>292.88</v>
      </c>
      <c r="O885" s="125">
        <v>292.88</v>
      </c>
      <c r="P885" s="194">
        <f>IF('Combined List'!$O885="POD","",('Combined List'!$O885-'Combined List'!$N885)/'Combined List'!$N885)</f>
        <v>0</v>
      </c>
      <c r="Q885" s="147"/>
    </row>
    <row r="886" spans="1:17" x14ac:dyDescent="0.2">
      <c r="A886" s="173">
        <v>1389</v>
      </c>
      <c r="B886" s="173" t="s">
        <v>13239</v>
      </c>
      <c r="C886" s="173" t="s">
        <v>13239</v>
      </c>
      <c r="D886" s="124" t="s">
        <v>12784</v>
      </c>
      <c r="E886" s="124" t="s">
        <v>13089</v>
      </c>
      <c r="F886" s="124" t="s">
        <v>10695</v>
      </c>
      <c r="G886" s="122" t="s">
        <v>16988</v>
      </c>
      <c r="H886" s="122" t="s">
        <v>13239</v>
      </c>
      <c r="I886" s="192" t="s">
        <v>13306</v>
      </c>
      <c r="J886" s="120">
        <v>5</v>
      </c>
      <c r="K886" s="124">
        <v>120</v>
      </c>
      <c r="L886" s="120" t="s">
        <v>17920</v>
      </c>
      <c r="M886" s="120" t="s">
        <v>17921</v>
      </c>
      <c r="N886" s="125">
        <v>682.23</v>
      </c>
      <c r="O886" s="125">
        <v>682.23</v>
      </c>
      <c r="P886" s="194">
        <f>IF('Combined List'!$O886="POD","",('Combined List'!$O886-'Combined List'!$N886)/'Combined List'!$N886)</f>
        <v>0</v>
      </c>
      <c r="Q886" s="147"/>
    </row>
    <row r="887" spans="1:17" x14ac:dyDescent="0.2">
      <c r="A887" s="173">
        <v>1391</v>
      </c>
      <c r="B887" s="173" t="s">
        <v>13989</v>
      </c>
      <c r="C887" s="173" t="s">
        <v>13463</v>
      </c>
      <c r="D887" s="124" t="s">
        <v>12784</v>
      </c>
      <c r="E887" s="124" t="s">
        <v>13088</v>
      </c>
      <c r="F887" s="124" t="s">
        <v>10689</v>
      </c>
      <c r="G887" s="122" t="s">
        <v>16989</v>
      </c>
      <c r="H887" s="122" t="s">
        <v>13463</v>
      </c>
      <c r="I887" s="192" t="s">
        <v>13304</v>
      </c>
      <c r="J887" s="120">
        <v>10</v>
      </c>
      <c r="K887" s="124">
        <v>240</v>
      </c>
      <c r="L887" s="120" t="s">
        <v>17922</v>
      </c>
      <c r="M887" s="120" t="s">
        <v>17923</v>
      </c>
      <c r="N887" s="125">
        <v>424.05</v>
      </c>
      <c r="O887" s="125">
        <v>424.05</v>
      </c>
      <c r="P887" s="194">
        <f>IF('Combined List'!$O887="POD","",('Combined List'!$O887-'Combined List'!$N887)/'Combined List'!$N887)</f>
        <v>0</v>
      </c>
      <c r="Q887" s="147"/>
    </row>
    <row r="888" spans="1:17" x14ac:dyDescent="0.2">
      <c r="A888" s="173">
        <v>1392</v>
      </c>
      <c r="B888" s="173" t="s">
        <v>13241</v>
      </c>
      <c r="C888" s="173" t="s">
        <v>13241</v>
      </c>
      <c r="D888" s="124" t="s">
        <v>12784</v>
      </c>
      <c r="E888" s="124" t="s">
        <v>13088</v>
      </c>
      <c r="F888" s="124" t="s">
        <v>10691</v>
      </c>
      <c r="G888" s="122" t="s">
        <v>16990</v>
      </c>
      <c r="H888" s="122" t="s">
        <v>13241</v>
      </c>
      <c r="I888" s="192" t="s">
        <v>13304</v>
      </c>
      <c r="J888" s="120">
        <v>5</v>
      </c>
      <c r="K888" s="124">
        <v>240</v>
      </c>
      <c r="L888" s="120" t="s">
        <v>17924</v>
      </c>
      <c r="M888" s="120" t="s">
        <v>17925</v>
      </c>
      <c r="N888" s="125">
        <v>292.88</v>
      </c>
      <c r="O888" s="125">
        <v>292.88</v>
      </c>
      <c r="P888" s="194">
        <f>IF('Combined List'!$O888="POD","",('Combined List'!$O888-'Combined List'!$N888)/'Combined List'!$N888)</f>
        <v>0</v>
      </c>
      <c r="Q888" s="147"/>
    </row>
    <row r="889" spans="1:17" x14ac:dyDescent="0.2">
      <c r="A889" s="173">
        <v>1393</v>
      </c>
      <c r="B889" s="173" t="s">
        <v>13240</v>
      </c>
      <c r="C889" s="173" t="s">
        <v>13240</v>
      </c>
      <c r="D889" s="124" t="s">
        <v>12784</v>
      </c>
      <c r="E889" s="124" t="s">
        <v>13089</v>
      </c>
      <c r="F889" s="124" t="s">
        <v>10695</v>
      </c>
      <c r="G889" s="122" t="s">
        <v>16991</v>
      </c>
      <c r="H889" s="122" t="s">
        <v>13240</v>
      </c>
      <c r="I889" s="192" t="s">
        <v>13304</v>
      </c>
      <c r="J889" s="120">
        <v>5</v>
      </c>
      <c r="K889" s="124">
        <v>120</v>
      </c>
      <c r="L889" s="120" t="s">
        <v>17926</v>
      </c>
      <c r="M889" s="120" t="s">
        <v>17927</v>
      </c>
      <c r="N889" s="125">
        <v>682.23</v>
      </c>
      <c r="O889" s="125">
        <v>682.23</v>
      </c>
      <c r="P889" s="194">
        <f>IF('Combined List'!$O889="POD","",('Combined List'!$O889-'Combined List'!$N889)/'Combined List'!$N889)</f>
        <v>0</v>
      </c>
      <c r="Q889" s="147"/>
    </row>
    <row r="890" spans="1:17" x14ac:dyDescent="0.2">
      <c r="A890" s="173">
        <v>1395</v>
      </c>
      <c r="B890" s="173" t="s">
        <v>13242</v>
      </c>
      <c r="C890" s="173" t="s">
        <v>13242</v>
      </c>
      <c r="D890" s="124" t="s">
        <v>12784</v>
      </c>
      <c r="E890" s="124" t="s">
        <v>13088</v>
      </c>
      <c r="F890" s="124" t="s">
        <v>10691</v>
      </c>
      <c r="G890" s="122" t="s">
        <v>16992</v>
      </c>
      <c r="H890" s="122" t="s">
        <v>13242</v>
      </c>
      <c r="I890" s="192" t="s">
        <v>13305</v>
      </c>
      <c r="J890" s="120">
        <v>5</v>
      </c>
      <c r="K890" s="124">
        <v>160</v>
      </c>
      <c r="L890" s="120" t="s">
        <v>17928</v>
      </c>
      <c r="M890" s="120" t="s">
        <v>17929</v>
      </c>
      <c r="N890" s="125">
        <v>429.34</v>
      </c>
      <c r="O890" s="125">
        <v>429.34</v>
      </c>
      <c r="P890" s="194">
        <f>IF('Combined List'!$O890="POD","",('Combined List'!$O890-'Combined List'!$N890)/'Combined List'!$N890)</f>
        <v>0</v>
      </c>
      <c r="Q890" s="147"/>
    </row>
    <row r="891" spans="1:17" x14ac:dyDescent="0.2">
      <c r="A891" s="173">
        <v>1396</v>
      </c>
      <c r="B891" s="173" t="s">
        <v>13475</v>
      </c>
      <c r="C891" s="173" t="s">
        <v>13475</v>
      </c>
      <c r="D891" s="124" t="s">
        <v>12784</v>
      </c>
      <c r="E891" s="124" t="s">
        <v>13089</v>
      </c>
      <c r="F891" s="124" t="s">
        <v>10695</v>
      </c>
      <c r="G891" s="122" t="s">
        <v>16993</v>
      </c>
      <c r="H891" s="122" t="s">
        <v>13475</v>
      </c>
      <c r="I891" s="192" t="s">
        <v>13305</v>
      </c>
      <c r="J891" s="187">
        <v>5</v>
      </c>
      <c r="K891" s="124">
        <v>100</v>
      </c>
      <c r="L891" s="120" t="s">
        <v>17930</v>
      </c>
      <c r="M891" s="120" t="s">
        <v>17931</v>
      </c>
      <c r="N891" s="125">
        <v>893.83</v>
      </c>
      <c r="O891" s="125">
        <v>893.83</v>
      </c>
      <c r="P891" s="194">
        <f>IF('Combined List'!$O891="POD","",('Combined List'!$O891-'Combined List'!$N891)/'Combined List'!$N891)</f>
        <v>0</v>
      </c>
      <c r="Q891" s="147"/>
    </row>
    <row r="892" spans="1:17" x14ac:dyDescent="0.2">
      <c r="A892" s="173">
        <v>1398</v>
      </c>
      <c r="B892" s="173" t="s">
        <v>13989</v>
      </c>
      <c r="C892" s="173" t="s">
        <v>13486</v>
      </c>
      <c r="D892" s="124" t="s">
        <v>12784</v>
      </c>
      <c r="E892" s="124" t="s">
        <v>13088</v>
      </c>
      <c r="F892" s="124" t="s">
        <v>10691</v>
      </c>
      <c r="G892" s="122" t="s">
        <v>18494</v>
      </c>
      <c r="H892" s="122" t="s">
        <v>13486</v>
      </c>
      <c r="I892" s="192" t="s">
        <v>16819</v>
      </c>
      <c r="J892" s="187">
        <v>1</v>
      </c>
      <c r="K892" s="124" t="s">
        <v>11443</v>
      </c>
      <c r="L892" s="120" t="s">
        <v>5734</v>
      </c>
      <c r="M892" s="120" t="s">
        <v>11443</v>
      </c>
      <c r="N892" s="125" t="s">
        <v>18495</v>
      </c>
      <c r="O892" s="125" t="s">
        <v>18495</v>
      </c>
      <c r="P892" s="194" t="str">
        <f>IF('Combined List'!$O892="POD","",('Combined List'!$O892-'Combined List'!$N892)/'Combined List'!$N892)</f>
        <v/>
      </c>
      <c r="Q892" s="147"/>
    </row>
    <row r="893" spans="1:17" x14ac:dyDescent="0.2">
      <c r="A893" s="173">
        <v>1400</v>
      </c>
      <c r="B893" s="173" t="s">
        <v>13989</v>
      </c>
      <c r="C893" s="173" t="s">
        <v>13487</v>
      </c>
      <c r="D893" s="124" t="s">
        <v>12784</v>
      </c>
      <c r="E893" s="124" t="s">
        <v>13088</v>
      </c>
      <c r="F893" s="124" t="s">
        <v>10691</v>
      </c>
      <c r="G893" s="122" t="s">
        <v>18494</v>
      </c>
      <c r="H893" s="122" t="s">
        <v>13487</v>
      </c>
      <c r="I893" s="192" t="s">
        <v>16820</v>
      </c>
      <c r="J893" s="187">
        <v>1</v>
      </c>
      <c r="K893" s="124" t="s">
        <v>11443</v>
      </c>
      <c r="L893" s="120" t="s">
        <v>5734</v>
      </c>
      <c r="M893" s="120" t="s">
        <v>11443</v>
      </c>
      <c r="N893" s="125" t="s">
        <v>18495</v>
      </c>
      <c r="O893" s="125" t="s">
        <v>18495</v>
      </c>
      <c r="P893" s="194" t="str">
        <f>IF('Combined List'!$O893="POD","",('Combined List'!$O893-'Combined List'!$N893)/'Combined List'!$N893)</f>
        <v/>
      </c>
      <c r="Q893" s="147"/>
    </row>
    <row r="894" spans="1:17" x14ac:dyDescent="0.2">
      <c r="A894" s="173">
        <v>1402</v>
      </c>
      <c r="B894" s="173" t="s">
        <v>13231</v>
      </c>
      <c r="C894" s="173" t="s">
        <v>13231</v>
      </c>
      <c r="D894" s="124" t="s">
        <v>12784</v>
      </c>
      <c r="E894" s="124" t="s">
        <v>13134</v>
      </c>
      <c r="F894" s="124" t="s">
        <v>13132</v>
      </c>
      <c r="G894" s="122" t="s">
        <v>16994</v>
      </c>
      <c r="H894" s="122" t="s">
        <v>13231</v>
      </c>
      <c r="I894" s="192" t="s">
        <v>13649</v>
      </c>
      <c r="J894" s="120">
        <v>20</v>
      </c>
      <c r="K894" s="124">
        <v>1200</v>
      </c>
      <c r="L894" s="120" t="s">
        <v>17932</v>
      </c>
      <c r="M894" s="120" t="s">
        <v>17933</v>
      </c>
      <c r="N894" s="125">
        <v>85.54</v>
      </c>
      <c r="O894" s="125">
        <v>85.54</v>
      </c>
      <c r="P894" s="194">
        <f>IF('Combined List'!$O894="POD","",('Combined List'!$O894-'Combined List'!$N894)/'Combined List'!$N894)</f>
        <v>0</v>
      </c>
      <c r="Q894" s="147"/>
    </row>
    <row r="895" spans="1:17" x14ac:dyDescent="0.2">
      <c r="A895" s="173">
        <v>1403</v>
      </c>
      <c r="B895" s="173" t="s">
        <v>13213</v>
      </c>
      <c r="C895" s="173" t="s">
        <v>13213</v>
      </c>
      <c r="D895" s="124" t="s">
        <v>12784</v>
      </c>
      <c r="E895" s="124" t="s">
        <v>13087</v>
      </c>
      <c r="F895" s="124" t="s">
        <v>13137</v>
      </c>
      <c r="G895" s="122" t="s">
        <v>16995</v>
      </c>
      <c r="H895" s="122" t="s">
        <v>13213</v>
      </c>
      <c r="I895" s="192" t="s">
        <v>13649</v>
      </c>
      <c r="J895" s="120">
        <v>20</v>
      </c>
      <c r="K895" s="124">
        <v>720</v>
      </c>
      <c r="L895" s="120" t="s">
        <v>17934</v>
      </c>
      <c r="M895" s="120" t="s">
        <v>17935</v>
      </c>
      <c r="N895" s="125">
        <v>90.73</v>
      </c>
      <c r="O895" s="125">
        <v>90.73</v>
      </c>
      <c r="P895" s="194">
        <f>IF('Combined List'!$O895="POD","",('Combined List'!$O895-'Combined List'!$N895)/'Combined List'!$N895)</f>
        <v>0</v>
      </c>
      <c r="Q895" s="147"/>
    </row>
    <row r="896" spans="1:17" x14ac:dyDescent="0.2">
      <c r="A896" s="173">
        <v>1404</v>
      </c>
      <c r="B896" s="173" t="s">
        <v>13214</v>
      </c>
      <c r="C896" s="173" t="s">
        <v>13214</v>
      </c>
      <c r="D896" s="124" t="s">
        <v>12784</v>
      </c>
      <c r="E896" s="124" t="s">
        <v>13087</v>
      </c>
      <c r="F896" s="124" t="s">
        <v>13133</v>
      </c>
      <c r="G896" s="122" t="s">
        <v>16996</v>
      </c>
      <c r="H896" s="122" t="s">
        <v>13214</v>
      </c>
      <c r="I896" s="192" t="s">
        <v>13649</v>
      </c>
      <c r="J896" s="120">
        <v>20</v>
      </c>
      <c r="K896" s="124">
        <v>640</v>
      </c>
      <c r="L896" s="120" t="s">
        <v>17936</v>
      </c>
      <c r="M896" s="120" t="s">
        <v>17937</v>
      </c>
      <c r="N896" s="125">
        <v>115.58</v>
      </c>
      <c r="O896" s="125">
        <v>115.58</v>
      </c>
      <c r="P896" s="194">
        <f>IF('Combined List'!$O896="POD","",('Combined List'!$O896-'Combined List'!$N896)/'Combined List'!$N896)</f>
        <v>0</v>
      </c>
      <c r="Q896" s="147"/>
    </row>
    <row r="897" spans="1:17" x14ac:dyDescent="0.2">
      <c r="A897" s="173">
        <v>1405</v>
      </c>
      <c r="B897" s="173" t="s">
        <v>13989</v>
      </c>
      <c r="C897" s="173" t="s">
        <v>13461</v>
      </c>
      <c r="D897" s="124" t="s">
        <v>12784</v>
      </c>
      <c r="E897" s="124" t="s">
        <v>13088</v>
      </c>
      <c r="F897" s="124" t="s">
        <v>10689</v>
      </c>
      <c r="G897" s="122" t="s">
        <v>16997</v>
      </c>
      <c r="H897" s="122" t="s">
        <v>13461</v>
      </c>
      <c r="I897" s="192" t="s">
        <v>13649</v>
      </c>
      <c r="J897" s="187">
        <v>20</v>
      </c>
      <c r="K897" s="124">
        <v>400</v>
      </c>
      <c r="L897" s="120" t="s">
        <v>17938</v>
      </c>
      <c r="M897" s="120" t="s">
        <v>17939</v>
      </c>
      <c r="N897" s="125">
        <v>210.42</v>
      </c>
      <c r="O897" s="125">
        <v>210.42</v>
      </c>
      <c r="P897" s="194">
        <f>IF('Combined List'!$O897="POD","",('Combined List'!$O897-'Combined List'!$N897)/'Combined List'!$N897)</f>
        <v>0</v>
      </c>
      <c r="Q897" s="147"/>
    </row>
    <row r="898" spans="1:17" x14ac:dyDescent="0.2">
      <c r="A898" s="173">
        <v>1406</v>
      </c>
      <c r="B898" s="173" t="s">
        <v>13215</v>
      </c>
      <c r="C898" s="173" t="s">
        <v>13215</v>
      </c>
      <c r="D898" s="124" t="s">
        <v>12784</v>
      </c>
      <c r="E898" s="124" t="s">
        <v>13088</v>
      </c>
      <c r="F898" s="124" t="s">
        <v>10691</v>
      </c>
      <c r="G898" s="122" t="s">
        <v>16998</v>
      </c>
      <c r="H898" s="122" t="s">
        <v>13215</v>
      </c>
      <c r="I898" s="192" t="s">
        <v>13649</v>
      </c>
      <c r="J898" s="120">
        <v>10</v>
      </c>
      <c r="K898" s="124">
        <v>240</v>
      </c>
      <c r="L898" s="120" t="s">
        <v>17940</v>
      </c>
      <c r="M898" s="120" t="s">
        <v>17941</v>
      </c>
      <c r="N898" s="125">
        <v>228.75</v>
      </c>
      <c r="O898" s="125">
        <v>228.75</v>
      </c>
      <c r="P898" s="194">
        <f>IF('Combined List'!$O898="POD","",('Combined List'!$O898-'Combined List'!$N898)/'Combined List'!$N898)</f>
        <v>0</v>
      </c>
      <c r="Q898" s="147"/>
    </row>
    <row r="899" spans="1:17" x14ac:dyDescent="0.2">
      <c r="A899" s="173">
        <v>1407</v>
      </c>
      <c r="B899" s="173" t="s">
        <v>13216</v>
      </c>
      <c r="C899" s="173" t="s">
        <v>13216</v>
      </c>
      <c r="D899" s="124" t="s">
        <v>12784</v>
      </c>
      <c r="E899" s="124" t="s">
        <v>13088</v>
      </c>
      <c r="F899" s="124" t="s">
        <v>4449</v>
      </c>
      <c r="G899" s="122" t="s">
        <v>16999</v>
      </c>
      <c r="H899" s="122" t="s">
        <v>13216</v>
      </c>
      <c r="I899" s="192" t="s">
        <v>13649</v>
      </c>
      <c r="J899" s="120">
        <v>20</v>
      </c>
      <c r="K899" s="124">
        <v>200</v>
      </c>
      <c r="L899" s="120" t="s">
        <v>17942</v>
      </c>
      <c r="M899" s="120" t="s">
        <v>17943</v>
      </c>
      <c r="N899" s="125">
        <v>323.12</v>
      </c>
      <c r="O899" s="125">
        <v>323.12</v>
      </c>
      <c r="P899" s="194">
        <f>IF('Combined List'!$O899="POD","",('Combined List'!$O899-'Combined List'!$N899)/'Combined List'!$N899)</f>
        <v>0</v>
      </c>
      <c r="Q899" s="147"/>
    </row>
    <row r="900" spans="1:17" x14ac:dyDescent="0.2">
      <c r="A900" s="173">
        <v>1408</v>
      </c>
      <c r="B900" s="173" t="s">
        <v>13989</v>
      </c>
      <c r="C900" s="173" t="s">
        <v>13472</v>
      </c>
      <c r="D900" s="124" t="s">
        <v>12784</v>
      </c>
      <c r="E900" s="124" t="s">
        <v>13089</v>
      </c>
      <c r="F900" s="124" t="s">
        <v>13469</v>
      </c>
      <c r="G900" s="122" t="s">
        <v>18494</v>
      </c>
      <c r="H900" s="122" t="s">
        <v>13472</v>
      </c>
      <c r="I900" s="192" t="s">
        <v>13649</v>
      </c>
      <c r="J900" s="120">
        <v>1</v>
      </c>
      <c r="K900" s="124" t="s">
        <v>11443</v>
      </c>
      <c r="L900" s="120" t="s">
        <v>5734</v>
      </c>
      <c r="M900" s="120" t="s">
        <v>11443</v>
      </c>
      <c r="N900" s="125" t="s">
        <v>18495</v>
      </c>
      <c r="O900" s="125" t="s">
        <v>18495</v>
      </c>
      <c r="P900" s="194" t="str">
        <f>IF('Combined List'!$O900="POD","",('Combined List'!$O900-'Combined List'!$N900)/'Combined List'!$N900)</f>
        <v/>
      </c>
      <c r="Q900" s="147"/>
    </row>
    <row r="901" spans="1:17" x14ac:dyDescent="0.2">
      <c r="A901" s="173">
        <v>1409</v>
      </c>
      <c r="B901" s="173" t="s">
        <v>13217</v>
      </c>
      <c r="C901" s="173" t="s">
        <v>13217</v>
      </c>
      <c r="D901" s="124" t="s">
        <v>12784</v>
      </c>
      <c r="E901" s="124" t="s">
        <v>13089</v>
      </c>
      <c r="F901" s="124" t="s">
        <v>10695</v>
      </c>
      <c r="G901" s="122" t="s">
        <v>17000</v>
      </c>
      <c r="H901" s="122" t="s">
        <v>13217</v>
      </c>
      <c r="I901" s="192" t="s">
        <v>13649</v>
      </c>
      <c r="J901" s="120">
        <v>5</v>
      </c>
      <c r="K901" s="124">
        <v>200</v>
      </c>
      <c r="L901" s="120" t="s">
        <v>17944</v>
      </c>
      <c r="M901" s="120" t="s">
        <v>17945</v>
      </c>
      <c r="N901" s="125">
        <v>429.86</v>
      </c>
      <c r="O901" s="125">
        <v>429.86</v>
      </c>
      <c r="P901" s="194">
        <f>IF('Combined List'!$O901="POD","",('Combined List'!$O901-'Combined List'!$N901)/'Combined List'!$N901)</f>
        <v>0</v>
      </c>
      <c r="Q901" s="147"/>
    </row>
    <row r="902" spans="1:17" x14ac:dyDescent="0.2">
      <c r="A902" s="173">
        <v>1410</v>
      </c>
      <c r="B902" s="173" t="s">
        <v>13218</v>
      </c>
      <c r="C902" s="173" t="s">
        <v>13218</v>
      </c>
      <c r="D902" s="124" t="s">
        <v>12784</v>
      </c>
      <c r="E902" s="124" t="s">
        <v>13089</v>
      </c>
      <c r="F902" s="124" t="s">
        <v>10964</v>
      </c>
      <c r="G902" s="122" t="s">
        <v>17001</v>
      </c>
      <c r="H902" s="122" t="s">
        <v>13218</v>
      </c>
      <c r="I902" s="192" t="s">
        <v>13649</v>
      </c>
      <c r="J902" s="120">
        <v>5</v>
      </c>
      <c r="K902" s="124">
        <v>135</v>
      </c>
      <c r="L902" s="120" t="s">
        <v>17946</v>
      </c>
      <c r="M902" s="120" t="s">
        <v>17947</v>
      </c>
      <c r="N902" s="125">
        <v>446.02</v>
      </c>
      <c r="O902" s="125">
        <v>446.02</v>
      </c>
      <c r="P902" s="194">
        <f>IF('Combined List'!$O902="POD","",('Combined List'!$O902-'Combined List'!$N902)/'Combined List'!$N902)</f>
        <v>0</v>
      </c>
      <c r="Q902" s="147"/>
    </row>
    <row r="903" spans="1:17" x14ac:dyDescent="0.2">
      <c r="A903" s="173">
        <v>1411</v>
      </c>
      <c r="B903" s="173" t="s">
        <v>13989</v>
      </c>
      <c r="C903" s="173" t="s">
        <v>13476</v>
      </c>
      <c r="D903" s="124" t="s">
        <v>12784</v>
      </c>
      <c r="E903" s="124" t="s">
        <v>13089</v>
      </c>
      <c r="F903" s="124" t="s">
        <v>11441</v>
      </c>
      <c r="G903" s="122" t="s">
        <v>17002</v>
      </c>
      <c r="H903" s="122" t="s">
        <v>13476</v>
      </c>
      <c r="I903" s="192" t="s">
        <v>13649</v>
      </c>
      <c r="J903" s="187">
        <v>4</v>
      </c>
      <c r="K903" s="124">
        <v>96</v>
      </c>
      <c r="L903" s="120" t="s">
        <v>17948</v>
      </c>
      <c r="M903" s="120" t="s">
        <v>17949</v>
      </c>
      <c r="N903" s="125">
        <v>519.72</v>
      </c>
      <c r="O903" s="125">
        <v>519.72</v>
      </c>
      <c r="P903" s="194">
        <f>IF('Combined List'!$O903="POD","",('Combined List'!$O903-'Combined List'!$N903)/'Combined List'!$N903)</f>
        <v>0</v>
      </c>
      <c r="Q903" s="147"/>
    </row>
    <row r="904" spans="1:17" x14ac:dyDescent="0.2">
      <c r="A904" s="173">
        <v>1412</v>
      </c>
      <c r="B904" s="173" t="s">
        <v>3403</v>
      </c>
      <c r="C904" s="173" t="s">
        <v>3403</v>
      </c>
      <c r="D904" s="124" t="s">
        <v>12784</v>
      </c>
      <c r="E904" s="124" t="s">
        <v>13090</v>
      </c>
      <c r="F904" s="124" t="s">
        <v>11197</v>
      </c>
      <c r="G904" s="122" t="s">
        <v>13989</v>
      </c>
      <c r="H904" s="122" t="s">
        <v>3403</v>
      </c>
      <c r="I904" s="192" t="s">
        <v>13649</v>
      </c>
      <c r="J904" s="120">
        <v>1</v>
      </c>
      <c r="K904" s="124" t="s">
        <v>11443</v>
      </c>
      <c r="L904" s="120" t="s">
        <v>5734</v>
      </c>
      <c r="M904" s="120" t="s">
        <v>11443</v>
      </c>
      <c r="N904" s="125">
        <v>2369.38</v>
      </c>
      <c r="O904" s="125">
        <v>2369.38</v>
      </c>
      <c r="P904" s="194">
        <f>IF('Combined List'!$O904="POD","",('Combined List'!$O904-'Combined List'!$N904)/'Combined List'!$N904)</f>
        <v>0</v>
      </c>
      <c r="Q904" s="147"/>
    </row>
    <row r="905" spans="1:17" x14ac:dyDescent="0.2">
      <c r="A905" s="173">
        <v>1413</v>
      </c>
      <c r="B905" s="173" t="s">
        <v>3404</v>
      </c>
      <c r="C905" s="173" t="s">
        <v>3404</v>
      </c>
      <c r="D905" s="124" t="s">
        <v>12784</v>
      </c>
      <c r="E905" s="124" t="s">
        <v>13090</v>
      </c>
      <c r="F905" s="124" t="s">
        <v>11199</v>
      </c>
      <c r="G905" s="122" t="s">
        <v>13989</v>
      </c>
      <c r="H905" s="122" t="s">
        <v>3404</v>
      </c>
      <c r="I905" s="192" t="s">
        <v>13649</v>
      </c>
      <c r="J905" s="120">
        <v>1</v>
      </c>
      <c r="K905" s="124" t="s">
        <v>11443</v>
      </c>
      <c r="L905" s="120" t="s">
        <v>12535</v>
      </c>
      <c r="M905" s="120" t="s">
        <v>11443</v>
      </c>
      <c r="N905" s="125">
        <v>4017.19</v>
      </c>
      <c r="O905" s="125">
        <v>4017.19</v>
      </c>
      <c r="P905" s="194">
        <f>IF('Combined List'!$O905="POD","",('Combined List'!$O905-'Combined List'!$N905)/'Combined List'!$N905)</f>
        <v>0</v>
      </c>
      <c r="Q905" s="147"/>
    </row>
    <row r="906" spans="1:17" x14ac:dyDescent="0.2">
      <c r="A906" s="173">
        <v>1414</v>
      </c>
      <c r="B906" s="173" t="s">
        <v>3405</v>
      </c>
      <c r="C906" s="173" t="s">
        <v>3405</v>
      </c>
      <c r="D906" s="124" t="s">
        <v>12784</v>
      </c>
      <c r="E906" s="124" t="s">
        <v>13091</v>
      </c>
      <c r="F906" s="124" t="s">
        <v>11201</v>
      </c>
      <c r="G906" s="122" t="s">
        <v>13989</v>
      </c>
      <c r="H906" s="122" t="s">
        <v>3405</v>
      </c>
      <c r="I906" s="192" t="s">
        <v>13649</v>
      </c>
      <c r="J906" s="120">
        <v>1</v>
      </c>
      <c r="K906" s="124" t="s">
        <v>11443</v>
      </c>
      <c r="L906" s="120" t="s">
        <v>5734</v>
      </c>
      <c r="M906" s="120" t="s">
        <v>11443</v>
      </c>
      <c r="N906" s="125">
        <v>2435.0700000000002</v>
      </c>
      <c r="O906" s="125">
        <v>2435.0700000000002</v>
      </c>
      <c r="P906" s="194">
        <f>IF('Combined List'!$O906="POD","",('Combined List'!$O906-'Combined List'!$N906)/'Combined List'!$N906)</f>
        <v>0</v>
      </c>
      <c r="Q906" s="147"/>
    </row>
    <row r="907" spans="1:17" x14ac:dyDescent="0.2">
      <c r="A907" s="173">
        <v>1415</v>
      </c>
      <c r="B907" s="173" t="s">
        <v>3406</v>
      </c>
      <c r="C907" s="173" t="s">
        <v>3406</v>
      </c>
      <c r="D907" s="124" t="s">
        <v>12784</v>
      </c>
      <c r="E907" s="124" t="s">
        <v>13091</v>
      </c>
      <c r="F907" s="124" t="s">
        <v>11203</v>
      </c>
      <c r="G907" s="122" t="s">
        <v>13989</v>
      </c>
      <c r="H907" s="122" t="s">
        <v>3406</v>
      </c>
      <c r="I907" s="192" t="s">
        <v>13649</v>
      </c>
      <c r="J907" s="120">
        <v>1</v>
      </c>
      <c r="K907" s="124" t="s">
        <v>11443</v>
      </c>
      <c r="L907" s="120" t="s">
        <v>12536</v>
      </c>
      <c r="M907" s="120" t="s">
        <v>11443</v>
      </c>
      <c r="N907" s="125">
        <v>4659.1099999999997</v>
      </c>
      <c r="O907" s="125">
        <v>4659.1099999999997</v>
      </c>
      <c r="P907" s="194">
        <f>IF('Combined List'!$O907="POD","",('Combined List'!$O907-'Combined List'!$N907)/'Combined List'!$N907)</f>
        <v>0</v>
      </c>
      <c r="Q907" s="147"/>
    </row>
    <row r="908" spans="1:17" x14ac:dyDescent="0.2">
      <c r="A908" s="173">
        <v>1416</v>
      </c>
      <c r="B908" s="173" t="s">
        <v>3407</v>
      </c>
      <c r="C908" s="173" t="s">
        <v>3407</v>
      </c>
      <c r="D908" s="124" t="s">
        <v>12784</v>
      </c>
      <c r="E908" s="124" t="s">
        <v>13091</v>
      </c>
      <c r="F908" s="124" t="s">
        <v>11511</v>
      </c>
      <c r="G908" s="122" t="s">
        <v>13989</v>
      </c>
      <c r="H908" s="122" t="s">
        <v>3407</v>
      </c>
      <c r="I908" s="192" t="s">
        <v>13649</v>
      </c>
      <c r="J908" s="120">
        <v>1</v>
      </c>
      <c r="K908" s="124" t="s">
        <v>11443</v>
      </c>
      <c r="L908" s="120" t="s">
        <v>5734</v>
      </c>
      <c r="M908" s="120" t="s">
        <v>11443</v>
      </c>
      <c r="N908" s="125">
        <v>6873.44</v>
      </c>
      <c r="O908" s="125">
        <v>6873.44</v>
      </c>
      <c r="P908" s="194">
        <f>IF('Combined List'!$O908="POD","",('Combined List'!$O908-'Combined List'!$N908)/'Combined List'!$N908)</f>
        <v>0</v>
      </c>
      <c r="Q908" s="147"/>
    </row>
    <row r="909" spans="1:17" x14ac:dyDescent="0.2">
      <c r="A909" s="173">
        <v>1417</v>
      </c>
      <c r="B909" s="173" t="s">
        <v>3408</v>
      </c>
      <c r="C909" s="173" t="s">
        <v>3408</v>
      </c>
      <c r="D909" s="124" t="s">
        <v>12784</v>
      </c>
      <c r="E909" s="124" t="s">
        <v>13092</v>
      </c>
      <c r="F909" s="124" t="s">
        <v>11717</v>
      </c>
      <c r="G909" s="122" t="s">
        <v>18494</v>
      </c>
      <c r="H909" s="122" t="s">
        <v>3408</v>
      </c>
      <c r="I909" s="192" t="s">
        <v>13649</v>
      </c>
      <c r="J909" s="120">
        <v>1</v>
      </c>
      <c r="K909" s="124" t="s">
        <v>11443</v>
      </c>
      <c r="L909" s="120" t="s">
        <v>5734</v>
      </c>
      <c r="M909" s="120" t="s">
        <v>11443</v>
      </c>
      <c r="N909" s="125" t="s">
        <v>18495</v>
      </c>
      <c r="O909" s="125" t="s">
        <v>18495</v>
      </c>
      <c r="P909" s="194" t="str">
        <f>IF('Combined List'!$O909="POD","",('Combined List'!$O909-'Combined List'!$N909)/'Combined List'!$N909)</f>
        <v/>
      </c>
      <c r="Q909" s="147"/>
    </row>
    <row r="910" spans="1:17" x14ac:dyDescent="0.2">
      <c r="A910" s="173">
        <v>1418</v>
      </c>
      <c r="B910" s="173" t="s">
        <v>3409</v>
      </c>
      <c r="C910" s="173" t="s">
        <v>3409</v>
      </c>
      <c r="D910" s="124" t="s">
        <v>12784</v>
      </c>
      <c r="E910" s="124" t="s">
        <v>13092</v>
      </c>
      <c r="F910" s="124" t="s">
        <v>11719</v>
      </c>
      <c r="G910" s="122" t="s">
        <v>18494</v>
      </c>
      <c r="H910" s="122" t="s">
        <v>3409</v>
      </c>
      <c r="I910" s="192" t="s">
        <v>13649</v>
      </c>
      <c r="J910" s="120">
        <v>1</v>
      </c>
      <c r="K910" s="124" t="s">
        <v>11443</v>
      </c>
      <c r="L910" s="120" t="s">
        <v>5734</v>
      </c>
      <c r="M910" s="120" t="s">
        <v>11443</v>
      </c>
      <c r="N910" s="125" t="s">
        <v>18495</v>
      </c>
      <c r="O910" s="125" t="s">
        <v>18495</v>
      </c>
      <c r="P910" s="194" t="str">
        <f>IF('Combined List'!$O910="POD","",('Combined List'!$O910-'Combined List'!$N910)/'Combined List'!$N910)</f>
        <v/>
      </c>
      <c r="Q910" s="147"/>
    </row>
    <row r="911" spans="1:17" x14ac:dyDescent="0.2">
      <c r="A911" s="173">
        <v>1419</v>
      </c>
      <c r="B911" s="173" t="s">
        <v>3410</v>
      </c>
      <c r="C911" s="173" t="s">
        <v>3410</v>
      </c>
      <c r="D911" s="124" t="s">
        <v>12784</v>
      </c>
      <c r="E911" s="124" t="s">
        <v>13092</v>
      </c>
      <c r="F911" s="124" t="s">
        <v>11721</v>
      </c>
      <c r="G911" s="122" t="s">
        <v>18494</v>
      </c>
      <c r="H911" s="122" t="s">
        <v>3410</v>
      </c>
      <c r="I911" s="192" t="s">
        <v>13649</v>
      </c>
      <c r="J911" s="120">
        <v>1</v>
      </c>
      <c r="K911" s="124" t="s">
        <v>11443</v>
      </c>
      <c r="L911" s="120" t="s">
        <v>5734</v>
      </c>
      <c r="M911" s="120" t="s">
        <v>11443</v>
      </c>
      <c r="N911" s="125" t="s">
        <v>18495</v>
      </c>
      <c r="O911" s="125" t="s">
        <v>18495</v>
      </c>
      <c r="P911" s="194" t="str">
        <f>IF('Combined List'!$O911="POD","",('Combined List'!$O911-'Combined List'!$N911)/'Combined List'!$N911)</f>
        <v/>
      </c>
      <c r="Q911" s="147"/>
    </row>
    <row r="912" spans="1:17" x14ac:dyDescent="0.2">
      <c r="A912" s="173">
        <v>1420</v>
      </c>
      <c r="B912" s="173" t="s">
        <v>3411</v>
      </c>
      <c r="C912" s="173" t="s">
        <v>3411</v>
      </c>
      <c r="D912" s="124" t="s">
        <v>12784</v>
      </c>
      <c r="E912" s="124" t="s">
        <v>13092</v>
      </c>
      <c r="F912" s="124" t="s">
        <v>11723</v>
      </c>
      <c r="G912" s="122" t="s">
        <v>18494</v>
      </c>
      <c r="H912" s="122" t="s">
        <v>3411</v>
      </c>
      <c r="I912" s="192" t="s">
        <v>13649</v>
      </c>
      <c r="J912" s="120">
        <v>1</v>
      </c>
      <c r="K912" s="124" t="s">
        <v>11443</v>
      </c>
      <c r="L912" s="120" t="s">
        <v>5734</v>
      </c>
      <c r="M912" s="120" t="s">
        <v>11443</v>
      </c>
      <c r="N912" s="125" t="s">
        <v>18495</v>
      </c>
      <c r="O912" s="125" t="s">
        <v>18495</v>
      </c>
      <c r="P912" s="194" t="str">
        <f>IF('Combined List'!$O912="POD","",('Combined List'!$O912-'Combined List'!$N912)/'Combined List'!$N912)</f>
        <v/>
      </c>
      <c r="Q912" s="147"/>
    </row>
    <row r="913" spans="1:17" x14ac:dyDescent="0.2">
      <c r="A913" s="173">
        <v>1421</v>
      </c>
      <c r="B913" s="173" t="s">
        <v>13989</v>
      </c>
      <c r="C913" s="173" t="s">
        <v>3412</v>
      </c>
      <c r="D913" s="124" t="s">
        <v>12784</v>
      </c>
      <c r="E913" s="124" t="s">
        <v>13093</v>
      </c>
      <c r="F913" s="124" t="s">
        <v>11725</v>
      </c>
      <c r="G913" s="122" t="s">
        <v>18494</v>
      </c>
      <c r="H913" s="122" t="s">
        <v>3412</v>
      </c>
      <c r="I913" s="192" t="s">
        <v>13649</v>
      </c>
      <c r="J913" s="120">
        <v>1</v>
      </c>
      <c r="K913" s="124" t="s">
        <v>11443</v>
      </c>
      <c r="L913" s="120" t="s">
        <v>5734</v>
      </c>
      <c r="M913" s="120" t="s">
        <v>11443</v>
      </c>
      <c r="N913" s="125" t="s">
        <v>18495</v>
      </c>
      <c r="O913" s="125" t="s">
        <v>18495</v>
      </c>
      <c r="P913" s="194" t="str">
        <f>IF('Combined List'!$O913="POD","",('Combined List'!$O913-'Combined List'!$N913)/'Combined List'!$N913)</f>
        <v/>
      </c>
      <c r="Q913" s="147"/>
    </row>
    <row r="914" spans="1:17" x14ac:dyDescent="0.2">
      <c r="A914" s="173">
        <v>1422</v>
      </c>
      <c r="B914" s="173" t="s">
        <v>13989</v>
      </c>
      <c r="C914" s="173" t="s">
        <v>3413</v>
      </c>
      <c r="D914" s="124" t="s">
        <v>12784</v>
      </c>
      <c r="E914" s="124" t="s">
        <v>13093</v>
      </c>
      <c r="F914" s="124" t="s">
        <v>11727</v>
      </c>
      <c r="G914" s="122" t="s">
        <v>18494</v>
      </c>
      <c r="H914" s="122" t="s">
        <v>3413</v>
      </c>
      <c r="I914" s="192" t="s">
        <v>13649</v>
      </c>
      <c r="J914" s="120">
        <v>1</v>
      </c>
      <c r="K914" s="124" t="s">
        <v>11443</v>
      </c>
      <c r="L914" s="120" t="s">
        <v>5734</v>
      </c>
      <c r="M914" s="120" t="s">
        <v>11443</v>
      </c>
      <c r="N914" s="125" t="s">
        <v>18495</v>
      </c>
      <c r="O914" s="125" t="s">
        <v>18495</v>
      </c>
      <c r="P914" s="194" t="str">
        <f>IF('Combined List'!$O914="POD","",('Combined List'!$O914-'Combined List'!$N914)/'Combined List'!$N914)</f>
        <v/>
      </c>
      <c r="Q914" s="147"/>
    </row>
    <row r="915" spans="1:17" x14ac:dyDescent="0.2">
      <c r="A915" s="173">
        <v>1423</v>
      </c>
      <c r="B915" s="173" t="s">
        <v>13989</v>
      </c>
      <c r="C915" s="173" t="s">
        <v>3414</v>
      </c>
      <c r="D915" s="124" t="s">
        <v>12784</v>
      </c>
      <c r="E915" s="124" t="s">
        <v>13093</v>
      </c>
      <c r="F915" s="124" t="s">
        <v>11729</v>
      </c>
      <c r="G915" s="122" t="s">
        <v>18494</v>
      </c>
      <c r="H915" s="122" t="s">
        <v>3414</v>
      </c>
      <c r="I915" s="192" t="s">
        <v>13649</v>
      </c>
      <c r="J915" s="120">
        <v>1</v>
      </c>
      <c r="K915" s="124" t="s">
        <v>11443</v>
      </c>
      <c r="L915" s="120" t="s">
        <v>5734</v>
      </c>
      <c r="M915" s="120" t="s">
        <v>11443</v>
      </c>
      <c r="N915" s="125" t="s">
        <v>18495</v>
      </c>
      <c r="O915" s="125" t="s">
        <v>18495</v>
      </c>
      <c r="P915" s="194" t="str">
        <f>IF('Combined List'!$O915="POD","",('Combined List'!$O915-'Combined List'!$N915)/'Combined List'!$N915)</f>
        <v/>
      </c>
      <c r="Q915" s="147"/>
    </row>
    <row r="916" spans="1:17" x14ac:dyDescent="0.2">
      <c r="A916" s="173">
        <v>1424</v>
      </c>
      <c r="B916" s="173" t="s">
        <v>3415</v>
      </c>
      <c r="C916" s="173" t="s">
        <v>3415</v>
      </c>
      <c r="D916" s="124" t="s">
        <v>12784</v>
      </c>
      <c r="E916" s="124" t="s">
        <v>13093</v>
      </c>
      <c r="F916" s="124" t="s">
        <v>11731</v>
      </c>
      <c r="G916" s="122" t="s">
        <v>18494</v>
      </c>
      <c r="H916" s="122" t="s">
        <v>3415</v>
      </c>
      <c r="I916" s="192" t="s">
        <v>13649</v>
      </c>
      <c r="J916" s="120">
        <v>1</v>
      </c>
      <c r="K916" s="124" t="s">
        <v>11443</v>
      </c>
      <c r="L916" s="120" t="s">
        <v>12537</v>
      </c>
      <c r="M916" s="120" t="s">
        <v>11443</v>
      </c>
      <c r="N916" s="125" t="s">
        <v>18495</v>
      </c>
      <c r="O916" s="125" t="s">
        <v>18495</v>
      </c>
      <c r="P916" s="194" t="str">
        <f>IF('Combined List'!$O916="POD","",('Combined List'!$O916-'Combined List'!$N916)/'Combined List'!$N916)</f>
        <v/>
      </c>
      <c r="Q916" s="147"/>
    </row>
    <row r="917" spans="1:17" x14ac:dyDescent="0.2">
      <c r="A917" s="173">
        <v>1425</v>
      </c>
      <c r="B917" s="173" t="s">
        <v>3416</v>
      </c>
      <c r="C917" s="173" t="s">
        <v>3416</v>
      </c>
      <c r="D917" s="124" t="s">
        <v>12784</v>
      </c>
      <c r="E917" s="124" t="s">
        <v>13093</v>
      </c>
      <c r="F917" s="124" t="s">
        <v>11780</v>
      </c>
      <c r="G917" s="122" t="s">
        <v>18494</v>
      </c>
      <c r="H917" s="122" t="s">
        <v>3416</v>
      </c>
      <c r="I917" s="192" t="s">
        <v>13649</v>
      </c>
      <c r="J917" s="120">
        <v>1</v>
      </c>
      <c r="K917" s="124" t="s">
        <v>11443</v>
      </c>
      <c r="L917" s="120" t="s">
        <v>5734</v>
      </c>
      <c r="M917" s="120" t="s">
        <v>11443</v>
      </c>
      <c r="N917" s="125" t="s">
        <v>18495</v>
      </c>
      <c r="O917" s="125" t="s">
        <v>18495</v>
      </c>
      <c r="P917" s="194" t="str">
        <f>IF('Combined List'!$O917="POD","",('Combined List'!$O917-'Combined List'!$N917)/'Combined List'!$N917)</f>
        <v/>
      </c>
      <c r="Q917" s="147"/>
    </row>
    <row r="918" spans="1:17" x14ac:dyDescent="0.2">
      <c r="A918" s="173">
        <v>1426</v>
      </c>
      <c r="B918" s="173" t="s">
        <v>13989</v>
      </c>
      <c r="C918" s="173" t="s">
        <v>3417</v>
      </c>
      <c r="D918" s="124" t="s">
        <v>12784</v>
      </c>
      <c r="E918" s="124" t="s">
        <v>13082</v>
      </c>
      <c r="F918" s="124" t="s">
        <v>11734</v>
      </c>
      <c r="G918" s="122" t="s">
        <v>18494</v>
      </c>
      <c r="H918" s="122" t="s">
        <v>3417</v>
      </c>
      <c r="I918" s="192" t="s">
        <v>13649</v>
      </c>
      <c r="J918" s="120">
        <v>1</v>
      </c>
      <c r="K918" s="124" t="s">
        <v>11443</v>
      </c>
      <c r="L918" s="120" t="s">
        <v>5734</v>
      </c>
      <c r="M918" s="120" t="s">
        <v>11443</v>
      </c>
      <c r="N918" s="125" t="s">
        <v>18495</v>
      </c>
      <c r="O918" s="125" t="s">
        <v>18495</v>
      </c>
      <c r="P918" s="194" t="str">
        <f>IF('Combined List'!$O918="POD","",('Combined List'!$O918-'Combined List'!$N918)/'Combined List'!$N918)</f>
        <v/>
      </c>
      <c r="Q918" s="147"/>
    </row>
    <row r="919" spans="1:17" x14ac:dyDescent="0.2">
      <c r="A919" s="173">
        <v>1427</v>
      </c>
      <c r="B919" s="173" t="s">
        <v>13989</v>
      </c>
      <c r="C919" s="173" t="s">
        <v>3418</v>
      </c>
      <c r="D919" s="124" t="s">
        <v>12784</v>
      </c>
      <c r="E919" s="124" t="s">
        <v>13082</v>
      </c>
      <c r="F919" s="124" t="s">
        <v>11736</v>
      </c>
      <c r="G919" s="122" t="s">
        <v>18494</v>
      </c>
      <c r="H919" s="122" t="s">
        <v>3418</v>
      </c>
      <c r="I919" s="192" t="s">
        <v>13649</v>
      </c>
      <c r="J919" s="120">
        <v>1</v>
      </c>
      <c r="K919" s="124" t="s">
        <v>11443</v>
      </c>
      <c r="L919" s="120" t="s">
        <v>5734</v>
      </c>
      <c r="M919" s="120" t="s">
        <v>11443</v>
      </c>
      <c r="N919" s="125" t="s">
        <v>18495</v>
      </c>
      <c r="O919" s="125" t="s">
        <v>18495</v>
      </c>
      <c r="P919" s="194" t="str">
        <f>IF('Combined List'!$O919="POD","",('Combined List'!$O919-'Combined List'!$N919)/'Combined List'!$N919)</f>
        <v/>
      </c>
      <c r="Q919" s="147"/>
    </row>
    <row r="920" spans="1:17" x14ac:dyDescent="0.2">
      <c r="A920" s="173">
        <v>1428</v>
      </c>
      <c r="B920" s="173" t="s">
        <v>13989</v>
      </c>
      <c r="C920" s="173" t="s">
        <v>3419</v>
      </c>
      <c r="D920" s="124" t="s">
        <v>12784</v>
      </c>
      <c r="E920" s="124" t="s">
        <v>13082</v>
      </c>
      <c r="F920" s="124" t="s">
        <v>11738</v>
      </c>
      <c r="G920" s="122" t="s">
        <v>18494</v>
      </c>
      <c r="H920" s="122" t="s">
        <v>3419</v>
      </c>
      <c r="I920" s="192" t="s">
        <v>13649</v>
      </c>
      <c r="J920" s="120">
        <v>1</v>
      </c>
      <c r="K920" s="124" t="s">
        <v>11443</v>
      </c>
      <c r="L920" s="120" t="s">
        <v>5734</v>
      </c>
      <c r="M920" s="120" t="s">
        <v>11443</v>
      </c>
      <c r="N920" s="125" t="s">
        <v>18495</v>
      </c>
      <c r="O920" s="125" t="s">
        <v>18495</v>
      </c>
      <c r="P920" s="194" t="str">
        <f>IF('Combined List'!$O920="POD","",('Combined List'!$O920-'Combined List'!$N920)/'Combined List'!$N920)</f>
        <v/>
      </c>
      <c r="Q920" s="147"/>
    </row>
    <row r="921" spans="1:17" x14ac:dyDescent="0.2">
      <c r="A921" s="173">
        <v>1429</v>
      </c>
      <c r="B921" s="173" t="s">
        <v>13989</v>
      </c>
      <c r="C921" s="173" t="s">
        <v>3420</v>
      </c>
      <c r="D921" s="124" t="s">
        <v>12784</v>
      </c>
      <c r="E921" s="124" t="s">
        <v>13082</v>
      </c>
      <c r="F921" s="124" t="s">
        <v>11740</v>
      </c>
      <c r="G921" s="122" t="s">
        <v>18494</v>
      </c>
      <c r="H921" s="122" t="s">
        <v>3420</v>
      </c>
      <c r="I921" s="192" t="s">
        <v>13649</v>
      </c>
      <c r="J921" s="120">
        <v>1</v>
      </c>
      <c r="K921" s="124" t="s">
        <v>11443</v>
      </c>
      <c r="L921" s="120" t="s">
        <v>5734</v>
      </c>
      <c r="M921" s="120" t="s">
        <v>11443</v>
      </c>
      <c r="N921" s="125" t="s">
        <v>18495</v>
      </c>
      <c r="O921" s="125" t="s">
        <v>18495</v>
      </c>
      <c r="P921" s="194" t="str">
        <f>IF('Combined List'!$O921="POD","",('Combined List'!$O921-'Combined List'!$N921)/'Combined List'!$N921)</f>
        <v/>
      </c>
      <c r="Q921" s="147"/>
    </row>
    <row r="922" spans="1:17" x14ac:dyDescent="0.2">
      <c r="A922" s="173">
        <v>1430</v>
      </c>
      <c r="B922" s="173" t="s">
        <v>13989</v>
      </c>
      <c r="C922" s="173" t="s">
        <v>3421</v>
      </c>
      <c r="D922" s="124" t="s">
        <v>12784</v>
      </c>
      <c r="E922" s="124" t="s">
        <v>13082</v>
      </c>
      <c r="F922" s="124" t="s">
        <v>11741</v>
      </c>
      <c r="G922" s="122" t="s">
        <v>18494</v>
      </c>
      <c r="H922" s="122" t="s">
        <v>3421</v>
      </c>
      <c r="I922" s="192" t="s">
        <v>13649</v>
      </c>
      <c r="J922" s="120">
        <v>1</v>
      </c>
      <c r="K922" s="124" t="s">
        <v>11443</v>
      </c>
      <c r="L922" s="120" t="s">
        <v>5734</v>
      </c>
      <c r="M922" s="120" t="s">
        <v>11443</v>
      </c>
      <c r="N922" s="125" t="s">
        <v>18495</v>
      </c>
      <c r="O922" s="125" t="s">
        <v>18495</v>
      </c>
      <c r="P922" s="194" t="str">
        <f>IF('Combined List'!$O922="POD","",('Combined List'!$O922-'Combined List'!$N922)/'Combined List'!$N922)</f>
        <v/>
      </c>
      <c r="Q922" s="147"/>
    </row>
    <row r="923" spans="1:17" x14ac:dyDescent="0.2">
      <c r="A923" s="173">
        <v>1431</v>
      </c>
      <c r="B923" s="173" t="s">
        <v>3422</v>
      </c>
      <c r="C923" s="173" t="s">
        <v>3422</v>
      </c>
      <c r="D923" s="124" t="s">
        <v>12784</v>
      </c>
      <c r="E923" s="124" t="s">
        <v>13082</v>
      </c>
      <c r="F923" s="124" t="s">
        <v>11781</v>
      </c>
      <c r="G923" s="122" t="s">
        <v>18494</v>
      </c>
      <c r="H923" s="122" t="s">
        <v>3422</v>
      </c>
      <c r="I923" s="192" t="s">
        <v>13649</v>
      </c>
      <c r="J923" s="120">
        <v>1</v>
      </c>
      <c r="K923" s="124" t="s">
        <v>11443</v>
      </c>
      <c r="L923" s="120" t="s">
        <v>5734</v>
      </c>
      <c r="M923" s="120" t="s">
        <v>11443</v>
      </c>
      <c r="N923" s="125" t="s">
        <v>18495</v>
      </c>
      <c r="O923" s="125" t="s">
        <v>18495</v>
      </c>
      <c r="P923" s="194" t="str">
        <f>IF('Combined List'!$O923="POD","",('Combined List'!$O923-'Combined List'!$N923)/'Combined List'!$N923)</f>
        <v/>
      </c>
      <c r="Q923" s="147"/>
    </row>
    <row r="924" spans="1:17" x14ac:dyDescent="0.2">
      <c r="A924" s="173">
        <v>1432</v>
      </c>
      <c r="B924" s="173" t="s">
        <v>13989</v>
      </c>
      <c r="C924" s="173" t="s">
        <v>3423</v>
      </c>
      <c r="D924" s="124" t="s">
        <v>12784</v>
      </c>
      <c r="E924" s="124" t="s">
        <v>13083</v>
      </c>
      <c r="F924" s="124" t="s">
        <v>11743</v>
      </c>
      <c r="G924" s="122" t="s">
        <v>18494</v>
      </c>
      <c r="H924" s="122" t="s">
        <v>3423</v>
      </c>
      <c r="I924" s="192" t="s">
        <v>13649</v>
      </c>
      <c r="J924" s="120">
        <v>1</v>
      </c>
      <c r="K924" s="124" t="s">
        <v>11443</v>
      </c>
      <c r="L924" s="120" t="s">
        <v>5734</v>
      </c>
      <c r="M924" s="120" t="s">
        <v>11443</v>
      </c>
      <c r="N924" s="125" t="s">
        <v>18495</v>
      </c>
      <c r="O924" s="125" t="s">
        <v>18495</v>
      </c>
      <c r="P924" s="194" t="str">
        <f>IF('Combined List'!$O924="POD","",('Combined List'!$O924-'Combined List'!$N924)/'Combined List'!$N924)</f>
        <v/>
      </c>
      <c r="Q924" s="147"/>
    </row>
    <row r="925" spans="1:17" x14ac:dyDescent="0.2">
      <c r="A925" s="173">
        <v>1433</v>
      </c>
      <c r="B925" s="173" t="s">
        <v>13989</v>
      </c>
      <c r="C925" s="173" t="s">
        <v>3424</v>
      </c>
      <c r="D925" s="124" t="s">
        <v>12784</v>
      </c>
      <c r="E925" s="124" t="s">
        <v>13083</v>
      </c>
      <c r="F925" s="124" t="s">
        <v>11745</v>
      </c>
      <c r="G925" s="122" t="s">
        <v>18494</v>
      </c>
      <c r="H925" s="122" t="s">
        <v>3424</v>
      </c>
      <c r="I925" s="192" t="s">
        <v>13649</v>
      </c>
      <c r="J925" s="120">
        <v>1</v>
      </c>
      <c r="K925" s="124" t="s">
        <v>11443</v>
      </c>
      <c r="L925" s="120" t="s">
        <v>5734</v>
      </c>
      <c r="M925" s="120" t="s">
        <v>11443</v>
      </c>
      <c r="N925" s="125" t="s">
        <v>18495</v>
      </c>
      <c r="O925" s="125" t="s">
        <v>18495</v>
      </c>
      <c r="P925" s="194" t="str">
        <f>IF('Combined List'!$O925="POD","",('Combined List'!$O925-'Combined List'!$N925)/'Combined List'!$N925)</f>
        <v/>
      </c>
      <c r="Q925" s="147"/>
    </row>
    <row r="926" spans="1:17" x14ac:dyDescent="0.2">
      <c r="A926" s="173">
        <v>1434</v>
      </c>
      <c r="B926" s="173" t="s">
        <v>13989</v>
      </c>
      <c r="C926" s="173" t="s">
        <v>3425</v>
      </c>
      <c r="D926" s="124" t="s">
        <v>12784</v>
      </c>
      <c r="E926" s="124" t="s">
        <v>13083</v>
      </c>
      <c r="F926" s="124" t="s">
        <v>11747</v>
      </c>
      <c r="G926" s="122" t="s">
        <v>18494</v>
      </c>
      <c r="H926" s="122" t="s">
        <v>3425</v>
      </c>
      <c r="I926" s="192" t="s">
        <v>13649</v>
      </c>
      <c r="J926" s="120">
        <v>1</v>
      </c>
      <c r="K926" s="124" t="s">
        <v>11443</v>
      </c>
      <c r="L926" s="120" t="s">
        <v>5734</v>
      </c>
      <c r="M926" s="120" t="s">
        <v>11443</v>
      </c>
      <c r="N926" s="125" t="s">
        <v>18495</v>
      </c>
      <c r="O926" s="125" t="s">
        <v>18495</v>
      </c>
      <c r="P926" s="194" t="str">
        <f>IF('Combined List'!$O926="POD","",('Combined List'!$O926-'Combined List'!$N926)/'Combined List'!$N926)</f>
        <v/>
      </c>
      <c r="Q926" s="147"/>
    </row>
    <row r="927" spans="1:17" x14ac:dyDescent="0.2">
      <c r="A927" s="173">
        <v>1435</v>
      </c>
      <c r="B927" s="173" t="s">
        <v>13989</v>
      </c>
      <c r="C927" s="173" t="s">
        <v>3426</v>
      </c>
      <c r="D927" s="124" t="s">
        <v>12784</v>
      </c>
      <c r="E927" s="124" t="s">
        <v>13083</v>
      </c>
      <c r="F927" s="124" t="s">
        <v>11749</v>
      </c>
      <c r="G927" s="122" t="s">
        <v>18494</v>
      </c>
      <c r="H927" s="122" t="s">
        <v>3426</v>
      </c>
      <c r="I927" s="192" t="s">
        <v>13649</v>
      </c>
      <c r="J927" s="120">
        <v>1</v>
      </c>
      <c r="K927" s="124" t="s">
        <v>11443</v>
      </c>
      <c r="L927" s="120" t="s">
        <v>5734</v>
      </c>
      <c r="M927" s="120" t="s">
        <v>11443</v>
      </c>
      <c r="N927" s="125" t="s">
        <v>18495</v>
      </c>
      <c r="O927" s="125" t="s">
        <v>18495</v>
      </c>
      <c r="P927" s="194" t="str">
        <f>IF('Combined List'!$O927="POD","",('Combined List'!$O927-'Combined List'!$N927)/'Combined List'!$N927)</f>
        <v/>
      </c>
      <c r="Q927" s="147"/>
    </row>
    <row r="928" spans="1:17" x14ac:dyDescent="0.2">
      <c r="A928" s="173">
        <v>1436</v>
      </c>
      <c r="B928" s="173" t="s">
        <v>13989</v>
      </c>
      <c r="C928" s="173" t="s">
        <v>3427</v>
      </c>
      <c r="D928" s="124" t="s">
        <v>12784</v>
      </c>
      <c r="E928" s="124" t="s">
        <v>13083</v>
      </c>
      <c r="F928" s="124" t="s">
        <v>11750</v>
      </c>
      <c r="G928" s="122" t="s">
        <v>18494</v>
      </c>
      <c r="H928" s="122" t="s">
        <v>3427</v>
      </c>
      <c r="I928" s="192" t="s">
        <v>13649</v>
      </c>
      <c r="J928" s="120">
        <v>1</v>
      </c>
      <c r="K928" s="124" t="s">
        <v>11443</v>
      </c>
      <c r="L928" s="120" t="s">
        <v>5734</v>
      </c>
      <c r="M928" s="120" t="s">
        <v>11443</v>
      </c>
      <c r="N928" s="125" t="s">
        <v>18495</v>
      </c>
      <c r="O928" s="125" t="s">
        <v>18495</v>
      </c>
      <c r="P928" s="194" t="str">
        <f>IF('Combined List'!$O928="POD","",('Combined List'!$O928-'Combined List'!$N928)/'Combined List'!$N928)</f>
        <v/>
      </c>
      <c r="Q928" s="147"/>
    </row>
    <row r="929" spans="1:17" x14ac:dyDescent="0.2">
      <c r="A929" s="173">
        <v>1437</v>
      </c>
      <c r="B929" s="173" t="s">
        <v>13989</v>
      </c>
      <c r="C929" s="173" t="s">
        <v>3428</v>
      </c>
      <c r="D929" s="124" t="s">
        <v>12784</v>
      </c>
      <c r="E929" s="124" t="s">
        <v>13083</v>
      </c>
      <c r="F929" s="124" t="s">
        <v>11751</v>
      </c>
      <c r="G929" s="122" t="s">
        <v>18494</v>
      </c>
      <c r="H929" s="122" t="s">
        <v>3428</v>
      </c>
      <c r="I929" s="192" t="s">
        <v>13649</v>
      </c>
      <c r="J929" s="120">
        <v>1</v>
      </c>
      <c r="K929" s="124" t="s">
        <v>11443</v>
      </c>
      <c r="L929" s="120" t="s">
        <v>5734</v>
      </c>
      <c r="M929" s="120" t="s">
        <v>11443</v>
      </c>
      <c r="N929" s="125" t="s">
        <v>18495</v>
      </c>
      <c r="O929" s="125" t="s">
        <v>18495</v>
      </c>
      <c r="P929" s="194" t="str">
        <f>IF('Combined List'!$O929="POD","",('Combined List'!$O929-'Combined List'!$N929)/'Combined List'!$N929)</f>
        <v/>
      </c>
      <c r="Q929" s="147"/>
    </row>
    <row r="930" spans="1:17" x14ac:dyDescent="0.2">
      <c r="A930" s="173">
        <v>1438</v>
      </c>
      <c r="B930" s="173" t="s">
        <v>13989</v>
      </c>
      <c r="C930" s="173" t="s">
        <v>3429</v>
      </c>
      <c r="D930" s="124" t="s">
        <v>12784</v>
      </c>
      <c r="E930" s="124" t="s">
        <v>13083</v>
      </c>
      <c r="F930" s="124" t="s">
        <v>11783</v>
      </c>
      <c r="G930" s="122" t="s">
        <v>18494</v>
      </c>
      <c r="H930" s="122" t="s">
        <v>3429</v>
      </c>
      <c r="I930" s="192" t="s">
        <v>13649</v>
      </c>
      <c r="J930" s="120">
        <v>1</v>
      </c>
      <c r="K930" s="124" t="s">
        <v>11443</v>
      </c>
      <c r="L930" s="120" t="s">
        <v>5734</v>
      </c>
      <c r="M930" s="120" t="s">
        <v>11443</v>
      </c>
      <c r="N930" s="125" t="s">
        <v>18495</v>
      </c>
      <c r="O930" s="125" t="s">
        <v>18495</v>
      </c>
      <c r="P930" s="194" t="str">
        <f>IF('Combined List'!$O930="POD","",('Combined List'!$O930-'Combined List'!$N930)/'Combined List'!$N930)</f>
        <v/>
      </c>
      <c r="Q930" s="147"/>
    </row>
    <row r="931" spans="1:17" x14ac:dyDescent="0.2">
      <c r="A931" s="173">
        <v>1439</v>
      </c>
      <c r="B931" s="173" t="s">
        <v>13989</v>
      </c>
      <c r="C931" s="173" t="s">
        <v>3430</v>
      </c>
      <c r="D931" s="124" t="s">
        <v>12784</v>
      </c>
      <c r="E931" s="124" t="s">
        <v>13084</v>
      </c>
      <c r="F931" s="124" t="s">
        <v>11753</v>
      </c>
      <c r="G931" s="122" t="s">
        <v>18494</v>
      </c>
      <c r="H931" s="122" t="s">
        <v>3430</v>
      </c>
      <c r="I931" s="192" t="s">
        <v>13649</v>
      </c>
      <c r="J931" s="120">
        <v>1</v>
      </c>
      <c r="K931" s="124" t="s">
        <v>11443</v>
      </c>
      <c r="L931" s="120" t="s">
        <v>5734</v>
      </c>
      <c r="M931" s="120" t="s">
        <v>11443</v>
      </c>
      <c r="N931" s="125" t="s">
        <v>18495</v>
      </c>
      <c r="O931" s="125" t="s">
        <v>18495</v>
      </c>
      <c r="P931" s="194" t="str">
        <f>IF('Combined List'!$O931="POD","",('Combined List'!$O931-'Combined List'!$N931)/'Combined List'!$N931)</f>
        <v/>
      </c>
      <c r="Q931" s="147"/>
    </row>
    <row r="932" spans="1:17" x14ac:dyDescent="0.2">
      <c r="A932" s="173">
        <v>1440</v>
      </c>
      <c r="B932" s="173" t="s">
        <v>13989</v>
      </c>
      <c r="C932" s="173" t="s">
        <v>3431</v>
      </c>
      <c r="D932" s="124" t="s">
        <v>12784</v>
      </c>
      <c r="E932" s="124" t="s">
        <v>13084</v>
      </c>
      <c r="F932" s="124" t="s">
        <v>11755</v>
      </c>
      <c r="G932" s="122" t="s">
        <v>18494</v>
      </c>
      <c r="H932" s="122" t="s">
        <v>3431</v>
      </c>
      <c r="I932" s="192" t="s">
        <v>13649</v>
      </c>
      <c r="J932" s="120">
        <v>1</v>
      </c>
      <c r="K932" s="124" t="s">
        <v>11443</v>
      </c>
      <c r="L932" s="120" t="s">
        <v>5734</v>
      </c>
      <c r="M932" s="120" t="s">
        <v>11443</v>
      </c>
      <c r="N932" s="125" t="s">
        <v>18495</v>
      </c>
      <c r="O932" s="125" t="s">
        <v>18495</v>
      </c>
      <c r="P932" s="194" t="str">
        <f>IF('Combined List'!$O932="POD","",('Combined List'!$O932-'Combined List'!$N932)/'Combined List'!$N932)</f>
        <v/>
      </c>
      <c r="Q932" s="147"/>
    </row>
    <row r="933" spans="1:17" x14ac:dyDescent="0.2">
      <c r="A933" s="173">
        <v>1441</v>
      </c>
      <c r="B933" s="173" t="s">
        <v>13989</v>
      </c>
      <c r="C933" s="173" t="s">
        <v>3432</v>
      </c>
      <c r="D933" s="124" t="s">
        <v>12784</v>
      </c>
      <c r="E933" s="124" t="s">
        <v>13084</v>
      </c>
      <c r="F933" s="124" t="s">
        <v>11757</v>
      </c>
      <c r="G933" s="122" t="s">
        <v>18494</v>
      </c>
      <c r="H933" s="122" t="s">
        <v>3432</v>
      </c>
      <c r="I933" s="192" t="s">
        <v>13649</v>
      </c>
      <c r="J933" s="120">
        <v>1</v>
      </c>
      <c r="K933" s="124" t="s">
        <v>11443</v>
      </c>
      <c r="L933" s="120" t="s">
        <v>5734</v>
      </c>
      <c r="M933" s="120" t="s">
        <v>11443</v>
      </c>
      <c r="N933" s="125" t="s">
        <v>18495</v>
      </c>
      <c r="O933" s="125" t="s">
        <v>18495</v>
      </c>
      <c r="P933" s="194" t="str">
        <f>IF('Combined List'!$O933="POD","",('Combined List'!$O933-'Combined List'!$N933)/'Combined List'!$N933)</f>
        <v/>
      </c>
      <c r="Q933" s="147"/>
    </row>
    <row r="934" spans="1:17" x14ac:dyDescent="0.2">
      <c r="A934" s="173">
        <v>1442</v>
      </c>
      <c r="B934" s="173" t="s">
        <v>13989</v>
      </c>
      <c r="C934" s="173" t="s">
        <v>3433</v>
      </c>
      <c r="D934" s="124" t="s">
        <v>12784</v>
      </c>
      <c r="E934" s="124" t="s">
        <v>13084</v>
      </c>
      <c r="F934" s="124" t="s">
        <v>11759</v>
      </c>
      <c r="G934" s="122" t="s">
        <v>18494</v>
      </c>
      <c r="H934" s="122" t="s">
        <v>3433</v>
      </c>
      <c r="I934" s="192" t="s">
        <v>13649</v>
      </c>
      <c r="J934" s="120">
        <v>1</v>
      </c>
      <c r="K934" s="124" t="s">
        <v>11443</v>
      </c>
      <c r="L934" s="120" t="s">
        <v>5734</v>
      </c>
      <c r="M934" s="120" t="s">
        <v>11443</v>
      </c>
      <c r="N934" s="125" t="s">
        <v>18495</v>
      </c>
      <c r="O934" s="125" t="s">
        <v>18495</v>
      </c>
      <c r="P934" s="194" t="str">
        <f>IF('Combined List'!$O934="POD","",('Combined List'!$O934-'Combined List'!$N934)/'Combined List'!$N934)</f>
        <v/>
      </c>
      <c r="Q934" s="147"/>
    </row>
    <row r="935" spans="1:17" x14ac:dyDescent="0.2">
      <c r="A935" s="173">
        <v>1443</v>
      </c>
      <c r="B935" s="173" t="s">
        <v>13989</v>
      </c>
      <c r="C935" s="173" t="s">
        <v>3434</v>
      </c>
      <c r="D935" s="124" t="s">
        <v>12784</v>
      </c>
      <c r="E935" s="124" t="s">
        <v>13084</v>
      </c>
      <c r="F935" s="124" t="s">
        <v>11760</v>
      </c>
      <c r="G935" s="122" t="s">
        <v>18494</v>
      </c>
      <c r="H935" s="122" t="s">
        <v>3434</v>
      </c>
      <c r="I935" s="192" t="s">
        <v>13649</v>
      </c>
      <c r="J935" s="120">
        <v>1</v>
      </c>
      <c r="K935" s="124" t="s">
        <v>11443</v>
      </c>
      <c r="L935" s="120" t="s">
        <v>5734</v>
      </c>
      <c r="M935" s="120" t="s">
        <v>11443</v>
      </c>
      <c r="N935" s="125" t="s">
        <v>18495</v>
      </c>
      <c r="O935" s="125" t="s">
        <v>18495</v>
      </c>
      <c r="P935" s="194" t="str">
        <f>IF('Combined List'!$O935="POD","",('Combined List'!$O935-'Combined List'!$N935)/'Combined List'!$N935)</f>
        <v/>
      </c>
      <c r="Q935" s="147"/>
    </row>
    <row r="936" spans="1:17" x14ac:dyDescent="0.2">
      <c r="A936" s="173">
        <v>1444</v>
      </c>
      <c r="B936" s="173" t="s">
        <v>13989</v>
      </c>
      <c r="C936" s="173" t="s">
        <v>3435</v>
      </c>
      <c r="D936" s="124" t="s">
        <v>12784</v>
      </c>
      <c r="E936" s="124" t="s">
        <v>13084</v>
      </c>
      <c r="F936" s="124" t="s">
        <v>11761</v>
      </c>
      <c r="G936" s="122" t="s">
        <v>18494</v>
      </c>
      <c r="H936" s="122" t="s">
        <v>3435</v>
      </c>
      <c r="I936" s="192" t="s">
        <v>13649</v>
      </c>
      <c r="J936" s="120">
        <v>1</v>
      </c>
      <c r="K936" s="124" t="s">
        <v>11443</v>
      </c>
      <c r="L936" s="120" t="s">
        <v>5734</v>
      </c>
      <c r="M936" s="120" t="s">
        <v>11443</v>
      </c>
      <c r="N936" s="125" t="s">
        <v>18495</v>
      </c>
      <c r="O936" s="125" t="s">
        <v>18495</v>
      </c>
      <c r="P936" s="194" t="str">
        <f>IF('Combined List'!$O936="POD","",('Combined List'!$O936-'Combined List'!$N936)/'Combined List'!$N936)</f>
        <v/>
      </c>
      <c r="Q936" s="147"/>
    </row>
    <row r="937" spans="1:17" x14ac:dyDescent="0.2">
      <c r="A937" s="173">
        <v>1445</v>
      </c>
      <c r="B937" s="173" t="s">
        <v>13989</v>
      </c>
      <c r="C937" s="173" t="s">
        <v>3436</v>
      </c>
      <c r="D937" s="124" t="s">
        <v>12784</v>
      </c>
      <c r="E937" s="124" t="s">
        <v>13084</v>
      </c>
      <c r="F937" s="124" t="s">
        <v>11762</v>
      </c>
      <c r="G937" s="122" t="s">
        <v>18494</v>
      </c>
      <c r="H937" s="122" t="s">
        <v>3436</v>
      </c>
      <c r="I937" s="192" t="s">
        <v>13649</v>
      </c>
      <c r="J937" s="120">
        <v>1</v>
      </c>
      <c r="K937" s="124" t="s">
        <v>11443</v>
      </c>
      <c r="L937" s="120" t="s">
        <v>5734</v>
      </c>
      <c r="M937" s="120" t="s">
        <v>11443</v>
      </c>
      <c r="N937" s="125" t="s">
        <v>18495</v>
      </c>
      <c r="O937" s="125" t="s">
        <v>18495</v>
      </c>
      <c r="P937" s="194" t="str">
        <f>IF('Combined List'!$O937="POD","",('Combined List'!$O937-'Combined List'!$N937)/'Combined List'!$N937)</f>
        <v/>
      </c>
      <c r="Q937" s="147"/>
    </row>
    <row r="938" spans="1:17" x14ac:dyDescent="0.2">
      <c r="A938" s="173">
        <v>1446</v>
      </c>
      <c r="B938" s="173" t="s">
        <v>3437</v>
      </c>
      <c r="C938" s="173" t="s">
        <v>3437</v>
      </c>
      <c r="D938" s="124" t="s">
        <v>12784</v>
      </c>
      <c r="E938" s="124" t="s">
        <v>13084</v>
      </c>
      <c r="F938" s="124" t="s">
        <v>11784</v>
      </c>
      <c r="G938" s="122" t="s">
        <v>18494</v>
      </c>
      <c r="H938" s="122" t="s">
        <v>3437</v>
      </c>
      <c r="I938" s="192" t="s">
        <v>13649</v>
      </c>
      <c r="J938" s="120">
        <v>1</v>
      </c>
      <c r="K938" s="124" t="s">
        <v>11443</v>
      </c>
      <c r="L938" s="120" t="s">
        <v>5734</v>
      </c>
      <c r="M938" s="120" t="s">
        <v>11443</v>
      </c>
      <c r="N938" s="125" t="s">
        <v>18495</v>
      </c>
      <c r="O938" s="125" t="s">
        <v>18495</v>
      </c>
      <c r="P938" s="194" t="str">
        <f>IF('Combined List'!$O938="POD","",('Combined List'!$O938-'Combined List'!$N938)/'Combined List'!$N938)</f>
        <v/>
      </c>
      <c r="Q938" s="147"/>
    </row>
    <row r="939" spans="1:17" x14ac:dyDescent="0.2">
      <c r="A939" s="173">
        <v>1447</v>
      </c>
      <c r="B939" s="173" t="s">
        <v>13989</v>
      </c>
      <c r="C939" s="173" t="s">
        <v>3438</v>
      </c>
      <c r="D939" s="124" t="s">
        <v>12784</v>
      </c>
      <c r="E939" s="124" t="s">
        <v>13085</v>
      </c>
      <c r="F939" s="124" t="s">
        <v>11764</v>
      </c>
      <c r="G939" s="122" t="s">
        <v>18494</v>
      </c>
      <c r="H939" s="122" t="s">
        <v>3438</v>
      </c>
      <c r="I939" s="192" t="s">
        <v>13649</v>
      </c>
      <c r="J939" s="120">
        <v>1</v>
      </c>
      <c r="K939" s="124" t="s">
        <v>11443</v>
      </c>
      <c r="L939" s="120" t="s">
        <v>5734</v>
      </c>
      <c r="M939" s="120" t="s">
        <v>11443</v>
      </c>
      <c r="N939" s="125" t="s">
        <v>18495</v>
      </c>
      <c r="O939" s="125" t="s">
        <v>18495</v>
      </c>
      <c r="P939" s="194" t="str">
        <f>IF('Combined List'!$O939="POD","",('Combined List'!$O939-'Combined List'!$N939)/'Combined List'!$N939)</f>
        <v/>
      </c>
      <c r="Q939" s="147"/>
    </row>
    <row r="940" spans="1:17" x14ac:dyDescent="0.2">
      <c r="A940" s="173">
        <v>1448</v>
      </c>
      <c r="B940" s="173" t="s">
        <v>13989</v>
      </c>
      <c r="C940" s="173" t="s">
        <v>3439</v>
      </c>
      <c r="D940" s="124" t="s">
        <v>12784</v>
      </c>
      <c r="E940" s="124" t="s">
        <v>13085</v>
      </c>
      <c r="F940" s="124" t="s">
        <v>11766</v>
      </c>
      <c r="G940" s="122" t="s">
        <v>18494</v>
      </c>
      <c r="H940" s="122" t="s">
        <v>3439</v>
      </c>
      <c r="I940" s="192" t="s">
        <v>13649</v>
      </c>
      <c r="J940" s="120">
        <v>1</v>
      </c>
      <c r="K940" s="124" t="s">
        <v>11443</v>
      </c>
      <c r="L940" s="120" t="s">
        <v>5734</v>
      </c>
      <c r="M940" s="120" t="s">
        <v>11443</v>
      </c>
      <c r="N940" s="125" t="s">
        <v>18495</v>
      </c>
      <c r="O940" s="125" t="s">
        <v>18495</v>
      </c>
      <c r="P940" s="194" t="str">
        <f>IF('Combined List'!$O940="POD","",('Combined List'!$O940-'Combined List'!$N940)/'Combined List'!$N940)</f>
        <v/>
      </c>
      <c r="Q940" s="147"/>
    </row>
    <row r="941" spans="1:17" x14ac:dyDescent="0.2">
      <c r="A941" s="173">
        <v>1449</v>
      </c>
      <c r="B941" s="173" t="s">
        <v>13989</v>
      </c>
      <c r="C941" s="173" t="s">
        <v>3440</v>
      </c>
      <c r="D941" s="124" t="s">
        <v>12784</v>
      </c>
      <c r="E941" s="124" t="s">
        <v>13085</v>
      </c>
      <c r="F941" s="124" t="s">
        <v>11798</v>
      </c>
      <c r="G941" s="122" t="s">
        <v>18494</v>
      </c>
      <c r="H941" s="122" t="s">
        <v>3440</v>
      </c>
      <c r="I941" s="192" t="s">
        <v>13649</v>
      </c>
      <c r="J941" s="120">
        <v>1</v>
      </c>
      <c r="K941" s="124" t="s">
        <v>11443</v>
      </c>
      <c r="L941" s="120" t="s">
        <v>5734</v>
      </c>
      <c r="M941" s="120" t="s">
        <v>11443</v>
      </c>
      <c r="N941" s="125" t="s">
        <v>18495</v>
      </c>
      <c r="O941" s="125" t="s">
        <v>18495</v>
      </c>
      <c r="P941" s="194" t="str">
        <f>IF('Combined List'!$O941="POD","",('Combined List'!$O941-'Combined List'!$N941)/'Combined List'!$N941)</f>
        <v/>
      </c>
      <c r="Q941" s="147"/>
    </row>
    <row r="942" spans="1:17" x14ac:dyDescent="0.2">
      <c r="A942" s="173">
        <v>1450</v>
      </c>
      <c r="B942" s="173" t="s">
        <v>13989</v>
      </c>
      <c r="C942" s="173" t="s">
        <v>3441</v>
      </c>
      <c r="D942" s="124" t="s">
        <v>12784</v>
      </c>
      <c r="E942" s="124" t="s">
        <v>13085</v>
      </c>
      <c r="F942" s="124" t="s">
        <v>11800</v>
      </c>
      <c r="G942" s="122" t="s">
        <v>18494</v>
      </c>
      <c r="H942" s="122" t="s">
        <v>3441</v>
      </c>
      <c r="I942" s="192" t="s">
        <v>13649</v>
      </c>
      <c r="J942" s="120">
        <v>1</v>
      </c>
      <c r="K942" s="124" t="s">
        <v>11443</v>
      </c>
      <c r="L942" s="120" t="s">
        <v>5734</v>
      </c>
      <c r="M942" s="120" t="s">
        <v>11443</v>
      </c>
      <c r="N942" s="125" t="s">
        <v>18495</v>
      </c>
      <c r="O942" s="125" t="s">
        <v>18495</v>
      </c>
      <c r="P942" s="194" t="str">
        <f>IF('Combined List'!$O942="POD","",('Combined List'!$O942-'Combined List'!$N942)/'Combined List'!$N942)</f>
        <v/>
      </c>
      <c r="Q942" s="147"/>
    </row>
    <row r="943" spans="1:17" x14ac:dyDescent="0.2">
      <c r="A943" s="173">
        <v>1451</v>
      </c>
      <c r="B943" s="173" t="s">
        <v>13989</v>
      </c>
      <c r="C943" s="173" t="s">
        <v>3442</v>
      </c>
      <c r="D943" s="124" t="s">
        <v>12784</v>
      </c>
      <c r="E943" s="124" t="s">
        <v>13085</v>
      </c>
      <c r="F943" s="124" t="s">
        <v>11801</v>
      </c>
      <c r="G943" s="122" t="s">
        <v>18494</v>
      </c>
      <c r="H943" s="122" t="s">
        <v>3442</v>
      </c>
      <c r="I943" s="192" t="s">
        <v>13649</v>
      </c>
      <c r="J943" s="120">
        <v>1</v>
      </c>
      <c r="K943" s="124" t="s">
        <v>11443</v>
      </c>
      <c r="L943" s="120" t="s">
        <v>5734</v>
      </c>
      <c r="M943" s="120" t="s">
        <v>11443</v>
      </c>
      <c r="N943" s="125" t="s">
        <v>18495</v>
      </c>
      <c r="O943" s="125" t="s">
        <v>18495</v>
      </c>
      <c r="P943" s="194" t="str">
        <f>IF('Combined List'!$O943="POD","",('Combined List'!$O943-'Combined List'!$N943)/'Combined List'!$N943)</f>
        <v/>
      </c>
      <c r="Q943" s="147"/>
    </row>
    <row r="944" spans="1:17" x14ac:dyDescent="0.2">
      <c r="A944" s="173">
        <v>1452</v>
      </c>
      <c r="B944" s="173" t="s">
        <v>13989</v>
      </c>
      <c r="C944" s="173" t="s">
        <v>3443</v>
      </c>
      <c r="D944" s="124" t="s">
        <v>12784</v>
      </c>
      <c r="E944" s="124" t="s">
        <v>13085</v>
      </c>
      <c r="F944" s="124" t="s">
        <v>11802</v>
      </c>
      <c r="G944" s="122" t="s">
        <v>18494</v>
      </c>
      <c r="H944" s="122" t="s">
        <v>3443</v>
      </c>
      <c r="I944" s="192" t="s">
        <v>13649</v>
      </c>
      <c r="J944" s="120">
        <v>1</v>
      </c>
      <c r="K944" s="124" t="s">
        <v>11443</v>
      </c>
      <c r="L944" s="120" t="s">
        <v>5734</v>
      </c>
      <c r="M944" s="120" t="s">
        <v>11443</v>
      </c>
      <c r="N944" s="125" t="s">
        <v>18495</v>
      </c>
      <c r="O944" s="125" t="s">
        <v>18495</v>
      </c>
      <c r="P944" s="194" t="str">
        <f>IF('Combined List'!$O944="POD","",('Combined List'!$O944-'Combined List'!$N944)/'Combined List'!$N944)</f>
        <v/>
      </c>
      <c r="Q944" s="147"/>
    </row>
    <row r="945" spans="1:17" x14ac:dyDescent="0.2">
      <c r="A945" s="173">
        <v>1453</v>
      </c>
      <c r="B945" s="173" t="s">
        <v>13989</v>
      </c>
      <c r="C945" s="173" t="s">
        <v>3596</v>
      </c>
      <c r="D945" s="124" t="s">
        <v>12784</v>
      </c>
      <c r="E945" s="124" t="s">
        <v>13085</v>
      </c>
      <c r="F945" s="124" t="s">
        <v>11803</v>
      </c>
      <c r="G945" s="122" t="s">
        <v>18494</v>
      </c>
      <c r="H945" s="122" t="s">
        <v>3596</v>
      </c>
      <c r="I945" s="192" t="s">
        <v>13649</v>
      </c>
      <c r="J945" s="120">
        <v>1</v>
      </c>
      <c r="K945" s="124" t="s">
        <v>11443</v>
      </c>
      <c r="L945" s="120" t="s">
        <v>5734</v>
      </c>
      <c r="M945" s="120" t="s">
        <v>11443</v>
      </c>
      <c r="N945" s="125" t="s">
        <v>18495</v>
      </c>
      <c r="O945" s="125" t="s">
        <v>18495</v>
      </c>
      <c r="P945" s="194" t="str">
        <f>IF('Combined List'!$O945="POD","",('Combined List'!$O945-'Combined List'!$N945)/'Combined List'!$N945)</f>
        <v/>
      </c>
      <c r="Q945" s="147"/>
    </row>
    <row r="946" spans="1:17" x14ac:dyDescent="0.2">
      <c r="A946" s="173">
        <v>1454</v>
      </c>
      <c r="B946" s="173" t="s">
        <v>13989</v>
      </c>
      <c r="C946" s="173" t="s">
        <v>3597</v>
      </c>
      <c r="D946" s="124" t="s">
        <v>12784</v>
      </c>
      <c r="E946" s="124" t="s">
        <v>13085</v>
      </c>
      <c r="F946" s="124" t="s">
        <v>11804</v>
      </c>
      <c r="G946" s="122" t="s">
        <v>18494</v>
      </c>
      <c r="H946" s="122" t="s">
        <v>3597</v>
      </c>
      <c r="I946" s="192" t="s">
        <v>13649</v>
      </c>
      <c r="J946" s="120">
        <v>1</v>
      </c>
      <c r="K946" s="124" t="s">
        <v>11443</v>
      </c>
      <c r="L946" s="120" t="s">
        <v>5734</v>
      </c>
      <c r="M946" s="120" t="s">
        <v>11443</v>
      </c>
      <c r="N946" s="125" t="s">
        <v>18495</v>
      </c>
      <c r="O946" s="125" t="s">
        <v>18495</v>
      </c>
      <c r="P946" s="194" t="str">
        <f>IF('Combined List'!$O946="POD","",('Combined List'!$O946-'Combined List'!$N946)/'Combined List'!$N946)</f>
        <v/>
      </c>
      <c r="Q946" s="147"/>
    </row>
    <row r="947" spans="1:17" x14ac:dyDescent="0.2">
      <c r="A947" s="173">
        <v>1455</v>
      </c>
      <c r="B947" s="173" t="s">
        <v>13989</v>
      </c>
      <c r="C947" s="173" t="s">
        <v>3598</v>
      </c>
      <c r="D947" s="124" t="s">
        <v>12784</v>
      </c>
      <c r="E947" s="124" t="s">
        <v>13085</v>
      </c>
      <c r="F947" s="124" t="s">
        <v>11785</v>
      </c>
      <c r="G947" s="122" t="s">
        <v>18494</v>
      </c>
      <c r="H947" s="122" t="s">
        <v>3598</v>
      </c>
      <c r="I947" s="192" t="s">
        <v>13649</v>
      </c>
      <c r="J947" s="120">
        <v>1</v>
      </c>
      <c r="K947" s="124" t="s">
        <v>11443</v>
      </c>
      <c r="L947" s="120" t="s">
        <v>5734</v>
      </c>
      <c r="M947" s="120" t="s">
        <v>11443</v>
      </c>
      <c r="N947" s="125" t="s">
        <v>18495</v>
      </c>
      <c r="O947" s="125" t="s">
        <v>18495</v>
      </c>
      <c r="P947" s="194" t="str">
        <f>IF('Combined List'!$O947="POD","",('Combined List'!$O947-'Combined List'!$N947)/'Combined List'!$N947)</f>
        <v/>
      </c>
      <c r="Q947" s="147"/>
    </row>
    <row r="948" spans="1:17" x14ac:dyDescent="0.2">
      <c r="A948" s="173">
        <v>1456</v>
      </c>
      <c r="B948" s="173" t="s">
        <v>13989</v>
      </c>
      <c r="C948" s="173" t="s">
        <v>3599</v>
      </c>
      <c r="D948" s="124" t="s">
        <v>12784</v>
      </c>
      <c r="E948" s="124" t="s">
        <v>13086</v>
      </c>
      <c r="F948" s="124" t="s">
        <v>11806</v>
      </c>
      <c r="G948" s="122" t="s">
        <v>18494</v>
      </c>
      <c r="H948" s="122" t="s">
        <v>3599</v>
      </c>
      <c r="I948" s="192" t="s">
        <v>13649</v>
      </c>
      <c r="J948" s="120">
        <v>1</v>
      </c>
      <c r="K948" s="124" t="s">
        <v>11443</v>
      </c>
      <c r="L948" s="120" t="s">
        <v>5734</v>
      </c>
      <c r="M948" s="120" t="s">
        <v>11443</v>
      </c>
      <c r="N948" s="125" t="s">
        <v>18495</v>
      </c>
      <c r="O948" s="125" t="s">
        <v>18495</v>
      </c>
      <c r="P948" s="194" t="str">
        <f>IF('Combined List'!$O948="POD","",('Combined List'!$O948-'Combined List'!$N948)/'Combined List'!$N948)</f>
        <v/>
      </c>
      <c r="Q948" s="147"/>
    </row>
    <row r="949" spans="1:17" x14ac:dyDescent="0.2">
      <c r="A949" s="173">
        <v>1457</v>
      </c>
      <c r="B949" s="173" t="s">
        <v>13989</v>
      </c>
      <c r="C949" s="173" t="s">
        <v>3600</v>
      </c>
      <c r="D949" s="124" t="s">
        <v>12784</v>
      </c>
      <c r="E949" s="124" t="s">
        <v>13086</v>
      </c>
      <c r="F949" s="124" t="s">
        <v>11808</v>
      </c>
      <c r="G949" s="122" t="s">
        <v>18494</v>
      </c>
      <c r="H949" s="122" t="s">
        <v>3600</v>
      </c>
      <c r="I949" s="192" t="s">
        <v>13649</v>
      </c>
      <c r="J949" s="120">
        <v>1</v>
      </c>
      <c r="K949" s="124" t="s">
        <v>11443</v>
      </c>
      <c r="L949" s="120" t="s">
        <v>5734</v>
      </c>
      <c r="M949" s="120" t="s">
        <v>11443</v>
      </c>
      <c r="N949" s="125" t="s">
        <v>18495</v>
      </c>
      <c r="O949" s="125" t="s">
        <v>18495</v>
      </c>
      <c r="P949" s="194" t="str">
        <f>IF('Combined List'!$O949="POD","",('Combined List'!$O949-'Combined List'!$N949)/'Combined List'!$N949)</f>
        <v/>
      </c>
      <c r="Q949" s="147"/>
    </row>
    <row r="950" spans="1:17" x14ac:dyDescent="0.2">
      <c r="A950" s="173">
        <v>1458</v>
      </c>
      <c r="B950" s="173" t="s">
        <v>13989</v>
      </c>
      <c r="C950" s="173" t="s">
        <v>3601</v>
      </c>
      <c r="D950" s="124" t="s">
        <v>12784</v>
      </c>
      <c r="E950" s="124" t="s">
        <v>13086</v>
      </c>
      <c r="F950" s="124" t="s">
        <v>11810</v>
      </c>
      <c r="G950" s="122" t="s">
        <v>18494</v>
      </c>
      <c r="H950" s="122" t="s">
        <v>3601</v>
      </c>
      <c r="I950" s="192" t="s">
        <v>13649</v>
      </c>
      <c r="J950" s="120">
        <v>1</v>
      </c>
      <c r="K950" s="124" t="s">
        <v>11443</v>
      </c>
      <c r="L950" s="120" t="s">
        <v>5734</v>
      </c>
      <c r="M950" s="120" t="s">
        <v>11443</v>
      </c>
      <c r="N950" s="125" t="s">
        <v>18495</v>
      </c>
      <c r="O950" s="125" t="s">
        <v>18495</v>
      </c>
      <c r="P950" s="194" t="str">
        <f>IF('Combined List'!$O950="POD","",('Combined List'!$O950-'Combined List'!$N950)/'Combined List'!$N950)</f>
        <v/>
      </c>
      <c r="Q950" s="147"/>
    </row>
    <row r="951" spans="1:17" x14ac:dyDescent="0.2">
      <c r="A951" s="173">
        <v>1459</v>
      </c>
      <c r="B951" s="173" t="s">
        <v>13989</v>
      </c>
      <c r="C951" s="173" t="s">
        <v>3602</v>
      </c>
      <c r="D951" s="124" t="s">
        <v>12784</v>
      </c>
      <c r="E951" s="124" t="s">
        <v>13086</v>
      </c>
      <c r="F951" s="124" t="s">
        <v>11812</v>
      </c>
      <c r="G951" s="122" t="s">
        <v>18494</v>
      </c>
      <c r="H951" s="122" t="s">
        <v>3602</v>
      </c>
      <c r="I951" s="192" t="s">
        <v>13649</v>
      </c>
      <c r="J951" s="120">
        <v>1</v>
      </c>
      <c r="K951" s="124" t="s">
        <v>11443</v>
      </c>
      <c r="L951" s="120" t="s">
        <v>5734</v>
      </c>
      <c r="M951" s="120" t="s">
        <v>11443</v>
      </c>
      <c r="N951" s="125" t="s">
        <v>18495</v>
      </c>
      <c r="O951" s="125" t="s">
        <v>18495</v>
      </c>
      <c r="P951" s="194" t="str">
        <f>IF('Combined List'!$O951="POD","",('Combined List'!$O951-'Combined List'!$N951)/'Combined List'!$N951)</f>
        <v/>
      </c>
      <c r="Q951" s="147"/>
    </row>
    <row r="952" spans="1:17" x14ac:dyDescent="0.2">
      <c r="A952" s="173">
        <v>1460</v>
      </c>
      <c r="B952" s="173" t="s">
        <v>13989</v>
      </c>
      <c r="C952" s="173" t="s">
        <v>3603</v>
      </c>
      <c r="D952" s="124" t="s">
        <v>12784</v>
      </c>
      <c r="E952" s="124" t="s">
        <v>13086</v>
      </c>
      <c r="F952" s="124" t="s">
        <v>11813</v>
      </c>
      <c r="G952" s="122" t="s">
        <v>18494</v>
      </c>
      <c r="H952" s="122" t="s">
        <v>3603</v>
      </c>
      <c r="I952" s="192" t="s">
        <v>13649</v>
      </c>
      <c r="J952" s="120">
        <v>1</v>
      </c>
      <c r="K952" s="124" t="s">
        <v>11443</v>
      </c>
      <c r="L952" s="120" t="s">
        <v>5734</v>
      </c>
      <c r="M952" s="120" t="s">
        <v>11443</v>
      </c>
      <c r="N952" s="125" t="s">
        <v>18495</v>
      </c>
      <c r="O952" s="125" t="s">
        <v>18495</v>
      </c>
      <c r="P952" s="194" t="str">
        <f>IF('Combined List'!$O952="POD","",('Combined List'!$O952-'Combined List'!$N952)/'Combined List'!$N952)</f>
        <v/>
      </c>
      <c r="Q952" s="147"/>
    </row>
    <row r="953" spans="1:17" x14ac:dyDescent="0.2">
      <c r="A953" s="173">
        <v>1461</v>
      </c>
      <c r="B953" s="173" t="s">
        <v>13989</v>
      </c>
      <c r="C953" s="173" t="s">
        <v>3604</v>
      </c>
      <c r="D953" s="124" t="s">
        <v>12784</v>
      </c>
      <c r="E953" s="124" t="s">
        <v>13086</v>
      </c>
      <c r="F953" s="124" t="s">
        <v>11814</v>
      </c>
      <c r="G953" s="122" t="s">
        <v>18494</v>
      </c>
      <c r="H953" s="122" t="s">
        <v>3604</v>
      </c>
      <c r="I953" s="192" t="s">
        <v>13649</v>
      </c>
      <c r="J953" s="120">
        <v>1</v>
      </c>
      <c r="K953" s="124" t="s">
        <v>11443</v>
      </c>
      <c r="L953" s="120" t="s">
        <v>5734</v>
      </c>
      <c r="M953" s="120" t="s">
        <v>11443</v>
      </c>
      <c r="N953" s="125" t="s">
        <v>18495</v>
      </c>
      <c r="O953" s="125" t="s">
        <v>18495</v>
      </c>
      <c r="P953" s="194" t="str">
        <f>IF('Combined List'!$O953="POD","",('Combined List'!$O953-'Combined List'!$N953)/'Combined List'!$N953)</f>
        <v/>
      </c>
      <c r="Q953" s="147"/>
    </row>
    <row r="954" spans="1:17" x14ac:dyDescent="0.2">
      <c r="A954" s="173">
        <v>1462</v>
      </c>
      <c r="B954" s="173" t="s">
        <v>13989</v>
      </c>
      <c r="C954" s="173" t="s">
        <v>3605</v>
      </c>
      <c r="D954" s="124" t="s">
        <v>12784</v>
      </c>
      <c r="E954" s="124" t="s">
        <v>13086</v>
      </c>
      <c r="F954" s="124" t="s">
        <v>11815</v>
      </c>
      <c r="G954" s="122" t="s">
        <v>18494</v>
      </c>
      <c r="H954" s="122" t="s">
        <v>3605</v>
      </c>
      <c r="I954" s="192" t="s">
        <v>13649</v>
      </c>
      <c r="J954" s="120">
        <v>1</v>
      </c>
      <c r="K954" s="124" t="s">
        <v>11443</v>
      </c>
      <c r="L954" s="120" t="s">
        <v>5734</v>
      </c>
      <c r="M954" s="120" t="s">
        <v>11443</v>
      </c>
      <c r="N954" s="125" t="s">
        <v>18495</v>
      </c>
      <c r="O954" s="125" t="s">
        <v>18495</v>
      </c>
      <c r="P954" s="194" t="str">
        <f>IF('Combined List'!$O954="POD","",('Combined List'!$O954-'Combined List'!$N954)/'Combined List'!$N954)</f>
        <v/>
      </c>
      <c r="Q954" s="147"/>
    </row>
    <row r="955" spans="1:17" x14ac:dyDescent="0.2">
      <c r="A955" s="173">
        <v>1463</v>
      </c>
      <c r="B955" s="173" t="s">
        <v>13989</v>
      </c>
      <c r="C955" s="173" t="s">
        <v>3606</v>
      </c>
      <c r="D955" s="124" t="s">
        <v>12784</v>
      </c>
      <c r="E955" s="124" t="s">
        <v>13086</v>
      </c>
      <c r="F955" s="124" t="s">
        <v>11816</v>
      </c>
      <c r="G955" s="122" t="s">
        <v>18494</v>
      </c>
      <c r="H955" s="122" t="s">
        <v>3606</v>
      </c>
      <c r="I955" s="192" t="s">
        <v>13649</v>
      </c>
      <c r="J955" s="120">
        <v>1</v>
      </c>
      <c r="K955" s="124" t="s">
        <v>11443</v>
      </c>
      <c r="L955" s="120" t="s">
        <v>5734</v>
      </c>
      <c r="M955" s="120" t="s">
        <v>11443</v>
      </c>
      <c r="N955" s="125" t="s">
        <v>18495</v>
      </c>
      <c r="O955" s="125" t="s">
        <v>18495</v>
      </c>
      <c r="P955" s="194" t="str">
        <f>IF('Combined List'!$O955="POD","",('Combined List'!$O955-'Combined List'!$N955)/'Combined List'!$N955)</f>
        <v/>
      </c>
      <c r="Q955" s="147"/>
    </row>
    <row r="956" spans="1:17" x14ac:dyDescent="0.2">
      <c r="A956" s="173">
        <v>1464</v>
      </c>
      <c r="B956" s="173" t="s">
        <v>13989</v>
      </c>
      <c r="C956" s="173" t="s">
        <v>3607</v>
      </c>
      <c r="D956" s="124" t="s">
        <v>12784</v>
      </c>
      <c r="E956" s="124" t="s">
        <v>13086</v>
      </c>
      <c r="F956" s="124" t="s">
        <v>11817</v>
      </c>
      <c r="G956" s="122" t="s">
        <v>18494</v>
      </c>
      <c r="H956" s="122" t="s">
        <v>3607</v>
      </c>
      <c r="I956" s="192" t="s">
        <v>13649</v>
      </c>
      <c r="J956" s="120">
        <v>1</v>
      </c>
      <c r="K956" s="124" t="s">
        <v>11443</v>
      </c>
      <c r="L956" s="120" t="s">
        <v>5734</v>
      </c>
      <c r="M956" s="120" t="s">
        <v>11443</v>
      </c>
      <c r="N956" s="125" t="s">
        <v>18495</v>
      </c>
      <c r="O956" s="125" t="s">
        <v>18495</v>
      </c>
      <c r="P956" s="194" t="str">
        <f>IF('Combined List'!$O956="POD","",('Combined List'!$O956-'Combined List'!$N956)/'Combined List'!$N956)</f>
        <v/>
      </c>
      <c r="Q956" s="147"/>
    </row>
    <row r="957" spans="1:17" x14ac:dyDescent="0.2">
      <c r="A957" s="173">
        <v>1465</v>
      </c>
      <c r="B957" s="173" t="s">
        <v>13989</v>
      </c>
      <c r="C957" s="173" t="s">
        <v>3608</v>
      </c>
      <c r="D957" s="124" t="s">
        <v>12784</v>
      </c>
      <c r="E957" s="124" t="s">
        <v>13086</v>
      </c>
      <c r="F957" s="124" t="s">
        <v>11786</v>
      </c>
      <c r="G957" s="122" t="s">
        <v>18494</v>
      </c>
      <c r="H957" s="122" t="s">
        <v>3608</v>
      </c>
      <c r="I957" s="192" t="s">
        <v>13649</v>
      </c>
      <c r="J957" s="120">
        <v>1</v>
      </c>
      <c r="K957" s="124" t="s">
        <v>11443</v>
      </c>
      <c r="L957" s="120" t="s">
        <v>5734</v>
      </c>
      <c r="M957" s="120" t="s">
        <v>11443</v>
      </c>
      <c r="N957" s="125" t="s">
        <v>18495</v>
      </c>
      <c r="O957" s="125" t="s">
        <v>18495</v>
      </c>
      <c r="P957" s="194" t="str">
        <f>IF('Combined List'!$O957="POD","",('Combined List'!$O957-'Combined List'!$N957)/'Combined List'!$N957)</f>
        <v/>
      </c>
      <c r="Q957" s="147"/>
    </row>
    <row r="958" spans="1:17" x14ac:dyDescent="0.2">
      <c r="A958" s="173">
        <v>1467</v>
      </c>
      <c r="B958" s="173" t="s">
        <v>13989</v>
      </c>
      <c r="C958" s="173" t="s">
        <v>13502</v>
      </c>
      <c r="D958" s="124" t="s">
        <v>12784</v>
      </c>
      <c r="E958" s="124" t="s">
        <v>13088</v>
      </c>
      <c r="F958" s="124" t="s">
        <v>10689</v>
      </c>
      <c r="G958" s="122" t="s">
        <v>18494</v>
      </c>
      <c r="H958" s="122" t="s">
        <v>13502</v>
      </c>
      <c r="I958" s="192" t="s">
        <v>13649</v>
      </c>
      <c r="J958" s="187">
        <v>1</v>
      </c>
      <c r="K958" s="124" t="s">
        <v>11443</v>
      </c>
      <c r="L958" s="120" t="s">
        <v>5734</v>
      </c>
      <c r="M958" s="120" t="s">
        <v>11443</v>
      </c>
      <c r="N958" s="125" t="s">
        <v>18495</v>
      </c>
      <c r="O958" s="125" t="s">
        <v>18495</v>
      </c>
      <c r="P958" s="194" t="str">
        <f>IF('Combined List'!$O958="POD","",('Combined List'!$O958-'Combined List'!$N958)/'Combined List'!$N958)</f>
        <v/>
      </c>
      <c r="Q958" s="147"/>
    </row>
    <row r="959" spans="1:17" x14ac:dyDescent="0.2">
      <c r="A959" s="173">
        <v>1469</v>
      </c>
      <c r="B959" s="173" t="s">
        <v>13989</v>
      </c>
      <c r="C959" s="173" t="s">
        <v>13466</v>
      </c>
      <c r="D959" s="124" t="s">
        <v>12784</v>
      </c>
      <c r="E959" s="124" t="s">
        <v>13088</v>
      </c>
      <c r="F959" s="124" t="s">
        <v>10691</v>
      </c>
      <c r="G959" s="122" t="s">
        <v>17003</v>
      </c>
      <c r="H959" s="122" t="s">
        <v>13466</v>
      </c>
      <c r="I959" s="192" t="s">
        <v>13467</v>
      </c>
      <c r="J959" s="187">
        <v>10</v>
      </c>
      <c r="K959" s="124">
        <v>120</v>
      </c>
      <c r="L959" s="120" t="s">
        <v>17950</v>
      </c>
      <c r="M959" s="120" t="s">
        <v>17951</v>
      </c>
      <c r="N959" s="125">
        <v>475.57</v>
      </c>
      <c r="O959" s="125">
        <v>475.57</v>
      </c>
      <c r="P959" s="194">
        <f>IF('Combined List'!$O959="POD","",('Combined List'!$O959-'Combined List'!$N959)/'Combined List'!$N959)</f>
        <v>0</v>
      </c>
      <c r="Q959" s="147"/>
    </row>
    <row r="960" spans="1:17" x14ac:dyDescent="0.2">
      <c r="A960" s="173">
        <v>1470</v>
      </c>
      <c r="B960" s="173" t="s">
        <v>13989</v>
      </c>
      <c r="C960" s="173" t="s">
        <v>13474</v>
      </c>
      <c r="D960" s="124" t="s">
        <v>12784</v>
      </c>
      <c r="E960" s="124" t="s">
        <v>13089</v>
      </c>
      <c r="F960" s="124" t="s">
        <v>10695</v>
      </c>
      <c r="G960" s="122" t="s">
        <v>18494</v>
      </c>
      <c r="H960" s="122" t="s">
        <v>13474</v>
      </c>
      <c r="I960" s="192" t="s">
        <v>13467</v>
      </c>
      <c r="J960" s="187">
        <v>1</v>
      </c>
      <c r="K960" s="124" t="s">
        <v>11443</v>
      </c>
      <c r="L960" s="120" t="s">
        <v>5734</v>
      </c>
      <c r="M960" s="120" t="s">
        <v>11443</v>
      </c>
      <c r="N960" s="125" t="s">
        <v>18495</v>
      </c>
      <c r="O960" s="125" t="s">
        <v>18495</v>
      </c>
      <c r="P960" s="194" t="str">
        <f>IF('Combined List'!$O960="POD","",('Combined List'!$O960-'Combined List'!$N960)/'Combined List'!$N960)</f>
        <v/>
      </c>
      <c r="Q960" s="147"/>
    </row>
    <row r="961" spans="1:17" x14ac:dyDescent="0.2">
      <c r="A961" s="173">
        <v>1472</v>
      </c>
      <c r="B961" s="173" t="s">
        <v>13989</v>
      </c>
      <c r="C961" s="173" t="s">
        <v>13464</v>
      </c>
      <c r="D961" s="124" t="s">
        <v>12784</v>
      </c>
      <c r="E961" s="124" t="s">
        <v>13088</v>
      </c>
      <c r="F961" s="124" t="s">
        <v>10691</v>
      </c>
      <c r="G961" s="122" t="s">
        <v>17004</v>
      </c>
      <c r="H961" s="122" t="s">
        <v>13464</v>
      </c>
      <c r="I961" s="192" t="s">
        <v>13465</v>
      </c>
      <c r="J961" s="187">
        <v>10</v>
      </c>
      <c r="K961" s="124">
        <v>120</v>
      </c>
      <c r="L961" s="120" t="s">
        <v>17952</v>
      </c>
      <c r="M961" s="120" t="s">
        <v>17953</v>
      </c>
      <c r="N961" s="125">
        <v>738.15</v>
      </c>
      <c r="O961" s="125">
        <v>738.15</v>
      </c>
      <c r="P961" s="194">
        <f>IF('Combined List'!$O961="POD","",('Combined List'!$O961-'Combined List'!$N961)/'Combined List'!$N961)</f>
        <v>0</v>
      </c>
      <c r="Q961" s="147"/>
    </row>
    <row r="962" spans="1:17" x14ac:dyDescent="0.2">
      <c r="A962" s="173">
        <v>1473</v>
      </c>
      <c r="B962" s="173" t="s">
        <v>13989</v>
      </c>
      <c r="C962" s="173" t="s">
        <v>13473</v>
      </c>
      <c r="D962" s="124" t="s">
        <v>12784</v>
      </c>
      <c r="E962" s="124" t="s">
        <v>13089</v>
      </c>
      <c r="F962" s="124" t="s">
        <v>10695</v>
      </c>
      <c r="G962" s="122" t="s">
        <v>17005</v>
      </c>
      <c r="H962" s="122" t="s">
        <v>13473</v>
      </c>
      <c r="I962" s="192" t="s">
        <v>13465</v>
      </c>
      <c r="J962" s="187">
        <v>5</v>
      </c>
      <c r="K962" s="124">
        <v>60</v>
      </c>
      <c r="L962" s="120" t="s">
        <v>17954</v>
      </c>
      <c r="M962" s="120" t="s">
        <v>17955</v>
      </c>
      <c r="N962" s="125">
        <v>1199.1400000000001</v>
      </c>
      <c r="O962" s="125">
        <v>1199.1400000000001</v>
      </c>
      <c r="P962" s="194">
        <f>IF('Combined List'!$O962="POD","",('Combined List'!$O962-'Combined List'!$N962)/'Combined List'!$N962)</f>
        <v>0</v>
      </c>
      <c r="Q962" s="147"/>
    </row>
    <row r="963" spans="1:17" x14ac:dyDescent="0.2">
      <c r="A963" s="173">
        <v>1475</v>
      </c>
      <c r="B963" s="173" t="s">
        <v>13989</v>
      </c>
      <c r="C963" s="173" t="s">
        <v>13484</v>
      </c>
      <c r="D963" s="124" t="s">
        <v>12784</v>
      </c>
      <c r="E963" s="124" t="s">
        <v>13087</v>
      </c>
      <c r="F963" s="124" t="s">
        <v>13483</v>
      </c>
      <c r="G963" s="122" t="s">
        <v>17006</v>
      </c>
      <c r="H963" s="122" t="s">
        <v>13484</v>
      </c>
      <c r="I963" s="192" t="s">
        <v>13307</v>
      </c>
      <c r="J963" s="187">
        <v>20</v>
      </c>
      <c r="K963" s="124">
        <v>640</v>
      </c>
      <c r="L963" s="120" t="s">
        <v>17956</v>
      </c>
      <c r="M963" s="120" t="s">
        <v>17957</v>
      </c>
      <c r="N963" s="125">
        <v>242.09</v>
      </c>
      <c r="O963" s="125">
        <v>242.09</v>
      </c>
      <c r="P963" s="194">
        <f>IF('Combined List'!$O963="POD","",('Combined List'!$O963-'Combined List'!$N963)/'Combined List'!$N963)</f>
        <v>0</v>
      </c>
      <c r="Q963" s="147"/>
    </row>
    <row r="964" spans="1:17" x14ac:dyDescent="0.2">
      <c r="A964" s="173">
        <v>1476</v>
      </c>
      <c r="B964" s="173" t="s">
        <v>13230</v>
      </c>
      <c r="C964" s="173" t="s">
        <v>13230</v>
      </c>
      <c r="D964" s="124" t="s">
        <v>12784</v>
      </c>
      <c r="E964" s="124" t="s">
        <v>13088</v>
      </c>
      <c r="F964" s="124" t="s">
        <v>4449</v>
      </c>
      <c r="G964" s="122" t="s">
        <v>17007</v>
      </c>
      <c r="H964" s="122" t="s">
        <v>13230</v>
      </c>
      <c r="I964" s="192" t="s">
        <v>13307</v>
      </c>
      <c r="J964" s="120">
        <v>10</v>
      </c>
      <c r="K964" s="124">
        <v>135</v>
      </c>
      <c r="L964" s="120" t="s">
        <v>17958</v>
      </c>
      <c r="M964" s="120" t="s">
        <v>17959</v>
      </c>
      <c r="N964" s="125">
        <v>424.61</v>
      </c>
      <c r="O964" s="125">
        <v>424.61</v>
      </c>
      <c r="P964" s="194">
        <f>IF('Combined List'!$O964="POD","",('Combined List'!$O964-'Combined List'!$N964)/'Combined List'!$N964)</f>
        <v>0</v>
      </c>
      <c r="Q964" s="147"/>
    </row>
    <row r="965" spans="1:17" x14ac:dyDescent="0.2">
      <c r="A965" s="173">
        <v>1478</v>
      </c>
      <c r="B965" s="173" t="s">
        <v>13989</v>
      </c>
      <c r="C965" s="173" t="s">
        <v>13489</v>
      </c>
      <c r="D965" s="124" t="s">
        <v>12784</v>
      </c>
      <c r="E965" s="124" t="s">
        <v>13087</v>
      </c>
      <c r="F965" s="124" t="s">
        <v>13488</v>
      </c>
      <c r="G965" s="122" t="s">
        <v>13989</v>
      </c>
      <c r="H965" s="122" t="s">
        <v>13489</v>
      </c>
      <c r="I965" s="192" t="s">
        <v>13490</v>
      </c>
      <c r="J965" s="187">
        <v>1</v>
      </c>
      <c r="K965" s="124" t="s">
        <v>11443</v>
      </c>
      <c r="L965" s="120" t="s">
        <v>5734</v>
      </c>
      <c r="M965" s="120" t="s">
        <v>11443</v>
      </c>
      <c r="N965" s="125">
        <v>460.74</v>
      </c>
      <c r="O965" s="125">
        <v>460.74</v>
      </c>
      <c r="P965" s="194">
        <f>IF('Combined List'!$O965="POD","",('Combined List'!$O965-'Combined List'!$N965)/'Combined List'!$N965)</f>
        <v>0</v>
      </c>
      <c r="Q965" s="147"/>
    </row>
    <row r="966" spans="1:17" x14ac:dyDescent="0.2">
      <c r="A966" s="173">
        <v>1479</v>
      </c>
      <c r="B966" s="173" t="s">
        <v>13989</v>
      </c>
      <c r="C966" s="173" t="s">
        <v>13492</v>
      </c>
      <c r="D966" s="124" t="s">
        <v>12784</v>
      </c>
      <c r="E966" s="124" t="s">
        <v>13088</v>
      </c>
      <c r="F966" s="124" t="s">
        <v>13491</v>
      </c>
      <c r="G966" s="122" t="s">
        <v>13989</v>
      </c>
      <c r="H966" s="122" t="s">
        <v>13492</v>
      </c>
      <c r="I966" s="192" t="s">
        <v>13490</v>
      </c>
      <c r="J966" s="187">
        <v>1</v>
      </c>
      <c r="K966" s="124" t="s">
        <v>11443</v>
      </c>
      <c r="L966" s="120" t="s">
        <v>5734</v>
      </c>
      <c r="M966" s="120" t="s">
        <v>11443</v>
      </c>
      <c r="N966" s="125">
        <v>755.09</v>
      </c>
      <c r="O966" s="125">
        <v>755.09</v>
      </c>
      <c r="P966" s="194">
        <f>IF('Combined List'!$O966="POD","",('Combined List'!$O966-'Combined List'!$N966)/'Combined List'!$N966)</f>
        <v>0</v>
      </c>
      <c r="Q966" s="147"/>
    </row>
    <row r="967" spans="1:17" x14ac:dyDescent="0.2">
      <c r="A967" s="173">
        <v>1480</v>
      </c>
      <c r="B967" s="173" t="s">
        <v>13989</v>
      </c>
      <c r="C967" s="173" t="s">
        <v>13493</v>
      </c>
      <c r="D967" s="124" t="s">
        <v>12784</v>
      </c>
      <c r="E967" s="124" t="s">
        <v>13088</v>
      </c>
      <c r="F967" s="124" t="s">
        <v>16</v>
      </c>
      <c r="G967" s="122" t="s">
        <v>17008</v>
      </c>
      <c r="H967" s="122" t="s">
        <v>13493</v>
      </c>
      <c r="I967" s="192" t="s">
        <v>13490</v>
      </c>
      <c r="J967" s="120">
        <v>5</v>
      </c>
      <c r="K967" s="124">
        <v>80</v>
      </c>
      <c r="L967" s="120" t="s">
        <v>17960</v>
      </c>
      <c r="M967" s="120" t="s">
        <v>17961</v>
      </c>
      <c r="N967" s="125">
        <v>731.01</v>
      </c>
      <c r="O967" s="125">
        <v>731.01</v>
      </c>
      <c r="P967" s="194">
        <f>IF('Combined List'!$O967="POD","",('Combined List'!$O967-'Combined List'!$N967)/'Combined List'!$N967)</f>
        <v>0</v>
      </c>
      <c r="Q967" s="147"/>
    </row>
    <row r="968" spans="1:17" x14ac:dyDescent="0.2">
      <c r="A968" s="173">
        <v>1481</v>
      </c>
      <c r="B968" s="173" t="s">
        <v>13989</v>
      </c>
      <c r="C968" s="173" t="s">
        <v>13495</v>
      </c>
      <c r="D968" s="124" t="s">
        <v>12784</v>
      </c>
      <c r="E968" s="124" t="s">
        <v>13089</v>
      </c>
      <c r="F968" s="124" t="s">
        <v>13494</v>
      </c>
      <c r="G968" s="122" t="s">
        <v>17009</v>
      </c>
      <c r="H968" s="122" t="s">
        <v>13495</v>
      </c>
      <c r="I968" s="192" t="s">
        <v>13490</v>
      </c>
      <c r="J968" s="187">
        <v>5</v>
      </c>
      <c r="K968" s="124">
        <v>80</v>
      </c>
      <c r="L968" s="120" t="s">
        <v>17962</v>
      </c>
      <c r="M968" s="120" t="s">
        <v>17963</v>
      </c>
      <c r="N968" s="125">
        <v>1454.45</v>
      </c>
      <c r="O968" s="125">
        <v>1454.45</v>
      </c>
      <c r="P968" s="194">
        <f>IF('Combined List'!$O968="POD","",('Combined List'!$O968-'Combined List'!$N968)/'Combined List'!$N968)</f>
        <v>0</v>
      </c>
      <c r="Q968" s="147"/>
    </row>
    <row r="969" spans="1:17" x14ac:dyDescent="0.2">
      <c r="A969" s="173">
        <v>1482</v>
      </c>
      <c r="B969" s="173" t="s">
        <v>13989</v>
      </c>
      <c r="C969" s="173" t="s">
        <v>13497</v>
      </c>
      <c r="D969" s="124" t="s">
        <v>12784</v>
      </c>
      <c r="E969" s="124" t="s">
        <v>13089</v>
      </c>
      <c r="F969" s="124" t="s">
        <v>13496</v>
      </c>
      <c r="G969" s="122" t="s">
        <v>17010</v>
      </c>
      <c r="H969" s="122" t="s">
        <v>13497</v>
      </c>
      <c r="I969" s="192" t="s">
        <v>13490</v>
      </c>
      <c r="J969" s="187">
        <v>5</v>
      </c>
      <c r="K969" s="124">
        <v>60</v>
      </c>
      <c r="L969" s="120" t="s">
        <v>17964</v>
      </c>
      <c r="M969" s="120" t="s">
        <v>17965</v>
      </c>
      <c r="N969" s="125">
        <v>1231.78</v>
      </c>
      <c r="O969" s="125">
        <v>1231.78</v>
      </c>
      <c r="P969" s="194">
        <f>IF('Combined List'!$O969="POD","",('Combined List'!$O969-'Combined List'!$N969)/'Combined List'!$N969)</f>
        <v>0</v>
      </c>
      <c r="Q969" s="147"/>
    </row>
    <row r="970" spans="1:17" x14ac:dyDescent="0.2">
      <c r="A970" s="173">
        <v>1483</v>
      </c>
      <c r="B970" s="173" t="s">
        <v>13989</v>
      </c>
      <c r="C970" s="173" t="s">
        <v>13498</v>
      </c>
      <c r="D970" s="124" t="s">
        <v>12784</v>
      </c>
      <c r="E970" s="124" t="s">
        <v>13089</v>
      </c>
      <c r="F970" s="124" t="s">
        <v>11596</v>
      </c>
      <c r="G970" s="122" t="s">
        <v>17011</v>
      </c>
      <c r="H970" s="122" t="s">
        <v>13498</v>
      </c>
      <c r="I970" s="192" t="s">
        <v>13490</v>
      </c>
      <c r="J970" s="187">
        <v>5</v>
      </c>
      <c r="K970" s="124">
        <v>40</v>
      </c>
      <c r="L970" s="120" t="s">
        <v>17966</v>
      </c>
      <c r="M970" s="120" t="s">
        <v>17967</v>
      </c>
      <c r="N970" s="125">
        <v>1335.01</v>
      </c>
      <c r="O970" s="125">
        <v>1335.01</v>
      </c>
      <c r="P970" s="194">
        <f>IF('Combined List'!$O970="POD","",('Combined List'!$O970-'Combined List'!$N970)/'Combined List'!$N970)</f>
        <v>0</v>
      </c>
      <c r="Q970" s="147"/>
    </row>
    <row r="971" spans="1:17" x14ac:dyDescent="0.2">
      <c r="A971" s="173">
        <v>1485</v>
      </c>
      <c r="B971" s="173" t="s">
        <v>13180</v>
      </c>
      <c r="C971" s="173" t="s">
        <v>13180</v>
      </c>
      <c r="D971" s="124" t="s">
        <v>12784</v>
      </c>
      <c r="E971" s="124" t="s">
        <v>13134</v>
      </c>
      <c r="F971" s="124" t="s">
        <v>13132</v>
      </c>
      <c r="G971" s="122" t="s">
        <v>17012</v>
      </c>
      <c r="H971" s="122" t="s">
        <v>13180</v>
      </c>
      <c r="I971" s="192" t="s">
        <v>13342</v>
      </c>
      <c r="J971" s="120" t="s">
        <v>11443</v>
      </c>
      <c r="K971" s="124">
        <v>2500</v>
      </c>
      <c r="L971" s="120" t="s">
        <v>17968</v>
      </c>
      <c r="M971" s="120" t="s">
        <v>17969</v>
      </c>
      <c r="N971" s="125">
        <v>45.84</v>
      </c>
      <c r="O971" s="125">
        <v>45.84</v>
      </c>
      <c r="P971" s="194">
        <f>IF('Combined List'!$O971="POD","",('Combined List'!$O971-'Combined List'!$N971)/'Combined List'!$N971)</f>
        <v>0</v>
      </c>
      <c r="Q971" s="147"/>
    </row>
    <row r="972" spans="1:17" x14ac:dyDescent="0.2">
      <c r="A972" s="173">
        <v>1486</v>
      </c>
      <c r="B972" s="173" t="s">
        <v>13413</v>
      </c>
      <c r="C972" s="173" t="s">
        <v>13413</v>
      </c>
      <c r="D972" s="124" t="s">
        <v>12784</v>
      </c>
      <c r="E972" s="124" t="s">
        <v>13087</v>
      </c>
      <c r="F972" s="124" t="s">
        <v>13133</v>
      </c>
      <c r="G972" s="122" t="s">
        <v>17013</v>
      </c>
      <c r="H972" s="122" t="s">
        <v>13413</v>
      </c>
      <c r="I972" s="192" t="s">
        <v>13342</v>
      </c>
      <c r="J972" s="120">
        <v>30</v>
      </c>
      <c r="K972" s="124">
        <v>1440</v>
      </c>
      <c r="L972" s="120" t="s">
        <v>17970</v>
      </c>
      <c r="M972" s="120" t="s">
        <v>17971</v>
      </c>
      <c r="N972" s="125">
        <v>59.45</v>
      </c>
      <c r="O972" s="125">
        <v>59.45</v>
      </c>
      <c r="P972" s="194">
        <f>IF('Combined List'!$O972="POD","",('Combined List'!$O972-'Combined List'!$N972)/'Combined List'!$N972)</f>
        <v>0</v>
      </c>
      <c r="Q972" s="147"/>
    </row>
    <row r="973" spans="1:17" x14ac:dyDescent="0.2">
      <c r="A973" s="173">
        <v>1487</v>
      </c>
      <c r="B973" s="173" t="s">
        <v>13512</v>
      </c>
      <c r="C973" s="173" t="s">
        <v>13512</v>
      </c>
      <c r="D973" s="124" t="s">
        <v>12784</v>
      </c>
      <c r="E973" s="124" t="s">
        <v>13088</v>
      </c>
      <c r="F973" s="124" t="s">
        <v>5805</v>
      </c>
      <c r="G973" s="122" t="s">
        <v>17014</v>
      </c>
      <c r="H973" s="122" t="s">
        <v>13512</v>
      </c>
      <c r="I973" s="192" t="s">
        <v>13342</v>
      </c>
      <c r="J973" s="120">
        <v>25</v>
      </c>
      <c r="K973" s="124">
        <v>500</v>
      </c>
      <c r="L973" s="120" t="s">
        <v>17972</v>
      </c>
      <c r="M973" s="120" t="s">
        <v>17973</v>
      </c>
      <c r="N973" s="125">
        <v>154.1</v>
      </c>
      <c r="O973" s="125">
        <v>154.1</v>
      </c>
      <c r="P973" s="194">
        <f>IF('Combined List'!$O973="POD","",('Combined List'!$O973-'Combined List'!$N973)/'Combined List'!$N973)</f>
        <v>0</v>
      </c>
      <c r="Q973" s="147"/>
    </row>
    <row r="974" spans="1:17" x14ac:dyDescent="0.2">
      <c r="A974" s="173">
        <v>1488</v>
      </c>
      <c r="B974" s="173" t="s">
        <v>14425</v>
      </c>
      <c r="C974" s="173" t="s">
        <v>11515</v>
      </c>
      <c r="D974" s="124" t="s">
        <v>12784</v>
      </c>
      <c r="E974" s="124" t="s">
        <v>13089</v>
      </c>
      <c r="F974" s="124" t="s">
        <v>11512</v>
      </c>
      <c r="G974" s="122" t="s">
        <v>17015</v>
      </c>
      <c r="H974" s="122" t="s">
        <v>11515</v>
      </c>
      <c r="I974" s="192" t="s">
        <v>13342</v>
      </c>
      <c r="J974" s="120">
        <v>8</v>
      </c>
      <c r="K974" s="124">
        <v>240</v>
      </c>
      <c r="L974" s="120" t="s">
        <v>17974</v>
      </c>
      <c r="M974" s="120" t="s">
        <v>17975</v>
      </c>
      <c r="N974" s="125">
        <v>395.38</v>
      </c>
      <c r="O974" s="125">
        <v>395.38</v>
      </c>
      <c r="P974" s="194">
        <f>IF('Combined List'!$O974="POD","",('Combined List'!$O974-'Combined List'!$N974)/'Combined List'!$N974)</f>
        <v>0</v>
      </c>
      <c r="Q974" s="147"/>
    </row>
    <row r="975" spans="1:17" x14ac:dyDescent="0.2">
      <c r="A975" s="173">
        <v>1489</v>
      </c>
      <c r="B975" s="173" t="s">
        <v>14426</v>
      </c>
      <c r="C975" s="173" t="s">
        <v>11517</v>
      </c>
      <c r="D975" s="124" t="s">
        <v>12784</v>
      </c>
      <c r="E975" s="124" t="s">
        <v>13090</v>
      </c>
      <c r="F975" s="124" t="s">
        <v>11516</v>
      </c>
      <c r="G975" s="122" t="s">
        <v>17016</v>
      </c>
      <c r="H975" s="122" t="s">
        <v>11517</v>
      </c>
      <c r="I975" s="192" t="s">
        <v>13342</v>
      </c>
      <c r="J975" s="120">
        <v>4</v>
      </c>
      <c r="K975" s="124">
        <v>64</v>
      </c>
      <c r="L975" s="120" t="s">
        <v>17976</v>
      </c>
      <c r="M975" s="120" t="s">
        <v>17977</v>
      </c>
      <c r="N975" s="125">
        <v>1246.51</v>
      </c>
      <c r="O975" s="125">
        <v>1246.51</v>
      </c>
      <c r="P975" s="194">
        <f>IF('Combined List'!$O975="POD","",('Combined List'!$O975-'Combined List'!$N975)/'Combined List'!$N975)</f>
        <v>0</v>
      </c>
      <c r="Q975" s="147"/>
    </row>
    <row r="976" spans="1:17" x14ac:dyDescent="0.2">
      <c r="A976" s="173">
        <v>1490</v>
      </c>
      <c r="B976" s="173" t="s">
        <v>14427</v>
      </c>
      <c r="C976" s="173" t="s">
        <v>11519</v>
      </c>
      <c r="D976" s="124" t="s">
        <v>12784</v>
      </c>
      <c r="E976" s="124" t="s">
        <v>13091</v>
      </c>
      <c r="F976" s="124" t="s">
        <v>11518</v>
      </c>
      <c r="G976" s="122" t="s">
        <v>17017</v>
      </c>
      <c r="H976" s="122" t="s">
        <v>11519</v>
      </c>
      <c r="I976" s="192" t="s">
        <v>13342</v>
      </c>
      <c r="J976" s="120">
        <v>2</v>
      </c>
      <c r="K976" s="124">
        <v>24</v>
      </c>
      <c r="L976" s="120" t="s">
        <v>17978</v>
      </c>
      <c r="M976" s="120" t="s">
        <v>17979</v>
      </c>
      <c r="N976" s="125">
        <v>1947.67</v>
      </c>
      <c r="O976" s="125">
        <v>1947.67</v>
      </c>
      <c r="P976" s="194">
        <f>IF('Combined List'!$O976="POD","",('Combined List'!$O976-'Combined List'!$N976)/'Combined List'!$N976)</f>
        <v>0</v>
      </c>
      <c r="Q976" s="147"/>
    </row>
    <row r="977" spans="1:17" x14ac:dyDescent="0.2">
      <c r="A977" s="173">
        <v>1491</v>
      </c>
      <c r="B977" s="173" t="s">
        <v>14428</v>
      </c>
      <c r="C977" s="173" t="s">
        <v>11521</v>
      </c>
      <c r="D977" s="124" t="s">
        <v>12784</v>
      </c>
      <c r="E977" s="124" t="s">
        <v>13092</v>
      </c>
      <c r="F977" s="124" t="s">
        <v>11520</v>
      </c>
      <c r="G977" s="122" t="s">
        <v>17018</v>
      </c>
      <c r="H977" s="122" t="s">
        <v>11521</v>
      </c>
      <c r="I977" s="192" t="s">
        <v>13342</v>
      </c>
      <c r="J977" s="120">
        <v>1</v>
      </c>
      <c r="K977" s="124">
        <v>9</v>
      </c>
      <c r="L977" s="120" t="s">
        <v>17980</v>
      </c>
      <c r="M977" s="120" t="s">
        <v>17981</v>
      </c>
      <c r="N977" s="125">
        <v>1461.63</v>
      </c>
      <c r="O977" s="125">
        <v>1461.63</v>
      </c>
      <c r="P977" s="194">
        <f>IF('Combined List'!$O977="POD","",('Combined List'!$O977-'Combined List'!$N977)/'Combined List'!$N977)</f>
        <v>0</v>
      </c>
      <c r="Q977" s="147"/>
    </row>
    <row r="978" spans="1:17" x14ac:dyDescent="0.2">
      <c r="A978" s="173">
        <v>1492</v>
      </c>
      <c r="B978" s="173" t="s">
        <v>14429</v>
      </c>
      <c r="C978" s="173" t="s">
        <v>11523</v>
      </c>
      <c r="D978" s="124" t="s">
        <v>12784</v>
      </c>
      <c r="E978" s="124" t="s">
        <v>13093</v>
      </c>
      <c r="F978" s="124" t="s">
        <v>11522</v>
      </c>
      <c r="G978" s="122" t="s">
        <v>17019</v>
      </c>
      <c r="H978" s="122" t="s">
        <v>11523</v>
      </c>
      <c r="I978" s="192" t="s">
        <v>13342</v>
      </c>
      <c r="J978" s="120">
        <v>1</v>
      </c>
      <c r="K978" s="124">
        <v>6</v>
      </c>
      <c r="L978" s="120" t="s">
        <v>17982</v>
      </c>
      <c r="M978" s="120" t="s">
        <v>17983</v>
      </c>
      <c r="N978" s="125">
        <v>2250.7800000000002</v>
      </c>
      <c r="O978" s="125">
        <v>2250.7800000000002</v>
      </c>
      <c r="P978" s="194">
        <f>IF('Combined List'!$O978="POD","",('Combined List'!$O978-'Combined List'!$N978)/'Combined List'!$N978)</f>
        <v>0</v>
      </c>
      <c r="Q978" s="147"/>
    </row>
    <row r="979" spans="1:17" x14ac:dyDescent="0.2">
      <c r="A979" s="173">
        <v>1494</v>
      </c>
      <c r="B979" s="173" t="s">
        <v>13210</v>
      </c>
      <c r="C979" s="173" t="s">
        <v>13210</v>
      </c>
      <c r="D979" s="124" t="s">
        <v>12784</v>
      </c>
      <c r="E979" s="124" t="s">
        <v>13134</v>
      </c>
      <c r="F979" s="124" t="s">
        <v>13132</v>
      </c>
      <c r="G979" s="122" t="s">
        <v>17020</v>
      </c>
      <c r="H979" s="122" t="s">
        <v>13210</v>
      </c>
      <c r="I979" s="192" t="s">
        <v>13308</v>
      </c>
      <c r="J979" s="120">
        <v>40</v>
      </c>
      <c r="K979" s="124">
        <v>800</v>
      </c>
      <c r="L979" s="120" t="s">
        <v>17984</v>
      </c>
      <c r="M979" s="120" t="s">
        <v>17985</v>
      </c>
      <c r="N979" s="125">
        <v>159.15</v>
      </c>
      <c r="O979" s="125">
        <v>159.15</v>
      </c>
      <c r="P979" s="194">
        <f>IF('Combined List'!$O979="POD","",('Combined List'!$O979-'Combined List'!$N979)/'Combined List'!$N979)</f>
        <v>0</v>
      </c>
      <c r="Q979" s="147"/>
    </row>
    <row r="980" spans="1:17" x14ac:dyDescent="0.2">
      <c r="A980" s="173">
        <v>1495</v>
      </c>
      <c r="B980" s="173" t="s">
        <v>13989</v>
      </c>
      <c r="C980" s="173" t="s">
        <v>13541</v>
      </c>
      <c r="D980" s="124" t="s">
        <v>12784</v>
      </c>
      <c r="E980" s="124" t="s">
        <v>13087</v>
      </c>
      <c r="F980" s="124" t="s">
        <v>13137</v>
      </c>
      <c r="G980" s="122" t="s">
        <v>17021</v>
      </c>
      <c r="H980" s="122" t="s">
        <v>13541</v>
      </c>
      <c r="I980" s="192" t="s">
        <v>13308</v>
      </c>
      <c r="J980" s="187">
        <v>10</v>
      </c>
      <c r="K980" s="124">
        <v>500</v>
      </c>
      <c r="L980" s="120" t="s">
        <v>17986</v>
      </c>
      <c r="M980" s="120" t="s">
        <v>17987</v>
      </c>
      <c r="N980" s="125">
        <v>162.24</v>
      </c>
      <c r="O980" s="125">
        <v>162.24</v>
      </c>
      <c r="P980" s="194">
        <f>IF('Combined List'!$O980="POD","",('Combined List'!$O980-'Combined List'!$N980)/'Combined List'!$N980)</f>
        <v>0</v>
      </c>
      <c r="Q980" s="147"/>
    </row>
    <row r="981" spans="1:17" x14ac:dyDescent="0.2">
      <c r="A981" s="173">
        <v>1496</v>
      </c>
      <c r="B981" s="173" t="s">
        <v>13211</v>
      </c>
      <c r="C981" s="173" t="s">
        <v>13211</v>
      </c>
      <c r="D981" s="124" t="s">
        <v>12784</v>
      </c>
      <c r="E981" s="124" t="s">
        <v>13087</v>
      </c>
      <c r="F981" s="124" t="s">
        <v>13133</v>
      </c>
      <c r="G981" s="122" t="s">
        <v>17022</v>
      </c>
      <c r="H981" s="122" t="s">
        <v>13211</v>
      </c>
      <c r="I981" s="192" t="s">
        <v>13308</v>
      </c>
      <c r="J981" s="120">
        <v>20</v>
      </c>
      <c r="K981" s="124">
        <v>540</v>
      </c>
      <c r="L981" s="120" t="s">
        <v>17988</v>
      </c>
      <c r="M981" s="120" t="s">
        <v>17989</v>
      </c>
      <c r="N981" s="125">
        <v>188.9</v>
      </c>
      <c r="O981" s="125">
        <v>188.9</v>
      </c>
      <c r="P981" s="194">
        <f>IF('Combined List'!$O981="POD","",('Combined List'!$O981-'Combined List'!$N981)/'Combined List'!$N981)</f>
        <v>0</v>
      </c>
      <c r="Q981" s="147"/>
    </row>
    <row r="982" spans="1:17" x14ac:dyDescent="0.2">
      <c r="A982" s="173">
        <v>1497</v>
      </c>
      <c r="B982" s="173" t="s">
        <v>13989</v>
      </c>
      <c r="C982" s="173" t="s">
        <v>13542</v>
      </c>
      <c r="D982" s="124" t="s">
        <v>12784</v>
      </c>
      <c r="E982" s="124" t="s">
        <v>13088</v>
      </c>
      <c r="F982" s="124" t="s">
        <v>10689</v>
      </c>
      <c r="G982" s="122" t="s">
        <v>17023</v>
      </c>
      <c r="H982" s="122" t="s">
        <v>13542</v>
      </c>
      <c r="I982" s="192" t="s">
        <v>13308</v>
      </c>
      <c r="J982" s="187">
        <v>10</v>
      </c>
      <c r="K982" s="124">
        <v>240</v>
      </c>
      <c r="L982" s="120" t="s">
        <v>17990</v>
      </c>
      <c r="M982" s="120" t="s">
        <v>17991</v>
      </c>
      <c r="N982" s="125">
        <v>338.08</v>
      </c>
      <c r="O982" s="125">
        <v>338.08</v>
      </c>
      <c r="P982" s="194">
        <f>IF('Combined List'!$O982="POD","",('Combined List'!$O982-'Combined List'!$N982)/'Combined List'!$N982)</f>
        <v>0</v>
      </c>
      <c r="Q982" s="147"/>
    </row>
    <row r="983" spans="1:17" x14ac:dyDescent="0.2">
      <c r="A983" s="173">
        <v>1498</v>
      </c>
      <c r="B983" s="173" t="s">
        <v>13989</v>
      </c>
      <c r="C983" s="173" t="s">
        <v>13543</v>
      </c>
      <c r="D983" s="124" t="s">
        <v>12784</v>
      </c>
      <c r="E983" s="124" t="s">
        <v>13088</v>
      </c>
      <c r="F983" s="124" t="s">
        <v>10691</v>
      </c>
      <c r="G983" s="122" t="s">
        <v>17024</v>
      </c>
      <c r="H983" s="122" t="s">
        <v>13543</v>
      </c>
      <c r="I983" s="192" t="s">
        <v>13308</v>
      </c>
      <c r="J983" s="187">
        <v>10</v>
      </c>
      <c r="K983" s="124">
        <v>200</v>
      </c>
      <c r="L983" s="120" t="s">
        <v>17992</v>
      </c>
      <c r="M983" s="120" t="s">
        <v>17993</v>
      </c>
      <c r="N983" s="125">
        <v>275.29000000000002</v>
      </c>
      <c r="O983" s="125">
        <v>275.29000000000002</v>
      </c>
      <c r="P983" s="194">
        <f>IF('Combined List'!$O983="POD","",('Combined List'!$O983-'Combined List'!$N983)/'Combined List'!$N983)</f>
        <v>0</v>
      </c>
      <c r="Q983" s="147"/>
    </row>
    <row r="984" spans="1:17" x14ac:dyDescent="0.2">
      <c r="A984" s="173">
        <v>1499</v>
      </c>
      <c r="B984" s="173" t="s">
        <v>13212</v>
      </c>
      <c r="C984" s="173" t="s">
        <v>13212</v>
      </c>
      <c r="D984" s="124" t="s">
        <v>12784</v>
      </c>
      <c r="E984" s="124" t="s">
        <v>13088</v>
      </c>
      <c r="F984" s="124" t="s">
        <v>4449</v>
      </c>
      <c r="G984" s="122" t="s">
        <v>17025</v>
      </c>
      <c r="H984" s="122" t="s">
        <v>13212</v>
      </c>
      <c r="I984" s="192" t="s">
        <v>13308</v>
      </c>
      <c r="J984" s="120">
        <v>15</v>
      </c>
      <c r="K984" s="124">
        <v>120</v>
      </c>
      <c r="L984" s="120" t="s">
        <v>17994</v>
      </c>
      <c r="M984" s="120" t="s">
        <v>17995</v>
      </c>
      <c r="N984" s="125">
        <v>369.34</v>
      </c>
      <c r="O984" s="125">
        <v>369.34</v>
      </c>
      <c r="P984" s="194">
        <f>IF('Combined List'!$O984="POD","",('Combined List'!$O984-'Combined List'!$N984)/'Combined List'!$N984)</f>
        <v>0</v>
      </c>
      <c r="Q984" s="147"/>
    </row>
    <row r="985" spans="1:17" x14ac:dyDescent="0.2">
      <c r="A985" s="173">
        <v>1500</v>
      </c>
      <c r="B985" s="173" t="s">
        <v>13989</v>
      </c>
      <c r="C985" s="173" t="s">
        <v>13549</v>
      </c>
      <c r="D985" s="124" t="s">
        <v>12784</v>
      </c>
      <c r="E985" s="124" t="s">
        <v>13089</v>
      </c>
      <c r="F985" s="124" t="s">
        <v>10695</v>
      </c>
      <c r="G985" s="122" t="s">
        <v>17026</v>
      </c>
      <c r="H985" s="122" t="s">
        <v>13549</v>
      </c>
      <c r="I985" s="192" t="s">
        <v>13308</v>
      </c>
      <c r="J985" s="187">
        <v>5</v>
      </c>
      <c r="K985" s="124">
        <v>120</v>
      </c>
      <c r="L985" s="120" t="s">
        <v>17996</v>
      </c>
      <c r="M985" s="120" t="s">
        <v>17997</v>
      </c>
      <c r="N985" s="125">
        <v>449.31</v>
      </c>
      <c r="O985" s="125">
        <v>449.31</v>
      </c>
      <c r="P985" s="194">
        <f>IF('Combined List'!$O985="POD","",('Combined List'!$O985-'Combined List'!$N985)/'Combined List'!$N985)</f>
        <v>0</v>
      </c>
      <c r="Q985" s="147"/>
    </row>
    <row r="986" spans="1:17" x14ac:dyDescent="0.2">
      <c r="A986" s="173">
        <v>1501</v>
      </c>
      <c r="B986" s="173" t="s">
        <v>13989</v>
      </c>
      <c r="C986" s="173" t="s">
        <v>13553</v>
      </c>
      <c r="D986" s="124" t="s">
        <v>12784</v>
      </c>
      <c r="E986" s="124" t="s">
        <v>13089</v>
      </c>
      <c r="F986" s="124" t="s">
        <v>10964</v>
      </c>
      <c r="G986" s="122" t="s">
        <v>17027</v>
      </c>
      <c r="H986" s="122" t="s">
        <v>13553</v>
      </c>
      <c r="I986" s="192" t="s">
        <v>13308</v>
      </c>
      <c r="J986" s="187">
        <v>5</v>
      </c>
      <c r="K986" s="124">
        <v>80</v>
      </c>
      <c r="L986" s="120" t="s">
        <v>17998</v>
      </c>
      <c r="M986" s="120" t="s">
        <v>17999</v>
      </c>
      <c r="N986" s="125">
        <v>593.34</v>
      </c>
      <c r="O986" s="125">
        <v>593.34</v>
      </c>
      <c r="P986" s="194">
        <f>IF('Combined List'!$O986="POD","",('Combined List'!$O986-'Combined List'!$N986)/'Combined List'!$N986)</f>
        <v>0</v>
      </c>
      <c r="Q986" s="147"/>
    </row>
    <row r="987" spans="1:17" x14ac:dyDescent="0.2">
      <c r="A987" s="173">
        <v>1502</v>
      </c>
      <c r="B987" s="173" t="s">
        <v>13095</v>
      </c>
      <c r="C987" s="173" t="s">
        <v>13095</v>
      </c>
      <c r="D987" s="124" t="s">
        <v>12784</v>
      </c>
      <c r="E987" s="124" t="s">
        <v>13089</v>
      </c>
      <c r="F987" s="124" t="s">
        <v>11195</v>
      </c>
      <c r="G987" s="122" t="s">
        <v>17028</v>
      </c>
      <c r="H987" s="122" t="s">
        <v>13095</v>
      </c>
      <c r="I987" s="192" t="s">
        <v>13308</v>
      </c>
      <c r="J987" s="120">
        <v>1</v>
      </c>
      <c r="K987" s="124">
        <v>60</v>
      </c>
      <c r="L987" s="120" t="s">
        <v>18000</v>
      </c>
      <c r="M987" s="120" t="s">
        <v>18001</v>
      </c>
      <c r="N987" s="125">
        <v>796.02</v>
      </c>
      <c r="O987" s="125">
        <v>796.02</v>
      </c>
      <c r="P987" s="194">
        <f>IF('Combined List'!$O987="POD","",('Combined List'!$O987-'Combined List'!$N987)/'Combined List'!$N987)</f>
        <v>0</v>
      </c>
      <c r="Q987" s="147"/>
    </row>
    <row r="988" spans="1:17" x14ac:dyDescent="0.2">
      <c r="A988" s="173">
        <v>1503</v>
      </c>
      <c r="B988" s="173" t="s">
        <v>14430</v>
      </c>
      <c r="C988" s="173" t="s">
        <v>11525</v>
      </c>
      <c r="D988" s="124" t="s">
        <v>12784</v>
      </c>
      <c r="E988" s="124" t="s">
        <v>13090</v>
      </c>
      <c r="F988" s="124" t="s">
        <v>11444</v>
      </c>
      <c r="G988" s="122" t="s">
        <v>17029</v>
      </c>
      <c r="H988" s="122" t="s">
        <v>11525</v>
      </c>
      <c r="I988" s="192" t="s">
        <v>13308</v>
      </c>
      <c r="J988" s="120">
        <v>2</v>
      </c>
      <c r="K988" s="124">
        <v>36</v>
      </c>
      <c r="L988" s="120" t="s">
        <v>18002</v>
      </c>
      <c r="M988" s="120" t="s">
        <v>18003</v>
      </c>
      <c r="N988" s="125">
        <v>2081.98</v>
      </c>
      <c r="O988" s="125">
        <v>2081.98</v>
      </c>
      <c r="P988" s="194">
        <f>IF('Combined List'!$O988="POD","",('Combined List'!$O988-'Combined List'!$N988)/'Combined List'!$N988)</f>
        <v>0</v>
      </c>
      <c r="Q988" s="147"/>
    </row>
    <row r="989" spans="1:17" x14ac:dyDescent="0.2">
      <c r="A989" s="173">
        <v>1504</v>
      </c>
      <c r="B989" s="173" t="s">
        <v>14431</v>
      </c>
      <c r="C989" s="173" t="s">
        <v>11526</v>
      </c>
      <c r="D989" s="124" t="s">
        <v>12784</v>
      </c>
      <c r="E989" s="124" t="s">
        <v>13090</v>
      </c>
      <c r="F989" s="124" t="s">
        <v>11446</v>
      </c>
      <c r="G989" s="122" t="s">
        <v>17030</v>
      </c>
      <c r="H989" s="122" t="s">
        <v>11526</v>
      </c>
      <c r="I989" s="192" t="s">
        <v>13308</v>
      </c>
      <c r="J989" s="120">
        <v>2</v>
      </c>
      <c r="K989" s="124">
        <v>24</v>
      </c>
      <c r="L989" s="120" t="s">
        <v>18004</v>
      </c>
      <c r="M989" s="120" t="s">
        <v>18005</v>
      </c>
      <c r="N989" s="125">
        <v>1487.97</v>
      </c>
      <c r="O989" s="125">
        <v>1487.97</v>
      </c>
      <c r="P989" s="194">
        <f>IF('Combined List'!$O989="POD","",('Combined List'!$O989-'Combined List'!$N989)/'Combined List'!$N989)</f>
        <v>0</v>
      </c>
      <c r="Q989" s="147"/>
    </row>
    <row r="990" spans="1:17" x14ac:dyDescent="0.2">
      <c r="A990" s="173">
        <v>1505</v>
      </c>
      <c r="B990" s="173" t="s">
        <v>14432</v>
      </c>
      <c r="C990" s="173" t="s">
        <v>11527</v>
      </c>
      <c r="D990" s="124" t="s">
        <v>12784</v>
      </c>
      <c r="E990" s="124" t="s">
        <v>13091</v>
      </c>
      <c r="F990" s="124" t="s">
        <v>11201</v>
      </c>
      <c r="G990" s="122" t="s">
        <v>13989</v>
      </c>
      <c r="H990" s="122" t="s">
        <v>11527</v>
      </c>
      <c r="I990" s="192" t="s">
        <v>13308</v>
      </c>
      <c r="J990" s="120">
        <v>1</v>
      </c>
      <c r="K990" s="124" t="s">
        <v>11443</v>
      </c>
      <c r="L990" s="120" t="s">
        <v>3018</v>
      </c>
      <c r="M990" s="120" t="s">
        <v>11443</v>
      </c>
      <c r="N990" s="125">
        <v>3933.77</v>
      </c>
      <c r="O990" s="125">
        <v>3933.77</v>
      </c>
      <c r="P990" s="194">
        <f>IF('Combined List'!$O990="POD","",('Combined List'!$O990-'Combined List'!$N990)/'Combined List'!$N990)</f>
        <v>0</v>
      </c>
      <c r="Q990" s="147"/>
    </row>
    <row r="991" spans="1:17" x14ac:dyDescent="0.2">
      <c r="A991" s="173">
        <v>1506</v>
      </c>
      <c r="B991" s="173" t="s">
        <v>14433</v>
      </c>
      <c r="C991" s="173" t="s">
        <v>11528</v>
      </c>
      <c r="D991" s="124" t="s">
        <v>12784</v>
      </c>
      <c r="E991" s="124" t="s">
        <v>13091</v>
      </c>
      <c r="F991" s="124" t="s">
        <v>11203</v>
      </c>
      <c r="G991" s="122" t="s">
        <v>13989</v>
      </c>
      <c r="H991" s="122" t="s">
        <v>11528</v>
      </c>
      <c r="I991" s="192" t="s">
        <v>13308</v>
      </c>
      <c r="J991" s="120">
        <v>1</v>
      </c>
      <c r="K991" s="124" t="s">
        <v>11443</v>
      </c>
      <c r="L991" s="120" t="s">
        <v>3019</v>
      </c>
      <c r="M991" s="120" t="s">
        <v>11443</v>
      </c>
      <c r="N991" s="125">
        <v>4701.0600000000004</v>
      </c>
      <c r="O991" s="125">
        <v>4701.0600000000004</v>
      </c>
      <c r="P991" s="194">
        <f>IF('Combined List'!$O991="POD","",('Combined List'!$O991-'Combined List'!$N991)/'Combined List'!$N991)</f>
        <v>0</v>
      </c>
      <c r="Q991" s="147"/>
    </row>
    <row r="992" spans="1:17" x14ac:dyDescent="0.2">
      <c r="A992" s="173">
        <v>1507</v>
      </c>
      <c r="B992" s="173" t="s">
        <v>14434</v>
      </c>
      <c r="C992" s="173" t="s">
        <v>11280</v>
      </c>
      <c r="D992" s="124" t="s">
        <v>12784</v>
      </c>
      <c r="E992" s="124" t="s">
        <v>13091</v>
      </c>
      <c r="F992" s="124" t="s">
        <v>11511</v>
      </c>
      <c r="G992" s="122" t="s">
        <v>13989</v>
      </c>
      <c r="H992" s="122" t="s">
        <v>11280</v>
      </c>
      <c r="I992" s="192" t="s">
        <v>13308</v>
      </c>
      <c r="J992" s="120">
        <v>1</v>
      </c>
      <c r="K992" s="124" t="s">
        <v>11443</v>
      </c>
      <c r="L992" s="120" t="s">
        <v>3020</v>
      </c>
      <c r="M992" s="120" t="s">
        <v>11443</v>
      </c>
      <c r="N992" s="125">
        <v>6642.16</v>
      </c>
      <c r="O992" s="125">
        <v>6642.16</v>
      </c>
      <c r="P992" s="194">
        <f>IF('Combined List'!$O992="POD","",('Combined List'!$O992-'Combined List'!$N992)/'Combined List'!$N992)</f>
        <v>0</v>
      </c>
      <c r="Q992" s="147"/>
    </row>
    <row r="993" spans="1:17" x14ac:dyDescent="0.2">
      <c r="A993" s="173">
        <v>1508</v>
      </c>
      <c r="B993" s="173" t="s">
        <v>14435</v>
      </c>
      <c r="C993" s="173" t="s">
        <v>11281</v>
      </c>
      <c r="D993" s="124" t="s">
        <v>12784</v>
      </c>
      <c r="E993" s="124" t="s">
        <v>13092</v>
      </c>
      <c r="F993" s="124" t="s">
        <v>11717</v>
      </c>
      <c r="G993" s="122" t="s">
        <v>13989</v>
      </c>
      <c r="H993" s="122" t="s">
        <v>11281</v>
      </c>
      <c r="I993" s="192" t="s">
        <v>13308</v>
      </c>
      <c r="J993" s="120">
        <v>1</v>
      </c>
      <c r="K993" s="124" t="s">
        <v>11443</v>
      </c>
      <c r="L993" s="120" t="s">
        <v>2809</v>
      </c>
      <c r="M993" s="120" t="s">
        <v>11443</v>
      </c>
      <c r="N993" s="125">
        <v>1818.2</v>
      </c>
      <c r="O993" s="125">
        <v>1818.2</v>
      </c>
      <c r="P993" s="194">
        <f>IF('Combined List'!$O993="POD","",('Combined List'!$O993-'Combined List'!$N993)/'Combined List'!$N993)</f>
        <v>0</v>
      </c>
      <c r="Q993" s="147"/>
    </row>
    <row r="994" spans="1:17" x14ac:dyDescent="0.2">
      <c r="A994" s="173">
        <v>1509</v>
      </c>
      <c r="B994" s="173" t="s">
        <v>14436</v>
      </c>
      <c r="C994" s="173" t="s">
        <v>11282</v>
      </c>
      <c r="D994" s="124" t="s">
        <v>12784</v>
      </c>
      <c r="E994" s="124" t="s">
        <v>13092</v>
      </c>
      <c r="F994" s="124" t="s">
        <v>11719</v>
      </c>
      <c r="G994" s="122" t="s">
        <v>13989</v>
      </c>
      <c r="H994" s="122" t="s">
        <v>11282</v>
      </c>
      <c r="I994" s="192" t="s">
        <v>13308</v>
      </c>
      <c r="J994" s="120">
        <v>1</v>
      </c>
      <c r="K994" s="124" t="s">
        <v>11443</v>
      </c>
      <c r="L994" s="120" t="s">
        <v>2810</v>
      </c>
      <c r="M994" s="120" t="s">
        <v>11443</v>
      </c>
      <c r="N994" s="125">
        <v>2445.81</v>
      </c>
      <c r="O994" s="125">
        <v>2445.81</v>
      </c>
      <c r="P994" s="194">
        <f>IF('Combined List'!$O994="POD","",('Combined List'!$O994-'Combined List'!$N994)/'Combined List'!$N994)</f>
        <v>0</v>
      </c>
      <c r="Q994" s="147"/>
    </row>
    <row r="995" spans="1:17" x14ac:dyDescent="0.2">
      <c r="A995" s="173">
        <v>1510</v>
      </c>
      <c r="B995" s="173" t="s">
        <v>14437</v>
      </c>
      <c r="C995" s="173" t="s">
        <v>11283</v>
      </c>
      <c r="D995" s="124" t="s">
        <v>12784</v>
      </c>
      <c r="E995" s="124" t="s">
        <v>13092</v>
      </c>
      <c r="F995" s="124" t="s">
        <v>11721</v>
      </c>
      <c r="G995" s="122" t="s">
        <v>13989</v>
      </c>
      <c r="H995" s="122" t="s">
        <v>11283</v>
      </c>
      <c r="I995" s="192" t="s">
        <v>13308</v>
      </c>
      <c r="J995" s="120">
        <v>1</v>
      </c>
      <c r="K995" s="124" t="s">
        <v>11443</v>
      </c>
      <c r="L995" s="120" t="s">
        <v>2811</v>
      </c>
      <c r="M995" s="120" t="s">
        <v>11443</v>
      </c>
      <c r="N995" s="125">
        <v>2997.54</v>
      </c>
      <c r="O995" s="125">
        <v>2997.54</v>
      </c>
      <c r="P995" s="194">
        <f>IF('Combined List'!$O995="POD","",('Combined List'!$O995-'Combined List'!$N995)/'Combined List'!$N995)</f>
        <v>0</v>
      </c>
      <c r="Q995" s="147"/>
    </row>
    <row r="996" spans="1:17" x14ac:dyDescent="0.2">
      <c r="A996" s="173">
        <v>1511</v>
      </c>
      <c r="B996" s="173" t="s">
        <v>14438</v>
      </c>
      <c r="C996" s="173" t="s">
        <v>11284</v>
      </c>
      <c r="D996" s="124" t="s">
        <v>12784</v>
      </c>
      <c r="E996" s="124" t="s">
        <v>13092</v>
      </c>
      <c r="F996" s="124" t="s">
        <v>11723</v>
      </c>
      <c r="G996" s="122" t="s">
        <v>13989</v>
      </c>
      <c r="H996" s="122" t="s">
        <v>11284</v>
      </c>
      <c r="I996" s="192" t="s">
        <v>13308</v>
      </c>
      <c r="J996" s="120">
        <v>1</v>
      </c>
      <c r="K996" s="124" t="s">
        <v>11443</v>
      </c>
      <c r="L996" s="120" t="s">
        <v>2808</v>
      </c>
      <c r="M996" s="120" t="s">
        <v>11443</v>
      </c>
      <c r="N996" s="125">
        <v>3467.73</v>
      </c>
      <c r="O996" s="125">
        <v>3467.73</v>
      </c>
      <c r="P996" s="194">
        <f>IF('Combined List'!$O996="POD","",('Combined List'!$O996-'Combined List'!$N996)/'Combined List'!$N996)</f>
        <v>0</v>
      </c>
      <c r="Q996" s="147"/>
    </row>
    <row r="997" spans="1:17" x14ac:dyDescent="0.2">
      <c r="A997" s="173">
        <v>1512</v>
      </c>
      <c r="B997" s="173" t="s">
        <v>14439</v>
      </c>
      <c r="C997" s="173" t="s">
        <v>11285</v>
      </c>
      <c r="D997" s="124" t="s">
        <v>12784</v>
      </c>
      <c r="E997" s="124" t="s">
        <v>13093</v>
      </c>
      <c r="F997" s="124" t="s">
        <v>11725</v>
      </c>
      <c r="G997" s="122" t="s">
        <v>13989</v>
      </c>
      <c r="H997" s="122" t="s">
        <v>11285</v>
      </c>
      <c r="I997" s="192" t="s">
        <v>13308</v>
      </c>
      <c r="J997" s="120">
        <v>1</v>
      </c>
      <c r="K997" s="124" t="s">
        <v>11443</v>
      </c>
      <c r="L997" s="120" t="s">
        <v>2814</v>
      </c>
      <c r="M997" s="120" t="s">
        <v>11443</v>
      </c>
      <c r="N997" s="125">
        <v>2816.05</v>
      </c>
      <c r="O997" s="125">
        <v>2816.05</v>
      </c>
      <c r="P997" s="194">
        <f>IF('Combined List'!$O997="POD","",('Combined List'!$O997-'Combined List'!$N997)/'Combined List'!$N997)</f>
        <v>0</v>
      </c>
      <c r="Q997" s="147"/>
    </row>
    <row r="998" spans="1:17" x14ac:dyDescent="0.2">
      <c r="A998" s="173">
        <v>1513</v>
      </c>
      <c r="B998" s="173" t="s">
        <v>14440</v>
      </c>
      <c r="C998" s="173" t="s">
        <v>11286</v>
      </c>
      <c r="D998" s="124" t="s">
        <v>12784</v>
      </c>
      <c r="E998" s="124" t="s">
        <v>13093</v>
      </c>
      <c r="F998" s="124" t="s">
        <v>11727</v>
      </c>
      <c r="G998" s="122" t="s">
        <v>13989</v>
      </c>
      <c r="H998" s="122" t="s">
        <v>11286</v>
      </c>
      <c r="I998" s="192" t="s">
        <v>13308</v>
      </c>
      <c r="J998" s="120">
        <v>1</v>
      </c>
      <c r="K998" s="124" t="s">
        <v>11443</v>
      </c>
      <c r="L998" s="120" t="s">
        <v>2815</v>
      </c>
      <c r="M998" s="120" t="s">
        <v>11443</v>
      </c>
      <c r="N998" s="125">
        <v>3117.55</v>
      </c>
      <c r="O998" s="125">
        <v>3117.55</v>
      </c>
      <c r="P998" s="194">
        <f>IF('Combined List'!$O998="POD","",('Combined List'!$O998-'Combined List'!$N998)/'Combined List'!$N998)</f>
        <v>0</v>
      </c>
      <c r="Q998" s="147"/>
    </row>
    <row r="999" spans="1:17" x14ac:dyDescent="0.2">
      <c r="A999" s="173">
        <v>1514</v>
      </c>
      <c r="B999" s="173" t="s">
        <v>14441</v>
      </c>
      <c r="C999" s="173" t="s">
        <v>11287</v>
      </c>
      <c r="D999" s="124" t="s">
        <v>12784</v>
      </c>
      <c r="E999" s="124" t="s">
        <v>13093</v>
      </c>
      <c r="F999" s="124" t="s">
        <v>11729</v>
      </c>
      <c r="G999" s="122" t="s">
        <v>13989</v>
      </c>
      <c r="H999" s="122" t="s">
        <v>11287</v>
      </c>
      <c r="I999" s="192" t="s">
        <v>13308</v>
      </c>
      <c r="J999" s="120">
        <v>1</v>
      </c>
      <c r="K999" s="124" t="s">
        <v>11443</v>
      </c>
      <c r="L999" s="120" t="s">
        <v>2816</v>
      </c>
      <c r="M999" s="120" t="s">
        <v>11443</v>
      </c>
      <c r="N999" s="125">
        <v>3834.76</v>
      </c>
      <c r="O999" s="125">
        <v>3834.76</v>
      </c>
      <c r="P999" s="194">
        <f>IF('Combined List'!$O999="POD","",('Combined List'!$O999-'Combined List'!$N999)/'Combined List'!$N999)</f>
        <v>0</v>
      </c>
      <c r="Q999" s="147"/>
    </row>
    <row r="1000" spans="1:17" x14ac:dyDescent="0.2">
      <c r="A1000" s="173">
        <v>1515</v>
      </c>
      <c r="B1000" s="173" t="s">
        <v>14442</v>
      </c>
      <c r="C1000" s="173" t="s">
        <v>11288</v>
      </c>
      <c r="D1000" s="124" t="s">
        <v>12784</v>
      </c>
      <c r="E1000" s="124" t="s">
        <v>13093</v>
      </c>
      <c r="F1000" s="124" t="s">
        <v>11731</v>
      </c>
      <c r="G1000" s="122" t="s">
        <v>13989</v>
      </c>
      <c r="H1000" s="122" t="s">
        <v>11288</v>
      </c>
      <c r="I1000" s="192" t="s">
        <v>13308</v>
      </c>
      <c r="J1000" s="120">
        <v>1</v>
      </c>
      <c r="K1000" s="124" t="s">
        <v>11443</v>
      </c>
      <c r="L1000" s="120" t="s">
        <v>2813</v>
      </c>
      <c r="M1000" s="120" t="s">
        <v>11443</v>
      </c>
      <c r="N1000" s="125">
        <v>4480.24</v>
      </c>
      <c r="O1000" s="125">
        <v>4480.24</v>
      </c>
      <c r="P1000" s="194">
        <f>IF('Combined List'!$O1000="POD","",('Combined List'!$O1000-'Combined List'!$N1000)/'Combined List'!$N1000)</f>
        <v>0</v>
      </c>
      <c r="Q1000" s="147"/>
    </row>
    <row r="1001" spans="1:17" x14ac:dyDescent="0.2">
      <c r="A1001" s="173">
        <v>1516</v>
      </c>
      <c r="B1001" s="173" t="s">
        <v>14443</v>
      </c>
      <c r="C1001" s="173" t="s">
        <v>11289</v>
      </c>
      <c r="D1001" s="124" t="s">
        <v>12784</v>
      </c>
      <c r="E1001" s="124" t="s">
        <v>13093</v>
      </c>
      <c r="F1001" s="124" t="s">
        <v>11780</v>
      </c>
      <c r="G1001" s="122" t="s">
        <v>13989</v>
      </c>
      <c r="H1001" s="122" t="s">
        <v>11289</v>
      </c>
      <c r="I1001" s="192" t="s">
        <v>13308</v>
      </c>
      <c r="J1001" s="120">
        <v>1</v>
      </c>
      <c r="K1001" s="124" t="s">
        <v>11443</v>
      </c>
      <c r="L1001" s="120" t="s">
        <v>2812</v>
      </c>
      <c r="M1001" s="120" t="s">
        <v>11443</v>
      </c>
      <c r="N1001" s="125">
        <v>5820.99</v>
      </c>
      <c r="O1001" s="125">
        <v>5820.99</v>
      </c>
      <c r="P1001" s="194">
        <f>IF('Combined List'!$O1001="POD","",('Combined List'!$O1001-'Combined List'!$N1001)/'Combined List'!$N1001)</f>
        <v>0</v>
      </c>
      <c r="Q1001" s="147"/>
    </row>
    <row r="1002" spans="1:17" x14ac:dyDescent="0.2">
      <c r="A1002" s="173">
        <v>1517</v>
      </c>
      <c r="B1002" s="173" t="s">
        <v>14444</v>
      </c>
      <c r="C1002" s="173" t="s">
        <v>11290</v>
      </c>
      <c r="D1002" s="124" t="s">
        <v>12784</v>
      </c>
      <c r="E1002" s="124" t="s">
        <v>13082</v>
      </c>
      <c r="F1002" s="124" t="s">
        <v>11734</v>
      </c>
      <c r="G1002" s="122" t="s">
        <v>18494</v>
      </c>
      <c r="H1002" s="122" t="s">
        <v>11290</v>
      </c>
      <c r="I1002" s="192" t="s">
        <v>13308</v>
      </c>
      <c r="J1002" s="120">
        <v>1</v>
      </c>
      <c r="K1002" s="124" t="s">
        <v>11443</v>
      </c>
      <c r="L1002" s="120" t="s">
        <v>2820</v>
      </c>
      <c r="M1002" s="120" t="s">
        <v>11443</v>
      </c>
      <c r="N1002" s="125" t="s">
        <v>18495</v>
      </c>
      <c r="O1002" s="125" t="s">
        <v>18495</v>
      </c>
      <c r="P1002" s="194" t="str">
        <f>IF('Combined List'!$O1002="POD","",('Combined List'!$O1002-'Combined List'!$N1002)/'Combined List'!$N1002)</f>
        <v/>
      </c>
      <c r="Q1002" s="147"/>
    </row>
    <row r="1003" spans="1:17" x14ac:dyDescent="0.2">
      <c r="A1003" s="173">
        <v>1518</v>
      </c>
      <c r="B1003" s="173" t="s">
        <v>14445</v>
      </c>
      <c r="C1003" s="173" t="s">
        <v>11291</v>
      </c>
      <c r="D1003" s="124" t="s">
        <v>12784</v>
      </c>
      <c r="E1003" s="124" t="s">
        <v>13082</v>
      </c>
      <c r="F1003" s="124" t="s">
        <v>11736</v>
      </c>
      <c r="G1003" s="122" t="s">
        <v>13989</v>
      </c>
      <c r="H1003" s="122" t="s">
        <v>11291</v>
      </c>
      <c r="I1003" s="192" t="s">
        <v>13308</v>
      </c>
      <c r="J1003" s="120">
        <v>1</v>
      </c>
      <c r="K1003" s="124" t="s">
        <v>11443</v>
      </c>
      <c r="L1003" s="120" t="s">
        <v>2821</v>
      </c>
      <c r="M1003" s="120" t="s">
        <v>11443</v>
      </c>
      <c r="N1003" s="125">
        <v>6377.77</v>
      </c>
      <c r="O1003" s="125">
        <v>6377.77</v>
      </c>
      <c r="P1003" s="194">
        <f>IF('Combined List'!$O1003="POD","",('Combined List'!$O1003-'Combined List'!$N1003)/'Combined List'!$N1003)</f>
        <v>0</v>
      </c>
      <c r="Q1003" s="147"/>
    </row>
    <row r="1004" spans="1:17" x14ac:dyDescent="0.2">
      <c r="A1004" s="173">
        <v>1519</v>
      </c>
      <c r="B1004" s="173" t="s">
        <v>14446</v>
      </c>
      <c r="C1004" s="173" t="s">
        <v>11292</v>
      </c>
      <c r="D1004" s="124" t="s">
        <v>12784</v>
      </c>
      <c r="E1004" s="124" t="s">
        <v>13082</v>
      </c>
      <c r="F1004" s="124" t="s">
        <v>11738</v>
      </c>
      <c r="G1004" s="122" t="s">
        <v>18494</v>
      </c>
      <c r="H1004" s="122" t="s">
        <v>11292</v>
      </c>
      <c r="I1004" s="192" t="s">
        <v>13308</v>
      </c>
      <c r="J1004" s="120">
        <v>1</v>
      </c>
      <c r="K1004" s="124" t="s">
        <v>11443</v>
      </c>
      <c r="L1004" s="120" t="s">
        <v>2822</v>
      </c>
      <c r="M1004" s="120" t="s">
        <v>11443</v>
      </c>
      <c r="N1004" s="125" t="s">
        <v>18495</v>
      </c>
      <c r="O1004" s="125" t="s">
        <v>18495</v>
      </c>
      <c r="P1004" s="194" t="str">
        <f>IF('Combined List'!$O1004="POD","",('Combined List'!$O1004-'Combined List'!$N1004)/'Combined List'!$N1004)</f>
        <v/>
      </c>
      <c r="Q1004" s="147"/>
    </row>
    <row r="1005" spans="1:17" x14ac:dyDescent="0.2">
      <c r="A1005" s="173">
        <v>1520</v>
      </c>
      <c r="B1005" s="173" t="s">
        <v>14447</v>
      </c>
      <c r="C1005" s="173" t="s">
        <v>11033</v>
      </c>
      <c r="D1005" s="124" t="s">
        <v>12784</v>
      </c>
      <c r="E1005" s="124" t="s">
        <v>13082</v>
      </c>
      <c r="F1005" s="124" t="s">
        <v>11740</v>
      </c>
      <c r="G1005" s="122" t="s">
        <v>18494</v>
      </c>
      <c r="H1005" s="122" t="s">
        <v>11033</v>
      </c>
      <c r="I1005" s="192" t="s">
        <v>13308</v>
      </c>
      <c r="J1005" s="120">
        <v>1</v>
      </c>
      <c r="K1005" s="124" t="s">
        <v>11443</v>
      </c>
      <c r="L1005" s="120" t="s">
        <v>2818</v>
      </c>
      <c r="M1005" s="120" t="s">
        <v>11443</v>
      </c>
      <c r="N1005" s="125" t="s">
        <v>18495</v>
      </c>
      <c r="O1005" s="125" t="s">
        <v>18495</v>
      </c>
      <c r="P1005" s="194" t="str">
        <f>IF('Combined List'!$O1005="POD","",('Combined List'!$O1005-'Combined List'!$N1005)/'Combined List'!$N1005)</f>
        <v/>
      </c>
      <c r="Q1005" s="147"/>
    </row>
    <row r="1006" spans="1:17" x14ac:dyDescent="0.2">
      <c r="A1006" s="173">
        <v>1521</v>
      </c>
      <c r="B1006" s="173" t="s">
        <v>14448</v>
      </c>
      <c r="C1006" s="173" t="s">
        <v>11034</v>
      </c>
      <c r="D1006" s="124" t="s">
        <v>12784</v>
      </c>
      <c r="E1006" s="124" t="s">
        <v>13082</v>
      </c>
      <c r="F1006" s="124" t="s">
        <v>11741</v>
      </c>
      <c r="G1006" s="122" t="s">
        <v>18494</v>
      </c>
      <c r="H1006" s="122" t="s">
        <v>11034</v>
      </c>
      <c r="I1006" s="192" t="s">
        <v>13308</v>
      </c>
      <c r="J1006" s="120">
        <v>1</v>
      </c>
      <c r="K1006" s="124" t="s">
        <v>11443</v>
      </c>
      <c r="L1006" s="120" t="s">
        <v>2819</v>
      </c>
      <c r="M1006" s="120" t="s">
        <v>11443</v>
      </c>
      <c r="N1006" s="125" t="s">
        <v>18495</v>
      </c>
      <c r="O1006" s="125" t="s">
        <v>18495</v>
      </c>
      <c r="P1006" s="194" t="str">
        <f>IF('Combined List'!$O1006="POD","",('Combined List'!$O1006-'Combined List'!$N1006)/'Combined List'!$N1006)</f>
        <v/>
      </c>
      <c r="Q1006" s="147"/>
    </row>
    <row r="1007" spans="1:17" x14ac:dyDescent="0.2">
      <c r="A1007" s="173">
        <v>1522</v>
      </c>
      <c r="B1007" s="173" t="s">
        <v>14449</v>
      </c>
      <c r="C1007" s="173" t="s">
        <v>11035</v>
      </c>
      <c r="D1007" s="124" t="s">
        <v>12784</v>
      </c>
      <c r="E1007" s="124" t="s">
        <v>13082</v>
      </c>
      <c r="F1007" s="124" t="s">
        <v>11781</v>
      </c>
      <c r="G1007" s="122" t="s">
        <v>18494</v>
      </c>
      <c r="H1007" s="122" t="s">
        <v>11035</v>
      </c>
      <c r="I1007" s="192" t="s">
        <v>13308</v>
      </c>
      <c r="J1007" s="120">
        <v>1</v>
      </c>
      <c r="K1007" s="124" t="s">
        <v>11443</v>
      </c>
      <c r="L1007" s="120" t="s">
        <v>2817</v>
      </c>
      <c r="M1007" s="120" t="s">
        <v>11443</v>
      </c>
      <c r="N1007" s="125" t="s">
        <v>18495</v>
      </c>
      <c r="O1007" s="125" t="s">
        <v>18495</v>
      </c>
      <c r="P1007" s="194" t="str">
        <f>IF('Combined List'!$O1007="POD","",('Combined List'!$O1007-'Combined List'!$N1007)/'Combined List'!$N1007)</f>
        <v/>
      </c>
      <c r="Q1007" s="147"/>
    </row>
    <row r="1008" spans="1:17" x14ac:dyDescent="0.2">
      <c r="A1008" s="173">
        <v>1523</v>
      </c>
      <c r="B1008" s="173" t="s">
        <v>14450</v>
      </c>
      <c r="C1008" s="173" t="s">
        <v>11036</v>
      </c>
      <c r="D1008" s="124" t="s">
        <v>12784</v>
      </c>
      <c r="E1008" s="124" t="s">
        <v>13083</v>
      </c>
      <c r="F1008" s="124" t="s">
        <v>11743</v>
      </c>
      <c r="G1008" s="122" t="s">
        <v>18494</v>
      </c>
      <c r="H1008" s="122" t="s">
        <v>11036</v>
      </c>
      <c r="I1008" s="192" t="s">
        <v>13308</v>
      </c>
      <c r="J1008" s="120">
        <v>1</v>
      </c>
      <c r="K1008" s="124" t="s">
        <v>11443</v>
      </c>
      <c r="L1008" s="120" t="s">
        <v>2826</v>
      </c>
      <c r="M1008" s="120" t="s">
        <v>11443</v>
      </c>
      <c r="N1008" s="125" t="s">
        <v>18495</v>
      </c>
      <c r="O1008" s="125" t="s">
        <v>18495</v>
      </c>
      <c r="P1008" s="194" t="str">
        <f>IF('Combined List'!$O1008="POD","",('Combined List'!$O1008-'Combined List'!$N1008)/'Combined List'!$N1008)</f>
        <v/>
      </c>
      <c r="Q1008" s="147"/>
    </row>
    <row r="1009" spans="1:17" x14ac:dyDescent="0.2">
      <c r="A1009" s="173">
        <v>1524</v>
      </c>
      <c r="B1009" s="173" t="s">
        <v>14451</v>
      </c>
      <c r="C1009" s="173" t="s">
        <v>11037</v>
      </c>
      <c r="D1009" s="124" t="s">
        <v>12784</v>
      </c>
      <c r="E1009" s="124" t="s">
        <v>13083</v>
      </c>
      <c r="F1009" s="124" t="s">
        <v>11745</v>
      </c>
      <c r="G1009" s="122" t="s">
        <v>13989</v>
      </c>
      <c r="H1009" s="122" t="s">
        <v>11037</v>
      </c>
      <c r="I1009" s="192" t="s">
        <v>13308</v>
      </c>
      <c r="J1009" s="120">
        <v>1</v>
      </c>
      <c r="K1009" s="124" t="s">
        <v>11443</v>
      </c>
      <c r="L1009" s="120" t="s">
        <v>2827</v>
      </c>
      <c r="M1009" s="120" t="s">
        <v>11443</v>
      </c>
      <c r="N1009" s="125">
        <v>7513.98</v>
      </c>
      <c r="O1009" s="125">
        <v>7513.98</v>
      </c>
      <c r="P1009" s="194">
        <f>IF('Combined List'!$O1009="POD","",('Combined List'!$O1009-'Combined List'!$N1009)/'Combined List'!$N1009)</f>
        <v>0</v>
      </c>
      <c r="Q1009" s="147"/>
    </row>
    <row r="1010" spans="1:17" x14ac:dyDescent="0.2">
      <c r="A1010" s="173">
        <v>1525</v>
      </c>
      <c r="B1010" s="173" t="s">
        <v>14452</v>
      </c>
      <c r="C1010" s="173" t="s">
        <v>11038</v>
      </c>
      <c r="D1010" s="124" t="s">
        <v>12784</v>
      </c>
      <c r="E1010" s="124" t="s">
        <v>13083</v>
      </c>
      <c r="F1010" s="124" t="s">
        <v>11747</v>
      </c>
      <c r="G1010" s="122" t="s">
        <v>18494</v>
      </c>
      <c r="H1010" s="122" t="s">
        <v>11038</v>
      </c>
      <c r="I1010" s="192" t="s">
        <v>13308</v>
      </c>
      <c r="J1010" s="120">
        <v>1</v>
      </c>
      <c r="K1010" s="124" t="s">
        <v>11443</v>
      </c>
      <c r="L1010" s="120" t="s">
        <v>2828</v>
      </c>
      <c r="M1010" s="120" t="s">
        <v>11443</v>
      </c>
      <c r="N1010" s="125" t="s">
        <v>18495</v>
      </c>
      <c r="O1010" s="125" t="s">
        <v>18495</v>
      </c>
      <c r="P1010" s="194" t="str">
        <f>IF('Combined List'!$O1010="POD","",('Combined List'!$O1010-'Combined List'!$N1010)/'Combined List'!$N1010)</f>
        <v/>
      </c>
      <c r="Q1010" s="147"/>
    </row>
    <row r="1011" spans="1:17" x14ac:dyDescent="0.2">
      <c r="A1011" s="173">
        <v>1526</v>
      </c>
      <c r="B1011" s="173" t="s">
        <v>14453</v>
      </c>
      <c r="C1011" s="173" t="s">
        <v>11039</v>
      </c>
      <c r="D1011" s="124" t="s">
        <v>12784</v>
      </c>
      <c r="E1011" s="124" t="s">
        <v>13083</v>
      </c>
      <c r="F1011" s="124" t="s">
        <v>11749</v>
      </c>
      <c r="G1011" s="122" t="s">
        <v>18494</v>
      </c>
      <c r="H1011" s="122" t="s">
        <v>11039</v>
      </c>
      <c r="I1011" s="192" t="s">
        <v>13308</v>
      </c>
      <c r="J1011" s="120">
        <v>1</v>
      </c>
      <c r="K1011" s="124" t="s">
        <v>11443</v>
      </c>
      <c r="L1011" s="120" t="s">
        <v>2824</v>
      </c>
      <c r="M1011" s="120" t="s">
        <v>11443</v>
      </c>
      <c r="N1011" s="125" t="s">
        <v>18495</v>
      </c>
      <c r="O1011" s="125" t="s">
        <v>18495</v>
      </c>
      <c r="P1011" s="194" t="str">
        <f>IF('Combined List'!$O1011="POD","",('Combined List'!$O1011-'Combined List'!$N1011)/'Combined List'!$N1011)</f>
        <v/>
      </c>
      <c r="Q1011" s="147"/>
    </row>
    <row r="1012" spans="1:17" x14ac:dyDescent="0.2">
      <c r="A1012" s="173">
        <v>1527</v>
      </c>
      <c r="B1012" s="173" t="s">
        <v>14454</v>
      </c>
      <c r="C1012" s="173" t="s">
        <v>11040</v>
      </c>
      <c r="D1012" s="124" t="s">
        <v>12784</v>
      </c>
      <c r="E1012" s="124" t="s">
        <v>13083</v>
      </c>
      <c r="F1012" s="124" t="s">
        <v>11750</v>
      </c>
      <c r="G1012" s="122" t="s">
        <v>18494</v>
      </c>
      <c r="H1012" s="122" t="s">
        <v>11040</v>
      </c>
      <c r="I1012" s="192" t="s">
        <v>13308</v>
      </c>
      <c r="J1012" s="120">
        <v>1</v>
      </c>
      <c r="K1012" s="124" t="s">
        <v>11443</v>
      </c>
      <c r="L1012" s="120" t="s">
        <v>2825</v>
      </c>
      <c r="M1012" s="120" t="s">
        <v>11443</v>
      </c>
      <c r="N1012" s="125" t="s">
        <v>18495</v>
      </c>
      <c r="O1012" s="125" t="s">
        <v>18495</v>
      </c>
      <c r="P1012" s="194" t="str">
        <f>IF('Combined List'!$O1012="POD","",('Combined List'!$O1012-'Combined List'!$N1012)/'Combined List'!$N1012)</f>
        <v/>
      </c>
      <c r="Q1012" s="147"/>
    </row>
    <row r="1013" spans="1:17" x14ac:dyDescent="0.2">
      <c r="A1013" s="173">
        <v>1528</v>
      </c>
      <c r="B1013" s="173" t="s">
        <v>11041</v>
      </c>
      <c r="C1013" s="173" t="s">
        <v>11041</v>
      </c>
      <c r="D1013" s="124" t="s">
        <v>12784</v>
      </c>
      <c r="E1013" s="124" t="s">
        <v>13083</v>
      </c>
      <c r="F1013" s="124" t="s">
        <v>11751</v>
      </c>
      <c r="G1013" s="122" t="s">
        <v>18494</v>
      </c>
      <c r="H1013" s="122" t="s">
        <v>11041</v>
      </c>
      <c r="I1013" s="192" t="s">
        <v>13308</v>
      </c>
      <c r="J1013" s="120">
        <v>1</v>
      </c>
      <c r="K1013" s="124" t="s">
        <v>11443</v>
      </c>
      <c r="L1013" s="120" t="s">
        <v>5734</v>
      </c>
      <c r="M1013" s="120" t="s">
        <v>11443</v>
      </c>
      <c r="N1013" s="125" t="s">
        <v>18495</v>
      </c>
      <c r="O1013" s="125" t="s">
        <v>18495</v>
      </c>
      <c r="P1013" s="194" t="str">
        <f>IF('Combined List'!$O1013="POD","",('Combined List'!$O1013-'Combined List'!$N1013)/'Combined List'!$N1013)</f>
        <v/>
      </c>
      <c r="Q1013" s="147"/>
    </row>
    <row r="1014" spans="1:17" x14ac:dyDescent="0.2">
      <c r="A1014" s="173">
        <v>1529</v>
      </c>
      <c r="B1014" s="173" t="s">
        <v>14455</v>
      </c>
      <c r="C1014" s="173" t="s">
        <v>11042</v>
      </c>
      <c r="D1014" s="124" t="s">
        <v>12784</v>
      </c>
      <c r="E1014" s="124" t="s">
        <v>13083</v>
      </c>
      <c r="F1014" s="124" t="s">
        <v>11783</v>
      </c>
      <c r="G1014" s="122" t="s">
        <v>18494</v>
      </c>
      <c r="H1014" s="122" t="s">
        <v>11042</v>
      </c>
      <c r="I1014" s="192" t="s">
        <v>13308</v>
      </c>
      <c r="J1014" s="120">
        <v>1</v>
      </c>
      <c r="K1014" s="124" t="s">
        <v>11443</v>
      </c>
      <c r="L1014" s="120" t="s">
        <v>2823</v>
      </c>
      <c r="M1014" s="120" t="s">
        <v>11443</v>
      </c>
      <c r="N1014" s="125" t="s">
        <v>18495</v>
      </c>
      <c r="O1014" s="125" t="s">
        <v>18495</v>
      </c>
      <c r="P1014" s="194" t="str">
        <f>IF('Combined List'!$O1014="POD","",('Combined List'!$O1014-'Combined List'!$N1014)/'Combined List'!$N1014)</f>
        <v/>
      </c>
      <c r="Q1014" s="147"/>
    </row>
    <row r="1015" spans="1:17" x14ac:dyDescent="0.2">
      <c r="A1015" s="173">
        <v>1530</v>
      </c>
      <c r="B1015" s="173" t="s">
        <v>14456</v>
      </c>
      <c r="C1015" s="173" t="s">
        <v>11043</v>
      </c>
      <c r="D1015" s="124" t="s">
        <v>12784</v>
      </c>
      <c r="E1015" s="124" t="s">
        <v>13084</v>
      </c>
      <c r="F1015" s="124" t="s">
        <v>11753</v>
      </c>
      <c r="G1015" s="122" t="s">
        <v>18494</v>
      </c>
      <c r="H1015" s="122" t="s">
        <v>11043</v>
      </c>
      <c r="I1015" s="192" t="s">
        <v>13308</v>
      </c>
      <c r="J1015" s="120">
        <v>1</v>
      </c>
      <c r="K1015" s="124" t="s">
        <v>11443</v>
      </c>
      <c r="L1015" s="120" t="s">
        <v>2834</v>
      </c>
      <c r="M1015" s="120" t="s">
        <v>11443</v>
      </c>
      <c r="N1015" s="125" t="s">
        <v>18495</v>
      </c>
      <c r="O1015" s="125" t="s">
        <v>18495</v>
      </c>
      <c r="P1015" s="194" t="str">
        <f>IF('Combined List'!$O1015="POD","",('Combined List'!$O1015-'Combined List'!$N1015)/'Combined List'!$N1015)</f>
        <v/>
      </c>
      <c r="Q1015" s="147"/>
    </row>
    <row r="1016" spans="1:17" x14ac:dyDescent="0.2">
      <c r="A1016" s="173">
        <v>1531</v>
      </c>
      <c r="B1016" s="173" t="s">
        <v>14457</v>
      </c>
      <c r="C1016" s="173" t="s">
        <v>11044</v>
      </c>
      <c r="D1016" s="124" t="s">
        <v>12784</v>
      </c>
      <c r="E1016" s="124" t="s">
        <v>13084</v>
      </c>
      <c r="F1016" s="124" t="s">
        <v>11755</v>
      </c>
      <c r="G1016" s="122" t="s">
        <v>13989</v>
      </c>
      <c r="H1016" s="122" t="s">
        <v>11044</v>
      </c>
      <c r="I1016" s="192" t="s">
        <v>13308</v>
      </c>
      <c r="J1016" s="120">
        <v>1</v>
      </c>
      <c r="K1016" s="124" t="s">
        <v>11443</v>
      </c>
      <c r="L1016" s="120" t="s">
        <v>2835</v>
      </c>
      <c r="M1016" s="120" t="s">
        <v>11443</v>
      </c>
      <c r="N1016" s="125">
        <v>8366.84</v>
      </c>
      <c r="O1016" s="125">
        <v>8366.84</v>
      </c>
      <c r="P1016" s="194">
        <f>IF('Combined List'!$O1016="POD","",('Combined List'!$O1016-'Combined List'!$N1016)/'Combined List'!$N1016)</f>
        <v>0</v>
      </c>
      <c r="Q1016" s="147"/>
    </row>
    <row r="1017" spans="1:17" x14ac:dyDescent="0.2">
      <c r="A1017" s="173">
        <v>1532</v>
      </c>
      <c r="B1017" s="173" t="s">
        <v>14458</v>
      </c>
      <c r="C1017" s="173" t="s">
        <v>11045</v>
      </c>
      <c r="D1017" s="124" t="s">
        <v>12784</v>
      </c>
      <c r="E1017" s="124" t="s">
        <v>13084</v>
      </c>
      <c r="F1017" s="124" t="s">
        <v>11757</v>
      </c>
      <c r="G1017" s="122" t="s">
        <v>18494</v>
      </c>
      <c r="H1017" s="122" t="s">
        <v>11045</v>
      </c>
      <c r="I1017" s="192" t="s">
        <v>13308</v>
      </c>
      <c r="J1017" s="120">
        <v>1</v>
      </c>
      <c r="K1017" s="124" t="s">
        <v>11443</v>
      </c>
      <c r="L1017" s="120" t="s">
        <v>2836</v>
      </c>
      <c r="M1017" s="120" t="s">
        <v>11443</v>
      </c>
      <c r="N1017" s="125" t="s">
        <v>18495</v>
      </c>
      <c r="O1017" s="125" t="s">
        <v>18495</v>
      </c>
      <c r="P1017" s="194" t="str">
        <f>IF('Combined List'!$O1017="POD","",('Combined List'!$O1017-'Combined List'!$N1017)/'Combined List'!$N1017)</f>
        <v/>
      </c>
      <c r="Q1017" s="147"/>
    </row>
    <row r="1018" spans="1:17" x14ac:dyDescent="0.2">
      <c r="A1018" s="173">
        <v>1533</v>
      </c>
      <c r="B1018" s="173" t="s">
        <v>14459</v>
      </c>
      <c r="C1018" s="173" t="s">
        <v>11046</v>
      </c>
      <c r="D1018" s="124" t="s">
        <v>12784</v>
      </c>
      <c r="E1018" s="124" t="s">
        <v>13084</v>
      </c>
      <c r="F1018" s="124" t="s">
        <v>11759</v>
      </c>
      <c r="G1018" s="122" t="s">
        <v>18494</v>
      </c>
      <c r="H1018" s="122" t="s">
        <v>11046</v>
      </c>
      <c r="I1018" s="192" t="s">
        <v>13308</v>
      </c>
      <c r="J1018" s="120">
        <v>1</v>
      </c>
      <c r="K1018" s="124" t="s">
        <v>11443</v>
      </c>
      <c r="L1018" s="120" t="s">
        <v>2830</v>
      </c>
      <c r="M1018" s="120" t="s">
        <v>11443</v>
      </c>
      <c r="N1018" s="125" t="s">
        <v>18495</v>
      </c>
      <c r="O1018" s="125" t="s">
        <v>18495</v>
      </c>
      <c r="P1018" s="194" t="str">
        <f>IF('Combined List'!$O1018="POD","",('Combined List'!$O1018-'Combined List'!$N1018)/'Combined List'!$N1018)</f>
        <v/>
      </c>
      <c r="Q1018" s="147"/>
    </row>
    <row r="1019" spans="1:17" x14ac:dyDescent="0.2">
      <c r="A1019" s="173">
        <v>1534</v>
      </c>
      <c r="B1019" s="173" t="s">
        <v>14460</v>
      </c>
      <c r="C1019" s="173" t="s">
        <v>11047</v>
      </c>
      <c r="D1019" s="124" t="s">
        <v>12784</v>
      </c>
      <c r="E1019" s="124" t="s">
        <v>13084</v>
      </c>
      <c r="F1019" s="124" t="s">
        <v>11760</v>
      </c>
      <c r="G1019" s="122" t="s">
        <v>18494</v>
      </c>
      <c r="H1019" s="122" t="s">
        <v>11047</v>
      </c>
      <c r="I1019" s="192" t="s">
        <v>13308</v>
      </c>
      <c r="J1019" s="120">
        <v>1</v>
      </c>
      <c r="K1019" s="124" t="s">
        <v>11443</v>
      </c>
      <c r="L1019" s="120" t="s">
        <v>2831</v>
      </c>
      <c r="M1019" s="120" t="s">
        <v>11443</v>
      </c>
      <c r="N1019" s="125" t="s">
        <v>18495</v>
      </c>
      <c r="O1019" s="125" t="s">
        <v>18495</v>
      </c>
      <c r="P1019" s="194" t="str">
        <f>IF('Combined List'!$O1019="POD","",('Combined List'!$O1019-'Combined List'!$N1019)/'Combined List'!$N1019)</f>
        <v/>
      </c>
      <c r="Q1019" s="147"/>
    </row>
    <row r="1020" spans="1:17" x14ac:dyDescent="0.2">
      <c r="A1020" s="173">
        <v>1535</v>
      </c>
      <c r="B1020" s="173" t="s">
        <v>14461</v>
      </c>
      <c r="C1020" s="173" t="s">
        <v>11048</v>
      </c>
      <c r="D1020" s="124" t="s">
        <v>12784</v>
      </c>
      <c r="E1020" s="124" t="s">
        <v>13084</v>
      </c>
      <c r="F1020" s="124" t="s">
        <v>11761</v>
      </c>
      <c r="G1020" s="122" t="s">
        <v>18494</v>
      </c>
      <c r="H1020" s="122" t="s">
        <v>11048</v>
      </c>
      <c r="I1020" s="192" t="s">
        <v>13308</v>
      </c>
      <c r="J1020" s="120">
        <v>1</v>
      </c>
      <c r="K1020" s="124" t="s">
        <v>11443</v>
      </c>
      <c r="L1020" s="120" t="s">
        <v>2832</v>
      </c>
      <c r="M1020" s="120" t="s">
        <v>11443</v>
      </c>
      <c r="N1020" s="125" t="s">
        <v>18495</v>
      </c>
      <c r="O1020" s="125" t="s">
        <v>18495</v>
      </c>
      <c r="P1020" s="194" t="str">
        <f>IF('Combined List'!$O1020="POD","",('Combined List'!$O1020-'Combined List'!$N1020)/'Combined List'!$N1020)</f>
        <v/>
      </c>
      <c r="Q1020" s="147"/>
    </row>
    <row r="1021" spans="1:17" x14ac:dyDescent="0.2">
      <c r="A1021" s="173">
        <v>1536</v>
      </c>
      <c r="B1021" s="173" t="s">
        <v>14462</v>
      </c>
      <c r="C1021" s="173" t="s">
        <v>11049</v>
      </c>
      <c r="D1021" s="124" t="s">
        <v>12784</v>
      </c>
      <c r="E1021" s="124" t="s">
        <v>13084</v>
      </c>
      <c r="F1021" s="124" t="s">
        <v>11762</v>
      </c>
      <c r="G1021" s="122" t="s">
        <v>18494</v>
      </c>
      <c r="H1021" s="122" t="s">
        <v>11049</v>
      </c>
      <c r="I1021" s="192" t="s">
        <v>13308</v>
      </c>
      <c r="J1021" s="120">
        <v>1</v>
      </c>
      <c r="K1021" s="124" t="s">
        <v>11443</v>
      </c>
      <c r="L1021" s="120" t="s">
        <v>2833</v>
      </c>
      <c r="M1021" s="120" t="s">
        <v>11443</v>
      </c>
      <c r="N1021" s="125" t="s">
        <v>18495</v>
      </c>
      <c r="O1021" s="125" t="s">
        <v>18495</v>
      </c>
      <c r="P1021" s="194" t="str">
        <f>IF('Combined List'!$O1021="POD","",('Combined List'!$O1021-'Combined List'!$N1021)/'Combined List'!$N1021)</f>
        <v/>
      </c>
      <c r="Q1021" s="147"/>
    </row>
    <row r="1022" spans="1:17" x14ac:dyDescent="0.2">
      <c r="A1022" s="173">
        <v>1537</v>
      </c>
      <c r="B1022" s="173" t="s">
        <v>14463</v>
      </c>
      <c r="C1022" s="173" t="s">
        <v>11050</v>
      </c>
      <c r="D1022" s="124" t="s">
        <v>12784</v>
      </c>
      <c r="E1022" s="124" t="s">
        <v>13084</v>
      </c>
      <c r="F1022" s="124" t="s">
        <v>11784</v>
      </c>
      <c r="G1022" s="122" t="s">
        <v>18494</v>
      </c>
      <c r="H1022" s="122" t="s">
        <v>11050</v>
      </c>
      <c r="I1022" s="192" t="s">
        <v>13308</v>
      </c>
      <c r="J1022" s="120">
        <v>1</v>
      </c>
      <c r="K1022" s="124" t="s">
        <v>11443</v>
      </c>
      <c r="L1022" s="120" t="s">
        <v>2829</v>
      </c>
      <c r="M1022" s="120" t="s">
        <v>11443</v>
      </c>
      <c r="N1022" s="125" t="s">
        <v>18495</v>
      </c>
      <c r="O1022" s="125" t="s">
        <v>18495</v>
      </c>
      <c r="P1022" s="194" t="str">
        <f>IF('Combined List'!$O1022="POD","",('Combined List'!$O1022-'Combined List'!$N1022)/'Combined List'!$N1022)</f>
        <v/>
      </c>
      <c r="Q1022" s="147"/>
    </row>
    <row r="1023" spans="1:17" x14ac:dyDescent="0.2">
      <c r="A1023" s="173">
        <v>1538</v>
      </c>
      <c r="B1023" s="173" t="s">
        <v>14464</v>
      </c>
      <c r="C1023" s="173" t="s">
        <v>11051</v>
      </c>
      <c r="D1023" s="124" t="s">
        <v>12784</v>
      </c>
      <c r="E1023" s="124" t="s">
        <v>13085</v>
      </c>
      <c r="F1023" s="124" t="s">
        <v>11764</v>
      </c>
      <c r="G1023" s="122" t="s">
        <v>18494</v>
      </c>
      <c r="H1023" s="122" t="s">
        <v>11051</v>
      </c>
      <c r="I1023" s="192" t="s">
        <v>13308</v>
      </c>
      <c r="J1023" s="120">
        <v>1</v>
      </c>
      <c r="K1023" s="124" t="s">
        <v>11443</v>
      </c>
      <c r="L1023" s="120" t="s">
        <v>3005</v>
      </c>
      <c r="M1023" s="120" t="s">
        <v>11443</v>
      </c>
      <c r="N1023" s="125" t="s">
        <v>18495</v>
      </c>
      <c r="O1023" s="125" t="s">
        <v>18495</v>
      </c>
      <c r="P1023" s="194" t="str">
        <f>IF('Combined List'!$O1023="POD","",('Combined List'!$O1023-'Combined List'!$N1023)/'Combined List'!$N1023)</f>
        <v/>
      </c>
      <c r="Q1023" s="147"/>
    </row>
    <row r="1024" spans="1:17" x14ac:dyDescent="0.2">
      <c r="A1024" s="173">
        <v>1539</v>
      </c>
      <c r="B1024" s="173" t="s">
        <v>14465</v>
      </c>
      <c r="C1024" s="173" t="s">
        <v>11052</v>
      </c>
      <c r="D1024" s="124" t="s">
        <v>12784</v>
      </c>
      <c r="E1024" s="124" t="s">
        <v>13085</v>
      </c>
      <c r="F1024" s="124" t="s">
        <v>11766</v>
      </c>
      <c r="G1024" s="122" t="s">
        <v>18494</v>
      </c>
      <c r="H1024" s="122" t="s">
        <v>11052</v>
      </c>
      <c r="I1024" s="192" t="s">
        <v>13308</v>
      </c>
      <c r="J1024" s="120">
        <v>1</v>
      </c>
      <c r="K1024" s="124" t="s">
        <v>11443</v>
      </c>
      <c r="L1024" s="120" t="s">
        <v>3006</v>
      </c>
      <c r="M1024" s="120" t="s">
        <v>11443</v>
      </c>
      <c r="N1024" s="125" t="s">
        <v>18495</v>
      </c>
      <c r="O1024" s="125" t="s">
        <v>18495</v>
      </c>
      <c r="P1024" s="194" t="str">
        <f>IF('Combined List'!$O1024="POD","",('Combined List'!$O1024-'Combined List'!$N1024)/'Combined List'!$N1024)</f>
        <v/>
      </c>
      <c r="Q1024" s="147"/>
    </row>
    <row r="1025" spans="1:17" x14ac:dyDescent="0.2">
      <c r="A1025" s="173">
        <v>1540</v>
      </c>
      <c r="B1025" s="173" t="s">
        <v>14466</v>
      </c>
      <c r="C1025" s="173" t="s">
        <v>11053</v>
      </c>
      <c r="D1025" s="124" t="s">
        <v>12784</v>
      </c>
      <c r="E1025" s="124" t="s">
        <v>13085</v>
      </c>
      <c r="F1025" s="124" t="s">
        <v>11798</v>
      </c>
      <c r="G1025" s="122" t="s">
        <v>18494</v>
      </c>
      <c r="H1025" s="122" t="s">
        <v>11053</v>
      </c>
      <c r="I1025" s="192" t="s">
        <v>13308</v>
      </c>
      <c r="J1025" s="120">
        <v>1</v>
      </c>
      <c r="K1025" s="124" t="s">
        <v>11443</v>
      </c>
      <c r="L1025" s="120" t="s">
        <v>3007</v>
      </c>
      <c r="M1025" s="120" t="s">
        <v>11443</v>
      </c>
      <c r="N1025" s="125" t="s">
        <v>18495</v>
      </c>
      <c r="O1025" s="125" t="s">
        <v>18495</v>
      </c>
      <c r="P1025" s="194" t="str">
        <f>IF('Combined List'!$O1025="POD","",('Combined List'!$O1025-'Combined List'!$N1025)/'Combined List'!$N1025)</f>
        <v/>
      </c>
      <c r="Q1025" s="147"/>
    </row>
    <row r="1026" spans="1:17" x14ac:dyDescent="0.2">
      <c r="A1026" s="173">
        <v>1541</v>
      </c>
      <c r="B1026" s="173" t="s">
        <v>14467</v>
      </c>
      <c r="C1026" s="173" t="s">
        <v>11054</v>
      </c>
      <c r="D1026" s="124" t="s">
        <v>12784</v>
      </c>
      <c r="E1026" s="124" t="s">
        <v>13085</v>
      </c>
      <c r="F1026" s="124" t="s">
        <v>11800</v>
      </c>
      <c r="G1026" s="122" t="s">
        <v>18494</v>
      </c>
      <c r="H1026" s="122" t="s">
        <v>11054</v>
      </c>
      <c r="I1026" s="192" t="s">
        <v>13308</v>
      </c>
      <c r="J1026" s="120">
        <v>1</v>
      </c>
      <c r="K1026" s="124" t="s">
        <v>11443</v>
      </c>
      <c r="L1026" s="120" t="s">
        <v>3000</v>
      </c>
      <c r="M1026" s="120" t="s">
        <v>11443</v>
      </c>
      <c r="N1026" s="125" t="s">
        <v>18495</v>
      </c>
      <c r="O1026" s="125" t="s">
        <v>18495</v>
      </c>
      <c r="P1026" s="194" t="str">
        <f>IF('Combined List'!$O1026="POD","",('Combined List'!$O1026-'Combined List'!$N1026)/'Combined List'!$N1026)</f>
        <v/>
      </c>
      <c r="Q1026" s="147"/>
    </row>
    <row r="1027" spans="1:17" x14ac:dyDescent="0.2">
      <c r="A1027" s="173">
        <v>1542</v>
      </c>
      <c r="B1027" s="173" t="s">
        <v>14468</v>
      </c>
      <c r="C1027" s="173" t="s">
        <v>11055</v>
      </c>
      <c r="D1027" s="124" t="s">
        <v>12784</v>
      </c>
      <c r="E1027" s="124" t="s">
        <v>13085</v>
      </c>
      <c r="F1027" s="124" t="s">
        <v>11801</v>
      </c>
      <c r="G1027" s="122" t="s">
        <v>18494</v>
      </c>
      <c r="H1027" s="122" t="s">
        <v>11055</v>
      </c>
      <c r="I1027" s="192" t="s">
        <v>13308</v>
      </c>
      <c r="J1027" s="120">
        <v>1</v>
      </c>
      <c r="K1027" s="124" t="s">
        <v>11443</v>
      </c>
      <c r="L1027" s="120" t="s">
        <v>3001</v>
      </c>
      <c r="M1027" s="120" t="s">
        <v>11443</v>
      </c>
      <c r="N1027" s="125" t="s">
        <v>18495</v>
      </c>
      <c r="O1027" s="125" t="s">
        <v>18495</v>
      </c>
      <c r="P1027" s="194" t="str">
        <f>IF('Combined List'!$O1027="POD","",('Combined List'!$O1027-'Combined List'!$N1027)/'Combined List'!$N1027)</f>
        <v/>
      </c>
      <c r="Q1027" s="147"/>
    </row>
    <row r="1028" spans="1:17" x14ac:dyDescent="0.2">
      <c r="A1028" s="173">
        <v>1543</v>
      </c>
      <c r="B1028" s="173" t="s">
        <v>14469</v>
      </c>
      <c r="C1028" s="173" t="s">
        <v>11056</v>
      </c>
      <c r="D1028" s="124" t="s">
        <v>12784</v>
      </c>
      <c r="E1028" s="124" t="s">
        <v>13085</v>
      </c>
      <c r="F1028" s="124" t="s">
        <v>11802</v>
      </c>
      <c r="G1028" s="122" t="s">
        <v>18494</v>
      </c>
      <c r="H1028" s="122" t="s">
        <v>11056</v>
      </c>
      <c r="I1028" s="192" t="s">
        <v>13308</v>
      </c>
      <c r="J1028" s="120">
        <v>1</v>
      </c>
      <c r="K1028" s="124" t="s">
        <v>11443</v>
      </c>
      <c r="L1028" s="120" t="s">
        <v>3002</v>
      </c>
      <c r="M1028" s="120" t="s">
        <v>11443</v>
      </c>
      <c r="N1028" s="125" t="s">
        <v>18495</v>
      </c>
      <c r="O1028" s="125" t="s">
        <v>18495</v>
      </c>
      <c r="P1028" s="194" t="str">
        <f>IF('Combined List'!$O1028="POD","",('Combined List'!$O1028-'Combined List'!$N1028)/'Combined List'!$N1028)</f>
        <v/>
      </c>
      <c r="Q1028" s="147"/>
    </row>
    <row r="1029" spans="1:17" x14ac:dyDescent="0.2">
      <c r="A1029" s="173">
        <v>1544</v>
      </c>
      <c r="B1029" s="173" t="s">
        <v>14470</v>
      </c>
      <c r="C1029" s="173" t="s">
        <v>11057</v>
      </c>
      <c r="D1029" s="124" t="s">
        <v>12784</v>
      </c>
      <c r="E1029" s="124" t="s">
        <v>13085</v>
      </c>
      <c r="F1029" s="124" t="s">
        <v>11803</v>
      </c>
      <c r="G1029" s="122" t="s">
        <v>18494</v>
      </c>
      <c r="H1029" s="122" t="s">
        <v>11057</v>
      </c>
      <c r="I1029" s="192" t="s">
        <v>13308</v>
      </c>
      <c r="J1029" s="120">
        <v>1</v>
      </c>
      <c r="K1029" s="124" t="s">
        <v>11443</v>
      </c>
      <c r="L1029" s="120" t="s">
        <v>3003</v>
      </c>
      <c r="M1029" s="120" t="s">
        <v>11443</v>
      </c>
      <c r="N1029" s="125" t="s">
        <v>18495</v>
      </c>
      <c r="O1029" s="125" t="s">
        <v>18495</v>
      </c>
      <c r="P1029" s="194" t="str">
        <f>IF('Combined List'!$O1029="POD","",('Combined List'!$O1029-'Combined List'!$N1029)/'Combined List'!$N1029)</f>
        <v/>
      </c>
      <c r="Q1029" s="147"/>
    </row>
    <row r="1030" spans="1:17" x14ac:dyDescent="0.2">
      <c r="A1030" s="173">
        <v>1545</v>
      </c>
      <c r="B1030" s="173" t="s">
        <v>14471</v>
      </c>
      <c r="C1030" s="173" t="s">
        <v>11058</v>
      </c>
      <c r="D1030" s="124" t="s">
        <v>12784</v>
      </c>
      <c r="E1030" s="124" t="s">
        <v>13085</v>
      </c>
      <c r="F1030" s="124" t="s">
        <v>11804</v>
      </c>
      <c r="G1030" s="122" t="s">
        <v>18494</v>
      </c>
      <c r="H1030" s="122" t="s">
        <v>11058</v>
      </c>
      <c r="I1030" s="192" t="s">
        <v>13308</v>
      </c>
      <c r="J1030" s="120">
        <v>1</v>
      </c>
      <c r="K1030" s="124" t="s">
        <v>11443</v>
      </c>
      <c r="L1030" s="120" t="s">
        <v>3004</v>
      </c>
      <c r="M1030" s="120" t="s">
        <v>11443</v>
      </c>
      <c r="N1030" s="125" t="s">
        <v>18495</v>
      </c>
      <c r="O1030" s="125" t="s">
        <v>18495</v>
      </c>
      <c r="P1030" s="194" t="str">
        <f>IF('Combined List'!$O1030="POD","",('Combined List'!$O1030-'Combined List'!$N1030)/'Combined List'!$N1030)</f>
        <v/>
      </c>
      <c r="Q1030" s="147"/>
    </row>
    <row r="1031" spans="1:17" x14ac:dyDescent="0.2">
      <c r="A1031" s="173">
        <v>1546</v>
      </c>
      <c r="B1031" s="173" t="s">
        <v>14472</v>
      </c>
      <c r="C1031" s="173" t="s">
        <v>11059</v>
      </c>
      <c r="D1031" s="124" t="s">
        <v>12784</v>
      </c>
      <c r="E1031" s="124" t="s">
        <v>13085</v>
      </c>
      <c r="F1031" s="124" t="s">
        <v>11785</v>
      </c>
      <c r="G1031" s="122" t="s">
        <v>18494</v>
      </c>
      <c r="H1031" s="122" t="s">
        <v>11059</v>
      </c>
      <c r="I1031" s="192" t="s">
        <v>13308</v>
      </c>
      <c r="J1031" s="120">
        <v>1</v>
      </c>
      <c r="K1031" s="124" t="s">
        <v>11443</v>
      </c>
      <c r="L1031" s="120" t="s">
        <v>2999</v>
      </c>
      <c r="M1031" s="120" t="s">
        <v>11443</v>
      </c>
      <c r="N1031" s="125" t="s">
        <v>18495</v>
      </c>
      <c r="O1031" s="125" t="s">
        <v>18495</v>
      </c>
      <c r="P1031" s="194" t="str">
        <f>IF('Combined List'!$O1031="POD","",('Combined List'!$O1031-'Combined List'!$N1031)/'Combined List'!$N1031)</f>
        <v/>
      </c>
      <c r="Q1031" s="147"/>
    </row>
    <row r="1032" spans="1:17" x14ac:dyDescent="0.2">
      <c r="A1032" s="173">
        <v>1547</v>
      </c>
      <c r="B1032" s="173" t="s">
        <v>14473</v>
      </c>
      <c r="C1032" s="173" t="s">
        <v>11060</v>
      </c>
      <c r="D1032" s="124" t="s">
        <v>12784</v>
      </c>
      <c r="E1032" s="124" t="s">
        <v>13086</v>
      </c>
      <c r="F1032" s="124" t="s">
        <v>11806</v>
      </c>
      <c r="G1032" s="122" t="s">
        <v>13989</v>
      </c>
      <c r="H1032" s="122" t="s">
        <v>11060</v>
      </c>
      <c r="I1032" s="192" t="s">
        <v>13308</v>
      </c>
      <c r="J1032" s="120">
        <v>1</v>
      </c>
      <c r="K1032" s="124" t="s">
        <v>11443</v>
      </c>
      <c r="L1032" s="120" t="s">
        <v>3015</v>
      </c>
      <c r="M1032" s="120" t="s">
        <v>11443</v>
      </c>
      <c r="N1032" s="125">
        <v>15470.08</v>
      </c>
      <c r="O1032" s="125">
        <v>15470.08</v>
      </c>
      <c r="P1032" s="194">
        <f>IF('Combined List'!$O1032="POD","",('Combined List'!$O1032-'Combined List'!$N1032)/'Combined List'!$N1032)</f>
        <v>0</v>
      </c>
      <c r="Q1032" s="147"/>
    </row>
    <row r="1033" spans="1:17" x14ac:dyDescent="0.2">
      <c r="A1033" s="173">
        <v>1548</v>
      </c>
      <c r="B1033" s="173" t="s">
        <v>14474</v>
      </c>
      <c r="C1033" s="173" t="s">
        <v>11061</v>
      </c>
      <c r="D1033" s="124" t="s">
        <v>12784</v>
      </c>
      <c r="E1033" s="124" t="s">
        <v>13086</v>
      </c>
      <c r="F1033" s="124" t="s">
        <v>11808</v>
      </c>
      <c r="G1033" s="122" t="s">
        <v>18494</v>
      </c>
      <c r="H1033" s="122" t="s">
        <v>11061</v>
      </c>
      <c r="I1033" s="192" t="s">
        <v>13308</v>
      </c>
      <c r="J1033" s="120">
        <v>1</v>
      </c>
      <c r="K1033" s="124" t="s">
        <v>11443</v>
      </c>
      <c r="L1033" s="120" t="s">
        <v>3016</v>
      </c>
      <c r="M1033" s="120" t="s">
        <v>11443</v>
      </c>
      <c r="N1033" s="125" t="s">
        <v>18495</v>
      </c>
      <c r="O1033" s="125" t="s">
        <v>18495</v>
      </c>
      <c r="P1033" s="194" t="str">
        <f>IF('Combined List'!$O1033="POD","",('Combined List'!$O1033-'Combined List'!$N1033)/'Combined List'!$N1033)</f>
        <v/>
      </c>
      <c r="Q1033" s="147"/>
    </row>
    <row r="1034" spans="1:17" x14ac:dyDescent="0.2">
      <c r="A1034" s="173">
        <v>1549</v>
      </c>
      <c r="B1034" s="173" t="s">
        <v>14475</v>
      </c>
      <c r="C1034" s="173" t="s">
        <v>11062</v>
      </c>
      <c r="D1034" s="124" t="s">
        <v>12784</v>
      </c>
      <c r="E1034" s="124" t="s">
        <v>13086</v>
      </c>
      <c r="F1034" s="124" t="s">
        <v>11810</v>
      </c>
      <c r="G1034" s="122" t="s">
        <v>18494</v>
      </c>
      <c r="H1034" s="122" t="s">
        <v>11062</v>
      </c>
      <c r="I1034" s="192" t="s">
        <v>13308</v>
      </c>
      <c r="J1034" s="120">
        <v>1</v>
      </c>
      <c r="K1034" s="124" t="s">
        <v>11443</v>
      </c>
      <c r="L1034" s="120" t="s">
        <v>3017</v>
      </c>
      <c r="M1034" s="120" t="s">
        <v>11443</v>
      </c>
      <c r="N1034" s="125" t="s">
        <v>18495</v>
      </c>
      <c r="O1034" s="125" t="s">
        <v>18495</v>
      </c>
      <c r="P1034" s="194" t="str">
        <f>IF('Combined List'!$O1034="POD","",('Combined List'!$O1034-'Combined List'!$N1034)/'Combined List'!$N1034)</f>
        <v/>
      </c>
      <c r="Q1034" s="147"/>
    </row>
    <row r="1035" spans="1:17" x14ac:dyDescent="0.2">
      <c r="A1035" s="173">
        <v>1550</v>
      </c>
      <c r="B1035" s="173" t="s">
        <v>14476</v>
      </c>
      <c r="C1035" s="173" t="s">
        <v>11063</v>
      </c>
      <c r="D1035" s="124" t="s">
        <v>12784</v>
      </c>
      <c r="E1035" s="124" t="s">
        <v>13086</v>
      </c>
      <c r="F1035" s="124" t="s">
        <v>11812</v>
      </c>
      <c r="G1035" s="122" t="s">
        <v>18494</v>
      </c>
      <c r="H1035" s="122" t="s">
        <v>11063</v>
      </c>
      <c r="I1035" s="192" t="s">
        <v>13308</v>
      </c>
      <c r="J1035" s="120">
        <v>1</v>
      </c>
      <c r="K1035" s="124" t="s">
        <v>11443</v>
      </c>
      <c r="L1035" s="120" t="s">
        <v>3009</v>
      </c>
      <c r="M1035" s="120" t="s">
        <v>11443</v>
      </c>
      <c r="N1035" s="125" t="s">
        <v>18495</v>
      </c>
      <c r="O1035" s="125" t="s">
        <v>18495</v>
      </c>
      <c r="P1035" s="194" t="str">
        <f>IF('Combined List'!$O1035="POD","",('Combined List'!$O1035-'Combined List'!$N1035)/'Combined List'!$N1035)</f>
        <v/>
      </c>
      <c r="Q1035" s="147"/>
    </row>
    <row r="1036" spans="1:17" x14ac:dyDescent="0.2">
      <c r="A1036" s="173">
        <v>1551</v>
      </c>
      <c r="B1036" s="173" t="s">
        <v>14477</v>
      </c>
      <c r="C1036" s="173" t="s">
        <v>11064</v>
      </c>
      <c r="D1036" s="124" t="s">
        <v>12784</v>
      </c>
      <c r="E1036" s="124" t="s">
        <v>13086</v>
      </c>
      <c r="F1036" s="124" t="s">
        <v>11813</v>
      </c>
      <c r="G1036" s="122" t="s">
        <v>18494</v>
      </c>
      <c r="H1036" s="122" t="s">
        <v>11064</v>
      </c>
      <c r="I1036" s="192" t="s">
        <v>13308</v>
      </c>
      <c r="J1036" s="120">
        <v>1</v>
      </c>
      <c r="K1036" s="124" t="s">
        <v>11443</v>
      </c>
      <c r="L1036" s="120" t="s">
        <v>3010</v>
      </c>
      <c r="M1036" s="120" t="s">
        <v>11443</v>
      </c>
      <c r="N1036" s="125" t="s">
        <v>18495</v>
      </c>
      <c r="O1036" s="125" t="s">
        <v>18495</v>
      </c>
      <c r="P1036" s="194" t="str">
        <f>IF('Combined List'!$O1036="POD","",('Combined List'!$O1036-'Combined List'!$N1036)/'Combined List'!$N1036)</f>
        <v/>
      </c>
      <c r="Q1036" s="147"/>
    </row>
    <row r="1037" spans="1:17" x14ac:dyDescent="0.2">
      <c r="A1037" s="173">
        <v>1552</v>
      </c>
      <c r="B1037" s="173" t="s">
        <v>14478</v>
      </c>
      <c r="C1037" s="173" t="s">
        <v>11065</v>
      </c>
      <c r="D1037" s="124" t="s">
        <v>12784</v>
      </c>
      <c r="E1037" s="124" t="s">
        <v>13086</v>
      </c>
      <c r="F1037" s="124" t="s">
        <v>11814</v>
      </c>
      <c r="G1037" s="122" t="s">
        <v>18494</v>
      </c>
      <c r="H1037" s="122" t="s">
        <v>11065</v>
      </c>
      <c r="I1037" s="192" t="s">
        <v>13308</v>
      </c>
      <c r="J1037" s="120">
        <v>1</v>
      </c>
      <c r="K1037" s="124" t="s">
        <v>11443</v>
      </c>
      <c r="L1037" s="120" t="s">
        <v>3011</v>
      </c>
      <c r="M1037" s="120" t="s">
        <v>11443</v>
      </c>
      <c r="N1037" s="125" t="s">
        <v>18495</v>
      </c>
      <c r="O1037" s="125" t="s">
        <v>18495</v>
      </c>
      <c r="P1037" s="194" t="str">
        <f>IF('Combined List'!$O1037="POD","",('Combined List'!$O1037-'Combined List'!$N1037)/'Combined List'!$N1037)</f>
        <v/>
      </c>
      <c r="Q1037" s="147"/>
    </row>
    <row r="1038" spans="1:17" x14ac:dyDescent="0.2">
      <c r="A1038" s="173">
        <v>1553</v>
      </c>
      <c r="B1038" s="173" t="s">
        <v>14479</v>
      </c>
      <c r="C1038" s="173" t="s">
        <v>11066</v>
      </c>
      <c r="D1038" s="124" t="s">
        <v>12784</v>
      </c>
      <c r="E1038" s="124" t="s">
        <v>13086</v>
      </c>
      <c r="F1038" s="124" t="s">
        <v>11815</v>
      </c>
      <c r="G1038" s="122" t="s">
        <v>18494</v>
      </c>
      <c r="H1038" s="122" t="s">
        <v>11066</v>
      </c>
      <c r="I1038" s="192" t="s">
        <v>13308</v>
      </c>
      <c r="J1038" s="120">
        <v>1</v>
      </c>
      <c r="K1038" s="124" t="s">
        <v>11443</v>
      </c>
      <c r="L1038" s="120" t="s">
        <v>3012</v>
      </c>
      <c r="M1038" s="120" t="s">
        <v>11443</v>
      </c>
      <c r="N1038" s="125" t="s">
        <v>18495</v>
      </c>
      <c r="O1038" s="125" t="s">
        <v>18495</v>
      </c>
      <c r="P1038" s="194" t="str">
        <f>IF('Combined List'!$O1038="POD","",('Combined List'!$O1038-'Combined List'!$N1038)/'Combined List'!$N1038)</f>
        <v/>
      </c>
      <c r="Q1038" s="147"/>
    </row>
    <row r="1039" spans="1:17" x14ac:dyDescent="0.2">
      <c r="A1039" s="173">
        <v>1554</v>
      </c>
      <c r="B1039" s="173" t="s">
        <v>14480</v>
      </c>
      <c r="C1039" s="173" t="s">
        <v>11067</v>
      </c>
      <c r="D1039" s="124" t="s">
        <v>12784</v>
      </c>
      <c r="E1039" s="124" t="s">
        <v>13086</v>
      </c>
      <c r="F1039" s="124" t="s">
        <v>11816</v>
      </c>
      <c r="G1039" s="122" t="s">
        <v>18494</v>
      </c>
      <c r="H1039" s="122" t="s">
        <v>11067</v>
      </c>
      <c r="I1039" s="192" t="s">
        <v>13308</v>
      </c>
      <c r="J1039" s="120">
        <v>1</v>
      </c>
      <c r="K1039" s="124" t="s">
        <v>11443</v>
      </c>
      <c r="L1039" s="120" t="s">
        <v>3013</v>
      </c>
      <c r="M1039" s="120" t="s">
        <v>11443</v>
      </c>
      <c r="N1039" s="125" t="s">
        <v>18495</v>
      </c>
      <c r="O1039" s="125" t="s">
        <v>18495</v>
      </c>
      <c r="P1039" s="194" t="str">
        <f>IF('Combined List'!$O1039="POD","",('Combined List'!$O1039-'Combined List'!$N1039)/'Combined List'!$N1039)</f>
        <v/>
      </c>
      <c r="Q1039" s="147"/>
    </row>
    <row r="1040" spans="1:17" x14ac:dyDescent="0.2">
      <c r="A1040" s="173">
        <v>1555</v>
      </c>
      <c r="B1040" s="173" t="s">
        <v>14481</v>
      </c>
      <c r="C1040" s="173" t="s">
        <v>11068</v>
      </c>
      <c r="D1040" s="124" t="s">
        <v>12784</v>
      </c>
      <c r="E1040" s="124" t="s">
        <v>13086</v>
      </c>
      <c r="F1040" s="124" t="s">
        <v>11817</v>
      </c>
      <c r="G1040" s="122" t="s">
        <v>18494</v>
      </c>
      <c r="H1040" s="122" t="s">
        <v>11068</v>
      </c>
      <c r="I1040" s="192" t="s">
        <v>13308</v>
      </c>
      <c r="J1040" s="120">
        <v>1</v>
      </c>
      <c r="K1040" s="124" t="s">
        <v>11443</v>
      </c>
      <c r="L1040" s="120" t="s">
        <v>3014</v>
      </c>
      <c r="M1040" s="120" t="s">
        <v>11443</v>
      </c>
      <c r="N1040" s="125" t="s">
        <v>18495</v>
      </c>
      <c r="O1040" s="125" t="s">
        <v>18495</v>
      </c>
      <c r="P1040" s="194" t="str">
        <f>IF('Combined List'!$O1040="POD","",('Combined List'!$O1040-'Combined List'!$N1040)/'Combined List'!$N1040)</f>
        <v/>
      </c>
      <c r="Q1040" s="147"/>
    </row>
    <row r="1041" spans="1:17" x14ac:dyDescent="0.2">
      <c r="A1041" s="173">
        <v>1556</v>
      </c>
      <c r="B1041" s="173" t="s">
        <v>14482</v>
      </c>
      <c r="C1041" s="173" t="s">
        <v>11069</v>
      </c>
      <c r="D1041" s="124" t="s">
        <v>12784</v>
      </c>
      <c r="E1041" s="124" t="s">
        <v>13086</v>
      </c>
      <c r="F1041" s="124" t="s">
        <v>11786</v>
      </c>
      <c r="G1041" s="122" t="s">
        <v>18494</v>
      </c>
      <c r="H1041" s="122" t="s">
        <v>11069</v>
      </c>
      <c r="I1041" s="192" t="s">
        <v>13308</v>
      </c>
      <c r="J1041" s="120">
        <v>1</v>
      </c>
      <c r="K1041" s="124" t="s">
        <v>11443</v>
      </c>
      <c r="L1041" s="120" t="s">
        <v>3008</v>
      </c>
      <c r="M1041" s="120" t="s">
        <v>11443</v>
      </c>
      <c r="N1041" s="125" t="s">
        <v>18495</v>
      </c>
      <c r="O1041" s="125" t="s">
        <v>18495</v>
      </c>
      <c r="P1041" s="194" t="str">
        <f>IF('Combined List'!$O1041="POD","",('Combined List'!$O1041-'Combined List'!$N1041)/'Combined List'!$N1041)</f>
        <v/>
      </c>
      <c r="Q1041" s="147"/>
    </row>
    <row r="1042" spans="1:17" x14ac:dyDescent="0.2">
      <c r="A1042" s="173">
        <v>1558</v>
      </c>
      <c r="B1042" s="173" t="s">
        <v>13228</v>
      </c>
      <c r="C1042" s="173" t="s">
        <v>13228</v>
      </c>
      <c r="D1042" s="124" t="s">
        <v>12784</v>
      </c>
      <c r="E1042" s="124" t="s">
        <v>13088</v>
      </c>
      <c r="F1042" s="124" t="s">
        <v>13229</v>
      </c>
      <c r="G1042" s="122" t="s">
        <v>17031</v>
      </c>
      <c r="H1042" s="122" t="s">
        <v>13228</v>
      </c>
      <c r="I1042" s="192" t="s">
        <v>13309</v>
      </c>
      <c r="J1042" s="120">
        <v>10</v>
      </c>
      <c r="K1042" s="124">
        <v>120</v>
      </c>
      <c r="L1042" s="120" t="s">
        <v>18006</v>
      </c>
      <c r="M1042" s="120" t="s">
        <v>17995</v>
      </c>
      <c r="N1042" s="125">
        <v>2268.0500000000002</v>
      </c>
      <c r="O1042" s="125">
        <v>2268.0500000000002</v>
      </c>
      <c r="P1042" s="194">
        <f>IF('Combined List'!$O1042="POD","",('Combined List'!$O1042-'Combined List'!$N1042)/'Combined List'!$N1042)</f>
        <v>0</v>
      </c>
      <c r="Q1042" s="147"/>
    </row>
    <row r="1043" spans="1:17" x14ac:dyDescent="0.2">
      <c r="A1043" s="173">
        <v>1560</v>
      </c>
      <c r="B1043" s="173" t="s">
        <v>14</v>
      </c>
      <c r="C1043" s="173" t="s">
        <v>14</v>
      </c>
      <c r="D1043" s="124" t="s">
        <v>12784</v>
      </c>
      <c r="E1043" s="124" t="s">
        <v>13088</v>
      </c>
      <c r="F1043" s="124" t="s">
        <v>5805</v>
      </c>
      <c r="G1043" s="122" t="s">
        <v>17032</v>
      </c>
      <c r="H1043" s="122" t="s">
        <v>14</v>
      </c>
      <c r="I1043" s="192" t="s">
        <v>13310</v>
      </c>
      <c r="J1043" s="120">
        <v>10</v>
      </c>
      <c r="K1043" s="124">
        <v>200</v>
      </c>
      <c r="L1043" s="120" t="s">
        <v>18007</v>
      </c>
      <c r="M1043" s="120" t="s">
        <v>18008</v>
      </c>
      <c r="N1043" s="125">
        <v>346.19</v>
      </c>
      <c r="O1043" s="125">
        <v>346.19</v>
      </c>
      <c r="P1043" s="194">
        <f>IF('Combined List'!$O1043="POD","",('Combined List'!$O1043-'Combined List'!$N1043)/'Combined List'!$N1043)</f>
        <v>0</v>
      </c>
      <c r="Q1043" s="147"/>
    </row>
    <row r="1044" spans="1:17" x14ac:dyDescent="0.2">
      <c r="A1044" s="173">
        <v>1561</v>
      </c>
      <c r="B1044" s="173" t="s">
        <v>14483</v>
      </c>
      <c r="C1044" s="173" t="s">
        <v>11071</v>
      </c>
      <c r="D1044" s="124" t="s">
        <v>12784</v>
      </c>
      <c r="E1044" s="124" t="s">
        <v>13089</v>
      </c>
      <c r="F1044" s="124" t="s">
        <v>11512</v>
      </c>
      <c r="G1044" s="122" t="s">
        <v>17033</v>
      </c>
      <c r="H1044" s="122" t="s">
        <v>11071</v>
      </c>
      <c r="I1044" s="192" t="s">
        <v>13310</v>
      </c>
      <c r="J1044" s="120">
        <v>6</v>
      </c>
      <c r="K1044" s="124">
        <v>80</v>
      </c>
      <c r="L1044" s="120" t="s">
        <v>18009</v>
      </c>
      <c r="M1044" s="120" t="s">
        <v>18010</v>
      </c>
      <c r="N1044" s="125">
        <v>448.1</v>
      </c>
      <c r="O1044" s="125">
        <v>448.1</v>
      </c>
      <c r="P1044" s="194">
        <f>IF('Combined List'!$O1044="POD","",('Combined List'!$O1044-'Combined List'!$N1044)/'Combined List'!$N1044)</f>
        <v>0</v>
      </c>
      <c r="Q1044" s="147"/>
    </row>
    <row r="1045" spans="1:17" x14ac:dyDescent="0.2">
      <c r="A1045" s="173">
        <v>1562</v>
      </c>
      <c r="B1045" s="173" t="s">
        <v>14484</v>
      </c>
      <c r="C1045" s="173" t="s">
        <v>11072</v>
      </c>
      <c r="D1045" s="124" t="s">
        <v>12784</v>
      </c>
      <c r="E1045" s="124" t="s">
        <v>13090</v>
      </c>
      <c r="F1045" s="124" t="s">
        <v>11516</v>
      </c>
      <c r="G1045" s="122" t="s">
        <v>17034</v>
      </c>
      <c r="H1045" s="122" t="s">
        <v>11072</v>
      </c>
      <c r="I1045" s="192" t="s">
        <v>13310</v>
      </c>
      <c r="J1045" s="120">
        <v>3</v>
      </c>
      <c r="K1045" s="124" t="s">
        <v>11443</v>
      </c>
      <c r="L1045" s="120" t="s">
        <v>18011</v>
      </c>
      <c r="M1045" s="120" t="s">
        <v>11443</v>
      </c>
      <c r="N1045" s="125">
        <v>3715.34</v>
      </c>
      <c r="O1045" s="125">
        <v>3715.34</v>
      </c>
      <c r="P1045" s="194">
        <f>IF('Combined List'!$O1045="POD","",('Combined List'!$O1045-'Combined List'!$N1045)/'Combined List'!$N1045)</f>
        <v>0</v>
      </c>
      <c r="Q1045" s="147"/>
    </row>
    <row r="1046" spans="1:17" x14ac:dyDescent="0.2">
      <c r="A1046" s="173">
        <v>1564</v>
      </c>
      <c r="B1046" s="173" t="s">
        <v>13989</v>
      </c>
      <c r="C1046" s="173" t="s">
        <v>13513</v>
      </c>
      <c r="D1046" s="124" t="s">
        <v>12784</v>
      </c>
      <c r="E1046" s="124" t="s">
        <v>13134</v>
      </c>
      <c r="F1046" s="124" t="s">
        <v>13132</v>
      </c>
      <c r="G1046" s="122" t="s">
        <v>17035</v>
      </c>
      <c r="H1046" s="122" t="s">
        <v>13513</v>
      </c>
      <c r="I1046" s="192" t="s">
        <v>13343</v>
      </c>
      <c r="J1046" s="120">
        <v>25</v>
      </c>
      <c r="K1046" s="124">
        <v>3125</v>
      </c>
      <c r="L1046" s="120" t="s">
        <v>18012</v>
      </c>
      <c r="M1046" s="120" t="s">
        <v>18013</v>
      </c>
      <c r="N1046" s="125">
        <v>46.22</v>
      </c>
      <c r="O1046" s="125">
        <v>46.22</v>
      </c>
      <c r="P1046" s="194">
        <f>IF('Combined List'!$O1046="POD","",('Combined List'!$O1046-'Combined List'!$N1046)/'Combined List'!$N1046)</f>
        <v>0</v>
      </c>
      <c r="Q1046" s="147"/>
    </row>
    <row r="1047" spans="1:17" x14ac:dyDescent="0.2">
      <c r="A1047" s="173">
        <v>1565</v>
      </c>
      <c r="B1047" s="173" t="s">
        <v>13181</v>
      </c>
      <c r="C1047" s="173" t="s">
        <v>13181</v>
      </c>
      <c r="D1047" s="124" t="s">
        <v>12784</v>
      </c>
      <c r="E1047" s="124" t="s">
        <v>13087</v>
      </c>
      <c r="F1047" s="124" t="s">
        <v>13133</v>
      </c>
      <c r="G1047" s="122" t="s">
        <v>17036</v>
      </c>
      <c r="H1047" s="122" t="s">
        <v>13181</v>
      </c>
      <c r="I1047" s="192" t="s">
        <v>13343</v>
      </c>
      <c r="J1047" s="120" t="s">
        <v>11443</v>
      </c>
      <c r="K1047" s="124">
        <v>1600</v>
      </c>
      <c r="L1047" s="120" t="s">
        <v>18014</v>
      </c>
      <c r="M1047" s="120" t="s">
        <v>18015</v>
      </c>
      <c r="N1047" s="125">
        <v>68.84</v>
      </c>
      <c r="O1047" s="125">
        <v>68.84</v>
      </c>
      <c r="P1047" s="194">
        <f>IF('Combined List'!$O1047="POD","",('Combined List'!$O1047-'Combined List'!$N1047)/'Combined List'!$N1047)</f>
        <v>0</v>
      </c>
      <c r="Q1047" s="147"/>
    </row>
    <row r="1048" spans="1:17" x14ac:dyDescent="0.2">
      <c r="A1048" s="173">
        <v>1566</v>
      </c>
      <c r="B1048" s="173" t="s">
        <v>13989</v>
      </c>
      <c r="C1048" s="173" t="s">
        <v>13514</v>
      </c>
      <c r="D1048" s="124" t="s">
        <v>12784</v>
      </c>
      <c r="E1048" s="124" t="s">
        <v>13088</v>
      </c>
      <c r="F1048" s="124" t="s">
        <v>5805</v>
      </c>
      <c r="G1048" s="122" t="s">
        <v>17037</v>
      </c>
      <c r="H1048" s="122" t="s">
        <v>13514</v>
      </c>
      <c r="I1048" s="192" t="s">
        <v>13343</v>
      </c>
      <c r="J1048" s="120">
        <v>5</v>
      </c>
      <c r="K1048" s="124">
        <v>400</v>
      </c>
      <c r="L1048" s="120" t="s">
        <v>18016</v>
      </c>
      <c r="M1048" s="120" t="s">
        <v>18017</v>
      </c>
      <c r="N1048" s="125">
        <v>184.45</v>
      </c>
      <c r="O1048" s="125">
        <v>184.45</v>
      </c>
      <c r="P1048" s="194">
        <f>IF('Combined List'!$O1048="POD","",('Combined List'!$O1048-'Combined List'!$N1048)/'Combined List'!$N1048)</f>
        <v>0</v>
      </c>
      <c r="Q1048" s="147"/>
    </row>
    <row r="1049" spans="1:17" x14ac:dyDescent="0.2">
      <c r="A1049" s="173">
        <v>1567</v>
      </c>
      <c r="B1049" s="173" t="s">
        <v>11074</v>
      </c>
      <c r="C1049" s="173" t="s">
        <v>11074</v>
      </c>
      <c r="D1049" s="124" t="s">
        <v>12784</v>
      </c>
      <c r="E1049" s="124" t="s">
        <v>13089</v>
      </c>
      <c r="F1049" s="124" t="s">
        <v>11512</v>
      </c>
      <c r="G1049" s="122" t="s">
        <v>17038</v>
      </c>
      <c r="H1049" s="122" t="s">
        <v>11074</v>
      </c>
      <c r="I1049" s="192" t="s">
        <v>13343</v>
      </c>
      <c r="J1049" s="120">
        <v>1</v>
      </c>
      <c r="K1049" s="124">
        <v>200</v>
      </c>
      <c r="L1049" s="120" t="s">
        <v>18018</v>
      </c>
      <c r="M1049" s="120" t="s">
        <v>18019</v>
      </c>
      <c r="N1049" s="125">
        <v>593.41999999999996</v>
      </c>
      <c r="O1049" s="125">
        <v>593.41999999999996</v>
      </c>
      <c r="P1049" s="194">
        <f>IF('Combined List'!$O1049="POD","",('Combined List'!$O1049-'Combined List'!$N1049)/'Combined List'!$N1049)</f>
        <v>0</v>
      </c>
      <c r="Q1049" s="147"/>
    </row>
    <row r="1050" spans="1:17" x14ac:dyDescent="0.2">
      <c r="A1050" s="173">
        <v>1568</v>
      </c>
      <c r="B1050" s="173" t="s">
        <v>14485</v>
      </c>
      <c r="C1050" s="173" t="s">
        <v>11075</v>
      </c>
      <c r="D1050" s="124" t="s">
        <v>12784</v>
      </c>
      <c r="E1050" s="124" t="s">
        <v>13090</v>
      </c>
      <c r="F1050" s="124" t="s">
        <v>11516</v>
      </c>
      <c r="G1050" s="122" t="s">
        <v>17039</v>
      </c>
      <c r="H1050" s="122" t="s">
        <v>11075</v>
      </c>
      <c r="I1050" s="192" t="s">
        <v>13343</v>
      </c>
      <c r="J1050" s="120">
        <v>1</v>
      </c>
      <c r="K1050" s="124">
        <v>64</v>
      </c>
      <c r="L1050" s="120" t="s">
        <v>18020</v>
      </c>
      <c r="M1050" s="120" t="s">
        <v>17688</v>
      </c>
      <c r="N1050" s="125">
        <v>988.42</v>
      </c>
      <c r="O1050" s="125">
        <v>988.42</v>
      </c>
      <c r="P1050" s="194">
        <f>IF('Combined List'!$O1050="POD","",('Combined List'!$O1050-'Combined List'!$N1050)/'Combined List'!$N1050)</f>
        <v>0</v>
      </c>
      <c r="Q1050" s="147"/>
    </row>
    <row r="1051" spans="1:17" x14ac:dyDescent="0.2">
      <c r="A1051" s="173">
        <v>1569</v>
      </c>
      <c r="B1051" s="173" t="s">
        <v>14486</v>
      </c>
      <c r="C1051" s="173" t="s">
        <v>11076</v>
      </c>
      <c r="D1051" s="124" t="s">
        <v>12784</v>
      </c>
      <c r="E1051" s="124" t="s">
        <v>13091</v>
      </c>
      <c r="F1051" s="124" t="s">
        <v>11518</v>
      </c>
      <c r="G1051" s="122" t="s">
        <v>17040</v>
      </c>
      <c r="H1051" s="122" t="s">
        <v>11076</v>
      </c>
      <c r="I1051" s="192" t="s">
        <v>13343</v>
      </c>
      <c r="J1051" s="120">
        <v>2</v>
      </c>
      <c r="K1051" s="124">
        <v>24</v>
      </c>
      <c r="L1051" s="120" t="s">
        <v>18021</v>
      </c>
      <c r="M1051" s="120" t="s">
        <v>17688</v>
      </c>
      <c r="N1051" s="125">
        <v>2897.02</v>
      </c>
      <c r="O1051" s="125">
        <v>2897.02</v>
      </c>
      <c r="P1051" s="194">
        <f>IF('Combined List'!$O1051="POD","",('Combined List'!$O1051-'Combined List'!$N1051)/'Combined List'!$N1051)</f>
        <v>0</v>
      </c>
      <c r="Q1051" s="147"/>
    </row>
    <row r="1052" spans="1:17" x14ac:dyDescent="0.2">
      <c r="A1052" s="173">
        <v>1570</v>
      </c>
      <c r="B1052" s="173" t="s">
        <v>14487</v>
      </c>
      <c r="C1052" s="173" t="s">
        <v>11077</v>
      </c>
      <c r="D1052" s="124" t="s">
        <v>12784</v>
      </c>
      <c r="E1052" s="124" t="s">
        <v>13092</v>
      </c>
      <c r="F1052" s="124" t="s">
        <v>11520</v>
      </c>
      <c r="G1052" s="122" t="s">
        <v>17041</v>
      </c>
      <c r="H1052" s="122" t="s">
        <v>11077</v>
      </c>
      <c r="I1052" s="192" t="s">
        <v>13343</v>
      </c>
      <c r="J1052" s="120">
        <v>1</v>
      </c>
      <c r="K1052" s="124">
        <v>9</v>
      </c>
      <c r="L1052" s="120" t="s">
        <v>18022</v>
      </c>
      <c r="M1052" s="120" t="s">
        <v>18023</v>
      </c>
      <c r="N1052" s="125">
        <v>1611.46</v>
      </c>
      <c r="O1052" s="125">
        <v>1611.46</v>
      </c>
      <c r="P1052" s="194">
        <f>IF('Combined List'!$O1052="POD","",('Combined List'!$O1052-'Combined List'!$N1052)/'Combined List'!$N1052)</f>
        <v>0</v>
      </c>
      <c r="Q1052" s="147"/>
    </row>
    <row r="1053" spans="1:17" x14ac:dyDescent="0.2">
      <c r="A1053" s="173">
        <v>1571</v>
      </c>
      <c r="B1053" s="173" t="s">
        <v>14488</v>
      </c>
      <c r="C1053" s="173" t="s">
        <v>11078</v>
      </c>
      <c r="D1053" s="124" t="s">
        <v>12784</v>
      </c>
      <c r="E1053" s="124" t="s">
        <v>13093</v>
      </c>
      <c r="F1053" s="124" t="s">
        <v>11522</v>
      </c>
      <c r="G1053" s="122" t="s">
        <v>17042</v>
      </c>
      <c r="H1053" s="122" t="s">
        <v>11078</v>
      </c>
      <c r="I1053" s="192" t="s">
        <v>13343</v>
      </c>
      <c r="J1053" s="120">
        <v>1</v>
      </c>
      <c r="K1053" s="124">
        <v>6</v>
      </c>
      <c r="L1053" s="120" t="s">
        <v>18024</v>
      </c>
      <c r="M1053" s="120" t="s">
        <v>18025</v>
      </c>
      <c r="N1053" s="125">
        <v>2393.91</v>
      </c>
      <c r="O1053" s="125">
        <v>2393.91</v>
      </c>
      <c r="P1053" s="194">
        <f>IF('Combined List'!$O1053="POD","",('Combined List'!$O1053-'Combined List'!$N1053)/'Combined List'!$N1053)</f>
        <v>0</v>
      </c>
      <c r="Q1053" s="147"/>
    </row>
    <row r="1054" spans="1:17" x14ac:dyDescent="0.2">
      <c r="A1054" s="173">
        <v>1573</v>
      </c>
      <c r="B1054" s="173" t="s">
        <v>13169</v>
      </c>
      <c r="C1054" s="173" t="s">
        <v>13169</v>
      </c>
      <c r="D1054" s="124" t="s">
        <v>12784</v>
      </c>
      <c r="E1054" s="124" t="s">
        <v>13134</v>
      </c>
      <c r="F1054" s="124" t="s">
        <v>13132</v>
      </c>
      <c r="G1054" s="122" t="s">
        <v>17043</v>
      </c>
      <c r="H1054" s="122" t="s">
        <v>13169</v>
      </c>
      <c r="I1054" s="192" t="s">
        <v>13311</v>
      </c>
      <c r="J1054" s="120">
        <v>100</v>
      </c>
      <c r="K1054" s="124">
        <v>2400</v>
      </c>
      <c r="L1054" s="120" t="s">
        <v>18026</v>
      </c>
      <c r="M1054" s="120" t="s">
        <v>18027</v>
      </c>
      <c r="N1054" s="125">
        <v>22.26</v>
      </c>
      <c r="O1054" s="125">
        <v>22.26</v>
      </c>
      <c r="P1054" s="194">
        <f>IF('Combined List'!$O1054="POD","",('Combined List'!$O1054-'Combined List'!$N1054)/'Combined List'!$N1054)</f>
        <v>0</v>
      </c>
      <c r="Q1054" s="147"/>
    </row>
    <row r="1055" spans="1:17" x14ac:dyDescent="0.2">
      <c r="A1055" s="173">
        <v>1574</v>
      </c>
      <c r="B1055" s="173" t="s">
        <v>13170</v>
      </c>
      <c r="C1055" s="173" t="s">
        <v>13170</v>
      </c>
      <c r="D1055" s="124" t="s">
        <v>12784</v>
      </c>
      <c r="E1055" s="124" t="s">
        <v>13087</v>
      </c>
      <c r="F1055" s="124" t="s">
        <v>13133</v>
      </c>
      <c r="G1055" s="122" t="s">
        <v>17044</v>
      </c>
      <c r="H1055" s="122" t="s">
        <v>13170</v>
      </c>
      <c r="I1055" s="192" t="s">
        <v>13311</v>
      </c>
      <c r="J1055" s="120">
        <v>50</v>
      </c>
      <c r="K1055" s="124">
        <v>1200</v>
      </c>
      <c r="L1055" s="120" t="s">
        <v>18028</v>
      </c>
      <c r="M1055" s="120" t="s">
        <v>18029</v>
      </c>
      <c r="N1055" s="125">
        <v>35.14</v>
      </c>
      <c r="O1055" s="125">
        <v>35.14</v>
      </c>
      <c r="P1055" s="194">
        <f>IF('Combined List'!$O1055="POD","",('Combined List'!$O1055-'Combined List'!$N1055)/'Combined List'!$N1055)</f>
        <v>0</v>
      </c>
      <c r="Q1055" s="147"/>
    </row>
    <row r="1056" spans="1:17" x14ac:dyDescent="0.2">
      <c r="A1056" s="173">
        <v>1575</v>
      </c>
      <c r="B1056" s="173" t="s">
        <v>13171</v>
      </c>
      <c r="C1056" s="173" t="s">
        <v>13171</v>
      </c>
      <c r="D1056" s="124" t="s">
        <v>12784</v>
      </c>
      <c r="E1056" s="124" t="s">
        <v>13088</v>
      </c>
      <c r="F1056" s="124" t="s">
        <v>5805</v>
      </c>
      <c r="G1056" s="122" t="s">
        <v>17045</v>
      </c>
      <c r="H1056" s="122" t="s">
        <v>13171</v>
      </c>
      <c r="I1056" s="192" t="s">
        <v>13311</v>
      </c>
      <c r="J1056" s="120">
        <v>25</v>
      </c>
      <c r="K1056" s="124">
        <v>400</v>
      </c>
      <c r="L1056" s="120" t="s">
        <v>18030</v>
      </c>
      <c r="M1056" s="120" t="s">
        <v>18031</v>
      </c>
      <c r="N1056" s="125">
        <v>103.22</v>
      </c>
      <c r="O1056" s="125">
        <v>103.22</v>
      </c>
      <c r="P1056" s="194">
        <f>IF('Combined List'!$O1056="POD","",('Combined List'!$O1056-'Combined List'!$N1056)/'Combined List'!$N1056)</f>
        <v>0</v>
      </c>
      <c r="Q1056" s="147"/>
    </row>
    <row r="1057" spans="1:17" x14ac:dyDescent="0.2">
      <c r="A1057" s="173">
        <v>1576</v>
      </c>
      <c r="B1057" s="173" t="s">
        <v>14489</v>
      </c>
      <c r="C1057" s="173" t="s">
        <v>11080</v>
      </c>
      <c r="D1057" s="124" t="s">
        <v>12784</v>
      </c>
      <c r="E1057" s="124" t="s">
        <v>13089</v>
      </c>
      <c r="F1057" s="124" t="s">
        <v>11512</v>
      </c>
      <c r="G1057" s="122" t="s">
        <v>17046</v>
      </c>
      <c r="H1057" s="122" t="s">
        <v>11080</v>
      </c>
      <c r="I1057" s="192" t="s">
        <v>13311</v>
      </c>
      <c r="J1057" s="120">
        <v>10</v>
      </c>
      <c r="K1057" s="124">
        <v>200</v>
      </c>
      <c r="L1057" s="120" t="s">
        <v>18032</v>
      </c>
      <c r="M1057" s="120" t="s">
        <v>18033</v>
      </c>
      <c r="N1057" s="125">
        <v>203.86</v>
      </c>
      <c r="O1057" s="125">
        <v>203.86</v>
      </c>
      <c r="P1057" s="194">
        <f>IF('Combined List'!$O1057="POD","",('Combined List'!$O1057-'Combined List'!$N1057)/'Combined List'!$N1057)</f>
        <v>0</v>
      </c>
      <c r="Q1057" s="147"/>
    </row>
    <row r="1058" spans="1:17" x14ac:dyDescent="0.2">
      <c r="A1058" s="173">
        <v>1577</v>
      </c>
      <c r="B1058" s="173" t="s">
        <v>14490</v>
      </c>
      <c r="C1058" s="173" t="s">
        <v>11081</v>
      </c>
      <c r="D1058" s="124" t="s">
        <v>12784</v>
      </c>
      <c r="E1058" s="124" t="s">
        <v>13090</v>
      </c>
      <c r="F1058" s="124" t="s">
        <v>11516</v>
      </c>
      <c r="G1058" s="122" t="s">
        <v>17047</v>
      </c>
      <c r="H1058" s="122" t="s">
        <v>11081</v>
      </c>
      <c r="I1058" s="192" t="s">
        <v>13311</v>
      </c>
      <c r="J1058" s="120">
        <v>4</v>
      </c>
      <c r="K1058" s="124">
        <v>60</v>
      </c>
      <c r="L1058" s="120" t="s">
        <v>18034</v>
      </c>
      <c r="M1058" s="120" t="s">
        <v>18035</v>
      </c>
      <c r="N1058" s="125">
        <v>713.76</v>
      </c>
      <c r="O1058" s="125">
        <v>713.76</v>
      </c>
      <c r="P1058" s="194">
        <f>IF('Combined List'!$O1058="POD","",('Combined List'!$O1058-'Combined List'!$N1058)/'Combined List'!$N1058)</f>
        <v>0</v>
      </c>
      <c r="Q1058" s="147"/>
    </row>
    <row r="1059" spans="1:17" x14ac:dyDescent="0.2">
      <c r="A1059" s="173">
        <v>1578</v>
      </c>
      <c r="B1059" s="173" t="s">
        <v>14491</v>
      </c>
      <c r="C1059" s="173" t="s">
        <v>11082</v>
      </c>
      <c r="D1059" s="124" t="s">
        <v>12784</v>
      </c>
      <c r="E1059" s="124" t="s">
        <v>13091</v>
      </c>
      <c r="F1059" s="124" t="s">
        <v>11518</v>
      </c>
      <c r="G1059" s="122" t="s">
        <v>17048</v>
      </c>
      <c r="H1059" s="122" t="s">
        <v>11082</v>
      </c>
      <c r="I1059" s="192" t="s">
        <v>13311</v>
      </c>
      <c r="J1059" s="120">
        <v>2</v>
      </c>
      <c r="K1059" s="124">
        <v>32</v>
      </c>
      <c r="L1059" s="120" t="s">
        <v>18036</v>
      </c>
      <c r="M1059" s="120" t="s">
        <v>18037</v>
      </c>
      <c r="N1059" s="125">
        <v>922.24</v>
      </c>
      <c r="O1059" s="125">
        <v>922.24</v>
      </c>
      <c r="P1059" s="194">
        <f>IF('Combined List'!$O1059="POD","",('Combined List'!$O1059-'Combined List'!$N1059)/'Combined List'!$N1059)</f>
        <v>0</v>
      </c>
      <c r="Q1059" s="147"/>
    </row>
    <row r="1060" spans="1:17" x14ac:dyDescent="0.2">
      <c r="A1060" s="173">
        <v>1579</v>
      </c>
      <c r="B1060" s="173" t="s">
        <v>14492</v>
      </c>
      <c r="C1060" s="173" t="s">
        <v>11084</v>
      </c>
      <c r="D1060" s="124" t="s">
        <v>12784</v>
      </c>
      <c r="E1060" s="124" t="s">
        <v>13092</v>
      </c>
      <c r="F1060" s="124" t="s">
        <v>11083</v>
      </c>
      <c r="G1060" s="122" t="s">
        <v>17049</v>
      </c>
      <c r="H1060" s="122" t="s">
        <v>11084</v>
      </c>
      <c r="I1060" s="192" t="s">
        <v>13311</v>
      </c>
      <c r="J1060" s="120">
        <v>1</v>
      </c>
      <c r="K1060" s="124">
        <v>8</v>
      </c>
      <c r="L1060" s="120" t="s">
        <v>18038</v>
      </c>
      <c r="M1060" s="120" t="s">
        <v>18039</v>
      </c>
      <c r="N1060" s="125">
        <v>1610.09</v>
      </c>
      <c r="O1060" s="125">
        <v>1610.09</v>
      </c>
      <c r="P1060" s="194">
        <f>IF('Combined List'!$O1060="POD","",('Combined List'!$O1060-'Combined List'!$N1060)/'Combined List'!$N1060)</f>
        <v>0</v>
      </c>
      <c r="Q1060" s="147"/>
    </row>
    <row r="1061" spans="1:17" x14ac:dyDescent="0.2">
      <c r="A1061" s="173">
        <v>1580</v>
      </c>
      <c r="B1061" s="173" t="s">
        <v>14493</v>
      </c>
      <c r="C1061" s="173" t="s">
        <v>11086</v>
      </c>
      <c r="D1061" s="124" t="s">
        <v>12784</v>
      </c>
      <c r="E1061" s="124" t="s">
        <v>13093</v>
      </c>
      <c r="F1061" s="124" t="s">
        <v>11085</v>
      </c>
      <c r="G1061" s="122" t="s">
        <v>17050</v>
      </c>
      <c r="H1061" s="122" t="s">
        <v>11086</v>
      </c>
      <c r="I1061" s="192" t="s">
        <v>13311</v>
      </c>
      <c r="J1061" s="120">
        <v>1</v>
      </c>
      <c r="K1061" s="124">
        <v>6</v>
      </c>
      <c r="L1061" s="120" t="s">
        <v>18040</v>
      </c>
      <c r="M1061" s="120" t="s">
        <v>18041</v>
      </c>
      <c r="N1061" s="125">
        <v>2479.77</v>
      </c>
      <c r="O1061" s="125">
        <v>2479.77</v>
      </c>
      <c r="P1061" s="194">
        <f>IF('Combined List'!$O1061="POD","",('Combined List'!$O1061-'Combined List'!$N1061)/'Combined List'!$N1061)</f>
        <v>0</v>
      </c>
      <c r="Q1061" s="147"/>
    </row>
    <row r="1062" spans="1:17" x14ac:dyDescent="0.2">
      <c r="A1062" s="173">
        <v>1581</v>
      </c>
      <c r="B1062" s="173" t="s">
        <v>14494</v>
      </c>
      <c r="C1062" s="173" t="s">
        <v>11087</v>
      </c>
      <c r="D1062" s="124" t="s">
        <v>12784</v>
      </c>
      <c r="E1062" s="124" t="s">
        <v>13082</v>
      </c>
      <c r="F1062" s="124">
        <v>14</v>
      </c>
      <c r="G1062" s="122" t="s">
        <v>13989</v>
      </c>
      <c r="H1062" s="122" t="s">
        <v>11087</v>
      </c>
      <c r="I1062" s="192" t="s">
        <v>13311</v>
      </c>
      <c r="J1062" s="120">
        <v>1</v>
      </c>
      <c r="K1062" s="124" t="s">
        <v>11443</v>
      </c>
      <c r="L1062" s="120" t="s">
        <v>2923</v>
      </c>
      <c r="M1062" s="120" t="s">
        <v>11443</v>
      </c>
      <c r="N1062" s="125">
        <v>4178.2</v>
      </c>
      <c r="O1062" s="125">
        <v>4178.2</v>
      </c>
      <c r="P1062" s="194">
        <f>IF('Combined List'!$O1062="POD","",('Combined List'!$O1062-'Combined List'!$N1062)/'Combined List'!$N1062)</f>
        <v>0</v>
      </c>
      <c r="Q1062" s="147"/>
    </row>
    <row r="1063" spans="1:17" x14ac:dyDescent="0.2">
      <c r="A1063" s="173">
        <v>1582</v>
      </c>
      <c r="B1063" s="173" t="s">
        <v>14495</v>
      </c>
      <c r="C1063" s="173" t="s">
        <v>11088</v>
      </c>
      <c r="D1063" s="124" t="s">
        <v>12784</v>
      </c>
      <c r="E1063" s="124" t="s">
        <v>13083</v>
      </c>
      <c r="F1063" s="124">
        <v>16</v>
      </c>
      <c r="G1063" s="122" t="s">
        <v>17051</v>
      </c>
      <c r="H1063" s="122" t="s">
        <v>11088</v>
      </c>
      <c r="I1063" s="192" t="s">
        <v>13311</v>
      </c>
      <c r="J1063" s="120">
        <v>1</v>
      </c>
      <c r="K1063" s="124" t="s">
        <v>11443</v>
      </c>
      <c r="L1063" s="120" t="s">
        <v>3053</v>
      </c>
      <c r="M1063" s="120" t="s">
        <v>11443</v>
      </c>
      <c r="N1063" s="125">
        <v>5718.53</v>
      </c>
      <c r="O1063" s="125">
        <v>5718.53</v>
      </c>
      <c r="P1063" s="194">
        <f>IF('Combined List'!$O1063="POD","",('Combined List'!$O1063-'Combined List'!$N1063)/'Combined List'!$N1063)</f>
        <v>0</v>
      </c>
      <c r="Q1063" s="147"/>
    </row>
    <row r="1064" spans="1:17" x14ac:dyDescent="0.2">
      <c r="A1064" s="173">
        <v>1583</v>
      </c>
      <c r="B1064" s="173" t="s">
        <v>14496</v>
      </c>
      <c r="C1064" s="173" t="s">
        <v>11089</v>
      </c>
      <c r="D1064" s="124" t="s">
        <v>12784</v>
      </c>
      <c r="E1064" s="124" t="s">
        <v>13084</v>
      </c>
      <c r="F1064" s="124">
        <v>18</v>
      </c>
      <c r="G1064" s="122" t="s">
        <v>13989</v>
      </c>
      <c r="H1064" s="122" t="s">
        <v>11089</v>
      </c>
      <c r="I1064" s="192" t="s">
        <v>13311</v>
      </c>
      <c r="J1064" s="120">
        <v>1</v>
      </c>
      <c r="K1064" s="124" t="s">
        <v>11443</v>
      </c>
      <c r="L1064" s="120" t="s">
        <v>3054</v>
      </c>
      <c r="M1064" s="120" t="s">
        <v>11443</v>
      </c>
      <c r="N1064" s="125">
        <v>6037.87</v>
      </c>
      <c r="O1064" s="125">
        <v>6037.87</v>
      </c>
      <c r="P1064" s="194">
        <f>IF('Combined List'!$O1064="POD","",('Combined List'!$O1064-'Combined List'!$N1064)/'Combined List'!$N1064)</f>
        <v>0</v>
      </c>
      <c r="Q1064" s="147"/>
    </row>
    <row r="1065" spans="1:17" x14ac:dyDescent="0.2">
      <c r="A1065" s="173">
        <v>1584</v>
      </c>
      <c r="B1065" s="173" t="s">
        <v>14497</v>
      </c>
      <c r="C1065" s="173" t="s">
        <v>11090</v>
      </c>
      <c r="D1065" s="124" t="s">
        <v>12784</v>
      </c>
      <c r="E1065" s="124" t="s">
        <v>13085</v>
      </c>
      <c r="F1065" s="124">
        <v>20</v>
      </c>
      <c r="G1065" s="122" t="s">
        <v>13989</v>
      </c>
      <c r="H1065" s="122" t="s">
        <v>11090</v>
      </c>
      <c r="I1065" s="192" t="s">
        <v>13311</v>
      </c>
      <c r="J1065" s="120">
        <v>1</v>
      </c>
      <c r="K1065" s="124" t="s">
        <v>11443</v>
      </c>
      <c r="L1065" s="120" t="s">
        <v>3055</v>
      </c>
      <c r="M1065" s="120" t="s">
        <v>11443</v>
      </c>
      <c r="N1065" s="125">
        <v>8771.49</v>
      </c>
      <c r="O1065" s="125">
        <v>8771.49</v>
      </c>
      <c r="P1065" s="194">
        <f>IF('Combined List'!$O1065="POD","",('Combined List'!$O1065-'Combined List'!$N1065)/'Combined List'!$N1065)</f>
        <v>0</v>
      </c>
      <c r="Q1065" s="147"/>
    </row>
    <row r="1066" spans="1:17" x14ac:dyDescent="0.2">
      <c r="A1066" s="173">
        <v>1585</v>
      </c>
      <c r="B1066" s="173" t="s">
        <v>14498</v>
      </c>
      <c r="C1066" s="173" t="s">
        <v>11091</v>
      </c>
      <c r="D1066" s="124" t="s">
        <v>12784</v>
      </c>
      <c r="E1066" s="124" t="s">
        <v>13086</v>
      </c>
      <c r="F1066" s="124">
        <v>24</v>
      </c>
      <c r="G1066" s="122" t="s">
        <v>13989</v>
      </c>
      <c r="H1066" s="122" t="s">
        <v>11091</v>
      </c>
      <c r="I1066" s="192" t="s">
        <v>13311</v>
      </c>
      <c r="J1066" s="120">
        <v>1</v>
      </c>
      <c r="K1066" s="124" t="s">
        <v>11443</v>
      </c>
      <c r="L1066" s="120" t="s">
        <v>3056</v>
      </c>
      <c r="M1066" s="120" t="s">
        <v>11443</v>
      </c>
      <c r="N1066" s="125">
        <v>12148.01</v>
      </c>
      <c r="O1066" s="125">
        <v>12148.01</v>
      </c>
      <c r="P1066" s="194">
        <f>IF('Combined List'!$O1066="POD","",('Combined List'!$O1066-'Combined List'!$N1066)/'Combined List'!$N1066)</f>
        <v>0</v>
      </c>
      <c r="Q1066" s="147"/>
    </row>
    <row r="1067" spans="1:17" x14ac:dyDescent="0.2">
      <c r="A1067" s="173">
        <v>1587</v>
      </c>
      <c r="B1067" s="173" t="s">
        <v>13182</v>
      </c>
      <c r="C1067" s="173" t="s">
        <v>13182</v>
      </c>
      <c r="D1067" s="124" t="s">
        <v>12784</v>
      </c>
      <c r="E1067" s="124" t="s">
        <v>13134</v>
      </c>
      <c r="F1067" s="124" t="s">
        <v>13132</v>
      </c>
      <c r="G1067" s="122" t="s">
        <v>17052</v>
      </c>
      <c r="H1067" s="122" t="s">
        <v>13182</v>
      </c>
      <c r="I1067" s="192" t="s">
        <v>13314</v>
      </c>
      <c r="J1067" s="120">
        <v>40</v>
      </c>
      <c r="K1067" s="124">
        <v>2560</v>
      </c>
      <c r="L1067" s="120" t="s">
        <v>18042</v>
      </c>
      <c r="M1067" s="120" t="s">
        <v>18043</v>
      </c>
      <c r="N1067" s="125">
        <v>51.82</v>
      </c>
      <c r="O1067" s="125">
        <v>51.82</v>
      </c>
      <c r="P1067" s="194">
        <f>IF('Combined List'!$O1067="POD","",('Combined List'!$O1067-'Combined List'!$N1067)/'Combined List'!$N1067)</f>
        <v>0</v>
      </c>
      <c r="Q1067" s="147"/>
    </row>
    <row r="1068" spans="1:17" x14ac:dyDescent="0.2">
      <c r="A1068" s="173">
        <v>1588</v>
      </c>
      <c r="B1068" s="173" t="s">
        <v>13183</v>
      </c>
      <c r="C1068" s="173" t="s">
        <v>13183</v>
      </c>
      <c r="D1068" s="124" t="s">
        <v>12784</v>
      </c>
      <c r="E1068" s="124" t="s">
        <v>13087</v>
      </c>
      <c r="F1068" s="124" t="s">
        <v>13133</v>
      </c>
      <c r="G1068" s="122" t="s">
        <v>17053</v>
      </c>
      <c r="H1068" s="122" t="s">
        <v>13183</v>
      </c>
      <c r="I1068" s="192" t="s">
        <v>13314</v>
      </c>
      <c r="J1068" s="120" t="s">
        <v>11443</v>
      </c>
      <c r="K1068" s="124">
        <v>1600</v>
      </c>
      <c r="L1068" s="120" t="s">
        <v>18044</v>
      </c>
      <c r="M1068" s="120" t="s">
        <v>18045</v>
      </c>
      <c r="N1068" s="125">
        <v>60.35</v>
      </c>
      <c r="O1068" s="125">
        <v>60.35</v>
      </c>
      <c r="P1068" s="194">
        <f>IF('Combined List'!$O1068="POD","",('Combined List'!$O1068-'Combined List'!$N1068)/'Combined List'!$N1068)</f>
        <v>0</v>
      </c>
      <c r="Q1068" s="147"/>
    </row>
    <row r="1069" spans="1:17" x14ac:dyDescent="0.2">
      <c r="A1069" s="173">
        <v>1589</v>
      </c>
      <c r="B1069" s="173" t="s">
        <v>13184</v>
      </c>
      <c r="C1069" s="173" t="s">
        <v>13184</v>
      </c>
      <c r="D1069" s="124" t="s">
        <v>12784</v>
      </c>
      <c r="E1069" s="124" t="s">
        <v>13088</v>
      </c>
      <c r="F1069" s="124" t="s">
        <v>5805</v>
      </c>
      <c r="G1069" s="122" t="s">
        <v>17054</v>
      </c>
      <c r="H1069" s="122" t="s">
        <v>13184</v>
      </c>
      <c r="I1069" s="192" t="s">
        <v>13314</v>
      </c>
      <c r="J1069" s="120">
        <v>20</v>
      </c>
      <c r="K1069" s="124">
        <v>480</v>
      </c>
      <c r="L1069" s="120" t="s">
        <v>18046</v>
      </c>
      <c r="M1069" s="120" t="s">
        <v>18047</v>
      </c>
      <c r="N1069" s="125">
        <v>222.8</v>
      </c>
      <c r="O1069" s="125">
        <v>222.8</v>
      </c>
      <c r="P1069" s="194">
        <f>IF('Combined List'!$O1069="POD","",('Combined List'!$O1069-'Combined List'!$N1069)/'Combined List'!$N1069)</f>
        <v>0</v>
      </c>
      <c r="Q1069" s="147"/>
    </row>
    <row r="1070" spans="1:17" x14ac:dyDescent="0.2">
      <c r="A1070" s="173">
        <v>1590</v>
      </c>
      <c r="B1070" s="173" t="s">
        <v>13114</v>
      </c>
      <c r="C1070" s="173" t="s">
        <v>13114</v>
      </c>
      <c r="D1070" s="124" t="s">
        <v>12784</v>
      </c>
      <c r="E1070" s="124" t="s">
        <v>13089</v>
      </c>
      <c r="F1070" s="124" t="s">
        <v>11512</v>
      </c>
      <c r="G1070" s="122" t="s">
        <v>17055</v>
      </c>
      <c r="H1070" s="122" t="s">
        <v>13114</v>
      </c>
      <c r="I1070" s="192" t="s">
        <v>13314</v>
      </c>
      <c r="J1070" s="120">
        <v>10</v>
      </c>
      <c r="K1070" s="124">
        <v>240</v>
      </c>
      <c r="L1070" s="120" t="s">
        <v>18048</v>
      </c>
      <c r="M1070" s="120" t="s">
        <v>18049</v>
      </c>
      <c r="N1070" s="125">
        <v>296.95</v>
      </c>
      <c r="O1070" s="125">
        <v>296.95</v>
      </c>
      <c r="P1070" s="194">
        <f>IF('Combined List'!$O1070="POD","",('Combined List'!$O1070-'Combined List'!$N1070)/'Combined List'!$N1070)</f>
        <v>0</v>
      </c>
      <c r="Q1070" s="147"/>
    </row>
    <row r="1071" spans="1:17" x14ac:dyDescent="0.2">
      <c r="A1071" s="173">
        <v>1591</v>
      </c>
      <c r="B1071" s="173" t="s">
        <v>11093</v>
      </c>
      <c r="C1071" s="173" t="s">
        <v>11093</v>
      </c>
      <c r="D1071" s="124" t="s">
        <v>12784</v>
      </c>
      <c r="E1071" s="124" t="s">
        <v>13090</v>
      </c>
      <c r="F1071" s="124">
        <v>6</v>
      </c>
      <c r="G1071" s="122" t="s">
        <v>13989</v>
      </c>
      <c r="H1071" s="122" t="s">
        <v>11093</v>
      </c>
      <c r="I1071" s="192" t="s">
        <v>13314</v>
      </c>
      <c r="J1071" s="120">
        <v>1</v>
      </c>
      <c r="K1071" s="124" t="s">
        <v>11443</v>
      </c>
      <c r="L1071" s="120" t="s">
        <v>5734</v>
      </c>
      <c r="M1071" s="120" t="s">
        <v>11443</v>
      </c>
      <c r="N1071" s="125">
        <v>1159.43</v>
      </c>
      <c r="O1071" s="125">
        <v>1159.43</v>
      </c>
      <c r="P1071" s="194">
        <f>IF('Combined List'!$O1071="POD","",('Combined List'!$O1071-'Combined List'!$N1071)/'Combined List'!$N1071)</f>
        <v>0</v>
      </c>
      <c r="Q1071" s="147"/>
    </row>
    <row r="1072" spans="1:17" x14ac:dyDescent="0.2">
      <c r="A1072" s="173">
        <v>1592</v>
      </c>
      <c r="B1072" s="173" t="s">
        <v>11094</v>
      </c>
      <c r="C1072" s="173" t="s">
        <v>11094</v>
      </c>
      <c r="D1072" s="124" t="s">
        <v>12784</v>
      </c>
      <c r="E1072" s="124" t="s">
        <v>13091</v>
      </c>
      <c r="F1072" s="124">
        <v>8</v>
      </c>
      <c r="G1072" s="122" t="s">
        <v>13989</v>
      </c>
      <c r="H1072" s="122" t="s">
        <v>11094</v>
      </c>
      <c r="I1072" s="192" t="s">
        <v>13314</v>
      </c>
      <c r="J1072" s="120">
        <v>1</v>
      </c>
      <c r="K1072" s="124" t="s">
        <v>11443</v>
      </c>
      <c r="L1072" s="120" t="s">
        <v>5734</v>
      </c>
      <c r="M1072" s="120" t="s">
        <v>11443</v>
      </c>
      <c r="N1072" s="125">
        <v>1922.21</v>
      </c>
      <c r="O1072" s="125">
        <v>1922.21</v>
      </c>
      <c r="P1072" s="194">
        <f>IF('Combined List'!$O1072="POD","",('Combined List'!$O1072-'Combined List'!$N1072)/'Combined List'!$N1072)</f>
        <v>0</v>
      </c>
      <c r="Q1072" s="147"/>
    </row>
    <row r="1073" spans="1:17" x14ac:dyDescent="0.2">
      <c r="A1073" s="173">
        <v>1593</v>
      </c>
      <c r="B1073" s="173" t="s">
        <v>14499</v>
      </c>
      <c r="C1073" s="173" t="s">
        <v>11095</v>
      </c>
      <c r="D1073" s="124" t="s">
        <v>12784</v>
      </c>
      <c r="E1073" s="124" t="s">
        <v>13092</v>
      </c>
      <c r="F1073" s="124">
        <v>10</v>
      </c>
      <c r="G1073" s="122" t="s">
        <v>13989</v>
      </c>
      <c r="H1073" s="122" t="s">
        <v>11095</v>
      </c>
      <c r="I1073" s="192" t="s">
        <v>13314</v>
      </c>
      <c r="J1073" s="120">
        <v>1</v>
      </c>
      <c r="K1073" s="124" t="s">
        <v>11443</v>
      </c>
      <c r="L1073" s="120" t="s">
        <v>3218</v>
      </c>
      <c r="M1073" s="120" t="s">
        <v>11443</v>
      </c>
      <c r="N1073" s="125">
        <v>3263.07</v>
      </c>
      <c r="O1073" s="125">
        <v>3263.07</v>
      </c>
      <c r="P1073" s="194">
        <f>IF('Combined List'!$O1073="POD","",('Combined List'!$O1073-'Combined List'!$N1073)/'Combined List'!$N1073)</f>
        <v>0</v>
      </c>
      <c r="Q1073" s="147"/>
    </row>
    <row r="1074" spans="1:17" x14ac:dyDescent="0.2">
      <c r="A1074" s="173">
        <v>1594</v>
      </c>
      <c r="B1074" s="173" t="s">
        <v>11357</v>
      </c>
      <c r="C1074" s="173" t="s">
        <v>11357</v>
      </c>
      <c r="D1074" s="124" t="s">
        <v>12784</v>
      </c>
      <c r="E1074" s="124" t="s">
        <v>13093</v>
      </c>
      <c r="F1074" s="124">
        <v>12</v>
      </c>
      <c r="G1074" s="122" t="s">
        <v>18494</v>
      </c>
      <c r="H1074" s="122" t="s">
        <v>11357</v>
      </c>
      <c r="I1074" s="192" t="s">
        <v>13314</v>
      </c>
      <c r="J1074" s="120">
        <v>1</v>
      </c>
      <c r="K1074" s="124" t="s">
        <v>11443</v>
      </c>
      <c r="L1074" s="120" t="s">
        <v>5734</v>
      </c>
      <c r="M1074" s="120" t="s">
        <v>11443</v>
      </c>
      <c r="N1074" s="125" t="s">
        <v>18495</v>
      </c>
      <c r="O1074" s="125" t="s">
        <v>18495</v>
      </c>
      <c r="P1074" s="194" t="str">
        <f>IF('Combined List'!$O1074="POD","",('Combined List'!$O1074-'Combined List'!$N1074)/'Combined List'!$N1074)</f>
        <v/>
      </c>
      <c r="Q1074" s="147"/>
    </row>
    <row r="1075" spans="1:17" x14ac:dyDescent="0.2">
      <c r="A1075" s="173">
        <v>1595</v>
      </c>
      <c r="B1075" s="173" t="s">
        <v>13989</v>
      </c>
      <c r="C1075" s="173" t="s">
        <v>11358</v>
      </c>
      <c r="D1075" s="124" t="s">
        <v>12784</v>
      </c>
      <c r="E1075" s="124" t="s">
        <v>13082</v>
      </c>
      <c r="F1075" s="124">
        <v>14</v>
      </c>
      <c r="G1075" s="122" t="s">
        <v>18494</v>
      </c>
      <c r="H1075" s="122" t="s">
        <v>11358</v>
      </c>
      <c r="I1075" s="192" t="s">
        <v>13314</v>
      </c>
      <c r="J1075" s="120">
        <v>1</v>
      </c>
      <c r="K1075" s="124" t="s">
        <v>11443</v>
      </c>
      <c r="L1075" s="120" t="s">
        <v>5734</v>
      </c>
      <c r="M1075" s="120" t="s">
        <v>11443</v>
      </c>
      <c r="N1075" s="125" t="s">
        <v>18495</v>
      </c>
      <c r="O1075" s="125" t="s">
        <v>18495</v>
      </c>
      <c r="P1075" s="194" t="str">
        <f>IF('Combined List'!$O1075="POD","",('Combined List'!$O1075-'Combined List'!$N1075)/'Combined List'!$N1075)</f>
        <v/>
      </c>
      <c r="Q1075" s="147"/>
    </row>
    <row r="1076" spans="1:17" x14ac:dyDescent="0.2">
      <c r="A1076" s="173">
        <v>1596</v>
      </c>
      <c r="B1076" s="173" t="s">
        <v>13989</v>
      </c>
      <c r="C1076" s="173" t="s">
        <v>11359</v>
      </c>
      <c r="D1076" s="124" t="s">
        <v>12784</v>
      </c>
      <c r="E1076" s="124" t="s">
        <v>13083</v>
      </c>
      <c r="F1076" s="124">
        <v>16</v>
      </c>
      <c r="G1076" s="122" t="s">
        <v>18494</v>
      </c>
      <c r="H1076" s="122" t="s">
        <v>11359</v>
      </c>
      <c r="I1076" s="192" t="s">
        <v>13314</v>
      </c>
      <c r="J1076" s="120">
        <v>1</v>
      </c>
      <c r="K1076" s="124" t="s">
        <v>11443</v>
      </c>
      <c r="L1076" s="120" t="s">
        <v>5734</v>
      </c>
      <c r="M1076" s="120" t="s">
        <v>11443</v>
      </c>
      <c r="N1076" s="125" t="s">
        <v>18495</v>
      </c>
      <c r="O1076" s="125" t="s">
        <v>18495</v>
      </c>
      <c r="P1076" s="194" t="str">
        <f>IF('Combined List'!$O1076="POD","",('Combined List'!$O1076-'Combined List'!$N1076)/'Combined List'!$N1076)</f>
        <v/>
      </c>
      <c r="Q1076" s="147"/>
    </row>
    <row r="1077" spans="1:17" x14ac:dyDescent="0.2">
      <c r="A1077" s="173">
        <v>1597</v>
      </c>
      <c r="B1077" s="173" t="s">
        <v>13989</v>
      </c>
      <c r="C1077" s="173" t="s">
        <v>11360</v>
      </c>
      <c r="D1077" s="124" t="s">
        <v>12784</v>
      </c>
      <c r="E1077" s="124" t="s">
        <v>13084</v>
      </c>
      <c r="F1077" s="124">
        <v>18</v>
      </c>
      <c r="G1077" s="122" t="s">
        <v>18494</v>
      </c>
      <c r="H1077" s="122" t="s">
        <v>11360</v>
      </c>
      <c r="I1077" s="192" t="s">
        <v>13314</v>
      </c>
      <c r="J1077" s="120">
        <v>1</v>
      </c>
      <c r="K1077" s="124" t="s">
        <v>11443</v>
      </c>
      <c r="L1077" s="120" t="s">
        <v>5734</v>
      </c>
      <c r="M1077" s="120" t="s">
        <v>11443</v>
      </c>
      <c r="N1077" s="125" t="s">
        <v>18495</v>
      </c>
      <c r="O1077" s="125" t="s">
        <v>18495</v>
      </c>
      <c r="P1077" s="194" t="str">
        <f>IF('Combined List'!$O1077="POD","",('Combined List'!$O1077-'Combined List'!$N1077)/'Combined List'!$N1077)</f>
        <v/>
      </c>
      <c r="Q1077" s="147"/>
    </row>
    <row r="1078" spans="1:17" x14ac:dyDescent="0.2">
      <c r="A1078" s="173">
        <v>1598</v>
      </c>
      <c r="B1078" s="173" t="s">
        <v>13989</v>
      </c>
      <c r="C1078" s="173" t="s">
        <v>11361</v>
      </c>
      <c r="D1078" s="124" t="s">
        <v>12784</v>
      </c>
      <c r="E1078" s="124" t="s">
        <v>13085</v>
      </c>
      <c r="F1078" s="124">
        <v>20</v>
      </c>
      <c r="G1078" s="122" t="s">
        <v>18494</v>
      </c>
      <c r="H1078" s="122" t="s">
        <v>11361</v>
      </c>
      <c r="I1078" s="192" t="s">
        <v>13314</v>
      </c>
      <c r="J1078" s="120">
        <v>1</v>
      </c>
      <c r="K1078" s="124" t="s">
        <v>11443</v>
      </c>
      <c r="L1078" s="120" t="s">
        <v>5734</v>
      </c>
      <c r="M1078" s="120" t="s">
        <v>11443</v>
      </c>
      <c r="N1078" s="125" t="s">
        <v>18495</v>
      </c>
      <c r="O1078" s="125" t="s">
        <v>18495</v>
      </c>
      <c r="P1078" s="194" t="str">
        <f>IF('Combined List'!$O1078="POD","",('Combined List'!$O1078-'Combined List'!$N1078)/'Combined List'!$N1078)</f>
        <v/>
      </c>
      <c r="Q1078" s="147"/>
    </row>
    <row r="1079" spans="1:17" x14ac:dyDescent="0.2">
      <c r="A1079" s="173">
        <v>1599</v>
      </c>
      <c r="B1079" s="173" t="s">
        <v>13989</v>
      </c>
      <c r="C1079" s="173" t="s">
        <v>11362</v>
      </c>
      <c r="D1079" s="124" t="s">
        <v>12784</v>
      </c>
      <c r="E1079" s="124" t="s">
        <v>13086</v>
      </c>
      <c r="F1079" s="124">
        <v>24</v>
      </c>
      <c r="G1079" s="122" t="s">
        <v>18494</v>
      </c>
      <c r="H1079" s="122" t="s">
        <v>11362</v>
      </c>
      <c r="I1079" s="192" t="s">
        <v>13314</v>
      </c>
      <c r="J1079" s="120">
        <v>1</v>
      </c>
      <c r="K1079" s="124" t="s">
        <v>11443</v>
      </c>
      <c r="L1079" s="120" t="s">
        <v>5734</v>
      </c>
      <c r="M1079" s="120" t="s">
        <v>11443</v>
      </c>
      <c r="N1079" s="125" t="s">
        <v>18495</v>
      </c>
      <c r="O1079" s="125" t="s">
        <v>18495</v>
      </c>
      <c r="P1079" s="194" t="str">
        <f>IF('Combined List'!$O1079="POD","",('Combined List'!$O1079-'Combined List'!$N1079)/'Combined List'!$N1079)</f>
        <v/>
      </c>
      <c r="Q1079" s="147"/>
    </row>
    <row r="1080" spans="1:17" x14ac:dyDescent="0.2">
      <c r="A1080" s="173">
        <v>1601</v>
      </c>
      <c r="B1080" s="173" t="s">
        <v>13188</v>
      </c>
      <c r="C1080" s="173" t="s">
        <v>13188</v>
      </c>
      <c r="D1080" s="124" t="s">
        <v>12784</v>
      </c>
      <c r="E1080" s="124" t="s">
        <v>13134</v>
      </c>
      <c r="F1080" s="124" t="s">
        <v>13132</v>
      </c>
      <c r="G1080" s="122" t="s">
        <v>17056</v>
      </c>
      <c r="H1080" s="122" t="s">
        <v>13188</v>
      </c>
      <c r="I1080" s="192" t="s">
        <v>13315</v>
      </c>
      <c r="J1080" s="120">
        <v>100</v>
      </c>
      <c r="K1080" s="124">
        <v>3200</v>
      </c>
      <c r="L1080" s="120" t="s">
        <v>18050</v>
      </c>
      <c r="M1080" s="120" t="s">
        <v>18051</v>
      </c>
      <c r="N1080" s="125">
        <v>21.82</v>
      </c>
      <c r="O1080" s="125">
        <v>21.82</v>
      </c>
      <c r="P1080" s="194">
        <f>IF('Combined List'!$O1080="POD","",('Combined List'!$O1080-'Combined List'!$N1080)/'Combined List'!$N1080)</f>
        <v>0</v>
      </c>
      <c r="Q1080" s="147"/>
    </row>
    <row r="1081" spans="1:17" x14ac:dyDescent="0.2">
      <c r="A1081" s="173">
        <v>1602</v>
      </c>
      <c r="B1081" s="173" t="s">
        <v>13189</v>
      </c>
      <c r="C1081" s="173" t="s">
        <v>13189</v>
      </c>
      <c r="D1081" s="124" t="s">
        <v>12784</v>
      </c>
      <c r="E1081" s="124" t="s">
        <v>13087</v>
      </c>
      <c r="F1081" s="124" t="s">
        <v>13133</v>
      </c>
      <c r="G1081" s="122" t="s">
        <v>17057</v>
      </c>
      <c r="H1081" s="122" t="s">
        <v>13189</v>
      </c>
      <c r="I1081" s="192" t="s">
        <v>13315</v>
      </c>
      <c r="J1081" s="120">
        <v>50</v>
      </c>
      <c r="K1081" s="124">
        <v>1600</v>
      </c>
      <c r="L1081" s="120" t="s">
        <v>18052</v>
      </c>
      <c r="M1081" s="120" t="s">
        <v>18053</v>
      </c>
      <c r="N1081" s="125">
        <v>32.549999999999997</v>
      </c>
      <c r="O1081" s="125">
        <v>32.549999999999997</v>
      </c>
      <c r="P1081" s="194">
        <f>IF('Combined List'!$O1081="POD","",('Combined List'!$O1081-'Combined List'!$N1081)/'Combined List'!$N1081)</f>
        <v>0</v>
      </c>
      <c r="Q1081" s="147"/>
    </row>
    <row r="1082" spans="1:17" x14ac:dyDescent="0.2">
      <c r="A1082" s="173">
        <v>1603</v>
      </c>
      <c r="B1082" s="173" t="s">
        <v>13190</v>
      </c>
      <c r="C1082" s="173" t="s">
        <v>13190</v>
      </c>
      <c r="D1082" s="124" t="s">
        <v>12784</v>
      </c>
      <c r="E1082" s="124" t="s">
        <v>13088</v>
      </c>
      <c r="F1082" s="124" t="s">
        <v>5805</v>
      </c>
      <c r="G1082" s="122" t="s">
        <v>17058</v>
      </c>
      <c r="H1082" s="122" t="s">
        <v>13190</v>
      </c>
      <c r="I1082" s="192" t="s">
        <v>13315</v>
      </c>
      <c r="J1082" s="120">
        <v>20</v>
      </c>
      <c r="K1082" s="124">
        <v>400</v>
      </c>
      <c r="L1082" s="120" t="s">
        <v>18054</v>
      </c>
      <c r="M1082" s="120" t="s">
        <v>18055</v>
      </c>
      <c r="N1082" s="125">
        <v>92.42</v>
      </c>
      <c r="O1082" s="125">
        <v>92.42</v>
      </c>
      <c r="P1082" s="194">
        <f>IF('Combined List'!$O1082="POD","",('Combined List'!$O1082-'Combined List'!$N1082)/'Combined List'!$N1082)</f>
        <v>0</v>
      </c>
      <c r="Q1082" s="147"/>
    </row>
    <row r="1083" spans="1:17" x14ac:dyDescent="0.2">
      <c r="A1083" s="173">
        <v>1604</v>
      </c>
      <c r="B1083" s="173" t="s">
        <v>3609</v>
      </c>
      <c r="C1083" s="173" t="s">
        <v>3609</v>
      </c>
      <c r="D1083" s="124" t="s">
        <v>12784</v>
      </c>
      <c r="E1083" s="124" t="s">
        <v>13089</v>
      </c>
      <c r="F1083" s="124" t="s">
        <v>11512</v>
      </c>
      <c r="G1083" s="122" t="s">
        <v>17059</v>
      </c>
      <c r="H1083" s="122" t="s">
        <v>3609</v>
      </c>
      <c r="I1083" s="192" t="s">
        <v>13315</v>
      </c>
      <c r="J1083" s="120">
        <v>8</v>
      </c>
      <c r="K1083" s="124">
        <v>200</v>
      </c>
      <c r="L1083" s="120" t="s">
        <v>18056</v>
      </c>
      <c r="M1083" s="120" t="s">
        <v>18057</v>
      </c>
      <c r="N1083" s="125">
        <v>169.28</v>
      </c>
      <c r="O1083" s="125">
        <v>169.28</v>
      </c>
      <c r="P1083" s="194">
        <f>IF('Combined List'!$O1083="POD","",('Combined List'!$O1083-'Combined List'!$N1083)/'Combined List'!$N1083)</f>
        <v>0</v>
      </c>
      <c r="Q1083" s="147"/>
    </row>
    <row r="1084" spans="1:17" x14ac:dyDescent="0.2">
      <c r="A1084" s="173">
        <v>1605</v>
      </c>
      <c r="B1084" s="173" t="s">
        <v>3610</v>
      </c>
      <c r="C1084" s="173" t="s">
        <v>3610</v>
      </c>
      <c r="D1084" s="124" t="s">
        <v>12784</v>
      </c>
      <c r="E1084" s="124" t="s">
        <v>13090</v>
      </c>
      <c r="F1084" s="124" t="s">
        <v>11516</v>
      </c>
      <c r="G1084" s="122" t="s">
        <v>17060</v>
      </c>
      <c r="H1084" s="122" t="s">
        <v>3610</v>
      </c>
      <c r="I1084" s="192" t="s">
        <v>13315</v>
      </c>
      <c r="J1084" s="120">
        <v>5</v>
      </c>
      <c r="K1084" s="124">
        <v>72</v>
      </c>
      <c r="L1084" s="120" t="s">
        <v>18058</v>
      </c>
      <c r="M1084" s="120" t="s">
        <v>18059</v>
      </c>
      <c r="N1084" s="125">
        <v>625.53</v>
      </c>
      <c r="O1084" s="125">
        <v>625.53</v>
      </c>
      <c r="P1084" s="194">
        <f>IF('Combined List'!$O1084="POD","",('Combined List'!$O1084-'Combined List'!$N1084)/'Combined List'!$N1084)</f>
        <v>0</v>
      </c>
      <c r="Q1084" s="147"/>
    </row>
    <row r="1085" spans="1:17" x14ac:dyDescent="0.2">
      <c r="A1085" s="173">
        <v>1606</v>
      </c>
      <c r="B1085" s="173" t="s">
        <v>3611</v>
      </c>
      <c r="C1085" s="173" t="s">
        <v>3611</v>
      </c>
      <c r="D1085" s="124" t="s">
        <v>12784</v>
      </c>
      <c r="E1085" s="124" t="s">
        <v>13091</v>
      </c>
      <c r="F1085" s="124" t="s">
        <v>11518</v>
      </c>
      <c r="G1085" s="122" t="s">
        <v>17061</v>
      </c>
      <c r="H1085" s="122" t="s">
        <v>3611</v>
      </c>
      <c r="I1085" s="192" t="s">
        <v>13315</v>
      </c>
      <c r="J1085" s="120">
        <v>2</v>
      </c>
      <c r="K1085" s="124">
        <v>32</v>
      </c>
      <c r="L1085" s="120" t="s">
        <v>18060</v>
      </c>
      <c r="M1085" s="120" t="s">
        <v>18061</v>
      </c>
      <c r="N1085" s="125">
        <v>818.98</v>
      </c>
      <c r="O1085" s="125">
        <v>818.98</v>
      </c>
      <c r="P1085" s="194">
        <f>IF('Combined List'!$O1085="POD","",('Combined List'!$O1085-'Combined List'!$N1085)/'Combined List'!$N1085)</f>
        <v>0</v>
      </c>
      <c r="Q1085" s="147"/>
    </row>
    <row r="1086" spans="1:17" x14ac:dyDescent="0.2">
      <c r="A1086" s="173">
        <v>1607</v>
      </c>
      <c r="B1086" s="173" t="s">
        <v>3612</v>
      </c>
      <c r="C1086" s="173" t="s">
        <v>3612</v>
      </c>
      <c r="D1086" s="124" t="s">
        <v>12784</v>
      </c>
      <c r="E1086" s="124" t="s">
        <v>13092</v>
      </c>
      <c r="F1086" s="124" t="s">
        <v>11520</v>
      </c>
      <c r="G1086" s="122" t="s">
        <v>17062</v>
      </c>
      <c r="H1086" s="122" t="s">
        <v>3612</v>
      </c>
      <c r="I1086" s="192" t="s">
        <v>13315</v>
      </c>
      <c r="J1086" s="120">
        <v>1</v>
      </c>
      <c r="K1086" s="124">
        <v>12</v>
      </c>
      <c r="L1086" s="120" t="s">
        <v>18062</v>
      </c>
      <c r="M1086" s="120" t="s">
        <v>18063</v>
      </c>
      <c r="N1086" s="125">
        <v>1229.01</v>
      </c>
      <c r="O1086" s="125">
        <v>1229.01</v>
      </c>
      <c r="P1086" s="194">
        <f>IF('Combined List'!$O1086="POD","",('Combined List'!$O1086-'Combined List'!$N1086)/'Combined List'!$N1086)</f>
        <v>0</v>
      </c>
      <c r="Q1086" s="147"/>
    </row>
    <row r="1087" spans="1:17" x14ac:dyDescent="0.2">
      <c r="A1087" s="173">
        <v>1608</v>
      </c>
      <c r="B1087" s="173" t="s">
        <v>3613</v>
      </c>
      <c r="C1087" s="173" t="s">
        <v>3613</v>
      </c>
      <c r="D1087" s="124" t="s">
        <v>12784</v>
      </c>
      <c r="E1087" s="124" t="s">
        <v>13093</v>
      </c>
      <c r="F1087" s="124" t="s">
        <v>11522</v>
      </c>
      <c r="G1087" s="122" t="s">
        <v>17063</v>
      </c>
      <c r="H1087" s="122" t="s">
        <v>3613</v>
      </c>
      <c r="I1087" s="192" t="s">
        <v>13315</v>
      </c>
      <c r="J1087" s="120">
        <v>1</v>
      </c>
      <c r="K1087" s="124">
        <v>8</v>
      </c>
      <c r="L1087" s="120" t="s">
        <v>18064</v>
      </c>
      <c r="M1087" s="120" t="s">
        <v>18065</v>
      </c>
      <c r="N1087" s="125">
        <v>1860.22</v>
      </c>
      <c r="O1087" s="125">
        <v>1860.22</v>
      </c>
      <c r="P1087" s="194">
        <f>IF('Combined List'!$O1087="POD","",('Combined List'!$O1087-'Combined List'!$N1087)/'Combined List'!$N1087)</f>
        <v>0</v>
      </c>
      <c r="Q1087" s="147"/>
    </row>
    <row r="1088" spans="1:17" x14ac:dyDescent="0.2">
      <c r="A1088" s="173">
        <v>1609</v>
      </c>
      <c r="B1088" s="173" t="s">
        <v>14500</v>
      </c>
      <c r="C1088" s="173" t="s">
        <v>13108</v>
      </c>
      <c r="D1088" s="124" t="s">
        <v>12784</v>
      </c>
      <c r="E1088" s="124" t="s">
        <v>13082</v>
      </c>
      <c r="F1088" s="124">
        <v>14</v>
      </c>
      <c r="G1088" s="122" t="s">
        <v>17064</v>
      </c>
      <c r="H1088" s="122" t="s">
        <v>13108</v>
      </c>
      <c r="I1088" s="192" t="s">
        <v>13315</v>
      </c>
      <c r="J1088" s="120">
        <v>1</v>
      </c>
      <c r="K1088" s="124" t="s">
        <v>11443</v>
      </c>
      <c r="L1088" s="120" t="s">
        <v>13278</v>
      </c>
      <c r="M1088" s="120" t="s">
        <v>11443</v>
      </c>
      <c r="N1088" s="125">
        <v>3598.31</v>
      </c>
      <c r="O1088" s="125">
        <v>3598.31</v>
      </c>
      <c r="P1088" s="194">
        <f>IF('Combined List'!$O1088="POD","",('Combined List'!$O1088-'Combined List'!$N1088)/'Combined List'!$N1088)</f>
        <v>0</v>
      </c>
      <c r="Q1088" s="147"/>
    </row>
    <row r="1089" spans="1:17" x14ac:dyDescent="0.2">
      <c r="A1089" s="173">
        <v>1610</v>
      </c>
      <c r="B1089" s="173" t="s">
        <v>14501</v>
      </c>
      <c r="C1089" s="173" t="s">
        <v>13109</v>
      </c>
      <c r="D1089" s="124" t="s">
        <v>12784</v>
      </c>
      <c r="E1089" s="124" t="s">
        <v>13083</v>
      </c>
      <c r="F1089" s="124">
        <v>16</v>
      </c>
      <c r="G1089" s="122" t="s">
        <v>17065</v>
      </c>
      <c r="H1089" s="122" t="s">
        <v>13109</v>
      </c>
      <c r="I1089" s="192" t="s">
        <v>13315</v>
      </c>
      <c r="J1089" s="120">
        <v>1</v>
      </c>
      <c r="K1089" s="124" t="s">
        <v>11443</v>
      </c>
      <c r="L1089" s="120" t="s">
        <v>13279</v>
      </c>
      <c r="M1089" s="120" t="s">
        <v>11443</v>
      </c>
      <c r="N1089" s="125">
        <v>3891.65</v>
      </c>
      <c r="O1089" s="125">
        <v>3891.65</v>
      </c>
      <c r="P1089" s="194">
        <f>IF('Combined List'!$O1089="POD","",('Combined List'!$O1089-'Combined List'!$N1089)/'Combined List'!$N1089)</f>
        <v>0</v>
      </c>
      <c r="Q1089" s="147"/>
    </row>
    <row r="1090" spans="1:17" x14ac:dyDescent="0.2">
      <c r="A1090" s="173">
        <v>1611</v>
      </c>
      <c r="B1090" s="173" t="s">
        <v>14502</v>
      </c>
      <c r="C1090" s="173" t="s">
        <v>13110</v>
      </c>
      <c r="D1090" s="124" t="s">
        <v>12784</v>
      </c>
      <c r="E1090" s="124" t="s">
        <v>13084</v>
      </c>
      <c r="F1090" s="124">
        <v>18</v>
      </c>
      <c r="G1090" s="122" t="s">
        <v>13989</v>
      </c>
      <c r="H1090" s="122" t="s">
        <v>13110</v>
      </c>
      <c r="I1090" s="192" t="s">
        <v>13315</v>
      </c>
      <c r="J1090" s="120">
        <v>1</v>
      </c>
      <c r="K1090" s="124" t="s">
        <v>11443</v>
      </c>
      <c r="L1090" s="120" t="s">
        <v>13280</v>
      </c>
      <c r="M1090" s="120" t="s">
        <v>11443</v>
      </c>
      <c r="N1090" s="125">
        <v>4521.13</v>
      </c>
      <c r="O1090" s="125">
        <v>4521.13</v>
      </c>
      <c r="P1090" s="194">
        <f>IF('Combined List'!$O1090="POD","",('Combined List'!$O1090-'Combined List'!$N1090)/'Combined List'!$N1090)</f>
        <v>0</v>
      </c>
      <c r="Q1090" s="147"/>
    </row>
    <row r="1091" spans="1:17" x14ac:dyDescent="0.2">
      <c r="A1091" s="173">
        <v>1612</v>
      </c>
      <c r="B1091" s="173" t="s">
        <v>14503</v>
      </c>
      <c r="C1091" s="173" t="s">
        <v>13111</v>
      </c>
      <c r="D1091" s="124" t="s">
        <v>12784</v>
      </c>
      <c r="E1091" s="124" t="s">
        <v>13085</v>
      </c>
      <c r="F1091" s="124">
        <v>20</v>
      </c>
      <c r="G1091" s="122" t="s">
        <v>13989</v>
      </c>
      <c r="H1091" s="122" t="s">
        <v>13111</v>
      </c>
      <c r="I1091" s="192" t="s">
        <v>13315</v>
      </c>
      <c r="J1091" s="120">
        <v>1</v>
      </c>
      <c r="K1091" s="124" t="s">
        <v>11443</v>
      </c>
      <c r="L1091" s="120" t="s">
        <v>13281</v>
      </c>
      <c r="M1091" s="120" t="s">
        <v>11443</v>
      </c>
      <c r="N1091" s="125">
        <v>6934.98</v>
      </c>
      <c r="O1091" s="125">
        <v>6934.98</v>
      </c>
      <c r="P1091" s="194">
        <f>IF('Combined List'!$O1091="POD","",('Combined List'!$O1091-'Combined List'!$N1091)/'Combined List'!$N1091)</f>
        <v>0</v>
      </c>
      <c r="Q1091" s="147"/>
    </row>
    <row r="1092" spans="1:17" x14ac:dyDescent="0.2">
      <c r="A1092" s="173">
        <v>1613</v>
      </c>
      <c r="B1092" s="173" t="s">
        <v>14504</v>
      </c>
      <c r="C1092" s="173" t="s">
        <v>13112</v>
      </c>
      <c r="D1092" s="124" t="s">
        <v>12784</v>
      </c>
      <c r="E1092" s="124" t="s">
        <v>13086</v>
      </c>
      <c r="F1092" s="124">
        <v>24</v>
      </c>
      <c r="G1092" s="122" t="s">
        <v>13989</v>
      </c>
      <c r="H1092" s="122" t="s">
        <v>13112</v>
      </c>
      <c r="I1092" s="192" t="s">
        <v>13315</v>
      </c>
      <c r="J1092" s="120">
        <v>1</v>
      </c>
      <c r="K1092" s="124" t="s">
        <v>11443</v>
      </c>
      <c r="L1092" s="120" t="s">
        <v>13282</v>
      </c>
      <c r="M1092" s="120" t="s">
        <v>11443</v>
      </c>
      <c r="N1092" s="125">
        <v>9963.92</v>
      </c>
      <c r="O1092" s="125">
        <v>9963.92</v>
      </c>
      <c r="P1092" s="194">
        <f>IF('Combined List'!$O1092="POD","",('Combined List'!$O1092-'Combined List'!$N1092)/'Combined List'!$N1092)</f>
        <v>0</v>
      </c>
      <c r="Q1092" s="147"/>
    </row>
    <row r="1093" spans="1:17" x14ac:dyDescent="0.2">
      <c r="A1093" s="173">
        <v>1615</v>
      </c>
      <c r="B1093" s="173" t="s">
        <v>14505</v>
      </c>
      <c r="C1093" s="173" t="s">
        <v>11365</v>
      </c>
      <c r="D1093" s="124" t="s">
        <v>12784</v>
      </c>
      <c r="E1093" s="124" t="s">
        <v>13089</v>
      </c>
      <c r="F1093" s="124">
        <v>4</v>
      </c>
      <c r="G1093" s="122" t="s">
        <v>13989</v>
      </c>
      <c r="H1093" s="122" t="s">
        <v>11365</v>
      </c>
      <c r="I1093" s="192" t="s">
        <v>13344</v>
      </c>
      <c r="J1093" s="120">
        <v>1</v>
      </c>
      <c r="K1093" s="124" t="s">
        <v>11443</v>
      </c>
      <c r="L1093" s="120" t="s">
        <v>13568</v>
      </c>
      <c r="M1093" s="120" t="s">
        <v>11443</v>
      </c>
      <c r="N1093" s="125">
        <v>224.1</v>
      </c>
      <c r="O1093" s="125">
        <v>224.1</v>
      </c>
      <c r="P1093" s="194">
        <f>IF('Combined List'!$O1093="POD","",('Combined List'!$O1093-'Combined List'!$N1093)/'Combined List'!$N1093)</f>
        <v>0</v>
      </c>
      <c r="Q1093" s="147"/>
    </row>
    <row r="1094" spans="1:17" x14ac:dyDescent="0.2">
      <c r="A1094" s="173">
        <v>1616</v>
      </c>
      <c r="B1094" s="173" t="s">
        <v>14506</v>
      </c>
      <c r="C1094" s="173" t="s">
        <v>11366</v>
      </c>
      <c r="D1094" s="124" t="s">
        <v>12784</v>
      </c>
      <c r="E1094" s="124" t="s">
        <v>13090</v>
      </c>
      <c r="F1094" s="124">
        <v>6</v>
      </c>
      <c r="G1094" s="122" t="s">
        <v>13989</v>
      </c>
      <c r="H1094" s="122" t="s">
        <v>11366</v>
      </c>
      <c r="I1094" s="192" t="s">
        <v>13344</v>
      </c>
      <c r="J1094" s="120">
        <v>1</v>
      </c>
      <c r="K1094" s="124" t="s">
        <v>11443</v>
      </c>
      <c r="L1094" s="120" t="s">
        <v>13569</v>
      </c>
      <c r="M1094" s="120" t="s">
        <v>11443</v>
      </c>
      <c r="N1094" s="125">
        <v>450.56</v>
      </c>
      <c r="O1094" s="125">
        <v>450.56</v>
      </c>
      <c r="P1094" s="194">
        <f>IF('Combined List'!$O1094="POD","",('Combined List'!$O1094-'Combined List'!$N1094)/'Combined List'!$N1094)</f>
        <v>0</v>
      </c>
      <c r="Q1094" s="147"/>
    </row>
    <row r="1095" spans="1:17" x14ac:dyDescent="0.2">
      <c r="A1095" s="173">
        <v>1617</v>
      </c>
      <c r="B1095" s="173" t="s">
        <v>14507</v>
      </c>
      <c r="C1095" s="173" t="s">
        <v>11367</v>
      </c>
      <c r="D1095" s="124" t="s">
        <v>12784</v>
      </c>
      <c r="E1095" s="124" t="s">
        <v>13091</v>
      </c>
      <c r="F1095" s="124">
        <v>8</v>
      </c>
      <c r="G1095" s="122" t="s">
        <v>18494</v>
      </c>
      <c r="H1095" s="122" t="s">
        <v>11367</v>
      </c>
      <c r="I1095" s="192" t="s">
        <v>13344</v>
      </c>
      <c r="J1095" s="120">
        <v>1</v>
      </c>
      <c r="K1095" s="124" t="s">
        <v>11443</v>
      </c>
      <c r="L1095" s="120" t="s">
        <v>3221</v>
      </c>
      <c r="M1095" s="120" t="s">
        <v>11443</v>
      </c>
      <c r="N1095" s="125" t="s">
        <v>18495</v>
      </c>
      <c r="O1095" s="125" t="s">
        <v>18495</v>
      </c>
      <c r="P1095" s="194" t="str">
        <f>IF('Combined List'!$O1095="POD","",('Combined List'!$O1095-'Combined List'!$N1095)/'Combined List'!$N1095)</f>
        <v/>
      </c>
      <c r="Q1095" s="147"/>
    </row>
    <row r="1096" spans="1:17" x14ac:dyDescent="0.2">
      <c r="A1096" s="173">
        <v>1618</v>
      </c>
      <c r="B1096" s="173" t="s">
        <v>14508</v>
      </c>
      <c r="C1096" s="173" t="s">
        <v>11368</v>
      </c>
      <c r="D1096" s="124" t="s">
        <v>12784</v>
      </c>
      <c r="E1096" s="124" t="s">
        <v>13092</v>
      </c>
      <c r="F1096" s="124">
        <v>10</v>
      </c>
      <c r="G1096" s="122" t="s">
        <v>18494</v>
      </c>
      <c r="H1096" s="122" t="s">
        <v>11368</v>
      </c>
      <c r="I1096" s="192" t="s">
        <v>13344</v>
      </c>
      <c r="J1096" s="120">
        <v>1</v>
      </c>
      <c r="K1096" s="124" t="s">
        <v>11443</v>
      </c>
      <c r="L1096" s="120" t="s">
        <v>3217</v>
      </c>
      <c r="M1096" s="120" t="s">
        <v>11443</v>
      </c>
      <c r="N1096" s="125" t="s">
        <v>18495</v>
      </c>
      <c r="O1096" s="125" t="s">
        <v>18495</v>
      </c>
      <c r="P1096" s="194" t="str">
        <f>IF('Combined List'!$O1096="POD","",('Combined List'!$O1096-'Combined List'!$N1096)/'Combined List'!$N1096)</f>
        <v/>
      </c>
      <c r="Q1096" s="147"/>
    </row>
    <row r="1097" spans="1:17" x14ac:dyDescent="0.2">
      <c r="A1097" s="173">
        <v>1619</v>
      </c>
      <c r="B1097" s="173" t="s">
        <v>14509</v>
      </c>
      <c r="C1097" s="173" t="s">
        <v>11369</v>
      </c>
      <c r="D1097" s="124" t="s">
        <v>12784</v>
      </c>
      <c r="E1097" s="124" t="s">
        <v>13093</v>
      </c>
      <c r="F1097" s="124">
        <v>12</v>
      </c>
      <c r="G1097" s="122" t="s">
        <v>18494</v>
      </c>
      <c r="H1097" s="122" t="s">
        <v>11369</v>
      </c>
      <c r="I1097" s="192" t="s">
        <v>13344</v>
      </c>
      <c r="J1097" s="120">
        <v>1</v>
      </c>
      <c r="K1097" s="124" t="s">
        <v>11443</v>
      </c>
      <c r="L1097" s="120" t="s">
        <v>5734</v>
      </c>
      <c r="M1097" s="120" t="s">
        <v>11443</v>
      </c>
      <c r="N1097" s="125" t="s">
        <v>18495</v>
      </c>
      <c r="O1097" s="125" t="s">
        <v>18495</v>
      </c>
      <c r="P1097" s="194" t="str">
        <f>IF('Combined List'!$O1097="POD","",('Combined List'!$O1097-'Combined List'!$N1097)/'Combined List'!$N1097)</f>
        <v/>
      </c>
      <c r="Q1097" s="147"/>
    </row>
    <row r="1098" spans="1:17" x14ac:dyDescent="0.2">
      <c r="A1098" s="173">
        <v>1620</v>
      </c>
      <c r="B1098" s="173" t="s">
        <v>13989</v>
      </c>
      <c r="C1098" s="173" t="s">
        <v>11370</v>
      </c>
      <c r="D1098" s="124" t="s">
        <v>12784</v>
      </c>
      <c r="E1098" s="124" t="s">
        <v>13082</v>
      </c>
      <c r="F1098" s="124">
        <v>14</v>
      </c>
      <c r="G1098" s="122" t="s">
        <v>18494</v>
      </c>
      <c r="H1098" s="122" t="s">
        <v>11370</v>
      </c>
      <c r="I1098" s="192" t="s">
        <v>13344</v>
      </c>
      <c r="J1098" s="120">
        <v>1</v>
      </c>
      <c r="K1098" s="124" t="s">
        <v>11443</v>
      </c>
      <c r="L1098" s="120" t="s">
        <v>5734</v>
      </c>
      <c r="M1098" s="120" t="s">
        <v>11443</v>
      </c>
      <c r="N1098" s="125" t="s">
        <v>18495</v>
      </c>
      <c r="O1098" s="125" t="s">
        <v>18495</v>
      </c>
      <c r="P1098" s="194" t="str">
        <f>IF('Combined List'!$O1098="POD","",('Combined List'!$O1098-'Combined List'!$N1098)/'Combined List'!$N1098)</f>
        <v/>
      </c>
      <c r="Q1098" s="147"/>
    </row>
    <row r="1099" spans="1:17" x14ac:dyDescent="0.2">
      <c r="A1099" s="173">
        <v>1621</v>
      </c>
      <c r="B1099" s="173" t="s">
        <v>14510</v>
      </c>
      <c r="C1099" s="173" t="s">
        <v>11371</v>
      </c>
      <c r="D1099" s="124" t="s">
        <v>12784</v>
      </c>
      <c r="E1099" s="124" t="s">
        <v>13083</v>
      </c>
      <c r="F1099" s="124">
        <v>16</v>
      </c>
      <c r="G1099" s="122" t="s">
        <v>18494</v>
      </c>
      <c r="H1099" s="122" t="s">
        <v>11371</v>
      </c>
      <c r="I1099" s="192" t="s">
        <v>13344</v>
      </c>
      <c r="J1099" s="120">
        <v>1</v>
      </c>
      <c r="K1099" s="124" t="s">
        <v>11443</v>
      </c>
      <c r="L1099" s="120" t="s">
        <v>3219</v>
      </c>
      <c r="M1099" s="120" t="s">
        <v>11443</v>
      </c>
      <c r="N1099" s="125" t="s">
        <v>18495</v>
      </c>
      <c r="O1099" s="125" t="s">
        <v>18495</v>
      </c>
      <c r="P1099" s="194" t="str">
        <f>IF('Combined List'!$O1099="POD","",('Combined List'!$O1099-'Combined List'!$N1099)/'Combined List'!$N1099)</f>
        <v/>
      </c>
      <c r="Q1099" s="147"/>
    </row>
    <row r="1100" spans="1:17" x14ac:dyDescent="0.2">
      <c r="A1100" s="173">
        <v>1622</v>
      </c>
      <c r="B1100" s="173" t="s">
        <v>11372</v>
      </c>
      <c r="C1100" s="173" t="s">
        <v>11372</v>
      </c>
      <c r="D1100" s="124" t="s">
        <v>12784</v>
      </c>
      <c r="E1100" s="124" t="s">
        <v>13084</v>
      </c>
      <c r="F1100" s="124">
        <v>18</v>
      </c>
      <c r="G1100" s="122" t="s">
        <v>18494</v>
      </c>
      <c r="H1100" s="122" t="s">
        <v>11372</v>
      </c>
      <c r="I1100" s="192" t="s">
        <v>13344</v>
      </c>
      <c r="J1100" s="120">
        <v>1</v>
      </c>
      <c r="K1100" s="124" t="s">
        <v>11443</v>
      </c>
      <c r="L1100" s="120" t="s">
        <v>5734</v>
      </c>
      <c r="M1100" s="120" t="s">
        <v>11443</v>
      </c>
      <c r="N1100" s="125" t="s">
        <v>18495</v>
      </c>
      <c r="O1100" s="125" t="s">
        <v>18495</v>
      </c>
      <c r="P1100" s="194" t="str">
        <f>IF('Combined List'!$O1100="POD","",('Combined List'!$O1100-'Combined List'!$N1100)/'Combined List'!$N1100)</f>
        <v/>
      </c>
      <c r="Q1100" s="147"/>
    </row>
    <row r="1101" spans="1:17" x14ac:dyDescent="0.2">
      <c r="A1101" s="173">
        <v>1623</v>
      </c>
      <c r="B1101" s="173" t="s">
        <v>14511</v>
      </c>
      <c r="C1101" s="173" t="s">
        <v>11373</v>
      </c>
      <c r="D1101" s="124" t="s">
        <v>12784</v>
      </c>
      <c r="E1101" s="124" t="s">
        <v>13085</v>
      </c>
      <c r="F1101" s="124">
        <v>20</v>
      </c>
      <c r="G1101" s="122" t="s">
        <v>18494</v>
      </c>
      <c r="H1101" s="122" t="s">
        <v>11373</v>
      </c>
      <c r="I1101" s="192" t="s">
        <v>13344</v>
      </c>
      <c r="J1101" s="120">
        <v>1</v>
      </c>
      <c r="K1101" s="124" t="s">
        <v>11443</v>
      </c>
      <c r="L1101" s="120" t="s">
        <v>3220</v>
      </c>
      <c r="M1101" s="120" t="s">
        <v>11443</v>
      </c>
      <c r="N1101" s="125" t="s">
        <v>18495</v>
      </c>
      <c r="O1101" s="125" t="s">
        <v>18495</v>
      </c>
      <c r="P1101" s="194" t="str">
        <f>IF('Combined List'!$O1101="POD","",('Combined List'!$O1101-'Combined List'!$N1101)/'Combined List'!$N1101)</f>
        <v/>
      </c>
      <c r="Q1101" s="147"/>
    </row>
    <row r="1102" spans="1:17" x14ac:dyDescent="0.2">
      <c r="A1102" s="173">
        <v>1624</v>
      </c>
      <c r="B1102" s="173" t="s">
        <v>13989</v>
      </c>
      <c r="C1102" s="173" t="s">
        <v>11374</v>
      </c>
      <c r="D1102" s="124" t="s">
        <v>12784</v>
      </c>
      <c r="E1102" s="124" t="s">
        <v>13086</v>
      </c>
      <c r="F1102" s="124">
        <v>24</v>
      </c>
      <c r="G1102" s="122" t="s">
        <v>18494</v>
      </c>
      <c r="H1102" s="122" t="s">
        <v>11374</v>
      </c>
      <c r="I1102" s="192" t="s">
        <v>13344</v>
      </c>
      <c r="J1102" s="120">
        <v>1</v>
      </c>
      <c r="K1102" s="124" t="s">
        <v>11443</v>
      </c>
      <c r="L1102" s="120" t="s">
        <v>5734</v>
      </c>
      <c r="M1102" s="120" t="s">
        <v>11443</v>
      </c>
      <c r="N1102" s="125" t="s">
        <v>18495</v>
      </c>
      <c r="O1102" s="125" t="s">
        <v>18495</v>
      </c>
      <c r="P1102" s="194" t="str">
        <f>IF('Combined List'!$O1102="POD","",('Combined List'!$O1102-'Combined List'!$N1102)/'Combined List'!$N1102)</f>
        <v/>
      </c>
      <c r="Q1102" s="147"/>
    </row>
    <row r="1103" spans="1:17" x14ac:dyDescent="0.2">
      <c r="A1103" s="173">
        <v>1626</v>
      </c>
      <c r="B1103" s="173" t="s">
        <v>13161</v>
      </c>
      <c r="C1103" s="173" t="s">
        <v>13161</v>
      </c>
      <c r="D1103" s="124" t="s">
        <v>12784</v>
      </c>
      <c r="E1103" s="124" t="s">
        <v>13134</v>
      </c>
      <c r="F1103" s="124" t="s">
        <v>13132</v>
      </c>
      <c r="G1103" s="122" t="s">
        <v>17066</v>
      </c>
      <c r="H1103" s="122" t="s">
        <v>13161</v>
      </c>
      <c r="I1103" s="192" t="s">
        <v>13316</v>
      </c>
      <c r="J1103" s="120">
        <v>100</v>
      </c>
      <c r="K1103" s="124">
        <v>4000</v>
      </c>
      <c r="L1103" s="120" t="s">
        <v>18066</v>
      </c>
      <c r="M1103" s="120" t="s">
        <v>18067</v>
      </c>
      <c r="N1103" s="125">
        <v>30.97</v>
      </c>
      <c r="O1103" s="125">
        <v>30.97</v>
      </c>
      <c r="P1103" s="194">
        <f>IF('Combined List'!$O1103="POD","",('Combined List'!$O1103-'Combined List'!$N1103)/'Combined List'!$N1103)</f>
        <v>0</v>
      </c>
      <c r="Q1103" s="147"/>
    </row>
    <row r="1104" spans="1:17" x14ac:dyDescent="0.2">
      <c r="A1104" s="173">
        <v>1627</v>
      </c>
      <c r="B1104" s="173" t="s">
        <v>13162</v>
      </c>
      <c r="C1104" s="173" t="s">
        <v>13162</v>
      </c>
      <c r="D1104" s="124" t="s">
        <v>12784</v>
      </c>
      <c r="E1104" s="124" t="s">
        <v>13087</v>
      </c>
      <c r="F1104" s="124" t="s">
        <v>13133</v>
      </c>
      <c r="G1104" s="122" t="s">
        <v>17067</v>
      </c>
      <c r="H1104" s="122" t="s">
        <v>13162</v>
      </c>
      <c r="I1104" s="192" t="s">
        <v>13316</v>
      </c>
      <c r="J1104" s="120">
        <v>25</v>
      </c>
      <c r="K1104" s="124">
        <v>2000</v>
      </c>
      <c r="L1104" s="120" t="s">
        <v>18068</v>
      </c>
      <c r="M1104" s="120" t="s">
        <v>18069</v>
      </c>
      <c r="N1104" s="125">
        <v>36.71</v>
      </c>
      <c r="O1104" s="125">
        <v>36.71</v>
      </c>
      <c r="P1104" s="194">
        <f>IF('Combined List'!$O1104="POD","",('Combined List'!$O1104-'Combined List'!$N1104)/'Combined List'!$N1104)</f>
        <v>0</v>
      </c>
      <c r="Q1104" s="147"/>
    </row>
    <row r="1105" spans="1:17" x14ac:dyDescent="0.2">
      <c r="A1105" s="173">
        <v>1628</v>
      </c>
      <c r="B1105" s="173" t="s">
        <v>13163</v>
      </c>
      <c r="C1105" s="173" t="s">
        <v>13163</v>
      </c>
      <c r="D1105" s="124" t="s">
        <v>12784</v>
      </c>
      <c r="E1105" s="124" t="s">
        <v>13088</v>
      </c>
      <c r="F1105" s="124" t="s">
        <v>5805</v>
      </c>
      <c r="G1105" s="122" t="s">
        <v>17068</v>
      </c>
      <c r="H1105" s="122" t="s">
        <v>13163</v>
      </c>
      <c r="I1105" s="192" t="s">
        <v>13316</v>
      </c>
      <c r="J1105" s="120" t="s">
        <v>11443</v>
      </c>
      <c r="K1105" s="124">
        <v>640</v>
      </c>
      <c r="L1105" s="120" t="s">
        <v>18070</v>
      </c>
      <c r="M1105" s="120" t="s">
        <v>18071</v>
      </c>
      <c r="N1105" s="125">
        <v>90.51</v>
      </c>
      <c r="O1105" s="125">
        <v>90.51</v>
      </c>
      <c r="P1105" s="194">
        <f>IF('Combined List'!$O1105="POD","",('Combined List'!$O1105-'Combined List'!$N1105)/'Combined List'!$N1105)</f>
        <v>0</v>
      </c>
      <c r="Q1105" s="147"/>
    </row>
    <row r="1106" spans="1:17" x14ac:dyDescent="0.2">
      <c r="A1106" s="173">
        <v>1629</v>
      </c>
      <c r="B1106" s="173" t="s">
        <v>14512</v>
      </c>
      <c r="C1106" s="173" t="s">
        <v>11376</v>
      </c>
      <c r="D1106" s="124" t="s">
        <v>12784</v>
      </c>
      <c r="E1106" s="124" t="s">
        <v>13089</v>
      </c>
      <c r="F1106" s="124" t="s">
        <v>11512</v>
      </c>
      <c r="G1106" s="122" t="s">
        <v>17069</v>
      </c>
      <c r="H1106" s="122" t="s">
        <v>11376</v>
      </c>
      <c r="I1106" s="192" t="s">
        <v>13316</v>
      </c>
      <c r="J1106" s="120">
        <v>8</v>
      </c>
      <c r="K1106" s="124">
        <v>360</v>
      </c>
      <c r="L1106" s="120" t="s">
        <v>18072</v>
      </c>
      <c r="M1106" s="120" t="s">
        <v>18073</v>
      </c>
      <c r="N1106" s="125">
        <v>142.97999999999999</v>
      </c>
      <c r="O1106" s="125">
        <v>142.97999999999999</v>
      </c>
      <c r="P1106" s="194">
        <f>IF('Combined List'!$O1106="POD","",('Combined List'!$O1106-'Combined List'!$N1106)/'Combined List'!$N1106)</f>
        <v>0</v>
      </c>
      <c r="Q1106" s="147"/>
    </row>
    <row r="1107" spans="1:17" x14ac:dyDescent="0.2">
      <c r="A1107" s="173">
        <v>1630</v>
      </c>
      <c r="B1107" s="173" t="s">
        <v>14513</v>
      </c>
      <c r="C1107" s="173" t="s">
        <v>11377</v>
      </c>
      <c r="D1107" s="124" t="s">
        <v>12784</v>
      </c>
      <c r="E1107" s="124" t="s">
        <v>13090</v>
      </c>
      <c r="F1107" s="124" t="s">
        <v>11516</v>
      </c>
      <c r="G1107" s="122" t="s">
        <v>17070</v>
      </c>
      <c r="H1107" s="122" t="s">
        <v>11377</v>
      </c>
      <c r="I1107" s="192" t="s">
        <v>13316</v>
      </c>
      <c r="J1107" s="120">
        <v>6</v>
      </c>
      <c r="K1107" s="124">
        <v>72</v>
      </c>
      <c r="L1107" s="120" t="s">
        <v>18074</v>
      </c>
      <c r="M1107" s="120" t="s">
        <v>18075</v>
      </c>
      <c r="N1107" s="125">
        <v>825.84</v>
      </c>
      <c r="O1107" s="125">
        <v>825.84</v>
      </c>
      <c r="P1107" s="194">
        <f>IF('Combined List'!$O1107="POD","",('Combined List'!$O1107-'Combined List'!$N1107)/'Combined List'!$N1107)</f>
        <v>0</v>
      </c>
      <c r="Q1107" s="147"/>
    </row>
    <row r="1108" spans="1:17" x14ac:dyDescent="0.2">
      <c r="A1108" s="173">
        <v>1631</v>
      </c>
      <c r="B1108" s="173" t="s">
        <v>14514</v>
      </c>
      <c r="C1108" s="173" t="s">
        <v>11378</v>
      </c>
      <c r="D1108" s="124" t="s">
        <v>12784</v>
      </c>
      <c r="E1108" s="124" t="s">
        <v>13091</v>
      </c>
      <c r="F1108" s="124" t="s">
        <v>11518</v>
      </c>
      <c r="G1108" s="122" t="s">
        <v>17071</v>
      </c>
      <c r="H1108" s="122" t="s">
        <v>11378</v>
      </c>
      <c r="I1108" s="192" t="s">
        <v>13316</v>
      </c>
      <c r="J1108" s="120">
        <v>3</v>
      </c>
      <c r="K1108" s="124">
        <v>56</v>
      </c>
      <c r="L1108" s="120" t="s">
        <v>18076</v>
      </c>
      <c r="M1108" s="120" t="s">
        <v>18077</v>
      </c>
      <c r="N1108" s="125">
        <v>1366.97</v>
      </c>
      <c r="O1108" s="125">
        <v>1366.97</v>
      </c>
      <c r="P1108" s="194">
        <f>IF('Combined List'!$O1108="POD","",('Combined List'!$O1108-'Combined List'!$N1108)/'Combined List'!$N1108)</f>
        <v>0</v>
      </c>
      <c r="Q1108" s="147"/>
    </row>
    <row r="1109" spans="1:17" x14ac:dyDescent="0.2">
      <c r="A1109" s="173">
        <v>1632</v>
      </c>
      <c r="B1109" s="173" t="s">
        <v>14515</v>
      </c>
      <c r="C1109" s="173" t="s">
        <v>11379</v>
      </c>
      <c r="D1109" s="124" t="s">
        <v>12784</v>
      </c>
      <c r="E1109" s="124" t="s">
        <v>13092</v>
      </c>
      <c r="F1109" s="124" t="s">
        <v>11520</v>
      </c>
      <c r="G1109" s="122" t="s">
        <v>17072</v>
      </c>
      <c r="H1109" s="122" t="s">
        <v>11379</v>
      </c>
      <c r="I1109" s="192" t="s">
        <v>13316</v>
      </c>
      <c r="J1109" s="120">
        <v>1</v>
      </c>
      <c r="K1109" s="124">
        <v>24</v>
      </c>
      <c r="L1109" s="120" t="s">
        <v>18078</v>
      </c>
      <c r="M1109" s="120" t="s">
        <v>18079</v>
      </c>
      <c r="N1109" s="125">
        <v>1174.98</v>
      </c>
      <c r="O1109" s="125">
        <v>1174.98</v>
      </c>
      <c r="P1109" s="194">
        <f>IF('Combined List'!$O1109="POD","",('Combined List'!$O1109-'Combined List'!$N1109)/'Combined List'!$N1109)</f>
        <v>0</v>
      </c>
      <c r="Q1109" s="147"/>
    </row>
    <row r="1110" spans="1:17" x14ac:dyDescent="0.2">
      <c r="A1110" s="173">
        <v>1633</v>
      </c>
      <c r="B1110" s="173" t="s">
        <v>14516</v>
      </c>
      <c r="C1110" s="173" t="s">
        <v>11380</v>
      </c>
      <c r="D1110" s="124" t="s">
        <v>12784</v>
      </c>
      <c r="E1110" s="124" t="s">
        <v>13093</v>
      </c>
      <c r="F1110" s="124" t="s">
        <v>11522</v>
      </c>
      <c r="G1110" s="122" t="s">
        <v>17073</v>
      </c>
      <c r="H1110" s="122" t="s">
        <v>11380</v>
      </c>
      <c r="I1110" s="192" t="s">
        <v>13316</v>
      </c>
      <c r="J1110" s="120">
        <v>1</v>
      </c>
      <c r="K1110" s="124">
        <v>8</v>
      </c>
      <c r="L1110" s="120" t="s">
        <v>18080</v>
      </c>
      <c r="M1110" s="120" t="s">
        <v>18081</v>
      </c>
      <c r="N1110" s="125">
        <v>1879.99</v>
      </c>
      <c r="O1110" s="125">
        <v>1879.99</v>
      </c>
      <c r="P1110" s="194">
        <f>IF('Combined List'!$O1110="POD","",('Combined List'!$O1110-'Combined List'!$N1110)/'Combined List'!$N1110)</f>
        <v>0</v>
      </c>
      <c r="Q1110" s="147"/>
    </row>
    <row r="1111" spans="1:17" x14ac:dyDescent="0.2">
      <c r="A1111" s="173">
        <v>1634</v>
      </c>
      <c r="B1111" s="173" t="s">
        <v>14517</v>
      </c>
      <c r="C1111" s="173" t="s">
        <v>11381</v>
      </c>
      <c r="D1111" s="124" t="s">
        <v>12784</v>
      </c>
      <c r="E1111" s="124" t="s">
        <v>13082</v>
      </c>
      <c r="F1111" s="124">
        <v>14</v>
      </c>
      <c r="G1111" s="122" t="s">
        <v>13989</v>
      </c>
      <c r="H1111" s="122" t="s">
        <v>11381</v>
      </c>
      <c r="I1111" s="192" t="s">
        <v>13316</v>
      </c>
      <c r="J1111" s="120">
        <v>1</v>
      </c>
      <c r="K1111" s="124" t="s">
        <v>11443</v>
      </c>
      <c r="L1111" s="120" t="s">
        <v>2984</v>
      </c>
      <c r="M1111" s="120" t="s">
        <v>11443</v>
      </c>
      <c r="N1111" s="125">
        <v>3145.87</v>
      </c>
      <c r="O1111" s="125">
        <v>3145.87</v>
      </c>
      <c r="P1111" s="194">
        <f>IF('Combined List'!$O1111="POD","",('Combined List'!$O1111-'Combined List'!$N1111)/'Combined List'!$N1111)</f>
        <v>0</v>
      </c>
      <c r="Q1111" s="147"/>
    </row>
    <row r="1112" spans="1:17" x14ac:dyDescent="0.2">
      <c r="A1112" s="173">
        <v>1635</v>
      </c>
      <c r="B1112" s="173" t="s">
        <v>14518</v>
      </c>
      <c r="C1112" s="173" t="s">
        <v>11382</v>
      </c>
      <c r="D1112" s="124" t="s">
        <v>12784</v>
      </c>
      <c r="E1112" s="124" t="s">
        <v>13083</v>
      </c>
      <c r="F1112" s="124">
        <v>16</v>
      </c>
      <c r="G1112" s="122" t="s">
        <v>13989</v>
      </c>
      <c r="H1112" s="122" t="s">
        <v>11382</v>
      </c>
      <c r="I1112" s="192" t="s">
        <v>13316</v>
      </c>
      <c r="J1112" s="120">
        <v>1</v>
      </c>
      <c r="K1112" s="124" t="s">
        <v>11443</v>
      </c>
      <c r="L1112" s="120" t="s">
        <v>2985</v>
      </c>
      <c r="M1112" s="120" t="s">
        <v>11443</v>
      </c>
      <c r="N1112" s="125">
        <v>3722.46</v>
      </c>
      <c r="O1112" s="125">
        <v>3722.46</v>
      </c>
      <c r="P1112" s="194">
        <f>IF('Combined List'!$O1112="POD","",('Combined List'!$O1112-'Combined List'!$N1112)/'Combined List'!$N1112)</f>
        <v>0</v>
      </c>
      <c r="Q1112" s="147"/>
    </row>
    <row r="1113" spans="1:17" x14ac:dyDescent="0.2">
      <c r="A1113" s="173">
        <v>1636</v>
      </c>
      <c r="B1113" s="173" t="s">
        <v>14519</v>
      </c>
      <c r="C1113" s="173" t="s">
        <v>11383</v>
      </c>
      <c r="D1113" s="124" t="s">
        <v>12784</v>
      </c>
      <c r="E1113" s="124" t="s">
        <v>13084</v>
      </c>
      <c r="F1113" s="124">
        <v>18</v>
      </c>
      <c r="G1113" s="122" t="s">
        <v>13989</v>
      </c>
      <c r="H1113" s="122" t="s">
        <v>11383</v>
      </c>
      <c r="I1113" s="192" t="s">
        <v>13316</v>
      </c>
      <c r="J1113" s="120">
        <v>1</v>
      </c>
      <c r="K1113" s="124" t="s">
        <v>11443</v>
      </c>
      <c r="L1113" s="120" t="s">
        <v>2986</v>
      </c>
      <c r="M1113" s="120" t="s">
        <v>11443</v>
      </c>
      <c r="N1113" s="125">
        <v>3961.6</v>
      </c>
      <c r="O1113" s="125">
        <v>3961.6</v>
      </c>
      <c r="P1113" s="194">
        <f>IF('Combined List'!$O1113="POD","",('Combined List'!$O1113-'Combined List'!$N1113)/'Combined List'!$N1113)</f>
        <v>0</v>
      </c>
      <c r="Q1113" s="147"/>
    </row>
    <row r="1114" spans="1:17" x14ac:dyDescent="0.2">
      <c r="A1114" s="173">
        <v>1637</v>
      </c>
      <c r="B1114" s="173" t="s">
        <v>14520</v>
      </c>
      <c r="C1114" s="173" t="s">
        <v>11384</v>
      </c>
      <c r="D1114" s="124" t="s">
        <v>12784</v>
      </c>
      <c r="E1114" s="124" t="s">
        <v>13085</v>
      </c>
      <c r="F1114" s="124">
        <v>20</v>
      </c>
      <c r="G1114" s="122" t="s">
        <v>13989</v>
      </c>
      <c r="H1114" s="122" t="s">
        <v>11384</v>
      </c>
      <c r="I1114" s="192" t="s">
        <v>13316</v>
      </c>
      <c r="J1114" s="120">
        <v>1</v>
      </c>
      <c r="K1114" s="124" t="s">
        <v>11443</v>
      </c>
      <c r="L1114" s="120" t="s">
        <v>2987</v>
      </c>
      <c r="M1114" s="120" t="s">
        <v>11443</v>
      </c>
      <c r="N1114" s="125">
        <v>7164.7</v>
      </c>
      <c r="O1114" s="125">
        <v>7164.7</v>
      </c>
      <c r="P1114" s="194">
        <f>IF('Combined List'!$O1114="POD","",('Combined List'!$O1114-'Combined List'!$N1114)/'Combined List'!$N1114)</f>
        <v>0</v>
      </c>
      <c r="Q1114" s="147"/>
    </row>
    <row r="1115" spans="1:17" x14ac:dyDescent="0.2">
      <c r="A1115" s="173">
        <v>1638</v>
      </c>
      <c r="B1115" s="173" t="s">
        <v>14521</v>
      </c>
      <c r="C1115" s="173" t="s">
        <v>11385</v>
      </c>
      <c r="D1115" s="124" t="s">
        <v>12784</v>
      </c>
      <c r="E1115" s="124" t="s">
        <v>13086</v>
      </c>
      <c r="F1115" s="124">
        <v>24</v>
      </c>
      <c r="G1115" s="122" t="s">
        <v>13989</v>
      </c>
      <c r="H1115" s="122" t="s">
        <v>11385</v>
      </c>
      <c r="I1115" s="192" t="s">
        <v>13316</v>
      </c>
      <c r="J1115" s="120">
        <v>1</v>
      </c>
      <c r="K1115" s="124" t="s">
        <v>11443</v>
      </c>
      <c r="L1115" s="120" t="s">
        <v>2988</v>
      </c>
      <c r="M1115" s="120" t="s">
        <v>11443</v>
      </c>
      <c r="N1115" s="125">
        <v>10316.030000000001</v>
      </c>
      <c r="O1115" s="125">
        <v>10316.030000000001</v>
      </c>
      <c r="P1115" s="194">
        <f>IF('Combined List'!$O1115="POD","",('Combined List'!$O1115-'Combined List'!$N1115)/'Combined List'!$N1115)</f>
        <v>0</v>
      </c>
      <c r="Q1115" s="147"/>
    </row>
    <row r="1116" spans="1:17" x14ac:dyDescent="0.2">
      <c r="A1116" s="173">
        <v>1640</v>
      </c>
      <c r="B1116" s="173" t="s">
        <v>11387</v>
      </c>
      <c r="C1116" s="173" t="s">
        <v>11387</v>
      </c>
      <c r="D1116" s="124" t="s">
        <v>12784</v>
      </c>
      <c r="E1116" s="124" t="s">
        <v>13089</v>
      </c>
      <c r="F1116" s="124">
        <v>4</v>
      </c>
      <c r="G1116" s="122" t="s">
        <v>13989</v>
      </c>
      <c r="H1116" s="122" t="s">
        <v>11387</v>
      </c>
      <c r="I1116" s="192" t="s">
        <v>13345</v>
      </c>
      <c r="J1116" s="120">
        <v>1</v>
      </c>
      <c r="K1116" s="124" t="s">
        <v>11443</v>
      </c>
      <c r="L1116" s="120" t="s">
        <v>12538</v>
      </c>
      <c r="M1116" s="120" t="s">
        <v>11443</v>
      </c>
      <c r="N1116" s="125">
        <v>220.79</v>
      </c>
      <c r="O1116" s="125">
        <v>220.79</v>
      </c>
      <c r="P1116" s="194">
        <f>IF('Combined List'!$O1116="POD","",('Combined List'!$O1116-'Combined List'!$N1116)/'Combined List'!$N1116)</f>
        <v>0</v>
      </c>
      <c r="Q1116" s="147"/>
    </row>
    <row r="1117" spans="1:17" x14ac:dyDescent="0.2">
      <c r="A1117" s="173">
        <v>1641</v>
      </c>
      <c r="B1117" s="173" t="s">
        <v>14522</v>
      </c>
      <c r="C1117" s="173" t="s">
        <v>11388</v>
      </c>
      <c r="D1117" s="124" t="s">
        <v>12784</v>
      </c>
      <c r="E1117" s="124" t="s">
        <v>13090</v>
      </c>
      <c r="F1117" s="124">
        <v>6</v>
      </c>
      <c r="G1117" s="122" t="s">
        <v>13989</v>
      </c>
      <c r="H1117" s="122" t="s">
        <v>11388</v>
      </c>
      <c r="I1117" s="192" t="s">
        <v>13345</v>
      </c>
      <c r="J1117" s="120">
        <v>1</v>
      </c>
      <c r="K1117" s="124" t="s">
        <v>11443</v>
      </c>
      <c r="L1117" s="120" t="s">
        <v>2906</v>
      </c>
      <c r="M1117" s="120" t="s">
        <v>11443</v>
      </c>
      <c r="N1117" s="125">
        <v>443.81</v>
      </c>
      <c r="O1117" s="125">
        <v>443.81</v>
      </c>
      <c r="P1117" s="194">
        <f>IF('Combined List'!$O1117="POD","",('Combined List'!$O1117-'Combined List'!$N1117)/'Combined List'!$N1117)</f>
        <v>0</v>
      </c>
      <c r="Q1117" s="147"/>
    </row>
    <row r="1118" spans="1:17" x14ac:dyDescent="0.2">
      <c r="A1118" s="173">
        <v>1642</v>
      </c>
      <c r="B1118" s="173" t="s">
        <v>14523</v>
      </c>
      <c r="C1118" s="173" t="s">
        <v>11389</v>
      </c>
      <c r="D1118" s="124" t="s">
        <v>12784</v>
      </c>
      <c r="E1118" s="124" t="s">
        <v>13091</v>
      </c>
      <c r="F1118" s="124">
        <v>8</v>
      </c>
      <c r="G1118" s="122" t="s">
        <v>13989</v>
      </c>
      <c r="H1118" s="122" t="s">
        <v>11389</v>
      </c>
      <c r="I1118" s="192" t="s">
        <v>13345</v>
      </c>
      <c r="J1118" s="120">
        <v>1</v>
      </c>
      <c r="K1118" s="124" t="s">
        <v>11443</v>
      </c>
      <c r="L1118" s="120" t="s">
        <v>2907</v>
      </c>
      <c r="M1118" s="120" t="s">
        <v>11443</v>
      </c>
      <c r="N1118" s="125">
        <v>3593.05</v>
      </c>
      <c r="O1118" s="125">
        <v>3593.05</v>
      </c>
      <c r="P1118" s="194">
        <f>IF('Combined List'!$O1118="POD","",('Combined List'!$O1118-'Combined List'!$N1118)/'Combined List'!$N1118)</f>
        <v>0</v>
      </c>
      <c r="Q1118" s="147"/>
    </row>
    <row r="1119" spans="1:17" x14ac:dyDescent="0.2">
      <c r="A1119" s="173">
        <v>1643</v>
      </c>
      <c r="B1119" s="173" t="s">
        <v>14524</v>
      </c>
      <c r="C1119" s="173" t="s">
        <v>11390</v>
      </c>
      <c r="D1119" s="124" t="s">
        <v>12784</v>
      </c>
      <c r="E1119" s="124" t="s">
        <v>13092</v>
      </c>
      <c r="F1119" s="124">
        <v>10</v>
      </c>
      <c r="G1119" s="122" t="s">
        <v>13989</v>
      </c>
      <c r="H1119" s="122" t="s">
        <v>11390</v>
      </c>
      <c r="I1119" s="192" t="s">
        <v>13345</v>
      </c>
      <c r="J1119" s="120">
        <v>1</v>
      </c>
      <c r="K1119" s="124" t="s">
        <v>11443</v>
      </c>
      <c r="L1119" s="120" t="s">
        <v>2899</v>
      </c>
      <c r="M1119" s="120" t="s">
        <v>11443</v>
      </c>
      <c r="N1119" s="125">
        <v>1788.81</v>
      </c>
      <c r="O1119" s="125">
        <v>1788.81</v>
      </c>
      <c r="P1119" s="194">
        <f>IF('Combined List'!$O1119="POD","",('Combined List'!$O1119-'Combined List'!$N1119)/'Combined List'!$N1119)</f>
        <v>0</v>
      </c>
      <c r="Q1119" s="147"/>
    </row>
    <row r="1120" spans="1:17" x14ac:dyDescent="0.2">
      <c r="A1120" s="173">
        <v>1644</v>
      </c>
      <c r="B1120" s="173" t="s">
        <v>14525</v>
      </c>
      <c r="C1120" s="173" t="s">
        <v>11391</v>
      </c>
      <c r="D1120" s="124" t="s">
        <v>12784</v>
      </c>
      <c r="E1120" s="124" t="s">
        <v>13093</v>
      </c>
      <c r="F1120" s="124">
        <v>12</v>
      </c>
      <c r="G1120" s="122" t="s">
        <v>13989</v>
      </c>
      <c r="H1120" s="122" t="s">
        <v>11391</v>
      </c>
      <c r="I1120" s="192" t="s">
        <v>13345</v>
      </c>
      <c r="J1120" s="120">
        <v>1</v>
      </c>
      <c r="K1120" s="124" t="s">
        <v>11443</v>
      </c>
      <c r="L1120" s="120" t="s">
        <v>2900</v>
      </c>
      <c r="M1120" s="120" t="s">
        <v>11443</v>
      </c>
      <c r="N1120" s="125">
        <v>2429.7600000000002</v>
      </c>
      <c r="O1120" s="125">
        <v>2429.7600000000002</v>
      </c>
      <c r="P1120" s="194">
        <f>IF('Combined List'!$O1120="POD","",('Combined List'!$O1120-'Combined List'!$N1120)/'Combined List'!$N1120)</f>
        <v>0</v>
      </c>
      <c r="Q1120" s="147"/>
    </row>
    <row r="1121" spans="1:17" x14ac:dyDescent="0.2">
      <c r="A1121" s="173">
        <v>1645</v>
      </c>
      <c r="B1121" s="173" t="s">
        <v>14526</v>
      </c>
      <c r="C1121" s="173" t="s">
        <v>11392</v>
      </c>
      <c r="D1121" s="124" t="s">
        <v>12784</v>
      </c>
      <c r="E1121" s="124" t="s">
        <v>13082</v>
      </c>
      <c r="F1121" s="124">
        <v>14</v>
      </c>
      <c r="G1121" s="122" t="s">
        <v>18494</v>
      </c>
      <c r="H1121" s="122" t="s">
        <v>11392</v>
      </c>
      <c r="I1121" s="192" t="s">
        <v>13345</v>
      </c>
      <c r="J1121" s="120">
        <v>1</v>
      </c>
      <c r="K1121" s="124" t="s">
        <v>11443</v>
      </c>
      <c r="L1121" s="120" t="s">
        <v>2901</v>
      </c>
      <c r="M1121" s="120" t="s">
        <v>11443</v>
      </c>
      <c r="N1121" s="125" t="s">
        <v>18495</v>
      </c>
      <c r="O1121" s="125" t="s">
        <v>18495</v>
      </c>
      <c r="P1121" s="194" t="str">
        <f>IF('Combined List'!$O1121="POD","",('Combined List'!$O1121-'Combined List'!$N1121)/'Combined List'!$N1121)</f>
        <v/>
      </c>
      <c r="Q1121" s="147"/>
    </row>
    <row r="1122" spans="1:17" x14ac:dyDescent="0.2">
      <c r="A1122" s="173">
        <v>1646</v>
      </c>
      <c r="B1122" s="173" t="s">
        <v>14527</v>
      </c>
      <c r="C1122" s="173" t="s">
        <v>11393</v>
      </c>
      <c r="D1122" s="124" t="s">
        <v>12784</v>
      </c>
      <c r="E1122" s="124" t="s">
        <v>13083</v>
      </c>
      <c r="F1122" s="124">
        <v>16</v>
      </c>
      <c r="G1122" s="122" t="s">
        <v>18494</v>
      </c>
      <c r="H1122" s="122" t="s">
        <v>11393</v>
      </c>
      <c r="I1122" s="192" t="s">
        <v>13345</v>
      </c>
      <c r="J1122" s="120">
        <v>1</v>
      </c>
      <c r="K1122" s="124" t="s">
        <v>11443</v>
      </c>
      <c r="L1122" s="120" t="s">
        <v>2902</v>
      </c>
      <c r="M1122" s="120" t="s">
        <v>11443</v>
      </c>
      <c r="N1122" s="125" t="s">
        <v>18495</v>
      </c>
      <c r="O1122" s="125" t="s">
        <v>18495</v>
      </c>
      <c r="P1122" s="194" t="str">
        <f>IF('Combined List'!$O1122="POD","",('Combined List'!$O1122-'Combined List'!$N1122)/'Combined List'!$N1122)</f>
        <v/>
      </c>
      <c r="Q1122" s="147"/>
    </row>
    <row r="1123" spans="1:17" x14ac:dyDescent="0.2">
      <c r="A1123" s="173">
        <v>1647</v>
      </c>
      <c r="B1123" s="173" t="s">
        <v>14528</v>
      </c>
      <c r="C1123" s="173" t="s">
        <v>11394</v>
      </c>
      <c r="D1123" s="124" t="s">
        <v>12784</v>
      </c>
      <c r="E1123" s="124" t="s">
        <v>13084</v>
      </c>
      <c r="F1123" s="124">
        <v>18</v>
      </c>
      <c r="G1123" s="122" t="s">
        <v>18494</v>
      </c>
      <c r="H1123" s="122" t="s">
        <v>11394</v>
      </c>
      <c r="I1123" s="192" t="s">
        <v>13345</v>
      </c>
      <c r="J1123" s="120">
        <v>1</v>
      </c>
      <c r="K1123" s="124" t="s">
        <v>11443</v>
      </c>
      <c r="L1123" s="120" t="s">
        <v>2903</v>
      </c>
      <c r="M1123" s="120" t="s">
        <v>11443</v>
      </c>
      <c r="N1123" s="125" t="s">
        <v>18495</v>
      </c>
      <c r="O1123" s="125" t="s">
        <v>18495</v>
      </c>
      <c r="P1123" s="194" t="str">
        <f>IF('Combined List'!$O1123="POD","",('Combined List'!$O1123-'Combined List'!$N1123)/'Combined List'!$N1123)</f>
        <v/>
      </c>
      <c r="Q1123" s="147"/>
    </row>
    <row r="1124" spans="1:17" x14ac:dyDescent="0.2">
      <c r="A1124" s="173">
        <v>1648</v>
      </c>
      <c r="B1124" s="173" t="s">
        <v>14529</v>
      </c>
      <c r="C1124" s="173" t="s">
        <v>11395</v>
      </c>
      <c r="D1124" s="124" t="s">
        <v>12784</v>
      </c>
      <c r="E1124" s="124" t="s">
        <v>13085</v>
      </c>
      <c r="F1124" s="124">
        <v>20</v>
      </c>
      <c r="G1124" s="122" t="s">
        <v>18494</v>
      </c>
      <c r="H1124" s="122" t="s">
        <v>11395</v>
      </c>
      <c r="I1124" s="192" t="s">
        <v>13345</v>
      </c>
      <c r="J1124" s="120">
        <v>1</v>
      </c>
      <c r="K1124" s="124" t="s">
        <v>11443</v>
      </c>
      <c r="L1124" s="120" t="s">
        <v>2904</v>
      </c>
      <c r="M1124" s="120" t="s">
        <v>11443</v>
      </c>
      <c r="N1124" s="125" t="s">
        <v>18495</v>
      </c>
      <c r="O1124" s="125" t="s">
        <v>18495</v>
      </c>
      <c r="P1124" s="194" t="str">
        <f>IF('Combined List'!$O1124="POD","",('Combined List'!$O1124-'Combined List'!$N1124)/'Combined List'!$N1124)</f>
        <v/>
      </c>
      <c r="Q1124" s="147"/>
    </row>
    <row r="1125" spans="1:17" x14ac:dyDescent="0.2">
      <c r="A1125" s="173">
        <v>1649</v>
      </c>
      <c r="B1125" s="173" t="s">
        <v>14530</v>
      </c>
      <c r="C1125" s="173" t="s">
        <v>11396</v>
      </c>
      <c r="D1125" s="124" t="s">
        <v>12784</v>
      </c>
      <c r="E1125" s="124" t="s">
        <v>13086</v>
      </c>
      <c r="F1125" s="124">
        <v>24</v>
      </c>
      <c r="G1125" s="122" t="s">
        <v>18494</v>
      </c>
      <c r="H1125" s="122" t="s">
        <v>11396</v>
      </c>
      <c r="I1125" s="192" t="s">
        <v>13345</v>
      </c>
      <c r="J1125" s="120">
        <v>1</v>
      </c>
      <c r="K1125" s="124" t="s">
        <v>11443</v>
      </c>
      <c r="L1125" s="120" t="s">
        <v>2905</v>
      </c>
      <c r="M1125" s="120" t="s">
        <v>11443</v>
      </c>
      <c r="N1125" s="125" t="s">
        <v>18495</v>
      </c>
      <c r="O1125" s="125" t="s">
        <v>18495</v>
      </c>
      <c r="P1125" s="194" t="str">
        <f>IF('Combined List'!$O1125="POD","",('Combined List'!$O1125-'Combined List'!$N1125)/'Combined List'!$N1125)</f>
        <v/>
      </c>
      <c r="Q1125" s="147"/>
    </row>
    <row r="1126" spans="1:17" x14ac:dyDescent="0.2">
      <c r="A1126" s="173">
        <v>1651</v>
      </c>
      <c r="B1126" s="173" t="s">
        <v>13177</v>
      </c>
      <c r="C1126" s="173" t="s">
        <v>13177</v>
      </c>
      <c r="D1126" s="124" t="s">
        <v>12784</v>
      </c>
      <c r="E1126" s="124" t="s">
        <v>13134</v>
      </c>
      <c r="F1126" s="124" t="s">
        <v>13132</v>
      </c>
      <c r="G1126" s="122" t="s">
        <v>17074</v>
      </c>
      <c r="H1126" s="122" t="s">
        <v>13177</v>
      </c>
      <c r="I1126" s="192" t="s">
        <v>13317</v>
      </c>
      <c r="J1126" s="120">
        <v>100</v>
      </c>
      <c r="K1126" s="124">
        <v>3200</v>
      </c>
      <c r="L1126" s="120" t="s">
        <v>18082</v>
      </c>
      <c r="M1126" s="120" t="s">
        <v>18083</v>
      </c>
      <c r="N1126" s="125">
        <v>28.78</v>
      </c>
      <c r="O1126" s="125">
        <v>28.78</v>
      </c>
      <c r="P1126" s="194">
        <f>IF('Combined List'!$O1126="POD","",('Combined List'!$O1126-'Combined List'!$N1126)/'Combined List'!$N1126)</f>
        <v>0</v>
      </c>
      <c r="Q1126" s="147"/>
    </row>
    <row r="1127" spans="1:17" x14ac:dyDescent="0.2">
      <c r="A1127" s="173">
        <v>1652</v>
      </c>
      <c r="B1127" s="173" t="s">
        <v>13178</v>
      </c>
      <c r="C1127" s="173" t="s">
        <v>13178</v>
      </c>
      <c r="D1127" s="124" t="s">
        <v>12784</v>
      </c>
      <c r="E1127" s="124" t="s">
        <v>13087</v>
      </c>
      <c r="F1127" s="124" t="s">
        <v>13133</v>
      </c>
      <c r="G1127" s="122" t="s">
        <v>17075</v>
      </c>
      <c r="H1127" s="122" t="s">
        <v>13178</v>
      </c>
      <c r="I1127" s="192" t="s">
        <v>13317</v>
      </c>
      <c r="J1127" s="120">
        <v>50</v>
      </c>
      <c r="K1127" s="124">
        <v>1600</v>
      </c>
      <c r="L1127" s="120" t="s">
        <v>18084</v>
      </c>
      <c r="M1127" s="120" t="s">
        <v>18085</v>
      </c>
      <c r="N1127" s="125">
        <v>44.32</v>
      </c>
      <c r="O1127" s="125">
        <v>44.32</v>
      </c>
      <c r="P1127" s="194">
        <f>IF('Combined List'!$O1127="POD","",('Combined List'!$O1127-'Combined List'!$N1127)/'Combined List'!$N1127)</f>
        <v>0</v>
      </c>
      <c r="Q1127" s="147"/>
    </row>
    <row r="1128" spans="1:17" x14ac:dyDescent="0.2">
      <c r="A1128" s="173">
        <v>1653</v>
      </c>
      <c r="B1128" s="173" t="s">
        <v>13179</v>
      </c>
      <c r="C1128" s="173" t="s">
        <v>13179</v>
      </c>
      <c r="D1128" s="124" t="s">
        <v>12784</v>
      </c>
      <c r="E1128" s="124" t="s">
        <v>13088</v>
      </c>
      <c r="F1128" s="124" t="s">
        <v>5805</v>
      </c>
      <c r="G1128" s="122" t="s">
        <v>17076</v>
      </c>
      <c r="H1128" s="122" t="s">
        <v>13179</v>
      </c>
      <c r="I1128" s="192" t="s">
        <v>13317</v>
      </c>
      <c r="J1128" s="120">
        <v>20</v>
      </c>
      <c r="K1128" s="124">
        <v>400</v>
      </c>
      <c r="L1128" s="120" t="s">
        <v>18086</v>
      </c>
      <c r="M1128" s="120" t="s">
        <v>18087</v>
      </c>
      <c r="N1128" s="125">
        <v>123.17</v>
      </c>
      <c r="O1128" s="125">
        <v>123.17</v>
      </c>
      <c r="P1128" s="194">
        <f>IF('Combined List'!$O1128="POD","",('Combined List'!$O1128-'Combined List'!$N1128)/'Combined List'!$N1128)</f>
        <v>0</v>
      </c>
      <c r="Q1128" s="147"/>
    </row>
    <row r="1129" spans="1:17" x14ac:dyDescent="0.2">
      <c r="A1129" s="173">
        <v>1654</v>
      </c>
      <c r="B1129" s="173" t="s">
        <v>14531</v>
      </c>
      <c r="C1129" s="173" t="s">
        <v>11398</v>
      </c>
      <c r="D1129" s="124" t="s">
        <v>12784</v>
      </c>
      <c r="E1129" s="124" t="s">
        <v>13089</v>
      </c>
      <c r="F1129" s="124" t="s">
        <v>11512</v>
      </c>
      <c r="G1129" s="122" t="s">
        <v>17077</v>
      </c>
      <c r="H1129" s="122" t="s">
        <v>11398</v>
      </c>
      <c r="I1129" s="192" t="s">
        <v>13317</v>
      </c>
      <c r="J1129" s="120">
        <v>10</v>
      </c>
      <c r="K1129" s="124">
        <v>200</v>
      </c>
      <c r="L1129" s="120" t="s">
        <v>18088</v>
      </c>
      <c r="M1129" s="120" t="s">
        <v>18089</v>
      </c>
      <c r="N1129" s="125">
        <v>205.91</v>
      </c>
      <c r="O1129" s="125">
        <v>205.91</v>
      </c>
      <c r="P1129" s="194">
        <f>IF('Combined List'!$O1129="POD","",('Combined List'!$O1129-'Combined List'!$N1129)/'Combined List'!$N1129)</f>
        <v>0</v>
      </c>
      <c r="Q1129" s="147"/>
    </row>
    <row r="1130" spans="1:17" x14ac:dyDescent="0.2">
      <c r="A1130" s="173">
        <v>1655</v>
      </c>
      <c r="B1130" s="173" t="s">
        <v>14532</v>
      </c>
      <c r="C1130" s="173" t="s">
        <v>11399</v>
      </c>
      <c r="D1130" s="124" t="s">
        <v>12784</v>
      </c>
      <c r="E1130" s="124" t="s">
        <v>13090</v>
      </c>
      <c r="F1130" s="124" t="s">
        <v>11516</v>
      </c>
      <c r="G1130" s="122" t="s">
        <v>17078</v>
      </c>
      <c r="H1130" s="122" t="s">
        <v>11399</v>
      </c>
      <c r="I1130" s="192" t="s">
        <v>13317</v>
      </c>
      <c r="J1130" s="120">
        <v>4</v>
      </c>
      <c r="K1130" s="124">
        <v>60</v>
      </c>
      <c r="L1130" s="120" t="s">
        <v>18090</v>
      </c>
      <c r="M1130" s="120" t="s">
        <v>18091</v>
      </c>
      <c r="N1130" s="125">
        <v>920.67</v>
      </c>
      <c r="O1130" s="125">
        <v>920.67</v>
      </c>
      <c r="P1130" s="194">
        <f>IF('Combined List'!$O1130="POD","",('Combined List'!$O1130-'Combined List'!$N1130)/'Combined List'!$N1130)</f>
        <v>0</v>
      </c>
      <c r="Q1130" s="147"/>
    </row>
    <row r="1131" spans="1:17" x14ac:dyDescent="0.2">
      <c r="A1131" s="173">
        <v>1656</v>
      </c>
      <c r="B1131" s="173" t="s">
        <v>14533</v>
      </c>
      <c r="C1131" s="173" t="s">
        <v>11400</v>
      </c>
      <c r="D1131" s="124" t="s">
        <v>12784</v>
      </c>
      <c r="E1131" s="124" t="s">
        <v>13091</v>
      </c>
      <c r="F1131" s="124" t="s">
        <v>11518</v>
      </c>
      <c r="G1131" s="122" t="s">
        <v>17079</v>
      </c>
      <c r="H1131" s="122" t="s">
        <v>11400</v>
      </c>
      <c r="I1131" s="192" t="s">
        <v>13317</v>
      </c>
      <c r="J1131" s="120">
        <v>2</v>
      </c>
      <c r="K1131" s="124">
        <v>32</v>
      </c>
      <c r="L1131" s="120" t="s">
        <v>18092</v>
      </c>
      <c r="M1131" s="120" t="s">
        <v>18093</v>
      </c>
      <c r="N1131" s="125">
        <v>1786.23</v>
      </c>
      <c r="O1131" s="125">
        <v>1786.23</v>
      </c>
      <c r="P1131" s="194">
        <f>IF('Combined List'!$O1131="POD","",('Combined List'!$O1131-'Combined List'!$N1131)/'Combined List'!$N1131)</f>
        <v>0</v>
      </c>
      <c r="Q1131" s="147"/>
    </row>
    <row r="1132" spans="1:17" x14ac:dyDescent="0.2">
      <c r="A1132" s="173">
        <v>1657</v>
      </c>
      <c r="B1132" s="173" t="s">
        <v>14534</v>
      </c>
      <c r="C1132" s="173" t="s">
        <v>11401</v>
      </c>
      <c r="D1132" s="124" t="s">
        <v>12784</v>
      </c>
      <c r="E1132" s="124" t="s">
        <v>13092</v>
      </c>
      <c r="F1132" s="124" t="s">
        <v>11083</v>
      </c>
      <c r="G1132" s="122" t="s">
        <v>13989</v>
      </c>
      <c r="H1132" s="122" t="s">
        <v>11401</v>
      </c>
      <c r="I1132" s="192" t="s">
        <v>13317</v>
      </c>
      <c r="J1132" s="120">
        <v>1</v>
      </c>
      <c r="K1132" s="124" t="s">
        <v>11443</v>
      </c>
      <c r="L1132" s="120" t="s">
        <v>3057</v>
      </c>
      <c r="M1132" s="120" t="s">
        <v>11443</v>
      </c>
      <c r="N1132" s="125">
        <v>2698.73</v>
      </c>
      <c r="O1132" s="125">
        <v>2698.73</v>
      </c>
      <c r="P1132" s="194">
        <f>IF('Combined List'!$O1132="POD","",('Combined List'!$O1132-'Combined List'!$N1132)/'Combined List'!$N1132)</f>
        <v>0</v>
      </c>
      <c r="Q1132" s="147"/>
    </row>
    <row r="1133" spans="1:17" x14ac:dyDescent="0.2">
      <c r="A1133" s="173">
        <v>1658</v>
      </c>
      <c r="B1133" s="173" t="s">
        <v>14535</v>
      </c>
      <c r="C1133" s="173" t="s">
        <v>11402</v>
      </c>
      <c r="D1133" s="124" t="s">
        <v>12784</v>
      </c>
      <c r="E1133" s="124" t="s">
        <v>13093</v>
      </c>
      <c r="F1133" s="124" t="s">
        <v>11085</v>
      </c>
      <c r="G1133" s="122" t="s">
        <v>13989</v>
      </c>
      <c r="H1133" s="122" t="s">
        <v>11402</v>
      </c>
      <c r="I1133" s="192" t="s">
        <v>13317</v>
      </c>
      <c r="J1133" s="120">
        <v>1</v>
      </c>
      <c r="K1133" s="124" t="s">
        <v>11443</v>
      </c>
      <c r="L1133" s="120" t="s">
        <v>3058</v>
      </c>
      <c r="M1133" s="120" t="s">
        <v>11443</v>
      </c>
      <c r="N1133" s="125">
        <v>3830.88</v>
      </c>
      <c r="O1133" s="125">
        <v>3830.88</v>
      </c>
      <c r="P1133" s="194">
        <f>IF('Combined List'!$O1133="POD","",('Combined List'!$O1133-'Combined List'!$N1133)/'Combined List'!$N1133)</f>
        <v>0</v>
      </c>
      <c r="Q1133" s="147"/>
    </row>
    <row r="1134" spans="1:17" x14ac:dyDescent="0.2">
      <c r="A1134" s="173">
        <v>1659</v>
      </c>
      <c r="B1134" s="173" t="s">
        <v>14536</v>
      </c>
      <c r="C1134" s="173" t="s">
        <v>11403</v>
      </c>
      <c r="D1134" s="124" t="s">
        <v>12784</v>
      </c>
      <c r="E1134" s="124" t="s">
        <v>13082</v>
      </c>
      <c r="F1134" s="124">
        <v>14</v>
      </c>
      <c r="G1134" s="122" t="s">
        <v>18494</v>
      </c>
      <c r="H1134" s="122" t="s">
        <v>11403</v>
      </c>
      <c r="I1134" s="192" t="s">
        <v>13317</v>
      </c>
      <c r="J1134" s="120">
        <v>1</v>
      </c>
      <c r="K1134" s="124" t="s">
        <v>11443</v>
      </c>
      <c r="L1134" s="120" t="s">
        <v>3059</v>
      </c>
      <c r="M1134" s="120" t="s">
        <v>11443</v>
      </c>
      <c r="N1134" s="125" t="s">
        <v>18495</v>
      </c>
      <c r="O1134" s="125" t="s">
        <v>18495</v>
      </c>
      <c r="P1134" s="194" t="str">
        <f>IF('Combined List'!$O1134="POD","",('Combined List'!$O1134-'Combined List'!$N1134)/'Combined List'!$N1134)</f>
        <v/>
      </c>
      <c r="Q1134" s="147"/>
    </row>
    <row r="1135" spans="1:17" x14ac:dyDescent="0.2">
      <c r="A1135" s="173">
        <v>1660</v>
      </c>
      <c r="B1135" s="173" t="s">
        <v>14537</v>
      </c>
      <c r="C1135" s="173" t="s">
        <v>11404</v>
      </c>
      <c r="D1135" s="124" t="s">
        <v>12784</v>
      </c>
      <c r="E1135" s="124" t="s">
        <v>13083</v>
      </c>
      <c r="F1135" s="124">
        <v>16</v>
      </c>
      <c r="G1135" s="122" t="s">
        <v>18494</v>
      </c>
      <c r="H1135" s="122" t="s">
        <v>11404</v>
      </c>
      <c r="I1135" s="192" t="s">
        <v>13317</v>
      </c>
      <c r="J1135" s="120">
        <v>1</v>
      </c>
      <c r="K1135" s="124" t="s">
        <v>11443</v>
      </c>
      <c r="L1135" s="120" t="s">
        <v>3060</v>
      </c>
      <c r="M1135" s="120" t="s">
        <v>11443</v>
      </c>
      <c r="N1135" s="125" t="s">
        <v>18495</v>
      </c>
      <c r="O1135" s="125" t="s">
        <v>18495</v>
      </c>
      <c r="P1135" s="194" t="str">
        <f>IF('Combined List'!$O1135="POD","",('Combined List'!$O1135-'Combined List'!$N1135)/'Combined List'!$N1135)</f>
        <v/>
      </c>
      <c r="Q1135" s="147"/>
    </row>
    <row r="1136" spans="1:17" x14ac:dyDescent="0.2">
      <c r="A1136" s="173">
        <v>1661</v>
      </c>
      <c r="B1136" s="173" t="s">
        <v>14538</v>
      </c>
      <c r="C1136" s="173" t="s">
        <v>11405</v>
      </c>
      <c r="D1136" s="124" t="s">
        <v>12784</v>
      </c>
      <c r="E1136" s="124" t="s">
        <v>13084</v>
      </c>
      <c r="F1136" s="124">
        <v>18</v>
      </c>
      <c r="G1136" s="122" t="s">
        <v>18494</v>
      </c>
      <c r="H1136" s="122" t="s">
        <v>11405</v>
      </c>
      <c r="I1136" s="192" t="s">
        <v>13317</v>
      </c>
      <c r="J1136" s="120">
        <v>1</v>
      </c>
      <c r="K1136" s="124" t="s">
        <v>11443</v>
      </c>
      <c r="L1136" s="120" t="s">
        <v>3061</v>
      </c>
      <c r="M1136" s="120" t="s">
        <v>11443</v>
      </c>
      <c r="N1136" s="125" t="s">
        <v>18495</v>
      </c>
      <c r="O1136" s="125" t="s">
        <v>18495</v>
      </c>
      <c r="P1136" s="194" t="str">
        <f>IF('Combined List'!$O1136="POD","",('Combined List'!$O1136-'Combined List'!$N1136)/'Combined List'!$N1136)</f>
        <v/>
      </c>
      <c r="Q1136" s="147"/>
    </row>
    <row r="1137" spans="1:17" x14ac:dyDescent="0.2">
      <c r="A1137" s="173">
        <v>1662</v>
      </c>
      <c r="B1137" s="173" t="s">
        <v>14539</v>
      </c>
      <c r="C1137" s="173" t="s">
        <v>11406</v>
      </c>
      <c r="D1137" s="124" t="s">
        <v>12784</v>
      </c>
      <c r="E1137" s="124" t="s">
        <v>13085</v>
      </c>
      <c r="F1137" s="124">
        <v>20</v>
      </c>
      <c r="G1137" s="122" t="s">
        <v>13989</v>
      </c>
      <c r="H1137" s="122" t="s">
        <v>11406</v>
      </c>
      <c r="I1137" s="192" t="s">
        <v>13317</v>
      </c>
      <c r="J1137" s="120">
        <v>1</v>
      </c>
      <c r="K1137" s="124" t="s">
        <v>11443</v>
      </c>
      <c r="L1137" s="120" t="s">
        <v>3062</v>
      </c>
      <c r="M1137" s="120" t="s">
        <v>11443</v>
      </c>
      <c r="N1137" s="125">
        <v>8771.49</v>
      </c>
      <c r="O1137" s="125">
        <v>8771.49</v>
      </c>
      <c r="P1137" s="194">
        <f>IF('Combined List'!$O1137="POD","",('Combined List'!$O1137-'Combined List'!$N1137)/'Combined List'!$N1137)</f>
        <v>0</v>
      </c>
      <c r="Q1137" s="147"/>
    </row>
    <row r="1138" spans="1:17" x14ac:dyDescent="0.2">
      <c r="A1138" s="173">
        <v>1663</v>
      </c>
      <c r="B1138" s="173" t="s">
        <v>14540</v>
      </c>
      <c r="C1138" s="173" t="s">
        <v>11407</v>
      </c>
      <c r="D1138" s="124" t="s">
        <v>12784</v>
      </c>
      <c r="E1138" s="124" t="s">
        <v>13086</v>
      </c>
      <c r="F1138" s="124">
        <v>24</v>
      </c>
      <c r="G1138" s="122" t="s">
        <v>13989</v>
      </c>
      <c r="H1138" s="122" t="s">
        <v>11407</v>
      </c>
      <c r="I1138" s="192" t="s">
        <v>13317</v>
      </c>
      <c r="J1138" s="120">
        <v>1</v>
      </c>
      <c r="K1138" s="124" t="s">
        <v>11443</v>
      </c>
      <c r="L1138" s="120" t="s">
        <v>3063</v>
      </c>
      <c r="M1138" s="120" t="s">
        <v>11443</v>
      </c>
      <c r="N1138" s="125">
        <v>12148.01</v>
      </c>
      <c r="O1138" s="125">
        <v>12148.01</v>
      </c>
      <c r="P1138" s="194">
        <f>IF('Combined List'!$O1138="POD","",('Combined List'!$O1138-'Combined List'!$N1138)/'Combined List'!$N1138)</f>
        <v>0</v>
      </c>
      <c r="Q1138" s="147"/>
    </row>
    <row r="1139" spans="1:17" x14ac:dyDescent="0.2">
      <c r="A1139" s="173">
        <v>1665</v>
      </c>
      <c r="B1139" s="173" t="s">
        <v>13526</v>
      </c>
      <c r="C1139" s="173" t="s">
        <v>13526</v>
      </c>
      <c r="D1139" s="124" t="s">
        <v>12784</v>
      </c>
      <c r="E1139" s="124" t="s">
        <v>13397</v>
      </c>
      <c r="F1139" s="124" t="s">
        <v>13132</v>
      </c>
      <c r="G1139" s="122" t="s">
        <v>17080</v>
      </c>
      <c r="H1139" s="122" t="s">
        <v>13526</v>
      </c>
      <c r="I1139" s="192" t="s">
        <v>13527</v>
      </c>
      <c r="J1139" s="120">
        <v>50</v>
      </c>
      <c r="K1139" s="124">
        <v>1800</v>
      </c>
      <c r="L1139" s="120" t="s">
        <v>18094</v>
      </c>
      <c r="M1139" s="120" t="s">
        <v>18095</v>
      </c>
      <c r="N1139" s="125">
        <v>51.63</v>
      </c>
      <c r="O1139" s="125">
        <v>51.63</v>
      </c>
      <c r="P1139" s="194">
        <f>IF('Combined List'!$O1139="POD","",('Combined List'!$O1139-'Combined List'!$N1139)/'Combined List'!$N1139)</f>
        <v>0</v>
      </c>
      <c r="Q1139" s="147"/>
    </row>
    <row r="1140" spans="1:17" x14ac:dyDescent="0.2">
      <c r="A1140" s="173">
        <v>1666</v>
      </c>
      <c r="B1140" s="173" t="s">
        <v>13167</v>
      </c>
      <c r="C1140" s="173" t="s">
        <v>13167</v>
      </c>
      <c r="D1140" s="124" t="s">
        <v>12784</v>
      </c>
      <c r="E1140" s="124" t="s">
        <v>13087</v>
      </c>
      <c r="F1140" s="124" t="s">
        <v>13133</v>
      </c>
      <c r="G1140" s="122" t="s">
        <v>17081</v>
      </c>
      <c r="H1140" s="122" t="s">
        <v>13167</v>
      </c>
      <c r="I1140" s="192" t="s">
        <v>13318</v>
      </c>
      <c r="J1140" s="120">
        <v>25</v>
      </c>
      <c r="K1140" s="124">
        <v>1000</v>
      </c>
      <c r="L1140" s="120" t="s">
        <v>18096</v>
      </c>
      <c r="M1140" s="120" t="s">
        <v>18097</v>
      </c>
      <c r="N1140" s="125">
        <v>57.59</v>
      </c>
      <c r="O1140" s="125">
        <v>57.59</v>
      </c>
      <c r="P1140" s="194">
        <f>IF('Combined List'!$O1140="POD","",('Combined List'!$O1140-'Combined List'!$N1140)/'Combined List'!$N1140)</f>
        <v>0</v>
      </c>
      <c r="Q1140" s="147"/>
    </row>
    <row r="1141" spans="1:17" x14ac:dyDescent="0.2">
      <c r="A1141" s="173">
        <v>1667</v>
      </c>
      <c r="B1141" s="173" t="s">
        <v>13168</v>
      </c>
      <c r="C1141" s="173" t="s">
        <v>13168</v>
      </c>
      <c r="D1141" s="124" t="s">
        <v>12784</v>
      </c>
      <c r="E1141" s="124" t="s">
        <v>13088</v>
      </c>
      <c r="F1141" s="124" t="s">
        <v>5805</v>
      </c>
      <c r="G1141" s="122" t="s">
        <v>17082</v>
      </c>
      <c r="H1141" s="122" t="s">
        <v>13168</v>
      </c>
      <c r="I1141" s="192" t="s">
        <v>13318</v>
      </c>
      <c r="J1141" s="120">
        <v>10</v>
      </c>
      <c r="K1141" s="124">
        <v>320</v>
      </c>
      <c r="L1141" s="120" t="s">
        <v>18098</v>
      </c>
      <c r="M1141" s="120" t="s">
        <v>18099</v>
      </c>
      <c r="N1141" s="125">
        <v>132.69999999999999</v>
      </c>
      <c r="O1141" s="125">
        <v>132.69999999999999</v>
      </c>
      <c r="P1141" s="194">
        <f>IF('Combined List'!$O1141="POD","",('Combined List'!$O1141-'Combined List'!$N1141)/'Combined List'!$N1141)</f>
        <v>0</v>
      </c>
      <c r="Q1141" s="147"/>
    </row>
    <row r="1142" spans="1:17" x14ac:dyDescent="0.2">
      <c r="A1142" s="173">
        <v>1668</v>
      </c>
      <c r="B1142" s="173" t="s">
        <v>13115</v>
      </c>
      <c r="C1142" s="173" t="s">
        <v>13115</v>
      </c>
      <c r="D1142" s="124" t="s">
        <v>12784</v>
      </c>
      <c r="E1142" s="124" t="s">
        <v>13089</v>
      </c>
      <c r="F1142" s="124" t="s">
        <v>11512</v>
      </c>
      <c r="G1142" s="122" t="s">
        <v>17083</v>
      </c>
      <c r="H1142" s="122" t="s">
        <v>13115</v>
      </c>
      <c r="I1142" s="192" t="s">
        <v>13318</v>
      </c>
      <c r="J1142" s="120">
        <v>5</v>
      </c>
      <c r="K1142" s="124">
        <v>120</v>
      </c>
      <c r="L1142" s="120" t="s">
        <v>18100</v>
      </c>
      <c r="M1142" s="120" t="s">
        <v>18101</v>
      </c>
      <c r="N1142" s="125">
        <v>250.38</v>
      </c>
      <c r="O1142" s="125">
        <v>250.38</v>
      </c>
      <c r="P1142" s="194">
        <f>IF('Combined List'!$O1142="POD","",('Combined List'!$O1142-'Combined List'!$N1142)/'Combined List'!$N1142)</f>
        <v>0</v>
      </c>
      <c r="Q1142" s="147"/>
    </row>
    <row r="1143" spans="1:17" x14ac:dyDescent="0.2">
      <c r="A1143" s="173">
        <v>1669</v>
      </c>
      <c r="B1143" s="173" t="s">
        <v>13116</v>
      </c>
      <c r="C1143" s="173" t="s">
        <v>13116</v>
      </c>
      <c r="D1143" s="124" t="s">
        <v>12784</v>
      </c>
      <c r="E1143" s="124" t="s">
        <v>13090</v>
      </c>
      <c r="F1143" s="124" t="s">
        <v>11516</v>
      </c>
      <c r="G1143" s="122" t="s">
        <v>17084</v>
      </c>
      <c r="H1143" s="122" t="s">
        <v>13116</v>
      </c>
      <c r="I1143" s="192" t="s">
        <v>13318</v>
      </c>
      <c r="J1143" s="120">
        <v>5</v>
      </c>
      <c r="K1143" s="124">
        <v>36</v>
      </c>
      <c r="L1143" s="120" t="s">
        <v>18102</v>
      </c>
      <c r="M1143" s="120" t="s">
        <v>18103</v>
      </c>
      <c r="N1143" s="125">
        <v>976.22</v>
      </c>
      <c r="O1143" s="125">
        <v>976.22</v>
      </c>
      <c r="P1143" s="194">
        <f>IF('Combined List'!$O1143="POD","",('Combined List'!$O1143-'Combined List'!$N1143)/'Combined List'!$N1143)</f>
        <v>0</v>
      </c>
      <c r="Q1143" s="147"/>
    </row>
    <row r="1144" spans="1:17" x14ac:dyDescent="0.2">
      <c r="A1144" s="173">
        <v>1671</v>
      </c>
      <c r="B1144" s="173" t="s">
        <v>13989</v>
      </c>
      <c r="C1144" s="173" t="s">
        <v>13531</v>
      </c>
      <c r="D1144" s="124" t="s">
        <v>12784</v>
      </c>
      <c r="E1144" s="124" t="s">
        <v>13397</v>
      </c>
      <c r="F1144" s="124" t="s">
        <v>13132</v>
      </c>
      <c r="G1144" s="122" t="s">
        <v>17085</v>
      </c>
      <c r="H1144" s="122" t="s">
        <v>13531</v>
      </c>
      <c r="I1144" s="192" t="s">
        <v>13319</v>
      </c>
      <c r="J1144" s="120">
        <v>50</v>
      </c>
      <c r="K1144" s="124">
        <v>1000</v>
      </c>
      <c r="L1144" s="120" t="s">
        <v>18104</v>
      </c>
      <c r="M1144" s="120" t="s">
        <v>18105</v>
      </c>
      <c r="N1144" s="125">
        <v>79.17</v>
      </c>
      <c r="O1144" s="125">
        <v>79.17</v>
      </c>
      <c r="P1144" s="194">
        <f>IF('Combined List'!$O1144="POD","",('Combined List'!$O1144-'Combined List'!$N1144)/'Combined List'!$N1144)</f>
        <v>0</v>
      </c>
      <c r="Q1144" s="147"/>
    </row>
    <row r="1145" spans="1:17" x14ac:dyDescent="0.2">
      <c r="A1145" s="173">
        <v>1672</v>
      </c>
      <c r="B1145" s="173" t="s">
        <v>13174</v>
      </c>
      <c r="C1145" s="173" t="s">
        <v>13174</v>
      </c>
      <c r="D1145" s="124" t="s">
        <v>12784</v>
      </c>
      <c r="E1145" s="124" t="s">
        <v>13087</v>
      </c>
      <c r="F1145" s="124" t="s">
        <v>13133</v>
      </c>
      <c r="G1145" s="122" t="s">
        <v>17086</v>
      </c>
      <c r="H1145" s="122" t="s">
        <v>13174</v>
      </c>
      <c r="I1145" s="192" t="s">
        <v>13319</v>
      </c>
      <c r="J1145" s="120" t="s">
        <v>11443</v>
      </c>
      <c r="K1145" s="124">
        <v>1000</v>
      </c>
      <c r="L1145" s="120" t="s">
        <v>18106</v>
      </c>
      <c r="M1145" s="120" t="s">
        <v>18107</v>
      </c>
      <c r="N1145" s="125">
        <v>94.8</v>
      </c>
      <c r="O1145" s="125">
        <v>94.8</v>
      </c>
      <c r="P1145" s="194">
        <f>IF('Combined List'!$O1145="POD","",('Combined List'!$O1145-'Combined List'!$N1145)/'Combined List'!$N1145)</f>
        <v>0</v>
      </c>
      <c r="Q1145" s="147"/>
    </row>
    <row r="1146" spans="1:17" x14ac:dyDescent="0.2">
      <c r="A1146" s="173">
        <v>1673</v>
      </c>
      <c r="B1146" s="173" t="s">
        <v>13175</v>
      </c>
      <c r="C1146" s="173" t="s">
        <v>13175</v>
      </c>
      <c r="D1146" s="124" t="s">
        <v>12784</v>
      </c>
      <c r="E1146" s="124" t="s">
        <v>13088</v>
      </c>
      <c r="F1146" s="124" t="s">
        <v>5805</v>
      </c>
      <c r="G1146" s="122" t="s">
        <v>17087</v>
      </c>
      <c r="H1146" s="122" t="s">
        <v>13175</v>
      </c>
      <c r="I1146" s="192" t="s">
        <v>13319</v>
      </c>
      <c r="J1146" s="120">
        <v>20</v>
      </c>
      <c r="K1146" s="124">
        <v>360</v>
      </c>
      <c r="L1146" s="120" t="s">
        <v>18108</v>
      </c>
      <c r="M1146" s="120" t="s">
        <v>18109</v>
      </c>
      <c r="N1146" s="125">
        <v>235.9</v>
      </c>
      <c r="O1146" s="125">
        <v>235.9</v>
      </c>
      <c r="P1146" s="194">
        <f>IF('Combined List'!$O1146="POD","",('Combined List'!$O1146-'Combined List'!$N1146)/'Combined List'!$N1146)</f>
        <v>0</v>
      </c>
      <c r="Q1146" s="147"/>
    </row>
    <row r="1147" spans="1:17" x14ac:dyDescent="0.2">
      <c r="A1147" s="173">
        <v>1674</v>
      </c>
      <c r="B1147" s="173" t="s">
        <v>13176</v>
      </c>
      <c r="C1147" s="173" t="s">
        <v>13176</v>
      </c>
      <c r="D1147" s="124" t="s">
        <v>12784</v>
      </c>
      <c r="E1147" s="124" t="s">
        <v>13089</v>
      </c>
      <c r="F1147" s="124" t="s">
        <v>11512</v>
      </c>
      <c r="G1147" s="122" t="s">
        <v>17088</v>
      </c>
      <c r="H1147" s="122" t="s">
        <v>13176</v>
      </c>
      <c r="I1147" s="192" t="s">
        <v>13319</v>
      </c>
      <c r="J1147" s="120" t="s">
        <v>11443</v>
      </c>
      <c r="K1147" s="124">
        <v>120</v>
      </c>
      <c r="L1147" s="120" t="s">
        <v>18110</v>
      </c>
      <c r="M1147" s="120" t="s">
        <v>18111</v>
      </c>
      <c r="N1147" s="125">
        <v>363.37</v>
      </c>
      <c r="O1147" s="125">
        <v>363.37</v>
      </c>
      <c r="P1147" s="194">
        <f>IF('Combined List'!$O1147="POD","",('Combined List'!$O1147-'Combined List'!$N1147)/'Combined List'!$N1147)</f>
        <v>0</v>
      </c>
      <c r="Q1147" s="147"/>
    </row>
    <row r="1148" spans="1:17" x14ac:dyDescent="0.2">
      <c r="A1148" s="173">
        <v>1676</v>
      </c>
      <c r="B1148" s="173" t="s">
        <v>13989</v>
      </c>
      <c r="C1148" s="173" t="s">
        <v>13529</v>
      </c>
      <c r="D1148" s="124" t="s">
        <v>12784</v>
      </c>
      <c r="E1148" s="124" t="s">
        <v>13088</v>
      </c>
      <c r="F1148" s="124" t="s">
        <v>10691</v>
      </c>
      <c r="G1148" s="122" t="s">
        <v>17089</v>
      </c>
      <c r="H1148" s="122" t="s">
        <v>13529</v>
      </c>
      <c r="I1148" s="192" t="s">
        <v>13530</v>
      </c>
      <c r="J1148" s="187">
        <v>15</v>
      </c>
      <c r="K1148" s="124">
        <v>400</v>
      </c>
      <c r="L1148" s="120" t="s">
        <v>18112</v>
      </c>
      <c r="M1148" s="120" t="s">
        <v>18113</v>
      </c>
      <c r="N1148" s="125">
        <v>508.37</v>
      </c>
      <c r="O1148" s="125">
        <v>508.37</v>
      </c>
      <c r="P1148" s="194">
        <f>IF('Combined List'!$O1148="POD","",('Combined List'!$O1148-'Combined List'!$N1148)/'Combined List'!$N1148)</f>
        <v>0</v>
      </c>
      <c r="Q1148" s="147"/>
    </row>
    <row r="1149" spans="1:17" x14ac:dyDescent="0.2">
      <c r="A1149" s="173">
        <v>1678</v>
      </c>
      <c r="B1149" s="173" t="s">
        <v>13197</v>
      </c>
      <c r="C1149" s="173" t="s">
        <v>13197</v>
      </c>
      <c r="D1149" s="124" t="s">
        <v>12784</v>
      </c>
      <c r="E1149" s="124" t="s">
        <v>13089</v>
      </c>
      <c r="F1149" s="124" t="s">
        <v>10964</v>
      </c>
      <c r="G1149" s="122" t="s">
        <v>17090</v>
      </c>
      <c r="H1149" s="122" t="s">
        <v>13197</v>
      </c>
      <c r="I1149" s="192" t="s">
        <v>13312</v>
      </c>
      <c r="J1149" s="120">
        <v>1</v>
      </c>
      <c r="K1149" s="124">
        <v>300</v>
      </c>
      <c r="L1149" s="120" t="s">
        <v>18114</v>
      </c>
      <c r="M1149" s="120" t="s">
        <v>18115</v>
      </c>
      <c r="N1149" s="125">
        <v>165.99</v>
      </c>
      <c r="O1149" s="125">
        <v>165.99</v>
      </c>
      <c r="P1149" s="194">
        <f>IF('Combined List'!$O1149="POD","",('Combined List'!$O1149-'Combined List'!$N1149)/'Combined List'!$N1149)</f>
        <v>0</v>
      </c>
      <c r="Q1149" s="147"/>
    </row>
    <row r="1150" spans="1:17" x14ac:dyDescent="0.2">
      <c r="A1150" s="173">
        <v>1680</v>
      </c>
      <c r="B1150" s="173" t="s">
        <v>13989</v>
      </c>
      <c r="C1150" s="173" t="s">
        <v>13523</v>
      </c>
      <c r="D1150" s="124" t="s">
        <v>12784</v>
      </c>
      <c r="E1150" s="124" t="s">
        <v>13088</v>
      </c>
      <c r="F1150" s="124" t="s">
        <v>13522</v>
      </c>
      <c r="G1150" s="122" t="s">
        <v>17091</v>
      </c>
      <c r="H1150" s="122" t="s">
        <v>13523</v>
      </c>
      <c r="I1150" s="192" t="s">
        <v>13524</v>
      </c>
      <c r="J1150" s="187">
        <v>10</v>
      </c>
      <c r="K1150" s="124">
        <v>240</v>
      </c>
      <c r="L1150" s="120" t="s">
        <v>18116</v>
      </c>
      <c r="M1150" s="120" t="s">
        <v>18117</v>
      </c>
      <c r="N1150" s="125">
        <v>323.29000000000002</v>
      </c>
      <c r="O1150" s="125">
        <v>323.29000000000002</v>
      </c>
      <c r="P1150" s="194">
        <f>IF('Combined List'!$O1150="POD","",('Combined List'!$O1150-'Combined List'!$N1150)/'Combined List'!$N1150)</f>
        <v>0</v>
      </c>
      <c r="Q1150" s="147"/>
    </row>
    <row r="1151" spans="1:17" x14ac:dyDescent="0.2">
      <c r="A1151" s="173">
        <v>1682</v>
      </c>
      <c r="B1151" s="173" t="s">
        <v>13172</v>
      </c>
      <c r="C1151" s="173" t="s">
        <v>13172</v>
      </c>
      <c r="D1151" s="124" t="s">
        <v>12784</v>
      </c>
      <c r="E1151" s="124" t="s">
        <v>13088</v>
      </c>
      <c r="F1151" s="124" t="s">
        <v>10691</v>
      </c>
      <c r="G1151" s="122" t="s">
        <v>17092</v>
      </c>
      <c r="H1151" s="122" t="s">
        <v>13172</v>
      </c>
      <c r="I1151" s="192" t="s">
        <v>13313</v>
      </c>
      <c r="J1151" s="120" t="s">
        <v>11443</v>
      </c>
      <c r="K1151" s="124">
        <v>400</v>
      </c>
      <c r="L1151" s="120" t="s">
        <v>18118</v>
      </c>
      <c r="M1151" s="120" t="s">
        <v>18119</v>
      </c>
      <c r="N1151" s="125">
        <v>177.74</v>
      </c>
      <c r="O1151" s="125">
        <v>177.74</v>
      </c>
      <c r="P1151" s="194">
        <f>IF('Combined List'!$O1151="POD","",('Combined List'!$O1151-'Combined List'!$N1151)/'Combined List'!$N1151)</f>
        <v>0</v>
      </c>
      <c r="Q1151" s="147"/>
    </row>
    <row r="1152" spans="1:17" x14ac:dyDescent="0.2">
      <c r="A1152" s="173">
        <v>1683</v>
      </c>
      <c r="B1152" s="173" t="s">
        <v>13173</v>
      </c>
      <c r="C1152" s="173" t="s">
        <v>13173</v>
      </c>
      <c r="D1152" s="124" t="s">
        <v>12784</v>
      </c>
      <c r="E1152" s="124" t="s">
        <v>13089</v>
      </c>
      <c r="F1152" s="124" t="s">
        <v>10695</v>
      </c>
      <c r="G1152" s="122" t="s">
        <v>17093</v>
      </c>
      <c r="H1152" s="122" t="s">
        <v>13173</v>
      </c>
      <c r="I1152" s="192" t="s">
        <v>13313</v>
      </c>
      <c r="J1152" s="120">
        <v>15</v>
      </c>
      <c r="K1152" s="124">
        <v>180</v>
      </c>
      <c r="L1152" s="120" t="s">
        <v>18120</v>
      </c>
      <c r="M1152" s="120" t="s">
        <v>18121</v>
      </c>
      <c r="N1152" s="125">
        <v>350.97</v>
      </c>
      <c r="O1152" s="125">
        <v>350.97</v>
      </c>
      <c r="P1152" s="194">
        <f>IF('Combined List'!$O1152="POD","",('Combined List'!$O1152-'Combined List'!$N1152)/'Combined List'!$N1152)</f>
        <v>0</v>
      </c>
      <c r="Q1152" s="147"/>
    </row>
    <row r="1153" spans="1:17" x14ac:dyDescent="0.2">
      <c r="A1153" s="173">
        <v>1685</v>
      </c>
      <c r="B1153" s="173" t="s">
        <v>13989</v>
      </c>
      <c r="C1153" s="173" t="s">
        <v>13518</v>
      </c>
      <c r="D1153" s="124" t="s">
        <v>12784</v>
      </c>
      <c r="E1153" s="124" t="s">
        <v>13088</v>
      </c>
      <c r="F1153" s="124" t="s">
        <v>10689</v>
      </c>
      <c r="G1153" s="122" t="s">
        <v>17094</v>
      </c>
      <c r="H1153" s="122" t="s">
        <v>13518</v>
      </c>
      <c r="I1153" s="192" t="s">
        <v>16821</v>
      </c>
      <c r="J1153" s="187">
        <v>25</v>
      </c>
      <c r="K1153" s="124">
        <v>320</v>
      </c>
      <c r="L1153" s="120" t="s">
        <v>18122</v>
      </c>
      <c r="M1153" s="120" t="s">
        <v>18123</v>
      </c>
      <c r="N1153" s="125">
        <v>221.8</v>
      </c>
      <c r="O1153" s="125">
        <v>221.8</v>
      </c>
      <c r="P1153" s="194">
        <f>IF('Combined List'!$O1153="POD","",('Combined List'!$O1153-'Combined List'!$N1153)/'Combined List'!$N1153)</f>
        <v>0</v>
      </c>
      <c r="Q1153" s="147"/>
    </row>
    <row r="1154" spans="1:17" x14ac:dyDescent="0.2">
      <c r="A1154" s="173">
        <v>1687</v>
      </c>
      <c r="B1154" s="173" t="s">
        <v>13989</v>
      </c>
      <c r="C1154" s="173" t="s">
        <v>13528</v>
      </c>
      <c r="D1154" s="124" t="s">
        <v>12784</v>
      </c>
      <c r="E1154" s="124" t="s">
        <v>13088</v>
      </c>
      <c r="F1154" s="124" t="s">
        <v>10691</v>
      </c>
      <c r="G1154" s="122" t="s">
        <v>17095</v>
      </c>
      <c r="H1154" s="122" t="s">
        <v>13528</v>
      </c>
      <c r="I1154" s="192" t="s">
        <v>13519</v>
      </c>
      <c r="J1154" s="187">
        <v>25</v>
      </c>
      <c r="K1154" s="124">
        <v>300</v>
      </c>
      <c r="L1154" s="120" t="s">
        <v>18124</v>
      </c>
      <c r="M1154" s="120" t="s">
        <v>18125</v>
      </c>
      <c r="N1154" s="125">
        <v>397.97</v>
      </c>
      <c r="O1154" s="125">
        <v>397.97</v>
      </c>
      <c r="P1154" s="194">
        <f>IF('Combined List'!$O1154="POD","",('Combined List'!$O1154-'Combined List'!$N1154)/'Combined List'!$N1154)</f>
        <v>0</v>
      </c>
      <c r="Q1154" s="147"/>
    </row>
    <row r="1155" spans="1:17" x14ac:dyDescent="0.2">
      <c r="A1155" s="173">
        <v>1689</v>
      </c>
      <c r="B1155" s="173" t="s">
        <v>13989</v>
      </c>
      <c r="C1155" s="173" t="s">
        <v>13520</v>
      </c>
      <c r="D1155" s="124" t="s">
        <v>12784</v>
      </c>
      <c r="E1155" s="124" t="s">
        <v>13088</v>
      </c>
      <c r="F1155" s="124" t="s">
        <v>10689</v>
      </c>
      <c r="G1155" s="122" t="s">
        <v>17096</v>
      </c>
      <c r="H1155" s="122" t="s">
        <v>13520</v>
      </c>
      <c r="I1155" s="192" t="s">
        <v>16822</v>
      </c>
      <c r="J1155" s="187">
        <v>10</v>
      </c>
      <c r="K1155" s="124">
        <v>400</v>
      </c>
      <c r="L1155" s="120" t="s">
        <v>18126</v>
      </c>
      <c r="M1155" s="120" t="s">
        <v>18127</v>
      </c>
      <c r="N1155" s="125">
        <v>299.88</v>
      </c>
      <c r="O1155" s="125">
        <v>299.88</v>
      </c>
      <c r="P1155" s="194">
        <f>IF('Combined List'!$O1155="POD","",('Combined List'!$O1155-'Combined List'!$N1155)/'Combined List'!$N1155)</f>
        <v>0</v>
      </c>
      <c r="Q1155" s="147"/>
    </row>
    <row r="1156" spans="1:17" x14ac:dyDescent="0.2">
      <c r="A1156" s="173">
        <v>1690</v>
      </c>
      <c r="B1156" s="173" t="s">
        <v>13989</v>
      </c>
      <c r="C1156" s="173" t="s">
        <v>13521</v>
      </c>
      <c r="D1156" s="124" t="s">
        <v>12784</v>
      </c>
      <c r="E1156" s="124" t="s">
        <v>13088</v>
      </c>
      <c r="F1156" s="124" t="s">
        <v>10691</v>
      </c>
      <c r="G1156" s="122" t="s">
        <v>17097</v>
      </c>
      <c r="H1156" s="122" t="s">
        <v>13521</v>
      </c>
      <c r="I1156" s="192" t="s">
        <v>16822</v>
      </c>
      <c r="J1156" s="187">
        <v>10</v>
      </c>
      <c r="K1156" s="124">
        <v>320</v>
      </c>
      <c r="L1156" s="120" t="s">
        <v>18128</v>
      </c>
      <c r="M1156" s="120" t="s">
        <v>18129</v>
      </c>
      <c r="N1156" s="125">
        <v>201.6</v>
      </c>
      <c r="O1156" s="125">
        <v>201.6</v>
      </c>
      <c r="P1156" s="194">
        <f>IF('Combined List'!$O1156="POD","",('Combined List'!$O1156-'Combined List'!$N1156)/'Combined List'!$N1156)</f>
        <v>0</v>
      </c>
      <c r="Q1156" s="147"/>
    </row>
    <row r="1157" spans="1:17" x14ac:dyDescent="0.2">
      <c r="A1157" s="173">
        <v>1692</v>
      </c>
      <c r="B1157" s="173" t="s">
        <v>13207</v>
      </c>
      <c r="C1157" s="173" t="s">
        <v>13207</v>
      </c>
      <c r="D1157" s="124" t="s">
        <v>12784</v>
      </c>
      <c r="E1157" s="124" t="s">
        <v>13134</v>
      </c>
      <c r="F1157" s="124" t="s">
        <v>13209</v>
      </c>
      <c r="G1157" s="122" t="s">
        <v>17098</v>
      </c>
      <c r="H1157" s="122" t="s">
        <v>13207</v>
      </c>
      <c r="I1157" s="192" t="s">
        <v>13320</v>
      </c>
      <c r="J1157" s="120">
        <v>20</v>
      </c>
      <c r="K1157" s="124">
        <v>1350</v>
      </c>
      <c r="L1157" s="120" t="s">
        <v>18130</v>
      </c>
      <c r="M1157" s="120" t="s">
        <v>18131</v>
      </c>
      <c r="N1157" s="125">
        <v>87.65</v>
      </c>
      <c r="O1157" s="125">
        <v>87.65</v>
      </c>
      <c r="P1157" s="194">
        <f>IF('Combined List'!$O1157="POD","",('Combined List'!$O1157-'Combined List'!$N1157)/'Combined List'!$N1157)</f>
        <v>0</v>
      </c>
      <c r="Q1157" s="147"/>
    </row>
    <row r="1158" spans="1:17" x14ac:dyDescent="0.2">
      <c r="A1158" s="173">
        <v>1693</v>
      </c>
      <c r="B1158" s="173" t="s">
        <v>13517</v>
      </c>
      <c r="C1158" s="173" t="s">
        <v>13517</v>
      </c>
      <c r="D1158" s="124" t="s">
        <v>12784</v>
      </c>
      <c r="E1158" s="124" t="s">
        <v>13087</v>
      </c>
      <c r="F1158" s="124" t="s">
        <v>13137</v>
      </c>
      <c r="G1158" s="122" t="s">
        <v>17099</v>
      </c>
      <c r="H1158" s="122" t="s">
        <v>13517</v>
      </c>
      <c r="I1158" s="192" t="s">
        <v>13320</v>
      </c>
      <c r="J1158" s="120">
        <v>25</v>
      </c>
      <c r="K1158" s="124">
        <v>960</v>
      </c>
      <c r="L1158" s="120" t="s">
        <v>18132</v>
      </c>
      <c r="M1158" s="120" t="s">
        <v>18133</v>
      </c>
      <c r="N1158" s="125">
        <v>110.05</v>
      </c>
      <c r="O1158" s="125">
        <v>110.05</v>
      </c>
      <c r="P1158" s="194">
        <f>IF('Combined List'!$O1158="POD","",('Combined List'!$O1158-'Combined List'!$N1158)/'Combined List'!$N1158)</f>
        <v>0</v>
      </c>
      <c r="Q1158" s="147"/>
    </row>
    <row r="1159" spans="1:17" x14ac:dyDescent="0.2">
      <c r="A1159" s="173">
        <v>1694</v>
      </c>
      <c r="B1159" s="173" t="s">
        <v>13208</v>
      </c>
      <c r="C1159" s="173" t="s">
        <v>13208</v>
      </c>
      <c r="D1159" s="124" t="s">
        <v>12784</v>
      </c>
      <c r="E1159" s="124" t="s">
        <v>13087</v>
      </c>
      <c r="F1159" s="124" t="s">
        <v>88</v>
      </c>
      <c r="G1159" s="122" t="s">
        <v>17100</v>
      </c>
      <c r="H1159" s="122" t="s">
        <v>13208</v>
      </c>
      <c r="I1159" s="192" t="s">
        <v>13320</v>
      </c>
      <c r="J1159" s="120">
        <v>25</v>
      </c>
      <c r="K1159" s="124">
        <v>900</v>
      </c>
      <c r="L1159" s="120" t="s">
        <v>18134</v>
      </c>
      <c r="M1159" s="120" t="s">
        <v>18135</v>
      </c>
      <c r="N1159" s="125">
        <v>119.57</v>
      </c>
      <c r="O1159" s="125">
        <v>119.57</v>
      </c>
      <c r="P1159" s="194">
        <f>IF('Combined List'!$O1159="POD","",('Combined List'!$O1159-'Combined List'!$N1159)/'Combined List'!$N1159)</f>
        <v>0</v>
      </c>
      <c r="Q1159" s="147"/>
    </row>
    <row r="1160" spans="1:17" x14ac:dyDescent="0.2">
      <c r="A1160" s="173">
        <v>1695</v>
      </c>
      <c r="B1160" s="173" t="s">
        <v>13525</v>
      </c>
      <c r="C1160" s="173" t="s">
        <v>13525</v>
      </c>
      <c r="D1160" s="124" t="s">
        <v>12784</v>
      </c>
      <c r="E1160" s="124" t="s">
        <v>13088</v>
      </c>
      <c r="F1160" s="124" t="s">
        <v>5805</v>
      </c>
      <c r="G1160" s="122" t="s">
        <v>17101</v>
      </c>
      <c r="H1160" s="122" t="s">
        <v>13525</v>
      </c>
      <c r="I1160" s="192" t="s">
        <v>13320</v>
      </c>
      <c r="J1160" s="187">
        <v>10</v>
      </c>
      <c r="K1160" s="124">
        <v>270</v>
      </c>
      <c r="L1160" s="120" t="s">
        <v>18136</v>
      </c>
      <c r="M1160" s="120" t="s">
        <v>18137</v>
      </c>
      <c r="N1160" s="125">
        <v>312.43</v>
      </c>
      <c r="O1160" s="125">
        <v>312.43</v>
      </c>
      <c r="P1160" s="194">
        <f>IF('Combined List'!$O1160="POD","",('Combined List'!$O1160-'Combined List'!$N1160)/'Combined List'!$N1160)</f>
        <v>0</v>
      </c>
      <c r="Q1160" s="147"/>
    </row>
    <row r="1161" spans="1:17" x14ac:dyDescent="0.2">
      <c r="A1161" s="173">
        <v>1697</v>
      </c>
      <c r="B1161" s="173" t="s">
        <v>13989</v>
      </c>
      <c r="C1161" s="173" t="s">
        <v>13515</v>
      </c>
      <c r="D1161" s="124" t="s">
        <v>12784</v>
      </c>
      <c r="E1161" s="124" t="s">
        <v>13087</v>
      </c>
      <c r="F1161" s="124" t="s">
        <v>13137</v>
      </c>
      <c r="G1161" s="122" t="s">
        <v>17302</v>
      </c>
      <c r="H1161" s="122" t="s">
        <v>13515</v>
      </c>
      <c r="I1161" s="192" t="s">
        <v>13516</v>
      </c>
      <c r="J1161" s="120">
        <v>10</v>
      </c>
      <c r="K1161" s="124">
        <v>1440</v>
      </c>
      <c r="L1161" s="120" t="s">
        <v>18138</v>
      </c>
      <c r="M1161" s="120" t="s">
        <v>18139</v>
      </c>
      <c r="N1161" s="125">
        <v>128</v>
      </c>
      <c r="O1161" s="125">
        <v>128</v>
      </c>
      <c r="P1161" s="194">
        <f>IF('Combined List'!$O1161="POD","",('Combined List'!$O1161-'Combined List'!$N1161)/'Combined List'!$N1161)</f>
        <v>0</v>
      </c>
      <c r="Q1161" s="147"/>
    </row>
    <row r="1162" spans="1:17" x14ac:dyDescent="0.2">
      <c r="A1162" s="173">
        <v>1699</v>
      </c>
      <c r="B1162" s="173" t="s">
        <v>13185</v>
      </c>
      <c r="C1162" s="173" t="s">
        <v>13185</v>
      </c>
      <c r="D1162" s="124" t="s">
        <v>12784</v>
      </c>
      <c r="E1162" s="124" t="s">
        <v>13087</v>
      </c>
      <c r="F1162" s="124" t="s">
        <v>13132</v>
      </c>
      <c r="G1162" s="122" t="s">
        <v>17102</v>
      </c>
      <c r="H1162" s="122" t="s">
        <v>13185</v>
      </c>
      <c r="I1162" s="192" t="s">
        <v>13321</v>
      </c>
      <c r="J1162" s="120">
        <v>40</v>
      </c>
      <c r="K1162" s="124">
        <v>4000</v>
      </c>
      <c r="L1162" s="120" t="s">
        <v>18140</v>
      </c>
      <c r="M1162" s="120" t="s">
        <v>18141</v>
      </c>
      <c r="N1162" s="125">
        <v>94.06</v>
      </c>
      <c r="O1162" s="125">
        <v>94.06</v>
      </c>
      <c r="P1162" s="194">
        <f>IF('Combined List'!$O1162="POD","",('Combined List'!$O1162-'Combined List'!$N1162)/'Combined List'!$N1162)</f>
        <v>0</v>
      </c>
      <c r="Q1162" s="147"/>
    </row>
    <row r="1163" spans="1:17" x14ac:dyDescent="0.2">
      <c r="A1163" s="173">
        <v>1700</v>
      </c>
      <c r="B1163" s="173" t="s">
        <v>13186</v>
      </c>
      <c r="C1163" s="173" t="s">
        <v>13186</v>
      </c>
      <c r="D1163" s="124" t="s">
        <v>12784</v>
      </c>
      <c r="E1163" s="124" t="s">
        <v>13088</v>
      </c>
      <c r="F1163" s="124" t="s">
        <v>13133</v>
      </c>
      <c r="G1163" s="122" t="s">
        <v>17103</v>
      </c>
      <c r="H1163" s="122" t="s">
        <v>13186</v>
      </c>
      <c r="I1163" s="192" t="s">
        <v>13321</v>
      </c>
      <c r="J1163" s="120">
        <v>25</v>
      </c>
      <c r="K1163" s="124">
        <v>2500</v>
      </c>
      <c r="L1163" s="120" t="s">
        <v>18142</v>
      </c>
      <c r="M1163" s="120" t="s">
        <v>18143</v>
      </c>
      <c r="N1163" s="125">
        <v>121.19</v>
      </c>
      <c r="O1163" s="125">
        <v>121.19</v>
      </c>
      <c r="P1163" s="194">
        <f>IF('Combined List'!$O1163="POD","",('Combined List'!$O1163-'Combined List'!$N1163)/'Combined List'!$N1163)</f>
        <v>0</v>
      </c>
      <c r="Q1163" s="147"/>
    </row>
    <row r="1164" spans="1:17" x14ac:dyDescent="0.2">
      <c r="A1164" s="173">
        <v>1701</v>
      </c>
      <c r="B1164" s="173" t="s">
        <v>13187</v>
      </c>
      <c r="C1164" s="173" t="s">
        <v>13187</v>
      </c>
      <c r="D1164" s="124" t="s">
        <v>12784</v>
      </c>
      <c r="E1164" s="124" t="s">
        <v>13089</v>
      </c>
      <c r="F1164" s="124" t="s">
        <v>5805</v>
      </c>
      <c r="G1164" s="122" t="s">
        <v>17104</v>
      </c>
      <c r="H1164" s="122" t="s">
        <v>13187</v>
      </c>
      <c r="I1164" s="192" t="s">
        <v>13321</v>
      </c>
      <c r="J1164" s="120">
        <v>20</v>
      </c>
      <c r="K1164" s="124">
        <v>700</v>
      </c>
      <c r="L1164" s="120" t="s">
        <v>18144</v>
      </c>
      <c r="M1164" s="120" t="s">
        <v>18145</v>
      </c>
      <c r="N1164" s="125">
        <v>261.37</v>
      </c>
      <c r="O1164" s="125">
        <v>261.37</v>
      </c>
      <c r="P1164" s="194">
        <f>IF('Combined List'!$O1164="POD","",('Combined List'!$O1164-'Combined List'!$N1164)/'Combined List'!$N1164)</f>
        <v>0</v>
      </c>
      <c r="Q1164" s="147"/>
    </row>
    <row r="1165" spans="1:17" x14ac:dyDescent="0.2">
      <c r="A1165" s="173">
        <v>1702</v>
      </c>
      <c r="B1165" s="173" t="s">
        <v>13113</v>
      </c>
      <c r="C1165" s="173" t="s">
        <v>13113</v>
      </c>
      <c r="D1165" s="124" t="s">
        <v>12784</v>
      </c>
      <c r="E1165" s="124" t="s">
        <v>13089</v>
      </c>
      <c r="F1165" s="124" t="s">
        <v>11512</v>
      </c>
      <c r="G1165" s="122" t="s">
        <v>17105</v>
      </c>
      <c r="H1165" s="122" t="s">
        <v>13113</v>
      </c>
      <c r="I1165" s="192" t="s">
        <v>13321</v>
      </c>
      <c r="J1165" s="120">
        <v>10</v>
      </c>
      <c r="K1165" s="124">
        <v>240</v>
      </c>
      <c r="L1165" s="120" t="s">
        <v>18146</v>
      </c>
      <c r="M1165" s="120" t="s">
        <v>18147</v>
      </c>
      <c r="N1165" s="125">
        <v>406.46</v>
      </c>
      <c r="O1165" s="125">
        <v>406.46</v>
      </c>
      <c r="P1165" s="194">
        <f>IF('Combined List'!$O1165="POD","",('Combined List'!$O1165-'Combined List'!$N1165)/'Combined List'!$N1165)</f>
        <v>0</v>
      </c>
      <c r="Q1165" s="147"/>
    </row>
    <row r="1166" spans="1:17" x14ac:dyDescent="0.2">
      <c r="A1166" s="173">
        <v>1703</v>
      </c>
      <c r="B1166" s="173" t="s">
        <v>11409</v>
      </c>
      <c r="C1166" s="173" t="s">
        <v>11409</v>
      </c>
      <c r="D1166" s="124" t="s">
        <v>12784</v>
      </c>
      <c r="E1166" s="124" t="s">
        <v>13090</v>
      </c>
      <c r="F1166" s="124">
        <v>6</v>
      </c>
      <c r="G1166" s="122" t="s">
        <v>18494</v>
      </c>
      <c r="H1166" s="122" t="s">
        <v>11409</v>
      </c>
      <c r="I1166" s="192" t="s">
        <v>13321</v>
      </c>
      <c r="J1166" s="120">
        <v>1</v>
      </c>
      <c r="K1166" s="124" t="s">
        <v>11443</v>
      </c>
      <c r="L1166" s="120" t="s">
        <v>5734</v>
      </c>
      <c r="M1166" s="120" t="s">
        <v>11443</v>
      </c>
      <c r="N1166" s="125" t="s">
        <v>18495</v>
      </c>
      <c r="O1166" s="125" t="s">
        <v>18495</v>
      </c>
      <c r="P1166" s="194" t="str">
        <f>IF('Combined List'!$O1166="POD","",('Combined List'!$O1166-'Combined List'!$N1166)/'Combined List'!$N1166)</f>
        <v/>
      </c>
      <c r="Q1166" s="147"/>
    </row>
    <row r="1167" spans="1:17" x14ac:dyDescent="0.2">
      <c r="A1167" s="173">
        <v>1704</v>
      </c>
      <c r="B1167" s="173" t="s">
        <v>11410</v>
      </c>
      <c r="C1167" s="173" t="s">
        <v>11410</v>
      </c>
      <c r="D1167" s="124" t="s">
        <v>12784</v>
      </c>
      <c r="E1167" s="124" t="s">
        <v>13091</v>
      </c>
      <c r="F1167" s="124">
        <v>8</v>
      </c>
      <c r="G1167" s="122" t="s">
        <v>18494</v>
      </c>
      <c r="H1167" s="122" t="s">
        <v>11410</v>
      </c>
      <c r="I1167" s="192" t="s">
        <v>13321</v>
      </c>
      <c r="J1167" s="120">
        <v>1</v>
      </c>
      <c r="K1167" s="124" t="s">
        <v>11443</v>
      </c>
      <c r="L1167" s="120" t="s">
        <v>12539</v>
      </c>
      <c r="M1167" s="120" t="s">
        <v>11443</v>
      </c>
      <c r="N1167" s="125" t="s">
        <v>18495</v>
      </c>
      <c r="O1167" s="125" t="s">
        <v>18495</v>
      </c>
      <c r="P1167" s="194" t="str">
        <f>IF('Combined List'!$O1167="POD","",('Combined List'!$O1167-'Combined List'!$N1167)/'Combined List'!$N1167)</f>
        <v/>
      </c>
      <c r="Q1167" s="147"/>
    </row>
    <row r="1168" spans="1:17" x14ac:dyDescent="0.2">
      <c r="A1168" s="173">
        <v>1705</v>
      </c>
      <c r="B1168" s="173" t="s">
        <v>13989</v>
      </c>
      <c r="C1168" s="173" t="s">
        <v>11411</v>
      </c>
      <c r="D1168" s="124" t="s">
        <v>12784</v>
      </c>
      <c r="E1168" s="124" t="s">
        <v>13092</v>
      </c>
      <c r="F1168" s="124">
        <v>10</v>
      </c>
      <c r="G1168" s="122" t="s">
        <v>18494</v>
      </c>
      <c r="H1168" s="122" t="s">
        <v>11411</v>
      </c>
      <c r="I1168" s="192" t="s">
        <v>13321</v>
      </c>
      <c r="J1168" s="120">
        <v>1</v>
      </c>
      <c r="K1168" s="124" t="s">
        <v>11443</v>
      </c>
      <c r="L1168" s="120" t="s">
        <v>5734</v>
      </c>
      <c r="M1168" s="120" t="s">
        <v>11443</v>
      </c>
      <c r="N1168" s="125" t="s">
        <v>18495</v>
      </c>
      <c r="O1168" s="125" t="s">
        <v>18495</v>
      </c>
      <c r="P1168" s="194" t="str">
        <f>IF('Combined List'!$O1168="POD","",('Combined List'!$O1168-'Combined List'!$N1168)/'Combined List'!$N1168)</f>
        <v/>
      </c>
      <c r="Q1168" s="147"/>
    </row>
    <row r="1169" spans="1:17" x14ac:dyDescent="0.2">
      <c r="A1169" s="173">
        <v>1706</v>
      </c>
      <c r="B1169" s="173" t="s">
        <v>13989</v>
      </c>
      <c r="C1169" s="173" t="s">
        <v>11412</v>
      </c>
      <c r="D1169" s="124" t="s">
        <v>12784</v>
      </c>
      <c r="E1169" s="124" t="s">
        <v>13093</v>
      </c>
      <c r="F1169" s="124">
        <v>12</v>
      </c>
      <c r="G1169" s="122" t="s">
        <v>18494</v>
      </c>
      <c r="H1169" s="122" t="s">
        <v>11412</v>
      </c>
      <c r="I1169" s="192" t="s">
        <v>13321</v>
      </c>
      <c r="J1169" s="120">
        <v>1</v>
      </c>
      <c r="K1169" s="124" t="s">
        <v>11443</v>
      </c>
      <c r="L1169" s="120" t="s">
        <v>5734</v>
      </c>
      <c r="M1169" s="120" t="s">
        <v>11443</v>
      </c>
      <c r="N1169" s="125" t="s">
        <v>18495</v>
      </c>
      <c r="O1169" s="125" t="s">
        <v>18495</v>
      </c>
      <c r="P1169" s="194" t="str">
        <f>IF('Combined List'!$O1169="POD","",('Combined List'!$O1169-'Combined List'!$N1169)/'Combined List'!$N1169)</f>
        <v/>
      </c>
      <c r="Q1169" s="147"/>
    </row>
    <row r="1170" spans="1:17" x14ac:dyDescent="0.2">
      <c r="A1170" s="173">
        <v>1707</v>
      </c>
      <c r="B1170" s="173" t="s">
        <v>13989</v>
      </c>
      <c r="C1170" s="173" t="s">
        <v>11413</v>
      </c>
      <c r="D1170" s="124" t="s">
        <v>12784</v>
      </c>
      <c r="E1170" s="124" t="s">
        <v>13082</v>
      </c>
      <c r="F1170" s="124">
        <v>14</v>
      </c>
      <c r="G1170" s="122" t="s">
        <v>18494</v>
      </c>
      <c r="H1170" s="122" t="s">
        <v>11413</v>
      </c>
      <c r="I1170" s="192" t="s">
        <v>13321</v>
      </c>
      <c r="J1170" s="120">
        <v>1</v>
      </c>
      <c r="K1170" s="124" t="s">
        <v>11443</v>
      </c>
      <c r="L1170" s="120" t="s">
        <v>5734</v>
      </c>
      <c r="M1170" s="120" t="s">
        <v>11443</v>
      </c>
      <c r="N1170" s="125" t="s">
        <v>18495</v>
      </c>
      <c r="O1170" s="125" t="s">
        <v>18495</v>
      </c>
      <c r="P1170" s="194" t="str">
        <f>IF('Combined List'!$O1170="POD","",('Combined List'!$O1170-'Combined List'!$N1170)/'Combined List'!$N1170)</f>
        <v/>
      </c>
      <c r="Q1170" s="147"/>
    </row>
    <row r="1171" spans="1:17" x14ac:dyDescent="0.2">
      <c r="A1171" s="173">
        <v>1708</v>
      </c>
      <c r="B1171" s="173" t="s">
        <v>13989</v>
      </c>
      <c r="C1171" s="173" t="s">
        <v>11414</v>
      </c>
      <c r="D1171" s="124" t="s">
        <v>12784</v>
      </c>
      <c r="E1171" s="124" t="s">
        <v>13083</v>
      </c>
      <c r="F1171" s="124">
        <v>16</v>
      </c>
      <c r="G1171" s="122" t="s">
        <v>18494</v>
      </c>
      <c r="H1171" s="122" t="s">
        <v>11414</v>
      </c>
      <c r="I1171" s="192" t="s">
        <v>13321</v>
      </c>
      <c r="J1171" s="120">
        <v>1</v>
      </c>
      <c r="K1171" s="124" t="s">
        <v>11443</v>
      </c>
      <c r="L1171" s="120" t="s">
        <v>5734</v>
      </c>
      <c r="M1171" s="120" t="s">
        <v>11443</v>
      </c>
      <c r="N1171" s="125" t="s">
        <v>18495</v>
      </c>
      <c r="O1171" s="125" t="s">
        <v>18495</v>
      </c>
      <c r="P1171" s="194" t="str">
        <f>IF('Combined List'!$O1171="POD","",('Combined List'!$O1171-'Combined List'!$N1171)/'Combined List'!$N1171)</f>
        <v/>
      </c>
      <c r="Q1171" s="147"/>
    </row>
    <row r="1172" spans="1:17" x14ac:dyDescent="0.2">
      <c r="A1172" s="173">
        <v>1709</v>
      </c>
      <c r="B1172" s="173" t="s">
        <v>13989</v>
      </c>
      <c r="C1172" s="173" t="s">
        <v>11415</v>
      </c>
      <c r="D1172" s="124" t="s">
        <v>12784</v>
      </c>
      <c r="E1172" s="124" t="s">
        <v>13084</v>
      </c>
      <c r="F1172" s="124">
        <v>18</v>
      </c>
      <c r="G1172" s="122" t="s">
        <v>18494</v>
      </c>
      <c r="H1172" s="122" t="s">
        <v>11415</v>
      </c>
      <c r="I1172" s="192" t="s">
        <v>13321</v>
      </c>
      <c r="J1172" s="120">
        <v>1</v>
      </c>
      <c r="K1172" s="124" t="s">
        <v>11443</v>
      </c>
      <c r="L1172" s="120" t="s">
        <v>5734</v>
      </c>
      <c r="M1172" s="120" t="s">
        <v>11443</v>
      </c>
      <c r="N1172" s="125" t="s">
        <v>18495</v>
      </c>
      <c r="O1172" s="125" t="s">
        <v>18495</v>
      </c>
      <c r="P1172" s="194" t="str">
        <f>IF('Combined List'!$O1172="POD","",('Combined List'!$O1172-'Combined List'!$N1172)/'Combined List'!$N1172)</f>
        <v/>
      </c>
      <c r="Q1172" s="147"/>
    </row>
    <row r="1173" spans="1:17" x14ac:dyDescent="0.2">
      <c r="A1173" s="173">
        <v>1710</v>
      </c>
      <c r="B1173" s="173" t="s">
        <v>13989</v>
      </c>
      <c r="C1173" s="173" t="s">
        <v>11143</v>
      </c>
      <c r="D1173" s="124" t="s">
        <v>12784</v>
      </c>
      <c r="E1173" s="124" t="s">
        <v>13085</v>
      </c>
      <c r="F1173" s="124">
        <v>20</v>
      </c>
      <c r="G1173" s="122" t="s">
        <v>18494</v>
      </c>
      <c r="H1173" s="122" t="s">
        <v>11143</v>
      </c>
      <c r="I1173" s="192" t="s">
        <v>13321</v>
      </c>
      <c r="J1173" s="120">
        <v>1</v>
      </c>
      <c r="K1173" s="124" t="s">
        <v>11443</v>
      </c>
      <c r="L1173" s="120" t="s">
        <v>5734</v>
      </c>
      <c r="M1173" s="120" t="s">
        <v>11443</v>
      </c>
      <c r="N1173" s="125" t="s">
        <v>18495</v>
      </c>
      <c r="O1173" s="125" t="s">
        <v>18495</v>
      </c>
      <c r="P1173" s="194" t="str">
        <f>IF('Combined List'!$O1173="POD","",('Combined List'!$O1173-'Combined List'!$N1173)/'Combined List'!$N1173)</f>
        <v/>
      </c>
      <c r="Q1173" s="147"/>
    </row>
    <row r="1174" spans="1:17" x14ac:dyDescent="0.2">
      <c r="A1174" s="173">
        <v>1711</v>
      </c>
      <c r="B1174" s="173" t="s">
        <v>13989</v>
      </c>
      <c r="C1174" s="173" t="s">
        <v>11144</v>
      </c>
      <c r="D1174" s="124" t="s">
        <v>12784</v>
      </c>
      <c r="E1174" s="124" t="s">
        <v>13086</v>
      </c>
      <c r="F1174" s="124">
        <v>24</v>
      </c>
      <c r="G1174" s="122" t="s">
        <v>18494</v>
      </c>
      <c r="H1174" s="122" t="s">
        <v>11144</v>
      </c>
      <c r="I1174" s="192" t="s">
        <v>13321</v>
      </c>
      <c r="J1174" s="120">
        <v>1</v>
      </c>
      <c r="K1174" s="124" t="s">
        <v>11443</v>
      </c>
      <c r="L1174" s="120" t="s">
        <v>5734</v>
      </c>
      <c r="M1174" s="120" t="s">
        <v>11443</v>
      </c>
      <c r="N1174" s="125" t="s">
        <v>18495</v>
      </c>
      <c r="O1174" s="125" t="s">
        <v>18495</v>
      </c>
      <c r="P1174" s="194" t="str">
        <f>IF('Combined List'!$O1174="POD","",('Combined List'!$O1174-'Combined List'!$N1174)/'Combined List'!$N1174)</f>
        <v/>
      </c>
      <c r="Q1174" s="147"/>
    </row>
    <row r="1175" spans="1:17" x14ac:dyDescent="0.2">
      <c r="A1175" s="173">
        <v>1713</v>
      </c>
      <c r="B1175" s="173" t="s">
        <v>13191</v>
      </c>
      <c r="C1175" s="173" t="s">
        <v>13191</v>
      </c>
      <c r="D1175" s="124" t="s">
        <v>12784</v>
      </c>
      <c r="E1175" s="124" t="s">
        <v>13134</v>
      </c>
      <c r="F1175" s="124" t="s">
        <v>13132</v>
      </c>
      <c r="G1175" s="122" t="s">
        <v>17106</v>
      </c>
      <c r="H1175" s="122" t="s">
        <v>13191</v>
      </c>
      <c r="I1175" s="192" t="s">
        <v>11145</v>
      </c>
      <c r="J1175" s="120">
        <v>100</v>
      </c>
      <c r="K1175" s="124">
        <v>3200</v>
      </c>
      <c r="L1175" s="120" t="s">
        <v>18148</v>
      </c>
      <c r="M1175" s="120" t="s">
        <v>18149</v>
      </c>
      <c r="N1175" s="125">
        <v>20.94</v>
      </c>
      <c r="O1175" s="125">
        <v>20.94</v>
      </c>
      <c r="P1175" s="194">
        <f>IF('Combined List'!$O1175="POD","",('Combined List'!$O1175-'Combined List'!$N1175)/'Combined List'!$N1175)</f>
        <v>0</v>
      </c>
      <c r="Q1175" s="147"/>
    </row>
    <row r="1176" spans="1:17" x14ac:dyDescent="0.2">
      <c r="A1176" s="173">
        <v>1714</v>
      </c>
      <c r="B1176" s="173" t="s">
        <v>13192</v>
      </c>
      <c r="C1176" s="173" t="s">
        <v>13192</v>
      </c>
      <c r="D1176" s="124" t="s">
        <v>12784</v>
      </c>
      <c r="E1176" s="124" t="s">
        <v>13087</v>
      </c>
      <c r="F1176" s="124" t="s">
        <v>13133</v>
      </c>
      <c r="G1176" s="122" t="s">
        <v>17107</v>
      </c>
      <c r="H1176" s="122" t="s">
        <v>13192</v>
      </c>
      <c r="I1176" s="192" t="s">
        <v>11145</v>
      </c>
      <c r="J1176" s="120">
        <v>50</v>
      </c>
      <c r="K1176" s="124">
        <v>1800</v>
      </c>
      <c r="L1176" s="120" t="s">
        <v>18150</v>
      </c>
      <c r="M1176" s="120" t="s">
        <v>18151</v>
      </c>
      <c r="N1176" s="125">
        <v>33.200000000000003</v>
      </c>
      <c r="O1176" s="125">
        <v>33.200000000000003</v>
      </c>
      <c r="P1176" s="194">
        <f>IF('Combined List'!$O1176="POD","",('Combined List'!$O1176-'Combined List'!$N1176)/'Combined List'!$N1176)</f>
        <v>0</v>
      </c>
      <c r="Q1176" s="147"/>
    </row>
    <row r="1177" spans="1:17" x14ac:dyDescent="0.2">
      <c r="A1177" s="173">
        <v>1715</v>
      </c>
      <c r="B1177" s="173" t="s">
        <v>13193</v>
      </c>
      <c r="C1177" s="173" t="s">
        <v>13193</v>
      </c>
      <c r="D1177" s="124" t="s">
        <v>12784</v>
      </c>
      <c r="E1177" s="124" t="s">
        <v>13088</v>
      </c>
      <c r="F1177" s="124" t="s">
        <v>5805</v>
      </c>
      <c r="G1177" s="122" t="s">
        <v>17108</v>
      </c>
      <c r="H1177" s="122" t="s">
        <v>13193</v>
      </c>
      <c r="I1177" s="192" t="s">
        <v>11145</v>
      </c>
      <c r="J1177" s="120">
        <v>20</v>
      </c>
      <c r="K1177" s="124">
        <v>480</v>
      </c>
      <c r="L1177" s="120" t="s">
        <v>18152</v>
      </c>
      <c r="M1177" s="120" t="s">
        <v>18153</v>
      </c>
      <c r="N1177" s="125">
        <v>87.63</v>
      </c>
      <c r="O1177" s="125">
        <v>87.63</v>
      </c>
      <c r="P1177" s="194">
        <f>IF('Combined List'!$O1177="POD","",('Combined List'!$O1177-'Combined List'!$N1177)/'Combined List'!$N1177)</f>
        <v>0</v>
      </c>
      <c r="Q1177" s="147"/>
    </row>
    <row r="1178" spans="1:17" x14ac:dyDescent="0.2">
      <c r="A1178" s="173">
        <v>1716</v>
      </c>
      <c r="B1178" s="173" t="s">
        <v>3614</v>
      </c>
      <c r="C1178" s="173" t="s">
        <v>3614</v>
      </c>
      <c r="D1178" s="124" t="s">
        <v>12784</v>
      </c>
      <c r="E1178" s="124" t="s">
        <v>13089</v>
      </c>
      <c r="F1178" s="124" t="s">
        <v>11512</v>
      </c>
      <c r="G1178" s="122" t="s">
        <v>17109</v>
      </c>
      <c r="H1178" s="122" t="s">
        <v>3614</v>
      </c>
      <c r="I1178" s="192" t="s">
        <v>11145</v>
      </c>
      <c r="J1178" s="120">
        <v>8</v>
      </c>
      <c r="K1178" s="124">
        <v>240</v>
      </c>
      <c r="L1178" s="120" t="s">
        <v>18154</v>
      </c>
      <c r="M1178" s="120" t="s">
        <v>18155</v>
      </c>
      <c r="N1178" s="125">
        <v>150.22999999999999</v>
      </c>
      <c r="O1178" s="125">
        <v>150.22999999999999</v>
      </c>
      <c r="P1178" s="194">
        <f>IF('Combined List'!$O1178="POD","",('Combined List'!$O1178-'Combined List'!$N1178)/'Combined List'!$N1178)</f>
        <v>0</v>
      </c>
      <c r="Q1178" s="147"/>
    </row>
    <row r="1179" spans="1:17" x14ac:dyDescent="0.2">
      <c r="A1179" s="173">
        <v>1717</v>
      </c>
      <c r="B1179" s="173" t="s">
        <v>3615</v>
      </c>
      <c r="C1179" s="173" t="s">
        <v>3615</v>
      </c>
      <c r="D1179" s="124" t="s">
        <v>12784</v>
      </c>
      <c r="E1179" s="124" t="s">
        <v>13090</v>
      </c>
      <c r="F1179" s="124" t="s">
        <v>11516</v>
      </c>
      <c r="G1179" s="122" t="s">
        <v>17110</v>
      </c>
      <c r="H1179" s="122" t="s">
        <v>3615</v>
      </c>
      <c r="I1179" s="192" t="s">
        <v>11145</v>
      </c>
      <c r="J1179" s="120">
        <v>5</v>
      </c>
      <c r="K1179" s="124">
        <v>72</v>
      </c>
      <c r="L1179" s="120" t="s">
        <v>18156</v>
      </c>
      <c r="M1179" s="120" t="s">
        <v>18157</v>
      </c>
      <c r="N1179" s="125">
        <v>740.88</v>
      </c>
      <c r="O1179" s="125">
        <v>740.88</v>
      </c>
      <c r="P1179" s="194">
        <f>IF('Combined List'!$O1179="POD","",('Combined List'!$O1179-'Combined List'!$N1179)/'Combined List'!$N1179)</f>
        <v>0</v>
      </c>
      <c r="Q1179" s="147"/>
    </row>
    <row r="1180" spans="1:17" x14ac:dyDescent="0.2">
      <c r="A1180" s="173">
        <v>1718</v>
      </c>
      <c r="B1180" s="173" t="s">
        <v>3616</v>
      </c>
      <c r="C1180" s="173" t="s">
        <v>3616</v>
      </c>
      <c r="D1180" s="124" t="s">
        <v>12784</v>
      </c>
      <c r="E1180" s="124" t="s">
        <v>13091</v>
      </c>
      <c r="F1180" s="124" t="s">
        <v>11518</v>
      </c>
      <c r="G1180" s="122" t="s">
        <v>17111</v>
      </c>
      <c r="H1180" s="122" t="s">
        <v>3616</v>
      </c>
      <c r="I1180" s="192" t="s">
        <v>11145</v>
      </c>
      <c r="J1180" s="120">
        <v>2</v>
      </c>
      <c r="K1180" s="124">
        <v>32</v>
      </c>
      <c r="L1180" s="120" t="s">
        <v>18158</v>
      </c>
      <c r="M1180" s="120" t="s">
        <v>18159</v>
      </c>
      <c r="N1180" s="125">
        <v>888.87</v>
      </c>
      <c r="O1180" s="125">
        <v>888.87</v>
      </c>
      <c r="P1180" s="194">
        <f>IF('Combined List'!$O1180="POD","",('Combined List'!$O1180-'Combined List'!$N1180)/'Combined List'!$N1180)</f>
        <v>0</v>
      </c>
      <c r="Q1180" s="147"/>
    </row>
    <row r="1181" spans="1:17" x14ac:dyDescent="0.2">
      <c r="A1181" s="173">
        <v>1719</v>
      </c>
      <c r="B1181" s="173" t="s">
        <v>3617</v>
      </c>
      <c r="C1181" s="173" t="s">
        <v>3617</v>
      </c>
      <c r="D1181" s="124" t="s">
        <v>12784</v>
      </c>
      <c r="E1181" s="124" t="s">
        <v>13092</v>
      </c>
      <c r="F1181" s="124" t="s">
        <v>11520</v>
      </c>
      <c r="G1181" s="122" t="s">
        <v>17112</v>
      </c>
      <c r="H1181" s="122" t="s">
        <v>3617</v>
      </c>
      <c r="I1181" s="192" t="s">
        <v>11145</v>
      </c>
      <c r="J1181" s="120">
        <v>1</v>
      </c>
      <c r="K1181" s="124">
        <v>12</v>
      </c>
      <c r="L1181" s="120" t="s">
        <v>18160</v>
      </c>
      <c r="M1181" s="120" t="s">
        <v>18161</v>
      </c>
      <c r="N1181" s="125">
        <v>1227.3800000000001</v>
      </c>
      <c r="O1181" s="125">
        <v>1227.3800000000001</v>
      </c>
      <c r="P1181" s="194">
        <f>IF('Combined List'!$O1181="POD","",('Combined List'!$O1181-'Combined List'!$N1181)/'Combined List'!$N1181)</f>
        <v>0</v>
      </c>
      <c r="Q1181" s="147"/>
    </row>
    <row r="1182" spans="1:17" x14ac:dyDescent="0.2">
      <c r="A1182" s="173">
        <v>1720</v>
      </c>
      <c r="B1182" s="173" t="s">
        <v>3618</v>
      </c>
      <c r="C1182" s="173" t="s">
        <v>3618</v>
      </c>
      <c r="D1182" s="124" t="s">
        <v>12784</v>
      </c>
      <c r="E1182" s="124" t="s">
        <v>13093</v>
      </c>
      <c r="F1182" s="124" t="s">
        <v>11522</v>
      </c>
      <c r="G1182" s="122" t="s">
        <v>17113</v>
      </c>
      <c r="H1182" s="122" t="s">
        <v>3618</v>
      </c>
      <c r="I1182" s="192" t="s">
        <v>11145</v>
      </c>
      <c r="J1182" s="120">
        <v>1</v>
      </c>
      <c r="K1182" s="124">
        <v>8</v>
      </c>
      <c r="L1182" s="120" t="s">
        <v>18162</v>
      </c>
      <c r="M1182" s="120" t="s">
        <v>18163</v>
      </c>
      <c r="N1182" s="125">
        <v>1880.77</v>
      </c>
      <c r="O1182" s="125">
        <v>1880.77</v>
      </c>
      <c r="P1182" s="194">
        <f>IF('Combined List'!$O1182="POD","",('Combined List'!$O1182-'Combined List'!$N1182)/'Combined List'!$N1182)</f>
        <v>0</v>
      </c>
      <c r="Q1182" s="147"/>
    </row>
    <row r="1183" spans="1:17" x14ac:dyDescent="0.2">
      <c r="A1183" s="173">
        <v>1721</v>
      </c>
      <c r="B1183" s="173" t="s">
        <v>14541</v>
      </c>
      <c r="C1183" s="173" t="s">
        <v>13103</v>
      </c>
      <c r="D1183" s="124" t="s">
        <v>12784</v>
      </c>
      <c r="E1183" s="124" t="s">
        <v>13082</v>
      </c>
      <c r="F1183" s="124">
        <v>14</v>
      </c>
      <c r="G1183" s="122" t="s">
        <v>17114</v>
      </c>
      <c r="H1183" s="122" t="s">
        <v>13103</v>
      </c>
      <c r="I1183" s="192" t="s">
        <v>11145</v>
      </c>
      <c r="J1183" s="120">
        <v>1</v>
      </c>
      <c r="K1183" s="124" t="s">
        <v>11443</v>
      </c>
      <c r="L1183" s="120" t="s">
        <v>13283</v>
      </c>
      <c r="M1183" s="120" t="s">
        <v>11443</v>
      </c>
      <c r="N1183" s="125">
        <v>3360.19</v>
      </c>
      <c r="O1183" s="125">
        <v>3360.19</v>
      </c>
      <c r="P1183" s="194">
        <f>IF('Combined List'!$O1183="POD","",('Combined List'!$O1183-'Combined List'!$N1183)/'Combined List'!$N1183)</f>
        <v>0</v>
      </c>
      <c r="Q1183" s="147"/>
    </row>
    <row r="1184" spans="1:17" x14ac:dyDescent="0.2">
      <c r="A1184" s="173">
        <v>1722</v>
      </c>
      <c r="B1184" s="173" t="s">
        <v>14542</v>
      </c>
      <c r="C1184" s="173" t="s">
        <v>13104</v>
      </c>
      <c r="D1184" s="124" t="s">
        <v>12784</v>
      </c>
      <c r="E1184" s="124" t="s">
        <v>13083</v>
      </c>
      <c r="F1184" s="124">
        <v>16</v>
      </c>
      <c r="G1184" s="122" t="s">
        <v>17115</v>
      </c>
      <c r="H1184" s="122" t="s">
        <v>13104</v>
      </c>
      <c r="I1184" s="192" t="s">
        <v>11145</v>
      </c>
      <c r="J1184" s="120">
        <v>1</v>
      </c>
      <c r="K1184" s="124" t="s">
        <v>11443</v>
      </c>
      <c r="L1184" s="120" t="s">
        <v>13284</v>
      </c>
      <c r="M1184" s="120" t="s">
        <v>11443</v>
      </c>
      <c r="N1184" s="125">
        <v>3891.65</v>
      </c>
      <c r="O1184" s="125">
        <v>3891.65</v>
      </c>
      <c r="P1184" s="194">
        <f>IF('Combined List'!$O1184="POD","",('Combined List'!$O1184-'Combined List'!$N1184)/'Combined List'!$N1184)</f>
        <v>0</v>
      </c>
      <c r="Q1184" s="147"/>
    </row>
    <row r="1185" spans="1:17" x14ac:dyDescent="0.2">
      <c r="A1185" s="173">
        <v>1723</v>
      </c>
      <c r="B1185" s="173" t="s">
        <v>14543</v>
      </c>
      <c r="C1185" s="173" t="s">
        <v>13105</v>
      </c>
      <c r="D1185" s="124" t="s">
        <v>12784</v>
      </c>
      <c r="E1185" s="124" t="s">
        <v>13084</v>
      </c>
      <c r="F1185" s="124">
        <v>18</v>
      </c>
      <c r="G1185" s="122" t="s">
        <v>13989</v>
      </c>
      <c r="H1185" s="122" t="s">
        <v>13105</v>
      </c>
      <c r="I1185" s="192" t="s">
        <v>11145</v>
      </c>
      <c r="J1185" s="120">
        <v>1</v>
      </c>
      <c r="K1185" s="124" t="s">
        <v>11443</v>
      </c>
      <c r="L1185" s="120" t="s">
        <v>13285</v>
      </c>
      <c r="M1185" s="120" t="s">
        <v>11443</v>
      </c>
      <c r="N1185" s="125">
        <v>4471.78</v>
      </c>
      <c r="O1185" s="125">
        <v>4471.78</v>
      </c>
      <c r="P1185" s="194">
        <f>IF('Combined List'!$O1185="POD","",('Combined List'!$O1185-'Combined List'!$N1185)/'Combined List'!$N1185)</f>
        <v>0</v>
      </c>
      <c r="Q1185" s="147"/>
    </row>
    <row r="1186" spans="1:17" x14ac:dyDescent="0.2">
      <c r="A1186" s="173">
        <v>1724</v>
      </c>
      <c r="B1186" s="173" t="s">
        <v>14544</v>
      </c>
      <c r="C1186" s="173" t="s">
        <v>13106</v>
      </c>
      <c r="D1186" s="124" t="s">
        <v>12784</v>
      </c>
      <c r="E1186" s="124" t="s">
        <v>13085</v>
      </c>
      <c r="F1186" s="124">
        <v>20</v>
      </c>
      <c r="G1186" s="122" t="s">
        <v>18494</v>
      </c>
      <c r="H1186" s="122" t="s">
        <v>13106</v>
      </c>
      <c r="I1186" s="192" t="s">
        <v>11145</v>
      </c>
      <c r="J1186" s="120">
        <v>1</v>
      </c>
      <c r="K1186" s="124" t="s">
        <v>11443</v>
      </c>
      <c r="L1186" s="120" t="s">
        <v>13286</v>
      </c>
      <c r="M1186" s="120" t="s">
        <v>11443</v>
      </c>
      <c r="N1186" s="125" t="s">
        <v>18495</v>
      </c>
      <c r="O1186" s="125" t="s">
        <v>18495</v>
      </c>
      <c r="P1186" s="194" t="str">
        <f>IF('Combined List'!$O1186="POD","",('Combined List'!$O1186-'Combined List'!$N1186)/'Combined List'!$N1186)</f>
        <v/>
      </c>
      <c r="Q1186" s="147"/>
    </row>
    <row r="1187" spans="1:17" x14ac:dyDescent="0.2">
      <c r="A1187" s="173">
        <v>1725</v>
      </c>
      <c r="B1187" s="173" t="s">
        <v>14545</v>
      </c>
      <c r="C1187" s="173" t="s">
        <v>13107</v>
      </c>
      <c r="D1187" s="124" t="s">
        <v>12784</v>
      </c>
      <c r="E1187" s="124" t="s">
        <v>13086</v>
      </c>
      <c r="F1187" s="124">
        <v>24</v>
      </c>
      <c r="G1187" s="122" t="s">
        <v>18494</v>
      </c>
      <c r="H1187" s="122" t="s">
        <v>13107</v>
      </c>
      <c r="I1187" s="192" t="s">
        <v>11145</v>
      </c>
      <c r="J1187" s="120">
        <v>1</v>
      </c>
      <c r="K1187" s="124" t="s">
        <v>11443</v>
      </c>
      <c r="L1187" s="120" t="s">
        <v>13287</v>
      </c>
      <c r="M1187" s="120" t="s">
        <v>11443</v>
      </c>
      <c r="N1187" s="125" t="s">
        <v>18495</v>
      </c>
      <c r="O1187" s="125" t="s">
        <v>18495</v>
      </c>
      <c r="P1187" s="194" t="str">
        <f>IF('Combined List'!$O1187="POD","",('Combined List'!$O1187-'Combined List'!$N1187)/'Combined List'!$N1187)</f>
        <v/>
      </c>
      <c r="Q1187" s="147"/>
    </row>
    <row r="1188" spans="1:17" x14ac:dyDescent="0.2">
      <c r="A1188" s="173">
        <v>1727</v>
      </c>
      <c r="B1188" s="173" t="s">
        <v>14546</v>
      </c>
      <c r="C1188" s="173" t="s">
        <v>11147</v>
      </c>
      <c r="D1188" s="124" t="s">
        <v>12784</v>
      </c>
      <c r="E1188" s="124" t="s">
        <v>13089</v>
      </c>
      <c r="F1188" s="124">
        <v>4</v>
      </c>
      <c r="G1188" s="122" t="s">
        <v>18494</v>
      </c>
      <c r="H1188" s="122" t="s">
        <v>11147</v>
      </c>
      <c r="I1188" s="192" t="s">
        <v>13346</v>
      </c>
      <c r="J1188" s="120">
        <v>1</v>
      </c>
      <c r="K1188" s="124" t="s">
        <v>11443</v>
      </c>
      <c r="L1188" s="120" t="s">
        <v>5734</v>
      </c>
      <c r="M1188" s="120" t="s">
        <v>11443</v>
      </c>
      <c r="N1188" s="125" t="s">
        <v>18495</v>
      </c>
      <c r="O1188" s="125" t="s">
        <v>18495</v>
      </c>
      <c r="P1188" s="194" t="str">
        <f>IF('Combined List'!$O1188="POD","",('Combined List'!$O1188-'Combined List'!$N1188)/'Combined List'!$N1188)</f>
        <v/>
      </c>
      <c r="Q1188" s="147"/>
    </row>
    <row r="1189" spans="1:17" x14ac:dyDescent="0.2">
      <c r="A1189" s="173">
        <v>1728</v>
      </c>
      <c r="B1189" s="173" t="s">
        <v>14547</v>
      </c>
      <c r="C1189" s="173" t="s">
        <v>11148</v>
      </c>
      <c r="D1189" s="124" t="s">
        <v>12784</v>
      </c>
      <c r="E1189" s="124" t="s">
        <v>13090</v>
      </c>
      <c r="F1189" s="124">
        <v>6</v>
      </c>
      <c r="G1189" s="122" t="s">
        <v>18494</v>
      </c>
      <c r="H1189" s="122" t="s">
        <v>11148</v>
      </c>
      <c r="I1189" s="192" t="s">
        <v>13346</v>
      </c>
      <c r="J1189" s="120">
        <v>1</v>
      </c>
      <c r="K1189" s="124" t="s">
        <v>11443</v>
      </c>
      <c r="L1189" s="120" t="s">
        <v>3216</v>
      </c>
      <c r="M1189" s="120" t="s">
        <v>11443</v>
      </c>
      <c r="N1189" s="125" t="s">
        <v>18495</v>
      </c>
      <c r="O1189" s="125" t="s">
        <v>18495</v>
      </c>
      <c r="P1189" s="194" t="str">
        <f>IF('Combined List'!$O1189="POD","",('Combined List'!$O1189-'Combined List'!$N1189)/'Combined List'!$N1189)</f>
        <v/>
      </c>
      <c r="Q1189" s="147"/>
    </row>
    <row r="1190" spans="1:17" x14ac:dyDescent="0.2">
      <c r="A1190" s="173">
        <v>1729</v>
      </c>
      <c r="B1190" s="173" t="s">
        <v>13989</v>
      </c>
      <c r="C1190" s="173" t="s">
        <v>11149</v>
      </c>
      <c r="D1190" s="124" t="s">
        <v>12784</v>
      </c>
      <c r="E1190" s="124" t="s">
        <v>13091</v>
      </c>
      <c r="F1190" s="124">
        <v>8</v>
      </c>
      <c r="G1190" s="122" t="s">
        <v>18494</v>
      </c>
      <c r="H1190" s="122" t="s">
        <v>11149</v>
      </c>
      <c r="I1190" s="192" t="s">
        <v>13346</v>
      </c>
      <c r="J1190" s="120">
        <v>1</v>
      </c>
      <c r="K1190" s="124" t="s">
        <v>11443</v>
      </c>
      <c r="L1190" s="120" t="s">
        <v>5734</v>
      </c>
      <c r="M1190" s="120" t="s">
        <v>11443</v>
      </c>
      <c r="N1190" s="125" t="s">
        <v>18495</v>
      </c>
      <c r="O1190" s="125" t="s">
        <v>18495</v>
      </c>
      <c r="P1190" s="194" t="str">
        <f>IF('Combined List'!$O1190="POD","",('Combined List'!$O1190-'Combined List'!$N1190)/'Combined List'!$N1190)</f>
        <v/>
      </c>
      <c r="Q1190" s="147"/>
    </row>
    <row r="1191" spans="1:17" x14ac:dyDescent="0.2">
      <c r="A1191" s="173">
        <v>1730</v>
      </c>
      <c r="B1191" s="173" t="s">
        <v>13989</v>
      </c>
      <c r="C1191" s="173" t="s">
        <v>11150</v>
      </c>
      <c r="D1191" s="124" t="s">
        <v>12784</v>
      </c>
      <c r="E1191" s="124" t="s">
        <v>13092</v>
      </c>
      <c r="F1191" s="124">
        <v>10</v>
      </c>
      <c r="G1191" s="122" t="s">
        <v>18494</v>
      </c>
      <c r="H1191" s="122" t="s">
        <v>11150</v>
      </c>
      <c r="I1191" s="192" t="s">
        <v>13346</v>
      </c>
      <c r="J1191" s="120">
        <v>1</v>
      </c>
      <c r="K1191" s="124" t="s">
        <v>11443</v>
      </c>
      <c r="L1191" s="120" t="s">
        <v>5734</v>
      </c>
      <c r="M1191" s="120" t="s">
        <v>11443</v>
      </c>
      <c r="N1191" s="125" t="s">
        <v>18495</v>
      </c>
      <c r="O1191" s="125" t="s">
        <v>18495</v>
      </c>
      <c r="P1191" s="194" t="str">
        <f>IF('Combined List'!$O1191="POD","",('Combined List'!$O1191-'Combined List'!$N1191)/'Combined List'!$N1191)</f>
        <v/>
      </c>
      <c r="Q1191" s="147"/>
    </row>
    <row r="1192" spans="1:17" x14ac:dyDescent="0.2">
      <c r="A1192" s="173">
        <v>1731</v>
      </c>
      <c r="B1192" s="173" t="s">
        <v>13989</v>
      </c>
      <c r="C1192" s="173" t="s">
        <v>11151</v>
      </c>
      <c r="D1192" s="124" t="s">
        <v>12784</v>
      </c>
      <c r="E1192" s="124" t="s">
        <v>13093</v>
      </c>
      <c r="F1192" s="124">
        <v>12</v>
      </c>
      <c r="G1192" s="122" t="s">
        <v>18494</v>
      </c>
      <c r="H1192" s="122" t="s">
        <v>11151</v>
      </c>
      <c r="I1192" s="192" t="s">
        <v>13346</v>
      </c>
      <c r="J1192" s="120">
        <v>1</v>
      </c>
      <c r="K1192" s="124" t="s">
        <v>11443</v>
      </c>
      <c r="L1192" s="120" t="s">
        <v>5734</v>
      </c>
      <c r="M1192" s="120" t="s">
        <v>11443</v>
      </c>
      <c r="N1192" s="125" t="s">
        <v>18495</v>
      </c>
      <c r="O1192" s="125" t="s">
        <v>18495</v>
      </c>
      <c r="P1192" s="194" t="str">
        <f>IF('Combined List'!$O1192="POD","",('Combined List'!$O1192-'Combined List'!$N1192)/'Combined List'!$N1192)</f>
        <v/>
      </c>
      <c r="Q1192" s="147"/>
    </row>
    <row r="1193" spans="1:17" x14ac:dyDescent="0.2">
      <c r="A1193" s="173">
        <v>1732</v>
      </c>
      <c r="B1193" s="173" t="s">
        <v>13989</v>
      </c>
      <c r="C1193" s="173" t="s">
        <v>11152</v>
      </c>
      <c r="D1193" s="124" t="s">
        <v>12784</v>
      </c>
      <c r="E1193" s="124" t="s">
        <v>13082</v>
      </c>
      <c r="F1193" s="124">
        <v>14</v>
      </c>
      <c r="G1193" s="122" t="s">
        <v>18494</v>
      </c>
      <c r="H1193" s="122" t="s">
        <v>11152</v>
      </c>
      <c r="I1193" s="192" t="s">
        <v>13346</v>
      </c>
      <c r="J1193" s="120">
        <v>1</v>
      </c>
      <c r="K1193" s="124" t="s">
        <v>11443</v>
      </c>
      <c r="L1193" s="120" t="s">
        <v>5734</v>
      </c>
      <c r="M1193" s="120" t="s">
        <v>11443</v>
      </c>
      <c r="N1193" s="125" t="s">
        <v>18495</v>
      </c>
      <c r="O1193" s="125" t="s">
        <v>18495</v>
      </c>
      <c r="P1193" s="194" t="str">
        <f>IF('Combined List'!$O1193="POD","",('Combined List'!$O1193-'Combined List'!$N1193)/'Combined List'!$N1193)</f>
        <v/>
      </c>
      <c r="Q1193" s="147"/>
    </row>
    <row r="1194" spans="1:17" x14ac:dyDescent="0.2">
      <c r="A1194" s="173">
        <v>1733</v>
      </c>
      <c r="B1194" s="173" t="s">
        <v>13989</v>
      </c>
      <c r="C1194" s="173" t="s">
        <v>11153</v>
      </c>
      <c r="D1194" s="124" t="s">
        <v>12784</v>
      </c>
      <c r="E1194" s="124" t="s">
        <v>13083</v>
      </c>
      <c r="F1194" s="124">
        <v>16</v>
      </c>
      <c r="G1194" s="122" t="s">
        <v>18494</v>
      </c>
      <c r="H1194" s="122" t="s">
        <v>11153</v>
      </c>
      <c r="I1194" s="192" t="s">
        <v>13346</v>
      </c>
      <c r="J1194" s="120">
        <v>1</v>
      </c>
      <c r="K1194" s="124" t="s">
        <v>11443</v>
      </c>
      <c r="L1194" s="120" t="s">
        <v>5734</v>
      </c>
      <c r="M1194" s="120" t="s">
        <v>11443</v>
      </c>
      <c r="N1194" s="125" t="s">
        <v>18495</v>
      </c>
      <c r="O1194" s="125" t="s">
        <v>18495</v>
      </c>
      <c r="P1194" s="194" t="str">
        <f>IF('Combined List'!$O1194="POD","",('Combined List'!$O1194-'Combined List'!$N1194)/'Combined List'!$N1194)</f>
        <v/>
      </c>
      <c r="Q1194" s="147"/>
    </row>
    <row r="1195" spans="1:17" x14ac:dyDescent="0.2">
      <c r="A1195" s="173">
        <v>1734</v>
      </c>
      <c r="B1195" s="173" t="s">
        <v>13989</v>
      </c>
      <c r="C1195" s="173" t="s">
        <v>10913</v>
      </c>
      <c r="D1195" s="124" t="s">
        <v>12784</v>
      </c>
      <c r="E1195" s="124" t="s">
        <v>13084</v>
      </c>
      <c r="F1195" s="124">
        <v>18</v>
      </c>
      <c r="G1195" s="122" t="s">
        <v>18494</v>
      </c>
      <c r="H1195" s="122" t="s">
        <v>10913</v>
      </c>
      <c r="I1195" s="192" t="s">
        <v>13346</v>
      </c>
      <c r="J1195" s="120">
        <v>1</v>
      </c>
      <c r="K1195" s="124" t="s">
        <v>11443</v>
      </c>
      <c r="L1195" s="120" t="s">
        <v>5734</v>
      </c>
      <c r="M1195" s="120" t="s">
        <v>11443</v>
      </c>
      <c r="N1195" s="125" t="s">
        <v>18495</v>
      </c>
      <c r="O1195" s="125" t="s">
        <v>18495</v>
      </c>
      <c r="P1195" s="194" t="str">
        <f>IF('Combined List'!$O1195="POD","",('Combined List'!$O1195-'Combined List'!$N1195)/'Combined List'!$N1195)</f>
        <v/>
      </c>
      <c r="Q1195" s="147"/>
    </row>
    <row r="1196" spans="1:17" x14ac:dyDescent="0.2">
      <c r="A1196" s="173">
        <v>1735</v>
      </c>
      <c r="B1196" s="173" t="s">
        <v>14548</v>
      </c>
      <c r="C1196" s="173" t="s">
        <v>10914</v>
      </c>
      <c r="D1196" s="124" t="s">
        <v>12784</v>
      </c>
      <c r="E1196" s="124" t="s">
        <v>13085</v>
      </c>
      <c r="F1196" s="124">
        <v>20</v>
      </c>
      <c r="G1196" s="122" t="s">
        <v>18494</v>
      </c>
      <c r="H1196" s="122" t="s">
        <v>10914</v>
      </c>
      <c r="I1196" s="192" t="s">
        <v>13346</v>
      </c>
      <c r="J1196" s="120">
        <v>1</v>
      </c>
      <c r="K1196" s="124" t="s">
        <v>11443</v>
      </c>
      <c r="L1196" s="120" t="s">
        <v>3215</v>
      </c>
      <c r="M1196" s="120" t="s">
        <v>11443</v>
      </c>
      <c r="N1196" s="125" t="s">
        <v>18495</v>
      </c>
      <c r="O1196" s="125" t="s">
        <v>18495</v>
      </c>
      <c r="P1196" s="194" t="str">
        <f>IF('Combined List'!$O1196="POD","",('Combined List'!$O1196-'Combined List'!$N1196)/'Combined List'!$N1196)</f>
        <v/>
      </c>
      <c r="Q1196" s="147"/>
    </row>
    <row r="1197" spans="1:17" x14ac:dyDescent="0.2">
      <c r="A1197" s="173">
        <v>1736</v>
      </c>
      <c r="B1197" s="173" t="s">
        <v>13989</v>
      </c>
      <c r="C1197" s="173" t="s">
        <v>10915</v>
      </c>
      <c r="D1197" s="124" t="s">
        <v>12784</v>
      </c>
      <c r="E1197" s="124" t="s">
        <v>13086</v>
      </c>
      <c r="F1197" s="124">
        <v>24</v>
      </c>
      <c r="G1197" s="122" t="s">
        <v>18494</v>
      </c>
      <c r="H1197" s="122" t="s">
        <v>10915</v>
      </c>
      <c r="I1197" s="192" t="s">
        <v>13346</v>
      </c>
      <c r="J1197" s="120">
        <v>1</v>
      </c>
      <c r="K1197" s="124" t="s">
        <v>11443</v>
      </c>
      <c r="L1197" s="120" t="s">
        <v>5734</v>
      </c>
      <c r="M1197" s="120" t="s">
        <v>11443</v>
      </c>
      <c r="N1197" s="125" t="s">
        <v>18495</v>
      </c>
      <c r="O1197" s="125" t="s">
        <v>18495</v>
      </c>
      <c r="P1197" s="194" t="str">
        <f>IF('Combined List'!$O1197="POD","",('Combined List'!$O1197-'Combined List'!$N1197)/'Combined List'!$N1197)</f>
        <v/>
      </c>
      <c r="Q1197" s="147"/>
    </row>
    <row r="1198" spans="1:17" x14ac:dyDescent="0.2">
      <c r="A1198" s="173">
        <v>1738</v>
      </c>
      <c r="B1198" s="173" t="s">
        <v>13164</v>
      </c>
      <c r="C1198" s="173" t="s">
        <v>13164</v>
      </c>
      <c r="D1198" s="124" t="s">
        <v>12784</v>
      </c>
      <c r="E1198" s="124" t="s">
        <v>13134</v>
      </c>
      <c r="F1198" s="124" t="s">
        <v>13132</v>
      </c>
      <c r="G1198" s="122" t="s">
        <v>17116</v>
      </c>
      <c r="H1198" s="122" t="s">
        <v>13164</v>
      </c>
      <c r="I1198" s="192" t="s">
        <v>13322</v>
      </c>
      <c r="J1198" s="120">
        <v>50</v>
      </c>
      <c r="K1198" s="124">
        <v>4000</v>
      </c>
      <c r="L1198" s="120" t="s">
        <v>18164</v>
      </c>
      <c r="M1198" s="120" t="s">
        <v>18165</v>
      </c>
      <c r="N1198" s="125">
        <v>83.85</v>
      </c>
      <c r="O1198" s="125">
        <v>83.85</v>
      </c>
      <c r="P1198" s="194">
        <f>IF('Combined List'!$O1198="POD","",('Combined List'!$O1198-'Combined List'!$N1198)/'Combined List'!$N1198)</f>
        <v>0</v>
      </c>
      <c r="Q1198" s="147"/>
    </row>
    <row r="1199" spans="1:17" x14ac:dyDescent="0.2">
      <c r="A1199" s="173">
        <v>1739</v>
      </c>
      <c r="B1199" s="173" t="s">
        <v>13165</v>
      </c>
      <c r="C1199" s="173" t="s">
        <v>13165</v>
      </c>
      <c r="D1199" s="124" t="s">
        <v>12784</v>
      </c>
      <c r="E1199" s="124" t="s">
        <v>13087</v>
      </c>
      <c r="F1199" s="124" t="s">
        <v>13133</v>
      </c>
      <c r="G1199" s="122" t="s">
        <v>17117</v>
      </c>
      <c r="H1199" s="122" t="s">
        <v>13165</v>
      </c>
      <c r="I1199" s="192" t="s">
        <v>13322</v>
      </c>
      <c r="J1199" s="120">
        <v>25</v>
      </c>
      <c r="K1199" s="124">
        <v>2000</v>
      </c>
      <c r="L1199" s="120" t="s">
        <v>18166</v>
      </c>
      <c r="M1199" s="120" t="s">
        <v>18167</v>
      </c>
      <c r="N1199" s="125">
        <v>89.91</v>
      </c>
      <c r="O1199" s="125">
        <v>89.91</v>
      </c>
      <c r="P1199" s="194">
        <f>IF('Combined List'!$O1199="POD","",('Combined List'!$O1199-'Combined List'!$N1199)/'Combined List'!$N1199)</f>
        <v>0</v>
      </c>
      <c r="Q1199" s="147"/>
    </row>
    <row r="1200" spans="1:17" x14ac:dyDescent="0.2">
      <c r="A1200" s="173">
        <v>1740</v>
      </c>
      <c r="B1200" s="173" t="s">
        <v>13166</v>
      </c>
      <c r="C1200" s="173" t="s">
        <v>13166</v>
      </c>
      <c r="D1200" s="124" t="s">
        <v>12784</v>
      </c>
      <c r="E1200" s="124" t="s">
        <v>13088</v>
      </c>
      <c r="F1200" s="124" t="s">
        <v>5805</v>
      </c>
      <c r="G1200" s="122" t="s">
        <v>17118</v>
      </c>
      <c r="H1200" s="122" t="s">
        <v>13166</v>
      </c>
      <c r="I1200" s="192" t="s">
        <v>13322</v>
      </c>
      <c r="J1200" s="120" t="s">
        <v>11443</v>
      </c>
      <c r="K1200" s="124">
        <v>720</v>
      </c>
      <c r="L1200" s="120" t="s">
        <v>18168</v>
      </c>
      <c r="M1200" s="120" t="s">
        <v>18169</v>
      </c>
      <c r="N1200" s="125">
        <v>140.13</v>
      </c>
      <c r="O1200" s="125">
        <v>140.13</v>
      </c>
      <c r="P1200" s="194">
        <f>IF('Combined List'!$O1200="POD","",('Combined List'!$O1200-'Combined List'!$N1200)/'Combined List'!$N1200)</f>
        <v>0</v>
      </c>
      <c r="Q1200" s="147"/>
    </row>
    <row r="1201" spans="1:17" x14ac:dyDescent="0.2">
      <c r="A1201" s="173">
        <v>1741</v>
      </c>
      <c r="B1201" s="173" t="s">
        <v>14549</v>
      </c>
      <c r="C1201" s="173" t="s">
        <v>10917</v>
      </c>
      <c r="D1201" s="124" t="s">
        <v>12784</v>
      </c>
      <c r="E1201" s="124" t="s">
        <v>13089</v>
      </c>
      <c r="F1201" s="124" t="s">
        <v>11512</v>
      </c>
      <c r="G1201" s="122" t="s">
        <v>17119</v>
      </c>
      <c r="H1201" s="122" t="s">
        <v>10917</v>
      </c>
      <c r="I1201" s="192" t="s">
        <v>13322</v>
      </c>
      <c r="J1201" s="120">
        <v>8</v>
      </c>
      <c r="K1201" s="124">
        <v>360</v>
      </c>
      <c r="L1201" s="120" t="s">
        <v>18170</v>
      </c>
      <c r="M1201" s="120" t="s">
        <v>18171</v>
      </c>
      <c r="N1201" s="125">
        <v>203.33</v>
      </c>
      <c r="O1201" s="125">
        <v>203.33</v>
      </c>
      <c r="P1201" s="194">
        <f>IF('Combined List'!$O1201="POD","",('Combined List'!$O1201-'Combined List'!$N1201)/'Combined List'!$N1201)</f>
        <v>0</v>
      </c>
      <c r="Q1201" s="147"/>
    </row>
    <row r="1202" spans="1:17" x14ac:dyDescent="0.2">
      <c r="A1202" s="173">
        <v>1742</v>
      </c>
      <c r="B1202" s="173" t="s">
        <v>14550</v>
      </c>
      <c r="C1202" s="173" t="s">
        <v>10918</v>
      </c>
      <c r="D1202" s="124" t="s">
        <v>12784</v>
      </c>
      <c r="E1202" s="124" t="s">
        <v>13090</v>
      </c>
      <c r="F1202" s="124" t="s">
        <v>11516</v>
      </c>
      <c r="G1202" s="122" t="s">
        <v>17120</v>
      </c>
      <c r="H1202" s="122" t="s">
        <v>10918</v>
      </c>
      <c r="I1202" s="192" t="s">
        <v>13322</v>
      </c>
      <c r="J1202" s="120">
        <v>6</v>
      </c>
      <c r="K1202" s="124">
        <v>72</v>
      </c>
      <c r="L1202" s="120" t="s">
        <v>18172</v>
      </c>
      <c r="M1202" s="120" t="s">
        <v>18173</v>
      </c>
      <c r="N1202" s="125">
        <v>800.08</v>
      </c>
      <c r="O1202" s="125">
        <v>800.08</v>
      </c>
      <c r="P1202" s="194">
        <f>IF('Combined List'!$O1202="POD","",('Combined List'!$O1202-'Combined List'!$N1202)/'Combined List'!$N1202)</f>
        <v>0</v>
      </c>
      <c r="Q1202" s="147"/>
    </row>
    <row r="1203" spans="1:17" x14ac:dyDescent="0.2">
      <c r="A1203" s="173">
        <v>1743</v>
      </c>
      <c r="B1203" s="173" t="s">
        <v>14551</v>
      </c>
      <c r="C1203" s="173" t="s">
        <v>10919</v>
      </c>
      <c r="D1203" s="124" t="s">
        <v>12784</v>
      </c>
      <c r="E1203" s="124" t="s">
        <v>13091</v>
      </c>
      <c r="F1203" s="124" t="s">
        <v>11518</v>
      </c>
      <c r="G1203" s="122" t="s">
        <v>17121</v>
      </c>
      <c r="H1203" s="122" t="s">
        <v>10919</v>
      </c>
      <c r="I1203" s="192" t="s">
        <v>13322</v>
      </c>
      <c r="J1203" s="120">
        <v>3</v>
      </c>
      <c r="K1203" s="124">
        <v>56</v>
      </c>
      <c r="L1203" s="120" t="s">
        <v>18174</v>
      </c>
      <c r="M1203" s="120" t="s">
        <v>18175</v>
      </c>
      <c r="N1203" s="125">
        <v>3389.76</v>
      </c>
      <c r="O1203" s="125">
        <v>3389.76</v>
      </c>
      <c r="P1203" s="194">
        <f>IF('Combined List'!$O1203="POD","",('Combined List'!$O1203-'Combined List'!$N1203)/'Combined List'!$N1203)</f>
        <v>0</v>
      </c>
      <c r="Q1203" s="147"/>
    </row>
    <row r="1204" spans="1:17" x14ac:dyDescent="0.2">
      <c r="A1204" s="173">
        <v>1744</v>
      </c>
      <c r="B1204" s="173" t="s">
        <v>14552</v>
      </c>
      <c r="C1204" s="173" t="s">
        <v>10920</v>
      </c>
      <c r="D1204" s="124" t="s">
        <v>12784</v>
      </c>
      <c r="E1204" s="124" t="s">
        <v>13092</v>
      </c>
      <c r="F1204" s="124" t="s">
        <v>11520</v>
      </c>
      <c r="G1204" s="122" t="s">
        <v>17122</v>
      </c>
      <c r="H1204" s="122" t="s">
        <v>10920</v>
      </c>
      <c r="I1204" s="192" t="s">
        <v>13322</v>
      </c>
      <c r="J1204" s="120">
        <v>1</v>
      </c>
      <c r="K1204" s="124">
        <v>24</v>
      </c>
      <c r="L1204" s="120" t="s">
        <v>18176</v>
      </c>
      <c r="M1204" s="120" t="s">
        <v>11443</v>
      </c>
      <c r="N1204" s="125">
        <v>1362.02</v>
      </c>
      <c r="O1204" s="125">
        <v>1362.02</v>
      </c>
      <c r="P1204" s="194">
        <f>IF('Combined List'!$O1204="POD","",('Combined List'!$O1204-'Combined List'!$N1204)/'Combined List'!$N1204)</f>
        <v>0</v>
      </c>
      <c r="Q1204" s="147"/>
    </row>
    <row r="1205" spans="1:17" x14ac:dyDescent="0.2">
      <c r="A1205" s="173">
        <v>1745</v>
      </c>
      <c r="B1205" s="173" t="s">
        <v>14553</v>
      </c>
      <c r="C1205" s="173" t="s">
        <v>10921</v>
      </c>
      <c r="D1205" s="124" t="s">
        <v>12784</v>
      </c>
      <c r="E1205" s="124" t="s">
        <v>13093</v>
      </c>
      <c r="F1205" s="124" t="s">
        <v>11522</v>
      </c>
      <c r="G1205" s="122" t="s">
        <v>17123</v>
      </c>
      <c r="H1205" s="122" t="s">
        <v>10921</v>
      </c>
      <c r="I1205" s="192" t="s">
        <v>13322</v>
      </c>
      <c r="J1205" s="120">
        <v>1</v>
      </c>
      <c r="K1205" s="124">
        <v>8</v>
      </c>
      <c r="L1205" s="120" t="s">
        <v>18177</v>
      </c>
      <c r="M1205" s="120" t="s">
        <v>11443</v>
      </c>
      <c r="N1205" s="125">
        <v>1879.98</v>
      </c>
      <c r="O1205" s="125">
        <v>1879.98</v>
      </c>
      <c r="P1205" s="194">
        <f>IF('Combined List'!$O1205="POD","",('Combined List'!$O1205-'Combined List'!$N1205)/'Combined List'!$N1205)</f>
        <v>0</v>
      </c>
      <c r="Q1205" s="147"/>
    </row>
    <row r="1206" spans="1:17" x14ac:dyDescent="0.2">
      <c r="A1206" s="173">
        <v>1746</v>
      </c>
      <c r="B1206" s="173" t="s">
        <v>14554</v>
      </c>
      <c r="C1206" s="173" t="s">
        <v>10922</v>
      </c>
      <c r="D1206" s="124" t="s">
        <v>12784</v>
      </c>
      <c r="E1206" s="124" t="s">
        <v>13082</v>
      </c>
      <c r="F1206" s="124">
        <v>14</v>
      </c>
      <c r="G1206" s="122" t="s">
        <v>18494</v>
      </c>
      <c r="H1206" s="122" t="s">
        <v>10922</v>
      </c>
      <c r="I1206" s="192" t="s">
        <v>13322</v>
      </c>
      <c r="J1206" s="120">
        <v>1</v>
      </c>
      <c r="K1206" s="124" t="s">
        <v>11443</v>
      </c>
      <c r="L1206" s="120" t="s">
        <v>2989</v>
      </c>
      <c r="M1206" s="120" t="s">
        <v>11443</v>
      </c>
      <c r="N1206" s="125" t="s">
        <v>18495</v>
      </c>
      <c r="O1206" s="125" t="s">
        <v>18495</v>
      </c>
      <c r="P1206" s="194" t="str">
        <f>IF('Combined List'!$O1206="POD","",('Combined List'!$O1206-'Combined List'!$N1206)/'Combined List'!$N1206)</f>
        <v/>
      </c>
      <c r="Q1206" s="147"/>
    </row>
    <row r="1207" spans="1:17" x14ac:dyDescent="0.2">
      <c r="A1207" s="173">
        <v>1747</v>
      </c>
      <c r="B1207" s="173" t="s">
        <v>14555</v>
      </c>
      <c r="C1207" s="173" t="s">
        <v>10923</v>
      </c>
      <c r="D1207" s="124" t="s">
        <v>12784</v>
      </c>
      <c r="E1207" s="124" t="s">
        <v>13083</v>
      </c>
      <c r="F1207" s="124">
        <v>16</v>
      </c>
      <c r="G1207" s="122" t="s">
        <v>13989</v>
      </c>
      <c r="H1207" s="122" t="s">
        <v>10923</v>
      </c>
      <c r="I1207" s="192" t="s">
        <v>13322</v>
      </c>
      <c r="J1207" s="120">
        <v>1</v>
      </c>
      <c r="K1207" s="124" t="s">
        <v>11443</v>
      </c>
      <c r="L1207" s="120" t="s">
        <v>2990</v>
      </c>
      <c r="M1207" s="120" t="s">
        <v>11443</v>
      </c>
      <c r="N1207" s="125">
        <v>3722.46</v>
      </c>
      <c r="O1207" s="125">
        <v>3722.46</v>
      </c>
      <c r="P1207" s="194">
        <f>IF('Combined List'!$O1207="POD","",('Combined List'!$O1207-'Combined List'!$N1207)/'Combined List'!$N1207)</f>
        <v>0</v>
      </c>
      <c r="Q1207" s="147"/>
    </row>
    <row r="1208" spans="1:17" x14ac:dyDescent="0.2">
      <c r="A1208" s="173">
        <v>1748</v>
      </c>
      <c r="B1208" s="173" t="s">
        <v>14556</v>
      </c>
      <c r="C1208" s="173" t="s">
        <v>10924</v>
      </c>
      <c r="D1208" s="124" t="s">
        <v>12784</v>
      </c>
      <c r="E1208" s="124" t="s">
        <v>13084</v>
      </c>
      <c r="F1208" s="124">
        <v>18</v>
      </c>
      <c r="G1208" s="122" t="s">
        <v>18494</v>
      </c>
      <c r="H1208" s="122" t="s">
        <v>10924</v>
      </c>
      <c r="I1208" s="192" t="s">
        <v>13322</v>
      </c>
      <c r="J1208" s="120">
        <v>1</v>
      </c>
      <c r="K1208" s="124" t="s">
        <v>11443</v>
      </c>
      <c r="L1208" s="120" t="s">
        <v>2991</v>
      </c>
      <c r="M1208" s="120" t="s">
        <v>11443</v>
      </c>
      <c r="N1208" s="125" t="s">
        <v>18495</v>
      </c>
      <c r="O1208" s="125" t="s">
        <v>18495</v>
      </c>
      <c r="P1208" s="194" t="str">
        <f>IF('Combined List'!$O1208="POD","",('Combined List'!$O1208-'Combined List'!$N1208)/'Combined List'!$N1208)</f>
        <v/>
      </c>
      <c r="Q1208" s="147"/>
    </row>
    <row r="1209" spans="1:17" x14ac:dyDescent="0.2">
      <c r="A1209" s="173">
        <v>1749</v>
      </c>
      <c r="B1209" s="173" t="s">
        <v>14557</v>
      </c>
      <c r="C1209" s="173" t="s">
        <v>10925</v>
      </c>
      <c r="D1209" s="124" t="s">
        <v>12784</v>
      </c>
      <c r="E1209" s="124" t="s">
        <v>13085</v>
      </c>
      <c r="F1209" s="124">
        <v>20</v>
      </c>
      <c r="G1209" s="122" t="s">
        <v>18494</v>
      </c>
      <c r="H1209" s="122" t="s">
        <v>10925</v>
      </c>
      <c r="I1209" s="192" t="s">
        <v>13322</v>
      </c>
      <c r="J1209" s="120">
        <v>1</v>
      </c>
      <c r="K1209" s="124" t="s">
        <v>11443</v>
      </c>
      <c r="L1209" s="120" t="s">
        <v>2992</v>
      </c>
      <c r="M1209" s="120" t="s">
        <v>11443</v>
      </c>
      <c r="N1209" s="125" t="s">
        <v>18495</v>
      </c>
      <c r="O1209" s="125" t="s">
        <v>18495</v>
      </c>
      <c r="P1209" s="194" t="str">
        <f>IF('Combined List'!$O1209="POD","",('Combined List'!$O1209-'Combined List'!$N1209)/'Combined List'!$N1209)</f>
        <v/>
      </c>
      <c r="Q1209" s="147"/>
    </row>
    <row r="1210" spans="1:17" x14ac:dyDescent="0.2">
      <c r="A1210" s="173">
        <v>1750</v>
      </c>
      <c r="B1210" s="173" t="s">
        <v>14558</v>
      </c>
      <c r="C1210" s="173" t="s">
        <v>10926</v>
      </c>
      <c r="D1210" s="124" t="s">
        <v>12784</v>
      </c>
      <c r="E1210" s="124" t="s">
        <v>13086</v>
      </c>
      <c r="F1210" s="124">
        <v>24</v>
      </c>
      <c r="G1210" s="122" t="s">
        <v>13989</v>
      </c>
      <c r="H1210" s="122" t="s">
        <v>10926</v>
      </c>
      <c r="I1210" s="192" t="s">
        <v>13322</v>
      </c>
      <c r="J1210" s="120">
        <v>1</v>
      </c>
      <c r="K1210" s="124" t="s">
        <v>11443</v>
      </c>
      <c r="L1210" s="120" t="s">
        <v>2993</v>
      </c>
      <c r="M1210" s="120" t="s">
        <v>11443</v>
      </c>
      <c r="N1210" s="125">
        <v>10316.030000000001</v>
      </c>
      <c r="O1210" s="125">
        <v>10316.030000000001</v>
      </c>
      <c r="P1210" s="194">
        <f>IF('Combined List'!$O1210="POD","",('Combined List'!$O1210-'Combined List'!$N1210)/'Combined List'!$N1210)</f>
        <v>0</v>
      </c>
      <c r="Q1210" s="147"/>
    </row>
    <row r="1211" spans="1:17" x14ac:dyDescent="0.2">
      <c r="A1211" s="173">
        <v>1752</v>
      </c>
      <c r="B1211" s="173" t="s">
        <v>14559</v>
      </c>
      <c r="C1211" s="173" t="s">
        <v>10928</v>
      </c>
      <c r="D1211" s="124" t="s">
        <v>12784</v>
      </c>
      <c r="E1211" s="124" t="s">
        <v>13089</v>
      </c>
      <c r="F1211" s="124">
        <v>4</v>
      </c>
      <c r="G1211" s="122" t="s">
        <v>13989</v>
      </c>
      <c r="H1211" s="122" t="s">
        <v>10928</v>
      </c>
      <c r="I1211" s="192" t="s">
        <v>13347</v>
      </c>
      <c r="J1211" s="120">
        <v>1</v>
      </c>
      <c r="K1211" s="124" t="s">
        <v>11443</v>
      </c>
      <c r="L1211" s="120" t="s">
        <v>5734</v>
      </c>
      <c r="M1211" s="120" t="s">
        <v>11443</v>
      </c>
      <c r="N1211" s="125">
        <v>226.32</v>
      </c>
      <c r="O1211" s="125">
        <v>226.32</v>
      </c>
      <c r="P1211" s="194">
        <f>IF('Combined List'!$O1211="POD","",('Combined List'!$O1211-'Combined List'!$N1211)/'Combined List'!$N1211)</f>
        <v>0</v>
      </c>
      <c r="Q1211" s="147"/>
    </row>
    <row r="1212" spans="1:17" x14ac:dyDescent="0.2">
      <c r="A1212" s="173">
        <v>1753</v>
      </c>
      <c r="B1212" s="173" t="s">
        <v>14560</v>
      </c>
      <c r="C1212" s="173" t="s">
        <v>10929</v>
      </c>
      <c r="D1212" s="124" t="s">
        <v>12784</v>
      </c>
      <c r="E1212" s="124" t="s">
        <v>13090</v>
      </c>
      <c r="F1212" s="124">
        <v>6</v>
      </c>
      <c r="G1212" s="122" t="s">
        <v>13989</v>
      </c>
      <c r="H1212" s="122" t="s">
        <v>10929</v>
      </c>
      <c r="I1212" s="192" t="s">
        <v>13347</v>
      </c>
      <c r="J1212" s="120">
        <v>1</v>
      </c>
      <c r="K1212" s="124" t="s">
        <v>11443</v>
      </c>
      <c r="L1212" s="120" t="s">
        <v>3034</v>
      </c>
      <c r="M1212" s="120" t="s">
        <v>11443</v>
      </c>
      <c r="N1212" s="125">
        <v>454.97</v>
      </c>
      <c r="O1212" s="125">
        <v>454.97</v>
      </c>
      <c r="P1212" s="194">
        <f>IF('Combined List'!$O1212="POD","",('Combined List'!$O1212-'Combined List'!$N1212)/'Combined List'!$N1212)</f>
        <v>0</v>
      </c>
      <c r="Q1212" s="147"/>
    </row>
    <row r="1213" spans="1:17" x14ac:dyDescent="0.2">
      <c r="A1213" s="173">
        <v>1754</v>
      </c>
      <c r="B1213" s="173" t="s">
        <v>14561</v>
      </c>
      <c r="C1213" s="173" t="s">
        <v>10930</v>
      </c>
      <c r="D1213" s="124" t="s">
        <v>12784</v>
      </c>
      <c r="E1213" s="124" t="s">
        <v>13091</v>
      </c>
      <c r="F1213" s="124">
        <v>8</v>
      </c>
      <c r="G1213" s="122" t="s">
        <v>13989</v>
      </c>
      <c r="H1213" s="122" t="s">
        <v>10930</v>
      </c>
      <c r="I1213" s="192" t="s">
        <v>13347</v>
      </c>
      <c r="J1213" s="120">
        <v>1</v>
      </c>
      <c r="K1213" s="124" t="s">
        <v>11443</v>
      </c>
      <c r="L1213" s="120" t="s">
        <v>3035</v>
      </c>
      <c r="M1213" s="120" t="s">
        <v>11443</v>
      </c>
      <c r="N1213" s="125">
        <v>775.1</v>
      </c>
      <c r="O1213" s="125">
        <v>775.1</v>
      </c>
      <c r="P1213" s="194">
        <f>IF('Combined List'!$O1213="POD","",('Combined List'!$O1213-'Combined List'!$N1213)/'Combined List'!$N1213)</f>
        <v>0</v>
      </c>
      <c r="Q1213" s="147"/>
    </row>
    <row r="1214" spans="1:17" x14ac:dyDescent="0.2">
      <c r="A1214" s="173">
        <v>1755</v>
      </c>
      <c r="B1214" s="173" t="s">
        <v>14562</v>
      </c>
      <c r="C1214" s="173" t="s">
        <v>10931</v>
      </c>
      <c r="D1214" s="124" t="s">
        <v>12784</v>
      </c>
      <c r="E1214" s="124" t="s">
        <v>13092</v>
      </c>
      <c r="F1214" s="124">
        <v>10</v>
      </c>
      <c r="G1214" s="122" t="s">
        <v>17124</v>
      </c>
      <c r="H1214" s="122" t="s">
        <v>10931</v>
      </c>
      <c r="I1214" s="192" t="s">
        <v>13347</v>
      </c>
      <c r="J1214" s="120">
        <v>1</v>
      </c>
      <c r="K1214" s="124">
        <v>20</v>
      </c>
      <c r="L1214" s="120" t="s">
        <v>3027</v>
      </c>
      <c r="M1214" s="120" t="s">
        <v>18178</v>
      </c>
      <c r="N1214" s="125">
        <v>1787.03</v>
      </c>
      <c r="O1214" s="125">
        <v>1787.03</v>
      </c>
      <c r="P1214" s="194">
        <f>IF('Combined List'!$O1214="POD","",('Combined List'!$O1214-'Combined List'!$N1214)/'Combined List'!$N1214)</f>
        <v>0</v>
      </c>
      <c r="Q1214" s="147"/>
    </row>
    <row r="1215" spans="1:17" x14ac:dyDescent="0.2">
      <c r="A1215" s="173">
        <v>1756</v>
      </c>
      <c r="B1215" s="173" t="s">
        <v>14563</v>
      </c>
      <c r="C1215" s="173" t="s">
        <v>10932</v>
      </c>
      <c r="D1215" s="124" t="s">
        <v>12784</v>
      </c>
      <c r="E1215" s="124" t="s">
        <v>13093</v>
      </c>
      <c r="F1215" s="124">
        <v>12</v>
      </c>
      <c r="G1215" s="122" t="s">
        <v>17125</v>
      </c>
      <c r="H1215" s="122" t="s">
        <v>10932</v>
      </c>
      <c r="I1215" s="192" t="s">
        <v>13347</v>
      </c>
      <c r="J1215" s="120">
        <v>1</v>
      </c>
      <c r="K1215" s="124">
        <v>15</v>
      </c>
      <c r="L1215" s="120" t="s">
        <v>3028</v>
      </c>
      <c r="M1215" s="120" t="s">
        <v>18179</v>
      </c>
      <c r="N1215" s="125">
        <v>2427.41</v>
      </c>
      <c r="O1215" s="125">
        <v>2427.41</v>
      </c>
      <c r="P1215" s="194">
        <f>IF('Combined List'!$O1215="POD","",('Combined List'!$O1215-'Combined List'!$N1215)/'Combined List'!$N1215)</f>
        <v>0</v>
      </c>
      <c r="Q1215" s="147"/>
    </row>
    <row r="1216" spans="1:17" x14ac:dyDescent="0.2">
      <c r="A1216" s="173">
        <v>1757</v>
      </c>
      <c r="B1216" s="173" t="s">
        <v>14564</v>
      </c>
      <c r="C1216" s="173" t="s">
        <v>10933</v>
      </c>
      <c r="D1216" s="124" t="s">
        <v>12784</v>
      </c>
      <c r="E1216" s="124" t="s">
        <v>13082</v>
      </c>
      <c r="F1216" s="124">
        <v>14</v>
      </c>
      <c r="G1216" s="122" t="s">
        <v>18494</v>
      </c>
      <c r="H1216" s="122" t="s">
        <v>10933</v>
      </c>
      <c r="I1216" s="192" t="s">
        <v>13347</v>
      </c>
      <c r="J1216" s="120">
        <v>1</v>
      </c>
      <c r="K1216" s="124" t="s">
        <v>11443</v>
      </c>
      <c r="L1216" s="120" t="s">
        <v>3029</v>
      </c>
      <c r="M1216" s="120" t="s">
        <v>11443</v>
      </c>
      <c r="N1216" s="125" t="s">
        <v>18495</v>
      </c>
      <c r="O1216" s="125" t="s">
        <v>18495</v>
      </c>
      <c r="P1216" s="194" t="str">
        <f>IF('Combined List'!$O1216="POD","",('Combined List'!$O1216-'Combined List'!$N1216)/'Combined List'!$N1216)</f>
        <v/>
      </c>
      <c r="Q1216" s="147"/>
    </row>
    <row r="1217" spans="1:17" x14ac:dyDescent="0.2">
      <c r="A1217" s="173">
        <v>1758</v>
      </c>
      <c r="B1217" s="173" t="s">
        <v>14565</v>
      </c>
      <c r="C1217" s="173" t="s">
        <v>10934</v>
      </c>
      <c r="D1217" s="124" t="s">
        <v>12784</v>
      </c>
      <c r="E1217" s="124" t="s">
        <v>13083</v>
      </c>
      <c r="F1217" s="124">
        <v>16</v>
      </c>
      <c r="G1217" s="122" t="s">
        <v>18494</v>
      </c>
      <c r="H1217" s="122" t="s">
        <v>10934</v>
      </c>
      <c r="I1217" s="192" t="s">
        <v>13347</v>
      </c>
      <c r="J1217" s="120">
        <v>1</v>
      </c>
      <c r="K1217" s="124" t="s">
        <v>11443</v>
      </c>
      <c r="L1217" s="120" t="s">
        <v>3030</v>
      </c>
      <c r="M1217" s="120" t="s">
        <v>11443</v>
      </c>
      <c r="N1217" s="125" t="s">
        <v>18495</v>
      </c>
      <c r="O1217" s="125" t="s">
        <v>18495</v>
      </c>
      <c r="P1217" s="194" t="str">
        <f>IF('Combined List'!$O1217="POD","",('Combined List'!$O1217-'Combined List'!$N1217)/'Combined List'!$N1217)</f>
        <v/>
      </c>
      <c r="Q1217" s="147"/>
    </row>
    <row r="1218" spans="1:17" x14ac:dyDescent="0.2">
      <c r="A1218" s="173">
        <v>1759</v>
      </c>
      <c r="B1218" s="173" t="s">
        <v>14566</v>
      </c>
      <c r="C1218" s="173" t="s">
        <v>10935</v>
      </c>
      <c r="D1218" s="124" t="s">
        <v>12784</v>
      </c>
      <c r="E1218" s="124" t="s">
        <v>13084</v>
      </c>
      <c r="F1218" s="124">
        <v>18</v>
      </c>
      <c r="G1218" s="122" t="s">
        <v>18494</v>
      </c>
      <c r="H1218" s="122" t="s">
        <v>10935</v>
      </c>
      <c r="I1218" s="192" t="s">
        <v>13347</v>
      </c>
      <c r="J1218" s="120">
        <v>1</v>
      </c>
      <c r="K1218" s="124" t="s">
        <v>11443</v>
      </c>
      <c r="L1218" s="120" t="s">
        <v>3031</v>
      </c>
      <c r="M1218" s="120" t="s">
        <v>11443</v>
      </c>
      <c r="N1218" s="125" t="s">
        <v>18495</v>
      </c>
      <c r="O1218" s="125" t="s">
        <v>18495</v>
      </c>
      <c r="P1218" s="194" t="str">
        <f>IF('Combined List'!$O1218="POD","",('Combined List'!$O1218-'Combined List'!$N1218)/'Combined List'!$N1218)</f>
        <v/>
      </c>
      <c r="Q1218" s="147"/>
    </row>
    <row r="1219" spans="1:17" x14ac:dyDescent="0.2">
      <c r="A1219" s="173">
        <v>1760</v>
      </c>
      <c r="B1219" s="173" t="s">
        <v>14567</v>
      </c>
      <c r="C1219" s="173" t="s">
        <v>10936</v>
      </c>
      <c r="D1219" s="124" t="s">
        <v>12784</v>
      </c>
      <c r="E1219" s="124" t="s">
        <v>13085</v>
      </c>
      <c r="F1219" s="124">
        <v>20</v>
      </c>
      <c r="G1219" s="122" t="s">
        <v>18494</v>
      </c>
      <c r="H1219" s="122" t="s">
        <v>10936</v>
      </c>
      <c r="I1219" s="192" t="s">
        <v>13347</v>
      </c>
      <c r="J1219" s="120">
        <v>1</v>
      </c>
      <c r="K1219" s="124" t="s">
        <v>11443</v>
      </c>
      <c r="L1219" s="120" t="s">
        <v>3032</v>
      </c>
      <c r="M1219" s="120" t="s">
        <v>11443</v>
      </c>
      <c r="N1219" s="125" t="s">
        <v>18495</v>
      </c>
      <c r="O1219" s="125" t="s">
        <v>18495</v>
      </c>
      <c r="P1219" s="194" t="str">
        <f>IF('Combined List'!$O1219="POD","",('Combined List'!$O1219-'Combined List'!$N1219)/'Combined List'!$N1219)</f>
        <v/>
      </c>
      <c r="Q1219" s="147"/>
    </row>
    <row r="1220" spans="1:17" x14ac:dyDescent="0.2">
      <c r="A1220" s="173">
        <v>1761</v>
      </c>
      <c r="B1220" s="173" t="s">
        <v>14568</v>
      </c>
      <c r="C1220" s="173" t="s">
        <v>10937</v>
      </c>
      <c r="D1220" s="124" t="s">
        <v>12784</v>
      </c>
      <c r="E1220" s="124" t="s">
        <v>13086</v>
      </c>
      <c r="F1220" s="124">
        <v>24</v>
      </c>
      <c r="G1220" s="122" t="s">
        <v>18494</v>
      </c>
      <c r="H1220" s="122" t="s">
        <v>10937</v>
      </c>
      <c r="I1220" s="192" t="s">
        <v>13347</v>
      </c>
      <c r="J1220" s="120">
        <v>1</v>
      </c>
      <c r="K1220" s="124" t="s">
        <v>11443</v>
      </c>
      <c r="L1220" s="120" t="s">
        <v>3033</v>
      </c>
      <c r="M1220" s="120" t="s">
        <v>11443</v>
      </c>
      <c r="N1220" s="125" t="s">
        <v>18495</v>
      </c>
      <c r="O1220" s="125" t="s">
        <v>18495</v>
      </c>
      <c r="P1220" s="194" t="str">
        <f>IF('Combined List'!$O1220="POD","",('Combined List'!$O1220-'Combined List'!$N1220)/'Combined List'!$N1220)</f>
        <v/>
      </c>
      <c r="Q1220" s="147"/>
    </row>
    <row r="1221" spans="1:17" x14ac:dyDescent="0.2">
      <c r="A1221" s="173">
        <v>1763</v>
      </c>
      <c r="B1221" s="173" t="s">
        <v>13989</v>
      </c>
      <c r="C1221" s="173" t="s">
        <v>13477</v>
      </c>
      <c r="D1221" s="124" t="s">
        <v>12784</v>
      </c>
      <c r="E1221" s="124" t="s">
        <v>13134</v>
      </c>
      <c r="F1221" s="124" t="s">
        <v>13132</v>
      </c>
      <c r="G1221" s="122" t="s">
        <v>17296</v>
      </c>
      <c r="H1221" s="122" t="s">
        <v>13477</v>
      </c>
      <c r="I1221" s="192" t="s">
        <v>13324</v>
      </c>
      <c r="J1221" s="120">
        <v>10</v>
      </c>
      <c r="K1221" s="124" t="s">
        <v>11443</v>
      </c>
      <c r="L1221" s="120" t="s">
        <v>18180</v>
      </c>
      <c r="M1221" s="120" t="s">
        <v>11443</v>
      </c>
      <c r="N1221" s="125">
        <v>42.15</v>
      </c>
      <c r="O1221" s="125">
        <v>42.15</v>
      </c>
      <c r="P1221" s="194">
        <f>IF('Combined List'!$O1221="POD","",('Combined List'!$O1221-'Combined List'!$N1221)/'Combined List'!$N1221)</f>
        <v>0</v>
      </c>
      <c r="Q1221" s="147"/>
    </row>
    <row r="1222" spans="1:17" x14ac:dyDescent="0.2">
      <c r="A1222" s="173">
        <v>1764</v>
      </c>
      <c r="B1222" s="173" t="s">
        <v>13989</v>
      </c>
      <c r="C1222" s="173" t="s">
        <v>13478</v>
      </c>
      <c r="D1222" s="124" t="s">
        <v>12784</v>
      </c>
      <c r="E1222" s="124" t="s">
        <v>13087</v>
      </c>
      <c r="F1222" s="124" t="s">
        <v>13133</v>
      </c>
      <c r="G1222" s="122" t="s">
        <v>17297</v>
      </c>
      <c r="H1222" s="122" t="s">
        <v>13478</v>
      </c>
      <c r="I1222" s="192" t="s">
        <v>13324</v>
      </c>
      <c r="J1222" s="120">
        <v>5</v>
      </c>
      <c r="K1222" s="124" t="s">
        <v>11443</v>
      </c>
      <c r="L1222" s="120" t="s">
        <v>18181</v>
      </c>
      <c r="M1222" s="120" t="s">
        <v>11443</v>
      </c>
      <c r="N1222" s="125">
        <v>70.41</v>
      </c>
      <c r="O1222" s="125">
        <v>70.41</v>
      </c>
      <c r="P1222" s="194">
        <f>IF('Combined List'!$O1222="POD","",('Combined List'!$O1222-'Combined List'!$N1222)/'Combined List'!$N1222)</f>
        <v>0</v>
      </c>
      <c r="Q1222" s="147"/>
    </row>
    <row r="1223" spans="1:17" x14ac:dyDescent="0.2">
      <c r="A1223" s="173">
        <v>1765</v>
      </c>
      <c r="B1223" s="173" t="s">
        <v>13989</v>
      </c>
      <c r="C1223" s="173" t="s">
        <v>13479</v>
      </c>
      <c r="D1223" s="124" t="s">
        <v>12784</v>
      </c>
      <c r="E1223" s="124" t="s">
        <v>13088</v>
      </c>
      <c r="F1223" s="124" t="s">
        <v>5805</v>
      </c>
      <c r="G1223" s="122" t="s">
        <v>17298</v>
      </c>
      <c r="H1223" s="122" t="s">
        <v>13479</v>
      </c>
      <c r="I1223" s="192" t="s">
        <v>13324</v>
      </c>
      <c r="J1223" s="120">
        <v>10</v>
      </c>
      <c r="K1223" s="124" t="s">
        <v>11443</v>
      </c>
      <c r="L1223" s="120" t="s">
        <v>18182</v>
      </c>
      <c r="M1223" s="120" t="s">
        <v>11443</v>
      </c>
      <c r="N1223" s="125">
        <v>117.67</v>
      </c>
      <c r="O1223" s="125">
        <v>117.67</v>
      </c>
      <c r="P1223" s="194">
        <f>IF('Combined List'!$O1223="POD","",('Combined List'!$O1223-'Combined List'!$N1223)/'Combined List'!$N1223)</f>
        <v>0</v>
      </c>
      <c r="Q1223" s="147"/>
    </row>
    <row r="1224" spans="1:17" x14ac:dyDescent="0.2">
      <c r="A1224" s="173">
        <v>1766</v>
      </c>
      <c r="B1224" s="173" t="s">
        <v>14569</v>
      </c>
      <c r="C1224" s="173" t="s">
        <v>10939</v>
      </c>
      <c r="D1224" s="124" t="s">
        <v>12784</v>
      </c>
      <c r="E1224" s="124" t="s">
        <v>13089</v>
      </c>
      <c r="F1224" s="124" t="s">
        <v>11512</v>
      </c>
      <c r="G1224" s="122" t="s">
        <v>17299</v>
      </c>
      <c r="H1224" s="122" t="s">
        <v>10939</v>
      </c>
      <c r="I1224" s="192" t="s">
        <v>13324</v>
      </c>
      <c r="J1224" s="120">
        <v>27</v>
      </c>
      <c r="K1224" s="124" t="s">
        <v>11443</v>
      </c>
      <c r="L1224" s="120" t="s">
        <v>18183</v>
      </c>
      <c r="M1224" s="120" t="s">
        <v>11443</v>
      </c>
      <c r="N1224" s="125">
        <v>167.91</v>
      </c>
      <c r="O1224" s="125">
        <v>167.91</v>
      </c>
      <c r="P1224" s="194">
        <f>IF('Combined List'!$O1224="POD","",('Combined List'!$O1224-'Combined List'!$N1224)/'Combined List'!$N1224)</f>
        <v>0</v>
      </c>
      <c r="Q1224" s="147"/>
    </row>
    <row r="1225" spans="1:17" x14ac:dyDescent="0.2">
      <c r="A1225" s="173">
        <v>1767</v>
      </c>
      <c r="B1225" s="173" t="s">
        <v>14570</v>
      </c>
      <c r="C1225" s="173" t="s">
        <v>10940</v>
      </c>
      <c r="D1225" s="124" t="s">
        <v>12784</v>
      </c>
      <c r="E1225" s="124" t="s">
        <v>13090</v>
      </c>
      <c r="F1225" s="124" t="s">
        <v>11516</v>
      </c>
      <c r="G1225" s="122" t="s">
        <v>17300</v>
      </c>
      <c r="H1225" s="122" t="s">
        <v>10940</v>
      </c>
      <c r="I1225" s="192" t="s">
        <v>13324</v>
      </c>
      <c r="J1225" s="120">
        <v>8</v>
      </c>
      <c r="K1225" s="124" t="s">
        <v>11443</v>
      </c>
      <c r="L1225" s="120" t="s">
        <v>18184</v>
      </c>
      <c r="M1225" s="120" t="s">
        <v>11443</v>
      </c>
      <c r="N1225" s="125">
        <v>424.06</v>
      </c>
      <c r="O1225" s="125">
        <v>424.06</v>
      </c>
      <c r="P1225" s="194">
        <f>IF('Combined List'!$O1225="POD","",('Combined List'!$O1225-'Combined List'!$N1225)/'Combined List'!$N1225)</f>
        <v>0</v>
      </c>
      <c r="Q1225" s="147"/>
    </row>
    <row r="1226" spans="1:17" x14ac:dyDescent="0.2">
      <c r="A1226" s="173">
        <v>1768</v>
      </c>
      <c r="B1226" s="173" t="s">
        <v>14571</v>
      </c>
      <c r="C1226" s="173" t="s">
        <v>10941</v>
      </c>
      <c r="D1226" s="124" t="s">
        <v>12784</v>
      </c>
      <c r="E1226" s="124" t="s">
        <v>13091</v>
      </c>
      <c r="F1226" s="124" t="s">
        <v>11518</v>
      </c>
      <c r="G1226" s="122" t="s">
        <v>17301</v>
      </c>
      <c r="H1226" s="122" t="s">
        <v>10941</v>
      </c>
      <c r="I1226" s="192" t="s">
        <v>13324</v>
      </c>
      <c r="J1226" s="120">
        <v>6</v>
      </c>
      <c r="K1226" s="124" t="s">
        <v>11443</v>
      </c>
      <c r="L1226" s="120" t="s">
        <v>18185</v>
      </c>
      <c r="M1226" s="120" t="s">
        <v>11443</v>
      </c>
      <c r="N1226" s="125">
        <v>1139.99</v>
      </c>
      <c r="O1226" s="125">
        <v>1139.99</v>
      </c>
      <c r="P1226" s="194">
        <f>IF('Combined List'!$O1226="POD","",('Combined List'!$O1226-'Combined List'!$N1226)/'Combined List'!$N1226)</f>
        <v>0</v>
      </c>
      <c r="Q1226" s="147"/>
    </row>
    <row r="1227" spans="1:17" x14ac:dyDescent="0.2">
      <c r="A1227" s="173">
        <v>1769</v>
      </c>
      <c r="B1227" s="173" t="s">
        <v>14572</v>
      </c>
      <c r="C1227" s="173" t="s">
        <v>10942</v>
      </c>
      <c r="D1227" s="124" t="s">
        <v>12784</v>
      </c>
      <c r="E1227" s="124" t="s">
        <v>13092</v>
      </c>
      <c r="F1227" s="124" t="s">
        <v>11520</v>
      </c>
      <c r="G1227" s="122" t="s">
        <v>17126</v>
      </c>
      <c r="H1227" s="122" t="s">
        <v>10942</v>
      </c>
      <c r="I1227" s="192" t="s">
        <v>13324</v>
      </c>
      <c r="J1227" s="120">
        <v>2</v>
      </c>
      <c r="K1227" s="124">
        <v>27</v>
      </c>
      <c r="L1227" s="120" t="s">
        <v>18186</v>
      </c>
      <c r="M1227" s="120" t="s">
        <v>18187</v>
      </c>
      <c r="N1227" s="125">
        <v>787.2</v>
      </c>
      <c r="O1227" s="125">
        <v>787.2</v>
      </c>
      <c r="P1227" s="194">
        <f>IF('Combined List'!$O1227="POD","",('Combined List'!$O1227-'Combined List'!$N1227)/'Combined List'!$N1227)</f>
        <v>0</v>
      </c>
      <c r="Q1227" s="147"/>
    </row>
    <row r="1228" spans="1:17" x14ac:dyDescent="0.2">
      <c r="A1228" s="173">
        <v>1770</v>
      </c>
      <c r="B1228" s="173" t="s">
        <v>14573</v>
      </c>
      <c r="C1228" s="173" t="s">
        <v>10943</v>
      </c>
      <c r="D1228" s="124" t="s">
        <v>12784</v>
      </c>
      <c r="E1228" s="124" t="s">
        <v>13093</v>
      </c>
      <c r="F1228" s="124" t="s">
        <v>11522</v>
      </c>
      <c r="G1228" s="122" t="s">
        <v>17127</v>
      </c>
      <c r="H1228" s="122" t="s">
        <v>10943</v>
      </c>
      <c r="I1228" s="192" t="s">
        <v>13324</v>
      </c>
      <c r="J1228" s="120">
        <v>2</v>
      </c>
      <c r="K1228" s="124">
        <v>27</v>
      </c>
      <c r="L1228" s="120" t="s">
        <v>18188</v>
      </c>
      <c r="M1228" s="120" t="s">
        <v>18189</v>
      </c>
      <c r="N1228" s="125">
        <v>995.81</v>
      </c>
      <c r="O1228" s="125">
        <v>995.81</v>
      </c>
      <c r="P1228" s="194">
        <f>IF('Combined List'!$O1228="POD","",('Combined List'!$O1228-'Combined List'!$N1228)/'Combined List'!$N1228)</f>
        <v>0</v>
      </c>
      <c r="Q1228" s="147"/>
    </row>
    <row r="1229" spans="1:17" x14ac:dyDescent="0.2">
      <c r="A1229" s="173">
        <v>1771</v>
      </c>
      <c r="B1229" s="173" t="s">
        <v>14574</v>
      </c>
      <c r="C1229" s="173" t="s">
        <v>10944</v>
      </c>
      <c r="D1229" s="124" t="s">
        <v>12784</v>
      </c>
      <c r="E1229" s="124" t="s">
        <v>13082</v>
      </c>
      <c r="F1229" s="124">
        <v>14</v>
      </c>
      <c r="G1229" s="122" t="s">
        <v>13989</v>
      </c>
      <c r="H1229" s="122" t="s">
        <v>10944</v>
      </c>
      <c r="I1229" s="192" t="s">
        <v>13324</v>
      </c>
      <c r="J1229" s="120">
        <v>1</v>
      </c>
      <c r="K1229" s="124" t="s">
        <v>11443</v>
      </c>
      <c r="L1229" s="120" t="s">
        <v>3222</v>
      </c>
      <c r="M1229" s="120" t="s">
        <v>11443</v>
      </c>
      <c r="N1229" s="125">
        <v>1661.55</v>
      </c>
      <c r="O1229" s="125">
        <v>1661.55</v>
      </c>
      <c r="P1229" s="194">
        <f>IF('Combined List'!$O1229="POD","",('Combined List'!$O1229-'Combined List'!$N1229)/'Combined List'!$N1229)</f>
        <v>0</v>
      </c>
      <c r="Q1229" s="147"/>
    </row>
    <row r="1230" spans="1:17" x14ac:dyDescent="0.2">
      <c r="A1230" s="173">
        <v>1772</v>
      </c>
      <c r="B1230" s="173" t="s">
        <v>14575</v>
      </c>
      <c r="C1230" s="173" t="s">
        <v>10945</v>
      </c>
      <c r="D1230" s="124" t="s">
        <v>12784</v>
      </c>
      <c r="E1230" s="124" t="s">
        <v>13083</v>
      </c>
      <c r="F1230" s="124">
        <v>16</v>
      </c>
      <c r="G1230" s="122" t="s">
        <v>13989</v>
      </c>
      <c r="H1230" s="122" t="s">
        <v>10945</v>
      </c>
      <c r="I1230" s="192" t="s">
        <v>13324</v>
      </c>
      <c r="J1230" s="120">
        <v>1</v>
      </c>
      <c r="K1230" s="124" t="s">
        <v>11443</v>
      </c>
      <c r="L1230" s="120" t="s">
        <v>3223</v>
      </c>
      <c r="M1230" s="120" t="s">
        <v>11443</v>
      </c>
      <c r="N1230" s="125">
        <v>2223.73</v>
      </c>
      <c r="O1230" s="125">
        <v>2223.73</v>
      </c>
      <c r="P1230" s="194">
        <f>IF('Combined List'!$O1230="POD","",('Combined List'!$O1230-'Combined List'!$N1230)/'Combined List'!$N1230)</f>
        <v>0</v>
      </c>
      <c r="Q1230" s="147"/>
    </row>
    <row r="1231" spans="1:17" x14ac:dyDescent="0.2">
      <c r="A1231" s="173">
        <v>1773</v>
      </c>
      <c r="B1231" s="173" t="s">
        <v>14576</v>
      </c>
      <c r="C1231" s="173" t="s">
        <v>10946</v>
      </c>
      <c r="D1231" s="124" t="s">
        <v>12784</v>
      </c>
      <c r="E1231" s="124" t="s">
        <v>13084</v>
      </c>
      <c r="F1231" s="124">
        <v>18</v>
      </c>
      <c r="G1231" s="122" t="s">
        <v>13989</v>
      </c>
      <c r="H1231" s="122" t="s">
        <v>10946</v>
      </c>
      <c r="I1231" s="192" t="s">
        <v>13324</v>
      </c>
      <c r="J1231" s="120">
        <v>1</v>
      </c>
      <c r="K1231" s="124" t="s">
        <v>11443</v>
      </c>
      <c r="L1231" s="120" t="s">
        <v>3224</v>
      </c>
      <c r="M1231" s="120" t="s">
        <v>11443</v>
      </c>
      <c r="N1231" s="125">
        <v>2193.91</v>
      </c>
      <c r="O1231" s="125">
        <v>2193.91</v>
      </c>
      <c r="P1231" s="194">
        <f>IF('Combined List'!$O1231="POD","",('Combined List'!$O1231-'Combined List'!$N1231)/'Combined List'!$N1231)</f>
        <v>0</v>
      </c>
      <c r="Q1231" s="147"/>
    </row>
    <row r="1232" spans="1:17" x14ac:dyDescent="0.2">
      <c r="A1232" s="173">
        <v>1774</v>
      </c>
      <c r="B1232" s="173" t="s">
        <v>14577</v>
      </c>
      <c r="C1232" s="173" t="s">
        <v>10947</v>
      </c>
      <c r="D1232" s="124" t="s">
        <v>12784</v>
      </c>
      <c r="E1232" s="124" t="s">
        <v>13085</v>
      </c>
      <c r="F1232" s="124">
        <v>20</v>
      </c>
      <c r="G1232" s="122" t="s">
        <v>13989</v>
      </c>
      <c r="H1232" s="122" t="s">
        <v>10947</v>
      </c>
      <c r="I1232" s="192" t="s">
        <v>13324</v>
      </c>
      <c r="J1232" s="120">
        <v>1</v>
      </c>
      <c r="K1232" s="124" t="s">
        <v>11443</v>
      </c>
      <c r="L1232" s="120" t="s">
        <v>3225</v>
      </c>
      <c r="M1232" s="120" t="s">
        <v>11443</v>
      </c>
      <c r="N1232" s="125">
        <v>4814.46</v>
      </c>
      <c r="O1232" s="125">
        <v>4814.46</v>
      </c>
      <c r="P1232" s="194">
        <f>IF('Combined List'!$O1232="POD","",('Combined List'!$O1232-'Combined List'!$N1232)/'Combined List'!$N1232)</f>
        <v>0</v>
      </c>
      <c r="Q1232" s="147"/>
    </row>
    <row r="1233" spans="1:17" x14ac:dyDescent="0.2">
      <c r="A1233" s="173">
        <v>1775</v>
      </c>
      <c r="B1233" s="173" t="s">
        <v>14578</v>
      </c>
      <c r="C1233" s="173" t="s">
        <v>10948</v>
      </c>
      <c r="D1233" s="124" t="s">
        <v>12784</v>
      </c>
      <c r="E1233" s="124" t="s">
        <v>13086</v>
      </c>
      <c r="F1233" s="124">
        <v>24</v>
      </c>
      <c r="G1233" s="122" t="s">
        <v>13989</v>
      </c>
      <c r="H1233" s="122" t="s">
        <v>10948</v>
      </c>
      <c r="I1233" s="192" t="s">
        <v>13324</v>
      </c>
      <c r="J1233" s="120">
        <v>1</v>
      </c>
      <c r="K1233" s="124" t="s">
        <v>11443</v>
      </c>
      <c r="L1233" s="120" t="s">
        <v>3226</v>
      </c>
      <c r="M1233" s="120" t="s">
        <v>11443</v>
      </c>
      <c r="N1233" s="125">
        <v>5495.34</v>
      </c>
      <c r="O1233" s="125">
        <v>5495.34</v>
      </c>
      <c r="P1233" s="194">
        <f>IF('Combined List'!$O1233="POD","",('Combined List'!$O1233-'Combined List'!$N1233)/'Combined List'!$N1233)</f>
        <v>0</v>
      </c>
      <c r="Q1233" s="147"/>
    </row>
    <row r="1234" spans="1:17" x14ac:dyDescent="0.2">
      <c r="A1234" s="173">
        <v>1777</v>
      </c>
      <c r="B1234" s="173" t="s">
        <v>13232</v>
      </c>
      <c r="C1234" s="173" t="s">
        <v>13232</v>
      </c>
      <c r="D1234" s="124" t="s">
        <v>12784</v>
      </c>
      <c r="E1234" s="124" t="s">
        <v>13087</v>
      </c>
      <c r="F1234" s="124" t="s">
        <v>13133</v>
      </c>
      <c r="G1234" s="122" t="s">
        <v>17128</v>
      </c>
      <c r="H1234" s="122" t="s">
        <v>13232</v>
      </c>
      <c r="I1234" s="192" t="s">
        <v>13328</v>
      </c>
      <c r="J1234" s="120">
        <v>25</v>
      </c>
      <c r="K1234" s="124">
        <v>2500</v>
      </c>
      <c r="L1234" s="120" t="s">
        <v>18190</v>
      </c>
      <c r="M1234" s="120" t="s">
        <v>18191</v>
      </c>
      <c r="N1234" s="125">
        <v>55.06</v>
      </c>
      <c r="O1234" s="125">
        <v>55.06</v>
      </c>
      <c r="P1234" s="194">
        <f>IF('Combined List'!$O1234="POD","",('Combined List'!$O1234-'Combined List'!$N1234)/'Combined List'!$N1234)</f>
        <v>0</v>
      </c>
      <c r="Q1234" s="147"/>
    </row>
    <row r="1235" spans="1:17" x14ac:dyDescent="0.2">
      <c r="A1235" s="173">
        <v>1778</v>
      </c>
      <c r="B1235" s="173" t="s">
        <v>13233</v>
      </c>
      <c r="C1235" s="173" t="s">
        <v>13233</v>
      </c>
      <c r="D1235" s="124" t="s">
        <v>12784</v>
      </c>
      <c r="E1235" s="124" t="s">
        <v>13088</v>
      </c>
      <c r="F1235" s="124" t="s">
        <v>4449</v>
      </c>
      <c r="G1235" s="122" t="s">
        <v>17129</v>
      </c>
      <c r="H1235" s="122" t="s">
        <v>13233</v>
      </c>
      <c r="I1235" s="192" t="s">
        <v>13328</v>
      </c>
      <c r="J1235" s="120">
        <v>20</v>
      </c>
      <c r="K1235" s="124">
        <v>960</v>
      </c>
      <c r="L1235" s="120" t="s">
        <v>18192</v>
      </c>
      <c r="M1235" s="120" t="s">
        <v>18193</v>
      </c>
      <c r="N1235" s="125">
        <v>79.95</v>
      </c>
      <c r="O1235" s="125">
        <v>79.95</v>
      </c>
      <c r="P1235" s="194">
        <f>IF('Combined List'!$O1235="POD","",('Combined List'!$O1235-'Combined List'!$N1235)/'Combined List'!$N1235)</f>
        <v>0</v>
      </c>
      <c r="Q1235" s="147"/>
    </row>
    <row r="1236" spans="1:17" x14ac:dyDescent="0.2">
      <c r="A1236" s="173">
        <v>1779</v>
      </c>
      <c r="B1236" s="173" t="s">
        <v>13989</v>
      </c>
      <c r="C1236" s="173" t="s">
        <v>13555</v>
      </c>
      <c r="D1236" s="124" t="s">
        <v>12784</v>
      </c>
      <c r="E1236" s="124" t="s">
        <v>13089</v>
      </c>
      <c r="F1236" s="124" t="s">
        <v>10964</v>
      </c>
      <c r="G1236" s="122" t="s">
        <v>17130</v>
      </c>
      <c r="H1236" s="122" t="s">
        <v>13555</v>
      </c>
      <c r="I1236" s="192" t="s">
        <v>13328</v>
      </c>
      <c r="J1236" s="187">
        <v>10</v>
      </c>
      <c r="K1236" s="124" t="s">
        <v>11443</v>
      </c>
      <c r="L1236" s="120" t="s">
        <v>18194</v>
      </c>
      <c r="M1236" s="120" t="s">
        <v>11443</v>
      </c>
      <c r="N1236" s="125">
        <v>197.32</v>
      </c>
      <c r="O1236" s="125">
        <v>197.32</v>
      </c>
      <c r="P1236" s="194">
        <f>IF('Combined List'!$O1236="POD","",('Combined List'!$O1236-'Combined List'!$N1236)/'Combined List'!$N1236)</f>
        <v>0</v>
      </c>
      <c r="Q1236" s="147"/>
    </row>
    <row r="1237" spans="1:17" x14ac:dyDescent="0.2">
      <c r="A1237" s="173">
        <v>1780</v>
      </c>
      <c r="B1237" s="173" t="s">
        <v>13118</v>
      </c>
      <c r="C1237" s="173" t="s">
        <v>13118</v>
      </c>
      <c r="D1237" s="124" t="s">
        <v>12784</v>
      </c>
      <c r="E1237" s="124" t="s">
        <v>13089</v>
      </c>
      <c r="F1237" s="124" t="s">
        <v>11512</v>
      </c>
      <c r="G1237" s="122" t="s">
        <v>17131</v>
      </c>
      <c r="H1237" s="122" t="s">
        <v>13118</v>
      </c>
      <c r="I1237" s="192" t="s">
        <v>13328</v>
      </c>
      <c r="J1237" s="120">
        <v>20</v>
      </c>
      <c r="K1237" s="124">
        <v>600</v>
      </c>
      <c r="L1237" s="120" t="s">
        <v>18195</v>
      </c>
      <c r="M1237" s="120" t="s">
        <v>18196</v>
      </c>
      <c r="N1237" s="125">
        <v>102.61</v>
      </c>
      <c r="O1237" s="125">
        <v>102.61</v>
      </c>
      <c r="P1237" s="194">
        <f>IF('Combined List'!$O1237="POD","",('Combined List'!$O1237-'Combined List'!$N1237)/'Combined List'!$N1237)</f>
        <v>0</v>
      </c>
      <c r="Q1237" s="147"/>
    </row>
    <row r="1238" spans="1:17" x14ac:dyDescent="0.2">
      <c r="A1238" s="173">
        <v>1782</v>
      </c>
      <c r="B1238" s="173" t="s">
        <v>13989</v>
      </c>
      <c r="C1238" s="173" t="s">
        <v>13556</v>
      </c>
      <c r="D1238" s="124" t="s">
        <v>12784</v>
      </c>
      <c r="E1238" s="124" t="s">
        <v>13087</v>
      </c>
      <c r="F1238" s="124" t="s">
        <v>13133</v>
      </c>
      <c r="G1238" s="122" t="s">
        <v>17132</v>
      </c>
      <c r="H1238" s="122" t="s">
        <v>13556</v>
      </c>
      <c r="I1238" s="192" t="s">
        <v>13557</v>
      </c>
      <c r="J1238" s="120">
        <v>10</v>
      </c>
      <c r="K1238" s="124">
        <v>1250</v>
      </c>
      <c r="L1238" s="120" t="s">
        <v>18197</v>
      </c>
      <c r="M1238" s="120" t="s">
        <v>18198</v>
      </c>
      <c r="N1238" s="125">
        <v>205.77</v>
      </c>
      <c r="O1238" s="125">
        <v>205.77</v>
      </c>
      <c r="P1238" s="194">
        <f>IF('Combined List'!$O1238="POD","",('Combined List'!$O1238-'Combined List'!$N1238)/'Combined List'!$N1238)</f>
        <v>0</v>
      </c>
      <c r="Q1238" s="147"/>
    </row>
    <row r="1239" spans="1:17" x14ac:dyDescent="0.2">
      <c r="A1239" s="173">
        <v>1783</v>
      </c>
      <c r="B1239" s="173" t="s">
        <v>13989</v>
      </c>
      <c r="C1239" s="173" t="s">
        <v>13558</v>
      </c>
      <c r="D1239" s="124" t="s">
        <v>12784</v>
      </c>
      <c r="E1239" s="124" t="s">
        <v>13088</v>
      </c>
      <c r="F1239" s="124" t="s">
        <v>4449</v>
      </c>
      <c r="G1239" s="122" t="s">
        <v>17133</v>
      </c>
      <c r="H1239" s="122" t="s">
        <v>13558</v>
      </c>
      <c r="I1239" s="192" t="s">
        <v>13557</v>
      </c>
      <c r="J1239" s="120">
        <v>10</v>
      </c>
      <c r="K1239" s="124">
        <v>480</v>
      </c>
      <c r="L1239" s="120" t="s">
        <v>18199</v>
      </c>
      <c r="M1239" s="120" t="s">
        <v>18200</v>
      </c>
      <c r="N1239" s="125">
        <v>350.15</v>
      </c>
      <c r="O1239" s="125">
        <v>350.15</v>
      </c>
      <c r="P1239" s="194">
        <f>IF('Combined List'!$O1239="POD","",('Combined List'!$O1239-'Combined List'!$N1239)/'Combined List'!$N1239)</f>
        <v>0</v>
      </c>
      <c r="Q1239" s="147"/>
    </row>
    <row r="1240" spans="1:17" x14ac:dyDescent="0.2">
      <c r="A1240" s="173">
        <v>1784</v>
      </c>
      <c r="B1240" s="173" t="s">
        <v>13559</v>
      </c>
      <c r="C1240" s="173" t="s">
        <v>13559</v>
      </c>
      <c r="D1240" s="124" t="s">
        <v>12784</v>
      </c>
      <c r="E1240" s="124" t="s">
        <v>13089</v>
      </c>
      <c r="F1240" s="124" t="s">
        <v>11441</v>
      </c>
      <c r="G1240" s="122" t="s">
        <v>17134</v>
      </c>
      <c r="H1240" s="122" t="s">
        <v>13559</v>
      </c>
      <c r="I1240" s="192" t="s">
        <v>13557</v>
      </c>
      <c r="J1240" s="120">
        <v>15</v>
      </c>
      <c r="K1240" s="124">
        <v>320</v>
      </c>
      <c r="L1240" s="120" t="s">
        <v>18201</v>
      </c>
      <c r="M1240" s="120" t="s">
        <v>18202</v>
      </c>
      <c r="N1240" s="125">
        <v>308.31</v>
      </c>
      <c r="O1240" s="125">
        <v>308.31</v>
      </c>
      <c r="P1240" s="194">
        <f>IF('Combined List'!$O1240="POD","",('Combined List'!$O1240-'Combined List'!$N1240)/'Combined List'!$N1240)</f>
        <v>0</v>
      </c>
      <c r="Q1240" s="147"/>
    </row>
    <row r="1241" spans="1:17" x14ac:dyDescent="0.2">
      <c r="A1241" s="173">
        <v>1786</v>
      </c>
      <c r="B1241" s="173" t="s">
        <v>13989</v>
      </c>
      <c r="C1241" s="173" t="s">
        <v>13564</v>
      </c>
      <c r="D1241" s="124" t="s">
        <v>12784</v>
      </c>
      <c r="E1241" s="124" t="s">
        <v>13087</v>
      </c>
      <c r="F1241" s="124" t="s">
        <v>13133</v>
      </c>
      <c r="G1241" s="122" t="s">
        <v>17135</v>
      </c>
      <c r="H1241" s="122" t="s">
        <v>13564</v>
      </c>
      <c r="I1241" s="192" t="s">
        <v>13565</v>
      </c>
      <c r="J1241" s="120">
        <v>20</v>
      </c>
      <c r="K1241" s="124">
        <v>1280</v>
      </c>
      <c r="L1241" s="120" t="s">
        <v>18203</v>
      </c>
      <c r="M1241" s="120" t="s">
        <v>18204</v>
      </c>
      <c r="N1241" s="125">
        <v>104.32</v>
      </c>
      <c r="O1241" s="125">
        <v>104.32</v>
      </c>
      <c r="P1241" s="194">
        <f>IF('Combined List'!$O1241="POD","",('Combined List'!$O1241-'Combined List'!$N1241)/'Combined List'!$N1241)</f>
        <v>0</v>
      </c>
      <c r="Q1241" s="147"/>
    </row>
    <row r="1242" spans="1:17" x14ac:dyDescent="0.2">
      <c r="A1242" s="173">
        <v>1787</v>
      </c>
      <c r="B1242" s="173" t="s">
        <v>13989</v>
      </c>
      <c r="C1242" s="173" t="s">
        <v>13566</v>
      </c>
      <c r="D1242" s="124" t="s">
        <v>12784</v>
      </c>
      <c r="E1242" s="124" t="s">
        <v>13088</v>
      </c>
      <c r="F1242" s="124" t="s">
        <v>4449</v>
      </c>
      <c r="G1242" s="122" t="s">
        <v>17136</v>
      </c>
      <c r="H1242" s="122" t="s">
        <v>13566</v>
      </c>
      <c r="I1242" s="192" t="s">
        <v>13565</v>
      </c>
      <c r="J1242" s="120">
        <v>20</v>
      </c>
      <c r="K1242" s="124">
        <v>640</v>
      </c>
      <c r="L1242" s="120" t="s">
        <v>18205</v>
      </c>
      <c r="M1242" s="120" t="s">
        <v>18206</v>
      </c>
      <c r="N1242" s="125">
        <v>197.87</v>
      </c>
      <c r="O1242" s="125">
        <v>197.87</v>
      </c>
      <c r="P1242" s="194">
        <f>IF('Combined List'!$O1242="POD","",('Combined List'!$O1242-'Combined List'!$N1242)/'Combined List'!$N1242)</f>
        <v>0</v>
      </c>
      <c r="Q1242" s="147"/>
    </row>
    <row r="1243" spans="1:17" x14ac:dyDescent="0.2">
      <c r="A1243" s="173">
        <v>1788</v>
      </c>
      <c r="B1243" s="173" t="s">
        <v>13989</v>
      </c>
      <c r="C1243" s="173" t="s">
        <v>13567</v>
      </c>
      <c r="D1243" s="124" t="s">
        <v>12784</v>
      </c>
      <c r="E1243" s="124" t="s">
        <v>13089</v>
      </c>
      <c r="F1243" s="124" t="s">
        <v>11441</v>
      </c>
      <c r="G1243" s="122" t="s">
        <v>17137</v>
      </c>
      <c r="H1243" s="122" t="s">
        <v>13567</v>
      </c>
      <c r="I1243" s="192" t="s">
        <v>13565</v>
      </c>
      <c r="J1243" s="120">
        <v>20</v>
      </c>
      <c r="K1243" s="124">
        <v>360</v>
      </c>
      <c r="L1243" s="120" t="s">
        <v>18207</v>
      </c>
      <c r="M1243" s="120" t="s">
        <v>18208</v>
      </c>
      <c r="N1243" s="125">
        <v>297.58999999999997</v>
      </c>
      <c r="O1243" s="125">
        <v>297.58999999999997</v>
      </c>
      <c r="P1243" s="194">
        <f>IF('Combined List'!$O1243="POD","",('Combined List'!$O1243-'Combined List'!$N1243)/'Combined List'!$N1243)</f>
        <v>0</v>
      </c>
      <c r="Q1243" s="147"/>
    </row>
    <row r="1244" spans="1:17" x14ac:dyDescent="0.2">
      <c r="A1244" s="173">
        <v>1790</v>
      </c>
      <c r="B1244" s="173" t="s">
        <v>13989</v>
      </c>
      <c r="C1244" s="173" t="s">
        <v>13560</v>
      </c>
      <c r="D1244" s="124" t="s">
        <v>12784</v>
      </c>
      <c r="E1244" s="124" t="s">
        <v>13134</v>
      </c>
      <c r="F1244" s="124" t="s">
        <v>13143</v>
      </c>
      <c r="G1244" s="122" t="s">
        <v>18494</v>
      </c>
      <c r="H1244" s="122" t="s">
        <v>13560</v>
      </c>
      <c r="I1244" s="192" t="s">
        <v>13563</v>
      </c>
      <c r="J1244" s="120">
        <v>1</v>
      </c>
      <c r="K1244" s="124" t="s">
        <v>11443</v>
      </c>
      <c r="L1244" s="120" t="s">
        <v>5734</v>
      </c>
      <c r="M1244" s="120" t="s">
        <v>11443</v>
      </c>
      <c r="N1244" s="125" t="s">
        <v>18495</v>
      </c>
      <c r="O1244" s="125" t="s">
        <v>18495</v>
      </c>
      <c r="P1244" s="194" t="str">
        <f>IF('Combined List'!$O1244="POD","",('Combined List'!$O1244-'Combined List'!$N1244)/'Combined List'!$N1244)</f>
        <v/>
      </c>
      <c r="Q1244" s="147"/>
    </row>
    <row r="1245" spans="1:17" x14ac:dyDescent="0.2">
      <c r="A1245" s="173">
        <v>1791</v>
      </c>
      <c r="B1245" s="173" t="s">
        <v>13989</v>
      </c>
      <c r="C1245" s="173" t="s">
        <v>13561</v>
      </c>
      <c r="D1245" s="124" t="s">
        <v>12784</v>
      </c>
      <c r="E1245" s="124" t="s">
        <v>13134</v>
      </c>
      <c r="F1245" s="124" t="s">
        <v>13132</v>
      </c>
      <c r="G1245" s="122" t="s">
        <v>18494</v>
      </c>
      <c r="H1245" s="122" t="s">
        <v>13561</v>
      </c>
      <c r="I1245" s="192" t="s">
        <v>13563</v>
      </c>
      <c r="J1245" s="120">
        <v>1</v>
      </c>
      <c r="K1245" s="124" t="s">
        <v>11443</v>
      </c>
      <c r="L1245" s="120" t="s">
        <v>5734</v>
      </c>
      <c r="M1245" s="120" t="s">
        <v>11443</v>
      </c>
      <c r="N1245" s="125" t="s">
        <v>18495</v>
      </c>
      <c r="O1245" s="125" t="s">
        <v>18495</v>
      </c>
      <c r="P1245" s="194" t="str">
        <f>IF('Combined List'!$O1245="POD","",('Combined List'!$O1245-'Combined List'!$N1245)/'Combined List'!$N1245)</f>
        <v/>
      </c>
      <c r="Q1245" s="147"/>
    </row>
    <row r="1246" spans="1:17" x14ac:dyDescent="0.2">
      <c r="A1246" s="173">
        <v>1792</v>
      </c>
      <c r="B1246" s="173" t="s">
        <v>13989</v>
      </c>
      <c r="C1246" s="173" t="s">
        <v>13562</v>
      </c>
      <c r="D1246" s="124" t="s">
        <v>12784</v>
      </c>
      <c r="E1246" s="124" t="s">
        <v>13087</v>
      </c>
      <c r="F1246" s="124" t="s">
        <v>13133</v>
      </c>
      <c r="G1246" s="122" t="s">
        <v>18494</v>
      </c>
      <c r="H1246" s="122" t="s">
        <v>13562</v>
      </c>
      <c r="I1246" s="192" t="s">
        <v>13563</v>
      </c>
      <c r="J1246" s="120">
        <v>1</v>
      </c>
      <c r="K1246" s="124" t="s">
        <v>11443</v>
      </c>
      <c r="L1246" s="120" t="s">
        <v>5734</v>
      </c>
      <c r="M1246" s="120" t="s">
        <v>11443</v>
      </c>
      <c r="N1246" s="125" t="s">
        <v>18495</v>
      </c>
      <c r="O1246" s="125" t="s">
        <v>18495</v>
      </c>
      <c r="P1246" s="194" t="str">
        <f>IF('Combined List'!$O1246="POD","",('Combined List'!$O1246-'Combined List'!$N1246)/'Combined List'!$N1246)</f>
        <v/>
      </c>
      <c r="Q1246" s="147"/>
    </row>
    <row r="1247" spans="1:17" x14ac:dyDescent="0.2">
      <c r="A1247" s="173">
        <v>1794</v>
      </c>
      <c r="B1247" s="173" t="s">
        <v>14579</v>
      </c>
      <c r="C1247" s="173" t="s">
        <v>10950</v>
      </c>
      <c r="D1247" s="124" t="s">
        <v>12784</v>
      </c>
      <c r="E1247" s="124" t="s">
        <v>13089</v>
      </c>
      <c r="F1247" s="124" t="s">
        <v>11512</v>
      </c>
      <c r="G1247" s="122" t="s">
        <v>17138</v>
      </c>
      <c r="H1247" s="122" t="s">
        <v>10950</v>
      </c>
      <c r="I1247" s="192" t="s">
        <v>13350</v>
      </c>
      <c r="J1247" s="120">
        <v>25</v>
      </c>
      <c r="K1247" s="124" t="s">
        <v>11443</v>
      </c>
      <c r="L1247" s="120" t="s">
        <v>18209</v>
      </c>
      <c r="M1247" s="120" t="s">
        <v>11443</v>
      </c>
      <c r="N1247" s="125">
        <v>169.38</v>
      </c>
      <c r="O1247" s="125">
        <v>169.38</v>
      </c>
      <c r="P1247" s="194">
        <f>IF('Combined List'!$O1247="POD","",('Combined List'!$O1247-'Combined List'!$N1247)/'Combined List'!$N1247)</f>
        <v>0</v>
      </c>
      <c r="Q1247" s="147"/>
    </row>
    <row r="1248" spans="1:17" x14ac:dyDescent="0.2">
      <c r="A1248" s="173">
        <v>1795</v>
      </c>
      <c r="B1248" s="173" t="s">
        <v>14580</v>
      </c>
      <c r="C1248" s="173" t="s">
        <v>10951</v>
      </c>
      <c r="D1248" s="124" t="s">
        <v>12784</v>
      </c>
      <c r="E1248" s="124" t="s">
        <v>13090</v>
      </c>
      <c r="F1248" s="124" t="s">
        <v>11516</v>
      </c>
      <c r="G1248" s="122" t="s">
        <v>17139</v>
      </c>
      <c r="H1248" s="122" t="s">
        <v>10951</v>
      </c>
      <c r="I1248" s="192" t="s">
        <v>13350</v>
      </c>
      <c r="J1248" s="120">
        <v>10</v>
      </c>
      <c r="K1248" s="124" t="s">
        <v>11443</v>
      </c>
      <c r="L1248" s="120" t="s">
        <v>18210</v>
      </c>
      <c r="M1248" s="120" t="s">
        <v>11443</v>
      </c>
      <c r="N1248" s="125">
        <v>366.52</v>
      </c>
      <c r="O1248" s="125">
        <v>366.52</v>
      </c>
      <c r="P1248" s="194">
        <f>IF('Combined List'!$O1248="POD","",('Combined List'!$O1248-'Combined List'!$N1248)/'Combined List'!$N1248)</f>
        <v>0</v>
      </c>
      <c r="Q1248" s="147"/>
    </row>
    <row r="1249" spans="1:17" x14ac:dyDescent="0.2">
      <c r="A1249" s="173">
        <v>1797</v>
      </c>
      <c r="B1249" s="173" t="s">
        <v>13204</v>
      </c>
      <c r="C1249" s="173" t="s">
        <v>13204</v>
      </c>
      <c r="D1249" s="124" t="s">
        <v>12784</v>
      </c>
      <c r="E1249" s="124" t="s">
        <v>13134</v>
      </c>
      <c r="F1249" s="124" t="s">
        <v>13132</v>
      </c>
      <c r="G1249" s="122" t="s">
        <v>17140</v>
      </c>
      <c r="H1249" s="122" t="s">
        <v>13204</v>
      </c>
      <c r="I1249" s="192" t="s">
        <v>13351</v>
      </c>
      <c r="J1249" s="120">
        <v>100</v>
      </c>
      <c r="K1249" s="124">
        <v>6400</v>
      </c>
      <c r="L1249" s="120" t="s">
        <v>18211</v>
      </c>
      <c r="M1249" s="120" t="s">
        <v>18212</v>
      </c>
      <c r="N1249" s="125">
        <v>10.44</v>
      </c>
      <c r="O1249" s="125">
        <v>10.44</v>
      </c>
      <c r="P1249" s="194">
        <f>IF('Combined List'!$O1249="POD","",('Combined List'!$O1249-'Combined List'!$N1249)/'Combined List'!$N1249)</f>
        <v>0</v>
      </c>
      <c r="Q1249" s="147"/>
    </row>
    <row r="1250" spans="1:17" x14ac:dyDescent="0.2">
      <c r="A1250" s="173">
        <v>1798</v>
      </c>
      <c r="B1250" s="173" t="s">
        <v>13205</v>
      </c>
      <c r="C1250" s="173" t="s">
        <v>13205</v>
      </c>
      <c r="D1250" s="124" t="s">
        <v>12784</v>
      </c>
      <c r="E1250" s="124" t="s">
        <v>13087</v>
      </c>
      <c r="F1250" s="124" t="s">
        <v>13133</v>
      </c>
      <c r="G1250" s="122" t="s">
        <v>17141</v>
      </c>
      <c r="H1250" s="122" t="s">
        <v>13205</v>
      </c>
      <c r="I1250" s="192" t="s">
        <v>13351</v>
      </c>
      <c r="J1250" s="120">
        <v>100</v>
      </c>
      <c r="K1250" s="124">
        <v>3600</v>
      </c>
      <c r="L1250" s="120" t="s">
        <v>18213</v>
      </c>
      <c r="M1250" s="120" t="s">
        <v>18214</v>
      </c>
      <c r="N1250" s="125">
        <v>14.35</v>
      </c>
      <c r="O1250" s="125">
        <v>14.35</v>
      </c>
      <c r="P1250" s="194">
        <f>IF('Combined List'!$O1250="POD","",('Combined List'!$O1250-'Combined List'!$N1250)/'Combined List'!$N1250)</f>
        <v>0</v>
      </c>
      <c r="Q1250" s="147"/>
    </row>
    <row r="1251" spans="1:17" x14ac:dyDescent="0.2">
      <c r="A1251" s="173">
        <v>1799</v>
      </c>
      <c r="B1251" s="173" t="s">
        <v>13206</v>
      </c>
      <c r="C1251" s="173" t="s">
        <v>13206</v>
      </c>
      <c r="D1251" s="124" t="s">
        <v>12784</v>
      </c>
      <c r="E1251" s="124" t="s">
        <v>13088</v>
      </c>
      <c r="F1251" s="124" t="s">
        <v>5805</v>
      </c>
      <c r="G1251" s="122" t="s">
        <v>17142</v>
      </c>
      <c r="H1251" s="122" t="s">
        <v>13206</v>
      </c>
      <c r="I1251" s="192" t="s">
        <v>13351</v>
      </c>
      <c r="J1251" s="120">
        <v>60</v>
      </c>
      <c r="K1251" s="124">
        <v>960</v>
      </c>
      <c r="L1251" s="120" t="s">
        <v>18215</v>
      </c>
      <c r="M1251" s="120" t="s">
        <v>18216</v>
      </c>
      <c r="N1251" s="125">
        <v>50.1</v>
      </c>
      <c r="O1251" s="125">
        <v>50.1</v>
      </c>
      <c r="P1251" s="194">
        <f>IF('Combined List'!$O1251="POD","",('Combined List'!$O1251-'Combined List'!$N1251)/'Combined List'!$N1251)</f>
        <v>0</v>
      </c>
      <c r="Q1251" s="147"/>
    </row>
    <row r="1252" spans="1:17" x14ac:dyDescent="0.2">
      <c r="A1252" s="173">
        <v>1800</v>
      </c>
      <c r="B1252" s="173" t="s">
        <v>14581</v>
      </c>
      <c r="C1252" s="173" t="s">
        <v>10953</v>
      </c>
      <c r="D1252" s="124" t="s">
        <v>12784</v>
      </c>
      <c r="E1252" s="124" t="s">
        <v>13089</v>
      </c>
      <c r="F1252" s="124" t="s">
        <v>11512</v>
      </c>
      <c r="G1252" s="122" t="s">
        <v>17143</v>
      </c>
      <c r="H1252" s="122" t="s">
        <v>10953</v>
      </c>
      <c r="I1252" s="192" t="s">
        <v>13351</v>
      </c>
      <c r="J1252" s="120">
        <v>12</v>
      </c>
      <c r="K1252" s="124">
        <v>500</v>
      </c>
      <c r="L1252" s="120" t="s">
        <v>18217</v>
      </c>
      <c r="M1252" s="120" t="s">
        <v>18218</v>
      </c>
      <c r="N1252" s="125">
        <v>85.06</v>
      </c>
      <c r="O1252" s="125">
        <v>85.06</v>
      </c>
      <c r="P1252" s="194">
        <f>IF('Combined List'!$O1252="POD","",('Combined List'!$O1252-'Combined List'!$N1252)/'Combined List'!$N1252)</f>
        <v>0</v>
      </c>
      <c r="Q1252" s="147"/>
    </row>
    <row r="1253" spans="1:17" x14ac:dyDescent="0.2">
      <c r="A1253" s="173">
        <v>1801</v>
      </c>
      <c r="B1253" s="173" t="s">
        <v>14582</v>
      </c>
      <c r="C1253" s="173" t="s">
        <v>10954</v>
      </c>
      <c r="D1253" s="124" t="s">
        <v>12784</v>
      </c>
      <c r="E1253" s="124" t="s">
        <v>13090</v>
      </c>
      <c r="F1253" s="124" t="s">
        <v>11516</v>
      </c>
      <c r="G1253" s="122" t="s">
        <v>17144</v>
      </c>
      <c r="H1253" s="122" t="s">
        <v>10954</v>
      </c>
      <c r="I1253" s="192" t="s">
        <v>13351</v>
      </c>
      <c r="J1253" s="120">
        <v>10</v>
      </c>
      <c r="K1253" s="124">
        <v>180</v>
      </c>
      <c r="L1253" s="120" t="s">
        <v>18219</v>
      </c>
      <c r="M1253" s="120" t="s">
        <v>18220</v>
      </c>
      <c r="N1253" s="125">
        <v>278.35000000000002</v>
      </c>
      <c r="O1253" s="125">
        <v>278.35000000000002</v>
      </c>
      <c r="P1253" s="194">
        <f>IF('Combined List'!$O1253="POD","",('Combined List'!$O1253-'Combined List'!$N1253)/'Combined List'!$N1253)</f>
        <v>0</v>
      </c>
      <c r="Q1253" s="147"/>
    </row>
    <row r="1254" spans="1:17" x14ac:dyDescent="0.2">
      <c r="A1254" s="173">
        <v>1802</v>
      </c>
      <c r="B1254" s="173" t="s">
        <v>14583</v>
      </c>
      <c r="C1254" s="173" t="s">
        <v>10955</v>
      </c>
      <c r="D1254" s="124" t="s">
        <v>12784</v>
      </c>
      <c r="E1254" s="124" t="s">
        <v>13091</v>
      </c>
      <c r="F1254" s="124" t="s">
        <v>11518</v>
      </c>
      <c r="G1254" s="122" t="s">
        <v>17145</v>
      </c>
      <c r="H1254" s="122" t="s">
        <v>10955</v>
      </c>
      <c r="I1254" s="192" t="s">
        <v>13351</v>
      </c>
      <c r="J1254" s="120">
        <v>3</v>
      </c>
      <c r="K1254" s="124">
        <v>64</v>
      </c>
      <c r="L1254" s="120" t="s">
        <v>18221</v>
      </c>
      <c r="M1254" s="120" t="s">
        <v>18222</v>
      </c>
      <c r="N1254" s="125">
        <v>462.53</v>
      </c>
      <c r="O1254" s="125">
        <v>462.53</v>
      </c>
      <c r="P1254" s="194">
        <f>IF('Combined List'!$O1254="POD","",('Combined List'!$O1254-'Combined List'!$N1254)/'Combined List'!$N1254)</f>
        <v>0</v>
      </c>
      <c r="Q1254" s="147"/>
    </row>
    <row r="1255" spans="1:17" x14ac:dyDescent="0.2">
      <c r="A1255" s="173">
        <v>1803</v>
      </c>
      <c r="B1255" s="173" t="s">
        <v>14584</v>
      </c>
      <c r="C1255" s="173" t="s">
        <v>10956</v>
      </c>
      <c r="D1255" s="124" t="s">
        <v>12784</v>
      </c>
      <c r="E1255" s="124" t="s">
        <v>13092</v>
      </c>
      <c r="F1255" s="124" t="s">
        <v>11520</v>
      </c>
      <c r="G1255" s="122" t="s">
        <v>17146</v>
      </c>
      <c r="H1255" s="122" t="s">
        <v>10956</v>
      </c>
      <c r="I1255" s="192" t="s">
        <v>13351</v>
      </c>
      <c r="J1255" s="120">
        <v>2</v>
      </c>
      <c r="K1255" s="124">
        <v>24</v>
      </c>
      <c r="L1255" s="120" t="s">
        <v>18223</v>
      </c>
      <c r="M1255" s="120" t="s">
        <v>18224</v>
      </c>
      <c r="N1255" s="125">
        <v>540.54</v>
      </c>
      <c r="O1255" s="125">
        <v>540.54</v>
      </c>
      <c r="P1255" s="194">
        <f>IF('Combined List'!$O1255="POD","",('Combined List'!$O1255-'Combined List'!$N1255)/'Combined List'!$N1255)</f>
        <v>0</v>
      </c>
      <c r="Q1255" s="147"/>
    </row>
    <row r="1256" spans="1:17" x14ac:dyDescent="0.2">
      <c r="A1256" s="173">
        <v>1804</v>
      </c>
      <c r="B1256" s="173" t="s">
        <v>14585</v>
      </c>
      <c r="C1256" s="173" t="s">
        <v>10957</v>
      </c>
      <c r="D1256" s="124" t="s">
        <v>12784</v>
      </c>
      <c r="E1256" s="124" t="s">
        <v>13093</v>
      </c>
      <c r="F1256" s="124" t="s">
        <v>11522</v>
      </c>
      <c r="G1256" s="122" t="s">
        <v>17147</v>
      </c>
      <c r="H1256" s="122" t="s">
        <v>10957</v>
      </c>
      <c r="I1256" s="192" t="s">
        <v>13351</v>
      </c>
      <c r="J1256" s="120">
        <v>1</v>
      </c>
      <c r="K1256" s="124">
        <v>18</v>
      </c>
      <c r="L1256" s="120" t="s">
        <v>18225</v>
      </c>
      <c r="M1256" s="120" t="s">
        <v>18226</v>
      </c>
      <c r="N1256" s="125">
        <v>920.67</v>
      </c>
      <c r="O1256" s="125">
        <v>920.67</v>
      </c>
      <c r="P1256" s="194">
        <f>IF('Combined List'!$O1256="POD","",('Combined List'!$O1256-'Combined List'!$N1256)/'Combined List'!$N1256)</f>
        <v>0</v>
      </c>
      <c r="Q1256" s="147"/>
    </row>
    <row r="1257" spans="1:17" x14ac:dyDescent="0.2">
      <c r="A1257" s="173">
        <v>1805</v>
      </c>
      <c r="B1257" s="173" t="s">
        <v>14586</v>
      </c>
      <c r="C1257" s="173" t="s">
        <v>10958</v>
      </c>
      <c r="D1257" s="124" t="s">
        <v>12784</v>
      </c>
      <c r="E1257" s="124" t="s">
        <v>13082</v>
      </c>
      <c r="F1257" s="124">
        <v>14</v>
      </c>
      <c r="G1257" s="122" t="s">
        <v>17148</v>
      </c>
      <c r="H1257" s="122" t="s">
        <v>10958</v>
      </c>
      <c r="I1257" s="192" t="s">
        <v>13351</v>
      </c>
      <c r="J1257" s="120">
        <v>1</v>
      </c>
      <c r="K1257" s="124" t="s">
        <v>11443</v>
      </c>
      <c r="L1257" s="120" t="s">
        <v>3021</v>
      </c>
      <c r="M1257" s="120" t="s">
        <v>11443</v>
      </c>
      <c r="N1257" s="125">
        <v>1416.24</v>
      </c>
      <c r="O1257" s="125">
        <v>1416.24</v>
      </c>
      <c r="P1257" s="194">
        <f>IF('Combined List'!$O1257="POD","",('Combined List'!$O1257-'Combined List'!$N1257)/'Combined List'!$N1257)</f>
        <v>0</v>
      </c>
      <c r="Q1257" s="147"/>
    </row>
    <row r="1258" spans="1:17" x14ac:dyDescent="0.2">
      <c r="A1258" s="173">
        <v>1806</v>
      </c>
      <c r="B1258" s="173" t="s">
        <v>14587</v>
      </c>
      <c r="C1258" s="173" t="s">
        <v>10959</v>
      </c>
      <c r="D1258" s="124" t="s">
        <v>12784</v>
      </c>
      <c r="E1258" s="124" t="s">
        <v>13083</v>
      </c>
      <c r="F1258" s="124">
        <v>16</v>
      </c>
      <c r="G1258" s="122" t="s">
        <v>17149</v>
      </c>
      <c r="H1258" s="122" t="s">
        <v>10959</v>
      </c>
      <c r="I1258" s="192" t="s">
        <v>13351</v>
      </c>
      <c r="J1258" s="120">
        <v>1</v>
      </c>
      <c r="K1258" s="124" t="s">
        <v>11443</v>
      </c>
      <c r="L1258" s="120" t="s">
        <v>2886</v>
      </c>
      <c r="M1258" s="120" t="s">
        <v>11443</v>
      </c>
      <c r="N1258" s="125">
        <v>1579.71</v>
      </c>
      <c r="O1258" s="125">
        <v>1579.71</v>
      </c>
      <c r="P1258" s="194">
        <f>IF('Combined List'!$O1258="POD","",('Combined List'!$O1258-'Combined List'!$N1258)/'Combined List'!$N1258)</f>
        <v>0</v>
      </c>
      <c r="Q1258" s="147"/>
    </row>
    <row r="1259" spans="1:17" x14ac:dyDescent="0.2">
      <c r="A1259" s="173">
        <v>1807</v>
      </c>
      <c r="B1259" s="173" t="s">
        <v>14588</v>
      </c>
      <c r="C1259" s="173" t="s">
        <v>10960</v>
      </c>
      <c r="D1259" s="124" t="s">
        <v>12784</v>
      </c>
      <c r="E1259" s="124" t="s">
        <v>13084</v>
      </c>
      <c r="F1259" s="124">
        <v>18</v>
      </c>
      <c r="G1259" s="122" t="s">
        <v>13989</v>
      </c>
      <c r="H1259" s="122" t="s">
        <v>10960</v>
      </c>
      <c r="I1259" s="192" t="s">
        <v>13351</v>
      </c>
      <c r="J1259" s="120">
        <v>1</v>
      </c>
      <c r="K1259" s="124" t="s">
        <v>11443</v>
      </c>
      <c r="L1259" s="120" t="s">
        <v>2893</v>
      </c>
      <c r="M1259" s="120" t="s">
        <v>11443</v>
      </c>
      <c r="N1259" s="125">
        <v>2309.84</v>
      </c>
      <c r="O1259" s="125">
        <v>2309.84</v>
      </c>
      <c r="P1259" s="194">
        <f>IF('Combined List'!$O1259="POD","",('Combined List'!$O1259-'Combined List'!$N1259)/'Combined List'!$N1259)</f>
        <v>0</v>
      </c>
      <c r="Q1259" s="147"/>
    </row>
    <row r="1260" spans="1:17" x14ac:dyDescent="0.2">
      <c r="A1260" s="173">
        <v>1808</v>
      </c>
      <c r="B1260" s="173" t="s">
        <v>14589</v>
      </c>
      <c r="C1260" s="173" t="s">
        <v>10961</v>
      </c>
      <c r="D1260" s="124" t="s">
        <v>12784</v>
      </c>
      <c r="E1260" s="124" t="s">
        <v>13085</v>
      </c>
      <c r="F1260" s="124">
        <v>20</v>
      </c>
      <c r="G1260" s="122" t="s">
        <v>13989</v>
      </c>
      <c r="H1260" s="122" t="s">
        <v>10961</v>
      </c>
      <c r="I1260" s="192" t="s">
        <v>13351</v>
      </c>
      <c r="J1260" s="120">
        <v>1</v>
      </c>
      <c r="K1260" s="124" t="s">
        <v>11443</v>
      </c>
      <c r="L1260" s="120" t="s">
        <v>2717</v>
      </c>
      <c r="M1260" s="120" t="s">
        <v>11443</v>
      </c>
      <c r="N1260" s="125">
        <v>3470.04</v>
      </c>
      <c r="O1260" s="125">
        <v>3470.04</v>
      </c>
      <c r="P1260" s="194">
        <f>IF('Combined List'!$O1260="POD","",('Combined List'!$O1260-'Combined List'!$N1260)/'Combined List'!$N1260)</f>
        <v>0</v>
      </c>
      <c r="Q1260" s="147"/>
    </row>
    <row r="1261" spans="1:17" x14ac:dyDescent="0.2">
      <c r="A1261" s="173">
        <v>1809</v>
      </c>
      <c r="B1261" s="173" t="s">
        <v>14590</v>
      </c>
      <c r="C1261" s="173" t="s">
        <v>10962</v>
      </c>
      <c r="D1261" s="124" t="s">
        <v>12784</v>
      </c>
      <c r="E1261" s="124" t="s">
        <v>13086</v>
      </c>
      <c r="F1261" s="124">
        <v>24</v>
      </c>
      <c r="G1261" s="122" t="s">
        <v>13989</v>
      </c>
      <c r="H1261" s="122" t="s">
        <v>10962</v>
      </c>
      <c r="I1261" s="192" t="s">
        <v>13351</v>
      </c>
      <c r="J1261" s="120">
        <v>1</v>
      </c>
      <c r="K1261" s="124" t="s">
        <v>11443</v>
      </c>
      <c r="L1261" s="120" t="s">
        <v>2726</v>
      </c>
      <c r="M1261" s="120" t="s">
        <v>11443</v>
      </c>
      <c r="N1261" s="125">
        <v>3904</v>
      </c>
      <c r="O1261" s="125">
        <v>3904</v>
      </c>
      <c r="P1261" s="194">
        <f>IF('Combined List'!$O1261="POD","",('Combined List'!$O1261-'Combined List'!$N1261)/'Combined List'!$N1261)</f>
        <v>0</v>
      </c>
      <c r="Q1261" s="147"/>
    </row>
    <row r="1262" spans="1:17" x14ac:dyDescent="0.2">
      <c r="A1262" s="173">
        <v>1811</v>
      </c>
      <c r="B1262" s="173" t="s">
        <v>13201</v>
      </c>
      <c r="C1262" s="173" t="s">
        <v>13201</v>
      </c>
      <c r="D1262" s="124" t="s">
        <v>12784</v>
      </c>
      <c r="E1262" s="124" t="s">
        <v>13087</v>
      </c>
      <c r="F1262" s="124" t="s">
        <v>13137</v>
      </c>
      <c r="G1262" s="122" t="s">
        <v>17150</v>
      </c>
      <c r="H1262" s="122" t="s">
        <v>13201</v>
      </c>
      <c r="I1262" s="192" t="s">
        <v>13325</v>
      </c>
      <c r="J1262" s="120">
        <v>25</v>
      </c>
      <c r="K1262" s="124">
        <v>3125</v>
      </c>
      <c r="L1262" s="120" t="s">
        <v>18227</v>
      </c>
      <c r="M1262" s="120" t="s">
        <v>18228</v>
      </c>
      <c r="N1262" s="125">
        <v>31.84</v>
      </c>
      <c r="O1262" s="125">
        <v>31.84</v>
      </c>
      <c r="P1262" s="194">
        <f>IF('Combined List'!$O1262="POD","",('Combined List'!$O1262-'Combined List'!$N1262)/'Combined List'!$N1262)</f>
        <v>0</v>
      </c>
      <c r="Q1262" s="147"/>
    </row>
    <row r="1263" spans="1:17" x14ac:dyDescent="0.2">
      <c r="A1263" s="173">
        <v>1812</v>
      </c>
      <c r="B1263" s="173" t="s">
        <v>13416</v>
      </c>
      <c r="C1263" s="173" t="s">
        <v>13416</v>
      </c>
      <c r="D1263" s="124" t="s">
        <v>12784</v>
      </c>
      <c r="E1263" s="124" t="s">
        <v>13088</v>
      </c>
      <c r="F1263" s="124" t="s">
        <v>10689</v>
      </c>
      <c r="G1263" s="122" t="s">
        <v>17151</v>
      </c>
      <c r="H1263" s="122" t="s">
        <v>13416</v>
      </c>
      <c r="I1263" s="192" t="s">
        <v>13325</v>
      </c>
      <c r="J1263" s="120">
        <v>25</v>
      </c>
      <c r="K1263" s="124">
        <v>1200</v>
      </c>
      <c r="L1263" s="120" t="s">
        <v>18229</v>
      </c>
      <c r="M1263" s="120" t="s">
        <v>18230</v>
      </c>
      <c r="N1263" s="125">
        <v>93.17</v>
      </c>
      <c r="O1263" s="125">
        <v>93.17</v>
      </c>
      <c r="P1263" s="194">
        <f>IF('Combined List'!$O1263="POD","",('Combined List'!$O1263-'Combined List'!$N1263)/'Combined List'!$N1263)</f>
        <v>0</v>
      </c>
      <c r="Q1263" s="147"/>
    </row>
    <row r="1264" spans="1:17" x14ac:dyDescent="0.2">
      <c r="A1264" s="173">
        <v>1813</v>
      </c>
      <c r="B1264" s="173" t="s">
        <v>13202</v>
      </c>
      <c r="C1264" s="173" t="s">
        <v>13202</v>
      </c>
      <c r="D1264" s="124" t="s">
        <v>12784</v>
      </c>
      <c r="E1264" s="124" t="s">
        <v>13088</v>
      </c>
      <c r="F1264" s="124" t="s">
        <v>10691</v>
      </c>
      <c r="G1264" s="122" t="s">
        <v>17152</v>
      </c>
      <c r="H1264" s="122" t="s">
        <v>13202</v>
      </c>
      <c r="I1264" s="192" t="s">
        <v>13325</v>
      </c>
      <c r="J1264" s="120">
        <v>20</v>
      </c>
      <c r="K1264" s="124">
        <v>1280</v>
      </c>
      <c r="L1264" s="120" t="s">
        <v>18231</v>
      </c>
      <c r="M1264" s="120" t="s">
        <v>18232</v>
      </c>
      <c r="N1264" s="125">
        <v>72.58</v>
      </c>
      <c r="O1264" s="125">
        <v>72.58</v>
      </c>
      <c r="P1264" s="194">
        <f>IF('Combined List'!$O1264="POD","",('Combined List'!$O1264-'Combined List'!$N1264)/'Combined List'!$N1264)</f>
        <v>0</v>
      </c>
      <c r="Q1264" s="147"/>
    </row>
    <row r="1265" spans="1:17" x14ac:dyDescent="0.2">
      <c r="A1265" s="173">
        <v>1814</v>
      </c>
      <c r="B1265" s="173" t="s">
        <v>13989</v>
      </c>
      <c r="C1265" s="173" t="s">
        <v>13554</v>
      </c>
      <c r="D1265" s="124" t="s">
        <v>12784</v>
      </c>
      <c r="E1265" s="124" t="s">
        <v>13089</v>
      </c>
      <c r="F1265" s="124" t="s">
        <v>10693</v>
      </c>
      <c r="G1265" s="122" t="s">
        <v>17153</v>
      </c>
      <c r="H1265" s="122" t="s">
        <v>13554</v>
      </c>
      <c r="I1265" s="192" t="s">
        <v>13325</v>
      </c>
      <c r="J1265" s="120">
        <v>25</v>
      </c>
      <c r="K1265" s="124" t="s">
        <v>11443</v>
      </c>
      <c r="L1265" s="120" t="s">
        <v>18233</v>
      </c>
      <c r="M1265" s="120" t="s">
        <v>11443</v>
      </c>
      <c r="N1265" s="125">
        <v>160.37</v>
      </c>
      <c r="O1265" s="125">
        <v>160.37</v>
      </c>
      <c r="P1265" s="194">
        <f>IF('Combined List'!$O1265="POD","",('Combined List'!$O1265-'Combined List'!$N1265)/'Combined List'!$N1265)</f>
        <v>0</v>
      </c>
      <c r="Q1265" s="147"/>
    </row>
    <row r="1266" spans="1:17" x14ac:dyDescent="0.2">
      <c r="A1266" s="173">
        <v>1815</v>
      </c>
      <c r="B1266" s="173" t="s">
        <v>13203</v>
      </c>
      <c r="C1266" s="173" t="s">
        <v>13203</v>
      </c>
      <c r="D1266" s="124" t="s">
        <v>12784</v>
      </c>
      <c r="E1266" s="124" t="s">
        <v>13089</v>
      </c>
      <c r="F1266" s="124" t="s">
        <v>10695</v>
      </c>
      <c r="G1266" s="122" t="s">
        <v>17154</v>
      </c>
      <c r="H1266" s="122" t="s">
        <v>13203</v>
      </c>
      <c r="I1266" s="192" t="s">
        <v>13325</v>
      </c>
      <c r="J1266" s="120">
        <v>10</v>
      </c>
      <c r="K1266" s="124">
        <v>640</v>
      </c>
      <c r="L1266" s="120" t="s">
        <v>18234</v>
      </c>
      <c r="M1266" s="120" t="s">
        <v>18235</v>
      </c>
      <c r="N1266" s="125">
        <v>142.22999999999999</v>
      </c>
      <c r="O1266" s="125">
        <v>142.22999999999999</v>
      </c>
      <c r="P1266" s="194">
        <f>IF('Combined List'!$O1266="POD","",('Combined List'!$O1266-'Combined List'!$N1266)/'Combined List'!$N1266)</f>
        <v>0</v>
      </c>
      <c r="Q1266" s="147"/>
    </row>
    <row r="1267" spans="1:17" x14ac:dyDescent="0.2">
      <c r="A1267" s="173">
        <v>1816</v>
      </c>
      <c r="B1267" s="173" t="s">
        <v>13117</v>
      </c>
      <c r="C1267" s="173" t="s">
        <v>13117</v>
      </c>
      <c r="D1267" s="124" t="s">
        <v>12784</v>
      </c>
      <c r="E1267" s="124" t="s">
        <v>13089</v>
      </c>
      <c r="F1267" s="124" t="s">
        <v>10964</v>
      </c>
      <c r="G1267" s="122" t="s">
        <v>17155</v>
      </c>
      <c r="H1267" s="122" t="s">
        <v>13117</v>
      </c>
      <c r="I1267" s="192" t="s">
        <v>13325</v>
      </c>
      <c r="J1267" s="120">
        <v>30</v>
      </c>
      <c r="K1267" s="124">
        <v>640</v>
      </c>
      <c r="L1267" s="120" t="s">
        <v>18236</v>
      </c>
      <c r="M1267" s="120" t="s">
        <v>18237</v>
      </c>
      <c r="N1267" s="125">
        <v>151.97</v>
      </c>
      <c r="O1267" s="125">
        <v>151.97</v>
      </c>
      <c r="P1267" s="194">
        <f>IF('Combined List'!$O1267="POD","",('Combined List'!$O1267-'Combined List'!$N1267)/'Combined List'!$N1267)</f>
        <v>0</v>
      </c>
      <c r="Q1267" s="147"/>
    </row>
    <row r="1268" spans="1:17" x14ac:dyDescent="0.2">
      <c r="A1268" s="173">
        <v>1817</v>
      </c>
      <c r="B1268" s="173" t="s">
        <v>14591</v>
      </c>
      <c r="C1268" s="173" t="s">
        <v>10965</v>
      </c>
      <c r="D1268" s="124" t="s">
        <v>12784</v>
      </c>
      <c r="E1268" s="124" t="s">
        <v>13090</v>
      </c>
      <c r="F1268" s="124" t="s">
        <v>11444</v>
      </c>
      <c r="G1268" s="122" t="s">
        <v>17156</v>
      </c>
      <c r="H1268" s="122" t="s">
        <v>10965</v>
      </c>
      <c r="I1268" s="192" t="s">
        <v>13325</v>
      </c>
      <c r="J1268" s="120">
        <v>8</v>
      </c>
      <c r="K1268" s="124">
        <v>192</v>
      </c>
      <c r="L1268" s="120" t="s">
        <v>18238</v>
      </c>
      <c r="M1268" s="120" t="s">
        <v>18239</v>
      </c>
      <c r="N1268" s="125">
        <v>591.22</v>
      </c>
      <c r="O1268" s="125">
        <v>591.22</v>
      </c>
      <c r="P1268" s="194">
        <f>IF('Combined List'!$O1268="POD","",('Combined List'!$O1268-'Combined List'!$N1268)/'Combined List'!$N1268)</f>
        <v>0</v>
      </c>
      <c r="Q1268" s="147"/>
    </row>
    <row r="1269" spans="1:17" x14ac:dyDescent="0.2">
      <c r="A1269" s="173">
        <v>1818</v>
      </c>
      <c r="B1269" s="173" t="s">
        <v>14592</v>
      </c>
      <c r="C1269" s="173" t="s">
        <v>10966</v>
      </c>
      <c r="D1269" s="124" t="s">
        <v>12784</v>
      </c>
      <c r="E1269" s="124" t="s">
        <v>13091</v>
      </c>
      <c r="F1269" s="124" t="s">
        <v>11448</v>
      </c>
      <c r="G1269" s="122" t="s">
        <v>17157</v>
      </c>
      <c r="H1269" s="122" t="s">
        <v>10966</v>
      </c>
      <c r="I1269" s="192" t="s">
        <v>13325</v>
      </c>
      <c r="J1269" s="120">
        <v>5</v>
      </c>
      <c r="K1269" s="124">
        <v>96</v>
      </c>
      <c r="L1269" s="120" t="s">
        <v>18240</v>
      </c>
      <c r="M1269" s="120" t="s">
        <v>18241</v>
      </c>
      <c r="N1269" s="125">
        <v>822.88</v>
      </c>
      <c r="O1269" s="125">
        <v>822.88</v>
      </c>
      <c r="P1269" s="194">
        <f>IF('Combined List'!$O1269="POD","",('Combined List'!$O1269-'Combined List'!$N1269)/'Combined List'!$N1269)</f>
        <v>0</v>
      </c>
      <c r="Q1269" s="147"/>
    </row>
    <row r="1270" spans="1:17" x14ac:dyDescent="0.2">
      <c r="A1270" s="173">
        <v>1819</v>
      </c>
      <c r="B1270" s="173" t="s">
        <v>14593</v>
      </c>
      <c r="C1270" s="173" t="s">
        <v>10967</v>
      </c>
      <c r="D1270" s="124" t="s">
        <v>12784</v>
      </c>
      <c r="E1270" s="124" t="s">
        <v>13091</v>
      </c>
      <c r="F1270" s="124" t="s">
        <v>11450</v>
      </c>
      <c r="G1270" s="122" t="s">
        <v>17158</v>
      </c>
      <c r="H1270" s="122" t="s">
        <v>10967</v>
      </c>
      <c r="I1270" s="192" t="s">
        <v>13325</v>
      </c>
      <c r="J1270" s="120">
        <v>6</v>
      </c>
      <c r="K1270" s="124">
        <v>96</v>
      </c>
      <c r="L1270" s="120" t="s">
        <v>18242</v>
      </c>
      <c r="M1270" s="120" t="s">
        <v>18243</v>
      </c>
      <c r="N1270" s="125">
        <v>661.62</v>
      </c>
      <c r="O1270" s="125">
        <v>661.62</v>
      </c>
      <c r="P1270" s="194">
        <f>IF('Combined List'!$O1270="POD","",('Combined List'!$O1270-'Combined List'!$N1270)/'Combined List'!$N1270)</f>
        <v>0</v>
      </c>
      <c r="Q1270" s="147"/>
    </row>
    <row r="1271" spans="1:17" x14ac:dyDescent="0.2">
      <c r="A1271" s="173">
        <v>1820</v>
      </c>
      <c r="B1271" s="173" t="s">
        <v>14594</v>
      </c>
      <c r="C1271" s="173" t="s">
        <v>10968</v>
      </c>
      <c r="D1271" s="124" t="s">
        <v>12784</v>
      </c>
      <c r="E1271" s="124" t="s">
        <v>13092</v>
      </c>
      <c r="F1271" s="124" t="s">
        <v>11454</v>
      </c>
      <c r="G1271" s="122" t="s">
        <v>17159</v>
      </c>
      <c r="H1271" s="122" t="s">
        <v>10968</v>
      </c>
      <c r="I1271" s="192" t="s">
        <v>13325</v>
      </c>
      <c r="J1271" s="120">
        <v>2</v>
      </c>
      <c r="K1271" s="124" t="s">
        <v>11443</v>
      </c>
      <c r="L1271" s="120" t="s">
        <v>18244</v>
      </c>
      <c r="M1271" s="120" t="s">
        <v>11443</v>
      </c>
      <c r="N1271" s="125">
        <v>865.34</v>
      </c>
      <c r="O1271" s="125">
        <v>865.34</v>
      </c>
      <c r="P1271" s="194">
        <f>IF('Combined List'!$O1271="POD","",('Combined List'!$O1271-'Combined List'!$N1271)/'Combined List'!$N1271)</f>
        <v>0</v>
      </c>
      <c r="Q1271" s="147"/>
    </row>
    <row r="1272" spans="1:17" x14ac:dyDescent="0.2">
      <c r="A1272" s="173">
        <v>1821</v>
      </c>
      <c r="B1272" s="173" t="s">
        <v>14595</v>
      </c>
      <c r="C1272" s="173" t="s">
        <v>10969</v>
      </c>
      <c r="D1272" s="124" t="s">
        <v>12784</v>
      </c>
      <c r="E1272" s="124" t="s">
        <v>13092</v>
      </c>
      <c r="F1272" s="124" t="s">
        <v>11456</v>
      </c>
      <c r="G1272" s="122" t="s">
        <v>17160</v>
      </c>
      <c r="H1272" s="122" t="s">
        <v>10969</v>
      </c>
      <c r="I1272" s="192" t="s">
        <v>13325</v>
      </c>
      <c r="J1272" s="120">
        <v>2</v>
      </c>
      <c r="K1272" s="124">
        <v>27</v>
      </c>
      <c r="L1272" s="120" t="s">
        <v>18245</v>
      </c>
      <c r="M1272" s="120" t="s">
        <v>18246</v>
      </c>
      <c r="N1272" s="125">
        <v>892.69</v>
      </c>
      <c r="O1272" s="125">
        <v>892.69</v>
      </c>
      <c r="P1272" s="194">
        <f>IF('Combined List'!$O1272="POD","",('Combined List'!$O1272-'Combined List'!$N1272)/'Combined List'!$N1272)</f>
        <v>0</v>
      </c>
      <c r="Q1272" s="147"/>
    </row>
    <row r="1273" spans="1:17" x14ac:dyDescent="0.2">
      <c r="A1273" s="173">
        <v>1822</v>
      </c>
      <c r="B1273" s="173" t="s">
        <v>14596</v>
      </c>
      <c r="C1273" s="173" t="s">
        <v>10970</v>
      </c>
      <c r="D1273" s="124" t="s">
        <v>12784</v>
      </c>
      <c r="E1273" s="124" t="s">
        <v>13092</v>
      </c>
      <c r="F1273" s="124" t="s">
        <v>11458</v>
      </c>
      <c r="G1273" s="122" t="s">
        <v>17161</v>
      </c>
      <c r="H1273" s="122" t="s">
        <v>10970</v>
      </c>
      <c r="I1273" s="192" t="s">
        <v>13325</v>
      </c>
      <c r="J1273" s="120">
        <v>2</v>
      </c>
      <c r="K1273" s="124">
        <v>27</v>
      </c>
      <c r="L1273" s="120" t="s">
        <v>18247</v>
      </c>
      <c r="M1273" s="120" t="s">
        <v>18248</v>
      </c>
      <c r="N1273" s="125">
        <v>920.01</v>
      </c>
      <c r="O1273" s="125">
        <v>920.01</v>
      </c>
      <c r="P1273" s="194">
        <f>IF('Combined List'!$O1273="POD","",('Combined List'!$O1273-'Combined List'!$N1273)/'Combined List'!$N1273)</f>
        <v>0</v>
      </c>
      <c r="Q1273" s="147"/>
    </row>
    <row r="1274" spans="1:17" x14ac:dyDescent="0.2">
      <c r="A1274" s="173">
        <v>1823</v>
      </c>
      <c r="B1274" s="173" t="s">
        <v>14597</v>
      </c>
      <c r="C1274" s="173" t="s">
        <v>10971</v>
      </c>
      <c r="D1274" s="124" t="s">
        <v>12784</v>
      </c>
      <c r="E1274" s="124" t="s">
        <v>13093</v>
      </c>
      <c r="F1274" s="124" t="s">
        <v>11462</v>
      </c>
      <c r="G1274" s="122" t="s">
        <v>17162</v>
      </c>
      <c r="H1274" s="122" t="s">
        <v>10971</v>
      </c>
      <c r="I1274" s="192" t="s">
        <v>13325</v>
      </c>
      <c r="J1274" s="120">
        <v>2</v>
      </c>
      <c r="K1274" s="124" t="s">
        <v>11443</v>
      </c>
      <c r="L1274" s="120" t="s">
        <v>18249</v>
      </c>
      <c r="M1274" s="120" t="s">
        <v>11443</v>
      </c>
      <c r="N1274" s="125">
        <v>1311.06</v>
      </c>
      <c r="O1274" s="125">
        <v>1311.06</v>
      </c>
      <c r="P1274" s="194">
        <f>IF('Combined List'!$O1274="POD","",('Combined List'!$O1274-'Combined List'!$N1274)/'Combined List'!$N1274)</f>
        <v>0</v>
      </c>
      <c r="Q1274" s="147"/>
    </row>
    <row r="1275" spans="1:17" x14ac:dyDescent="0.2">
      <c r="A1275" s="173">
        <v>1824</v>
      </c>
      <c r="B1275" s="173" t="s">
        <v>14598</v>
      </c>
      <c r="C1275" s="173" t="s">
        <v>10972</v>
      </c>
      <c r="D1275" s="124" t="s">
        <v>12784</v>
      </c>
      <c r="E1275" s="124" t="s">
        <v>13093</v>
      </c>
      <c r="F1275" s="124" t="s">
        <v>11464</v>
      </c>
      <c r="G1275" s="122" t="s">
        <v>17163</v>
      </c>
      <c r="H1275" s="122" t="s">
        <v>10972</v>
      </c>
      <c r="I1275" s="192" t="s">
        <v>13325</v>
      </c>
      <c r="J1275" s="120">
        <v>2</v>
      </c>
      <c r="K1275" s="124" t="s">
        <v>11443</v>
      </c>
      <c r="L1275" s="120" t="s">
        <v>18250</v>
      </c>
      <c r="M1275" s="120" t="s">
        <v>11443</v>
      </c>
      <c r="N1275" s="125">
        <v>1533.05</v>
      </c>
      <c r="O1275" s="125">
        <v>1533.05</v>
      </c>
      <c r="P1275" s="194">
        <f>IF('Combined List'!$O1275="POD","",('Combined List'!$O1275-'Combined List'!$N1275)/'Combined List'!$N1275)</f>
        <v>0</v>
      </c>
      <c r="Q1275" s="147"/>
    </row>
    <row r="1276" spans="1:17" x14ac:dyDescent="0.2">
      <c r="A1276" s="173">
        <v>1825</v>
      </c>
      <c r="B1276" s="173" t="s">
        <v>14599</v>
      </c>
      <c r="C1276" s="173" t="s">
        <v>10973</v>
      </c>
      <c r="D1276" s="124" t="s">
        <v>12784</v>
      </c>
      <c r="E1276" s="124" t="s">
        <v>13093</v>
      </c>
      <c r="F1276" s="124" t="s">
        <v>11466</v>
      </c>
      <c r="G1276" s="122" t="s">
        <v>17164</v>
      </c>
      <c r="H1276" s="122" t="s">
        <v>10973</v>
      </c>
      <c r="I1276" s="192" t="s">
        <v>13325</v>
      </c>
      <c r="J1276" s="120">
        <v>2</v>
      </c>
      <c r="K1276" s="124">
        <v>27</v>
      </c>
      <c r="L1276" s="120" t="s">
        <v>18251</v>
      </c>
      <c r="M1276" s="120" t="s">
        <v>18252</v>
      </c>
      <c r="N1276" s="125">
        <v>1609.72</v>
      </c>
      <c r="O1276" s="125">
        <v>1609.72</v>
      </c>
      <c r="P1276" s="194">
        <f>IF('Combined List'!$O1276="POD","",('Combined List'!$O1276-'Combined List'!$N1276)/'Combined List'!$N1276)</f>
        <v>0</v>
      </c>
      <c r="Q1276" s="147"/>
    </row>
    <row r="1277" spans="1:17" x14ac:dyDescent="0.2">
      <c r="A1277" s="173">
        <v>1826</v>
      </c>
      <c r="B1277" s="173" t="s">
        <v>14600</v>
      </c>
      <c r="C1277" s="173" t="s">
        <v>10974</v>
      </c>
      <c r="D1277" s="124" t="s">
        <v>12784</v>
      </c>
      <c r="E1277" s="124" t="s">
        <v>13093</v>
      </c>
      <c r="F1277" s="124" t="s">
        <v>11706</v>
      </c>
      <c r="G1277" s="122" t="s">
        <v>17165</v>
      </c>
      <c r="H1277" s="122" t="s">
        <v>10974</v>
      </c>
      <c r="I1277" s="192" t="s">
        <v>13325</v>
      </c>
      <c r="J1277" s="120">
        <v>2</v>
      </c>
      <c r="K1277" s="124">
        <v>27</v>
      </c>
      <c r="L1277" s="120" t="s">
        <v>18253</v>
      </c>
      <c r="M1277" s="120" t="s">
        <v>18254</v>
      </c>
      <c r="N1277" s="125">
        <v>1690.15</v>
      </c>
      <c r="O1277" s="125">
        <v>1690.15</v>
      </c>
      <c r="P1277" s="194">
        <f>IF('Combined List'!$O1277="POD","",('Combined List'!$O1277-'Combined List'!$N1277)/'Combined List'!$N1277)</f>
        <v>0</v>
      </c>
      <c r="Q1277" s="147"/>
    </row>
    <row r="1278" spans="1:17" x14ac:dyDescent="0.2">
      <c r="A1278" s="173">
        <v>1827</v>
      </c>
      <c r="B1278" s="173" t="s">
        <v>14601</v>
      </c>
      <c r="C1278" s="173" t="s">
        <v>10975</v>
      </c>
      <c r="D1278" s="124" t="s">
        <v>12784</v>
      </c>
      <c r="E1278" s="124" t="s">
        <v>13082</v>
      </c>
      <c r="F1278" s="124" t="s">
        <v>11734</v>
      </c>
      <c r="G1278" s="122" t="s">
        <v>13989</v>
      </c>
      <c r="H1278" s="122" t="s">
        <v>10975</v>
      </c>
      <c r="I1278" s="192" t="s">
        <v>13325</v>
      </c>
      <c r="J1278" s="120">
        <v>1</v>
      </c>
      <c r="K1278" s="124" t="s">
        <v>11443</v>
      </c>
      <c r="L1278" s="120" t="s">
        <v>3024</v>
      </c>
      <c r="M1278" s="120" t="s">
        <v>11443</v>
      </c>
      <c r="N1278" s="125">
        <v>2116.23</v>
      </c>
      <c r="O1278" s="125">
        <v>2116.23</v>
      </c>
      <c r="P1278" s="194">
        <f>IF('Combined List'!$O1278="POD","",('Combined List'!$O1278-'Combined List'!$N1278)/'Combined List'!$N1278)</f>
        <v>0</v>
      </c>
      <c r="Q1278" s="147"/>
    </row>
    <row r="1279" spans="1:17" x14ac:dyDescent="0.2">
      <c r="A1279" s="173">
        <v>1828</v>
      </c>
      <c r="B1279" s="173" t="s">
        <v>14602</v>
      </c>
      <c r="C1279" s="173" t="s">
        <v>10976</v>
      </c>
      <c r="D1279" s="124" t="s">
        <v>12784</v>
      </c>
      <c r="E1279" s="124" t="s">
        <v>13082</v>
      </c>
      <c r="F1279" s="124" t="s">
        <v>11736</v>
      </c>
      <c r="G1279" s="122" t="s">
        <v>18494</v>
      </c>
      <c r="H1279" s="122" t="s">
        <v>10976</v>
      </c>
      <c r="I1279" s="192" t="s">
        <v>13325</v>
      </c>
      <c r="J1279" s="120">
        <v>1</v>
      </c>
      <c r="K1279" s="124" t="s">
        <v>11443</v>
      </c>
      <c r="L1279" s="120" t="s">
        <v>2884</v>
      </c>
      <c r="M1279" s="120" t="s">
        <v>11443</v>
      </c>
      <c r="N1279" s="125" t="s">
        <v>18495</v>
      </c>
      <c r="O1279" s="125" t="s">
        <v>18495</v>
      </c>
      <c r="P1279" s="194" t="str">
        <f>IF('Combined List'!$O1279="POD","",('Combined List'!$O1279-'Combined List'!$N1279)/'Combined List'!$N1279)</f>
        <v/>
      </c>
      <c r="Q1279" s="147"/>
    </row>
    <row r="1280" spans="1:17" x14ac:dyDescent="0.2">
      <c r="A1280" s="173">
        <v>1829</v>
      </c>
      <c r="B1280" s="173" t="s">
        <v>14603</v>
      </c>
      <c r="C1280" s="173" t="s">
        <v>10977</v>
      </c>
      <c r="D1280" s="124" t="s">
        <v>12784</v>
      </c>
      <c r="E1280" s="124" t="s">
        <v>13082</v>
      </c>
      <c r="F1280" s="124" t="s">
        <v>11738</v>
      </c>
      <c r="G1280" s="122" t="s">
        <v>18494</v>
      </c>
      <c r="H1280" s="122" t="s">
        <v>10977</v>
      </c>
      <c r="I1280" s="192" t="s">
        <v>13325</v>
      </c>
      <c r="J1280" s="120">
        <v>1</v>
      </c>
      <c r="K1280" s="124" t="s">
        <v>11443</v>
      </c>
      <c r="L1280" s="120" t="s">
        <v>2885</v>
      </c>
      <c r="M1280" s="120" t="s">
        <v>11443</v>
      </c>
      <c r="N1280" s="125" t="s">
        <v>18495</v>
      </c>
      <c r="O1280" s="125" t="s">
        <v>18495</v>
      </c>
      <c r="P1280" s="194" t="str">
        <f>IF('Combined List'!$O1280="POD","",('Combined List'!$O1280-'Combined List'!$N1280)/'Combined List'!$N1280)</f>
        <v/>
      </c>
      <c r="Q1280" s="147"/>
    </row>
    <row r="1281" spans="1:17" x14ac:dyDescent="0.2">
      <c r="A1281" s="173">
        <v>1830</v>
      </c>
      <c r="B1281" s="173" t="s">
        <v>14604</v>
      </c>
      <c r="C1281" s="173" t="s">
        <v>11217</v>
      </c>
      <c r="D1281" s="124" t="s">
        <v>12784</v>
      </c>
      <c r="E1281" s="124" t="s">
        <v>13082</v>
      </c>
      <c r="F1281" s="124" t="s">
        <v>11740</v>
      </c>
      <c r="G1281" s="122" t="s">
        <v>13989</v>
      </c>
      <c r="H1281" s="122" t="s">
        <v>11217</v>
      </c>
      <c r="I1281" s="192" t="s">
        <v>13325</v>
      </c>
      <c r="J1281" s="120">
        <v>1</v>
      </c>
      <c r="K1281" s="124" t="s">
        <v>11443</v>
      </c>
      <c r="L1281" s="120" t="s">
        <v>3022</v>
      </c>
      <c r="M1281" s="120" t="s">
        <v>11443</v>
      </c>
      <c r="N1281" s="125">
        <v>2857.62</v>
      </c>
      <c r="O1281" s="125">
        <v>2857.62</v>
      </c>
      <c r="P1281" s="194">
        <f>IF('Combined List'!$O1281="POD","",('Combined List'!$O1281-'Combined List'!$N1281)/'Combined List'!$N1281)</f>
        <v>0</v>
      </c>
      <c r="Q1281" s="147"/>
    </row>
    <row r="1282" spans="1:17" x14ac:dyDescent="0.2">
      <c r="A1282" s="173">
        <v>1831</v>
      </c>
      <c r="B1282" s="173" t="s">
        <v>14605</v>
      </c>
      <c r="C1282" s="173" t="s">
        <v>11218</v>
      </c>
      <c r="D1282" s="124" t="s">
        <v>12784</v>
      </c>
      <c r="E1282" s="124" t="s">
        <v>13082</v>
      </c>
      <c r="F1282" s="124" t="s">
        <v>11741</v>
      </c>
      <c r="G1282" s="122" t="s">
        <v>13989</v>
      </c>
      <c r="H1282" s="122" t="s">
        <v>11218</v>
      </c>
      <c r="I1282" s="192" t="s">
        <v>13325</v>
      </c>
      <c r="J1282" s="120">
        <v>1</v>
      </c>
      <c r="K1282" s="124" t="s">
        <v>11443</v>
      </c>
      <c r="L1282" s="120" t="s">
        <v>3023</v>
      </c>
      <c r="M1282" s="120" t="s">
        <v>11443</v>
      </c>
      <c r="N1282" s="125">
        <v>3000.56</v>
      </c>
      <c r="O1282" s="125">
        <v>3000.56</v>
      </c>
      <c r="P1282" s="194">
        <f>IF('Combined List'!$O1282="POD","",('Combined List'!$O1282-'Combined List'!$N1282)/'Combined List'!$N1282)</f>
        <v>0</v>
      </c>
      <c r="Q1282" s="147"/>
    </row>
    <row r="1283" spans="1:17" x14ac:dyDescent="0.2">
      <c r="A1283" s="173">
        <v>1832</v>
      </c>
      <c r="B1283" s="173" t="s">
        <v>14606</v>
      </c>
      <c r="C1283" s="173" t="s">
        <v>11219</v>
      </c>
      <c r="D1283" s="124" t="s">
        <v>12784</v>
      </c>
      <c r="E1283" s="124" t="s">
        <v>13083</v>
      </c>
      <c r="F1283" s="124" t="s">
        <v>11743</v>
      </c>
      <c r="G1283" s="122" t="s">
        <v>13989</v>
      </c>
      <c r="H1283" s="122" t="s">
        <v>11219</v>
      </c>
      <c r="I1283" s="192" t="s">
        <v>13325</v>
      </c>
      <c r="J1283" s="120">
        <v>1</v>
      </c>
      <c r="K1283" s="124" t="s">
        <v>11443</v>
      </c>
      <c r="L1283" s="120" t="s">
        <v>2890</v>
      </c>
      <c r="M1283" s="120" t="s">
        <v>11443</v>
      </c>
      <c r="N1283" s="125">
        <v>2524.06</v>
      </c>
      <c r="O1283" s="125">
        <v>2524.06</v>
      </c>
      <c r="P1283" s="194">
        <f>IF('Combined List'!$O1283="POD","",('Combined List'!$O1283-'Combined List'!$N1283)/'Combined List'!$N1283)</f>
        <v>0</v>
      </c>
      <c r="Q1283" s="147"/>
    </row>
    <row r="1284" spans="1:17" x14ac:dyDescent="0.2">
      <c r="A1284" s="173">
        <v>1833</v>
      </c>
      <c r="B1284" s="173" t="s">
        <v>14607</v>
      </c>
      <c r="C1284" s="173" t="s">
        <v>11220</v>
      </c>
      <c r="D1284" s="124" t="s">
        <v>12784</v>
      </c>
      <c r="E1284" s="124" t="s">
        <v>13083</v>
      </c>
      <c r="F1284" s="124" t="s">
        <v>11745</v>
      </c>
      <c r="G1284" s="122" t="s">
        <v>13989</v>
      </c>
      <c r="H1284" s="122" t="s">
        <v>11220</v>
      </c>
      <c r="I1284" s="192" t="s">
        <v>13325</v>
      </c>
      <c r="J1284" s="120">
        <v>1</v>
      </c>
      <c r="K1284" s="124" t="s">
        <v>11443</v>
      </c>
      <c r="L1284" s="120" t="s">
        <v>2891</v>
      </c>
      <c r="M1284" s="120" t="s">
        <v>11443</v>
      </c>
      <c r="N1284" s="125">
        <v>2999.09</v>
      </c>
      <c r="O1284" s="125">
        <v>2999.09</v>
      </c>
      <c r="P1284" s="194">
        <f>IF('Combined List'!$O1284="POD","",('Combined List'!$O1284-'Combined List'!$N1284)/'Combined List'!$N1284)</f>
        <v>0</v>
      </c>
      <c r="Q1284" s="147"/>
    </row>
    <row r="1285" spans="1:17" x14ac:dyDescent="0.2">
      <c r="A1285" s="173">
        <v>1834</v>
      </c>
      <c r="B1285" s="173" t="s">
        <v>14608</v>
      </c>
      <c r="C1285" s="173" t="s">
        <v>11221</v>
      </c>
      <c r="D1285" s="124" t="s">
        <v>12784</v>
      </c>
      <c r="E1285" s="124" t="s">
        <v>13083</v>
      </c>
      <c r="F1285" s="124" t="s">
        <v>11747</v>
      </c>
      <c r="G1285" s="122" t="s">
        <v>13989</v>
      </c>
      <c r="H1285" s="122" t="s">
        <v>11221</v>
      </c>
      <c r="I1285" s="192" t="s">
        <v>13325</v>
      </c>
      <c r="J1285" s="120">
        <v>1</v>
      </c>
      <c r="K1285" s="124" t="s">
        <v>11443</v>
      </c>
      <c r="L1285" s="120" t="s">
        <v>2892</v>
      </c>
      <c r="M1285" s="120" t="s">
        <v>11443</v>
      </c>
      <c r="N1285" s="125">
        <v>2599.06</v>
      </c>
      <c r="O1285" s="125">
        <v>2599.06</v>
      </c>
      <c r="P1285" s="194">
        <f>IF('Combined List'!$O1285="POD","",('Combined List'!$O1285-'Combined List'!$N1285)/'Combined List'!$N1285)</f>
        <v>0</v>
      </c>
      <c r="Q1285" s="147"/>
    </row>
    <row r="1286" spans="1:17" x14ac:dyDescent="0.2">
      <c r="A1286" s="173">
        <v>1835</v>
      </c>
      <c r="B1286" s="173" t="s">
        <v>14609</v>
      </c>
      <c r="C1286" s="173" t="s">
        <v>11222</v>
      </c>
      <c r="D1286" s="124" t="s">
        <v>12784</v>
      </c>
      <c r="E1286" s="124" t="s">
        <v>13083</v>
      </c>
      <c r="F1286" s="124" t="s">
        <v>11749</v>
      </c>
      <c r="G1286" s="122" t="s">
        <v>13989</v>
      </c>
      <c r="H1286" s="122" t="s">
        <v>11222</v>
      </c>
      <c r="I1286" s="192" t="s">
        <v>13325</v>
      </c>
      <c r="J1286" s="120">
        <v>1</v>
      </c>
      <c r="K1286" s="124" t="s">
        <v>11443</v>
      </c>
      <c r="L1286" s="120" t="s">
        <v>2887</v>
      </c>
      <c r="M1286" s="120" t="s">
        <v>11443</v>
      </c>
      <c r="N1286" s="125">
        <v>3368.13</v>
      </c>
      <c r="O1286" s="125">
        <v>3368.13</v>
      </c>
      <c r="P1286" s="194">
        <f>IF('Combined List'!$O1286="POD","",('Combined List'!$O1286-'Combined List'!$N1286)/'Combined List'!$N1286)</f>
        <v>0</v>
      </c>
      <c r="Q1286" s="147"/>
    </row>
    <row r="1287" spans="1:17" x14ac:dyDescent="0.2">
      <c r="A1287" s="173">
        <v>1836</v>
      </c>
      <c r="B1287" s="173" t="s">
        <v>14610</v>
      </c>
      <c r="C1287" s="173" t="s">
        <v>11223</v>
      </c>
      <c r="D1287" s="124" t="s">
        <v>12784</v>
      </c>
      <c r="E1287" s="124" t="s">
        <v>13083</v>
      </c>
      <c r="F1287" s="124" t="s">
        <v>11750</v>
      </c>
      <c r="G1287" s="122" t="s">
        <v>17166</v>
      </c>
      <c r="H1287" s="122" t="s">
        <v>11223</v>
      </c>
      <c r="I1287" s="192" t="s">
        <v>13325</v>
      </c>
      <c r="J1287" s="120">
        <v>1</v>
      </c>
      <c r="K1287" s="124" t="s">
        <v>11443</v>
      </c>
      <c r="L1287" s="120" t="s">
        <v>2888</v>
      </c>
      <c r="M1287" s="120" t="s">
        <v>11443</v>
      </c>
      <c r="N1287" s="125">
        <v>3184.24</v>
      </c>
      <c r="O1287" s="125">
        <v>3184.24</v>
      </c>
      <c r="P1287" s="194">
        <f>IF('Combined List'!$O1287="POD","",('Combined List'!$O1287-'Combined List'!$N1287)/'Combined List'!$N1287)</f>
        <v>0</v>
      </c>
      <c r="Q1287" s="147"/>
    </row>
    <row r="1288" spans="1:17" x14ac:dyDescent="0.2">
      <c r="A1288" s="173">
        <v>1837</v>
      </c>
      <c r="B1288" s="173" t="s">
        <v>14611</v>
      </c>
      <c r="C1288" s="173" t="s">
        <v>11224</v>
      </c>
      <c r="D1288" s="124" t="s">
        <v>12784</v>
      </c>
      <c r="E1288" s="124" t="s">
        <v>13083</v>
      </c>
      <c r="F1288" s="124" t="s">
        <v>11751</v>
      </c>
      <c r="G1288" s="122" t="s">
        <v>13989</v>
      </c>
      <c r="H1288" s="122" t="s">
        <v>11224</v>
      </c>
      <c r="I1288" s="192" t="s">
        <v>13325</v>
      </c>
      <c r="J1288" s="120">
        <v>1</v>
      </c>
      <c r="K1288" s="124" t="s">
        <v>11443</v>
      </c>
      <c r="L1288" s="120" t="s">
        <v>2889</v>
      </c>
      <c r="M1288" s="120" t="s">
        <v>11443</v>
      </c>
      <c r="N1288" s="125">
        <v>3302.99</v>
      </c>
      <c r="O1288" s="125">
        <v>3302.99</v>
      </c>
      <c r="P1288" s="194">
        <f>IF('Combined List'!$O1288="POD","",('Combined List'!$O1288-'Combined List'!$N1288)/'Combined List'!$N1288)</f>
        <v>0</v>
      </c>
      <c r="Q1288" s="147"/>
    </row>
    <row r="1289" spans="1:17" x14ac:dyDescent="0.2">
      <c r="A1289" s="173">
        <v>1838</v>
      </c>
      <c r="B1289" s="173" t="s">
        <v>14612</v>
      </c>
      <c r="C1289" s="173" t="s">
        <v>11225</v>
      </c>
      <c r="D1289" s="124" t="s">
        <v>12784</v>
      </c>
      <c r="E1289" s="124" t="s">
        <v>13084</v>
      </c>
      <c r="F1289" s="124" t="s">
        <v>11753</v>
      </c>
      <c r="G1289" s="122" t="s">
        <v>13989</v>
      </c>
      <c r="H1289" s="122" t="s">
        <v>11225</v>
      </c>
      <c r="I1289" s="192" t="s">
        <v>13325</v>
      </c>
      <c r="J1289" s="120">
        <v>1</v>
      </c>
      <c r="K1289" s="124" t="s">
        <v>11443</v>
      </c>
      <c r="L1289" s="120" t="s">
        <v>2898</v>
      </c>
      <c r="M1289" s="120" t="s">
        <v>11443</v>
      </c>
      <c r="N1289" s="125">
        <v>3590.62</v>
      </c>
      <c r="O1289" s="125">
        <v>3590.62</v>
      </c>
      <c r="P1289" s="194">
        <f>IF('Combined List'!$O1289="POD","",('Combined List'!$O1289-'Combined List'!$N1289)/'Combined List'!$N1289)</f>
        <v>0</v>
      </c>
      <c r="Q1289" s="147"/>
    </row>
    <row r="1290" spans="1:17" x14ac:dyDescent="0.2">
      <c r="A1290" s="173">
        <v>1839</v>
      </c>
      <c r="B1290" s="173" t="s">
        <v>14613</v>
      </c>
      <c r="C1290" s="173" t="s">
        <v>11226</v>
      </c>
      <c r="D1290" s="124" t="s">
        <v>12784</v>
      </c>
      <c r="E1290" s="124" t="s">
        <v>13084</v>
      </c>
      <c r="F1290" s="124" t="s">
        <v>11755</v>
      </c>
      <c r="G1290" s="122" t="s">
        <v>13989</v>
      </c>
      <c r="H1290" s="122" t="s">
        <v>11226</v>
      </c>
      <c r="I1290" s="192" t="s">
        <v>13325</v>
      </c>
      <c r="J1290" s="120">
        <v>1</v>
      </c>
      <c r="K1290" s="124" t="s">
        <v>11443</v>
      </c>
      <c r="L1290" s="120" t="s">
        <v>2715</v>
      </c>
      <c r="M1290" s="120" t="s">
        <v>11443</v>
      </c>
      <c r="N1290" s="125">
        <v>3783.26</v>
      </c>
      <c r="O1290" s="125">
        <v>3783.26</v>
      </c>
      <c r="P1290" s="194">
        <f>IF('Combined List'!$O1290="POD","",('Combined List'!$O1290-'Combined List'!$N1290)/'Combined List'!$N1290)</f>
        <v>0</v>
      </c>
      <c r="Q1290" s="147"/>
    </row>
    <row r="1291" spans="1:17" x14ac:dyDescent="0.2">
      <c r="A1291" s="173">
        <v>1840</v>
      </c>
      <c r="B1291" s="173" t="s">
        <v>14614</v>
      </c>
      <c r="C1291" s="173" t="s">
        <v>11227</v>
      </c>
      <c r="D1291" s="124" t="s">
        <v>12784</v>
      </c>
      <c r="E1291" s="124" t="s">
        <v>13084</v>
      </c>
      <c r="F1291" s="124" t="s">
        <v>11757</v>
      </c>
      <c r="G1291" s="122" t="s">
        <v>13989</v>
      </c>
      <c r="H1291" s="122" t="s">
        <v>11227</v>
      </c>
      <c r="I1291" s="192" t="s">
        <v>13325</v>
      </c>
      <c r="J1291" s="120">
        <v>1</v>
      </c>
      <c r="K1291" s="124" t="s">
        <v>11443</v>
      </c>
      <c r="L1291" s="120" t="s">
        <v>2716</v>
      </c>
      <c r="M1291" s="120" t="s">
        <v>11443</v>
      </c>
      <c r="N1291" s="125">
        <v>4074.77</v>
      </c>
      <c r="O1291" s="125">
        <v>4074.77</v>
      </c>
      <c r="P1291" s="194">
        <f>IF('Combined List'!$O1291="POD","",('Combined List'!$O1291-'Combined List'!$N1291)/'Combined List'!$N1291)</f>
        <v>0</v>
      </c>
      <c r="Q1291" s="147"/>
    </row>
    <row r="1292" spans="1:17" x14ac:dyDescent="0.2">
      <c r="A1292" s="173">
        <v>1841</v>
      </c>
      <c r="B1292" s="173" t="s">
        <v>14615</v>
      </c>
      <c r="C1292" s="173" t="s">
        <v>11228</v>
      </c>
      <c r="D1292" s="124" t="s">
        <v>12784</v>
      </c>
      <c r="E1292" s="124" t="s">
        <v>13084</v>
      </c>
      <c r="F1292" s="124" t="s">
        <v>11759</v>
      </c>
      <c r="G1292" s="122" t="s">
        <v>13989</v>
      </c>
      <c r="H1292" s="122" t="s">
        <v>11228</v>
      </c>
      <c r="I1292" s="192" t="s">
        <v>13325</v>
      </c>
      <c r="J1292" s="120">
        <v>1</v>
      </c>
      <c r="K1292" s="124" t="s">
        <v>11443</v>
      </c>
      <c r="L1292" s="120" t="s">
        <v>2894</v>
      </c>
      <c r="M1292" s="120" t="s">
        <v>11443</v>
      </c>
      <c r="N1292" s="125">
        <v>4361.59</v>
      </c>
      <c r="O1292" s="125">
        <v>4361.59</v>
      </c>
      <c r="P1292" s="194">
        <f>IF('Combined List'!$O1292="POD","",('Combined List'!$O1292-'Combined List'!$N1292)/'Combined List'!$N1292)</f>
        <v>0</v>
      </c>
      <c r="Q1292" s="147"/>
    </row>
    <row r="1293" spans="1:17" x14ac:dyDescent="0.2">
      <c r="A1293" s="173">
        <v>1842</v>
      </c>
      <c r="B1293" s="173" t="s">
        <v>14616</v>
      </c>
      <c r="C1293" s="173" t="s">
        <v>11229</v>
      </c>
      <c r="D1293" s="124" t="s">
        <v>12784</v>
      </c>
      <c r="E1293" s="124" t="s">
        <v>13084</v>
      </c>
      <c r="F1293" s="124" t="s">
        <v>11760</v>
      </c>
      <c r="G1293" s="122" t="s">
        <v>13989</v>
      </c>
      <c r="H1293" s="122" t="s">
        <v>11229</v>
      </c>
      <c r="I1293" s="192" t="s">
        <v>13325</v>
      </c>
      <c r="J1293" s="120">
        <v>1</v>
      </c>
      <c r="K1293" s="124" t="s">
        <v>11443</v>
      </c>
      <c r="L1293" s="120" t="s">
        <v>2895</v>
      </c>
      <c r="M1293" s="120" t="s">
        <v>11443</v>
      </c>
      <c r="N1293" s="125">
        <v>4433.78</v>
      </c>
      <c r="O1293" s="125">
        <v>4433.78</v>
      </c>
      <c r="P1293" s="194">
        <f>IF('Combined List'!$O1293="POD","",('Combined List'!$O1293-'Combined List'!$N1293)/'Combined List'!$N1293)</f>
        <v>0</v>
      </c>
      <c r="Q1293" s="147"/>
    </row>
    <row r="1294" spans="1:17" x14ac:dyDescent="0.2">
      <c r="A1294" s="173">
        <v>1843</v>
      </c>
      <c r="B1294" s="173" t="s">
        <v>14617</v>
      </c>
      <c r="C1294" s="173" t="s">
        <v>11231</v>
      </c>
      <c r="D1294" s="124" t="s">
        <v>12784</v>
      </c>
      <c r="E1294" s="124" t="s">
        <v>13084</v>
      </c>
      <c r="F1294" s="124" t="s">
        <v>11230</v>
      </c>
      <c r="G1294" s="122" t="s">
        <v>13989</v>
      </c>
      <c r="H1294" s="122" t="s">
        <v>11231</v>
      </c>
      <c r="I1294" s="192" t="s">
        <v>13325</v>
      </c>
      <c r="J1294" s="120">
        <v>1</v>
      </c>
      <c r="K1294" s="124" t="s">
        <v>11443</v>
      </c>
      <c r="L1294" s="120" t="s">
        <v>2896</v>
      </c>
      <c r="M1294" s="120" t="s">
        <v>11443</v>
      </c>
      <c r="N1294" s="125">
        <v>4819.74</v>
      </c>
      <c r="O1294" s="125">
        <v>4819.74</v>
      </c>
      <c r="P1294" s="194">
        <f>IF('Combined List'!$O1294="POD","",('Combined List'!$O1294-'Combined List'!$N1294)/'Combined List'!$N1294)</f>
        <v>0</v>
      </c>
      <c r="Q1294" s="147"/>
    </row>
    <row r="1295" spans="1:17" x14ac:dyDescent="0.2">
      <c r="A1295" s="173">
        <v>1844</v>
      </c>
      <c r="B1295" s="173" t="s">
        <v>14618</v>
      </c>
      <c r="C1295" s="173" t="s">
        <v>11232</v>
      </c>
      <c r="D1295" s="124" t="s">
        <v>12784</v>
      </c>
      <c r="E1295" s="124" t="s">
        <v>13084</v>
      </c>
      <c r="F1295" s="124" t="s">
        <v>11762</v>
      </c>
      <c r="G1295" s="122" t="s">
        <v>13989</v>
      </c>
      <c r="H1295" s="122" t="s">
        <v>11232</v>
      </c>
      <c r="I1295" s="192" t="s">
        <v>13325</v>
      </c>
      <c r="J1295" s="120">
        <v>1</v>
      </c>
      <c r="K1295" s="124" t="s">
        <v>11443</v>
      </c>
      <c r="L1295" s="120" t="s">
        <v>2897</v>
      </c>
      <c r="M1295" s="120" t="s">
        <v>11443</v>
      </c>
      <c r="N1295" s="125">
        <v>5060.76</v>
      </c>
      <c r="O1295" s="125">
        <v>5060.76</v>
      </c>
      <c r="P1295" s="194">
        <f>IF('Combined List'!$O1295="POD","",('Combined List'!$O1295-'Combined List'!$N1295)/'Combined List'!$N1295)</f>
        <v>0</v>
      </c>
      <c r="Q1295" s="147"/>
    </row>
    <row r="1296" spans="1:17" x14ac:dyDescent="0.2">
      <c r="A1296" s="173">
        <v>1845</v>
      </c>
      <c r="B1296" s="173" t="s">
        <v>14619</v>
      </c>
      <c r="C1296" s="173" t="s">
        <v>11233</v>
      </c>
      <c r="D1296" s="124" t="s">
        <v>12784</v>
      </c>
      <c r="E1296" s="124" t="s">
        <v>13085</v>
      </c>
      <c r="F1296" s="124" t="s">
        <v>11764</v>
      </c>
      <c r="G1296" s="122" t="s">
        <v>18494</v>
      </c>
      <c r="H1296" s="122" t="s">
        <v>11233</v>
      </c>
      <c r="I1296" s="192" t="s">
        <v>13325</v>
      </c>
      <c r="J1296" s="120">
        <v>1</v>
      </c>
      <c r="K1296" s="124" t="s">
        <v>11443</v>
      </c>
      <c r="L1296" s="120" t="s">
        <v>2723</v>
      </c>
      <c r="M1296" s="120" t="s">
        <v>11443</v>
      </c>
      <c r="N1296" s="125" t="s">
        <v>18495</v>
      </c>
      <c r="O1296" s="125" t="s">
        <v>18495</v>
      </c>
      <c r="P1296" s="194" t="str">
        <f>IF('Combined List'!$O1296="POD","",('Combined List'!$O1296-'Combined List'!$N1296)/'Combined List'!$N1296)</f>
        <v/>
      </c>
      <c r="Q1296" s="147"/>
    </row>
    <row r="1297" spans="1:17" x14ac:dyDescent="0.2">
      <c r="A1297" s="173">
        <v>1846</v>
      </c>
      <c r="B1297" s="173" t="s">
        <v>14620</v>
      </c>
      <c r="C1297" s="173" t="s">
        <v>11234</v>
      </c>
      <c r="D1297" s="124" t="s">
        <v>12784</v>
      </c>
      <c r="E1297" s="124" t="s">
        <v>13085</v>
      </c>
      <c r="F1297" s="124" t="s">
        <v>11766</v>
      </c>
      <c r="G1297" s="122" t="s">
        <v>18494</v>
      </c>
      <c r="H1297" s="122" t="s">
        <v>11234</v>
      </c>
      <c r="I1297" s="192" t="s">
        <v>13325</v>
      </c>
      <c r="J1297" s="120">
        <v>1</v>
      </c>
      <c r="K1297" s="124" t="s">
        <v>11443</v>
      </c>
      <c r="L1297" s="120" t="s">
        <v>2724</v>
      </c>
      <c r="M1297" s="120" t="s">
        <v>11443</v>
      </c>
      <c r="N1297" s="125" t="s">
        <v>18495</v>
      </c>
      <c r="O1297" s="125" t="s">
        <v>18495</v>
      </c>
      <c r="P1297" s="194" t="str">
        <f>IF('Combined List'!$O1297="POD","",('Combined List'!$O1297-'Combined List'!$N1297)/'Combined List'!$N1297)</f>
        <v/>
      </c>
      <c r="Q1297" s="147"/>
    </row>
    <row r="1298" spans="1:17" x14ac:dyDescent="0.2">
      <c r="A1298" s="173">
        <v>1847</v>
      </c>
      <c r="B1298" s="173" t="s">
        <v>14621</v>
      </c>
      <c r="C1298" s="173" t="s">
        <v>11235</v>
      </c>
      <c r="D1298" s="124" t="s">
        <v>12784</v>
      </c>
      <c r="E1298" s="124" t="s">
        <v>13085</v>
      </c>
      <c r="F1298" s="124" t="s">
        <v>11798</v>
      </c>
      <c r="G1298" s="122" t="s">
        <v>18494</v>
      </c>
      <c r="H1298" s="122" t="s">
        <v>11235</v>
      </c>
      <c r="I1298" s="192" t="s">
        <v>13325</v>
      </c>
      <c r="J1298" s="120">
        <v>1</v>
      </c>
      <c r="K1298" s="124" t="s">
        <v>11443</v>
      </c>
      <c r="L1298" s="120" t="s">
        <v>2725</v>
      </c>
      <c r="M1298" s="120" t="s">
        <v>11443</v>
      </c>
      <c r="N1298" s="125" t="s">
        <v>18495</v>
      </c>
      <c r="O1298" s="125" t="s">
        <v>18495</v>
      </c>
      <c r="P1298" s="194" t="str">
        <f>IF('Combined List'!$O1298="POD","",('Combined List'!$O1298-'Combined List'!$N1298)/'Combined List'!$N1298)</f>
        <v/>
      </c>
      <c r="Q1298" s="147"/>
    </row>
    <row r="1299" spans="1:17" x14ac:dyDescent="0.2">
      <c r="A1299" s="173">
        <v>1848</v>
      </c>
      <c r="B1299" s="173" t="s">
        <v>14622</v>
      </c>
      <c r="C1299" s="173" t="s">
        <v>11236</v>
      </c>
      <c r="D1299" s="124" t="s">
        <v>12784</v>
      </c>
      <c r="E1299" s="124" t="s">
        <v>13085</v>
      </c>
      <c r="F1299" s="124" t="s">
        <v>11800</v>
      </c>
      <c r="G1299" s="122" t="s">
        <v>18494</v>
      </c>
      <c r="H1299" s="122" t="s">
        <v>11236</v>
      </c>
      <c r="I1299" s="192" t="s">
        <v>13325</v>
      </c>
      <c r="J1299" s="120">
        <v>1</v>
      </c>
      <c r="K1299" s="124" t="s">
        <v>11443</v>
      </c>
      <c r="L1299" s="120" t="s">
        <v>2718</v>
      </c>
      <c r="M1299" s="120" t="s">
        <v>11443</v>
      </c>
      <c r="N1299" s="125" t="s">
        <v>18495</v>
      </c>
      <c r="O1299" s="125" t="s">
        <v>18495</v>
      </c>
      <c r="P1299" s="194" t="str">
        <f>IF('Combined List'!$O1299="POD","",('Combined List'!$O1299-'Combined List'!$N1299)/'Combined List'!$N1299)</f>
        <v/>
      </c>
      <c r="Q1299" s="147"/>
    </row>
    <row r="1300" spans="1:17" x14ac:dyDescent="0.2">
      <c r="A1300" s="173">
        <v>1849</v>
      </c>
      <c r="B1300" s="173" t="s">
        <v>14623</v>
      </c>
      <c r="C1300" s="173" t="s">
        <v>11237</v>
      </c>
      <c r="D1300" s="124" t="s">
        <v>12784</v>
      </c>
      <c r="E1300" s="124" t="s">
        <v>13085</v>
      </c>
      <c r="F1300" s="124" t="s">
        <v>11801</v>
      </c>
      <c r="G1300" s="122" t="s">
        <v>18494</v>
      </c>
      <c r="H1300" s="122" t="s">
        <v>11237</v>
      </c>
      <c r="I1300" s="192" t="s">
        <v>13325</v>
      </c>
      <c r="J1300" s="120">
        <v>1</v>
      </c>
      <c r="K1300" s="124" t="s">
        <v>11443</v>
      </c>
      <c r="L1300" s="120" t="s">
        <v>2719</v>
      </c>
      <c r="M1300" s="120" t="s">
        <v>11443</v>
      </c>
      <c r="N1300" s="125" t="s">
        <v>18495</v>
      </c>
      <c r="O1300" s="125" t="s">
        <v>18495</v>
      </c>
      <c r="P1300" s="194" t="str">
        <f>IF('Combined List'!$O1300="POD","",('Combined List'!$O1300-'Combined List'!$N1300)/'Combined List'!$N1300)</f>
        <v/>
      </c>
      <c r="Q1300" s="147"/>
    </row>
    <row r="1301" spans="1:17" x14ac:dyDescent="0.2">
      <c r="A1301" s="173">
        <v>1850</v>
      </c>
      <c r="B1301" s="173" t="s">
        <v>14624</v>
      </c>
      <c r="C1301" s="173" t="s">
        <v>11238</v>
      </c>
      <c r="D1301" s="124" t="s">
        <v>12784</v>
      </c>
      <c r="E1301" s="124" t="s">
        <v>13085</v>
      </c>
      <c r="F1301" s="124" t="s">
        <v>11802</v>
      </c>
      <c r="G1301" s="122" t="s">
        <v>18494</v>
      </c>
      <c r="H1301" s="122" t="s">
        <v>11238</v>
      </c>
      <c r="I1301" s="192" t="s">
        <v>13325</v>
      </c>
      <c r="J1301" s="120">
        <v>1</v>
      </c>
      <c r="K1301" s="124" t="s">
        <v>11443</v>
      </c>
      <c r="L1301" s="120" t="s">
        <v>2720</v>
      </c>
      <c r="M1301" s="120" t="s">
        <v>11443</v>
      </c>
      <c r="N1301" s="125" t="s">
        <v>18495</v>
      </c>
      <c r="O1301" s="125" t="s">
        <v>18495</v>
      </c>
      <c r="P1301" s="194" t="str">
        <f>IF('Combined List'!$O1301="POD","",('Combined List'!$O1301-'Combined List'!$N1301)/'Combined List'!$N1301)</f>
        <v/>
      </c>
      <c r="Q1301" s="147"/>
    </row>
    <row r="1302" spans="1:17" x14ac:dyDescent="0.2">
      <c r="A1302" s="173">
        <v>1851</v>
      </c>
      <c r="B1302" s="173" t="s">
        <v>14625</v>
      </c>
      <c r="C1302" s="173" t="s">
        <v>11239</v>
      </c>
      <c r="D1302" s="124" t="s">
        <v>12784</v>
      </c>
      <c r="E1302" s="124" t="s">
        <v>13085</v>
      </c>
      <c r="F1302" s="124" t="s">
        <v>11803</v>
      </c>
      <c r="G1302" s="122" t="s">
        <v>13989</v>
      </c>
      <c r="H1302" s="122" t="s">
        <v>11239</v>
      </c>
      <c r="I1302" s="192" t="s">
        <v>13325</v>
      </c>
      <c r="J1302" s="120">
        <v>1</v>
      </c>
      <c r="K1302" s="124" t="s">
        <v>11443</v>
      </c>
      <c r="L1302" s="120" t="s">
        <v>2721</v>
      </c>
      <c r="M1302" s="120" t="s">
        <v>11443</v>
      </c>
      <c r="N1302" s="125">
        <v>5214.8</v>
      </c>
      <c r="O1302" s="125">
        <v>5214.8</v>
      </c>
      <c r="P1302" s="194">
        <f>IF('Combined List'!$O1302="POD","",('Combined List'!$O1302-'Combined List'!$N1302)/'Combined List'!$N1302)</f>
        <v>0</v>
      </c>
      <c r="Q1302" s="147"/>
    </row>
    <row r="1303" spans="1:17" x14ac:dyDescent="0.2">
      <c r="A1303" s="173">
        <v>1852</v>
      </c>
      <c r="B1303" s="173" t="s">
        <v>14626</v>
      </c>
      <c r="C1303" s="173" t="s">
        <v>11240</v>
      </c>
      <c r="D1303" s="124" t="s">
        <v>12784</v>
      </c>
      <c r="E1303" s="124" t="s">
        <v>13085</v>
      </c>
      <c r="F1303" s="124" t="s">
        <v>11804</v>
      </c>
      <c r="G1303" s="122" t="s">
        <v>13989</v>
      </c>
      <c r="H1303" s="122" t="s">
        <v>11240</v>
      </c>
      <c r="I1303" s="192" t="s">
        <v>13325</v>
      </c>
      <c r="J1303" s="120">
        <v>1</v>
      </c>
      <c r="K1303" s="124" t="s">
        <v>11443</v>
      </c>
      <c r="L1303" s="120" t="s">
        <v>2722</v>
      </c>
      <c r="M1303" s="120" t="s">
        <v>11443</v>
      </c>
      <c r="N1303" s="125">
        <v>5569.58</v>
      </c>
      <c r="O1303" s="125">
        <v>5569.58</v>
      </c>
      <c r="P1303" s="194">
        <f>IF('Combined List'!$O1303="POD","",('Combined List'!$O1303-'Combined List'!$N1303)/'Combined List'!$N1303)</f>
        <v>0</v>
      </c>
      <c r="Q1303" s="147"/>
    </row>
    <row r="1304" spans="1:17" x14ac:dyDescent="0.2">
      <c r="A1304" s="173">
        <v>1853</v>
      </c>
      <c r="B1304" s="173" t="s">
        <v>14627</v>
      </c>
      <c r="C1304" s="173" t="s">
        <v>11241</v>
      </c>
      <c r="D1304" s="124" t="s">
        <v>12784</v>
      </c>
      <c r="E1304" s="124" t="s">
        <v>13086</v>
      </c>
      <c r="F1304" s="124" t="s">
        <v>11806</v>
      </c>
      <c r="G1304" s="122" t="s">
        <v>18494</v>
      </c>
      <c r="H1304" s="122" t="s">
        <v>11241</v>
      </c>
      <c r="I1304" s="192" t="s">
        <v>13325</v>
      </c>
      <c r="J1304" s="120">
        <v>1</v>
      </c>
      <c r="K1304" s="124" t="s">
        <v>11443</v>
      </c>
      <c r="L1304" s="120" t="s">
        <v>2733</v>
      </c>
      <c r="M1304" s="120" t="s">
        <v>11443</v>
      </c>
      <c r="N1304" s="125" t="s">
        <v>18495</v>
      </c>
      <c r="O1304" s="125" t="s">
        <v>18495</v>
      </c>
      <c r="P1304" s="194" t="str">
        <f>IF('Combined List'!$O1304="POD","",('Combined List'!$O1304-'Combined List'!$N1304)/'Combined List'!$N1304)</f>
        <v/>
      </c>
      <c r="Q1304" s="147"/>
    </row>
    <row r="1305" spans="1:17" x14ac:dyDescent="0.2">
      <c r="A1305" s="173">
        <v>1854</v>
      </c>
      <c r="B1305" s="173" t="s">
        <v>14628</v>
      </c>
      <c r="C1305" s="173" t="s">
        <v>11242</v>
      </c>
      <c r="D1305" s="124" t="s">
        <v>12784</v>
      </c>
      <c r="E1305" s="124" t="s">
        <v>13086</v>
      </c>
      <c r="F1305" s="124" t="s">
        <v>11808</v>
      </c>
      <c r="G1305" s="122" t="s">
        <v>18494</v>
      </c>
      <c r="H1305" s="122" t="s">
        <v>11242</v>
      </c>
      <c r="I1305" s="192" t="s">
        <v>13325</v>
      </c>
      <c r="J1305" s="120">
        <v>1</v>
      </c>
      <c r="K1305" s="124" t="s">
        <v>11443</v>
      </c>
      <c r="L1305" s="120" t="s">
        <v>2734</v>
      </c>
      <c r="M1305" s="120" t="s">
        <v>11443</v>
      </c>
      <c r="N1305" s="125" t="s">
        <v>18495</v>
      </c>
      <c r="O1305" s="125" t="s">
        <v>18495</v>
      </c>
      <c r="P1305" s="194" t="str">
        <f>IF('Combined List'!$O1305="POD","",('Combined List'!$O1305-'Combined List'!$N1305)/'Combined List'!$N1305)</f>
        <v/>
      </c>
      <c r="Q1305" s="147"/>
    </row>
    <row r="1306" spans="1:17" x14ac:dyDescent="0.2">
      <c r="A1306" s="173">
        <v>1855</v>
      </c>
      <c r="B1306" s="173" t="s">
        <v>14629</v>
      </c>
      <c r="C1306" s="173" t="s">
        <v>11243</v>
      </c>
      <c r="D1306" s="124" t="s">
        <v>12784</v>
      </c>
      <c r="E1306" s="124" t="s">
        <v>13086</v>
      </c>
      <c r="F1306" s="124" t="s">
        <v>11810</v>
      </c>
      <c r="G1306" s="122" t="s">
        <v>18494</v>
      </c>
      <c r="H1306" s="122" t="s">
        <v>11243</v>
      </c>
      <c r="I1306" s="192" t="s">
        <v>13325</v>
      </c>
      <c r="J1306" s="120">
        <v>1</v>
      </c>
      <c r="K1306" s="124" t="s">
        <v>11443</v>
      </c>
      <c r="L1306" s="120" t="s">
        <v>2735</v>
      </c>
      <c r="M1306" s="120" t="s">
        <v>11443</v>
      </c>
      <c r="N1306" s="125" t="s">
        <v>18495</v>
      </c>
      <c r="O1306" s="125" t="s">
        <v>18495</v>
      </c>
      <c r="P1306" s="194" t="str">
        <f>IF('Combined List'!$O1306="POD","",('Combined List'!$O1306-'Combined List'!$N1306)/'Combined List'!$N1306)</f>
        <v/>
      </c>
      <c r="Q1306" s="147"/>
    </row>
    <row r="1307" spans="1:17" x14ac:dyDescent="0.2">
      <c r="A1307" s="173">
        <v>1856</v>
      </c>
      <c r="B1307" s="173" t="s">
        <v>14630</v>
      </c>
      <c r="C1307" s="173" t="s">
        <v>11244</v>
      </c>
      <c r="D1307" s="124" t="s">
        <v>12784</v>
      </c>
      <c r="E1307" s="124" t="s">
        <v>13086</v>
      </c>
      <c r="F1307" s="124" t="s">
        <v>11812</v>
      </c>
      <c r="G1307" s="122" t="s">
        <v>18494</v>
      </c>
      <c r="H1307" s="122" t="s">
        <v>11244</v>
      </c>
      <c r="I1307" s="192" t="s">
        <v>13325</v>
      </c>
      <c r="J1307" s="120">
        <v>1</v>
      </c>
      <c r="K1307" s="124" t="s">
        <v>11443</v>
      </c>
      <c r="L1307" s="120" t="s">
        <v>2727</v>
      </c>
      <c r="M1307" s="120" t="s">
        <v>11443</v>
      </c>
      <c r="N1307" s="125" t="s">
        <v>18495</v>
      </c>
      <c r="O1307" s="125" t="s">
        <v>18495</v>
      </c>
      <c r="P1307" s="194" t="str">
        <f>IF('Combined List'!$O1307="POD","",('Combined List'!$O1307-'Combined List'!$N1307)/'Combined List'!$N1307)</f>
        <v/>
      </c>
      <c r="Q1307" s="147"/>
    </row>
    <row r="1308" spans="1:17" x14ac:dyDescent="0.2">
      <c r="A1308" s="173">
        <v>1857</v>
      </c>
      <c r="B1308" s="173" t="s">
        <v>14631</v>
      </c>
      <c r="C1308" s="173" t="s">
        <v>11245</v>
      </c>
      <c r="D1308" s="124" t="s">
        <v>12784</v>
      </c>
      <c r="E1308" s="124" t="s">
        <v>13086</v>
      </c>
      <c r="F1308" s="124" t="s">
        <v>11813</v>
      </c>
      <c r="G1308" s="122" t="s">
        <v>18494</v>
      </c>
      <c r="H1308" s="122" t="s">
        <v>11245</v>
      </c>
      <c r="I1308" s="192" t="s">
        <v>13325</v>
      </c>
      <c r="J1308" s="120">
        <v>1</v>
      </c>
      <c r="K1308" s="124" t="s">
        <v>11443</v>
      </c>
      <c r="L1308" s="120" t="s">
        <v>2728</v>
      </c>
      <c r="M1308" s="120" t="s">
        <v>11443</v>
      </c>
      <c r="N1308" s="125" t="s">
        <v>18495</v>
      </c>
      <c r="O1308" s="125" t="s">
        <v>18495</v>
      </c>
      <c r="P1308" s="194" t="str">
        <f>IF('Combined List'!$O1308="POD","",('Combined List'!$O1308-'Combined List'!$N1308)/'Combined List'!$N1308)</f>
        <v/>
      </c>
      <c r="Q1308" s="147"/>
    </row>
    <row r="1309" spans="1:17" x14ac:dyDescent="0.2">
      <c r="A1309" s="173">
        <v>1858</v>
      </c>
      <c r="B1309" s="173" t="s">
        <v>14632</v>
      </c>
      <c r="C1309" s="173" t="s">
        <v>11246</v>
      </c>
      <c r="D1309" s="124" t="s">
        <v>12784</v>
      </c>
      <c r="E1309" s="124" t="s">
        <v>13086</v>
      </c>
      <c r="F1309" s="124" t="s">
        <v>11814</v>
      </c>
      <c r="G1309" s="122" t="s">
        <v>18494</v>
      </c>
      <c r="H1309" s="122" t="s">
        <v>11246</v>
      </c>
      <c r="I1309" s="192" t="s">
        <v>13325</v>
      </c>
      <c r="J1309" s="120">
        <v>1</v>
      </c>
      <c r="K1309" s="124" t="s">
        <v>11443</v>
      </c>
      <c r="L1309" s="120" t="s">
        <v>2729</v>
      </c>
      <c r="M1309" s="120" t="s">
        <v>11443</v>
      </c>
      <c r="N1309" s="125" t="s">
        <v>18495</v>
      </c>
      <c r="O1309" s="125" t="s">
        <v>18495</v>
      </c>
      <c r="P1309" s="194" t="str">
        <f>IF('Combined List'!$O1309="POD","",('Combined List'!$O1309-'Combined List'!$N1309)/'Combined List'!$N1309)</f>
        <v/>
      </c>
      <c r="Q1309" s="147"/>
    </row>
    <row r="1310" spans="1:17" x14ac:dyDescent="0.2">
      <c r="A1310" s="173">
        <v>1859</v>
      </c>
      <c r="B1310" s="173" t="s">
        <v>14633</v>
      </c>
      <c r="C1310" s="173" t="s">
        <v>11247</v>
      </c>
      <c r="D1310" s="124" t="s">
        <v>12784</v>
      </c>
      <c r="E1310" s="124" t="s">
        <v>13086</v>
      </c>
      <c r="F1310" s="124" t="s">
        <v>11815</v>
      </c>
      <c r="G1310" s="122" t="s">
        <v>18494</v>
      </c>
      <c r="H1310" s="122" t="s">
        <v>11247</v>
      </c>
      <c r="I1310" s="192" t="s">
        <v>13325</v>
      </c>
      <c r="J1310" s="120">
        <v>1</v>
      </c>
      <c r="K1310" s="124" t="s">
        <v>11443</v>
      </c>
      <c r="L1310" s="120" t="s">
        <v>2730</v>
      </c>
      <c r="M1310" s="120" t="s">
        <v>11443</v>
      </c>
      <c r="N1310" s="125" t="s">
        <v>18495</v>
      </c>
      <c r="O1310" s="125" t="s">
        <v>18495</v>
      </c>
      <c r="P1310" s="194" t="str">
        <f>IF('Combined List'!$O1310="POD","",('Combined List'!$O1310-'Combined List'!$N1310)/'Combined List'!$N1310)</f>
        <v/>
      </c>
      <c r="Q1310" s="147"/>
    </row>
    <row r="1311" spans="1:17" x14ac:dyDescent="0.2">
      <c r="A1311" s="173">
        <v>1860</v>
      </c>
      <c r="B1311" s="173" t="s">
        <v>14634</v>
      </c>
      <c r="C1311" s="173" t="s">
        <v>11248</v>
      </c>
      <c r="D1311" s="124" t="s">
        <v>12784</v>
      </c>
      <c r="E1311" s="124" t="s">
        <v>13086</v>
      </c>
      <c r="F1311" s="124" t="s">
        <v>11816</v>
      </c>
      <c r="G1311" s="122" t="s">
        <v>13989</v>
      </c>
      <c r="H1311" s="122" t="s">
        <v>11248</v>
      </c>
      <c r="I1311" s="192" t="s">
        <v>13325</v>
      </c>
      <c r="J1311" s="120">
        <v>1</v>
      </c>
      <c r="K1311" s="124" t="s">
        <v>11443</v>
      </c>
      <c r="L1311" s="120" t="s">
        <v>2731</v>
      </c>
      <c r="M1311" s="120" t="s">
        <v>11443</v>
      </c>
      <c r="N1311" s="125">
        <v>8972.36</v>
      </c>
      <c r="O1311" s="125">
        <v>8972.36</v>
      </c>
      <c r="P1311" s="194">
        <f>IF('Combined List'!$O1311="POD","",('Combined List'!$O1311-'Combined List'!$N1311)/'Combined List'!$N1311)</f>
        <v>0</v>
      </c>
      <c r="Q1311" s="147"/>
    </row>
    <row r="1312" spans="1:17" x14ac:dyDescent="0.2">
      <c r="A1312" s="173">
        <v>1861</v>
      </c>
      <c r="B1312" s="173" t="s">
        <v>14635</v>
      </c>
      <c r="C1312" s="173" t="s">
        <v>11249</v>
      </c>
      <c r="D1312" s="124" t="s">
        <v>12784</v>
      </c>
      <c r="E1312" s="124" t="s">
        <v>13086</v>
      </c>
      <c r="F1312" s="124" t="s">
        <v>11817</v>
      </c>
      <c r="G1312" s="122" t="s">
        <v>13989</v>
      </c>
      <c r="H1312" s="122" t="s">
        <v>11249</v>
      </c>
      <c r="I1312" s="192" t="s">
        <v>13325</v>
      </c>
      <c r="J1312" s="120">
        <v>1</v>
      </c>
      <c r="K1312" s="124" t="s">
        <v>11443</v>
      </c>
      <c r="L1312" s="120" t="s">
        <v>2732</v>
      </c>
      <c r="M1312" s="120" t="s">
        <v>11443</v>
      </c>
      <c r="N1312" s="125">
        <v>10495.09</v>
      </c>
      <c r="O1312" s="125">
        <v>10495.09</v>
      </c>
      <c r="P1312" s="194">
        <f>IF('Combined List'!$O1312="POD","",('Combined List'!$O1312-'Combined List'!$N1312)/'Combined List'!$N1312)</f>
        <v>0</v>
      </c>
      <c r="Q1312" s="147"/>
    </row>
    <row r="1313" spans="1:17" x14ac:dyDescent="0.2">
      <c r="A1313" s="173">
        <v>1866</v>
      </c>
      <c r="B1313" s="173" t="s">
        <v>14636</v>
      </c>
      <c r="C1313" s="173" t="s">
        <v>11254</v>
      </c>
      <c r="D1313" s="124" t="s">
        <v>12784</v>
      </c>
      <c r="E1313" s="124" t="s">
        <v>13092</v>
      </c>
      <c r="F1313" s="124" t="s">
        <v>11520</v>
      </c>
      <c r="G1313" s="122" t="s">
        <v>17167</v>
      </c>
      <c r="H1313" s="122" t="s">
        <v>11254</v>
      </c>
      <c r="I1313" s="192" t="s">
        <v>13352</v>
      </c>
      <c r="J1313" s="120">
        <v>2</v>
      </c>
      <c r="K1313" s="124">
        <v>36</v>
      </c>
      <c r="L1313" s="120" t="s">
        <v>18255</v>
      </c>
      <c r="M1313" s="120" t="s">
        <v>11443</v>
      </c>
      <c r="N1313" s="125">
        <v>697.26</v>
      </c>
      <c r="O1313" s="125">
        <v>697.26</v>
      </c>
      <c r="P1313" s="194">
        <f>IF('Combined List'!$O1313="POD","",('Combined List'!$O1313-'Combined List'!$N1313)/'Combined List'!$N1313)</f>
        <v>0</v>
      </c>
      <c r="Q1313" s="147"/>
    </row>
    <row r="1314" spans="1:17" x14ac:dyDescent="0.2">
      <c r="A1314" s="173">
        <v>1867</v>
      </c>
      <c r="B1314" s="173" t="s">
        <v>14637</v>
      </c>
      <c r="C1314" s="173" t="s">
        <v>11255</v>
      </c>
      <c r="D1314" s="124" t="s">
        <v>12784</v>
      </c>
      <c r="E1314" s="124" t="s">
        <v>13093</v>
      </c>
      <c r="F1314" s="124" t="s">
        <v>11522</v>
      </c>
      <c r="G1314" s="122" t="s">
        <v>17168</v>
      </c>
      <c r="H1314" s="122" t="s">
        <v>11255</v>
      </c>
      <c r="I1314" s="192" t="s">
        <v>13352</v>
      </c>
      <c r="J1314" s="120">
        <v>2</v>
      </c>
      <c r="K1314" s="124">
        <v>27</v>
      </c>
      <c r="L1314" s="120" t="s">
        <v>18256</v>
      </c>
      <c r="M1314" s="120" t="s">
        <v>11443</v>
      </c>
      <c r="N1314" s="125">
        <v>874.18</v>
      </c>
      <c r="O1314" s="125">
        <v>874.18</v>
      </c>
      <c r="P1314" s="194">
        <f>IF('Combined List'!$O1314="POD","",('Combined List'!$O1314-'Combined List'!$N1314)/'Combined List'!$N1314)</f>
        <v>0</v>
      </c>
      <c r="Q1314" s="147"/>
    </row>
    <row r="1315" spans="1:17" x14ac:dyDescent="0.2">
      <c r="A1315" s="173">
        <v>1868</v>
      </c>
      <c r="B1315" s="173" t="s">
        <v>11256</v>
      </c>
      <c r="C1315" s="173" t="s">
        <v>11256</v>
      </c>
      <c r="D1315" s="124" t="s">
        <v>12784</v>
      </c>
      <c r="E1315" s="124" t="s">
        <v>13082</v>
      </c>
      <c r="F1315" s="124">
        <v>14</v>
      </c>
      <c r="G1315" s="122" t="s">
        <v>18494</v>
      </c>
      <c r="H1315" s="122" t="s">
        <v>11256</v>
      </c>
      <c r="I1315" s="192" t="s">
        <v>13352</v>
      </c>
      <c r="J1315" s="120">
        <v>1</v>
      </c>
      <c r="K1315" s="124" t="s">
        <v>11443</v>
      </c>
      <c r="L1315" s="120" t="s">
        <v>5734</v>
      </c>
      <c r="M1315" s="120" t="s">
        <v>11443</v>
      </c>
      <c r="N1315" s="125" t="s">
        <v>18495</v>
      </c>
      <c r="O1315" s="125" t="s">
        <v>18495</v>
      </c>
      <c r="P1315" s="194" t="str">
        <f>IF('Combined List'!$O1315="POD","",('Combined List'!$O1315-'Combined List'!$N1315)/'Combined List'!$N1315)</f>
        <v/>
      </c>
      <c r="Q1315" s="147"/>
    </row>
    <row r="1316" spans="1:17" x14ac:dyDescent="0.2">
      <c r="A1316" s="173">
        <v>1869</v>
      </c>
      <c r="B1316" s="173" t="s">
        <v>14638</v>
      </c>
      <c r="C1316" s="173" t="s">
        <v>11257</v>
      </c>
      <c r="D1316" s="124" t="s">
        <v>12784</v>
      </c>
      <c r="E1316" s="124" t="s">
        <v>13083</v>
      </c>
      <c r="F1316" s="124">
        <v>16</v>
      </c>
      <c r="G1316" s="122" t="s">
        <v>18494</v>
      </c>
      <c r="H1316" s="122" t="s">
        <v>11257</v>
      </c>
      <c r="I1316" s="192" t="s">
        <v>13352</v>
      </c>
      <c r="J1316" s="120">
        <v>1</v>
      </c>
      <c r="K1316" s="124" t="s">
        <v>11443</v>
      </c>
      <c r="L1316" s="120" t="s">
        <v>3286</v>
      </c>
      <c r="M1316" s="120" t="s">
        <v>11443</v>
      </c>
      <c r="N1316" s="125" t="s">
        <v>18495</v>
      </c>
      <c r="O1316" s="125" t="s">
        <v>18495</v>
      </c>
      <c r="P1316" s="194" t="str">
        <f>IF('Combined List'!$O1316="POD","",('Combined List'!$O1316-'Combined List'!$N1316)/'Combined List'!$N1316)</f>
        <v/>
      </c>
      <c r="Q1316" s="147"/>
    </row>
    <row r="1317" spans="1:17" x14ac:dyDescent="0.2">
      <c r="A1317" s="173">
        <v>1870</v>
      </c>
      <c r="B1317" s="173" t="s">
        <v>14639</v>
      </c>
      <c r="C1317" s="173" t="s">
        <v>11258</v>
      </c>
      <c r="D1317" s="124" t="s">
        <v>12784</v>
      </c>
      <c r="E1317" s="124" t="s">
        <v>13084</v>
      </c>
      <c r="F1317" s="124">
        <v>18</v>
      </c>
      <c r="G1317" s="122" t="s">
        <v>18494</v>
      </c>
      <c r="H1317" s="122" t="s">
        <v>11258</v>
      </c>
      <c r="I1317" s="192" t="s">
        <v>13352</v>
      </c>
      <c r="J1317" s="120">
        <v>1</v>
      </c>
      <c r="K1317" s="124" t="s">
        <v>11443</v>
      </c>
      <c r="L1317" s="120" t="s">
        <v>12540</v>
      </c>
      <c r="M1317" s="120" t="s">
        <v>11443</v>
      </c>
      <c r="N1317" s="125" t="s">
        <v>18495</v>
      </c>
      <c r="O1317" s="125" t="s">
        <v>18495</v>
      </c>
      <c r="P1317" s="194" t="str">
        <f>IF('Combined List'!$O1317="POD","",('Combined List'!$O1317-'Combined List'!$N1317)/'Combined List'!$N1317)</f>
        <v/>
      </c>
      <c r="Q1317" s="147"/>
    </row>
    <row r="1318" spans="1:17" x14ac:dyDescent="0.2">
      <c r="A1318" s="173">
        <v>1871</v>
      </c>
      <c r="B1318" s="173" t="s">
        <v>13989</v>
      </c>
      <c r="C1318" s="173" t="s">
        <v>11259</v>
      </c>
      <c r="D1318" s="124" t="s">
        <v>12784</v>
      </c>
      <c r="E1318" s="124" t="s">
        <v>13085</v>
      </c>
      <c r="F1318" s="124">
        <v>20</v>
      </c>
      <c r="G1318" s="122" t="s">
        <v>18494</v>
      </c>
      <c r="H1318" s="122" t="s">
        <v>11259</v>
      </c>
      <c r="I1318" s="192" t="s">
        <v>13352</v>
      </c>
      <c r="J1318" s="120">
        <v>1</v>
      </c>
      <c r="K1318" s="124" t="s">
        <v>11443</v>
      </c>
      <c r="L1318" s="120" t="s">
        <v>5734</v>
      </c>
      <c r="M1318" s="120" t="s">
        <v>11443</v>
      </c>
      <c r="N1318" s="125" t="s">
        <v>18495</v>
      </c>
      <c r="O1318" s="125" t="s">
        <v>18495</v>
      </c>
      <c r="P1318" s="194" t="str">
        <f>IF('Combined List'!$O1318="POD","",('Combined List'!$O1318-'Combined List'!$N1318)/'Combined List'!$N1318)</f>
        <v/>
      </c>
      <c r="Q1318" s="147"/>
    </row>
    <row r="1319" spans="1:17" x14ac:dyDescent="0.2">
      <c r="A1319" s="173">
        <v>1872</v>
      </c>
      <c r="B1319" s="173" t="s">
        <v>14640</v>
      </c>
      <c r="C1319" s="173" t="s">
        <v>11260</v>
      </c>
      <c r="D1319" s="124" t="s">
        <v>12784</v>
      </c>
      <c r="E1319" s="124" t="s">
        <v>13086</v>
      </c>
      <c r="F1319" s="124">
        <v>24</v>
      </c>
      <c r="G1319" s="122" t="s">
        <v>18494</v>
      </c>
      <c r="H1319" s="122" t="s">
        <v>11260</v>
      </c>
      <c r="I1319" s="192" t="s">
        <v>13352</v>
      </c>
      <c r="J1319" s="120">
        <v>1</v>
      </c>
      <c r="K1319" s="124" t="s">
        <v>11443</v>
      </c>
      <c r="L1319" s="120" t="s">
        <v>5734</v>
      </c>
      <c r="M1319" s="120" t="s">
        <v>11443</v>
      </c>
      <c r="N1319" s="125" t="s">
        <v>18495</v>
      </c>
      <c r="O1319" s="125" t="s">
        <v>18495</v>
      </c>
      <c r="P1319" s="194" t="str">
        <f>IF('Combined List'!$O1319="POD","",('Combined List'!$O1319-'Combined List'!$N1319)/'Combined List'!$N1319)</f>
        <v/>
      </c>
      <c r="Q1319" s="147"/>
    </row>
    <row r="1320" spans="1:17" x14ac:dyDescent="0.2">
      <c r="A1320" s="173">
        <v>1874</v>
      </c>
      <c r="B1320" s="173" t="s">
        <v>13989</v>
      </c>
      <c r="C1320" s="173" t="s">
        <v>13448</v>
      </c>
      <c r="D1320" s="124" t="s">
        <v>12784</v>
      </c>
      <c r="E1320" s="124" t="s">
        <v>13134</v>
      </c>
      <c r="F1320" s="124" t="s">
        <v>13132</v>
      </c>
      <c r="G1320" s="122" t="s">
        <v>17169</v>
      </c>
      <c r="H1320" s="122" t="s">
        <v>13448</v>
      </c>
      <c r="I1320" s="192" t="s">
        <v>13326</v>
      </c>
      <c r="J1320" s="120">
        <v>50</v>
      </c>
      <c r="K1320" s="124">
        <v>6250</v>
      </c>
      <c r="L1320" s="120" t="s">
        <v>18257</v>
      </c>
      <c r="M1320" s="120" t="s">
        <v>18258</v>
      </c>
      <c r="N1320" s="125">
        <v>19.88</v>
      </c>
      <c r="O1320" s="125">
        <v>19.88</v>
      </c>
      <c r="P1320" s="194">
        <f>IF('Combined List'!$O1320="POD","",('Combined List'!$O1320-'Combined List'!$N1320)/'Combined List'!$N1320)</f>
        <v>0</v>
      </c>
      <c r="Q1320" s="147"/>
    </row>
    <row r="1321" spans="1:17" x14ac:dyDescent="0.2">
      <c r="A1321" s="173">
        <v>1875</v>
      </c>
      <c r="B1321" s="173" t="s">
        <v>13449</v>
      </c>
      <c r="C1321" s="173" t="s">
        <v>13449</v>
      </c>
      <c r="D1321" s="124" t="s">
        <v>12784</v>
      </c>
      <c r="E1321" s="124" t="s">
        <v>13134</v>
      </c>
      <c r="F1321" s="124" t="s">
        <v>13143</v>
      </c>
      <c r="G1321" s="122" t="s">
        <v>17170</v>
      </c>
      <c r="H1321" s="122" t="s">
        <v>13449</v>
      </c>
      <c r="I1321" s="192" t="s">
        <v>13326</v>
      </c>
      <c r="J1321" s="120">
        <v>25</v>
      </c>
      <c r="K1321" s="124">
        <v>7000</v>
      </c>
      <c r="L1321" s="120" t="s">
        <v>18259</v>
      </c>
      <c r="M1321" s="120" t="s">
        <v>18260</v>
      </c>
      <c r="N1321" s="125">
        <v>28.78</v>
      </c>
      <c r="O1321" s="125">
        <v>28.78</v>
      </c>
      <c r="P1321" s="194">
        <f>IF('Combined List'!$O1321="POD","",('Combined List'!$O1321-'Combined List'!$N1321)/'Combined List'!$N1321)</f>
        <v>0</v>
      </c>
      <c r="Q1321" s="147"/>
    </row>
    <row r="1322" spans="1:17" x14ac:dyDescent="0.2">
      <c r="A1322" s="173">
        <v>1876</v>
      </c>
      <c r="B1322" s="173" t="s">
        <v>13989</v>
      </c>
      <c r="C1322" s="173" t="s">
        <v>13450</v>
      </c>
      <c r="D1322" s="124" t="s">
        <v>12784</v>
      </c>
      <c r="E1322" s="124" t="s">
        <v>13087</v>
      </c>
      <c r="F1322" s="124" t="s">
        <v>13133</v>
      </c>
      <c r="G1322" s="122" t="s">
        <v>17171</v>
      </c>
      <c r="H1322" s="122" t="s">
        <v>13450</v>
      </c>
      <c r="I1322" s="192" t="s">
        <v>13326</v>
      </c>
      <c r="J1322" s="120">
        <v>50</v>
      </c>
      <c r="K1322" s="124">
        <v>6250</v>
      </c>
      <c r="L1322" s="120" t="s">
        <v>18261</v>
      </c>
      <c r="M1322" s="120" t="s">
        <v>18262</v>
      </c>
      <c r="N1322" s="125">
        <v>26.74</v>
      </c>
      <c r="O1322" s="125">
        <v>26.74</v>
      </c>
      <c r="P1322" s="194">
        <f>IF('Combined List'!$O1322="POD","",('Combined List'!$O1322-'Combined List'!$N1322)/'Combined List'!$N1322)</f>
        <v>0</v>
      </c>
      <c r="Q1322" s="147"/>
    </row>
    <row r="1323" spans="1:17" x14ac:dyDescent="0.2">
      <c r="A1323" s="173">
        <v>1877</v>
      </c>
      <c r="B1323" s="173" t="s">
        <v>13989</v>
      </c>
      <c r="C1323" s="173" t="s">
        <v>13451</v>
      </c>
      <c r="D1323" s="124" t="s">
        <v>12784</v>
      </c>
      <c r="E1323" s="124" t="s">
        <v>13088</v>
      </c>
      <c r="F1323" s="124" t="s">
        <v>5805</v>
      </c>
      <c r="G1323" s="122" t="s">
        <v>17172</v>
      </c>
      <c r="H1323" s="122" t="s">
        <v>13451</v>
      </c>
      <c r="I1323" s="192" t="s">
        <v>13326</v>
      </c>
      <c r="J1323" s="120">
        <v>25</v>
      </c>
      <c r="K1323" s="124">
        <v>1600</v>
      </c>
      <c r="L1323" s="120" t="s">
        <v>18263</v>
      </c>
      <c r="M1323" s="120" t="s">
        <v>18264</v>
      </c>
      <c r="N1323" s="125">
        <v>74.66</v>
      </c>
      <c r="O1323" s="125">
        <v>74.66</v>
      </c>
      <c r="P1323" s="194">
        <f>IF('Combined List'!$O1323="POD","",('Combined List'!$O1323-'Combined List'!$N1323)/'Combined List'!$N1323)</f>
        <v>0</v>
      </c>
      <c r="Q1323" s="147"/>
    </row>
    <row r="1324" spans="1:17" x14ac:dyDescent="0.2">
      <c r="A1324" s="173">
        <v>1878</v>
      </c>
      <c r="B1324" s="173" t="s">
        <v>11262</v>
      </c>
      <c r="C1324" s="173" t="s">
        <v>11262</v>
      </c>
      <c r="D1324" s="124" t="s">
        <v>12784</v>
      </c>
      <c r="E1324" s="124" t="s">
        <v>13089</v>
      </c>
      <c r="F1324" s="124" t="s">
        <v>11512</v>
      </c>
      <c r="G1324" s="122" t="s">
        <v>17173</v>
      </c>
      <c r="H1324" s="122" t="s">
        <v>11262</v>
      </c>
      <c r="I1324" s="192" t="s">
        <v>13326</v>
      </c>
      <c r="J1324" s="120">
        <v>4</v>
      </c>
      <c r="K1324" s="124">
        <v>800</v>
      </c>
      <c r="L1324" s="120" t="s">
        <v>18265</v>
      </c>
      <c r="M1324" s="120" t="s">
        <v>18266</v>
      </c>
      <c r="N1324" s="125">
        <v>169.11</v>
      </c>
      <c r="O1324" s="125">
        <v>169.11</v>
      </c>
      <c r="P1324" s="194">
        <f>IF('Combined List'!$O1324="POD","",('Combined List'!$O1324-'Combined List'!$N1324)/'Combined List'!$N1324)</f>
        <v>0</v>
      </c>
      <c r="Q1324" s="147"/>
    </row>
    <row r="1325" spans="1:17" x14ac:dyDescent="0.2">
      <c r="A1325" s="173">
        <v>1879</v>
      </c>
      <c r="B1325" s="173" t="s">
        <v>14641</v>
      </c>
      <c r="C1325" s="173" t="s">
        <v>11263</v>
      </c>
      <c r="D1325" s="124" t="s">
        <v>12784</v>
      </c>
      <c r="E1325" s="124" t="s">
        <v>13090</v>
      </c>
      <c r="F1325" s="124" t="s">
        <v>11516</v>
      </c>
      <c r="G1325" s="122" t="s">
        <v>17174</v>
      </c>
      <c r="H1325" s="122" t="s">
        <v>11263</v>
      </c>
      <c r="I1325" s="192" t="s">
        <v>13326</v>
      </c>
      <c r="J1325" s="120">
        <v>8</v>
      </c>
      <c r="K1325" s="124" t="s">
        <v>11443</v>
      </c>
      <c r="L1325" s="120" t="s">
        <v>18267</v>
      </c>
      <c r="M1325" s="120" t="s">
        <v>11443</v>
      </c>
      <c r="N1325" s="125">
        <v>1086.56</v>
      </c>
      <c r="O1325" s="125">
        <v>1086.56</v>
      </c>
      <c r="P1325" s="194">
        <f>IF('Combined List'!$O1325="POD","",('Combined List'!$O1325-'Combined List'!$N1325)/'Combined List'!$N1325)</f>
        <v>0</v>
      </c>
      <c r="Q1325" s="147"/>
    </row>
    <row r="1326" spans="1:17" x14ac:dyDescent="0.2">
      <c r="A1326" s="173">
        <v>1881</v>
      </c>
      <c r="B1326" s="173" t="s">
        <v>13452</v>
      </c>
      <c r="C1326" s="173" t="s">
        <v>13452</v>
      </c>
      <c r="D1326" s="124" t="s">
        <v>12784</v>
      </c>
      <c r="E1326" s="124" t="s">
        <v>13134</v>
      </c>
      <c r="F1326" s="124" t="s">
        <v>13143</v>
      </c>
      <c r="G1326" s="122" t="s">
        <v>17175</v>
      </c>
      <c r="H1326" s="122" t="s">
        <v>13452</v>
      </c>
      <c r="I1326" s="192" t="s">
        <v>13335</v>
      </c>
      <c r="J1326" s="120">
        <v>100</v>
      </c>
      <c r="K1326" s="124">
        <v>8000</v>
      </c>
      <c r="L1326" s="120" t="s">
        <v>18268</v>
      </c>
      <c r="M1326" s="120" t="s">
        <v>18269</v>
      </c>
      <c r="N1326" s="125">
        <v>43.11</v>
      </c>
      <c r="O1326" s="125">
        <v>43.11</v>
      </c>
      <c r="P1326" s="194">
        <f>IF('Combined List'!$O1326="POD","",('Combined List'!$O1326-'Combined List'!$N1326)/'Combined List'!$N1326)</f>
        <v>0</v>
      </c>
      <c r="Q1326" s="147"/>
    </row>
    <row r="1327" spans="1:17" x14ac:dyDescent="0.2">
      <c r="A1327" s="173">
        <v>1882</v>
      </c>
      <c r="B1327" s="173" t="s">
        <v>13141</v>
      </c>
      <c r="C1327" s="173" t="s">
        <v>13141</v>
      </c>
      <c r="D1327" s="124" t="s">
        <v>12784</v>
      </c>
      <c r="E1327" s="124" t="s">
        <v>13134</v>
      </c>
      <c r="F1327" s="124" t="s">
        <v>13132</v>
      </c>
      <c r="G1327" s="122" t="s">
        <v>17176</v>
      </c>
      <c r="H1327" s="122" t="s">
        <v>13141</v>
      </c>
      <c r="I1327" s="192" t="s">
        <v>13335</v>
      </c>
      <c r="J1327" s="120">
        <v>50</v>
      </c>
      <c r="K1327" s="124">
        <v>6250</v>
      </c>
      <c r="L1327" s="120" t="s">
        <v>18270</v>
      </c>
      <c r="M1327" s="120" t="s">
        <v>18271</v>
      </c>
      <c r="N1327" s="125">
        <v>38.56</v>
      </c>
      <c r="O1327" s="125">
        <v>38.56</v>
      </c>
      <c r="P1327" s="194">
        <f>IF('Combined List'!$O1327="POD","",('Combined List'!$O1327-'Combined List'!$N1327)/'Combined List'!$N1327)</f>
        <v>0</v>
      </c>
      <c r="Q1327" s="147"/>
    </row>
    <row r="1328" spans="1:17" x14ac:dyDescent="0.2">
      <c r="A1328" s="173">
        <v>1883</v>
      </c>
      <c r="B1328" s="173" t="s">
        <v>13402</v>
      </c>
      <c r="C1328" s="173" t="s">
        <v>13402</v>
      </c>
      <c r="D1328" s="124" t="s">
        <v>12784</v>
      </c>
      <c r="E1328" s="124" t="s">
        <v>13087</v>
      </c>
      <c r="F1328" s="124" t="s">
        <v>13133</v>
      </c>
      <c r="G1328" s="122" t="s">
        <v>17177</v>
      </c>
      <c r="H1328" s="122" t="s">
        <v>13402</v>
      </c>
      <c r="I1328" s="192" t="s">
        <v>13335</v>
      </c>
      <c r="J1328" s="120">
        <v>25</v>
      </c>
      <c r="K1328" s="124">
        <v>3600</v>
      </c>
      <c r="L1328" s="120" t="s">
        <v>18272</v>
      </c>
      <c r="M1328" s="120" t="s">
        <v>18273</v>
      </c>
      <c r="N1328" s="125">
        <v>140.09</v>
      </c>
      <c r="O1328" s="125">
        <v>140.09</v>
      </c>
      <c r="P1328" s="194">
        <f>IF('Combined List'!$O1328="POD","",('Combined List'!$O1328-'Combined List'!$N1328)/'Combined List'!$N1328)</f>
        <v>0</v>
      </c>
      <c r="Q1328" s="147"/>
    </row>
    <row r="1329" spans="1:17" x14ac:dyDescent="0.2">
      <c r="A1329" s="173">
        <v>1885</v>
      </c>
      <c r="B1329" s="173" t="s">
        <v>13142</v>
      </c>
      <c r="C1329" s="173" t="s">
        <v>13142</v>
      </c>
      <c r="D1329" s="124" t="s">
        <v>12784</v>
      </c>
      <c r="E1329" s="124" t="s">
        <v>13134</v>
      </c>
      <c r="F1329" s="124" t="s">
        <v>13143</v>
      </c>
      <c r="G1329" s="122" t="s">
        <v>17178</v>
      </c>
      <c r="H1329" s="122" t="s">
        <v>13142</v>
      </c>
      <c r="I1329" s="192" t="s">
        <v>13336</v>
      </c>
      <c r="J1329" s="120">
        <v>1</v>
      </c>
      <c r="K1329" s="124">
        <v>6000</v>
      </c>
      <c r="L1329" s="120" t="s">
        <v>18274</v>
      </c>
      <c r="M1329" s="120" t="s">
        <v>18275</v>
      </c>
      <c r="N1329" s="125">
        <v>44.53</v>
      </c>
      <c r="O1329" s="125">
        <v>44.53</v>
      </c>
      <c r="P1329" s="194">
        <f>IF('Combined List'!$O1329="POD","",('Combined List'!$O1329-'Combined List'!$N1329)/'Combined List'!$N1329)</f>
        <v>0</v>
      </c>
      <c r="Q1329" s="147"/>
    </row>
    <row r="1330" spans="1:17" x14ac:dyDescent="0.2">
      <c r="A1330" s="173">
        <v>1886</v>
      </c>
      <c r="B1330" s="173" t="s">
        <v>13989</v>
      </c>
      <c r="C1330" s="173" t="s">
        <v>13453</v>
      </c>
      <c r="D1330" s="124" t="s">
        <v>12784</v>
      </c>
      <c r="E1330" s="124" t="s">
        <v>13134</v>
      </c>
      <c r="F1330" s="124" t="s">
        <v>13132</v>
      </c>
      <c r="G1330" s="122" t="s">
        <v>17179</v>
      </c>
      <c r="H1330" s="122" t="s">
        <v>13453</v>
      </c>
      <c r="I1330" s="192" t="s">
        <v>13336</v>
      </c>
      <c r="J1330" s="187">
        <v>50</v>
      </c>
      <c r="K1330" s="124">
        <v>5000</v>
      </c>
      <c r="L1330" s="120" t="s">
        <v>18276</v>
      </c>
      <c r="M1330" s="120" t="s">
        <v>18277</v>
      </c>
      <c r="N1330" s="125">
        <v>41</v>
      </c>
      <c r="O1330" s="125">
        <v>41</v>
      </c>
      <c r="P1330" s="194">
        <f>IF('Combined List'!$O1330="POD","",('Combined List'!$O1330-'Combined List'!$N1330)/'Combined List'!$N1330)</f>
        <v>0</v>
      </c>
      <c r="Q1330" s="147"/>
    </row>
    <row r="1331" spans="1:17" x14ac:dyDescent="0.2">
      <c r="A1331" s="173">
        <v>1887</v>
      </c>
      <c r="B1331" s="173" t="s">
        <v>13989</v>
      </c>
      <c r="C1331" s="173" t="s">
        <v>13454</v>
      </c>
      <c r="D1331" s="124" t="s">
        <v>12784</v>
      </c>
      <c r="E1331" s="124" t="s">
        <v>13087</v>
      </c>
      <c r="F1331" s="124" t="s">
        <v>13133</v>
      </c>
      <c r="G1331" s="122" t="s">
        <v>17180</v>
      </c>
      <c r="H1331" s="122" t="s">
        <v>13454</v>
      </c>
      <c r="I1331" s="192" t="s">
        <v>13336</v>
      </c>
      <c r="J1331" s="187">
        <v>25</v>
      </c>
      <c r="K1331" s="124">
        <v>3125</v>
      </c>
      <c r="L1331" s="120" t="s">
        <v>18278</v>
      </c>
      <c r="M1331" s="120" t="s">
        <v>18279</v>
      </c>
      <c r="N1331" s="125">
        <v>196.9</v>
      </c>
      <c r="O1331" s="125">
        <v>196.9</v>
      </c>
      <c r="P1331" s="194">
        <f>IF('Combined List'!$O1331="POD","",('Combined List'!$O1331-'Combined List'!$N1331)/'Combined List'!$N1331)</f>
        <v>0</v>
      </c>
      <c r="Q1331" s="147"/>
    </row>
    <row r="1332" spans="1:17" x14ac:dyDescent="0.2">
      <c r="A1332" s="173">
        <v>1889</v>
      </c>
      <c r="B1332" s="173" t="s">
        <v>13417</v>
      </c>
      <c r="C1332" s="173" t="s">
        <v>13417</v>
      </c>
      <c r="D1332" s="124" t="s">
        <v>12784</v>
      </c>
      <c r="E1332" s="124" t="s">
        <v>13134</v>
      </c>
      <c r="F1332" s="124" t="s">
        <v>13132</v>
      </c>
      <c r="G1332" s="122" t="s">
        <v>17181</v>
      </c>
      <c r="H1332" s="122" t="s">
        <v>13417</v>
      </c>
      <c r="I1332" s="192" t="s">
        <v>13327</v>
      </c>
      <c r="J1332" s="120">
        <v>25</v>
      </c>
      <c r="K1332" s="124">
        <v>6000</v>
      </c>
      <c r="L1332" s="120" t="s">
        <v>18280</v>
      </c>
      <c r="M1332" s="120" t="s">
        <v>18281</v>
      </c>
      <c r="N1332" s="125">
        <v>57.46</v>
      </c>
      <c r="O1332" s="125">
        <v>57.46</v>
      </c>
      <c r="P1332" s="194">
        <f>IF('Combined List'!$O1332="POD","",('Combined List'!$O1332-'Combined List'!$N1332)/'Combined List'!$N1332)</f>
        <v>0</v>
      </c>
      <c r="Q1332" s="147"/>
    </row>
    <row r="1333" spans="1:17" x14ac:dyDescent="0.2">
      <c r="A1333" s="173">
        <v>1890</v>
      </c>
      <c r="B1333" s="173" t="s">
        <v>13234</v>
      </c>
      <c r="C1333" s="173" t="s">
        <v>13234</v>
      </c>
      <c r="D1333" s="124" t="s">
        <v>12784</v>
      </c>
      <c r="E1333" s="124" t="s">
        <v>13087</v>
      </c>
      <c r="F1333" s="124" t="s">
        <v>13133</v>
      </c>
      <c r="G1333" s="122" t="s">
        <v>17182</v>
      </c>
      <c r="H1333" s="122" t="s">
        <v>13234</v>
      </c>
      <c r="I1333" s="192" t="s">
        <v>13327</v>
      </c>
      <c r="J1333" s="120">
        <v>25</v>
      </c>
      <c r="K1333" s="124">
        <v>3125</v>
      </c>
      <c r="L1333" s="120" t="s">
        <v>18282</v>
      </c>
      <c r="M1333" s="120" t="s">
        <v>18283</v>
      </c>
      <c r="N1333" s="125">
        <v>40.08</v>
      </c>
      <c r="O1333" s="125">
        <v>40.08</v>
      </c>
      <c r="P1333" s="194">
        <f>IF('Combined List'!$O1333="POD","",('Combined List'!$O1333-'Combined List'!$N1333)/'Combined List'!$N1333)</f>
        <v>0</v>
      </c>
      <c r="Q1333" s="147"/>
    </row>
    <row r="1334" spans="1:17" x14ac:dyDescent="0.2">
      <c r="A1334" s="173">
        <v>1891</v>
      </c>
      <c r="B1334" s="173" t="s">
        <v>13235</v>
      </c>
      <c r="C1334" s="173" t="s">
        <v>13235</v>
      </c>
      <c r="D1334" s="124" t="s">
        <v>12784</v>
      </c>
      <c r="E1334" s="124" t="s">
        <v>13088</v>
      </c>
      <c r="F1334" s="124" t="s">
        <v>5805</v>
      </c>
      <c r="G1334" s="122" t="s">
        <v>17183</v>
      </c>
      <c r="H1334" s="122" t="s">
        <v>13235</v>
      </c>
      <c r="I1334" s="192" t="s">
        <v>13327</v>
      </c>
      <c r="J1334" s="120">
        <v>10</v>
      </c>
      <c r="K1334" s="124">
        <v>800</v>
      </c>
      <c r="L1334" s="120" t="s">
        <v>18284</v>
      </c>
      <c r="M1334" s="120" t="s">
        <v>18285</v>
      </c>
      <c r="N1334" s="125">
        <v>101.4</v>
      </c>
      <c r="O1334" s="125">
        <v>101.4</v>
      </c>
      <c r="P1334" s="194">
        <f>IF('Combined List'!$O1334="POD","",('Combined List'!$O1334-'Combined List'!$N1334)/'Combined List'!$N1334)</f>
        <v>0</v>
      </c>
      <c r="Q1334" s="147"/>
    </row>
    <row r="1335" spans="1:17" x14ac:dyDescent="0.2">
      <c r="A1335" s="173">
        <v>1892</v>
      </c>
      <c r="B1335" s="173" t="s">
        <v>14642</v>
      </c>
      <c r="C1335" s="173" t="s">
        <v>11265</v>
      </c>
      <c r="D1335" s="124" t="s">
        <v>12784</v>
      </c>
      <c r="E1335" s="124" t="s">
        <v>13089</v>
      </c>
      <c r="F1335" s="124" t="s">
        <v>11512</v>
      </c>
      <c r="G1335" s="122" t="s">
        <v>17184</v>
      </c>
      <c r="H1335" s="122" t="s">
        <v>11265</v>
      </c>
      <c r="I1335" s="192" t="s">
        <v>13327</v>
      </c>
      <c r="J1335" s="120">
        <v>12</v>
      </c>
      <c r="K1335" s="124">
        <v>495</v>
      </c>
      <c r="L1335" s="120" t="s">
        <v>18286</v>
      </c>
      <c r="M1335" s="120" t="s">
        <v>18287</v>
      </c>
      <c r="N1335" s="125">
        <v>195.02</v>
      </c>
      <c r="O1335" s="125">
        <v>195.02</v>
      </c>
      <c r="P1335" s="194">
        <f>IF('Combined List'!$O1335="POD","",('Combined List'!$O1335-'Combined List'!$N1335)/'Combined List'!$N1335)</f>
        <v>0</v>
      </c>
      <c r="Q1335" s="147"/>
    </row>
    <row r="1336" spans="1:17" x14ac:dyDescent="0.2">
      <c r="A1336" s="173">
        <v>1893</v>
      </c>
      <c r="B1336" s="173" t="s">
        <v>14643</v>
      </c>
      <c r="C1336" s="173" t="s">
        <v>11266</v>
      </c>
      <c r="D1336" s="124" t="s">
        <v>12784</v>
      </c>
      <c r="E1336" s="124" t="s">
        <v>13090</v>
      </c>
      <c r="F1336" s="124" t="s">
        <v>11516</v>
      </c>
      <c r="G1336" s="122" t="s">
        <v>17185</v>
      </c>
      <c r="H1336" s="122" t="s">
        <v>11266</v>
      </c>
      <c r="I1336" s="192" t="s">
        <v>13327</v>
      </c>
      <c r="J1336" s="120">
        <v>10</v>
      </c>
      <c r="K1336" s="124" t="s">
        <v>11443</v>
      </c>
      <c r="L1336" s="120" t="s">
        <v>18288</v>
      </c>
      <c r="M1336" s="120" t="s">
        <v>11443</v>
      </c>
      <c r="N1336" s="125">
        <v>871.98</v>
      </c>
      <c r="O1336" s="125">
        <v>871.98</v>
      </c>
      <c r="P1336" s="194">
        <f>IF('Combined List'!$O1336="POD","",('Combined List'!$O1336-'Combined List'!$N1336)/'Combined List'!$N1336)</f>
        <v>0</v>
      </c>
      <c r="Q1336" s="147"/>
    </row>
    <row r="1337" spans="1:17" x14ac:dyDescent="0.2">
      <c r="A1337" s="173">
        <v>1894</v>
      </c>
      <c r="B1337" s="173" t="s">
        <v>14644</v>
      </c>
      <c r="C1337" s="173" t="s">
        <v>11267</v>
      </c>
      <c r="D1337" s="124" t="s">
        <v>12784</v>
      </c>
      <c r="E1337" s="124" t="s">
        <v>13091</v>
      </c>
      <c r="F1337" s="124" t="s">
        <v>11518</v>
      </c>
      <c r="G1337" s="122" t="s">
        <v>17186</v>
      </c>
      <c r="H1337" s="122" t="s">
        <v>11267</v>
      </c>
      <c r="I1337" s="192" t="s">
        <v>13327</v>
      </c>
      <c r="J1337" s="120">
        <v>3</v>
      </c>
      <c r="K1337" s="124" t="s">
        <v>11443</v>
      </c>
      <c r="L1337" s="120" t="s">
        <v>18289</v>
      </c>
      <c r="M1337" s="120" t="s">
        <v>11443</v>
      </c>
      <c r="N1337" s="125">
        <v>1625.03</v>
      </c>
      <c r="O1337" s="125">
        <v>1625.03</v>
      </c>
      <c r="P1337" s="194">
        <f>IF('Combined List'!$O1337="POD","",('Combined List'!$O1337-'Combined List'!$N1337)/'Combined List'!$N1337)</f>
        <v>0</v>
      </c>
      <c r="Q1337" s="147"/>
    </row>
    <row r="1338" spans="1:17" x14ac:dyDescent="0.2">
      <c r="A1338" s="173">
        <v>1895</v>
      </c>
      <c r="B1338" s="173" t="s">
        <v>14645</v>
      </c>
      <c r="C1338" s="173" t="s">
        <v>11268</v>
      </c>
      <c r="D1338" s="124" t="s">
        <v>12784</v>
      </c>
      <c r="E1338" s="124" t="s">
        <v>13092</v>
      </c>
      <c r="F1338" s="124" t="s">
        <v>11520</v>
      </c>
      <c r="G1338" s="122" t="s">
        <v>17187</v>
      </c>
      <c r="H1338" s="122" t="s">
        <v>11268</v>
      </c>
      <c r="I1338" s="192" t="s">
        <v>13327</v>
      </c>
      <c r="J1338" s="120">
        <v>2</v>
      </c>
      <c r="K1338" s="124">
        <v>24</v>
      </c>
      <c r="L1338" s="120" t="s">
        <v>18290</v>
      </c>
      <c r="M1338" s="120" t="s">
        <v>11443</v>
      </c>
      <c r="N1338" s="125">
        <v>720.94</v>
      </c>
      <c r="O1338" s="125">
        <v>720.94</v>
      </c>
      <c r="P1338" s="194">
        <f>IF('Combined List'!$O1338="POD","",('Combined List'!$O1338-'Combined List'!$N1338)/'Combined List'!$N1338)</f>
        <v>0</v>
      </c>
      <c r="Q1338" s="147"/>
    </row>
    <row r="1339" spans="1:17" x14ac:dyDescent="0.2">
      <c r="A1339" s="173">
        <v>1896</v>
      </c>
      <c r="B1339" s="173" t="s">
        <v>14646</v>
      </c>
      <c r="C1339" s="173" t="s">
        <v>11269</v>
      </c>
      <c r="D1339" s="124" t="s">
        <v>12784</v>
      </c>
      <c r="E1339" s="124" t="s">
        <v>13093</v>
      </c>
      <c r="F1339" s="124" t="s">
        <v>11522</v>
      </c>
      <c r="G1339" s="122" t="s">
        <v>17188</v>
      </c>
      <c r="H1339" s="122" t="s">
        <v>11269</v>
      </c>
      <c r="I1339" s="192" t="s">
        <v>13327</v>
      </c>
      <c r="J1339" s="120">
        <v>1</v>
      </c>
      <c r="K1339" s="124">
        <v>18</v>
      </c>
      <c r="L1339" s="120" t="s">
        <v>18291</v>
      </c>
      <c r="M1339" s="120" t="s">
        <v>11443</v>
      </c>
      <c r="N1339" s="125">
        <v>1148.3800000000001</v>
      </c>
      <c r="O1339" s="125">
        <v>1148.3800000000001</v>
      </c>
      <c r="P1339" s="194">
        <f>IF('Combined List'!$O1339="POD","",('Combined List'!$O1339-'Combined List'!$N1339)/'Combined List'!$N1339)</f>
        <v>0</v>
      </c>
      <c r="Q1339" s="147"/>
    </row>
    <row r="1340" spans="1:17" x14ac:dyDescent="0.2">
      <c r="A1340" s="173">
        <v>1897</v>
      </c>
      <c r="B1340" s="173" t="s">
        <v>14647</v>
      </c>
      <c r="C1340" s="173" t="s">
        <v>11270</v>
      </c>
      <c r="D1340" s="124" t="s">
        <v>12784</v>
      </c>
      <c r="E1340" s="124" t="s">
        <v>13082</v>
      </c>
      <c r="F1340" s="124">
        <v>14</v>
      </c>
      <c r="G1340" s="122" t="s">
        <v>18494</v>
      </c>
      <c r="H1340" s="122" t="s">
        <v>11270</v>
      </c>
      <c r="I1340" s="192" t="s">
        <v>13327</v>
      </c>
      <c r="J1340" s="120">
        <v>1</v>
      </c>
      <c r="K1340" s="124" t="s">
        <v>11443</v>
      </c>
      <c r="L1340" s="120" t="s">
        <v>2741</v>
      </c>
      <c r="M1340" s="120" t="s">
        <v>11443</v>
      </c>
      <c r="N1340" s="125" t="s">
        <v>18495</v>
      </c>
      <c r="O1340" s="125" t="s">
        <v>18495</v>
      </c>
      <c r="P1340" s="194" t="str">
        <f>IF('Combined List'!$O1340="POD","",('Combined List'!$O1340-'Combined List'!$N1340)/'Combined List'!$N1340)</f>
        <v/>
      </c>
      <c r="Q1340" s="147"/>
    </row>
    <row r="1341" spans="1:17" x14ac:dyDescent="0.2">
      <c r="A1341" s="173">
        <v>1898</v>
      </c>
      <c r="B1341" s="173" t="s">
        <v>11271</v>
      </c>
      <c r="C1341" s="173" t="s">
        <v>11271</v>
      </c>
      <c r="D1341" s="124" t="s">
        <v>12784</v>
      </c>
      <c r="E1341" s="124" t="s">
        <v>13083</v>
      </c>
      <c r="F1341" s="124">
        <v>16</v>
      </c>
      <c r="G1341" s="122" t="s">
        <v>18494</v>
      </c>
      <c r="H1341" s="122" t="s">
        <v>11271</v>
      </c>
      <c r="I1341" s="192" t="s">
        <v>13327</v>
      </c>
      <c r="J1341" s="120">
        <v>1</v>
      </c>
      <c r="K1341" s="124" t="s">
        <v>11443</v>
      </c>
      <c r="L1341" s="120" t="s">
        <v>5734</v>
      </c>
      <c r="M1341" s="120" t="s">
        <v>11443</v>
      </c>
      <c r="N1341" s="125" t="s">
        <v>18495</v>
      </c>
      <c r="O1341" s="125" t="s">
        <v>18495</v>
      </c>
      <c r="P1341" s="194" t="str">
        <f>IF('Combined List'!$O1341="POD","",('Combined List'!$O1341-'Combined List'!$N1341)/'Combined List'!$N1341)</f>
        <v/>
      </c>
      <c r="Q1341" s="147"/>
    </row>
    <row r="1342" spans="1:17" x14ac:dyDescent="0.2">
      <c r="A1342" s="173">
        <v>1899</v>
      </c>
      <c r="B1342" s="173" t="s">
        <v>13989</v>
      </c>
      <c r="C1342" s="173" t="s">
        <v>11272</v>
      </c>
      <c r="D1342" s="124" t="s">
        <v>12784</v>
      </c>
      <c r="E1342" s="124" t="s">
        <v>13084</v>
      </c>
      <c r="F1342" s="124">
        <v>18</v>
      </c>
      <c r="G1342" s="122" t="s">
        <v>18494</v>
      </c>
      <c r="H1342" s="122" t="s">
        <v>11272</v>
      </c>
      <c r="I1342" s="192" t="s">
        <v>13327</v>
      </c>
      <c r="J1342" s="120">
        <v>1</v>
      </c>
      <c r="K1342" s="124" t="s">
        <v>11443</v>
      </c>
      <c r="L1342" s="120" t="s">
        <v>5734</v>
      </c>
      <c r="M1342" s="120" t="s">
        <v>11443</v>
      </c>
      <c r="N1342" s="125" t="s">
        <v>18495</v>
      </c>
      <c r="O1342" s="125" t="s">
        <v>18495</v>
      </c>
      <c r="P1342" s="194" t="str">
        <f>IF('Combined List'!$O1342="POD","",('Combined List'!$O1342-'Combined List'!$N1342)/'Combined List'!$N1342)</f>
        <v/>
      </c>
      <c r="Q1342" s="147"/>
    </row>
    <row r="1343" spans="1:17" x14ac:dyDescent="0.2">
      <c r="A1343" s="173">
        <v>1900</v>
      </c>
      <c r="B1343" s="173" t="s">
        <v>13989</v>
      </c>
      <c r="C1343" s="173" t="s">
        <v>11273</v>
      </c>
      <c r="D1343" s="124" t="s">
        <v>12784</v>
      </c>
      <c r="E1343" s="124" t="s">
        <v>13085</v>
      </c>
      <c r="F1343" s="124">
        <v>20</v>
      </c>
      <c r="G1343" s="122" t="s">
        <v>18494</v>
      </c>
      <c r="H1343" s="122" t="s">
        <v>11273</v>
      </c>
      <c r="I1343" s="192" t="s">
        <v>13327</v>
      </c>
      <c r="J1343" s="120">
        <v>1</v>
      </c>
      <c r="K1343" s="124" t="s">
        <v>11443</v>
      </c>
      <c r="L1343" s="120" t="s">
        <v>5734</v>
      </c>
      <c r="M1343" s="120" t="s">
        <v>11443</v>
      </c>
      <c r="N1343" s="125" t="s">
        <v>18495</v>
      </c>
      <c r="O1343" s="125" t="s">
        <v>18495</v>
      </c>
      <c r="P1343" s="194" t="str">
        <f>IF('Combined List'!$O1343="POD","",('Combined List'!$O1343-'Combined List'!$N1343)/'Combined List'!$N1343)</f>
        <v/>
      </c>
      <c r="Q1343" s="147"/>
    </row>
    <row r="1344" spans="1:17" x14ac:dyDescent="0.2">
      <c r="A1344" s="173">
        <v>1901</v>
      </c>
      <c r="B1344" s="173" t="s">
        <v>13989</v>
      </c>
      <c r="C1344" s="173" t="s">
        <v>11274</v>
      </c>
      <c r="D1344" s="124" t="s">
        <v>12784</v>
      </c>
      <c r="E1344" s="124" t="s">
        <v>13086</v>
      </c>
      <c r="F1344" s="124">
        <v>24</v>
      </c>
      <c r="G1344" s="122" t="s">
        <v>18494</v>
      </c>
      <c r="H1344" s="122" t="s">
        <v>11274</v>
      </c>
      <c r="I1344" s="192" t="s">
        <v>13327</v>
      </c>
      <c r="J1344" s="120">
        <v>1</v>
      </c>
      <c r="K1344" s="124" t="s">
        <v>11443</v>
      </c>
      <c r="L1344" s="120" t="s">
        <v>5734</v>
      </c>
      <c r="M1344" s="120" t="s">
        <v>11443</v>
      </c>
      <c r="N1344" s="125" t="s">
        <v>18495</v>
      </c>
      <c r="O1344" s="125" t="s">
        <v>18495</v>
      </c>
      <c r="P1344" s="194" t="str">
        <f>IF('Combined List'!$O1344="POD","",('Combined List'!$O1344-'Combined List'!$N1344)/'Combined List'!$N1344)</f>
        <v/>
      </c>
      <c r="Q1344" s="147"/>
    </row>
    <row r="1345" spans="1:17" x14ac:dyDescent="0.2">
      <c r="A1345" s="173">
        <v>1903</v>
      </c>
      <c r="B1345" s="173" t="s">
        <v>14648</v>
      </c>
      <c r="C1345" s="173" t="s">
        <v>11276</v>
      </c>
      <c r="D1345" s="124" t="s">
        <v>12784</v>
      </c>
      <c r="E1345" s="124" t="s">
        <v>13090</v>
      </c>
      <c r="F1345" s="124" t="s">
        <v>11444</v>
      </c>
      <c r="G1345" s="122" t="s">
        <v>17189</v>
      </c>
      <c r="H1345" s="122" t="s">
        <v>11276</v>
      </c>
      <c r="I1345" s="192" t="s">
        <v>13353</v>
      </c>
      <c r="J1345" s="120">
        <v>10</v>
      </c>
      <c r="K1345" s="124" t="s">
        <v>11443</v>
      </c>
      <c r="L1345" s="120" t="s">
        <v>18292</v>
      </c>
      <c r="M1345" s="120" t="s">
        <v>11443</v>
      </c>
      <c r="N1345" s="125">
        <v>292.8</v>
      </c>
      <c r="O1345" s="125">
        <v>292.8</v>
      </c>
      <c r="P1345" s="194">
        <f>IF('Combined List'!$O1345="POD","",('Combined List'!$O1345-'Combined List'!$N1345)/'Combined List'!$N1345)</f>
        <v>0</v>
      </c>
      <c r="Q1345" s="147"/>
    </row>
    <row r="1346" spans="1:17" x14ac:dyDescent="0.2">
      <c r="A1346" s="173">
        <v>1904</v>
      </c>
      <c r="B1346" s="173" t="s">
        <v>14649</v>
      </c>
      <c r="C1346" s="173" t="s">
        <v>11277</v>
      </c>
      <c r="D1346" s="124" t="s">
        <v>12784</v>
      </c>
      <c r="E1346" s="124" t="s">
        <v>13091</v>
      </c>
      <c r="F1346" s="124" t="s">
        <v>11448</v>
      </c>
      <c r="G1346" s="122" t="s">
        <v>17190</v>
      </c>
      <c r="H1346" s="122" t="s">
        <v>11277</v>
      </c>
      <c r="I1346" s="192" t="s">
        <v>13353</v>
      </c>
      <c r="J1346" s="120">
        <v>5</v>
      </c>
      <c r="K1346" s="124" t="s">
        <v>11443</v>
      </c>
      <c r="L1346" s="120" t="s">
        <v>18293</v>
      </c>
      <c r="M1346" s="120" t="s">
        <v>11443</v>
      </c>
      <c r="N1346" s="125">
        <v>506.57</v>
      </c>
      <c r="O1346" s="125">
        <v>506.57</v>
      </c>
      <c r="P1346" s="194">
        <f>IF('Combined List'!$O1346="POD","",('Combined List'!$O1346-'Combined List'!$N1346)/'Combined List'!$N1346)</f>
        <v>0</v>
      </c>
      <c r="Q1346" s="147"/>
    </row>
    <row r="1347" spans="1:17" x14ac:dyDescent="0.2">
      <c r="A1347" s="173">
        <v>1905</v>
      </c>
      <c r="B1347" s="173" t="s">
        <v>14650</v>
      </c>
      <c r="C1347" s="173" t="s">
        <v>11278</v>
      </c>
      <c r="D1347" s="124" t="s">
        <v>12784</v>
      </c>
      <c r="E1347" s="124" t="s">
        <v>13091</v>
      </c>
      <c r="F1347" s="124" t="s">
        <v>11450</v>
      </c>
      <c r="G1347" s="122" t="s">
        <v>17191</v>
      </c>
      <c r="H1347" s="122" t="s">
        <v>11278</v>
      </c>
      <c r="I1347" s="192" t="s">
        <v>13353</v>
      </c>
      <c r="J1347" s="120">
        <v>4</v>
      </c>
      <c r="K1347" s="124" t="s">
        <v>11443</v>
      </c>
      <c r="L1347" s="120" t="s">
        <v>18294</v>
      </c>
      <c r="M1347" s="120" t="s">
        <v>11443</v>
      </c>
      <c r="N1347" s="125">
        <v>518.84</v>
      </c>
      <c r="O1347" s="125">
        <v>518.84</v>
      </c>
      <c r="P1347" s="194">
        <f>IF('Combined List'!$O1347="POD","",('Combined List'!$O1347-'Combined List'!$N1347)/'Combined List'!$N1347)</f>
        <v>0</v>
      </c>
      <c r="Q1347" s="147"/>
    </row>
    <row r="1348" spans="1:17" x14ac:dyDescent="0.2">
      <c r="A1348" s="173">
        <v>1906</v>
      </c>
      <c r="B1348" s="173" t="s">
        <v>14651</v>
      </c>
      <c r="C1348" s="173" t="s">
        <v>11279</v>
      </c>
      <c r="D1348" s="124" t="s">
        <v>12784</v>
      </c>
      <c r="E1348" s="124" t="s">
        <v>13092</v>
      </c>
      <c r="F1348" s="124" t="s">
        <v>11454</v>
      </c>
      <c r="G1348" s="122" t="s">
        <v>17192</v>
      </c>
      <c r="H1348" s="122" t="s">
        <v>11279</v>
      </c>
      <c r="I1348" s="192" t="s">
        <v>13353</v>
      </c>
      <c r="J1348" s="120">
        <v>2</v>
      </c>
      <c r="K1348" s="124" t="s">
        <v>11443</v>
      </c>
      <c r="L1348" s="120" t="s">
        <v>18295</v>
      </c>
      <c r="M1348" s="120" t="s">
        <v>11443</v>
      </c>
      <c r="N1348" s="125">
        <v>735.09</v>
      </c>
      <c r="O1348" s="125">
        <v>735.09</v>
      </c>
      <c r="P1348" s="194">
        <f>IF('Combined List'!$O1348="POD","",('Combined List'!$O1348-'Combined List'!$N1348)/'Combined List'!$N1348)</f>
        <v>0</v>
      </c>
      <c r="Q1348" s="147"/>
    </row>
    <row r="1349" spans="1:17" x14ac:dyDescent="0.2">
      <c r="A1349" s="173">
        <v>1907</v>
      </c>
      <c r="B1349" s="173" t="s">
        <v>14652</v>
      </c>
      <c r="C1349" s="173" t="s">
        <v>11019</v>
      </c>
      <c r="D1349" s="124" t="s">
        <v>12784</v>
      </c>
      <c r="E1349" s="124" t="s">
        <v>13092</v>
      </c>
      <c r="F1349" s="124" t="s">
        <v>11456</v>
      </c>
      <c r="G1349" s="122" t="s">
        <v>17193</v>
      </c>
      <c r="H1349" s="122" t="s">
        <v>11019</v>
      </c>
      <c r="I1349" s="192" t="s">
        <v>13353</v>
      </c>
      <c r="J1349" s="120">
        <v>2</v>
      </c>
      <c r="K1349" s="124" t="s">
        <v>11443</v>
      </c>
      <c r="L1349" s="120" t="s">
        <v>18296</v>
      </c>
      <c r="M1349" s="120" t="s">
        <v>11443</v>
      </c>
      <c r="N1349" s="125">
        <v>850.17</v>
      </c>
      <c r="O1349" s="125">
        <v>850.17</v>
      </c>
      <c r="P1349" s="194">
        <f>IF('Combined List'!$O1349="POD","",('Combined List'!$O1349-'Combined List'!$N1349)/'Combined List'!$N1349)</f>
        <v>0</v>
      </c>
      <c r="Q1349" s="147"/>
    </row>
    <row r="1350" spans="1:17" x14ac:dyDescent="0.2">
      <c r="A1350" s="173">
        <v>1908</v>
      </c>
      <c r="B1350" s="173" t="s">
        <v>14653</v>
      </c>
      <c r="C1350" s="173" t="s">
        <v>11020</v>
      </c>
      <c r="D1350" s="124" t="s">
        <v>12784</v>
      </c>
      <c r="E1350" s="124" t="s">
        <v>13092</v>
      </c>
      <c r="F1350" s="124" t="s">
        <v>11458</v>
      </c>
      <c r="G1350" s="122" t="s">
        <v>17194</v>
      </c>
      <c r="H1350" s="122" t="s">
        <v>11020</v>
      </c>
      <c r="I1350" s="192" t="s">
        <v>13353</v>
      </c>
      <c r="J1350" s="120">
        <v>2</v>
      </c>
      <c r="K1350" s="124" t="s">
        <v>11443</v>
      </c>
      <c r="L1350" s="120" t="s">
        <v>18297</v>
      </c>
      <c r="M1350" s="120" t="s">
        <v>11443</v>
      </c>
      <c r="N1350" s="125">
        <v>1015.63</v>
      </c>
      <c r="O1350" s="125">
        <v>1015.63</v>
      </c>
      <c r="P1350" s="194">
        <f>IF('Combined List'!$O1350="POD","",('Combined List'!$O1350-'Combined List'!$N1350)/'Combined List'!$N1350)</f>
        <v>0</v>
      </c>
      <c r="Q1350" s="147"/>
    </row>
    <row r="1351" spans="1:17" x14ac:dyDescent="0.2">
      <c r="A1351" s="173">
        <v>1909</v>
      </c>
      <c r="B1351" s="173" t="s">
        <v>14654</v>
      </c>
      <c r="C1351" s="173" t="s">
        <v>11021</v>
      </c>
      <c r="D1351" s="124" t="s">
        <v>12784</v>
      </c>
      <c r="E1351" s="124" t="s">
        <v>13093</v>
      </c>
      <c r="F1351" s="124" t="s">
        <v>11462</v>
      </c>
      <c r="G1351" s="122" t="s">
        <v>17195</v>
      </c>
      <c r="H1351" s="122" t="s">
        <v>11021</v>
      </c>
      <c r="I1351" s="192" t="s">
        <v>13353</v>
      </c>
      <c r="J1351" s="120">
        <v>2</v>
      </c>
      <c r="K1351" s="124" t="s">
        <v>11443</v>
      </c>
      <c r="L1351" s="120" t="s">
        <v>18298</v>
      </c>
      <c r="M1351" s="120" t="s">
        <v>11443</v>
      </c>
      <c r="N1351" s="125">
        <v>1113.67</v>
      </c>
      <c r="O1351" s="125">
        <v>1113.67</v>
      </c>
      <c r="P1351" s="194">
        <f>IF('Combined List'!$O1351="POD","",('Combined List'!$O1351-'Combined List'!$N1351)/'Combined List'!$N1351)</f>
        <v>0</v>
      </c>
      <c r="Q1351" s="147"/>
    </row>
    <row r="1352" spans="1:17" x14ac:dyDescent="0.2">
      <c r="A1352" s="173">
        <v>1910</v>
      </c>
      <c r="B1352" s="173" t="s">
        <v>14655</v>
      </c>
      <c r="C1352" s="173" t="s">
        <v>11022</v>
      </c>
      <c r="D1352" s="124" t="s">
        <v>12784</v>
      </c>
      <c r="E1352" s="124" t="s">
        <v>13093</v>
      </c>
      <c r="F1352" s="124" t="s">
        <v>11464</v>
      </c>
      <c r="G1352" s="122" t="s">
        <v>17196</v>
      </c>
      <c r="H1352" s="122" t="s">
        <v>11022</v>
      </c>
      <c r="I1352" s="192" t="s">
        <v>13353</v>
      </c>
      <c r="J1352" s="120">
        <v>2</v>
      </c>
      <c r="K1352" s="124" t="s">
        <v>11443</v>
      </c>
      <c r="L1352" s="120" t="s">
        <v>18299</v>
      </c>
      <c r="M1352" s="120" t="s">
        <v>11443</v>
      </c>
      <c r="N1352" s="125">
        <v>1362.99</v>
      </c>
      <c r="O1352" s="125">
        <v>1362.99</v>
      </c>
      <c r="P1352" s="194">
        <f>IF('Combined List'!$O1352="POD","",('Combined List'!$O1352-'Combined List'!$N1352)/'Combined List'!$N1352)</f>
        <v>0</v>
      </c>
      <c r="Q1352" s="147"/>
    </row>
    <row r="1353" spans="1:17" x14ac:dyDescent="0.2">
      <c r="A1353" s="173">
        <v>1911</v>
      </c>
      <c r="B1353" s="173" t="s">
        <v>14656</v>
      </c>
      <c r="C1353" s="173" t="s">
        <v>11023</v>
      </c>
      <c r="D1353" s="124" t="s">
        <v>12784</v>
      </c>
      <c r="E1353" s="124" t="s">
        <v>13093</v>
      </c>
      <c r="F1353" s="124" t="s">
        <v>11466</v>
      </c>
      <c r="G1353" s="122" t="s">
        <v>17197</v>
      </c>
      <c r="H1353" s="122" t="s">
        <v>11023</v>
      </c>
      <c r="I1353" s="192" t="s">
        <v>13353</v>
      </c>
      <c r="J1353" s="120">
        <v>2</v>
      </c>
      <c r="K1353" s="124" t="s">
        <v>11443</v>
      </c>
      <c r="L1353" s="120" t="s">
        <v>18300</v>
      </c>
      <c r="M1353" s="120" t="s">
        <v>11443</v>
      </c>
      <c r="N1353" s="125">
        <v>1402.51</v>
      </c>
      <c r="O1353" s="125">
        <v>1402.51</v>
      </c>
      <c r="P1353" s="194">
        <f>IF('Combined List'!$O1353="POD","",('Combined List'!$O1353-'Combined List'!$N1353)/'Combined List'!$N1353)</f>
        <v>0</v>
      </c>
      <c r="Q1353" s="147"/>
    </row>
    <row r="1354" spans="1:17" x14ac:dyDescent="0.2">
      <c r="A1354" s="173">
        <v>1912</v>
      </c>
      <c r="B1354" s="173" t="s">
        <v>14657</v>
      </c>
      <c r="C1354" s="173" t="s">
        <v>11024</v>
      </c>
      <c r="D1354" s="124" t="s">
        <v>12784</v>
      </c>
      <c r="E1354" s="124" t="s">
        <v>13093</v>
      </c>
      <c r="F1354" s="124" t="s">
        <v>11706</v>
      </c>
      <c r="G1354" s="122" t="s">
        <v>17198</v>
      </c>
      <c r="H1354" s="122" t="s">
        <v>11024</v>
      </c>
      <c r="I1354" s="192" t="s">
        <v>13353</v>
      </c>
      <c r="J1354" s="120">
        <v>2</v>
      </c>
      <c r="K1354" s="124" t="s">
        <v>11443</v>
      </c>
      <c r="L1354" s="120" t="s">
        <v>18301</v>
      </c>
      <c r="M1354" s="120" t="s">
        <v>11443</v>
      </c>
      <c r="N1354" s="125">
        <v>1431.6</v>
      </c>
      <c r="O1354" s="125">
        <v>1431.6</v>
      </c>
      <c r="P1354" s="194">
        <f>IF('Combined List'!$O1354="POD","",('Combined List'!$O1354-'Combined List'!$N1354)/'Combined List'!$N1354)</f>
        <v>0</v>
      </c>
      <c r="Q1354" s="147"/>
    </row>
    <row r="1355" spans="1:17" x14ac:dyDescent="0.2">
      <c r="A1355" s="173">
        <v>1913</v>
      </c>
      <c r="B1355" s="173" t="s">
        <v>14658</v>
      </c>
      <c r="C1355" s="173" t="s">
        <v>11025</v>
      </c>
      <c r="D1355" s="124" t="s">
        <v>12784</v>
      </c>
      <c r="E1355" s="124" t="s">
        <v>13082</v>
      </c>
      <c r="F1355" s="124" t="s">
        <v>11734</v>
      </c>
      <c r="G1355" s="122" t="s">
        <v>13989</v>
      </c>
      <c r="H1355" s="122" t="s">
        <v>11025</v>
      </c>
      <c r="I1355" s="192" t="s">
        <v>13353</v>
      </c>
      <c r="J1355" s="120">
        <v>1</v>
      </c>
      <c r="K1355" s="124" t="s">
        <v>11443</v>
      </c>
      <c r="L1355" s="120" t="s">
        <v>3289</v>
      </c>
      <c r="M1355" s="120" t="s">
        <v>11443</v>
      </c>
      <c r="N1355" s="125">
        <v>2015.43</v>
      </c>
      <c r="O1355" s="125">
        <v>2015.43</v>
      </c>
      <c r="P1355" s="194">
        <f>IF('Combined List'!$O1355="POD","",('Combined List'!$O1355-'Combined List'!$N1355)/'Combined List'!$N1355)</f>
        <v>0</v>
      </c>
      <c r="Q1355" s="147"/>
    </row>
    <row r="1356" spans="1:17" x14ac:dyDescent="0.2">
      <c r="A1356" s="173">
        <v>1914</v>
      </c>
      <c r="B1356" s="173" t="s">
        <v>14659</v>
      </c>
      <c r="C1356" s="173" t="s">
        <v>11026</v>
      </c>
      <c r="D1356" s="124" t="s">
        <v>12784</v>
      </c>
      <c r="E1356" s="124" t="s">
        <v>13082</v>
      </c>
      <c r="F1356" s="124" t="s">
        <v>11736</v>
      </c>
      <c r="G1356" s="122" t="s">
        <v>13989</v>
      </c>
      <c r="H1356" s="122" t="s">
        <v>11026</v>
      </c>
      <c r="I1356" s="192" t="s">
        <v>13353</v>
      </c>
      <c r="J1356" s="120">
        <v>1</v>
      </c>
      <c r="K1356" s="124" t="s">
        <v>11443</v>
      </c>
      <c r="L1356" s="120" t="s">
        <v>3290</v>
      </c>
      <c r="M1356" s="120" t="s">
        <v>11443</v>
      </c>
      <c r="N1356" s="125">
        <v>2039.73</v>
      </c>
      <c r="O1356" s="125">
        <v>2039.73</v>
      </c>
      <c r="P1356" s="194">
        <f>IF('Combined List'!$O1356="POD","",('Combined List'!$O1356-'Combined List'!$N1356)/'Combined List'!$N1356)</f>
        <v>0</v>
      </c>
      <c r="Q1356" s="147"/>
    </row>
    <row r="1357" spans="1:17" x14ac:dyDescent="0.2">
      <c r="A1357" s="173">
        <v>1915</v>
      </c>
      <c r="B1357" s="173" t="s">
        <v>14660</v>
      </c>
      <c r="C1357" s="173" t="s">
        <v>11027</v>
      </c>
      <c r="D1357" s="124" t="s">
        <v>12784</v>
      </c>
      <c r="E1357" s="124" t="s">
        <v>13082</v>
      </c>
      <c r="F1357" s="124" t="s">
        <v>11738</v>
      </c>
      <c r="G1357" s="122" t="s">
        <v>13989</v>
      </c>
      <c r="H1357" s="122" t="s">
        <v>11027</v>
      </c>
      <c r="I1357" s="192" t="s">
        <v>13353</v>
      </c>
      <c r="J1357" s="120">
        <v>1</v>
      </c>
      <c r="K1357" s="124" t="s">
        <v>11443</v>
      </c>
      <c r="L1357" s="120" t="s">
        <v>3291</v>
      </c>
      <c r="M1357" s="120" t="s">
        <v>11443</v>
      </c>
      <c r="N1357" s="125">
        <v>2302.1799999999998</v>
      </c>
      <c r="O1357" s="125">
        <v>2302.1799999999998</v>
      </c>
      <c r="P1357" s="194">
        <f>IF('Combined List'!$O1357="POD","",('Combined List'!$O1357-'Combined List'!$N1357)/'Combined List'!$N1357)</f>
        <v>0</v>
      </c>
      <c r="Q1357" s="147"/>
    </row>
    <row r="1358" spans="1:17" x14ac:dyDescent="0.2">
      <c r="A1358" s="173">
        <v>1916</v>
      </c>
      <c r="B1358" s="173" t="s">
        <v>14661</v>
      </c>
      <c r="C1358" s="173" t="s">
        <v>11028</v>
      </c>
      <c r="D1358" s="124" t="s">
        <v>12784</v>
      </c>
      <c r="E1358" s="124" t="s">
        <v>13082</v>
      </c>
      <c r="F1358" s="124" t="s">
        <v>11740</v>
      </c>
      <c r="G1358" s="122" t="s">
        <v>13989</v>
      </c>
      <c r="H1358" s="122" t="s">
        <v>11028</v>
      </c>
      <c r="I1358" s="192" t="s">
        <v>13353</v>
      </c>
      <c r="J1358" s="120">
        <v>1</v>
      </c>
      <c r="K1358" s="124" t="s">
        <v>11443</v>
      </c>
      <c r="L1358" s="120" t="s">
        <v>3287</v>
      </c>
      <c r="M1358" s="120" t="s">
        <v>11443</v>
      </c>
      <c r="N1358" s="125">
        <v>2721.58</v>
      </c>
      <c r="O1358" s="125">
        <v>2721.58</v>
      </c>
      <c r="P1358" s="194">
        <f>IF('Combined List'!$O1358="POD","",('Combined List'!$O1358-'Combined List'!$N1358)/'Combined List'!$N1358)</f>
        <v>0</v>
      </c>
      <c r="Q1358" s="147"/>
    </row>
    <row r="1359" spans="1:17" x14ac:dyDescent="0.2">
      <c r="A1359" s="173">
        <v>1917</v>
      </c>
      <c r="B1359" s="173" t="s">
        <v>14662</v>
      </c>
      <c r="C1359" s="173" t="s">
        <v>11029</v>
      </c>
      <c r="D1359" s="124" t="s">
        <v>12784</v>
      </c>
      <c r="E1359" s="124" t="s">
        <v>13082</v>
      </c>
      <c r="F1359" s="124" t="s">
        <v>11741</v>
      </c>
      <c r="G1359" s="122" t="s">
        <v>13989</v>
      </c>
      <c r="H1359" s="122" t="s">
        <v>11029</v>
      </c>
      <c r="I1359" s="192" t="s">
        <v>13353</v>
      </c>
      <c r="J1359" s="120">
        <v>1</v>
      </c>
      <c r="K1359" s="124" t="s">
        <v>11443</v>
      </c>
      <c r="L1359" s="120" t="s">
        <v>3288</v>
      </c>
      <c r="M1359" s="120" t="s">
        <v>11443</v>
      </c>
      <c r="N1359" s="125">
        <v>2857.7</v>
      </c>
      <c r="O1359" s="125">
        <v>2857.7</v>
      </c>
      <c r="P1359" s="194">
        <f>IF('Combined List'!$O1359="POD","",('Combined List'!$O1359-'Combined List'!$N1359)/'Combined List'!$N1359)</f>
        <v>0</v>
      </c>
      <c r="Q1359" s="147"/>
    </row>
    <row r="1360" spans="1:17" x14ac:dyDescent="0.2">
      <c r="A1360" s="173">
        <v>1918</v>
      </c>
      <c r="B1360" s="173" t="s">
        <v>14663</v>
      </c>
      <c r="C1360" s="173" t="s">
        <v>11030</v>
      </c>
      <c r="D1360" s="124" t="s">
        <v>12784</v>
      </c>
      <c r="E1360" s="124" t="s">
        <v>13083</v>
      </c>
      <c r="F1360" s="124" t="s">
        <v>11743</v>
      </c>
      <c r="G1360" s="122" t="s">
        <v>13989</v>
      </c>
      <c r="H1360" s="122" t="s">
        <v>11030</v>
      </c>
      <c r="I1360" s="192" t="s">
        <v>13353</v>
      </c>
      <c r="J1360" s="120">
        <v>1</v>
      </c>
      <c r="K1360" s="124" t="s">
        <v>11443</v>
      </c>
      <c r="L1360" s="120" t="s">
        <v>3295</v>
      </c>
      <c r="M1360" s="120" t="s">
        <v>11443</v>
      </c>
      <c r="N1360" s="125">
        <v>2403.87</v>
      </c>
      <c r="O1360" s="125">
        <v>2403.87</v>
      </c>
      <c r="P1360" s="194">
        <f>IF('Combined List'!$O1360="POD","",('Combined List'!$O1360-'Combined List'!$N1360)/'Combined List'!$N1360)</f>
        <v>0</v>
      </c>
      <c r="Q1360" s="147"/>
    </row>
    <row r="1361" spans="1:17" x14ac:dyDescent="0.2">
      <c r="A1361" s="173">
        <v>1919</v>
      </c>
      <c r="B1361" s="173" t="s">
        <v>14664</v>
      </c>
      <c r="C1361" s="173" t="s">
        <v>11031</v>
      </c>
      <c r="D1361" s="124" t="s">
        <v>12784</v>
      </c>
      <c r="E1361" s="124" t="s">
        <v>13083</v>
      </c>
      <c r="F1361" s="124" t="s">
        <v>11745</v>
      </c>
      <c r="G1361" s="122" t="s">
        <v>13989</v>
      </c>
      <c r="H1361" s="122" t="s">
        <v>11031</v>
      </c>
      <c r="I1361" s="192" t="s">
        <v>13353</v>
      </c>
      <c r="J1361" s="120">
        <v>1</v>
      </c>
      <c r="K1361" s="124" t="s">
        <v>11443</v>
      </c>
      <c r="L1361" s="120" t="s">
        <v>3296</v>
      </c>
      <c r="M1361" s="120" t="s">
        <v>11443</v>
      </c>
      <c r="N1361" s="125">
        <v>2475.3200000000002</v>
      </c>
      <c r="O1361" s="125">
        <v>2475.3200000000002</v>
      </c>
      <c r="P1361" s="194">
        <f>IF('Combined List'!$O1361="POD","",('Combined List'!$O1361-'Combined List'!$N1361)/'Combined List'!$N1361)</f>
        <v>0</v>
      </c>
      <c r="Q1361" s="147"/>
    </row>
    <row r="1362" spans="1:17" x14ac:dyDescent="0.2">
      <c r="A1362" s="173">
        <v>1920</v>
      </c>
      <c r="B1362" s="173" t="s">
        <v>14665</v>
      </c>
      <c r="C1362" s="173" t="s">
        <v>11032</v>
      </c>
      <c r="D1362" s="124" t="s">
        <v>12784</v>
      </c>
      <c r="E1362" s="124" t="s">
        <v>13083</v>
      </c>
      <c r="F1362" s="124" t="s">
        <v>11747</v>
      </c>
      <c r="G1362" s="122" t="s">
        <v>13989</v>
      </c>
      <c r="H1362" s="122" t="s">
        <v>11032</v>
      </c>
      <c r="I1362" s="192" t="s">
        <v>13353</v>
      </c>
      <c r="J1362" s="120">
        <v>1</v>
      </c>
      <c r="K1362" s="124" t="s">
        <v>11443</v>
      </c>
      <c r="L1362" s="120" t="s">
        <v>3297</v>
      </c>
      <c r="M1362" s="120" t="s">
        <v>11443</v>
      </c>
      <c r="N1362" s="125">
        <v>2856.25</v>
      </c>
      <c r="O1362" s="125">
        <v>2856.25</v>
      </c>
      <c r="P1362" s="194">
        <f>IF('Combined List'!$O1362="POD","",('Combined List'!$O1362-'Combined List'!$N1362)/'Combined List'!$N1362)</f>
        <v>0</v>
      </c>
      <c r="Q1362" s="147"/>
    </row>
    <row r="1363" spans="1:17" x14ac:dyDescent="0.2">
      <c r="A1363" s="173">
        <v>1921</v>
      </c>
      <c r="B1363" s="173" t="s">
        <v>14666</v>
      </c>
      <c r="C1363" s="173" t="s">
        <v>10783</v>
      </c>
      <c r="D1363" s="124" t="s">
        <v>12784</v>
      </c>
      <c r="E1363" s="124" t="s">
        <v>13083</v>
      </c>
      <c r="F1363" s="124" t="s">
        <v>11749</v>
      </c>
      <c r="G1363" s="122" t="s">
        <v>13989</v>
      </c>
      <c r="H1363" s="122" t="s">
        <v>10783</v>
      </c>
      <c r="I1363" s="192" t="s">
        <v>13353</v>
      </c>
      <c r="J1363" s="120">
        <v>1</v>
      </c>
      <c r="K1363" s="124" t="s">
        <v>11443</v>
      </c>
      <c r="L1363" s="120" t="s">
        <v>3292</v>
      </c>
      <c r="M1363" s="120" t="s">
        <v>11443</v>
      </c>
      <c r="N1363" s="125">
        <v>3207.75</v>
      </c>
      <c r="O1363" s="125">
        <v>3207.75</v>
      </c>
      <c r="P1363" s="194">
        <f>IF('Combined List'!$O1363="POD","",('Combined List'!$O1363-'Combined List'!$N1363)/'Combined List'!$N1363)</f>
        <v>0</v>
      </c>
      <c r="Q1363" s="147"/>
    </row>
    <row r="1364" spans="1:17" x14ac:dyDescent="0.2">
      <c r="A1364" s="173">
        <v>1922</v>
      </c>
      <c r="B1364" s="173" t="s">
        <v>14667</v>
      </c>
      <c r="C1364" s="173" t="s">
        <v>10784</v>
      </c>
      <c r="D1364" s="124" t="s">
        <v>12784</v>
      </c>
      <c r="E1364" s="124" t="s">
        <v>13083</v>
      </c>
      <c r="F1364" s="124" t="s">
        <v>11750</v>
      </c>
      <c r="G1364" s="122" t="s">
        <v>13989</v>
      </c>
      <c r="H1364" s="122" t="s">
        <v>10784</v>
      </c>
      <c r="I1364" s="192" t="s">
        <v>13353</v>
      </c>
      <c r="J1364" s="120">
        <v>1</v>
      </c>
      <c r="K1364" s="124" t="s">
        <v>11443</v>
      </c>
      <c r="L1364" s="120" t="s">
        <v>3293</v>
      </c>
      <c r="M1364" s="120" t="s">
        <v>11443</v>
      </c>
      <c r="N1364" s="125">
        <v>3170.44</v>
      </c>
      <c r="O1364" s="125">
        <v>3170.44</v>
      </c>
      <c r="P1364" s="194">
        <f>IF('Combined List'!$O1364="POD","",('Combined List'!$O1364-'Combined List'!$N1364)/'Combined List'!$N1364)</f>
        <v>0</v>
      </c>
      <c r="Q1364" s="147"/>
    </row>
    <row r="1365" spans="1:17" x14ac:dyDescent="0.2">
      <c r="A1365" s="173">
        <v>1923</v>
      </c>
      <c r="B1365" s="173" t="s">
        <v>14668</v>
      </c>
      <c r="C1365" s="173" t="s">
        <v>10785</v>
      </c>
      <c r="D1365" s="124" t="s">
        <v>12784</v>
      </c>
      <c r="E1365" s="124" t="s">
        <v>13083</v>
      </c>
      <c r="F1365" s="124" t="s">
        <v>11751</v>
      </c>
      <c r="G1365" s="122" t="s">
        <v>13989</v>
      </c>
      <c r="H1365" s="122" t="s">
        <v>10785</v>
      </c>
      <c r="I1365" s="192" t="s">
        <v>13353</v>
      </c>
      <c r="J1365" s="120">
        <v>1</v>
      </c>
      <c r="K1365" s="124" t="s">
        <v>11443</v>
      </c>
      <c r="L1365" s="120" t="s">
        <v>3294</v>
      </c>
      <c r="M1365" s="120" t="s">
        <v>11443</v>
      </c>
      <c r="N1365" s="125">
        <v>3145.68</v>
      </c>
      <c r="O1365" s="125">
        <v>3145.68</v>
      </c>
      <c r="P1365" s="194">
        <f>IF('Combined List'!$O1365="POD","",('Combined List'!$O1365-'Combined List'!$N1365)/'Combined List'!$N1365)</f>
        <v>0</v>
      </c>
      <c r="Q1365" s="147"/>
    </row>
    <row r="1366" spans="1:17" x14ac:dyDescent="0.2">
      <c r="A1366" s="173">
        <v>1924</v>
      </c>
      <c r="B1366" s="173" t="s">
        <v>14669</v>
      </c>
      <c r="C1366" s="173" t="s">
        <v>10786</v>
      </c>
      <c r="D1366" s="124" t="s">
        <v>12784</v>
      </c>
      <c r="E1366" s="124" t="s">
        <v>13084</v>
      </c>
      <c r="F1366" s="124" t="s">
        <v>11753</v>
      </c>
      <c r="G1366" s="122" t="s">
        <v>13989</v>
      </c>
      <c r="H1366" s="122" t="s">
        <v>10786</v>
      </c>
      <c r="I1366" s="192" t="s">
        <v>13353</v>
      </c>
      <c r="J1366" s="120">
        <v>1</v>
      </c>
      <c r="K1366" s="124" t="s">
        <v>11443</v>
      </c>
      <c r="L1366" s="120" t="s">
        <v>3302</v>
      </c>
      <c r="M1366" s="120" t="s">
        <v>11443</v>
      </c>
      <c r="N1366" s="125">
        <v>3419.64</v>
      </c>
      <c r="O1366" s="125">
        <v>3419.64</v>
      </c>
      <c r="P1366" s="194">
        <f>IF('Combined List'!$O1366="POD","",('Combined List'!$O1366-'Combined List'!$N1366)/'Combined List'!$N1366)</f>
        <v>0</v>
      </c>
      <c r="Q1366" s="147"/>
    </row>
    <row r="1367" spans="1:17" x14ac:dyDescent="0.2">
      <c r="A1367" s="173">
        <v>1925</v>
      </c>
      <c r="B1367" s="173" t="s">
        <v>14670</v>
      </c>
      <c r="C1367" s="173" t="s">
        <v>10787</v>
      </c>
      <c r="D1367" s="124" t="s">
        <v>12784</v>
      </c>
      <c r="E1367" s="124" t="s">
        <v>13084</v>
      </c>
      <c r="F1367" s="124" t="s">
        <v>11755</v>
      </c>
      <c r="G1367" s="122" t="s">
        <v>13989</v>
      </c>
      <c r="H1367" s="122" t="s">
        <v>10787</v>
      </c>
      <c r="I1367" s="192" t="s">
        <v>13353</v>
      </c>
      <c r="J1367" s="120">
        <v>1</v>
      </c>
      <c r="K1367" s="124" t="s">
        <v>11443</v>
      </c>
      <c r="L1367" s="120" t="s">
        <v>3303</v>
      </c>
      <c r="M1367" s="120" t="s">
        <v>11443</v>
      </c>
      <c r="N1367" s="125">
        <v>3603.1</v>
      </c>
      <c r="O1367" s="125">
        <v>3603.1</v>
      </c>
      <c r="P1367" s="194">
        <f>IF('Combined List'!$O1367="POD","",('Combined List'!$O1367-'Combined List'!$N1367)/'Combined List'!$N1367)</f>
        <v>0</v>
      </c>
      <c r="Q1367" s="147"/>
    </row>
    <row r="1368" spans="1:17" x14ac:dyDescent="0.2">
      <c r="A1368" s="173">
        <v>1926</v>
      </c>
      <c r="B1368" s="173" t="s">
        <v>14671</v>
      </c>
      <c r="C1368" s="173" t="s">
        <v>10788</v>
      </c>
      <c r="D1368" s="124" t="s">
        <v>12784</v>
      </c>
      <c r="E1368" s="124" t="s">
        <v>13084</v>
      </c>
      <c r="F1368" s="124" t="s">
        <v>11757</v>
      </c>
      <c r="G1368" s="122" t="s">
        <v>13989</v>
      </c>
      <c r="H1368" s="122" t="s">
        <v>10788</v>
      </c>
      <c r="I1368" s="192" t="s">
        <v>13353</v>
      </c>
      <c r="J1368" s="120">
        <v>1</v>
      </c>
      <c r="K1368" s="124" t="s">
        <v>11443</v>
      </c>
      <c r="L1368" s="120" t="s">
        <v>3304</v>
      </c>
      <c r="M1368" s="120" t="s">
        <v>11443</v>
      </c>
      <c r="N1368" s="125">
        <v>3880.73</v>
      </c>
      <c r="O1368" s="125">
        <v>3880.73</v>
      </c>
      <c r="P1368" s="194">
        <f>IF('Combined List'!$O1368="POD","",('Combined List'!$O1368-'Combined List'!$N1368)/'Combined List'!$N1368)</f>
        <v>0</v>
      </c>
      <c r="Q1368" s="147"/>
    </row>
    <row r="1369" spans="1:17" x14ac:dyDescent="0.2">
      <c r="A1369" s="173">
        <v>1927</v>
      </c>
      <c r="B1369" s="173" t="s">
        <v>14672</v>
      </c>
      <c r="C1369" s="173" t="s">
        <v>10789</v>
      </c>
      <c r="D1369" s="124" t="s">
        <v>12784</v>
      </c>
      <c r="E1369" s="124" t="s">
        <v>13084</v>
      </c>
      <c r="F1369" s="124" t="s">
        <v>11759</v>
      </c>
      <c r="G1369" s="122" t="s">
        <v>13989</v>
      </c>
      <c r="H1369" s="122" t="s">
        <v>10789</v>
      </c>
      <c r="I1369" s="192" t="s">
        <v>13353</v>
      </c>
      <c r="J1369" s="120">
        <v>1</v>
      </c>
      <c r="K1369" s="124" t="s">
        <v>11443</v>
      </c>
      <c r="L1369" s="120" t="s">
        <v>3298</v>
      </c>
      <c r="M1369" s="120" t="s">
        <v>11443</v>
      </c>
      <c r="N1369" s="125">
        <v>4153.91</v>
      </c>
      <c r="O1369" s="125">
        <v>4153.91</v>
      </c>
      <c r="P1369" s="194">
        <f>IF('Combined List'!$O1369="POD","",('Combined List'!$O1369-'Combined List'!$N1369)/'Combined List'!$N1369)</f>
        <v>0</v>
      </c>
      <c r="Q1369" s="147"/>
    </row>
    <row r="1370" spans="1:17" x14ac:dyDescent="0.2">
      <c r="A1370" s="173">
        <v>1928</v>
      </c>
      <c r="B1370" s="173" t="s">
        <v>14673</v>
      </c>
      <c r="C1370" s="173" t="s">
        <v>10790</v>
      </c>
      <c r="D1370" s="124" t="s">
        <v>12784</v>
      </c>
      <c r="E1370" s="124" t="s">
        <v>13084</v>
      </c>
      <c r="F1370" s="124" t="s">
        <v>11760</v>
      </c>
      <c r="G1370" s="122" t="s">
        <v>13989</v>
      </c>
      <c r="H1370" s="122" t="s">
        <v>10790</v>
      </c>
      <c r="I1370" s="192" t="s">
        <v>13353</v>
      </c>
      <c r="J1370" s="120">
        <v>1</v>
      </c>
      <c r="K1370" s="124" t="s">
        <v>11443</v>
      </c>
      <c r="L1370" s="120" t="s">
        <v>3299</v>
      </c>
      <c r="M1370" s="120" t="s">
        <v>11443</v>
      </c>
      <c r="N1370" s="125">
        <v>4222.63</v>
      </c>
      <c r="O1370" s="125">
        <v>4222.63</v>
      </c>
      <c r="P1370" s="194">
        <f>IF('Combined List'!$O1370="POD","",('Combined List'!$O1370-'Combined List'!$N1370)/'Combined List'!$N1370)</f>
        <v>0</v>
      </c>
      <c r="Q1370" s="147"/>
    </row>
    <row r="1371" spans="1:17" x14ac:dyDescent="0.2">
      <c r="A1371" s="173">
        <v>1929</v>
      </c>
      <c r="B1371" s="173" t="s">
        <v>14674</v>
      </c>
      <c r="C1371" s="173" t="s">
        <v>10791</v>
      </c>
      <c r="D1371" s="124" t="s">
        <v>12784</v>
      </c>
      <c r="E1371" s="124" t="s">
        <v>13084</v>
      </c>
      <c r="F1371" s="124" t="s">
        <v>11761</v>
      </c>
      <c r="G1371" s="122" t="s">
        <v>13989</v>
      </c>
      <c r="H1371" s="122" t="s">
        <v>10791</v>
      </c>
      <c r="I1371" s="192" t="s">
        <v>13353</v>
      </c>
      <c r="J1371" s="120">
        <v>1</v>
      </c>
      <c r="K1371" s="124" t="s">
        <v>11443</v>
      </c>
      <c r="L1371" s="120" t="s">
        <v>3300</v>
      </c>
      <c r="M1371" s="120" t="s">
        <v>11443</v>
      </c>
      <c r="N1371" s="125">
        <v>4590.22</v>
      </c>
      <c r="O1371" s="125">
        <v>4590.22</v>
      </c>
      <c r="P1371" s="194">
        <f>IF('Combined List'!$O1371="POD","",('Combined List'!$O1371-'Combined List'!$N1371)/'Combined List'!$N1371)</f>
        <v>0</v>
      </c>
      <c r="Q1371" s="147"/>
    </row>
    <row r="1372" spans="1:17" x14ac:dyDescent="0.2">
      <c r="A1372" s="173">
        <v>1930</v>
      </c>
      <c r="B1372" s="173" t="s">
        <v>14675</v>
      </c>
      <c r="C1372" s="173" t="s">
        <v>10792</v>
      </c>
      <c r="D1372" s="124" t="s">
        <v>12784</v>
      </c>
      <c r="E1372" s="124" t="s">
        <v>13084</v>
      </c>
      <c r="F1372" s="124" t="s">
        <v>11762</v>
      </c>
      <c r="G1372" s="122" t="s">
        <v>13989</v>
      </c>
      <c r="H1372" s="122" t="s">
        <v>10792</v>
      </c>
      <c r="I1372" s="192" t="s">
        <v>13353</v>
      </c>
      <c r="J1372" s="120">
        <v>1</v>
      </c>
      <c r="K1372" s="124" t="s">
        <v>11443</v>
      </c>
      <c r="L1372" s="120" t="s">
        <v>3301</v>
      </c>
      <c r="M1372" s="120" t="s">
        <v>11443</v>
      </c>
      <c r="N1372" s="125">
        <v>4819.74</v>
      </c>
      <c r="O1372" s="125">
        <v>4819.74</v>
      </c>
      <c r="P1372" s="194">
        <f>IF('Combined List'!$O1372="POD","",('Combined List'!$O1372-'Combined List'!$N1372)/'Combined List'!$N1372)</f>
        <v>0</v>
      </c>
      <c r="Q1372" s="147"/>
    </row>
    <row r="1373" spans="1:17" x14ac:dyDescent="0.2">
      <c r="A1373" s="173">
        <v>1931</v>
      </c>
      <c r="B1373" s="173" t="s">
        <v>14676</v>
      </c>
      <c r="C1373" s="173" t="s">
        <v>10793</v>
      </c>
      <c r="D1373" s="124" t="s">
        <v>12784</v>
      </c>
      <c r="E1373" s="124" t="s">
        <v>13085</v>
      </c>
      <c r="F1373" s="124" t="s">
        <v>11764</v>
      </c>
      <c r="G1373" s="122" t="s">
        <v>18494</v>
      </c>
      <c r="H1373" s="122" t="s">
        <v>10793</v>
      </c>
      <c r="I1373" s="192" t="s">
        <v>13353</v>
      </c>
      <c r="J1373" s="120">
        <v>1</v>
      </c>
      <c r="K1373" s="124" t="s">
        <v>11443</v>
      </c>
      <c r="L1373" s="120" t="s">
        <v>3166</v>
      </c>
      <c r="M1373" s="120" t="s">
        <v>11443</v>
      </c>
      <c r="N1373" s="125" t="s">
        <v>18495</v>
      </c>
      <c r="O1373" s="125" t="s">
        <v>18495</v>
      </c>
      <c r="P1373" s="194" t="str">
        <f>IF('Combined List'!$O1373="POD","",('Combined List'!$O1373-'Combined List'!$N1373)/'Combined List'!$N1373)</f>
        <v/>
      </c>
      <c r="Q1373" s="147"/>
    </row>
    <row r="1374" spans="1:17" x14ac:dyDescent="0.2">
      <c r="A1374" s="173">
        <v>1932</v>
      </c>
      <c r="B1374" s="173" t="s">
        <v>14677</v>
      </c>
      <c r="C1374" s="173" t="s">
        <v>10794</v>
      </c>
      <c r="D1374" s="124" t="s">
        <v>12784</v>
      </c>
      <c r="E1374" s="124" t="s">
        <v>13085</v>
      </c>
      <c r="F1374" s="124" t="s">
        <v>11766</v>
      </c>
      <c r="G1374" s="122" t="s">
        <v>13989</v>
      </c>
      <c r="H1374" s="122" t="s">
        <v>10794</v>
      </c>
      <c r="I1374" s="192" t="s">
        <v>13353</v>
      </c>
      <c r="J1374" s="120">
        <v>1</v>
      </c>
      <c r="K1374" s="124" t="s">
        <v>11443</v>
      </c>
      <c r="L1374" s="120" t="s">
        <v>3167</v>
      </c>
      <c r="M1374" s="120" t="s">
        <v>11443</v>
      </c>
      <c r="N1374" s="125">
        <v>4323.53</v>
      </c>
      <c r="O1374" s="125">
        <v>4323.53</v>
      </c>
      <c r="P1374" s="194">
        <f>IF('Combined List'!$O1374="POD","",('Combined List'!$O1374-'Combined List'!$N1374)/'Combined List'!$N1374)</f>
        <v>0</v>
      </c>
      <c r="Q1374" s="147"/>
    </row>
    <row r="1375" spans="1:17" x14ac:dyDescent="0.2">
      <c r="A1375" s="173">
        <v>1933</v>
      </c>
      <c r="B1375" s="173" t="s">
        <v>14678</v>
      </c>
      <c r="C1375" s="173" t="s">
        <v>10795</v>
      </c>
      <c r="D1375" s="124" t="s">
        <v>12784</v>
      </c>
      <c r="E1375" s="124" t="s">
        <v>13085</v>
      </c>
      <c r="F1375" s="124" t="s">
        <v>11798</v>
      </c>
      <c r="G1375" s="122" t="s">
        <v>18494</v>
      </c>
      <c r="H1375" s="122" t="s">
        <v>10795</v>
      </c>
      <c r="I1375" s="192" t="s">
        <v>13353</v>
      </c>
      <c r="J1375" s="120">
        <v>1</v>
      </c>
      <c r="K1375" s="124" t="s">
        <v>11443</v>
      </c>
      <c r="L1375" s="120" t="s">
        <v>3168</v>
      </c>
      <c r="M1375" s="120" t="s">
        <v>11443</v>
      </c>
      <c r="N1375" s="125" t="s">
        <v>18495</v>
      </c>
      <c r="O1375" s="125" t="s">
        <v>18495</v>
      </c>
      <c r="P1375" s="194" t="str">
        <f>IF('Combined List'!$O1375="POD","",('Combined List'!$O1375-'Combined List'!$N1375)/'Combined List'!$N1375)</f>
        <v/>
      </c>
      <c r="Q1375" s="147"/>
    </row>
    <row r="1376" spans="1:17" x14ac:dyDescent="0.2">
      <c r="A1376" s="173">
        <v>1934</v>
      </c>
      <c r="B1376" s="173" t="s">
        <v>14679</v>
      </c>
      <c r="C1376" s="173" t="s">
        <v>10796</v>
      </c>
      <c r="D1376" s="124" t="s">
        <v>12784</v>
      </c>
      <c r="E1376" s="124" t="s">
        <v>13085</v>
      </c>
      <c r="F1376" s="124" t="s">
        <v>11800</v>
      </c>
      <c r="G1376" s="122" t="s">
        <v>13989</v>
      </c>
      <c r="H1376" s="122" t="s">
        <v>10796</v>
      </c>
      <c r="I1376" s="192" t="s">
        <v>13353</v>
      </c>
      <c r="J1376" s="120">
        <v>1</v>
      </c>
      <c r="K1376" s="124" t="s">
        <v>11443</v>
      </c>
      <c r="L1376" s="120" t="s">
        <v>3305</v>
      </c>
      <c r="M1376" s="120" t="s">
        <v>11443</v>
      </c>
      <c r="N1376" s="125">
        <v>4544.08</v>
      </c>
      <c r="O1376" s="125">
        <v>4544.08</v>
      </c>
      <c r="P1376" s="194">
        <f>IF('Combined List'!$O1376="POD","",('Combined List'!$O1376-'Combined List'!$N1376)/'Combined List'!$N1376)</f>
        <v>0</v>
      </c>
      <c r="Q1376" s="147"/>
    </row>
    <row r="1377" spans="1:17" x14ac:dyDescent="0.2">
      <c r="A1377" s="173">
        <v>1935</v>
      </c>
      <c r="B1377" s="173" t="s">
        <v>14680</v>
      </c>
      <c r="C1377" s="173" t="s">
        <v>10797</v>
      </c>
      <c r="D1377" s="124" t="s">
        <v>12784</v>
      </c>
      <c r="E1377" s="124" t="s">
        <v>13085</v>
      </c>
      <c r="F1377" s="124" t="s">
        <v>11801</v>
      </c>
      <c r="G1377" s="122" t="s">
        <v>13989</v>
      </c>
      <c r="H1377" s="122" t="s">
        <v>10797</v>
      </c>
      <c r="I1377" s="192" t="s">
        <v>13353</v>
      </c>
      <c r="J1377" s="120">
        <v>1</v>
      </c>
      <c r="K1377" s="124" t="s">
        <v>11443</v>
      </c>
      <c r="L1377" s="120" t="s">
        <v>3306</v>
      </c>
      <c r="M1377" s="120" t="s">
        <v>11443</v>
      </c>
      <c r="N1377" s="125">
        <v>4606</v>
      </c>
      <c r="O1377" s="125">
        <v>4606</v>
      </c>
      <c r="P1377" s="194">
        <f>IF('Combined List'!$O1377="POD","",('Combined List'!$O1377-'Combined List'!$N1377)/'Combined List'!$N1377)</f>
        <v>0</v>
      </c>
      <c r="Q1377" s="147"/>
    </row>
    <row r="1378" spans="1:17" x14ac:dyDescent="0.2">
      <c r="A1378" s="173">
        <v>1936</v>
      </c>
      <c r="B1378" s="173" t="s">
        <v>14681</v>
      </c>
      <c r="C1378" s="173" t="s">
        <v>10798</v>
      </c>
      <c r="D1378" s="124" t="s">
        <v>12784</v>
      </c>
      <c r="E1378" s="124" t="s">
        <v>13085</v>
      </c>
      <c r="F1378" s="124" t="s">
        <v>11802</v>
      </c>
      <c r="G1378" s="122" t="s">
        <v>13989</v>
      </c>
      <c r="H1378" s="122" t="s">
        <v>10798</v>
      </c>
      <c r="I1378" s="192" t="s">
        <v>13353</v>
      </c>
      <c r="J1378" s="120">
        <v>1</v>
      </c>
      <c r="K1378" s="124" t="s">
        <v>11443</v>
      </c>
      <c r="L1378" s="120" t="s">
        <v>3307</v>
      </c>
      <c r="M1378" s="120" t="s">
        <v>11443</v>
      </c>
      <c r="N1378" s="125">
        <v>4901.46</v>
      </c>
      <c r="O1378" s="125">
        <v>4901.46</v>
      </c>
      <c r="P1378" s="194">
        <f>IF('Combined List'!$O1378="POD","",('Combined List'!$O1378-'Combined List'!$N1378)/'Combined List'!$N1378)</f>
        <v>0</v>
      </c>
      <c r="Q1378" s="147"/>
    </row>
    <row r="1379" spans="1:17" x14ac:dyDescent="0.2">
      <c r="A1379" s="173">
        <v>1937</v>
      </c>
      <c r="B1379" s="173" t="s">
        <v>14682</v>
      </c>
      <c r="C1379" s="173" t="s">
        <v>10799</v>
      </c>
      <c r="D1379" s="124" t="s">
        <v>12784</v>
      </c>
      <c r="E1379" s="124" t="s">
        <v>13085</v>
      </c>
      <c r="F1379" s="124" t="s">
        <v>11803</v>
      </c>
      <c r="G1379" s="122" t="s">
        <v>13989</v>
      </c>
      <c r="H1379" s="122" t="s">
        <v>10799</v>
      </c>
      <c r="I1379" s="192" t="s">
        <v>13353</v>
      </c>
      <c r="J1379" s="120">
        <v>1</v>
      </c>
      <c r="K1379" s="124" t="s">
        <v>11443</v>
      </c>
      <c r="L1379" s="120" t="s">
        <v>3308</v>
      </c>
      <c r="M1379" s="120" t="s">
        <v>11443</v>
      </c>
      <c r="N1379" s="125">
        <v>4966.4399999999996</v>
      </c>
      <c r="O1379" s="125">
        <v>4966.4399999999996</v>
      </c>
      <c r="P1379" s="194">
        <f>IF('Combined List'!$O1379="POD","",('Combined List'!$O1379-'Combined List'!$N1379)/'Combined List'!$N1379)</f>
        <v>0</v>
      </c>
      <c r="Q1379" s="147"/>
    </row>
    <row r="1380" spans="1:17" x14ac:dyDescent="0.2">
      <c r="A1380" s="173">
        <v>1938</v>
      </c>
      <c r="B1380" s="173" t="s">
        <v>14683</v>
      </c>
      <c r="C1380" s="173" t="s">
        <v>10800</v>
      </c>
      <c r="D1380" s="124" t="s">
        <v>12784</v>
      </c>
      <c r="E1380" s="124" t="s">
        <v>13085</v>
      </c>
      <c r="F1380" s="124" t="s">
        <v>11804</v>
      </c>
      <c r="G1380" s="122" t="s">
        <v>13989</v>
      </c>
      <c r="H1380" s="122" t="s">
        <v>10800</v>
      </c>
      <c r="I1380" s="192" t="s">
        <v>13353</v>
      </c>
      <c r="J1380" s="120">
        <v>1</v>
      </c>
      <c r="K1380" s="124" t="s">
        <v>11443</v>
      </c>
      <c r="L1380" s="120" t="s">
        <v>3309</v>
      </c>
      <c r="M1380" s="120" t="s">
        <v>11443</v>
      </c>
      <c r="N1380" s="125">
        <v>5304.33</v>
      </c>
      <c r="O1380" s="125">
        <v>5304.33</v>
      </c>
      <c r="P1380" s="194">
        <f>IF('Combined List'!$O1380="POD","",('Combined List'!$O1380-'Combined List'!$N1380)/'Combined List'!$N1380)</f>
        <v>0</v>
      </c>
      <c r="Q1380" s="147"/>
    </row>
    <row r="1381" spans="1:17" x14ac:dyDescent="0.2">
      <c r="A1381" s="173">
        <v>1939</v>
      </c>
      <c r="B1381" s="173" t="s">
        <v>14684</v>
      </c>
      <c r="C1381" s="173" t="s">
        <v>10801</v>
      </c>
      <c r="D1381" s="124" t="s">
        <v>12784</v>
      </c>
      <c r="E1381" s="124" t="s">
        <v>13086</v>
      </c>
      <c r="F1381" s="124" t="s">
        <v>11806</v>
      </c>
      <c r="G1381" s="122" t="s">
        <v>18494</v>
      </c>
      <c r="H1381" s="122" t="s">
        <v>10801</v>
      </c>
      <c r="I1381" s="192" t="s">
        <v>13353</v>
      </c>
      <c r="J1381" s="120">
        <v>1</v>
      </c>
      <c r="K1381" s="124" t="s">
        <v>11443</v>
      </c>
      <c r="L1381" s="120" t="s">
        <v>3175</v>
      </c>
      <c r="M1381" s="120" t="s">
        <v>11443</v>
      </c>
      <c r="N1381" s="125" t="s">
        <v>18495</v>
      </c>
      <c r="O1381" s="125" t="s">
        <v>18495</v>
      </c>
      <c r="P1381" s="194" t="str">
        <f>IF('Combined List'!$O1381="POD","",('Combined List'!$O1381-'Combined List'!$N1381)/'Combined List'!$N1381)</f>
        <v/>
      </c>
      <c r="Q1381" s="147"/>
    </row>
    <row r="1382" spans="1:17" x14ac:dyDescent="0.2">
      <c r="A1382" s="173">
        <v>1940</v>
      </c>
      <c r="B1382" s="173" t="s">
        <v>14685</v>
      </c>
      <c r="C1382" s="173" t="s">
        <v>10802</v>
      </c>
      <c r="D1382" s="124" t="s">
        <v>12784</v>
      </c>
      <c r="E1382" s="124" t="s">
        <v>13086</v>
      </c>
      <c r="F1382" s="124" t="s">
        <v>11808</v>
      </c>
      <c r="G1382" s="122" t="s">
        <v>18494</v>
      </c>
      <c r="H1382" s="122" t="s">
        <v>10802</v>
      </c>
      <c r="I1382" s="192" t="s">
        <v>13353</v>
      </c>
      <c r="J1382" s="120">
        <v>1</v>
      </c>
      <c r="K1382" s="124" t="s">
        <v>11443</v>
      </c>
      <c r="L1382" s="120" t="s">
        <v>3176</v>
      </c>
      <c r="M1382" s="120" t="s">
        <v>11443</v>
      </c>
      <c r="N1382" s="125" t="s">
        <v>18495</v>
      </c>
      <c r="O1382" s="125" t="s">
        <v>18495</v>
      </c>
      <c r="P1382" s="194" t="str">
        <f>IF('Combined List'!$O1382="POD","",('Combined List'!$O1382-'Combined List'!$N1382)/'Combined List'!$N1382)</f>
        <v/>
      </c>
      <c r="Q1382" s="147"/>
    </row>
    <row r="1383" spans="1:17" x14ac:dyDescent="0.2">
      <c r="A1383" s="173">
        <v>1941</v>
      </c>
      <c r="B1383" s="173" t="s">
        <v>14686</v>
      </c>
      <c r="C1383" s="173" t="s">
        <v>10803</v>
      </c>
      <c r="D1383" s="124" t="s">
        <v>12784</v>
      </c>
      <c r="E1383" s="124" t="s">
        <v>13086</v>
      </c>
      <c r="F1383" s="124" t="s">
        <v>11810</v>
      </c>
      <c r="G1383" s="122" t="s">
        <v>13989</v>
      </c>
      <c r="H1383" s="122" t="s">
        <v>10803</v>
      </c>
      <c r="I1383" s="192" t="s">
        <v>13353</v>
      </c>
      <c r="J1383" s="120">
        <v>1</v>
      </c>
      <c r="K1383" s="124" t="s">
        <v>11443</v>
      </c>
      <c r="L1383" s="120" t="s">
        <v>3177</v>
      </c>
      <c r="M1383" s="120" t="s">
        <v>11443</v>
      </c>
      <c r="N1383" s="125">
        <v>7634.97</v>
      </c>
      <c r="O1383" s="125">
        <v>7634.97</v>
      </c>
      <c r="P1383" s="194">
        <f>IF('Combined List'!$O1383="POD","",('Combined List'!$O1383-'Combined List'!$N1383)/'Combined List'!$N1383)</f>
        <v>0</v>
      </c>
      <c r="Q1383" s="147"/>
    </row>
    <row r="1384" spans="1:17" x14ac:dyDescent="0.2">
      <c r="A1384" s="173">
        <v>1942</v>
      </c>
      <c r="B1384" s="173" t="s">
        <v>14687</v>
      </c>
      <c r="C1384" s="173" t="s">
        <v>10804</v>
      </c>
      <c r="D1384" s="124" t="s">
        <v>12784</v>
      </c>
      <c r="E1384" s="124" t="s">
        <v>13086</v>
      </c>
      <c r="F1384" s="124" t="s">
        <v>11812</v>
      </c>
      <c r="G1384" s="122" t="s">
        <v>18494</v>
      </c>
      <c r="H1384" s="122" t="s">
        <v>10804</v>
      </c>
      <c r="I1384" s="192" t="s">
        <v>13353</v>
      </c>
      <c r="J1384" s="120">
        <v>1</v>
      </c>
      <c r="K1384" s="124" t="s">
        <v>11443</v>
      </c>
      <c r="L1384" s="120" t="s">
        <v>3169</v>
      </c>
      <c r="M1384" s="120" t="s">
        <v>11443</v>
      </c>
      <c r="N1384" s="125" t="s">
        <v>18495</v>
      </c>
      <c r="O1384" s="125" t="s">
        <v>18495</v>
      </c>
      <c r="P1384" s="194" t="str">
        <f>IF('Combined List'!$O1384="POD","",('Combined List'!$O1384-'Combined List'!$N1384)/'Combined List'!$N1384)</f>
        <v/>
      </c>
      <c r="Q1384" s="147"/>
    </row>
    <row r="1385" spans="1:17" x14ac:dyDescent="0.2">
      <c r="A1385" s="173">
        <v>1943</v>
      </c>
      <c r="B1385" s="173" t="s">
        <v>14688</v>
      </c>
      <c r="C1385" s="173" t="s">
        <v>10805</v>
      </c>
      <c r="D1385" s="124" t="s">
        <v>12784</v>
      </c>
      <c r="E1385" s="124" t="s">
        <v>13086</v>
      </c>
      <c r="F1385" s="124" t="s">
        <v>11813</v>
      </c>
      <c r="G1385" s="122" t="s">
        <v>18494</v>
      </c>
      <c r="H1385" s="122" t="s">
        <v>10805</v>
      </c>
      <c r="I1385" s="192" t="s">
        <v>13353</v>
      </c>
      <c r="J1385" s="120">
        <v>1</v>
      </c>
      <c r="K1385" s="124" t="s">
        <v>11443</v>
      </c>
      <c r="L1385" s="120" t="s">
        <v>3170</v>
      </c>
      <c r="M1385" s="120" t="s">
        <v>11443</v>
      </c>
      <c r="N1385" s="125" t="s">
        <v>18495</v>
      </c>
      <c r="O1385" s="125" t="s">
        <v>18495</v>
      </c>
      <c r="P1385" s="194" t="str">
        <f>IF('Combined List'!$O1385="POD","",('Combined List'!$O1385-'Combined List'!$N1385)/'Combined List'!$N1385)</f>
        <v/>
      </c>
      <c r="Q1385" s="147"/>
    </row>
    <row r="1386" spans="1:17" x14ac:dyDescent="0.2">
      <c r="A1386" s="173">
        <v>1944</v>
      </c>
      <c r="B1386" s="173" t="s">
        <v>14689</v>
      </c>
      <c r="C1386" s="173" t="s">
        <v>10806</v>
      </c>
      <c r="D1386" s="124" t="s">
        <v>12784</v>
      </c>
      <c r="E1386" s="124" t="s">
        <v>13086</v>
      </c>
      <c r="F1386" s="124" t="s">
        <v>11814</v>
      </c>
      <c r="G1386" s="122" t="s">
        <v>18494</v>
      </c>
      <c r="H1386" s="122" t="s">
        <v>10806</v>
      </c>
      <c r="I1386" s="192" t="s">
        <v>13353</v>
      </c>
      <c r="J1386" s="120">
        <v>1</v>
      </c>
      <c r="K1386" s="124" t="s">
        <v>11443</v>
      </c>
      <c r="L1386" s="120" t="s">
        <v>3171</v>
      </c>
      <c r="M1386" s="120" t="s">
        <v>11443</v>
      </c>
      <c r="N1386" s="125" t="s">
        <v>18495</v>
      </c>
      <c r="O1386" s="125" t="s">
        <v>18495</v>
      </c>
      <c r="P1386" s="194" t="str">
        <f>IF('Combined List'!$O1386="POD","",('Combined List'!$O1386-'Combined List'!$N1386)/'Combined List'!$N1386)</f>
        <v/>
      </c>
      <c r="Q1386" s="147"/>
    </row>
    <row r="1387" spans="1:17" x14ac:dyDescent="0.2">
      <c r="A1387" s="173">
        <v>1945</v>
      </c>
      <c r="B1387" s="173" t="s">
        <v>14690</v>
      </c>
      <c r="C1387" s="173" t="s">
        <v>10807</v>
      </c>
      <c r="D1387" s="124" t="s">
        <v>12784</v>
      </c>
      <c r="E1387" s="124" t="s">
        <v>13086</v>
      </c>
      <c r="F1387" s="124" t="s">
        <v>11815</v>
      </c>
      <c r="G1387" s="122" t="s">
        <v>18494</v>
      </c>
      <c r="H1387" s="122" t="s">
        <v>10807</v>
      </c>
      <c r="I1387" s="192" t="s">
        <v>13353</v>
      </c>
      <c r="J1387" s="120">
        <v>1</v>
      </c>
      <c r="K1387" s="124" t="s">
        <v>11443</v>
      </c>
      <c r="L1387" s="120" t="s">
        <v>3172</v>
      </c>
      <c r="M1387" s="120" t="s">
        <v>11443</v>
      </c>
      <c r="N1387" s="125" t="s">
        <v>18495</v>
      </c>
      <c r="O1387" s="125" t="s">
        <v>18495</v>
      </c>
      <c r="P1387" s="194" t="str">
        <f>IF('Combined List'!$O1387="POD","",('Combined List'!$O1387-'Combined List'!$N1387)/'Combined List'!$N1387)</f>
        <v/>
      </c>
      <c r="Q1387" s="147"/>
    </row>
    <row r="1388" spans="1:17" x14ac:dyDescent="0.2">
      <c r="A1388" s="173">
        <v>1946</v>
      </c>
      <c r="B1388" s="173" t="s">
        <v>14691</v>
      </c>
      <c r="C1388" s="173" t="s">
        <v>10808</v>
      </c>
      <c r="D1388" s="124" t="s">
        <v>12784</v>
      </c>
      <c r="E1388" s="124" t="s">
        <v>13086</v>
      </c>
      <c r="F1388" s="124" t="s">
        <v>11816</v>
      </c>
      <c r="G1388" s="122" t="s">
        <v>13989</v>
      </c>
      <c r="H1388" s="122" t="s">
        <v>10808</v>
      </c>
      <c r="I1388" s="192" t="s">
        <v>13353</v>
      </c>
      <c r="J1388" s="120">
        <v>1</v>
      </c>
      <c r="K1388" s="124" t="s">
        <v>11443</v>
      </c>
      <c r="L1388" s="120" t="s">
        <v>3173</v>
      </c>
      <c r="M1388" s="120" t="s">
        <v>11443</v>
      </c>
      <c r="N1388" s="125">
        <v>8545.11</v>
      </c>
      <c r="O1388" s="125">
        <v>8545.11</v>
      </c>
      <c r="P1388" s="194">
        <f>IF('Combined List'!$O1388="POD","",('Combined List'!$O1388-'Combined List'!$N1388)/'Combined List'!$N1388)</f>
        <v>0</v>
      </c>
      <c r="Q1388" s="147"/>
    </row>
    <row r="1389" spans="1:17" x14ac:dyDescent="0.2">
      <c r="A1389" s="173">
        <v>1947</v>
      </c>
      <c r="B1389" s="173" t="s">
        <v>14692</v>
      </c>
      <c r="C1389" s="173" t="s">
        <v>10809</v>
      </c>
      <c r="D1389" s="124" t="s">
        <v>12784</v>
      </c>
      <c r="E1389" s="124" t="s">
        <v>13086</v>
      </c>
      <c r="F1389" s="124" t="s">
        <v>11817</v>
      </c>
      <c r="G1389" s="122" t="s">
        <v>13989</v>
      </c>
      <c r="H1389" s="122" t="s">
        <v>10809</v>
      </c>
      <c r="I1389" s="192" t="s">
        <v>13353</v>
      </c>
      <c r="J1389" s="120">
        <v>1</v>
      </c>
      <c r="K1389" s="124" t="s">
        <v>11443</v>
      </c>
      <c r="L1389" s="120" t="s">
        <v>3174</v>
      </c>
      <c r="M1389" s="120" t="s">
        <v>11443</v>
      </c>
      <c r="N1389" s="125">
        <v>9995.32</v>
      </c>
      <c r="O1389" s="125">
        <v>9995.32</v>
      </c>
      <c r="P1389" s="194">
        <f>IF('Combined List'!$O1389="POD","",('Combined List'!$O1389-'Combined List'!$N1389)/'Combined List'!$N1389)</f>
        <v>0</v>
      </c>
      <c r="Q1389" s="147"/>
    </row>
    <row r="1390" spans="1:17" x14ac:dyDescent="0.2">
      <c r="A1390" s="173">
        <v>1949</v>
      </c>
      <c r="B1390" s="173" t="s">
        <v>14693</v>
      </c>
      <c r="C1390" s="173" t="s">
        <v>10811</v>
      </c>
      <c r="D1390" s="124" t="s">
        <v>12784</v>
      </c>
      <c r="E1390" s="124" t="s">
        <v>13090</v>
      </c>
      <c r="F1390" s="124" t="s">
        <v>11197</v>
      </c>
      <c r="G1390" s="122" t="s">
        <v>13989</v>
      </c>
      <c r="H1390" s="122" t="s">
        <v>10811</v>
      </c>
      <c r="I1390" s="192" t="s">
        <v>13354</v>
      </c>
      <c r="J1390" s="120">
        <v>1</v>
      </c>
      <c r="K1390" s="124" t="s">
        <v>11443</v>
      </c>
      <c r="L1390" s="120" t="s">
        <v>12541</v>
      </c>
      <c r="M1390" s="120" t="s">
        <v>11443</v>
      </c>
      <c r="N1390" s="125">
        <v>290.12</v>
      </c>
      <c r="O1390" s="125">
        <v>290.12</v>
      </c>
      <c r="P1390" s="194">
        <f>IF('Combined List'!$O1390="POD","",('Combined List'!$O1390-'Combined List'!$N1390)/'Combined List'!$N1390)</f>
        <v>0</v>
      </c>
      <c r="Q1390" s="147"/>
    </row>
    <row r="1391" spans="1:17" x14ac:dyDescent="0.2">
      <c r="A1391" s="173">
        <v>1950</v>
      </c>
      <c r="B1391" s="173" t="s">
        <v>14694</v>
      </c>
      <c r="C1391" s="173" t="s">
        <v>10812</v>
      </c>
      <c r="D1391" s="124" t="s">
        <v>12784</v>
      </c>
      <c r="E1391" s="124" t="s">
        <v>13091</v>
      </c>
      <c r="F1391" s="124" t="s">
        <v>11201</v>
      </c>
      <c r="G1391" s="122" t="s">
        <v>13989</v>
      </c>
      <c r="H1391" s="122" t="s">
        <v>10812</v>
      </c>
      <c r="I1391" s="192" t="s">
        <v>13354</v>
      </c>
      <c r="J1391" s="120">
        <v>1</v>
      </c>
      <c r="K1391" s="124" t="s">
        <v>11443</v>
      </c>
      <c r="L1391" s="120" t="s">
        <v>5734</v>
      </c>
      <c r="M1391" s="120" t="s">
        <v>11443</v>
      </c>
      <c r="N1391" s="125">
        <v>500.47</v>
      </c>
      <c r="O1391" s="125">
        <v>500.47</v>
      </c>
      <c r="P1391" s="194">
        <f>IF('Combined List'!$O1391="POD","",('Combined List'!$O1391-'Combined List'!$N1391)/'Combined List'!$N1391)</f>
        <v>0</v>
      </c>
      <c r="Q1391" s="147"/>
    </row>
    <row r="1392" spans="1:17" x14ac:dyDescent="0.2">
      <c r="A1392" s="173">
        <v>1951</v>
      </c>
      <c r="B1392" s="173" t="s">
        <v>14695</v>
      </c>
      <c r="C1392" s="173" t="s">
        <v>10813</v>
      </c>
      <c r="D1392" s="124" t="s">
        <v>12784</v>
      </c>
      <c r="E1392" s="124" t="s">
        <v>13091</v>
      </c>
      <c r="F1392" s="124" t="s">
        <v>11203</v>
      </c>
      <c r="G1392" s="122" t="s">
        <v>13989</v>
      </c>
      <c r="H1392" s="122" t="s">
        <v>10813</v>
      </c>
      <c r="I1392" s="192" t="s">
        <v>13354</v>
      </c>
      <c r="J1392" s="120">
        <v>1</v>
      </c>
      <c r="K1392" s="124" t="s">
        <v>11443</v>
      </c>
      <c r="L1392" s="120" t="s">
        <v>13291</v>
      </c>
      <c r="M1392" s="120" t="s">
        <v>11443</v>
      </c>
      <c r="N1392" s="125">
        <v>543.64</v>
      </c>
      <c r="O1392" s="125">
        <v>543.64</v>
      </c>
      <c r="P1392" s="194">
        <f>IF('Combined List'!$O1392="POD","",('Combined List'!$O1392-'Combined List'!$N1392)/'Combined List'!$N1392)</f>
        <v>0</v>
      </c>
      <c r="Q1392" s="147"/>
    </row>
    <row r="1393" spans="1:17" x14ac:dyDescent="0.2">
      <c r="A1393" s="173">
        <v>1952</v>
      </c>
      <c r="B1393" s="173" t="s">
        <v>10814</v>
      </c>
      <c r="C1393" s="173" t="s">
        <v>10814</v>
      </c>
      <c r="D1393" s="124" t="s">
        <v>12784</v>
      </c>
      <c r="E1393" s="124" t="s">
        <v>13092</v>
      </c>
      <c r="F1393" s="124" t="s">
        <v>11717</v>
      </c>
      <c r="G1393" s="122" t="s">
        <v>13989</v>
      </c>
      <c r="H1393" s="122" t="s">
        <v>10814</v>
      </c>
      <c r="I1393" s="192" t="s">
        <v>13354</v>
      </c>
      <c r="J1393" s="120">
        <v>1</v>
      </c>
      <c r="K1393" s="124" t="s">
        <v>11443</v>
      </c>
      <c r="L1393" s="120" t="s">
        <v>5734</v>
      </c>
      <c r="M1393" s="120" t="s">
        <v>11443</v>
      </c>
      <c r="N1393" s="125">
        <v>814.16</v>
      </c>
      <c r="O1393" s="125">
        <v>814.16</v>
      </c>
      <c r="P1393" s="194">
        <f>IF('Combined List'!$O1393="POD","",('Combined List'!$O1393-'Combined List'!$N1393)/'Combined List'!$N1393)</f>
        <v>0</v>
      </c>
      <c r="Q1393" s="147"/>
    </row>
    <row r="1394" spans="1:17" x14ac:dyDescent="0.2">
      <c r="A1394" s="173">
        <v>1953</v>
      </c>
      <c r="B1394" s="173" t="s">
        <v>14696</v>
      </c>
      <c r="C1394" s="173" t="s">
        <v>10815</v>
      </c>
      <c r="D1394" s="124" t="s">
        <v>12784</v>
      </c>
      <c r="E1394" s="124" t="s">
        <v>13092</v>
      </c>
      <c r="F1394" s="124" t="s">
        <v>11719</v>
      </c>
      <c r="G1394" s="122" t="s">
        <v>13989</v>
      </c>
      <c r="H1394" s="122" t="s">
        <v>10815</v>
      </c>
      <c r="I1394" s="192" t="s">
        <v>13354</v>
      </c>
      <c r="J1394" s="120">
        <v>1</v>
      </c>
      <c r="K1394" s="124" t="s">
        <v>11443</v>
      </c>
      <c r="L1394" s="120" t="s">
        <v>5734</v>
      </c>
      <c r="M1394" s="120" t="s">
        <v>11443</v>
      </c>
      <c r="N1394" s="125">
        <v>1229.32</v>
      </c>
      <c r="O1394" s="125">
        <v>1229.32</v>
      </c>
      <c r="P1394" s="194">
        <f>IF('Combined List'!$O1394="POD","",('Combined List'!$O1394-'Combined List'!$N1394)/'Combined List'!$N1394)</f>
        <v>0</v>
      </c>
      <c r="Q1394" s="147"/>
    </row>
    <row r="1395" spans="1:17" x14ac:dyDescent="0.2">
      <c r="A1395" s="173">
        <v>1954</v>
      </c>
      <c r="B1395" s="173" t="s">
        <v>14697</v>
      </c>
      <c r="C1395" s="173" t="s">
        <v>10816</v>
      </c>
      <c r="D1395" s="124" t="s">
        <v>12784</v>
      </c>
      <c r="E1395" s="124" t="s">
        <v>13092</v>
      </c>
      <c r="F1395" s="124" t="s">
        <v>11721</v>
      </c>
      <c r="G1395" s="122" t="s">
        <v>13989</v>
      </c>
      <c r="H1395" s="122" t="s">
        <v>10816</v>
      </c>
      <c r="I1395" s="192" t="s">
        <v>13354</v>
      </c>
      <c r="J1395" s="120">
        <v>1</v>
      </c>
      <c r="K1395" s="124" t="s">
        <v>11443</v>
      </c>
      <c r="L1395" s="120" t="s">
        <v>2736</v>
      </c>
      <c r="M1395" s="120" t="s">
        <v>11443</v>
      </c>
      <c r="N1395" s="125">
        <v>865.57</v>
      </c>
      <c r="O1395" s="125">
        <v>865.57</v>
      </c>
      <c r="P1395" s="194">
        <f>IF('Combined List'!$O1395="POD","",('Combined List'!$O1395-'Combined List'!$N1395)/'Combined List'!$N1395)</f>
        <v>0</v>
      </c>
      <c r="Q1395" s="147"/>
    </row>
    <row r="1396" spans="1:17" x14ac:dyDescent="0.2">
      <c r="A1396" s="173">
        <v>1955</v>
      </c>
      <c r="B1396" s="173" t="s">
        <v>14698</v>
      </c>
      <c r="C1396" s="173" t="s">
        <v>10817</v>
      </c>
      <c r="D1396" s="124" t="s">
        <v>12784</v>
      </c>
      <c r="E1396" s="124" t="s">
        <v>13093</v>
      </c>
      <c r="F1396" s="124" t="s">
        <v>11725</v>
      </c>
      <c r="G1396" s="122" t="s">
        <v>18494</v>
      </c>
      <c r="H1396" s="122" t="s">
        <v>10817</v>
      </c>
      <c r="I1396" s="192" t="s">
        <v>13354</v>
      </c>
      <c r="J1396" s="120">
        <v>1</v>
      </c>
      <c r="K1396" s="124" t="s">
        <v>11443</v>
      </c>
      <c r="L1396" s="120" t="s">
        <v>5734</v>
      </c>
      <c r="M1396" s="120" t="s">
        <v>11443</v>
      </c>
      <c r="N1396" s="125" t="s">
        <v>18495</v>
      </c>
      <c r="O1396" s="125" t="s">
        <v>18495</v>
      </c>
      <c r="P1396" s="194" t="str">
        <f>IF('Combined List'!$O1396="POD","",('Combined List'!$O1396-'Combined List'!$N1396)/'Combined List'!$N1396)</f>
        <v/>
      </c>
      <c r="Q1396" s="147"/>
    </row>
    <row r="1397" spans="1:17" x14ac:dyDescent="0.2">
      <c r="A1397" s="173">
        <v>1956</v>
      </c>
      <c r="B1397" s="173" t="s">
        <v>14699</v>
      </c>
      <c r="C1397" s="173" t="s">
        <v>10818</v>
      </c>
      <c r="D1397" s="124" t="s">
        <v>12784</v>
      </c>
      <c r="E1397" s="124" t="s">
        <v>13093</v>
      </c>
      <c r="F1397" s="124" t="s">
        <v>11727</v>
      </c>
      <c r="G1397" s="122" t="s">
        <v>13989</v>
      </c>
      <c r="H1397" s="122" t="s">
        <v>10818</v>
      </c>
      <c r="I1397" s="192" t="s">
        <v>13354</v>
      </c>
      <c r="J1397" s="120">
        <v>1</v>
      </c>
      <c r="K1397" s="124" t="s">
        <v>11443</v>
      </c>
      <c r="L1397" s="120" t="s">
        <v>18469</v>
      </c>
      <c r="M1397" s="120" t="s">
        <v>11443</v>
      </c>
      <c r="N1397" s="125">
        <v>1442.37</v>
      </c>
      <c r="O1397" s="125">
        <v>1442.37</v>
      </c>
      <c r="P1397" s="194">
        <f>IF('Combined List'!$O1397="POD","",('Combined List'!$O1397-'Combined List'!$N1397)/'Combined List'!$N1397)</f>
        <v>0</v>
      </c>
      <c r="Q1397" s="147"/>
    </row>
    <row r="1398" spans="1:17" x14ac:dyDescent="0.2">
      <c r="A1398" s="173">
        <v>1957</v>
      </c>
      <c r="B1398" s="173" t="s">
        <v>14700</v>
      </c>
      <c r="C1398" s="173" t="s">
        <v>10819</v>
      </c>
      <c r="D1398" s="124" t="s">
        <v>12784</v>
      </c>
      <c r="E1398" s="124" t="s">
        <v>13093</v>
      </c>
      <c r="F1398" s="124" t="s">
        <v>11729</v>
      </c>
      <c r="G1398" s="122" t="s">
        <v>13989</v>
      </c>
      <c r="H1398" s="122" t="s">
        <v>10819</v>
      </c>
      <c r="I1398" s="192" t="s">
        <v>13354</v>
      </c>
      <c r="J1398" s="120">
        <v>1</v>
      </c>
      <c r="K1398" s="124" t="s">
        <v>11443</v>
      </c>
      <c r="L1398" s="120" t="s">
        <v>5734</v>
      </c>
      <c r="M1398" s="120" t="s">
        <v>11443</v>
      </c>
      <c r="N1398" s="125">
        <v>1514.52</v>
      </c>
      <c r="O1398" s="125">
        <v>1514.52</v>
      </c>
      <c r="P1398" s="194">
        <f>IF('Combined List'!$O1398="POD","",('Combined List'!$O1398-'Combined List'!$N1398)/'Combined List'!$N1398)</f>
        <v>0</v>
      </c>
      <c r="Q1398" s="147"/>
    </row>
    <row r="1399" spans="1:17" x14ac:dyDescent="0.2">
      <c r="A1399" s="173">
        <v>1958</v>
      </c>
      <c r="B1399" s="173" t="s">
        <v>14701</v>
      </c>
      <c r="C1399" s="173" t="s">
        <v>10820</v>
      </c>
      <c r="D1399" s="124" t="s">
        <v>12784</v>
      </c>
      <c r="E1399" s="124" t="s">
        <v>13093</v>
      </c>
      <c r="F1399" s="124" t="s">
        <v>11731</v>
      </c>
      <c r="G1399" s="122" t="s">
        <v>18494</v>
      </c>
      <c r="H1399" s="122" t="s">
        <v>10820</v>
      </c>
      <c r="I1399" s="192" t="s">
        <v>13354</v>
      </c>
      <c r="J1399" s="120">
        <v>1</v>
      </c>
      <c r="K1399" s="124" t="s">
        <v>11443</v>
      </c>
      <c r="L1399" s="120" t="s">
        <v>2737</v>
      </c>
      <c r="M1399" s="120" t="s">
        <v>11443</v>
      </c>
      <c r="N1399" s="125" t="s">
        <v>18495</v>
      </c>
      <c r="O1399" s="125" t="s">
        <v>18495</v>
      </c>
      <c r="P1399" s="194" t="str">
        <f>IF('Combined List'!$O1399="POD","",('Combined List'!$O1399-'Combined List'!$N1399)/'Combined List'!$N1399)</f>
        <v/>
      </c>
      <c r="Q1399" s="147"/>
    </row>
    <row r="1400" spans="1:17" x14ac:dyDescent="0.2">
      <c r="A1400" s="173">
        <v>1959</v>
      </c>
      <c r="B1400" s="173" t="s">
        <v>10821</v>
      </c>
      <c r="C1400" s="173" t="s">
        <v>10821</v>
      </c>
      <c r="D1400" s="124" t="s">
        <v>12784</v>
      </c>
      <c r="E1400" s="124" t="s">
        <v>13082</v>
      </c>
      <c r="F1400" s="124" t="s">
        <v>11734</v>
      </c>
      <c r="G1400" s="122" t="s">
        <v>18494</v>
      </c>
      <c r="H1400" s="122" t="s">
        <v>10821</v>
      </c>
      <c r="I1400" s="192" t="s">
        <v>13354</v>
      </c>
      <c r="J1400" s="120">
        <v>1</v>
      </c>
      <c r="K1400" s="124" t="s">
        <v>11443</v>
      </c>
      <c r="L1400" s="120" t="s">
        <v>12746</v>
      </c>
      <c r="M1400" s="120" t="s">
        <v>11443</v>
      </c>
      <c r="N1400" s="125" t="s">
        <v>18495</v>
      </c>
      <c r="O1400" s="125" t="s">
        <v>18495</v>
      </c>
      <c r="P1400" s="194" t="str">
        <f>IF('Combined List'!$O1400="POD","",('Combined List'!$O1400-'Combined List'!$N1400)/'Combined List'!$N1400)</f>
        <v/>
      </c>
      <c r="Q1400" s="147"/>
    </row>
    <row r="1401" spans="1:17" x14ac:dyDescent="0.2">
      <c r="A1401" s="173">
        <v>1960</v>
      </c>
      <c r="B1401" s="173" t="s">
        <v>10822</v>
      </c>
      <c r="C1401" s="173" t="s">
        <v>10822</v>
      </c>
      <c r="D1401" s="124" t="s">
        <v>12784</v>
      </c>
      <c r="E1401" s="124" t="s">
        <v>13082</v>
      </c>
      <c r="F1401" s="124" t="s">
        <v>11736</v>
      </c>
      <c r="G1401" s="122" t="s">
        <v>18494</v>
      </c>
      <c r="H1401" s="122" t="s">
        <v>10822</v>
      </c>
      <c r="I1401" s="192" t="s">
        <v>13354</v>
      </c>
      <c r="J1401" s="120">
        <v>1</v>
      </c>
      <c r="K1401" s="124" t="s">
        <v>11443</v>
      </c>
      <c r="L1401" s="120" t="s">
        <v>5734</v>
      </c>
      <c r="M1401" s="120" t="s">
        <v>11443</v>
      </c>
      <c r="N1401" s="125" t="s">
        <v>18495</v>
      </c>
      <c r="O1401" s="125" t="s">
        <v>18495</v>
      </c>
      <c r="P1401" s="194" t="str">
        <f>IF('Combined List'!$O1401="POD","",('Combined List'!$O1401-'Combined List'!$N1401)/'Combined List'!$N1401)</f>
        <v/>
      </c>
      <c r="Q1401" s="147"/>
    </row>
    <row r="1402" spans="1:17" x14ac:dyDescent="0.2">
      <c r="A1402" s="173">
        <v>1961</v>
      </c>
      <c r="B1402" s="173" t="s">
        <v>10823</v>
      </c>
      <c r="C1402" s="173" t="s">
        <v>10823</v>
      </c>
      <c r="D1402" s="124" t="s">
        <v>12784</v>
      </c>
      <c r="E1402" s="124" t="s">
        <v>13082</v>
      </c>
      <c r="F1402" s="124" t="s">
        <v>11738</v>
      </c>
      <c r="G1402" s="122" t="s">
        <v>18494</v>
      </c>
      <c r="H1402" s="122" t="s">
        <v>10823</v>
      </c>
      <c r="I1402" s="192" t="s">
        <v>13354</v>
      </c>
      <c r="J1402" s="120">
        <v>1</v>
      </c>
      <c r="K1402" s="124" t="s">
        <v>11443</v>
      </c>
      <c r="L1402" s="120" t="s">
        <v>5734</v>
      </c>
      <c r="M1402" s="120" t="s">
        <v>11443</v>
      </c>
      <c r="N1402" s="125" t="s">
        <v>18495</v>
      </c>
      <c r="O1402" s="125" t="s">
        <v>18495</v>
      </c>
      <c r="P1402" s="194" t="str">
        <f>IF('Combined List'!$O1402="POD","",('Combined List'!$O1402-'Combined List'!$N1402)/'Combined List'!$N1402)</f>
        <v/>
      </c>
      <c r="Q1402" s="147"/>
    </row>
    <row r="1403" spans="1:17" x14ac:dyDescent="0.2">
      <c r="A1403" s="173">
        <v>1962</v>
      </c>
      <c r="B1403" s="173" t="s">
        <v>14702</v>
      </c>
      <c r="C1403" s="173" t="s">
        <v>10824</v>
      </c>
      <c r="D1403" s="124" t="s">
        <v>12784</v>
      </c>
      <c r="E1403" s="124" t="s">
        <v>13082</v>
      </c>
      <c r="F1403" s="124" t="s">
        <v>11740</v>
      </c>
      <c r="G1403" s="122" t="s">
        <v>18494</v>
      </c>
      <c r="H1403" s="122" t="s">
        <v>10824</v>
      </c>
      <c r="I1403" s="192" t="s">
        <v>13354</v>
      </c>
      <c r="J1403" s="120">
        <v>1</v>
      </c>
      <c r="K1403" s="124" t="s">
        <v>11443</v>
      </c>
      <c r="L1403" s="120" t="s">
        <v>2738</v>
      </c>
      <c r="M1403" s="120" t="s">
        <v>11443</v>
      </c>
      <c r="N1403" s="125" t="s">
        <v>18495</v>
      </c>
      <c r="O1403" s="125" t="s">
        <v>18495</v>
      </c>
      <c r="P1403" s="194" t="str">
        <f>IF('Combined List'!$O1403="POD","",('Combined List'!$O1403-'Combined List'!$N1403)/'Combined List'!$N1403)</f>
        <v/>
      </c>
      <c r="Q1403" s="147"/>
    </row>
    <row r="1404" spans="1:17" x14ac:dyDescent="0.2">
      <c r="A1404" s="173">
        <v>1963</v>
      </c>
      <c r="B1404" s="173" t="s">
        <v>14703</v>
      </c>
      <c r="C1404" s="173" t="s">
        <v>10825</v>
      </c>
      <c r="D1404" s="124" t="s">
        <v>12784</v>
      </c>
      <c r="E1404" s="124" t="s">
        <v>13082</v>
      </c>
      <c r="F1404" s="124" t="s">
        <v>11741</v>
      </c>
      <c r="G1404" s="122" t="s">
        <v>18494</v>
      </c>
      <c r="H1404" s="122" t="s">
        <v>10825</v>
      </c>
      <c r="I1404" s="192" t="s">
        <v>13354</v>
      </c>
      <c r="J1404" s="120">
        <v>1</v>
      </c>
      <c r="K1404" s="124" t="s">
        <v>11443</v>
      </c>
      <c r="L1404" s="120" t="s">
        <v>2739</v>
      </c>
      <c r="M1404" s="120" t="s">
        <v>11443</v>
      </c>
      <c r="N1404" s="125" t="s">
        <v>18495</v>
      </c>
      <c r="O1404" s="125" t="s">
        <v>18495</v>
      </c>
      <c r="P1404" s="194" t="str">
        <f>IF('Combined List'!$O1404="POD","",('Combined List'!$O1404-'Combined List'!$N1404)/'Combined List'!$N1404)</f>
        <v/>
      </c>
      <c r="Q1404" s="147"/>
    </row>
    <row r="1405" spans="1:17" x14ac:dyDescent="0.2">
      <c r="A1405" s="173">
        <v>1964</v>
      </c>
      <c r="B1405" s="173" t="s">
        <v>13989</v>
      </c>
      <c r="C1405" s="173" t="s">
        <v>10826</v>
      </c>
      <c r="D1405" s="124" t="s">
        <v>12784</v>
      </c>
      <c r="E1405" s="124" t="s">
        <v>13083</v>
      </c>
      <c r="F1405" s="124" t="s">
        <v>11743</v>
      </c>
      <c r="G1405" s="122" t="s">
        <v>18494</v>
      </c>
      <c r="H1405" s="122" t="s">
        <v>10826</v>
      </c>
      <c r="I1405" s="192" t="s">
        <v>13354</v>
      </c>
      <c r="J1405" s="120">
        <v>1</v>
      </c>
      <c r="K1405" s="124" t="s">
        <v>11443</v>
      </c>
      <c r="L1405" s="120" t="s">
        <v>5734</v>
      </c>
      <c r="M1405" s="120" t="s">
        <v>11443</v>
      </c>
      <c r="N1405" s="125" t="s">
        <v>18495</v>
      </c>
      <c r="O1405" s="125" t="s">
        <v>18495</v>
      </c>
      <c r="P1405" s="194" t="str">
        <f>IF('Combined List'!$O1405="POD","",('Combined List'!$O1405-'Combined List'!$N1405)/'Combined List'!$N1405)</f>
        <v/>
      </c>
      <c r="Q1405" s="147"/>
    </row>
    <row r="1406" spans="1:17" x14ac:dyDescent="0.2">
      <c r="A1406" s="173">
        <v>1965</v>
      </c>
      <c r="B1406" s="173" t="s">
        <v>14704</v>
      </c>
      <c r="C1406" s="173" t="s">
        <v>10827</v>
      </c>
      <c r="D1406" s="124" t="s">
        <v>12784</v>
      </c>
      <c r="E1406" s="124" t="s">
        <v>13083</v>
      </c>
      <c r="F1406" s="124" t="s">
        <v>11745</v>
      </c>
      <c r="G1406" s="122" t="s">
        <v>18494</v>
      </c>
      <c r="H1406" s="122" t="s">
        <v>10827</v>
      </c>
      <c r="I1406" s="192" t="s">
        <v>13354</v>
      </c>
      <c r="J1406" s="120">
        <v>1</v>
      </c>
      <c r="K1406" s="124" t="s">
        <v>11443</v>
      </c>
      <c r="L1406" s="120" t="s">
        <v>5734</v>
      </c>
      <c r="M1406" s="120" t="s">
        <v>11443</v>
      </c>
      <c r="N1406" s="125" t="s">
        <v>18495</v>
      </c>
      <c r="O1406" s="125" t="s">
        <v>18495</v>
      </c>
      <c r="P1406" s="194" t="str">
        <f>IF('Combined List'!$O1406="POD","",('Combined List'!$O1406-'Combined List'!$N1406)/'Combined List'!$N1406)</f>
        <v/>
      </c>
      <c r="Q1406" s="147"/>
    </row>
    <row r="1407" spans="1:17" x14ac:dyDescent="0.2">
      <c r="A1407" s="173">
        <v>1966</v>
      </c>
      <c r="B1407" s="173" t="s">
        <v>14705</v>
      </c>
      <c r="C1407" s="173" t="s">
        <v>10828</v>
      </c>
      <c r="D1407" s="124" t="s">
        <v>12784</v>
      </c>
      <c r="E1407" s="124" t="s">
        <v>13083</v>
      </c>
      <c r="F1407" s="124" t="s">
        <v>11747</v>
      </c>
      <c r="G1407" s="122" t="s">
        <v>18494</v>
      </c>
      <c r="H1407" s="122" t="s">
        <v>10828</v>
      </c>
      <c r="I1407" s="192" t="s">
        <v>13354</v>
      </c>
      <c r="J1407" s="120">
        <v>1</v>
      </c>
      <c r="K1407" s="124" t="s">
        <v>11443</v>
      </c>
      <c r="L1407" s="120" t="s">
        <v>5734</v>
      </c>
      <c r="M1407" s="120" t="s">
        <v>11443</v>
      </c>
      <c r="N1407" s="125" t="s">
        <v>18495</v>
      </c>
      <c r="O1407" s="125" t="s">
        <v>18495</v>
      </c>
      <c r="P1407" s="194" t="str">
        <f>IF('Combined List'!$O1407="POD","",('Combined List'!$O1407-'Combined List'!$N1407)/'Combined List'!$N1407)</f>
        <v/>
      </c>
      <c r="Q1407" s="147"/>
    </row>
    <row r="1408" spans="1:17" x14ac:dyDescent="0.2">
      <c r="A1408" s="173">
        <v>1967</v>
      </c>
      <c r="B1408" s="173" t="s">
        <v>10829</v>
      </c>
      <c r="C1408" s="173" t="s">
        <v>10829</v>
      </c>
      <c r="D1408" s="124" t="s">
        <v>12784</v>
      </c>
      <c r="E1408" s="124" t="s">
        <v>13083</v>
      </c>
      <c r="F1408" s="124" t="s">
        <v>11749</v>
      </c>
      <c r="G1408" s="122" t="s">
        <v>18494</v>
      </c>
      <c r="H1408" s="122" t="s">
        <v>10829</v>
      </c>
      <c r="I1408" s="192" t="s">
        <v>13354</v>
      </c>
      <c r="J1408" s="120">
        <v>1</v>
      </c>
      <c r="K1408" s="124" t="s">
        <v>11443</v>
      </c>
      <c r="L1408" s="120" t="s">
        <v>12542</v>
      </c>
      <c r="M1408" s="120" t="s">
        <v>11443</v>
      </c>
      <c r="N1408" s="125" t="s">
        <v>18495</v>
      </c>
      <c r="O1408" s="125" t="s">
        <v>18495</v>
      </c>
      <c r="P1408" s="194" t="str">
        <f>IF('Combined List'!$O1408="POD","",('Combined List'!$O1408-'Combined List'!$N1408)/'Combined List'!$N1408)</f>
        <v/>
      </c>
      <c r="Q1408" s="147"/>
    </row>
    <row r="1409" spans="1:17" x14ac:dyDescent="0.2">
      <c r="A1409" s="173">
        <v>1968</v>
      </c>
      <c r="B1409" s="173" t="s">
        <v>14706</v>
      </c>
      <c r="C1409" s="173" t="s">
        <v>10830</v>
      </c>
      <c r="D1409" s="124" t="s">
        <v>12784</v>
      </c>
      <c r="E1409" s="124" t="s">
        <v>13083</v>
      </c>
      <c r="F1409" s="124" t="s">
        <v>11750</v>
      </c>
      <c r="G1409" s="122" t="s">
        <v>13989</v>
      </c>
      <c r="H1409" s="122" t="s">
        <v>10830</v>
      </c>
      <c r="I1409" s="192" t="s">
        <v>13354</v>
      </c>
      <c r="J1409" s="120">
        <v>1</v>
      </c>
      <c r="K1409" s="124" t="s">
        <v>11443</v>
      </c>
      <c r="L1409" s="120" t="s">
        <v>2740</v>
      </c>
      <c r="M1409" s="120" t="s">
        <v>11443</v>
      </c>
      <c r="N1409" s="125">
        <v>2995.96</v>
      </c>
      <c r="O1409" s="125">
        <v>2995.96</v>
      </c>
      <c r="P1409" s="194">
        <f>IF('Combined List'!$O1409="POD","",('Combined List'!$O1409-'Combined List'!$N1409)/'Combined List'!$N1409)</f>
        <v>0</v>
      </c>
      <c r="Q1409" s="147"/>
    </row>
    <row r="1410" spans="1:17" x14ac:dyDescent="0.2">
      <c r="A1410" s="173">
        <v>1969</v>
      </c>
      <c r="B1410" s="173" t="s">
        <v>14707</v>
      </c>
      <c r="C1410" s="173" t="s">
        <v>10831</v>
      </c>
      <c r="D1410" s="124" t="s">
        <v>12784</v>
      </c>
      <c r="E1410" s="124" t="s">
        <v>13083</v>
      </c>
      <c r="F1410" s="124" t="s">
        <v>11751</v>
      </c>
      <c r="G1410" s="122" t="s">
        <v>18494</v>
      </c>
      <c r="H1410" s="122" t="s">
        <v>10831</v>
      </c>
      <c r="I1410" s="192" t="s">
        <v>13354</v>
      </c>
      <c r="J1410" s="120">
        <v>1</v>
      </c>
      <c r="K1410" s="124" t="s">
        <v>11443</v>
      </c>
      <c r="L1410" s="120" t="s">
        <v>2740</v>
      </c>
      <c r="M1410" s="120" t="s">
        <v>11443</v>
      </c>
      <c r="N1410" s="125" t="s">
        <v>18495</v>
      </c>
      <c r="O1410" s="125" t="s">
        <v>18495</v>
      </c>
      <c r="P1410" s="194" t="str">
        <f>IF('Combined List'!$O1410="POD","",('Combined List'!$O1410-'Combined List'!$N1410)/'Combined List'!$N1410)</f>
        <v/>
      </c>
      <c r="Q1410" s="147"/>
    </row>
    <row r="1411" spans="1:17" x14ac:dyDescent="0.2">
      <c r="A1411" s="173">
        <v>1970</v>
      </c>
      <c r="B1411" s="173" t="s">
        <v>14708</v>
      </c>
      <c r="C1411" s="173" t="s">
        <v>10832</v>
      </c>
      <c r="D1411" s="124" t="s">
        <v>12784</v>
      </c>
      <c r="E1411" s="124" t="s">
        <v>13084</v>
      </c>
      <c r="F1411" s="124" t="s">
        <v>11753</v>
      </c>
      <c r="G1411" s="122" t="s">
        <v>18494</v>
      </c>
      <c r="H1411" s="122" t="s">
        <v>10832</v>
      </c>
      <c r="I1411" s="192" t="s">
        <v>13354</v>
      </c>
      <c r="J1411" s="120">
        <v>1</v>
      </c>
      <c r="K1411" s="124" t="s">
        <v>11443</v>
      </c>
      <c r="L1411" s="120" t="s">
        <v>5734</v>
      </c>
      <c r="M1411" s="120" t="s">
        <v>11443</v>
      </c>
      <c r="N1411" s="125" t="s">
        <v>18495</v>
      </c>
      <c r="O1411" s="125" t="s">
        <v>18495</v>
      </c>
      <c r="P1411" s="194" t="str">
        <f>IF('Combined List'!$O1411="POD","",('Combined List'!$O1411-'Combined List'!$N1411)/'Combined List'!$N1411)</f>
        <v/>
      </c>
      <c r="Q1411" s="147"/>
    </row>
    <row r="1412" spans="1:17" x14ac:dyDescent="0.2">
      <c r="A1412" s="173">
        <v>1971</v>
      </c>
      <c r="B1412" s="173" t="s">
        <v>14709</v>
      </c>
      <c r="C1412" s="173" t="s">
        <v>10833</v>
      </c>
      <c r="D1412" s="124" t="s">
        <v>12784</v>
      </c>
      <c r="E1412" s="124" t="s">
        <v>13084</v>
      </c>
      <c r="F1412" s="124" t="s">
        <v>11755</v>
      </c>
      <c r="G1412" s="122" t="s">
        <v>18494</v>
      </c>
      <c r="H1412" s="122" t="s">
        <v>10833</v>
      </c>
      <c r="I1412" s="192" t="s">
        <v>13354</v>
      </c>
      <c r="J1412" s="120">
        <v>1</v>
      </c>
      <c r="K1412" s="124" t="s">
        <v>11443</v>
      </c>
      <c r="L1412" s="120" t="s">
        <v>13294</v>
      </c>
      <c r="M1412" s="120" t="s">
        <v>11443</v>
      </c>
      <c r="N1412" s="125" t="s">
        <v>18495</v>
      </c>
      <c r="O1412" s="125" t="s">
        <v>18495</v>
      </c>
      <c r="P1412" s="194" t="str">
        <f>IF('Combined List'!$O1412="POD","",('Combined List'!$O1412-'Combined List'!$N1412)/'Combined List'!$N1412)</f>
        <v/>
      </c>
      <c r="Q1412" s="147"/>
    </row>
    <row r="1413" spans="1:17" x14ac:dyDescent="0.2">
      <c r="A1413" s="173">
        <v>1972</v>
      </c>
      <c r="B1413" s="173" t="s">
        <v>10834</v>
      </c>
      <c r="C1413" s="173" t="s">
        <v>10834</v>
      </c>
      <c r="D1413" s="124" t="s">
        <v>12784</v>
      </c>
      <c r="E1413" s="124" t="s">
        <v>13084</v>
      </c>
      <c r="F1413" s="124" t="s">
        <v>11757</v>
      </c>
      <c r="G1413" s="122" t="s">
        <v>18494</v>
      </c>
      <c r="H1413" s="122" t="s">
        <v>10834</v>
      </c>
      <c r="I1413" s="192" t="s">
        <v>13354</v>
      </c>
      <c r="J1413" s="120">
        <v>1</v>
      </c>
      <c r="K1413" s="124" t="s">
        <v>11443</v>
      </c>
      <c r="L1413" s="120" t="s">
        <v>5734</v>
      </c>
      <c r="M1413" s="120" t="s">
        <v>11443</v>
      </c>
      <c r="N1413" s="125" t="s">
        <v>18495</v>
      </c>
      <c r="O1413" s="125" t="s">
        <v>18495</v>
      </c>
      <c r="P1413" s="194" t="str">
        <f>IF('Combined List'!$O1413="POD","",('Combined List'!$O1413-'Combined List'!$N1413)/'Combined List'!$N1413)</f>
        <v/>
      </c>
      <c r="Q1413" s="147"/>
    </row>
    <row r="1414" spans="1:17" x14ac:dyDescent="0.2">
      <c r="A1414" s="173">
        <v>1973</v>
      </c>
      <c r="B1414" s="173" t="s">
        <v>10835</v>
      </c>
      <c r="C1414" s="173" t="s">
        <v>10835</v>
      </c>
      <c r="D1414" s="124" t="s">
        <v>12784</v>
      </c>
      <c r="E1414" s="124" t="s">
        <v>13084</v>
      </c>
      <c r="F1414" s="124" t="s">
        <v>11759</v>
      </c>
      <c r="G1414" s="122" t="s">
        <v>18494</v>
      </c>
      <c r="H1414" s="122" t="s">
        <v>10835</v>
      </c>
      <c r="I1414" s="192" t="s">
        <v>13354</v>
      </c>
      <c r="J1414" s="120">
        <v>1</v>
      </c>
      <c r="K1414" s="124" t="s">
        <v>11443</v>
      </c>
      <c r="L1414" s="120" t="s">
        <v>12543</v>
      </c>
      <c r="M1414" s="120" t="s">
        <v>11443</v>
      </c>
      <c r="N1414" s="125" t="s">
        <v>18495</v>
      </c>
      <c r="O1414" s="125" t="s">
        <v>18495</v>
      </c>
      <c r="P1414" s="194" t="str">
        <f>IF('Combined List'!$O1414="POD","",('Combined List'!$O1414-'Combined List'!$N1414)/'Combined List'!$N1414)</f>
        <v/>
      </c>
      <c r="Q1414" s="147"/>
    </row>
    <row r="1415" spans="1:17" x14ac:dyDescent="0.2">
      <c r="A1415" s="173">
        <v>1974</v>
      </c>
      <c r="B1415" s="173" t="s">
        <v>10836</v>
      </c>
      <c r="C1415" s="173" t="s">
        <v>10836</v>
      </c>
      <c r="D1415" s="124" t="s">
        <v>12784</v>
      </c>
      <c r="E1415" s="124" t="s">
        <v>13084</v>
      </c>
      <c r="F1415" s="124" t="s">
        <v>11760</v>
      </c>
      <c r="G1415" s="122" t="s">
        <v>18494</v>
      </c>
      <c r="H1415" s="122" t="s">
        <v>10836</v>
      </c>
      <c r="I1415" s="192" t="s">
        <v>13354</v>
      </c>
      <c r="J1415" s="120">
        <v>1</v>
      </c>
      <c r="K1415" s="124" t="s">
        <v>11443</v>
      </c>
      <c r="L1415" s="120" t="s">
        <v>5734</v>
      </c>
      <c r="M1415" s="120" t="s">
        <v>11443</v>
      </c>
      <c r="N1415" s="125" t="s">
        <v>18495</v>
      </c>
      <c r="O1415" s="125" t="s">
        <v>18495</v>
      </c>
      <c r="P1415" s="194" t="str">
        <f>IF('Combined List'!$O1415="POD","",('Combined List'!$O1415-'Combined List'!$N1415)/'Combined List'!$N1415)</f>
        <v/>
      </c>
      <c r="Q1415" s="147"/>
    </row>
    <row r="1416" spans="1:17" x14ac:dyDescent="0.2">
      <c r="A1416" s="173">
        <v>1975</v>
      </c>
      <c r="B1416" s="173" t="s">
        <v>13989</v>
      </c>
      <c r="C1416" s="173" t="s">
        <v>10837</v>
      </c>
      <c r="D1416" s="124" t="s">
        <v>12784</v>
      </c>
      <c r="E1416" s="124" t="s">
        <v>13084</v>
      </c>
      <c r="F1416" s="124" t="s">
        <v>11230</v>
      </c>
      <c r="G1416" s="122" t="s">
        <v>18494</v>
      </c>
      <c r="H1416" s="122" t="s">
        <v>10837</v>
      </c>
      <c r="I1416" s="192" t="s">
        <v>13354</v>
      </c>
      <c r="J1416" s="120">
        <v>1</v>
      </c>
      <c r="K1416" s="124" t="s">
        <v>11443</v>
      </c>
      <c r="L1416" s="120" t="s">
        <v>5734</v>
      </c>
      <c r="M1416" s="120" t="s">
        <v>11443</v>
      </c>
      <c r="N1416" s="125" t="s">
        <v>18495</v>
      </c>
      <c r="O1416" s="125" t="s">
        <v>18495</v>
      </c>
      <c r="P1416" s="194" t="str">
        <f>IF('Combined List'!$O1416="POD","",('Combined List'!$O1416-'Combined List'!$N1416)/'Combined List'!$N1416)</f>
        <v/>
      </c>
      <c r="Q1416" s="147"/>
    </row>
    <row r="1417" spans="1:17" x14ac:dyDescent="0.2">
      <c r="A1417" s="173">
        <v>1976</v>
      </c>
      <c r="B1417" s="173" t="s">
        <v>10838</v>
      </c>
      <c r="C1417" s="173" t="s">
        <v>10838</v>
      </c>
      <c r="D1417" s="124" t="s">
        <v>12784</v>
      </c>
      <c r="E1417" s="124" t="s">
        <v>13084</v>
      </c>
      <c r="F1417" s="124" t="s">
        <v>11762</v>
      </c>
      <c r="G1417" s="122" t="s">
        <v>18494</v>
      </c>
      <c r="H1417" s="122" t="s">
        <v>10838</v>
      </c>
      <c r="I1417" s="192" t="s">
        <v>13354</v>
      </c>
      <c r="J1417" s="120">
        <v>1</v>
      </c>
      <c r="K1417" s="124" t="s">
        <v>11443</v>
      </c>
      <c r="L1417" s="120" t="s">
        <v>5734</v>
      </c>
      <c r="M1417" s="120" t="s">
        <v>11443</v>
      </c>
      <c r="N1417" s="125" t="s">
        <v>18495</v>
      </c>
      <c r="O1417" s="125" t="s">
        <v>18495</v>
      </c>
      <c r="P1417" s="194" t="str">
        <f>IF('Combined List'!$O1417="POD","",('Combined List'!$O1417-'Combined List'!$N1417)/'Combined List'!$N1417)</f>
        <v/>
      </c>
      <c r="Q1417" s="147"/>
    </row>
    <row r="1418" spans="1:17" x14ac:dyDescent="0.2">
      <c r="A1418" s="173">
        <v>1977</v>
      </c>
      <c r="B1418" s="173" t="s">
        <v>13989</v>
      </c>
      <c r="C1418" s="173" t="s">
        <v>10839</v>
      </c>
      <c r="D1418" s="124" t="s">
        <v>12784</v>
      </c>
      <c r="E1418" s="124" t="s">
        <v>13085</v>
      </c>
      <c r="F1418" s="124" t="s">
        <v>11764</v>
      </c>
      <c r="G1418" s="122" t="s">
        <v>18494</v>
      </c>
      <c r="H1418" s="122" t="s">
        <v>10839</v>
      </c>
      <c r="I1418" s="192" t="s">
        <v>13354</v>
      </c>
      <c r="J1418" s="120">
        <v>1</v>
      </c>
      <c r="K1418" s="124" t="s">
        <v>11443</v>
      </c>
      <c r="L1418" s="120" t="s">
        <v>5734</v>
      </c>
      <c r="M1418" s="120" t="s">
        <v>11443</v>
      </c>
      <c r="N1418" s="125" t="s">
        <v>18495</v>
      </c>
      <c r="O1418" s="125" t="s">
        <v>18495</v>
      </c>
      <c r="P1418" s="194" t="str">
        <f>IF('Combined List'!$O1418="POD","",('Combined List'!$O1418-'Combined List'!$N1418)/'Combined List'!$N1418)</f>
        <v/>
      </c>
      <c r="Q1418" s="147"/>
    </row>
    <row r="1419" spans="1:17" x14ac:dyDescent="0.2">
      <c r="A1419" s="173">
        <v>1978</v>
      </c>
      <c r="B1419" s="173" t="s">
        <v>10840</v>
      </c>
      <c r="C1419" s="173" t="s">
        <v>10840</v>
      </c>
      <c r="D1419" s="124" t="s">
        <v>12784</v>
      </c>
      <c r="E1419" s="124" t="s">
        <v>13085</v>
      </c>
      <c r="F1419" s="124" t="s">
        <v>11766</v>
      </c>
      <c r="G1419" s="122" t="s">
        <v>18494</v>
      </c>
      <c r="H1419" s="122" t="s">
        <v>10840</v>
      </c>
      <c r="I1419" s="192" t="s">
        <v>13354</v>
      </c>
      <c r="J1419" s="120">
        <v>1</v>
      </c>
      <c r="K1419" s="124" t="s">
        <v>11443</v>
      </c>
      <c r="L1419" s="120" t="s">
        <v>5734</v>
      </c>
      <c r="M1419" s="120" t="s">
        <v>11443</v>
      </c>
      <c r="N1419" s="125" t="s">
        <v>18495</v>
      </c>
      <c r="O1419" s="125" t="s">
        <v>18495</v>
      </c>
      <c r="P1419" s="194" t="str">
        <f>IF('Combined List'!$O1419="POD","",('Combined List'!$O1419-'Combined List'!$N1419)/'Combined List'!$N1419)</f>
        <v/>
      </c>
      <c r="Q1419" s="147"/>
    </row>
    <row r="1420" spans="1:17" x14ac:dyDescent="0.2">
      <c r="A1420" s="173">
        <v>1979</v>
      </c>
      <c r="B1420" s="173" t="s">
        <v>14710</v>
      </c>
      <c r="C1420" s="173" t="s">
        <v>10841</v>
      </c>
      <c r="D1420" s="124" t="s">
        <v>12784</v>
      </c>
      <c r="E1420" s="124" t="s">
        <v>13085</v>
      </c>
      <c r="F1420" s="124" t="s">
        <v>11798</v>
      </c>
      <c r="G1420" s="122" t="s">
        <v>18494</v>
      </c>
      <c r="H1420" s="122" t="s">
        <v>10841</v>
      </c>
      <c r="I1420" s="192" t="s">
        <v>13354</v>
      </c>
      <c r="J1420" s="120">
        <v>1</v>
      </c>
      <c r="K1420" s="124" t="s">
        <v>11443</v>
      </c>
      <c r="L1420" s="120" t="s">
        <v>5734</v>
      </c>
      <c r="M1420" s="120" t="s">
        <v>11443</v>
      </c>
      <c r="N1420" s="125" t="s">
        <v>18495</v>
      </c>
      <c r="O1420" s="125" t="s">
        <v>18495</v>
      </c>
      <c r="P1420" s="194" t="str">
        <f>IF('Combined List'!$O1420="POD","",('Combined List'!$O1420-'Combined List'!$N1420)/'Combined List'!$N1420)</f>
        <v/>
      </c>
      <c r="Q1420" s="147"/>
    </row>
    <row r="1421" spans="1:17" x14ac:dyDescent="0.2">
      <c r="A1421" s="173">
        <v>1980</v>
      </c>
      <c r="B1421" s="173" t="s">
        <v>14711</v>
      </c>
      <c r="C1421" s="173" t="s">
        <v>10842</v>
      </c>
      <c r="D1421" s="124" t="s">
        <v>12784</v>
      </c>
      <c r="E1421" s="124" t="s">
        <v>13085</v>
      </c>
      <c r="F1421" s="124" t="s">
        <v>11800</v>
      </c>
      <c r="G1421" s="122" t="s">
        <v>18494</v>
      </c>
      <c r="H1421" s="122" t="s">
        <v>10842</v>
      </c>
      <c r="I1421" s="192" t="s">
        <v>13354</v>
      </c>
      <c r="J1421" s="120">
        <v>1</v>
      </c>
      <c r="K1421" s="124" t="s">
        <v>11443</v>
      </c>
      <c r="L1421" s="120" t="s">
        <v>5734</v>
      </c>
      <c r="M1421" s="120" t="s">
        <v>11443</v>
      </c>
      <c r="N1421" s="125" t="s">
        <v>18495</v>
      </c>
      <c r="O1421" s="125" t="s">
        <v>18495</v>
      </c>
      <c r="P1421" s="194" t="str">
        <f>IF('Combined List'!$O1421="POD","",('Combined List'!$O1421-'Combined List'!$N1421)/'Combined List'!$N1421)</f>
        <v/>
      </c>
      <c r="Q1421" s="147"/>
    </row>
    <row r="1422" spans="1:17" x14ac:dyDescent="0.2">
      <c r="A1422" s="173">
        <v>1981</v>
      </c>
      <c r="B1422" s="173" t="s">
        <v>13989</v>
      </c>
      <c r="C1422" s="173" t="s">
        <v>10843</v>
      </c>
      <c r="D1422" s="124" t="s">
        <v>12784</v>
      </c>
      <c r="E1422" s="124" t="s">
        <v>13085</v>
      </c>
      <c r="F1422" s="124" t="s">
        <v>11801</v>
      </c>
      <c r="G1422" s="122" t="s">
        <v>18494</v>
      </c>
      <c r="H1422" s="122" t="s">
        <v>10843</v>
      </c>
      <c r="I1422" s="192" t="s">
        <v>13354</v>
      </c>
      <c r="J1422" s="120">
        <v>1</v>
      </c>
      <c r="K1422" s="124" t="s">
        <v>11443</v>
      </c>
      <c r="L1422" s="120" t="s">
        <v>5734</v>
      </c>
      <c r="M1422" s="120" t="s">
        <v>11443</v>
      </c>
      <c r="N1422" s="125" t="s">
        <v>18495</v>
      </c>
      <c r="O1422" s="125" t="s">
        <v>18495</v>
      </c>
      <c r="P1422" s="194" t="str">
        <f>IF('Combined List'!$O1422="POD","",('Combined List'!$O1422-'Combined List'!$N1422)/'Combined List'!$N1422)</f>
        <v/>
      </c>
      <c r="Q1422" s="147"/>
    </row>
    <row r="1423" spans="1:17" x14ac:dyDescent="0.2">
      <c r="A1423" s="173">
        <v>1982</v>
      </c>
      <c r="B1423" s="173" t="s">
        <v>10844</v>
      </c>
      <c r="C1423" s="173" t="s">
        <v>10844</v>
      </c>
      <c r="D1423" s="124" t="s">
        <v>12784</v>
      </c>
      <c r="E1423" s="124" t="s">
        <v>13085</v>
      </c>
      <c r="F1423" s="124" t="s">
        <v>11802</v>
      </c>
      <c r="G1423" s="122" t="s">
        <v>18494</v>
      </c>
      <c r="H1423" s="122" t="s">
        <v>10844</v>
      </c>
      <c r="I1423" s="192" t="s">
        <v>13354</v>
      </c>
      <c r="J1423" s="120">
        <v>1</v>
      </c>
      <c r="K1423" s="124" t="s">
        <v>11443</v>
      </c>
      <c r="L1423" s="120" t="s">
        <v>5734</v>
      </c>
      <c r="M1423" s="120" t="s">
        <v>11443</v>
      </c>
      <c r="N1423" s="125" t="s">
        <v>18495</v>
      </c>
      <c r="O1423" s="125" t="s">
        <v>18495</v>
      </c>
      <c r="P1423" s="194" t="str">
        <f>IF('Combined List'!$O1423="POD","",('Combined List'!$O1423-'Combined List'!$N1423)/'Combined List'!$N1423)</f>
        <v/>
      </c>
      <c r="Q1423" s="147"/>
    </row>
    <row r="1424" spans="1:17" x14ac:dyDescent="0.2">
      <c r="A1424" s="173">
        <v>1983</v>
      </c>
      <c r="B1424" s="173" t="s">
        <v>11096</v>
      </c>
      <c r="C1424" s="173" t="s">
        <v>11096</v>
      </c>
      <c r="D1424" s="124" t="s">
        <v>12784</v>
      </c>
      <c r="E1424" s="124" t="s">
        <v>13085</v>
      </c>
      <c r="F1424" s="124" t="s">
        <v>11803</v>
      </c>
      <c r="G1424" s="122" t="s">
        <v>18494</v>
      </c>
      <c r="H1424" s="122" t="s">
        <v>11096</v>
      </c>
      <c r="I1424" s="192" t="s">
        <v>13354</v>
      </c>
      <c r="J1424" s="120">
        <v>1</v>
      </c>
      <c r="K1424" s="124" t="s">
        <v>11443</v>
      </c>
      <c r="L1424" s="120" t="s">
        <v>5734</v>
      </c>
      <c r="M1424" s="120" t="s">
        <v>11443</v>
      </c>
      <c r="N1424" s="125" t="s">
        <v>18495</v>
      </c>
      <c r="O1424" s="125" t="s">
        <v>18495</v>
      </c>
      <c r="P1424" s="194" t="str">
        <f>IF('Combined List'!$O1424="POD","",('Combined List'!$O1424-'Combined List'!$N1424)/'Combined List'!$N1424)</f>
        <v/>
      </c>
      <c r="Q1424" s="147"/>
    </row>
    <row r="1425" spans="1:17" x14ac:dyDescent="0.2">
      <c r="A1425" s="173">
        <v>1984</v>
      </c>
      <c r="B1425" s="173" t="s">
        <v>11097</v>
      </c>
      <c r="C1425" s="173" t="s">
        <v>11097</v>
      </c>
      <c r="D1425" s="124" t="s">
        <v>12784</v>
      </c>
      <c r="E1425" s="124" t="s">
        <v>13085</v>
      </c>
      <c r="F1425" s="124" t="s">
        <v>11804</v>
      </c>
      <c r="G1425" s="122" t="s">
        <v>18494</v>
      </c>
      <c r="H1425" s="122" t="s">
        <v>11097</v>
      </c>
      <c r="I1425" s="192" t="s">
        <v>13354</v>
      </c>
      <c r="J1425" s="120">
        <v>1</v>
      </c>
      <c r="K1425" s="124" t="s">
        <v>11443</v>
      </c>
      <c r="L1425" s="120" t="s">
        <v>5734</v>
      </c>
      <c r="M1425" s="120" t="s">
        <v>11443</v>
      </c>
      <c r="N1425" s="125" t="s">
        <v>18495</v>
      </c>
      <c r="O1425" s="125" t="s">
        <v>18495</v>
      </c>
      <c r="P1425" s="194" t="str">
        <f>IF('Combined List'!$O1425="POD","",('Combined List'!$O1425-'Combined List'!$N1425)/'Combined List'!$N1425)</f>
        <v/>
      </c>
      <c r="Q1425" s="147"/>
    </row>
    <row r="1426" spans="1:17" x14ac:dyDescent="0.2">
      <c r="A1426" s="173">
        <v>1985</v>
      </c>
      <c r="B1426" s="173" t="s">
        <v>13989</v>
      </c>
      <c r="C1426" s="173" t="s">
        <v>11098</v>
      </c>
      <c r="D1426" s="124" t="s">
        <v>12784</v>
      </c>
      <c r="E1426" s="124" t="s">
        <v>13086</v>
      </c>
      <c r="F1426" s="124" t="s">
        <v>11806</v>
      </c>
      <c r="G1426" s="122" t="s">
        <v>18494</v>
      </c>
      <c r="H1426" s="122" t="s">
        <v>11098</v>
      </c>
      <c r="I1426" s="192" t="s">
        <v>13354</v>
      </c>
      <c r="J1426" s="120">
        <v>1</v>
      </c>
      <c r="K1426" s="124" t="s">
        <v>11443</v>
      </c>
      <c r="L1426" s="120" t="s">
        <v>5734</v>
      </c>
      <c r="M1426" s="120" t="s">
        <v>11443</v>
      </c>
      <c r="N1426" s="125" t="s">
        <v>18495</v>
      </c>
      <c r="O1426" s="125" t="s">
        <v>18495</v>
      </c>
      <c r="P1426" s="194" t="str">
        <f>IF('Combined List'!$O1426="POD","",('Combined List'!$O1426-'Combined List'!$N1426)/'Combined List'!$N1426)</f>
        <v/>
      </c>
      <c r="Q1426" s="147"/>
    </row>
    <row r="1427" spans="1:17" x14ac:dyDescent="0.2">
      <c r="A1427" s="173">
        <v>1986</v>
      </c>
      <c r="B1427" s="173" t="s">
        <v>14712</v>
      </c>
      <c r="C1427" s="173" t="s">
        <v>11099</v>
      </c>
      <c r="D1427" s="124" t="s">
        <v>12784</v>
      </c>
      <c r="E1427" s="124" t="s">
        <v>13086</v>
      </c>
      <c r="F1427" s="124" t="s">
        <v>11808</v>
      </c>
      <c r="G1427" s="122" t="s">
        <v>18494</v>
      </c>
      <c r="H1427" s="122" t="s">
        <v>11099</v>
      </c>
      <c r="I1427" s="192" t="s">
        <v>13354</v>
      </c>
      <c r="J1427" s="120">
        <v>1</v>
      </c>
      <c r="K1427" s="124" t="s">
        <v>11443</v>
      </c>
      <c r="L1427" s="120" t="s">
        <v>13293</v>
      </c>
      <c r="M1427" s="120" t="s">
        <v>11443</v>
      </c>
      <c r="N1427" s="125" t="s">
        <v>18495</v>
      </c>
      <c r="O1427" s="125" t="s">
        <v>18495</v>
      </c>
      <c r="P1427" s="194" t="str">
        <f>IF('Combined List'!$O1427="POD","",('Combined List'!$O1427-'Combined List'!$N1427)/'Combined List'!$N1427)</f>
        <v/>
      </c>
      <c r="Q1427" s="147"/>
    </row>
    <row r="1428" spans="1:17" x14ac:dyDescent="0.2">
      <c r="A1428" s="173">
        <v>1987</v>
      </c>
      <c r="B1428" s="173" t="s">
        <v>14713</v>
      </c>
      <c r="C1428" s="173" t="s">
        <v>11100</v>
      </c>
      <c r="D1428" s="124" t="s">
        <v>12784</v>
      </c>
      <c r="E1428" s="124" t="s">
        <v>13086</v>
      </c>
      <c r="F1428" s="124" t="s">
        <v>11810</v>
      </c>
      <c r="G1428" s="122" t="s">
        <v>18494</v>
      </c>
      <c r="H1428" s="122" t="s">
        <v>11100</v>
      </c>
      <c r="I1428" s="192" t="s">
        <v>13354</v>
      </c>
      <c r="J1428" s="120">
        <v>1</v>
      </c>
      <c r="K1428" s="124" t="s">
        <v>11443</v>
      </c>
      <c r="L1428" s="120" t="s">
        <v>5734</v>
      </c>
      <c r="M1428" s="120" t="s">
        <v>11443</v>
      </c>
      <c r="N1428" s="125" t="s">
        <v>18495</v>
      </c>
      <c r="O1428" s="125" t="s">
        <v>18495</v>
      </c>
      <c r="P1428" s="194" t="str">
        <f>IF('Combined List'!$O1428="POD","",('Combined List'!$O1428-'Combined List'!$N1428)/'Combined List'!$N1428)</f>
        <v/>
      </c>
      <c r="Q1428" s="147"/>
    </row>
    <row r="1429" spans="1:17" x14ac:dyDescent="0.2">
      <c r="A1429" s="173">
        <v>1988</v>
      </c>
      <c r="B1429" s="173" t="s">
        <v>14714</v>
      </c>
      <c r="C1429" s="173" t="s">
        <v>11101</v>
      </c>
      <c r="D1429" s="124" t="s">
        <v>12784</v>
      </c>
      <c r="E1429" s="124" t="s">
        <v>13086</v>
      </c>
      <c r="F1429" s="124" t="s">
        <v>11812</v>
      </c>
      <c r="G1429" s="122" t="s">
        <v>18494</v>
      </c>
      <c r="H1429" s="122" t="s">
        <v>11101</v>
      </c>
      <c r="I1429" s="192" t="s">
        <v>13354</v>
      </c>
      <c r="J1429" s="120">
        <v>1</v>
      </c>
      <c r="K1429" s="124" t="s">
        <v>11443</v>
      </c>
      <c r="L1429" s="120" t="s">
        <v>5734</v>
      </c>
      <c r="M1429" s="120" t="s">
        <v>11443</v>
      </c>
      <c r="N1429" s="125" t="s">
        <v>18495</v>
      </c>
      <c r="O1429" s="125" t="s">
        <v>18495</v>
      </c>
      <c r="P1429" s="194" t="str">
        <f>IF('Combined List'!$O1429="POD","",('Combined List'!$O1429-'Combined List'!$N1429)/'Combined List'!$N1429)</f>
        <v/>
      </c>
      <c r="Q1429" s="147"/>
    </row>
    <row r="1430" spans="1:17" x14ac:dyDescent="0.2">
      <c r="A1430" s="173">
        <v>1989</v>
      </c>
      <c r="B1430" s="173" t="s">
        <v>13989</v>
      </c>
      <c r="C1430" s="173" t="s">
        <v>11102</v>
      </c>
      <c r="D1430" s="124" t="s">
        <v>12784</v>
      </c>
      <c r="E1430" s="124" t="s">
        <v>13086</v>
      </c>
      <c r="F1430" s="124" t="s">
        <v>11813</v>
      </c>
      <c r="G1430" s="122" t="s">
        <v>18494</v>
      </c>
      <c r="H1430" s="122" t="s">
        <v>11102</v>
      </c>
      <c r="I1430" s="192" t="s">
        <v>13354</v>
      </c>
      <c r="J1430" s="120">
        <v>1</v>
      </c>
      <c r="K1430" s="124" t="s">
        <v>11443</v>
      </c>
      <c r="L1430" s="120" t="s">
        <v>5734</v>
      </c>
      <c r="M1430" s="120" t="s">
        <v>11443</v>
      </c>
      <c r="N1430" s="125" t="s">
        <v>18495</v>
      </c>
      <c r="O1430" s="125" t="s">
        <v>18495</v>
      </c>
      <c r="P1430" s="194" t="str">
        <f>IF('Combined List'!$O1430="POD","",('Combined List'!$O1430-'Combined List'!$N1430)/'Combined List'!$N1430)</f>
        <v/>
      </c>
      <c r="Q1430" s="147"/>
    </row>
    <row r="1431" spans="1:17" x14ac:dyDescent="0.2">
      <c r="A1431" s="173">
        <v>1990</v>
      </c>
      <c r="B1431" s="173" t="s">
        <v>11103</v>
      </c>
      <c r="C1431" s="173" t="s">
        <v>11103</v>
      </c>
      <c r="D1431" s="124" t="s">
        <v>12784</v>
      </c>
      <c r="E1431" s="124" t="s">
        <v>13086</v>
      </c>
      <c r="F1431" s="124" t="s">
        <v>11814</v>
      </c>
      <c r="G1431" s="122" t="s">
        <v>18494</v>
      </c>
      <c r="H1431" s="122" t="s">
        <v>11103</v>
      </c>
      <c r="I1431" s="192" t="s">
        <v>13354</v>
      </c>
      <c r="J1431" s="120">
        <v>1</v>
      </c>
      <c r="K1431" s="124" t="s">
        <v>11443</v>
      </c>
      <c r="L1431" s="120" t="s">
        <v>5734</v>
      </c>
      <c r="M1431" s="120" t="s">
        <v>11443</v>
      </c>
      <c r="N1431" s="125" t="s">
        <v>18495</v>
      </c>
      <c r="O1431" s="125" t="s">
        <v>18495</v>
      </c>
      <c r="P1431" s="194" t="str">
        <f>IF('Combined List'!$O1431="POD","",('Combined List'!$O1431-'Combined List'!$N1431)/'Combined List'!$N1431)</f>
        <v/>
      </c>
      <c r="Q1431" s="147"/>
    </row>
    <row r="1432" spans="1:17" x14ac:dyDescent="0.2">
      <c r="A1432" s="173">
        <v>1991</v>
      </c>
      <c r="B1432" s="173" t="s">
        <v>13989</v>
      </c>
      <c r="C1432" s="173" t="s">
        <v>11104</v>
      </c>
      <c r="D1432" s="124" t="s">
        <v>12784</v>
      </c>
      <c r="E1432" s="124" t="s">
        <v>13086</v>
      </c>
      <c r="F1432" s="124" t="s">
        <v>11815</v>
      </c>
      <c r="G1432" s="122" t="s">
        <v>18494</v>
      </c>
      <c r="H1432" s="122" t="s">
        <v>11104</v>
      </c>
      <c r="I1432" s="192" t="s">
        <v>13354</v>
      </c>
      <c r="J1432" s="120">
        <v>1</v>
      </c>
      <c r="K1432" s="124" t="s">
        <v>11443</v>
      </c>
      <c r="L1432" s="120" t="s">
        <v>5734</v>
      </c>
      <c r="M1432" s="120" t="s">
        <v>11443</v>
      </c>
      <c r="N1432" s="125" t="s">
        <v>18495</v>
      </c>
      <c r="O1432" s="125" t="s">
        <v>18495</v>
      </c>
      <c r="P1432" s="194" t="str">
        <f>IF('Combined List'!$O1432="POD","",('Combined List'!$O1432-'Combined List'!$N1432)/'Combined List'!$N1432)</f>
        <v/>
      </c>
      <c r="Q1432" s="147"/>
    </row>
    <row r="1433" spans="1:17" x14ac:dyDescent="0.2">
      <c r="A1433" s="173">
        <v>1992</v>
      </c>
      <c r="B1433" s="173" t="s">
        <v>11105</v>
      </c>
      <c r="C1433" s="173" t="s">
        <v>11105</v>
      </c>
      <c r="D1433" s="124" t="s">
        <v>12784</v>
      </c>
      <c r="E1433" s="124" t="s">
        <v>13086</v>
      </c>
      <c r="F1433" s="124" t="s">
        <v>11816</v>
      </c>
      <c r="G1433" s="122" t="s">
        <v>18494</v>
      </c>
      <c r="H1433" s="122" t="s">
        <v>11105</v>
      </c>
      <c r="I1433" s="192" t="s">
        <v>13354</v>
      </c>
      <c r="J1433" s="120">
        <v>1</v>
      </c>
      <c r="K1433" s="124" t="s">
        <v>11443</v>
      </c>
      <c r="L1433" s="120" t="s">
        <v>5734</v>
      </c>
      <c r="M1433" s="120" t="s">
        <v>11443</v>
      </c>
      <c r="N1433" s="125" t="s">
        <v>18495</v>
      </c>
      <c r="O1433" s="125" t="s">
        <v>18495</v>
      </c>
      <c r="P1433" s="194" t="str">
        <f>IF('Combined List'!$O1433="POD","",('Combined List'!$O1433-'Combined List'!$N1433)/'Combined List'!$N1433)</f>
        <v/>
      </c>
      <c r="Q1433" s="147"/>
    </row>
    <row r="1434" spans="1:17" x14ac:dyDescent="0.2">
      <c r="A1434" s="173">
        <v>1993</v>
      </c>
      <c r="B1434" s="173" t="s">
        <v>11106</v>
      </c>
      <c r="C1434" s="173" t="s">
        <v>11106</v>
      </c>
      <c r="D1434" s="124" t="s">
        <v>12784</v>
      </c>
      <c r="E1434" s="124" t="s">
        <v>13086</v>
      </c>
      <c r="F1434" s="124" t="s">
        <v>11817</v>
      </c>
      <c r="G1434" s="122" t="s">
        <v>18494</v>
      </c>
      <c r="H1434" s="122" t="s">
        <v>11106</v>
      </c>
      <c r="I1434" s="192" t="s">
        <v>13354</v>
      </c>
      <c r="J1434" s="120">
        <v>1</v>
      </c>
      <c r="K1434" s="124" t="s">
        <v>11443</v>
      </c>
      <c r="L1434" s="120" t="s">
        <v>5734</v>
      </c>
      <c r="M1434" s="120" t="s">
        <v>11443</v>
      </c>
      <c r="N1434" s="125" t="s">
        <v>18495</v>
      </c>
      <c r="O1434" s="125" t="s">
        <v>18495</v>
      </c>
      <c r="P1434" s="194" t="str">
        <f>IF('Combined List'!$O1434="POD","",('Combined List'!$O1434-'Combined List'!$N1434)/'Combined List'!$N1434)</f>
        <v/>
      </c>
      <c r="Q1434" s="147"/>
    </row>
    <row r="1435" spans="1:17" x14ac:dyDescent="0.2">
      <c r="A1435" s="173">
        <v>1995</v>
      </c>
      <c r="B1435" s="173" t="s">
        <v>14715</v>
      </c>
      <c r="C1435" s="173" t="s">
        <v>11107</v>
      </c>
      <c r="D1435" s="124" t="s">
        <v>12784</v>
      </c>
      <c r="E1435" s="124" t="s">
        <v>13087</v>
      </c>
      <c r="F1435" s="124" t="s">
        <v>88</v>
      </c>
      <c r="G1435" s="122" t="s">
        <v>17199</v>
      </c>
      <c r="H1435" s="122" t="s">
        <v>11107</v>
      </c>
      <c r="I1435" s="192" t="s">
        <v>16823</v>
      </c>
      <c r="J1435" s="120">
        <v>10</v>
      </c>
      <c r="K1435" s="124">
        <v>1000</v>
      </c>
      <c r="L1435" s="120" t="s">
        <v>18302</v>
      </c>
      <c r="M1435" s="120" t="s">
        <v>18303</v>
      </c>
      <c r="N1435" s="125">
        <v>959.6</v>
      </c>
      <c r="O1435" s="125">
        <v>959.6</v>
      </c>
      <c r="P1435" s="194">
        <f>IF('Combined List'!$O1435="POD","",('Combined List'!$O1435-'Combined List'!$N1435)/'Combined List'!$N1435)</f>
        <v>0</v>
      </c>
      <c r="Q1435" s="147"/>
    </row>
    <row r="1436" spans="1:17" x14ac:dyDescent="0.2">
      <c r="A1436" s="173">
        <v>1996</v>
      </c>
      <c r="B1436" s="173" t="s">
        <v>14716</v>
      </c>
      <c r="C1436" s="173" t="s">
        <v>11108</v>
      </c>
      <c r="D1436" s="124" t="s">
        <v>12784</v>
      </c>
      <c r="E1436" s="124" t="s">
        <v>13088</v>
      </c>
      <c r="F1436" s="124" t="s">
        <v>5805</v>
      </c>
      <c r="G1436" s="122" t="s">
        <v>17200</v>
      </c>
      <c r="H1436" s="122" t="s">
        <v>11108</v>
      </c>
      <c r="I1436" s="192" t="s">
        <v>16823</v>
      </c>
      <c r="J1436" s="120">
        <v>9</v>
      </c>
      <c r="K1436" s="124">
        <v>360</v>
      </c>
      <c r="L1436" s="120" t="s">
        <v>18304</v>
      </c>
      <c r="M1436" s="120" t="s">
        <v>18305</v>
      </c>
      <c r="N1436" s="125">
        <v>1182.3800000000001</v>
      </c>
      <c r="O1436" s="125">
        <v>1182.3800000000001</v>
      </c>
      <c r="P1436" s="194">
        <f>IF('Combined List'!$O1436="POD","",('Combined List'!$O1436-'Combined List'!$N1436)/'Combined List'!$N1436)</f>
        <v>0</v>
      </c>
      <c r="Q1436" s="147"/>
    </row>
    <row r="1437" spans="1:17" x14ac:dyDescent="0.2">
      <c r="A1437" s="173">
        <v>1997</v>
      </c>
      <c r="B1437" s="173" t="s">
        <v>14717</v>
      </c>
      <c r="C1437" s="173" t="s">
        <v>11109</v>
      </c>
      <c r="D1437" s="124" t="s">
        <v>12784</v>
      </c>
      <c r="E1437" s="124" t="s">
        <v>13089</v>
      </c>
      <c r="F1437" s="124" t="s">
        <v>11512</v>
      </c>
      <c r="G1437" s="122" t="s">
        <v>17201</v>
      </c>
      <c r="H1437" s="122" t="s">
        <v>11109</v>
      </c>
      <c r="I1437" s="192" t="s">
        <v>16823</v>
      </c>
      <c r="J1437" s="120">
        <v>5</v>
      </c>
      <c r="K1437" s="124">
        <v>160</v>
      </c>
      <c r="L1437" s="120" t="s">
        <v>18306</v>
      </c>
      <c r="M1437" s="120" t="s">
        <v>18307</v>
      </c>
      <c r="N1437" s="125">
        <v>2579.21</v>
      </c>
      <c r="O1437" s="125">
        <v>2579.21</v>
      </c>
      <c r="P1437" s="194">
        <f>IF('Combined List'!$O1437="POD","",('Combined List'!$O1437-'Combined List'!$N1437)/'Combined List'!$N1437)</f>
        <v>0</v>
      </c>
      <c r="Q1437" s="147"/>
    </row>
    <row r="1438" spans="1:17" x14ac:dyDescent="0.2">
      <c r="A1438" s="173">
        <v>2022</v>
      </c>
      <c r="B1438" s="173" t="s">
        <v>14718</v>
      </c>
      <c r="C1438" s="173" t="s">
        <v>11127</v>
      </c>
      <c r="D1438" s="124" t="s">
        <v>12784</v>
      </c>
      <c r="E1438" s="124" t="s">
        <v>13090</v>
      </c>
      <c r="F1438" s="124" t="s">
        <v>11197</v>
      </c>
      <c r="G1438" s="122" t="s">
        <v>13989</v>
      </c>
      <c r="H1438" s="122" t="s">
        <v>11127</v>
      </c>
      <c r="I1438" s="192" t="s">
        <v>13355</v>
      </c>
      <c r="J1438" s="120">
        <v>1</v>
      </c>
      <c r="K1438" s="124" t="s">
        <v>11443</v>
      </c>
      <c r="L1438" s="120" t="s">
        <v>12766</v>
      </c>
      <c r="M1438" s="120" t="s">
        <v>11443</v>
      </c>
      <c r="N1438" s="125">
        <v>378.02</v>
      </c>
      <c r="O1438" s="125">
        <v>378.02</v>
      </c>
      <c r="P1438" s="194">
        <f>IF('Combined List'!$O1438="POD","",('Combined List'!$O1438-'Combined List'!$N1438)/'Combined List'!$N1438)</f>
        <v>0</v>
      </c>
      <c r="Q1438" s="147"/>
    </row>
    <row r="1439" spans="1:17" x14ac:dyDescent="0.2">
      <c r="A1439" s="173">
        <v>2023</v>
      </c>
      <c r="B1439" s="173" t="s">
        <v>14719</v>
      </c>
      <c r="C1439" s="173" t="s">
        <v>11128</v>
      </c>
      <c r="D1439" s="124" t="s">
        <v>12784</v>
      </c>
      <c r="E1439" s="124" t="s">
        <v>13091</v>
      </c>
      <c r="F1439" s="124" t="s">
        <v>11201</v>
      </c>
      <c r="G1439" s="122" t="s">
        <v>13989</v>
      </c>
      <c r="H1439" s="122" t="s">
        <v>11128</v>
      </c>
      <c r="I1439" s="192" t="s">
        <v>13355</v>
      </c>
      <c r="J1439" s="120">
        <v>1</v>
      </c>
      <c r="K1439" s="124" t="s">
        <v>11443</v>
      </c>
      <c r="L1439" s="120" t="s">
        <v>13570</v>
      </c>
      <c r="M1439" s="120" t="s">
        <v>11443</v>
      </c>
      <c r="N1439" s="125">
        <v>544.78</v>
      </c>
      <c r="O1439" s="125">
        <v>544.78</v>
      </c>
      <c r="P1439" s="194">
        <f>IF('Combined List'!$O1439="POD","",('Combined List'!$O1439-'Combined List'!$N1439)/'Combined List'!$N1439)</f>
        <v>0</v>
      </c>
      <c r="Q1439" s="147"/>
    </row>
    <row r="1440" spans="1:17" x14ac:dyDescent="0.2">
      <c r="A1440" s="173">
        <v>2024</v>
      </c>
      <c r="B1440" s="173" t="s">
        <v>14720</v>
      </c>
      <c r="C1440" s="173" t="s">
        <v>11129</v>
      </c>
      <c r="D1440" s="124" t="s">
        <v>12784</v>
      </c>
      <c r="E1440" s="124" t="s">
        <v>13091</v>
      </c>
      <c r="F1440" s="124" t="s">
        <v>11203</v>
      </c>
      <c r="G1440" s="122" t="s">
        <v>13989</v>
      </c>
      <c r="H1440" s="122" t="s">
        <v>11129</v>
      </c>
      <c r="I1440" s="192" t="s">
        <v>13355</v>
      </c>
      <c r="J1440" s="120">
        <v>1</v>
      </c>
      <c r="K1440" s="124" t="s">
        <v>11443</v>
      </c>
      <c r="L1440" s="120" t="s">
        <v>5734</v>
      </c>
      <c r="M1440" s="120" t="s">
        <v>11443</v>
      </c>
      <c r="N1440" s="125">
        <v>547.33000000000004</v>
      </c>
      <c r="O1440" s="125">
        <v>547.33000000000004</v>
      </c>
      <c r="P1440" s="194">
        <f>IF('Combined List'!$O1440="POD","",('Combined List'!$O1440-'Combined List'!$N1440)/'Combined List'!$N1440)</f>
        <v>0</v>
      </c>
      <c r="Q1440" s="147"/>
    </row>
    <row r="1441" spans="1:17" x14ac:dyDescent="0.2">
      <c r="A1441" s="173">
        <v>2025</v>
      </c>
      <c r="B1441" s="173" t="s">
        <v>11130</v>
      </c>
      <c r="C1441" s="173" t="s">
        <v>11130</v>
      </c>
      <c r="D1441" s="124" t="s">
        <v>12784</v>
      </c>
      <c r="E1441" s="124" t="s">
        <v>13092</v>
      </c>
      <c r="F1441" s="124" t="s">
        <v>11717</v>
      </c>
      <c r="G1441" s="122" t="s">
        <v>18494</v>
      </c>
      <c r="H1441" s="122" t="s">
        <v>11130</v>
      </c>
      <c r="I1441" s="192" t="s">
        <v>13355</v>
      </c>
      <c r="J1441" s="120">
        <v>1</v>
      </c>
      <c r="K1441" s="124" t="s">
        <v>11443</v>
      </c>
      <c r="L1441" s="120" t="s">
        <v>5734</v>
      </c>
      <c r="M1441" s="120" t="s">
        <v>11443</v>
      </c>
      <c r="N1441" s="125" t="s">
        <v>18495</v>
      </c>
      <c r="O1441" s="125" t="s">
        <v>18495</v>
      </c>
      <c r="P1441" s="194" t="str">
        <f>IF('Combined List'!$O1441="POD","",('Combined List'!$O1441-'Combined List'!$N1441)/'Combined List'!$N1441)</f>
        <v/>
      </c>
      <c r="Q1441" s="147"/>
    </row>
    <row r="1442" spans="1:17" x14ac:dyDescent="0.2">
      <c r="A1442" s="173">
        <v>2026</v>
      </c>
      <c r="B1442" s="173" t="s">
        <v>11131</v>
      </c>
      <c r="C1442" s="173" t="s">
        <v>11131</v>
      </c>
      <c r="D1442" s="124" t="s">
        <v>12784</v>
      </c>
      <c r="E1442" s="124" t="s">
        <v>13092</v>
      </c>
      <c r="F1442" s="124" t="s">
        <v>11719</v>
      </c>
      <c r="G1442" s="122" t="s">
        <v>13989</v>
      </c>
      <c r="H1442" s="122" t="s">
        <v>11131</v>
      </c>
      <c r="I1442" s="192" t="s">
        <v>13355</v>
      </c>
      <c r="J1442" s="120">
        <v>1</v>
      </c>
      <c r="K1442" s="124" t="s">
        <v>11443</v>
      </c>
      <c r="L1442" s="120" t="s">
        <v>17786</v>
      </c>
      <c r="M1442" s="120" t="s">
        <v>11443</v>
      </c>
      <c r="N1442" s="125">
        <v>1008.27</v>
      </c>
      <c r="O1442" s="125">
        <v>1008.27</v>
      </c>
      <c r="P1442" s="194">
        <f>IF('Combined List'!$O1442="POD","",('Combined List'!$O1442-'Combined List'!$N1442)/'Combined List'!$N1442)</f>
        <v>0</v>
      </c>
      <c r="Q1442" s="147"/>
    </row>
    <row r="1443" spans="1:17" x14ac:dyDescent="0.2">
      <c r="A1443" s="173">
        <v>2027</v>
      </c>
      <c r="B1443" s="173" t="s">
        <v>11132</v>
      </c>
      <c r="C1443" s="173" t="s">
        <v>11132</v>
      </c>
      <c r="D1443" s="124" t="s">
        <v>12784</v>
      </c>
      <c r="E1443" s="124" t="s">
        <v>13092</v>
      </c>
      <c r="F1443" s="124" t="s">
        <v>11721</v>
      </c>
      <c r="G1443" s="122" t="s">
        <v>13989</v>
      </c>
      <c r="H1443" s="122" t="s">
        <v>11132</v>
      </c>
      <c r="I1443" s="192" t="s">
        <v>13355</v>
      </c>
      <c r="J1443" s="120">
        <v>1</v>
      </c>
      <c r="K1443" s="124" t="s">
        <v>11443</v>
      </c>
      <c r="L1443" s="120" t="s">
        <v>17787</v>
      </c>
      <c r="M1443" s="120" t="s">
        <v>11443</v>
      </c>
      <c r="N1443" s="125">
        <v>1071.4000000000001</v>
      </c>
      <c r="O1443" s="125">
        <v>1071.4000000000001</v>
      </c>
      <c r="P1443" s="194">
        <f>IF('Combined List'!$O1443="POD","",('Combined List'!$O1443-'Combined List'!$N1443)/'Combined List'!$N1443)</f>
        <v>0</v>
      </c>
      <c r="Q1443" s="147"/>
    </row>
    <row r="1444" spans="1:17" x14ac:dyDescent="0.2">
      <c r="A1444" s="173">
        <v>2028</v>
      </c>
      <c r="B1444" s="173" t="s">
        <v>11133</v>
      </c>
      <c r="C1444" s="173" t="s">
        <v>11133</v>
      </c>
      <c r="D1444" s="124" t="s">
        <v>12784</v>
      </c>
      <c r="E1444" s="124" t="s">
        <v>13093</v>
      </c>
      <c r="F1444" s="124" t="s">
        <v>11725</v>
      </c>
      <c r="G1444" s="122" t="s">
        <v>18494</v>
      </c>
      <c r="H1444" s="122" t="s">
        <v>11133</v>
      </c>
      <c r="I1444" s="192" t="s">
        <v>13355</v>
      </c>
      <c r="J1444" s="120">
        <v>1</v>
      </c>
      <c r="K1444" s="124" t="s">
        <v>11443</v>
      </c>
      <c r="L1444" s="120" t="s">
        <v>5734</v>
      </c>
      <c r="M1444" s="120" t="s">
        <v>11443</v>
      </c>
      <c r="N1444" s="125" t="s">
        <v>18495</v>
      </c>
      <c r="O1444" s="125" t="s">
        <v>18495</v>
      </c>
      <c r="P1444" s="194" t="str">
        <f>IF('Combined List'!$O1444="POD","",('Combined List'!$O1444-'Combined List'!$N1444)/'Combined List'!$N1444)</f>
        <v/>
      </c>
      <c r="Q1444" s="147"/>
    </row>
    <row r="1445" spans="1:17" x14ac:dyDescent="0.2">
      <c r="A1445" s="173">
        <v>2029</v>
      </c>
      <c r="B1445" s="173" t="s">
        <v>14721</v>
      </c>
      <c r="C1445" s="173" t="s">
        <v>11134</v>
      </c>
      <c r="D1445" s="124" t="s">
        <v>12784</v>
      </c>
      <c r="E1445" s="124" t="s">
        <v>13093</v>
      </c>
      <c r="F1445" s="124" t="s">
        <v>11727</v>
      </c>
      <c r="G1445" s="122" t="s">
        <v>13989</v>
      </c>
      <c r="H1445" s="122" t="s">
        <v>11134</v>
      </c>
      <c r="I1445" s="192" t="s">
        <v>13355</v>
      </c>
      <c r="J1445" s="120">
        <v>1</v>
      </c>
      <c r="K1445" s="124" t="s">
        <v>11443</v>
      </c>
      <c r="L1445" s="120" t="s">
        <v>17791</v>
      </c>
      <c r="M1445" s="120" t="s">
        <v>11443</v>
      </c>
      <c r="N1445" s="125">
        <v>1437.9</v>
      </c>
      <c r="O1445" s="125">
        <v>1437.9</v>
      </c>
      <c r="P1445" s="194">
        <f>IF('Combined List'!$O1445="POD","",('Combined List'!$O1445-'Combined List'!$N1445)/'Combined List'!$N1445)</f>
        <v>0</v>
      </c>
      <c r="Q1445" s="147"/>
    </row>
    <row r="1446" spans="1:17" x14ac:dyDescent="0.2">
      <c r="A1446" s="173">
        <v>2030</v>
      </c>
      <c r="B1446" s="173" t="s">
        <v>14722</v>
      </c>
      <c r="C1446" s="173" t="s">
        <v>11135</v>
      </c>
      <c r="D1446" s="124" t="s">
        <v>12784</v>
      </c>
      <c r="E1446" s="124" t="s">
        <v>13093</v>
      </c>
      <c r="F1446" s="124" t="s">
        <v>11729</v>
      </c>
      <c r="G1446" s="122" t="s">
        <v>18494</v>
      </c>
      <c r="H1446" s="122" t="s">
        <v>11135</v>
      </c>
      <c r="I1446" s="192" t="s">
        <v>13355</v>
      </c>
      <c r="J1446" s="120">
        <v>1</v>
      </c>
      <c r="K1446" s="124" t="s">
        <v>11443</v>
      </c>
      <c r="L1446" s="120" t="s">
        <v>5734</v>
      </c>
      <c r="M1446" s="120" t="s">
        <v>11443</v>
      </c>
      <c r="N1446" s="125" t="s">
        <v>18495</v>
      </c>
      <c r="O1446" s="125" t="s">
        <v>18495</v>
      </c>
      <c r="P1446" s="194" t="str">
        <f>IF('Combined List'!$O1446="POD","",('Combined List'!$O1446-'Combined List'!$N1446)/'Combined List'!$N1446)</f>
        <v/>
      </c>
      <c r="Q1446" s="147"/>
    </row>
    <row r="1447" spans="1:17" x14ac:dyDescent="0.2">
      <c r="A1447" s="173">
        <v>2031</v>
      </c>
      <c r="B1447" s="173" t="s">
        <v>11136</v>
      </c>
      <c r="C1447" s="173" t="s">
        <v>11136</v>
      </c>
      <c r="D1447" s="124" t="s">
        <v>12784</v>
      </c>
      <c r="E1447" s="124" t="s">
        <v>13093</v>
      </c>
      <c r="F1447" s="124" t="s">
        <v>11731</v>
      </c>
      <c r="G1447" s="122" t="s">
        <v>18494</v>
      </c>
      <c r="H1447" s="122" t="s">
        <v>11136</v>
      </c>
      <c r="I1447" s="192" t="s">
        <v>13355</v>
      </c>
      <c r="J1447" s="120">
        <v>1</v>
      </c>
      <c r="K1447" s="124" t="s">
        <v>11443</v>
      </c>
      <c r="L1447" s="120" t="s">
        <v>5734</v>
      </c>
      <c r="M1447" s="120" t="s">
        <v>11443</v>
      </c>
      <c r="N1447" s="125" t="s">
        <v>18495</v>
      </c>
      <c r="O1447" s="125" t="s">
        <v>18495</v>
      </c>
      <c r="P1447" s="194" t="str">
        <f>IF('Combined List'!$O1447="POD","",('Combined List'!$O1447-'Combined List'!$N1447)/'Combined List'!$N1447)</f>
        <v/>
      </c>
      <c r="Q1447" s="147"/>
    </row>
    <row r="1448" spans="1:17" x14ac:dyDescent="0.2">
      <c r="A1448" s="173">
        <v>2032</v>
      </c>
      <c r="B1448" s="173" t="s">
        <v>13989</v>
      </c>
      <c r="C1448" s="173" t="s">
        <v>11137</v>
      </c>
      <c r="D1448" s="124" t="s">
        <v>12784</v>
      </c>
      <c r="E1448" s="124" t="s">
        <v>13082</v>
      </c>
      <c r="F1448" s="124" t="s">
        <v>11734</v>
      </c>
      <c r="G1448" s="122" t="s">
        <v>18494</v>
      </c>
      <c r="H1448" s="122" t="s">
        <v>11137</v>
      </c>
      <c r="I1448" s="192" t="s">
        <v>13355</v>
      </c>
      <c r="J1448" s="120">
        <v>1</v>
      </c>
      <c r="K1448" s="124" t="s">
        <v>11443</v>
      </c>
      <c r="L1448" s="120" t="s">
        <v>5734</v>
      </c>
      <c r="M1448" s="120" t="s">
        <v>11443</v>
      </c>
      <c r="N1448" s="125" t="s">
        <v>18495</v>
      </c>
      <c r="O1448" s="125" t="s">
        <v>18495</v>
      </c>
      <c r="P1448" s="194" t="str">
        <f>IF('Combined List'!$O1448="POD","",('Combined List'!$O1448-'Combined List'!$N1448)/'Combined List'!$N1448)</f>
        <v/>
      </c>
      <c r="Q1448" s="147"/>
    </row>
    <row r="1449" spans="1:17" x14ac:dyDescent="0.2">
      <c r="A1449" s="173">
        <v>2033</v>
      </c>
      <c r="B1449" s="173" t="s">
        <v>13989</v>
      </c>
      <c r="C1449" s="173" t="s">
        <v>11138</v>
      </c>
      <c r="D1449" s="124" t="s">
        <v>12784</v>
      </c>
      <c r="E1449" s="124" t="s">
        <v>13082</v>
      </c>
      <c r="F1449" s="124" t="s">
        <v>11736</v>
      </c>
      <c r="G1449" s="122" t="s">
        <v>18494</v>
      </c>
      <c r="H1449" s="122" t="s">
        <v>11138</v>
      </c>
      <c r="I1449" s="192" t="s">
        <v>13355</v>
      </c>
      <c r="J1449" s="120">
        <v>1</v>
      </c>
      <c r="K1449" s="124" t="s">
        <v>11443</v>
      </c>
      <c r="L1449" s="120" t="s">
        <v>5734</v>
      </c>
      <c r="M1449" s="120" t="s">
        <v>11443</v>
      </c>
      <c r="N1449" s="125" t="s">
        <v>18495</v>
      </c>
      <c r="O1449" s="125" t="s">
        <v>18495</v>
      </c>
      <c r="P1449" s="194" t="str">
        <f>IF('Combined List'!$O1449="POD","",('Combined List'!$O1449-'Combined List'!$N1449)/'Combined List'!$N1449)</f>
        <v/>
      </c>
      <c r="Q1449" s="147"/>
    </row>
    <row r="1450" spans="1:17" x14ac:dyDescent="0.2">
      <c r="A1450" s="173">
        <v>2034</v>
      </c>
      <c r="B1450" s="173" t="s">
        <v>13989</v>
      </c>
      <c r="C1450" s="173" t="s">
        <v>11139</v>
      </c>
      <c r="D1450" s="124" t="s">
        <v>12784</v>
      </c>
      <c r="E1450" s="124" t="s">
        <v>13082</v>
      </c>
      <c r="F1450" s="124" t="s">
        <v>11738</v>
      </c>
      <c r="G1450" s="122" t="s">
        <v>18494</v>
      </c>
      <c r="H1450" s="122" t="s">
        <v>11139</v>
      </c>
      <c r="I1450" s="192" t="s">
        <v>13355</v>
      </c>
      <c r="J1450" s="120">
        <v>1</v>
      </c>
      <c r="K1450" s="124" t="s">
        <v>11443</v>
      </c>
      <c r="L1450" s="120" t="s">
        <v>5734</v>
      </c>
      <c r="M1450" s="120" t="s">
        <v>11443</v>
      </c>
      <c r="N1450" s="125" t="s">
        <v>18495</v>
      </c>
      <c r="O1450" s="125" t="s">
        <v>18495</v>
      </c>
      <c r="P1450" s="194" t="str">
        <f>IF('Combined List'!$O1450="POD","",('Combined List'!$O1450-'Combined List'!$N1450)/'Combined List'!$N1450)</f>
        <v/>
      </c>
      <c r="Q1450" s="147"/>
    </row>
    <row r="1451" spans="1:17" x14ac:dyDescent="0.2">
      <c r="A1451" s="173">
        <v>2035</v>
      </c>
      <c r="B1451" s="173" t="s">
        <v>11140</v>
      </c>
      <c r="C1451" s="173" t="s">
        <v>11140</v>
      </c>
      <c r="D1451" s="124" t="s">
        <v>12784</v>
      </c>
      <c r="E1451" s="124" t="s">
        <v>13082</v>
      </c>
      <c r="F1451" s="124" t="s">
        <v>11740</v>
      </c>
      <c r="G1451" s="122" t="s">
        <v>18494</v>
      </c>
      <c r="H1451" s="122" t="s">
        <v>11140</v>
      </c>
      <c r="I1451" s="192" t="s">
        <v>13355</v>
      </c>
      <c r="J1451" s="120">
        <v>1</v>
      </c>
      <c r="K1451" s="124" t="s">
        <v>11443</v>
      </c>
      <c r="L1451" s="120" t="s">
        <v>5734</v>
      </c>
      <c r="M1451" s="120" t="s">
        <v>11443</v>
      </c>
      <c r="N1451" s="125" t="s">
        <v>18495</v>
      </c>
      <c r="O1451" s="125" t="s">
        <v>18495</v>
      </c>
      <c r="P1451" s="194" t="str">
        <f>IF('Combined List'!$O1451="POD","",('Combined List'!$O1451-'Combined List'!$N1451)/'Combined List'!$N1451)</f>
        <v/>
      </c>
      <c r="Q1451" s="147"/>
    </row>
    <row r="1452" spans="1:17" x14ac:dyDescent="0.2">
      <c r="A1452" s="173">
        <v>2036</v>
      </c>
      <c r="B1452" s="173" t="s">
        <v>11141</v>
      </c>
      <c r="C1452" s="173" t="s">
        <v>11141</v>
      </c>
      <c r="D1452" s="124" t="s">
        <v>12784</v>
      </c>
      <c r="E1452" s="124" t="s">
        <v>13082</v>
      </c>
      <c r="F1452" s="124" t="s">
        <v>11741</v>
      </c>
      <c r="G1452" s="122" t="s">
        <v>18494</v>
      </c>
      <c r="H1452" s="122" t="s">
        <v>11141</v>
      </c>
      <c r="I1452" s="192" t="s">
        <v>13355</v>
      </c>
      <c r="J1452" s="120">
        <v>1</v>
      </c>
      <c r="K1452" s="124" t="s">
        <v>11443</v>
      </c>
      <c r="L1452" s="120" t="s">
        <v>5734</v>
      </c>
      <c r="M1452" s="120" t="s">
        <v>11443</v>
      </c>
      <c r="N1452" s="125" t="s">
        <v>18495</v>
      </c>
      <c r="O1452" s="125" t="s">
        <v>18495</v>
      </c>
      <c r="P1452" s="194" t="str">
        <f>IF('Combined List'!$O1452="POD","",('Combined List'!$O1452-'Combined List'!$N1452)/'Combined List'!$N1452)</f>
        <v/>
      </c>
      <c r="Q1452" s="147"/>
    </row>
    <row r="1453" spans="1:17" x14ac:dyDescent="0.2">
      <c r="A1453" s="173">
        <v>2037</v>
      </c>
      <c r="B1453" s="173" t="s">
        <v>13989</v>
      </c>
      <c r="C1453" s="173" t="s">
        <v>11142</v>
      </c>
      <c r="D1453" s="124" t="s">
        <v>12784</v>
      </c>
      <c r="E1453" s="124" t="s">
        <v>13083</v>
      </c>
      <c r="F1453" s="124" t="s">
        <v>11743</v>
      </c>
      <c r="G1453" s="122" t="s">
        <v>18494</v>
      </c>
      <c r="H1453" s="122" t="s">
        <v>11142</v>
      </c>
      <c r="I1453" s="192" t="s">
        <v>13355</v>
      </c>
      <c r="J1453" s="120">
        <v>1</v>
      </c>
      <c r="K1453" s="124" t="s">
        <v>11443</v>
      </c>
      <c r="L1453" s="120" t="s">
        <v>5734</v>
      </c>
      <c r="M1453" s="120" t="s">
        <v>11443</v>
      </c>
      <c r="N1453" s="125" t="s">
        <v>18495</v>
      </c>
      <c r="O1453" s="125" t="s">
        <v>18495</v>
      </c>
      <c r="P1453" s="194" t="str">
        <f>IF('Combined List'!$O1453="POD","",('Combined List'!$O1453-'Combined List'!$N1453)/'Combined List'!$N1453)</f>
        <v/>
      </c>
      <c r="Q1453" s="147"/>
    </row>
    <row r="1454" spans="1:17" x14ac:dyDescent="0.2">
      <c r="A1454" s="173">
        <v>2038</v>
      </c>
      <c r="B1454" s="173" t="s">
        <v>13989</v>
      </c>
      <c r="C1454" s="173" t="s">
        <v>10900</v>
      </c>
      <c r="D1454" s="124" t="s">
        <v>12784</v>
      </c>
      <c r="E1454" s="124" t="s">
        <v>13083</v>
      </c>
      <c r="F1454" s="124" t="s">
        <v>11745</v>
      </c>
      <c r="G1454" s="122" t="s">
        <v>18494</v>
      </c>
      <c r="H1454" s="122" t="s">
        <v>10900</v>
      </c>
      <c r="I1454" s="192" t="s">
        <v>13355</v>
      </c>
      <c r="J1454" s="120">
        <v>1</v>
      </c>
      <c r="K1454" s="124" t="s">
        <v>11443</v>
      </c>
      <c r="L1454" s="120" t="s">
        <v>5734</v>
      </c>
      <c r="M1454" s="120" t="s">
        <v>11443</v>
      </c>
      <c r="N1454" s="125" t="s">
        <v>18495</v>
      </c>
      <c r="O1454" s="125" t="s">
        <v>18495</v>
      </c>
      <c r="P1454" s="194" t="str">
        <f>IF('Combined List'!$O1454="POD","",('Combined List'!$O1454-'Combined List'!$N1454)/'Combined List'!$N1454)</f>
        <v/>
      </c>
      <c r="Q1454" s="147"/>
    </row>
    <row r="1455" spans="1:17" x14ac:dyDescent="0.2">
      <c r="A1455" s="173">
        <v>2039</v>
      </c>
      <c r="B1455" s="173" t="s">
        <v>13989</v>
      </c>
      <c r="C1455" s="173" t="s">
        <v>10901</v>
      </c>
      <c r="D1455" s="124" t="s">
        <v>12784</v>
      </c>
      <c r="E1455" s="124" t="s">
        <v>13083</v>
      </c>
      <c r="F1455" s="124" t="s">
        <v>11747</v>
      </c>
      <c r="G1455" s="122" t="s">
        <v>18494</v>
      </c>
      <c r="H1455" s="122" t="s">
        <v>10901</v>
      </c>
      <c r="I1455" s="192" t="s">
        <v>13355</v>
      </c>
      <c r="J1455" s="120">
        <v>1</v>
      </c>
      <c r="K1455" s="124" t="s">
        <v>11443</v>
      </c>
      <c r="L1455" s="120" t="s">
        <v>5734</v>
      </c>
      <c r="M1455" s="120" t="s">
        <v>11443</v>
      </c>
      <c r="N1455" s="125" t="s">
        <v>18495</v>
      </c>
      <c r="O1455" s="125" t="s">
        <v>18495</v>
      </c>
      <c r="P1455" s="194" t="str">
        <f>IF('Combined List'!$O1455="POD","",('Combined List'!$O1455-'Combined List'!$N1455)/'Combined List'!$N1455)</f>
        <v/>
      </c>
      <c r="Q1455" s="147"/>
    </row>
    <row r="1456" spans="1:17" x14ac:dyDescent="0.2">
      <c r="A1456" s="173">
        <v>2040</v>
      </c>
      <c r="B1456" s="173" t="s">
        <v>13989</v>
      </c>
      <c r="C1456" s="173" t="s">
        <v>10902</v>
      </c>
      <c r="D1456" s="124" t="s">
        <v>12784</v>
      </c>
      <c r="E1456" s="124" t="s">
        <v>13083</v>
      </c>
      <c r="F1456" s="124" t="s">
        <v>11749</v>
      </c>
      <c r="G1456" s="122" t="s">
        <v>18494</v>
      </c>
      <c r="H1456" s="122" t="s">
        <v>10902</v>
      </c>
      <c r="I1456" s="192" t="s">
        <v>13355</v>
      </c>
      <c r="J1456" s="120">
        <v>1</v>
      </c>
      <c r="K1456" s="124" t="s">
        <v>11443</v>
      </c>
      <c r="L1456" s="120" t="s">
        <v>5734</v>
      </c>
      <c r="M1456" s="120" t="s">
        <v>11443</v>
      </c>
      <c r="N1456" s="125" t="s">
        <v>18495</v>
      </c>
      <c r="O1456" s="125" t="s">
        <v>18495</v>
      </c>
      <c r="P1456" s="194" t="str">
        <f>IF('Combined List'!$O1456="POD","",('Combined List'!$O1456-'Combined List'!$N1456)/'Combined List'!$N1456)</f>
        <v/>
      </c>
      <c r="Q1456" s="147"/>
    </row>
    <row r="1457" spans="1:17" x14ac:dyDescent="0.2">
      <c r="A1457" s="173">
        <v>2041</v>
      </c>
      <c r="B1457" s="173" t="s">
        <v>10903</v>
      </c>
      <c r="C1457" s="173" t="s">
        <v>10903</v>
      </c>
      <c r="D1457" s="124" t="s">
        <v>12784</v>
      </c>
      <c r="E1457" s="124" t="s">
        <v>13083</v>
      </c>
      <c r="F1457" s="124" t="s">
        <v>11750</v>
      </c>
      <c r="G1457" s="122" t="s">
        <v>18494</v>
      </c>
      <c r="H1457" s="122" t="s">
        <v>10903</v>
      </c>
      <c r="I1457" s="192" t="s">
        <v>13355</v>
      </c>
      <c r="J1457" s="120">
        <v>1</v>
      </c>
      <c r="K1457" s="124" t="s">
        <v>11443</v>
      </c>
      <c r="L1457" s="120" t="s">
        <v>5734</v>
      </c>
      <c r="M1457" s="120" t="s">
        <v>11443</v>
      </c>
      <c r="N1457" s="125" t="s">
        <v>18495</v>
      </c>
      <c r="O1457" s="125" t="s">
        <v>18495</v>
      </c>
      <c r="P1457" s="194" t="str">
        <f>IF('Combined List'!$O1457="POD","",('Combined List'!$O1457-'Combined List'!$N1457)/'Combined List'!$N1457)</f>
        <v/>
      </c>
      <c r="Q1457" s="147"/>
    </row>
    <row r="1458" spans="1:17" x14ac:dyDescent="0.2">
      <c r="A1458" s="173">
        <v>2042</v>
      </c>
      <c r="B1458" s="173" t="s">
        <v>10904</v>
      </c>
      <c r="C1458" s="173" t="s">
        <v>10904</v>
      </c>
      <c r="D1458" s="124" t="s">
        <v>12784</v>
      </c>
      <c r="E1458" s="124" t="s">
        <v>13083</v>
      </c>
      <c r="F1458" s="124" t="s">
        <v>11751</v>
      </c>
      <c r="G1458" s="122" t="s">
        <v>18494</v>
      </c>
      <c r="H1458" s="122" t="s">
        <v>10904</v>
      </c>
      <c r="I1458" s="192" t="s">
        <v>13355</v>
      </c>
      <c r="J1458" s="120">
        <v>1</v>
      </c>
      <c r="K1458" s="124" t="s">
        <v>11443</v>
      </c>
      <c r="L1458" s="120" t="s">
        <v>5734</v>
      </c>
      <c r="M1458" s="120" t="s">
        <v>11443</v>
      </c>
      <c r="N1458" s="125" t="s">
        <v>18495</v>
      </c>
      <c r="O1458" s="125" t="s">
        <v>18495</v>
      </c>
      <c r="P1458" s="194" t="str">
        <f>IF('Combined List'!$O1458="POD","",('Combined List'!$O1458-'Combined List'!$N1458)/'Combined List'!$N1458)</f>
        <v/>
      </c>
      <c r="Q1458" s="147"/>
    </row>
    <row r="1459" spans="1:17" x14ac:dyDescent="0.2">
      <c r="A1459" s="173">
        <v>2043</v>
      </c>
      <c r="B1459" s="173" t="s">
        <v>13989</v>
      </c>
      <c r="C1459" s="173" t="s">
        <v>10905</v>
      </c>
      <c r="D1459" s="124" t="s">
        <v>12784</v>
      </c>
      <c r="E1459" s="124" t="s">
        <v>13084</v>
      </c>
      <c r="F1459" s="124" t="s">
        <v>11753</v>
      </c>
      <c r="G1459" s="122" t="s">
        <v>18494</v>
      </c>
      <c r="H1459" s="122" t="s">
        <v>10905</v>
      </c>
      <c r="I1459" s="192" t="s">
        <v>13355</v>
      </c>
      <c r="J1459" s="120">
        <v>1</v>
      </c>
      <c r="K1459" s="124" t="s">
        <v>11443</v>
      </c>
      <c r="L1459" s="120" t="s">
        <v>5734</v>
      </c>
      <c r="M1459" s="120" t="s">
        <v>11443</v>
      </c>
      <c r="N1459" s="125" t="s">
        <v>18495</v>
      </c>
      <c r="O1459" s="125" t="s">
        <v>18495</v>
      </c>
      <c r="P1459" s="194" t="str">
        <f>IF('Combined List'!$O1459="POD","",('Combined List'!$O1459-'Combined List'!$N1459)/'Combined List'!$N1459)</f>
        <v/>
      </c>
      <c r="Q1459" s="147"/>
    </row>
    <row r="1460" spans="1:17" x14ac:dyDescent="0.2">
      <c r="A1460" s="173">
        <v>2044</v>
      </c>
      <c r="B1460" s="173" t="s">
        <v>10906</v>
      </c>
      <c r="C1460" s="173" t="s">
        <v>10906</v>
      </c>
      <c r="D1460" s="124" t="s">
        <v>12784</v>
      </c>
      <c r="E1460" s="124" t="s">
        <v>13084</v>
      </c>
      <c r="F1460" s="124" t="s">
        <v>11755</v>
      </c>
      <c r="G1460" s="122" t="s">
        <v>18494</v>
      </c>
      <c r="H1460" s="122" t="s">
        <v>10906</v>
      </c>
      <c r="I1460" s="192" t="s">
        <v>13355</v>
      </c>
      <c r="J1460" s="120">
        <v>1</v>
      </c>
      <c r="K1460" s="124" t="s">
        <v>11443</v>
      </c>
      <c r="L1460" s="120" t="s">
        <v>12545</v>
      </c>
      <c r="M1460" s="120" t="s">
        <v>11443</v>
      </c>
      <c r="N1460" s="125" t="s">
        <v>18495</v>
      </c>
      <c r="O1460" s="125" t="s">
        <v>18495</v>
      </c>
      <c r="P1460" s="194" t="str">
        <f>IF('Combined List'!$O1460="POD","",('Combined List'!$O1460-'Combined List'!$N1460)/'Combined List'!$N1460)</f>
        <v/>
      </c>
      <c r="Q1460" s="147"/>
    </row>
    <row r="1461" spans="1:17" x14ac:dyDescent="0.2">
      <c r="A1461" s="173">
        <v>2045</v>
      </c>
      <c r="B1461" s="173" t="s">
        <v>13989</v>
      </c>
      <c r="C1461" s="173" t="s">
        <v>10907</v>
      </c>
      <c r="D1461" s="124" t="s">
        <v>12784</v>
      </c>
      <c r="E1461" s="124" t="s">
        <v>13084</v>
      </c>
      <c r="F1461" s="124" t="s">
        <v>11757</v>
      </c>
      <c r="G1461" s="122" t="s">
        <v>18494</v>
      </c>
      <c r="H1461" s="122" t="s">
        <v>10907</v>
      </c>
      <c r="I1461" s="192" t="s">
        <v>13355</v>
      </c>
      <c r="J1461" s="120">
        <v>1</v>
      </c>
      <c r="K1461" s="124" t="s">
        <v>11443</v>
      </c>
      <c r="L1461" s="120" t="s">
        <v>5734</v>
      </c>
      <c r="M1461" s="120" t="s">
        <v>11443</v>
      </c>
      <c r="N1461" s="125" t="s">
        <v>18495</v>
      </c>
      <c r="O1461" s="125" t="s">
        <v>18495</v>
      </c>
      <c r="P1461" s="194" t="str">
        <f>IF('Combined List'!$O1461="POD","",('Combined List'!$O1461-'Combined List'!$N1461)/'Combined List'!$N1461)</f>
        <v/>
      </c>
      <c r="Q1461" s="147"/>
    </row>
    <row r="1462" spans="1:17" x14ac:dyDescent="0.2">
      <c r="A1462" s="173">
        <v>2046</v>
      </c>
      <c r="B1462" s="173" t="s">
        <v>13989</v>
      </c>
      <c r="C1462" s="173" t="s">
        <v>10908</v>
      </c>
      <c r="D1462" s="124" t="s">
        <v>12784</v>
      </c>
      <c r="E1462" s="124" t="s">
        <v>13084</v>
      </c>
      <c r="F1462" s="124" t="s">
        <v>11759</v>
      </c>
      <c r="G1462" s="122" t="s">
        <v>18494</v>
      </c>
      <c r="H1462" s="122" t="s">
        <v>10908</v>
      </c>
      <c r="I1462" s="192" t="s">
        <v>13355</v>
      </c>
      <c r="J1462" s="120">
        <v>1</v>
      </c>
      <c r="K1462" s="124" t="s">
        <v>11443</v>
      </c>
      <c r="L1462" s="120" t="s">
        <v>5734</v>
      </c>
      <c r="M1462" s="120" t="s">
        <v>11443</v>
      </c>
      <c r="N1462" s="125" t="s">
        <v>18495</v>
      </c>
      <c r="O1462" s="125" t="s">
        <v>18495</v>
      </c>
      <c r="P1462" s="194" t="str">
        <f>IF('Combined List'!$O1462="POD","",('Combined List'!$O1462-'Combined List'!$N1462)/'Combined List'!$N1462)</f>
        <v/>
      </c>
      <c r="Q1462" s="147"/>
    </row>
    <row r="1463" spans="1:17" x14ac:dyDescent="0.2">
      <c r="A1463" s="173">
        <v>2047</v>
      </c>
      <c r="B1463" s="173" t="s">
        <v>13989</v>
      </c>
      <c r="C1463" s="173" t="s">
        <v>10909</v>
      </c>
      <c r="D1463" s="124" t="s">
        <v>12784</v>
      </c>
      <c r="E1463" s="124" t="s">
        <v>13084</v>
      </c>
      <c r="F1463" s="124" t="s">
        <v>11760</v>
      </c>
      <c r="G1463" s="122" t="s">
        <v>18494</v>
      </c>
      <c r="H1463" s="122" t="s">
        <v>10909</v>
      </c>
      <c r="I1463" s="192" t="s">
        <v>13355</v>
      </c>
      <c r="J1463" s="120">
        <v>1</v>
      </c>
      <c r="K1463" s="124" t="s">
        <v>11443</v>
      </c>
      <c r="L1463" s="120" t="s">
        <v>5734</v>
      </c>
      <c r="M1463" s="120" t="s">
        <v>11443</v>
      </c>
      <c r="N1463" s="125" t="s">
        <v>18495</v>
      </c>
      <c r="O1463" s="125" t="s">
        <v>18495</v>
      </c>
      <c r="P1463" s="194" t="str">
        <f>IF('Combined List'!$O1463="POD","",('Combined List'!$O1463-'Combined List'!$N1463)/'Combined List'!$N1463)</f>
        <v/>
      </c>
      <c r="Q1463" s="147"/>
    </row>
    <row r="1464" spans="1:17" x14ac:dyDescent="0.2">
      <c r="A1464" s="173">
        <v>2048</v>
      </c>
      <c r="B1464" s="173" t="s">
        <v>13989</v>
      </c>
      <c r="C1464" s="173" t="s">
        <v>10910</v>
      </c>
      <c r="D1464" s="124" t="s">
        <v>12784</v>
      </c>
      <c r="E1464" s="124" t="s">
        <v>13084</v>
      </c>
      <c r="F1464" s="124" t="s">
        <v>11230</v>
      </c>
      <c r="G1464" s="122" t="s">
        <v>18494</v>
      </c>
      <c r="H1464" s="122" t="s">
        <v>10910</v>
      </c>
      <c r="I1464" s="192" t="s">
        <v>13355</v>
      </c>
      <c r="J1464" s="120">
        <v>1</v>
      </c>
      <c r="K1464" s="124" t="s">
        <v>11443</v>
      </c>
      <c r="L1464" s="120" t="s">
        <v>5734</v>
      </c>
      <c r="M1464" s="120" t="s">
        <v>11443</v>
      </c>
      <c r="N1464" s="125" t="s">
        <v>18495</v>
      </c>
      <c r="O1464" s="125" t="s">
        <v>18495</v>
      </c>
      <c r="P1464" s="194" t="str">
        <f>IF('Combined List'!$O1464="POD","",('Combined List'!$O1464-'Combined List'!$N1464)/'Combined List'!$N1464)</f>
        <v/>
      </c>
      <c r="Q1464" s="147"/>
    </row>
    <row r="1465" spans="1:17" x14ac:dyDescent="0.2">
      <c r="A1465" s="173">
        <v>2049</v>
      </c>
      <c r="B1465" s="173" t="s">
        <v>10911</v>
      </c>
      <c r="C1465" s="173" t="s">
        <v>10911</v>
      </c>
      <c r="D1465" s="124" t="s">
        <v>12784</v>
      </c>
      <c r="E1465" s="124" t="s">
        <v>13084</v>
      </c>
      <c r="F1465" s="124" t="s">
        <v>11762</v>
      </c>
      <c r="G1465" s="122" t="s">
        <v>18494</v>
      </c>
      <c r="H1465" s="122" t="s">
        <v>10911</v>
      </c>
      <c r="I1465" s="192" t="s">
        <v>13355</v>
      </c>
      <c r="J1465" s="120">
        <v>1</v>
      </c>
      <c r="K1465" s="124" t="s">
        <v>11443</v>
      </c>
      <c r="L1465" s="120" t="s">
        <v>5734</v>
      </c>
      <c r="M1465" s="120" t="s">
        <v>11443</v>
      </c>
      <c r="N1465" s="125" t="s">
        <v>18495</v>
      </c>
      <c r="O1465" s="125" t="s">
        <v>18495</v>
      </c>
      <c r="P1465" s="194" t="str">
        <f>IF('Combined List'!$O1465="POD","",('Combined List'!$O1465-'Combined List'!$N1465)/'Combined List'!$N1465)</f>
        <v/>
      </c>
      <c r="Q1465" s="147"/>
    </row>
    <row r="1466" spans="1:17" x14ac:dyDescent="0.2">
      <c r="A1466" s="173">
        <v>2050</v>
      </c>
      <c r="B1466" s="173" t="s">
        <v>13989</v>
      </c>
      <c r="C1466" s="173" t="s">
        <v>10912</v>
      </c>
      <c r="D1466" s="124" t="s">
        <v>12784</v>
      </c>
      <c r="E1466" s="124" t="s">
        <v>13085</v>
      </c>
      <c r="F1466" s="124" t="s">
        <v>11764</v>
      </c>
      <c r="G1466" s="122" t="s">
        <v>18494</v>
      </c>
      <c r="H1466" s="122" t="s">
        <v>10912</v>
      </c>
      <c r="I1466" s="192" t="s">
        <v>13355</v>
      </c>
      <c r="J1466" s="120">
        <v>1</v>
      </c>
      <c r="K1466" s="124" t="s">
        <v>11443</v>
      </c>
      <c r="L1466" s="120" t="s">
        <v>5734</v>
      </c>
      <c r="M1466" s="120" t="s">
        <v>11443</v>
      </c>
      <c r="N1466" s="125" t="s">
        <v>18495</v>
      </c>
      <c r="O1466" s="125" t="s">
        <v>18495</v>
      </c>
      <c r="P1466" s="194" t="str">
        <f>IF('Combined List'!$O1466="POD","",('Combined List'!$O1466-'Combined List'!$N1466)/'Combined List'!$N1466)</f>
        <v/>
      </c>
      <c r="Q1466" s="147"/>
    </row>
    <row r="1467" spans="1:17" x14ac:dyDescent="0.2">
      <c r="A1467" s="173">
        <v>2051</v>
      </c>
      <c r="B1467" s="173" t="s">
        <v>13989</v>
      </c>
      <c r="C1467" s="173" t="s">
        <v>10664</v>
      </c>
      <c r="D1467" s="124" t="s">
        <v>12784</v>
      </c>
      <c r="E1467" s="124" t="s">
        <v>13085</v>
      </c>
      <c r="F1467" s="124" t="s">
        <v>11766</v>
      </c>
      <c r="G1467" s="122" t="s">
        <v>18494</v>
      </c>
      <c r="H1467" s="122" t="s">
        <v>10664</v>
      </c>
      <c r="I1467" s="192" t="s">
        <v>13355</v>
      </c>
      <c r="J1467" s="120">
        <v>1</v>
      </c>
      <c r="K1467" s="124" t="s">
        <v>11443</v>
      </c>
      <c r="L1467" s="120" t="s">
        <v>5734</v>
      </c>
      <c r="M1467" s="120" t="s">
        <v>11443</v>
      </c>
      <c r="N1467" s="125" t="s">
        <v>18495</v>
      </c>
      <c r="O1467" s="125" t="s">
        <v>18495</v>
      </c>
      <c r="P1467" s="194" t="str">
        <f>IF('Combined List'!$O1467="POD","",('Combined List'!$O1467-'Combined List'!$N1467)/'Combined List'!$N1467)</f>
        <v/>
      </c>
      <c r="Q1467" s="147"/>
    </row>
    <row r="1468" spans="1:17" x14ac:dyDescent="0.2">
      <c r="A1468" s="173">
        <v>2052</v>
      </c>
      <c r="B1468" s="173" t="s">
        <v>13989</v>
      </c>
      <c r="C1468" s="173" t="s">
        <v>10665</v>
      </c>
      <c r="D1468" s="124" t="s">
        <v>12784</v>
      </c>
      <c r="E1468" s="124" t="s">
        <v>13085</v>
      </c>
      <c r="F1468" s="124" t="s">
        <v>11798</v>
      </c>
      <c r="G1468" s="122" t="s">
        <v>18494</v>
      </c>
      <c r="H1468" s="122" t="s">
        <v>10665</v>
      </c>
      <c r="I1468" s="192" t="s">
        <v>13355</v>
      </c>
      <c r="J1468" s="120">
        <v>1</v>
      </c>
      <c r="K1468" s="124" t="s">
        <v>11443</v>
      </c>
      <c r="L1468" s="120" t="s">
        <v>5734</v>
      </c>
      <c r="M1468" s="120" t="s">
        <v>11443</v>
      </c>
      <c r="N1468" s="125" t="s">
        <v>18495</v>
      </c>
      <c r="O1468" s="125" t="s">
        <v>18495</v>
      </c>
      <c r="P1468" s="194" t="str">
        <f>IF('Combined List'!$O1468="POD","",('Combined List'!$O1468-'Combined List'!$N1468)/'Combined List'!$N1468)</f>
        <v/>
      </c>
      <c r="Q1468" s="147"/>
    </row>
    <row r="1469" spans="1:17" x14ac:dyDescent="0.2">
      <c r="A1469" s="173">
        <v>2053</v>
      </c>
      <c r="B1469" s="173" t="s">
        <v>13989</v>
      </c>
      <c r="C1469" s="173" t="s">
        <v>10666</v>
      </c>
      <c r="D1469" s="124" t="s">
        <v>12784</v>
      </c>
      <c r="E1469" s="124" t="s">
        <v>13085</v>
      </c>
      <c r="F1469" s="124" t="s">
        <v>11800</v>
      </c>
      <c r="G1469" s="122" t="s">
        <v>18494</v>
      </c>
      <c r="H1469" s="122" t="s">
        <v>10666</v>
      </c>
      <c r="I1469" s="192" t="s">
        <v>13355</v>
      </c>
      <c r="J1469" s="120">
        <v>1</v>
      </c>
      <c r="K1469" s="124" t="s">
        <v>11443</v>
      </c>
      <c r="L1469" s="120" t="s">
        <v>5734</v>
      </c>
      <c r="M1469" s="120" t="s">
        <v>11443</v>
      </c>
      <c r="N1469" s="125" t="s">
        <v>18495</v>
      </c>
      <c r="O1469" s="125" t="s">
        <v>18495</v>
      </c>
      <c r="P1469" s="194" t="str">
        <f>IF('Combined List'!$O1469="POD","",('Combined List'!$O1469-'Combined List'!$N1469)/'Combined List'!$N1469)</f>
        <v/>
      </c>
      <c r="Q1469" s="147"/>
    </row>
    <row r="1470" spans="1:17" x14ac:dyDescent="0.2">
      <c r="A1470" s="173">
        <v>2054</v>
      </c>
      <c r="B1470" s="173" t="s">
        <v>13989</v>
      </c>
      <c r="C1470" s="173" t="s">
        <v>10667</v>
      </c>
      <c r="D1470" s="124" t="s">
        <v>12784</v>
      </c>
      <c r="E1470" s="124" t="s">
        <v>13085</v>
      </c>
      <c r="F1470" s="124" t="s">
        <v>11801</v>
      </c>
      <c r="G1470" s="122" t="s">
        <v>18494</v>
      </c>
      <c r="H1470" s="122" t="s">
        <v>10667</v>
      </c>
      <c r="I1470" s="192" t="s">
        <v>13355</v>
      </c>
      <c r="J1470" s="120">
        <v>1</v>
      </c>
      <c r="K1470" s="124" t="s">
        <v>11443</v>
      </c>
      <c r="L1470" s="120" t="s">
        <v>5734</v>
      </c>
      <c r="M1470" s="120" t="s">
        <v>11443</v>
      </c>
      <c r="N1470" s="125" t="s">
        <v>18495</v>
      </c>
      <c r="O1470" s="125" t="s">
        <v>18495</v>
      </c>
      <c r="P1470" s="194" t="str">
        <f>IF('Combined List'!$O1470="POD","",('Combined List'!$O1470-'Combined List'!$N1470)/'Combined List'!$N1470)</f>
        <v/>
      </c>
      <c r="Q1470" s="147"/>
    </row>
    <row r="1471" spans="1:17" x14ac:dyDescent="0.2">
      <c r="A1471" s="173">
        <v>2055</v>
      </c>
      <c r="B1471" s="173" t="s">
        <v>13989</v>
      </c>
      <c r="C1471" s="173" t="s">
        <v>10668</v>
      </c>
      <c r="D1471" s="124" t="s">
        <v>12784</v>
      </c>
      <c r="E1471" s="124" t="s">
        <v>13085</v>
      </c>
      <c r="F1471" s="124" t="s">
        <v>11802</v>
      </c>
      <c r="G1471" s="122" t="s">
        <v>18494</v>
      </c>
      <c r="H1471" s="122" t="s">
        <v>10668</v>
      </c>
      <c r="I1471" s="192" t="s">
        <v>13355</v>
      </c>
      <c r="J1471" s="120">
        <v>1</v>
      </c>
      <c r="K1471" s="124" t="s">
        <v>11443</v>
      </c>
      <c r="L1471" s="120" t="s">
        <v>5734</v>
      </c>
      <c r="M1471" s="120" t="s">
        <v>11443</v>
      </c>
      <c r="N1471" s="125" t="s">
        <v>18495</v>
      </c>
      <c r="O1471" s="125" t="s">
        <v>18495</v>
      </c>
      <c r="P1471" s="194" t="str">
        <f>IF('Combined List'!$O1471="POD","",('Combined List'!$O1471-'Combined List'!$N1471)/'Combined List'!$N1471)</f>
        <v/>
      </c>
      <c r="Q1471" s="147"/>
    </row>
    <row r="1472" spans="1:17" x14ac:dyDescent="0.2">
      <c r="A1472" s="173">
        <v>2056</v>
      </c>
      <c r="B1472" s="173" t="s">
        <v>13989</v>
      </c>
      <c r="C1472" s="173" t="s">
        <v>10669</v>
      </c>
      <c r="D1472" s="124" t="s">
        <v>12784</v>
      </c>
      <c r="E1472" s="124" t="s">
        <v>13085</v>
      </c>
      <c r="F1472" s="124" t="s">
        <v>11803</v>
      </c>
      <c r="G1472" s="122" t="s">
        <v>18494</v>
      </c>
      <c r="H1472" s="122" t="s">
        <v>10669</v>
      </c>
      <c r="I1472" s="192" t="s">
        <v>13355</v>
      </c>
      <c r="J1472" s="120">
        <v>1</v>
      </c>
      <c r="K1472" s="124" t="s">
        <v>11443</v>
      </c>
      <c r="L1472" s="120" t="s">
        <v>5734</v>
      </c>
      <c r="M1472" s="120" t="s">
        <v>11443</v>
      </c>
      <c r="N1472" s="125" t="s">
        <v>18495</v>
      </c>
      <c r="O1472" s="125" t="s">
        <v>18495</v>
      </c>
      <c r="P1472" s="194" t="str">
        <f>IF('Combined List'!$O1472="POD","",('Combined List'!$O1472-'Combined List'!$N1472)/'Combined List'!$N1472)</f>
        <v/>
      </c>
      <c r="Q1472" s="147"/>
    </row>
    <row r="1473" spans="1:17" x14ac:dyDescent="0.2">
      <c r="A1473" s="173">
        <v>2057</v>
      </c>
      <c r="B1473" s="173" t="s">
        <v>10670</v>
      </c>
      <c r="C1473" s="173" t="s">
        <v>10670</v>
      </c>
      <c r="D1473" s="124" t="s">
        <v>12784</v>
      </c>
      <c r="E1473" s="124" t="s">
        <v>13085</v>
      </c>
      <c r="F1473" s="124" t="s">
        <v>11804</v>
      </c>
      <c r="G1473" s="122" t="s">
        <v>18494</v>
      </c>
      <c r="H1473" s="122" t="s">
        <v>10670</v>
      </c>
      <c r="I1473" s="192" t="s">
        <v>13355</v>
      </c>
      <c r="J1473" s="120">
        <v>1</v>
      </c>
      <c r="K1473" s="124" t="s">
        <v>11443</v>
      </c>
      <c r="L1473" s="120" t="s">
        <v>5734</v>
      </c>
      <c r="M1473" s="120" t="s">
        <v>11443</v>
      </c>
      <c r="N1473" s="125" t="s">
        <v>18495</v>
      </c>
      <c r="O1473" s="125" t="s">
        <v>18495</v>
      </c>
      <c r="P1473" s="194" t="str">
        <f>IF('Combined List'!$O1473="POD","",('Combined List'!$O1473-'Combined List'!$N1473)/'Combined List'!$N1473)</f>
        <v/>
      </c>
      <c r="Q1473" s="147"/>
    </row>
    <row r="1474" spans="1:17" x14ac:dyDescent="0.2">
      <c r="A1474" s="173">
        <v>2058</v>
      </c>
      <c r="B1474" s="173" t="s">
        <v>13989</v>
      </c>
      <c r="C1474" s="173" t="s">
        <v>10671</v>
      </c>
      <c r="D1474" s="124" t="s">
        <v>12784</v>
      </c>
      <c r="E1474" s="124" t="s">
        <v>13086</v>
      </c>
      <c r="F1474" s="124" t="s">
        <v>11806</v>
      </c>
      <c r="G1474" s="122" t="s">
        <v>18494</v>
      </c>
      <c r="H1474" s="122" t="s">
        <v>10671</v>
      </c>
      <c r="I1474" s="192" t="s">
        <v>13355</v>
      </c>
      <c r="J1474" s="120">
        <v>1</v>
      </c>
      <c r="K1474" s="124" t="s">
        <v>11443</v>
      </c>
      <c r="L1474" s="120" t="s">
        <v>5734</v>
      </c>
      <c r="M1474" s="120" t="s">
        <v>11443</v>
      </c>
      <c r="N1474" s="125" t="s">
        <v>18495</v>
      </c>
      <c r="O1474" s="125" t="s">
        <v>18495</v>
      </c>
      <c r="P1474" s="194" t="str">
        <f>IF('Combined List'!$O1474="POD","",('Combined List'!$O1474-'Combined List'!$N1474)/'Combined List'!$N1474)</f>
        <v/>
      </c>
      <c r="Q1474" s="147"/>
    </row>
    <row r="1475" spans="1:17" x14ac:dyDescent="0.2">
      <c r="A1475" s="173">
        <v>2059</v>
      </c>
      <c r="B1475" s="173" t="s">
        <v>13989</v>
      </c>
      <c r="C1475" s="173" t="s">
        <v>10672</v>
      </c>
      <c r="D1475" s="124" t="s">
        <v>12784</v>
      </c>
      <c r="E1475" s="124" t="s">
        <v>13086</v>
      </c>
      <c r="F1475" s="124" t="s">
        <v>11808</v>
      </c>
      <c r="G1475" s="122" t="s">
        <v>18494</v>
      </c>
      <c r="H1475" s="122" t="s">
        <v>10672</v>
      </c>
      <c r="I1475" s="192" t="s">
        <v>13355</v>
      </c>
      <c r="J1475" s="120">
        <v>1</v>
      </c>
      <c r="K1475" s="124" t="s">
        <v>11443</v>
      </c>
      <c r="L1475" s="120" t="s">
        <v>5734</v>
      </c>
      <c r="M1475" s="120" t="s">
        <v>11443</v>
      </c>
      <c r="N1475" s="125" t="s">
        <v>18495</v>
      </c>
      <c r="O1475" s="125" t="s">
        <v>18495</v>
      </c>
      <c r="P1475" s="194" t="str">
        <f>IF('Combined List'!$O1475="POD","",('Combined List'!$O1475-'Combined List'!$N1475)/'Combined List'!$N1475)</f>
        <v/>
      </c>
      <c r="Q1475" s="147"/>
    </row>
    <row r="1476" spans="1:17" x14ac:dyDescent="0.2">
      <c r="A1476" s="173">
        <v>2060</v>
      </c>
      <c r="B1476" s="173" t="s">
        <v>13989</v>
      </c>
      <c r="C1476" s="173" t="s">
        <v>10673</v>
      </c>
      <c r="D1476" s="124" t="s">
        <v>12784</v>
      </c>
      <c r="E1476" s="124" t="s">
        <v>13086</v>
      </c>
      <c r="F1476" s="124" t="s">
        <v>11810</v>
      </c>
      <c r="G1476" s="122" t="s">
        <v>18494</v>
      </c>
      <c r="H1476" s="122" t="s">
        <v>10673</v>
      </c>
      <c r="I1476" s="192" t="s">
        <v>13355</v>
      </c>
      <c r="J1476" s="120">
        <v>1</v>
      </c>
      <c r="K1476" s="124" t="s">
        <v>11443</v>
      </c>
      <c r="L1476" s="120" t="s">
        <v>5734</v>
      </c>
      <c r="M1476" s="120" t="s">
        <v>11443</v>
      </c>
      <c r="N1476" s="125" t="s">
        <v>18495</v>
      </c>
      <c r="O1476" s="125" t="s">
        <v>18495</v>
      </c>
      <c r="P1476" s="194" t="str">
        <f>IF('Combined List'!$O1476="POD","",('Combined List'!$O1476-'Combined List'!$N1476)/'Combined List'!$N1476)</f>
        <v/>
      </c>
      <c r="Q1476" s="147"/>
    </row>
    <row r="1477" spans="1:17" x14ac:dyDescent="0.2">
      <c r="A1477" s="173">
        <v>2061</v>
      </c>
      <c r="B1477" s="173" t="s">
        <v>13989</v>
      </c>
      <c r="C1477" s="173" t="s">
        <v>10674</v>
      </c>
      <c r="D1477" s="124" t="s">
        <v>12784</v>
      </c>
      <c r="E1477" s="124" t="s">
        <v>13086</v>
      </c>
      <c r="F1477" s="124" t="s">
        <v>11812</v>
      </c>
      <c r="G1477" s="122" t="s">
        <v>18494</v>
      </c>
      <c r="H1477" s="122" t="s">
        <v>10674</v>
      </c>
      <c r="I1477" s="192" t="s">
        <v>13355</v>
      </c>
      <c r="J1477" s="120">
        <v>1</v>
      </c>
      <c r="K1477" s="124" t="s">
        <v>11443</v>
      </c>
      <c r="L1477" s="120" t="s">
        <v>5734</v>
      </c>
      <c r="M1477" s="120" t="s">
        <v>11443</v>
      </c>
      <c r="N1477" s="125" t="s">
        <v>18495</v>
      </c>
      <c r="O1477" s="125" t="s">
        <v>18495</v>
      </c>
      <c r="P1477" s="194" t="str">
        <f>IF('Combined List'!$O1477="POD","",('Combined List'!$O1477-'Combined List'!$N1477)/'Combined List'!$N1477)</f>
        <v/>
      </c>
      <c r="Q1477" s="147"/>
    </row>
    <row r="1478" spans="1:17" x14ac:dyDescent="0.2">
      <c r="A1478" s="173">
        <v>2062</v>
      </c>
      <c r="B1478" s="173" t="s">
        <v>13989</v>
      </c>
      <c r="C1478" s="173" t="s">
        <v>10675</v>
      </c>
      <c r="D1478" s="124" t="s">
        <v>12784</v>
      </c>
      <c r="E1478" s="124" t="s">
        <v>13086</v>
      </c>
      <c r="F1478" s="124" t="s">
        <v>11813</v>
      </c>
      <c r="G1478" s="122" t="s">
        <v>18494</v>
      </c>
      <c r="H1478" s="122" t="s">
        <v>10675</v>
      </c>
      <c r="I1478" s="192" t="s">
        <v>13355</v>
      </c>
      <c r="J1478" s="120">
        <v>1</v>
      </c>
      <c r="K1478" s="124" t="s">
        <v>11443</v>
      </c>
      <c r="L1478" s="120" t="s">
        <v>5734</v>
      </c>
      <c r="M1478" s="120" t="s">
        <v>11443</v>
      </c>
      <c r="N1478" s="125" t="s">
        <v>18495</v>
      </c>
      <c r="O1478" s="125" t="s">
        <v>18495</v>
      </c>
      <c r="P1478" s="194" t="str">
        <f>IF('Combined List'!$O1478="POD","",('Combined List'!$O1478-'Combined List'!$N1478)/'Combined List'!$N1478)</f>
        <v/>
      </c>
      <c r="Q1478" s="147"/>
    </row>
    <row r="1479" spans="1:17" x14ac:dyDescent="0.2">
      <c r="A1479" s="173">
        <v>2063</v>
      </c>
      <c r="B1479" s="173" t="s">
        <v>13989</v>
      </c>
      <c r="C1479" s="173" t="s">
        <v>10676</v>
      </c>
      <c r="D1479" s="124" t="s">
        <v>12784</v>
      </c>
      <c r="E1479" s="124" t="s">
        <v>13086</v>
      </c>
      <c r="F1479" s="124" t="s">
        <v>11814</v>
      </c>
      <c r="G1479" s="122" t="s">
        <v>18494</v>
      </c>
      <c r="H1479" s="122" t="s">
        <v>10676</v>
      </c>
      <c r="I1479" s="192" t="s">
        <v>13355</v>
      </c>
      <c r="J1479" s="120">
        <v>1</v>
      </c>
      <c r="K1479" s="124" t="s">
        <v>11443</v>
      </c>
      <c r="L1479" s="120" t="s">
        <v>5734</v>
      </c>
      <c r="M1479" s="120" t="s">
        <v>11443</v>
      </c>
      <c r="N1479" s="125" t="s">
        <v>18495</v>
      </c>
      <c r="O1479" s="125" t="s">
        <v>18495</v>
      </c>
      <c r="P1479" s="194" t="str">
        <f>IF('Combined List'!$O1479="POD","",('Combined List'!$O1479-'Combined List'!$N1479)/'Combined List'!$N1479)</f>
        <v/>
      </c>
      <c r="Q1479" s="147"/>
    </row>
    <row r="1480" spans="1:17" x14ac:dyDescent="0.2">
      <c r="A1480" s="173">
        <v>2064</v>
      </c>
      <c r="B1480" s="173" t="s">
        <v>13989</v>
      </c>
      <c r="C1480" s="173" t="s">
        <v>10677</v>
      </c>
      <c r="D1480" s="124" t="s">
        <v>12784</v>
      </c>
      <c r="E1480" s="124" t="s">
        <v>13086</v>
      </c>
      <c r="F1480" s="124" t="s">
        <v>11815</v>
      </c>
      <c r="G1480" s="122" t="s">
        <v>18494</v>
      </c>
      <c r="H1480" s="122" t="s">
        <v>10677</v>
      </c>
      <c r="I1480" s="192" t="s">
        <v>13355</v>
      </c>
      <c r="J1480" s="120">
        <v>1</v>
      </c>
      <c r="K1480" s="124" t="s">
        <v>11443</v>
      </c>
      <c r="L1480" s="120" t="s">
        <v>5734</v>
      </c>
      <c r="M1480" s="120" t="s">
        <v>11443</v>
      </c>
      <c r="N1480" s="125" t="s">
        <v>18495</v>
      </c>
      <c r="O1480" s="125" t="s">
        <v>18495</v>
      </c>
      <c r="P1480" s="194" t="str">
        <f>IF('Combined List'!$O1480="POD","",('Combined List'!$O1480-'Combined List'!$N1480)/'Combined List'!$N1480)</f>
        <v/>
      </c>
      <c r="Q1480" s="147"/>
    </row>
    <row r="1481" spans="1:17" x14ac:dyDescent="0.2">
      <c r="A1481" s="173">
        <v>2065</v>
      </c>
      <c r="B1481" s="173" t="s">
        <v>13989</v>
      </c>
      <c r="C1481" s="173" t="s">
        <v>10678</v>
      </c>
      <c r="D1481" s="124" t="s">
        <v>12784</v>
      </c>
      <c r="E1481" s="124" t="s">
        <v>13086</v>
      </c>
      <c r="F1481" s="124" t="s">
        <v>11816</v>
      </c>
      <c r="G1481" s="122" t="s">
        <v>18494</v>
      </c>
      <c r="H1481" s="122" t="s">
        <v>10678</v>
      </c>
      <c r="I1481" s="192" t="s">
        <v>13355</v>
      </c>
      <c r="J1481" s="120">
        <v>1</v>
      </c>
      <c r="K1481" s="124" t="s">
        <v>11443</v>
      </c>
      <c r="L1481" s="120" t="s">
        <v>5734</v>
      </c>
      <c r="M1481" s="120" t="s">
        <v>11443</v>
      </c>
      <c r="N1481" s="125" t="s">
        <v>18495</v>
      </c>
      <c r="O1481" s="125" t="s">
        <v>18495</v>
      </c>
      <c r="P1481" s="194" t="str">
        <f>IF('Combined List'!$O1481="POD","",('Combined List'!$O1481-'Combined List'!$N1481)/'Combined List'!$N1481)</f>
        <v/>
      </c>
      <c r="Q1481" s="147"/>
    </row>
    <row r="1482" spans="1:17" x14ac:dyDescent="0.2">
      <c r="A1482" s="173">
        <v>2066</v>
      </c>
      <c r="B1482" s="173" t="s">
        <v>13989</v>
      </c>
      <c r="C1482" s="173" t="s">
        <v>10679</v>
      </c>
      <c r="D1482" s="124" t="s">
        <v>12784</v>
      </c>
      <c r="E1482" s="124" t="s">
        <v>13086</v>
      </c>
      <c r="F1482" s="124" t="s">
        <v>11817</v>
      </c>
      <c r="G1482" s="122" t="s">
        <v>18494</v>
      </c>
      <c r="H1482" s="122" t="s">
        <v>10679</v>
      </c>
      <c r="I1482" s="192" t="s">
        <v>13355</v>
      </c>
      <c r="J1482" s="120">
        <v>1</v>
      </c>
      <c r="K1482" s="124" t="s">
        <v>11443</v>
      </c>
      <c r="L1482" s="120" t="s">
        <v>5734</v>
      </c>
      <c r="M1482" s="120" t="s">
        <v>11443</v>
      </c>
      <c r="N1482" s="125" t="s">
        <v>18495</v>
      </c>
      <c r="O1482" s="125" t="s">
        <v>18495</v>
      </c>
      <c r="P1482" s="194" t="str">
        <f>IF('Combined List'!$O1482="POD","",('Combined List'!$O1482-'Combined List'!$N1482)/'Combined List'!$N1482)</f>
        <v/>
      </c>
      <c r="Q1482" s="147"/>
    </row>
    <row r="1483" spans="1:17" x14ac:dyDescent="0.2">
      <c r="A1483" s="173">
        <v>2068</v>
      </c>
      <c r="B1483" s="173" t="s">
        <v>13989</v>
      </c>
      <c r="C1483" s="173" t="s">
        <v>13433</v>
      </c>
      <c r="D1483" s="124" t="s">
        <v>12784</v>
      </c>
      <c r="E1483" s="124" t="s">
        <v>13134</v>
      </c>
      <c r="F1483" s="124" t="s">
        <v>13143</v>
      </c>
      <c r="G1483" s="122" t="s">
        <v>17202</v>
      </c>
      <c r="H1483" s="122" t="s">
        <v>13433</v>
      </c>
      <c r="I1483" s="192" t="s">
        <v>13329</v>
      </c>
      <c r="J1483" s="120">
        <v>100</v>
      </c>
      <c r="K1483" s="124">
        <v>9900</v>
      </c>
      <c r="L1483" s="120" t="s">
        <v>18308</v>
      </c>
      <c r="M1483" s="120" t="s">
        <v>18309</v>
      </c>
      <c r="N1483" s="125">
        <v>41.71</v>
      </c>
      <c r="O1483" s="125">
        <v>41.71</v>
      </c>
      <c r="P1483" s="194">
        <f>IF('Combined List'!$O1483="POD","",('Combined List'!$O1483-'Combined List'!$N1483)/'Combined List'!$N1483)</f>
        <v>0</v>
      </c>
      <c r="Q1483" s="147"/>
    </row>
    <row r="1484" spans="1:17" x14ac:dyDescent="0.2">
      <c r="A1484" s="173">
        <v>2069</v>
      </c>
      <c r="B1484" s="173" t="s">
        <v>13989</v>
      </c>
      <c r="C1484" s="173" t="s">
        <v>13435</v>
      </c>
      <c r="D1484" s="124" t="s">
        <v>12784</v>
      </c>
      <c r="E1484" s="124" t="s">
        <v>13087</v>
      </c>
      <c r="F1484" s="124" t="s">
        <v>13434</v>
      </c>
      <c r="G1484" s="122" t="s">
        <v>17203</v>
      </c>
      <c r="H1484" s="122" t="s">
        <v>13435</v>
      </c>
      <c r="I1484" s="192" t="s">
        <v>13329</v>
      </c>
      <c r="J1484" s="120">
        <v>50</v>
      </c>
      <c r="K1484" s="124">
        <v>6250</v>
      </c>
      <c r="L1484" s="120" t="s">
        <v>18310</v>
      </c>
      <c r="M1484" s="120" t="s">
        <v>18311</v>
      </c>
      <c r="N1484" s="125">
        <v>49.97</v>
      </c>
      <c r="O1484" s="125">
        <v>49.97</v>
      </c>
      <c r="P1484" s="194">
        <f>IF('Combined List'!$O1484="POD","",('Combined List'!$O1484-'Combined List'!$N1484)/'Combined List'!$N1484)</f>
        <v>0</v>
      </c>
      <c r="Q1484" s="147"/>
    </row>
    <row r="1485" spans="1:17" x14ac:dyDescent="0.2">
      <c r="A1485" s="173">
        <v>2070</v>
      </c>
      <c r="B1485" s="173" t="s">
        <v>13135</v>
      </c>
      <c r="C1485" s="173" t="s">
        <v>13135</v>
      </c>
      <c r="D1485" s="124" t="s">
        <v>12784</v>
      </c>
      <c r="E1485" s="124" t="s">
        <v>13087</v>
      </c>
      <c r="F1485" s="124" t="s">
        <v>13137</v>
      </c>
      <c r="G1485" s="122" t="s">
        <v>17204</v>
      </c>
      <c r="H1485" s="122" t="s">
        <v>13135</v>
      </c>
      <c r="I1485" s="192" t="s">
        <v>13329</v>
      </c>
      <c r="J1485" s="120">
        <v>50</v>
      </c>
      <c r="K1485" s="124">
        <v>6250</v>
      </c>
      <c r="L1485" s="120" t="s">
        <v>18312</v>
      </c>
      <c r="M1485" s="120" t="s">
        <v>18313</v>
      </c>
      <c r="N1485" s="125">
        <v>18.2</v>
      </c>
      <c r="O1485" s="125">
        <v>18.2</v>
      </c>
      <c r="P1485" s="194">
        <f>IF('Combined List'!$O1485="POD","",('Combined List'!$O1485-'Combined List'!$N1485)/'Combined List'!$N1485)</f>
        <v>0</v>
      </c>
      <c r="Q1485" s="147"/>
    </row>
    <row r="1486" spans="1:17" x14ac:dyDescent="0.2">
      <c r="A1486" s="173">
        <v>2071</v>
      </c>
      <c r="B1486" s="173" t="s">
        <v>13401</v>
      </c>
      <c r="C1486" s="173" t="s">
        <v>13401</v>
      </c>
      <c r="D1486" s="124" t="s">
        <v>12784</v>
      </c>
      <c r="E1486" s="124" t="s">
        <v>13088</v>
      </c>
      <c r="F1486" s="124" t="s">
        <v>10689</v>
      </c>
      <c r="G1486" s="122" t="s">
        <v>17205</v>
      </c>
      <c r="H1486" s="122" t="s">
        <v>13401</v>
      </c>
      <c r="I1486" s="192" t="s">
        <v>13329</v>
      </c>
      <c r="J1486" s="120">
        <v>30</v>
      </c>
      <c r="K1486" s="124">
        <v>1920</v>
      </c>
      <c r="L1486" s="120" t="s">
        <v>18314</v>
      </c>
      <c r="M1486" s="120" t="s">
        <v>18315</v>
      </c>
      <c r="N1486" s="125">
        <v>87.3</v>
      </c>
      <c r="O1486" s="125">
        <v>87.3</v>
      </c>
      <c r="P1486" s="194">
        <f>IF('Combined List'!$O1486="POD","",('Combined List'!$O1486-'Combined List'!$N1486)/'Combined List'!$N1486)</f>
        <v>0</v>
      </c>
      <c r="Q1486" s="147"/>
    </row>
    <row r="1487" spans="1:17" x14ac:dyDescent="0.2">
      <c r="A1487" s="173">
        <v>2072</v>
      </c>
      <c r="B1487" s="173" t="s">
        <v>13136</v>
      </c>
      <c r="C1487" s="173" t="s">
        <v>13136</v>
      </c>
      <c r="D1487" s="124" t="s">
        <v>12784</v>
      </c>
      <c r="E1487" s="124" t="s">
        <v>13088</v>
      </c>
      <c r="F1487" s="124" t="s">
        <v>10691</v>
      </c>
      <c r="G1487" s="122" t="s">
        <v>17206</v>
      </c>
      <c r="H1487" s="122" t="s">
        <v>13136</v>
      </c>
      <c r="I1487" s="192" t="s">
        <v>13329</v>
      </c>
      <c r="J1487" s="120">
        <v>30</v>
      </c>
      <c r="K1487" s="124">
        <v>1920</v>
      </c>
      <c r="L1487" s="120" t="s">
        <v>18316</v>
      </c>
      <c r="M1487" s="120" t="s">
        <v>18317</v>
      </c>
      <c r="N1487" s="125">
        <v>46.08</v>
      </c>
      <c r="O1487" s="125">
        <v>46.08</v>
      </c>
      <c r="P1487" s="194">
        <f>IF('Combined List'!$O1487="POD","",('Combined List'!$O1487-'Combined List'!$N1487)/'Combined List'!$N1487)</f>
        <v>0</v>
      </c>
      <c r="Q1487" s="147"/>
    </row>
    <row r="1488" spans="1:17" x14ac:dyDescent="0.2">
      <c r="A1488" s="173">
        <v>2073</v>
      </c>
      <c r="B1488" s="173" t="s">
        <v>3619</v>
      </c>
      <c r="C1488" s="173" t="s">
        <v>3619</v>
      </c>
      <c r="D1488" s="124" t="s">
        <v>12784</v>
      </c>
      <c r="E1488" s="124" t="s">
        <v>13089</v>
      </c>
      <c r="F1488" s="124" t="s">
        <v>10695</v>
      </c>
      <c r="G1488" s="122" t="s">
        <v>17207</v>
      </c>
      <c r="H1488" s="122" t="s">
        <v>3619</v>
      </c>
      <c r="I1488" s="192" t="s">
        <v>13329</v>
      </c>
      <c r="J1488" s="120">
        <v>30</v>
      </c>
      <c r="K1488" s="124">
        <v>1200</v>
      </c>
      <c r="L1488" s="120" t="s">
        <v>18318</v>
      </c>
      <c r="M1488" s="120" t="s">
        <v>18319</v>
      </c>
      <c r="N1488" s="125">
        <v>151.76</v>
      </c>
      <c r="O1488" s="125">
        <v>151.76</v>
      </c>
      <c r="P1488" s="194">
        <f>IF('Combined List'!$O1488="POD","",('Combined List'!$O1488-'Combined List'!$N1488)/'Combined List'!$N1488)</f>
        <v>0</v>
      </c>
      <c r="Q1488" s="147"/>
    </row>
    <row r="1489" spans="1:17" x14ac:dyDescent="0.2">
      <c r="A1489" s="173">
        <v>2074</v>
      </c>
      <c r="B1489" s="173" t="s">
        <v>3620</v>
      </c>
      <c r="C1489" s="173" t="s">
        <v>3620</v>
      </c>
      <c r="D1489" s="124" t="s">
        <v>12784</v>
      </c>
      <c r="E1489" s="124" t="s">
        <v>13089</v>
      </c>
      <c r="F1489" s="124" t="s">
        <v>10964</v>
      </c>
      <c r="G1489" s="122" t="s">
        <v>17208</v>
      </c>
      <c r="H1489" s="122" t="s">
        <v>3620</v>
      </c>
      <c r="I1489" s="192" t="s">
        <v>13329</v>
      </c>
      <c r="J1489" s="120">
        <v>30</v>
      </c>
      <c r="K1489" s="124">
        <v>1080</v>
      </c>
      <c r="L1489" s="120" t="s">
        <v>18320</v>
      </c>
      <c r="M1489" s="120" t="s">
        <v>18321</v>
      </c>
      <c r="N1489" s="125">
        <v>78.39</v>
      </c>
      <c r="O1489" s="125">
        <v>78.39</v>
      </c>
      <c r="P1489" s="194">
        <f>IF('Combined List'!$O1489="POD","",('Combined List'!$O1489-'Combined List'!$N1489)/'Combined List'!$N1489)</f>
        <v>0</v>
      </c>
      <c r="Q1489" s="147"/>
    </row>
    <row r="1490" spans="1:17" x14ac:dyDescent="0.2">
      <c r="A1490" s="173">
        <v>2075</v>
      </c>
      <c r="B1490" s="173" t="s">
        <v>3621</v>
      </c>
      <c r="C1490" s="173" t="s">
        <v>3621</v>
      </c>
      <c r="D1490" s="124" t="s">
        <v>12784</v>
      </c>
      <c r="E1490" s="124" t="s">
        <v>13090</v>
      </c>
      <c r="F1490" s="124" t="s">
        <v>2</v>
      </c>
      <c r="G1490" s="122" t="s">
        <v>17209</v>
      </c>
      <c r="H1490" s="122" t="s">
        <v>3621</v>
      </c>
      <c r="I1490" s="192" t="s">
        <v>13329</v>
      </c>
      <c r="J1490" s="120">
        <v>10</v>
      </c>
      <c r="K1490" s="124" t="s">
        <v>11443</v>
      </c>
      <c r="L1490" s="120" t="s">
        <v>18322</v>
      </c>
      <c r="M1490" s="120" t="s">
        <v>11443</v>
      </c>
      <c r="N1490" s="125">
        <v>611.46</v>
      </c>
      <c r="O1490" s="125">
        <v>611.46</v>
      </c>
      <c r="P1490" s="194">
        <f>IF('Combined List'!$O1490="POD","",('Combined List'!$O1490-'Combined List'!$N1490)/'Combined List'!$N1490)</f>
        <v>0</v>
      </c>
      <c r="Q1490" s="147"/>
    </row>
    <row r="1491" spans="1:17" x14ac:dyDescent="0.2">
      <c r="A1491" s="173">
        <v>2076</v>
      </c>
      <c r="B1491" s="173" t="s">
        <v>3622</v>
      </c>
      <c r="C1491" s="173" t="s">
        <v>3622</v>
      </c>
      <c r="D1491" s="124" t="s">
        <v>12784</v>
      </c>
      <c r="E1491" s="124" t="s">
        <v>13090</v>
      </c>
      <c r="F1491" s="124" t="s">
        <v>11444</v>
      </c>
      <c r="G1491" s="122" t="s">
        <v>17210</v>
      </c>
      <c r="H1491" s="122" t="s">
        <v>3622</v>
      </c>
      <c r="I1491" s="192" t="s">
        <v>13329</v>
      </c>
      <c r="J1491" s="120">
        <v>10</v>
      </c>
      <c r="K1491" s="124">
        <v>320</v>
      </c>
      <c r="L1491" s="120" t="s">
        <v>18323</v>
      </c>
      <c r="M1491" s="120" t="s">
        <v>18324</v>
      </c>
      <c r="N1491" s="125">
        <v>389.76</v>
      </c>
      <c r="O1491" s="125">
        <v>389.76</v>
      </c>
      <c r="P1491" s="194">
        <f>IF('Combined List'!$O1491="POD","",('Combined List'!$O1491-'Combined List'!$N1491)/'Combined List'!$N1491)</f>
        <v>0</v>
      </c>
      <c r="Q1491" s="147"/>
    </row>
    <row r="1492" spans="1:17" x14ac:dyDescent="0.2">
      <c r="A1492" s="173">
        <v>2077</v>
      </c>
      <c r="B1492" s="173" t="s">
        <v>3623</v>
      </c>
      <c r="C1492" s="173" t="s">
        <v>3623</v>
      </c>
      <c r="D1492" s="124" t="s">
        <v>12784</v>
      </c>
      <c r="E1492" s="124" t="s">
        <v>13091</v>
      </c>
      <c r="F1492" s="124" t="s">
        <v>11448</v>
      </c>
      <c r="G1492" s="122" t="s">
        <v>17211</v>
      </c>
      <c r="H1492" s="122" t="s">
        <v>3623</v>
      </c>
      <c r="I1492" s="192" t="s">
        <v>13329</v>
      </c>
      <c r="J1492" s="120">
        <v>5</v>
      </c>
      <c r="K1492" s="124">
        <v>90</v>
      </c>
      <c r="L1492" s="120" t="s">
        <v>18325</v>
      </c>
      <c r="M1492" s="120" t="s">
        <v>18326</v>
      </c>
      <c r="N1492" s="125">
        <v>703.19</v>
      </c>
      <c r="O1492" s="125">
        <v>703.19</v>
      </c>
      <c r="P1492" s="194">
        <f>IF('Combined List'!$O1492="POD","",('Combined List'!$O1492-'Combined List'!$N1492)/'Combined List'!$N1492)</f>
        <v>0</v>
      </c>
      <c r="Q1492" s="147"/>
    </row>
    <row r="1493" spans="1:17" x14ac:dyDescent="0.2">
      <c r="A1493" s="173">
        <v>2078</v>
      </c>
      <c r="B1493" s="173" t="s">
        <v>3624</v>
      </c>
      <c r="C1493" s="173" t="s">
        <v>3624</v>
      </c>
      <c r="D1493" s="124" t="s">
        <v>12784</v>
      </c>
      <c r="E1493" s="124" t="s">
        <v>13091</v>
      </c>
      <c r="F1493" s="124" t="s">
        <v>11450</v>
      </c>
      <c r="G1493" s="122" t="s">
        <v>17212</v>
      </c>
      <c r="H1493" s="122" t="s">
        <v>3624</v>
      </c>
      <c r="I1493" s="192" t="s">
        <v>13329</v>
      </c>
      <c r="J1493" s="120">
        <v>5</v>
      </c>
      <c r="K1493" s="124">
        <v>90</v>
      </c>
      <c r="L1493" s="120" t="s">
        <v>18327</v>
      </c>
      <c r="M1493" s="120" t="s">
        <v>18328</v>
      </c>
      <c r="N1493" s="125">
        <v>763.04</v>
      </c>
      <c r="O1493" s="125">
        <v>763.04</v>
      </c>
      <c r="P1493" s="194">
        <f>IF('Combined List'!$O1493="POD","",('Combined List'!$O1493-'Combined List'!$N1493)/'Combined List'!$N1493)</f>
        <v>0</v>
      </c>
      <c r="Q1493" s="147"/>
    </row>
    <row r="1494" spans="1:17" x14ac:dyDescent="0.2">
      <c r="A1494" s="173">
        <v>2079</v>
      </c>
      <c r="B1494" s="173" t="s">
        <v>3625</v>
      </c>
      <c r="C1494" s="173" t="s">
        <v>3625</v>
      </c>
      <c r="D1494" s="124" t="s">
        <v>12784</v>
      </c>
      <c r="E1494" s="124" t="s">
        <v>13092</v>
      </c>
      <c r="F1494" s="124" t="s">
        <v>3</v>
      </c>
      <c r="G1494" s="122" t="s">
        <v>17213</v>
      </c>
      <c r="H1494" s="122" t="s">
        <v>3625</v>
      </c>
      <c r="I1494" s="192" t="s">
        <v>13329</v>
      </c>
      <c r="J1494" s="120">
        <v>1</v>
      </c>
      <c r="K1494" s="124">
        <v>54</v>
      </c>
      <c r="L1494" s="120" t="s">
        <v>18329</v>
      </c>
      <c r="M1494" s="120" t="s">
        <v>18330</v>
      </c>
      <c r="N1494" s="125">
        <v>824.23</v>
      </c>
      <c r="O1494" s="125">
        <v>824.23</v>
      </c>
      <c r="P1494" s="194">
        <f>IF('Combined List'!$O1494="POD","",('Combined List'!$O1494-'Combined List'!$N1494)/'Combined List'!$N1494)</f>
        <v>0</v>
      </c>
      <c r="Q1494" s="147"/>
    </row>
    <row r="1495" spans="1:17" x14ac:dyDescent="0.2">
      <c r="A1495" s="173">
        <v>2080</v>
      </c>
      <c r="B1495" s="173" t="s">
        <v>10681</v>
      </c>
      <c r="C1495" s="173" t="s">
        <v>10681</v>
      </c>
      <c r="D1495" s="124" t="s">
        <v>12784</v>
      </c>
      <c r="E1495" s="124" t="s">
        <v>13092</v>
      </c>
      <c r="F1495" s="124" t="s">
        <v>11454</v>
      </c>
      <c r="G1495" s="122" t="s">
        <v>17214</v>
      </c>
      <c r="H1495" s="122" t="s">
        <v>10681</v>
      </c>
      <c r="I1495" s="192" t="s">
        <v>13329</v>
      </c>
      <c r="J1495" s="120">
        <v>1</v>
      </c>
      <c r="K1495" s="124">
        <v>27</v>
      </c>
      <c r="L1495" s="120" t="s">
        <v>18331</v>
      </c>
      <c r="M1495" s="120" t="s">
        <v>18332</v>
      </c>
      <c r="N1495" s="125">
        <v>824.23</v>
      </c>
      <c r="O1495" s="125">
        <v>824.23</v>
      </c>
      <c r="P1495" s="194">
        <f>IF('Combined List'!$O1495="POD","",('Combined List'!$O1495-'Combined List'!$N1495)/'Combined List'!$N1495)</f>
        <v>0</v>
      </c>
      <c r="Q1495" s="147"/>
    </row>
    <row r="1496" spans="1:17" x14ac:dyDescent="0.2">
      <c r="A1496" s="173">
        <v>2081</v>
      </c>
      <c r="B1496" s="173" t="s">
        <v>14723</v>
      </c>
      <c r="C1496" s="173" t="s">
        <v>10682</v>
      </c>
      <c r="D1496" s="124" t="s">
        <v>12784</v>
      </c>
      <c r="E1496" s="124" t="s">
        <v>13092</v>
      </c>
      <c r="F1496" s="124" t="s">
        <v>11456</v>
      </c>
      <c r="G1496" s="122" t="s">
        <v>17215</v>
      </c>
      <c r="H1496" s="122" t="s">
        <v>10682</v>
      </c>
      <c r="I1496" s="192" t="s">
        <v>13329</v>
      </c>
      <c r="J1496" s="120">
        <v>1</v>
      </c>
      <c r="K1496" s="124">
        <v>63</v>
      </c>
      <c r="L1496" s="120" t="s">
        <v>18333</v>
      </c>
      <c r="M1496" s="120" t="s">
        <v>18334</v>
      </c>
      <c r="N1496" s="125">
        <v>850.17</v>
      </c>
      <c r="O1496" s="125">
        <v>850.17</v>
      </c>
      <c r="P1496" s="194">
        <f>IF('Combined List'!$O1496="POD","",('Combined List'!$O1496-'Combined List'!$N1496)/'Combined List'!$N1496)</f>
        <v>0</v>
      </c>
      <c r="Q1496" s="147"/>
    </row>
    <row r="1497" spans="1:17" x14ac:dyDescent="0.2">
      <c r="A1497" s="173">
        <v>2082</v>
      </c>
      <c r="B1497" s="173" t="s">
        <v>14724</v>
      </c>
      <c r="C1497" s="173" t="s">
        <v>10683</v>
      </c>
      <c r="D1497" s="124" t="s">
        <v>12784</v>
      </c>
      <c r="E1497" s="124" t="s">
        <v>13092</v>
      </c>
      <c r="F1497" s="124" t="s">
        <v>11458</v>
      </c>
      <c r="G1497" s="122" t="s">
        <v>17216</v>
      </c>
      <c r="H1497" s="122" t="s">
        <v>10683</v>
      </c>
      <c r="I1497" s="192" t="s">
        <v>13329</v>
      </c>
      <c r="J1497" s="120">
        <v>2</v>
      </c>
      <c r="K1497" s="124">
        <v>63</v>
      </c>
      <c r="L1497" s="120" t="s">
        <v>18335</v>
      </c>
      <c r="M1497" s="120" t="s">
        <v>18336</v>
      </c>
      <c r="N1497" s="125">
        <v>878.05</v>
      </c>
      <c r="O1497" s="125">
        <v>878.05</v>
      </c>
      <c r="P1497" s="194">
        <f>IF('Combined List'!$O1497="POD","",('Combined List'!$O1497-'Combined List'!$N1497)/'Combined List'!$N1497)</f>
        <v>0</v>
      </c>
      <c r="Q1497" s="147"/>
    </row>
    <row r="1498" spans="1:17" x14ac:dyDescent="0.2">
      <c r="A1498" s="173">
        <v>2083</v>
      </c>
      <c r="B1498" s="173" t="s">
        <v>3626</v>
      </c>
      <c r="C1498" s="173" t="s">
        <v>3626</v>
      </c>
      <c r="D1498" s="124" t="s">
        <v>12784</v>
      </c>
      <c r="E1498" s="124" t="s">
        <v>13093</v>
      </c>
      <c r="F1498" s="124" t="s">
        <v>215</v>
      </c>
      <c r="G1498" s="122" t="s">
        <v>17217</v>
      </c>
      <c r="H1498" s="122" t="s">
        <v>3626</v>
      </c>
      <c r="I1498" s="192" t="s">
        <v>13329</v>
      </c>
      <c r="J1498" s="120">
        <v>1</v>
      </c>
      <c r="K1498" s="124">
        <v>36</v>
      </c>
      <c r="L1498" s="120" t="s">
        <v>18337</v>
      </c>
      <c r="M1498" s="120" t="s">
        <v>18338</v>
      </c>
      <c r="N1498" s="125">
        <v>1248.5899999999999</v>
      </c>
      <c r="O1498" s="125">
        <v>1248.5899999999999</v>
      </c>
      <c r="P1498" s="194">
        <f>IF('Combined List'!$O1498="POD","",('Combined List'!$O1498-'Combined List'!$N1498)/'Combined List'!$N1498)</f>
        <v>0</v>
      </c>
      <c r="Q1498" s="147"/>
    </row>
    <row r="1499" spans="1:17" x14ac:dyDescent="0.2">
      <c r="A1499" s="173">
        <v>2084</v>
      </c>
      <c r="B1499" s="173" t="s">
        <v>10684</v>
      </c>
      <c r="C1499" s="173" t="s">
        <v>10684</v>
      </c>
      <c r="D1499" s="124" t="s">
        <v>12784</v>
      </c>
      <c r="E1499" s="124" t="s">
        <v>13093</v>
      </c>
      <c r="F1499" s="124" t="s">
        <v>11462</v>
      </c>
      <c r="G1499" s="122" t="s">
        <v>17218</v>
      </c>
      <c r="H1499" s="122" t="s">
        <v>10684</v>
      </c>
      <c r="I1499" s="192" t="s">
        <v>13329</v>
      </c>
      <c r="J1499" s="120">
        <v>1</v>
      </c>
      <c r="K1499" s="124">
        <v>36</v>
      </c>
      <c r="L1499" s="120" t="s">
        <v>18339</v>
      </c>
      <c r="M1499" s="120" t="s">
        <v>18340</v>
      </c>
      <c r="N1499" s="125">
        <v>1248.5899999999999</v>
      </c>
      <c r="O1499" s="125">
        <v>1248.5899999999999</v>
      </c>
      <c r="P1499" s="194">
        <f>IF('Combined List'!$O1499="POD","",('Combined List'!$O1499-'Combined List'!$N1499)/'Combined List'!$N1499)</f>
        <v>0</v>
      </c>
      <c r="Q1499" s="147"/>
    </row>
    <row r="1500" spans="1:17" x14ac:dyDescent="0.2">
      <c r="A1500" s="173">
        <v>2085</v>
      </c>
      <c r="B1500" s="173" t="s">
        <v>10685</v>
      </c>
      <c r="C1500" s="173" t="s">
        <v>10685</v>
      </c>
      <c r="D1500" s="124" t="s">
        <v>12784</v>
      </c>
      <c r="E1500" s="124" t="s">
        <v>13093</v>
      </c>
      <c r="F1500" s="124" t="s">
        <v>11464</v>
      </c>
      <c r="G1500" s="122" t="s">
        <v>17219</v>
      </c>
      <c r="H1500" s="122" t="s">
        <v>10685</v>
      </c>
      <c r="I1500" s="192" t="s">
        <v>13329</v>
      </c>
      <c r="J1500" s="120">
        <v>1</v>
      </c>
      <c r="K1500" s="124">
        <v>63</v>
      </c>
      <c r="L1500" s="120" t="s">
        <v>18341</v>
      </c>
      <c r="M1500" s="120" t="s">
        <v>18342</v>
      </c>
      <c r="N1500" s="125">
        <v>1460.09</v>
      </c>
      <c r="O1500" s="125">
        <v>1460.09</v>
      </c>
      <c r="P1500" s="194">
        <f>IF('Combined List'!$O1500="POD","",('Combined List'!$O1500-'Combined List'!$N1500)/'Combined List'!$N1500)</f>
        <v>0</v>
      </c>
      <c r="Q1500" s="147"/>
    </row>
    <row r="1501" spans="1:17" x14ac:dyDescent="0.2">
      <c r="A1501" s="173">
        <v>2086</v>
      </c>
      <c r="B1501" s="173" t="s">
        <v>10686</v>
      </c>
      <c r="C1501" s="173" t="s">
        <v>10686</v>
      </c>
      <c r="D1501" s="124" t="s">
        <v>12784</v>
      </c>
      <c r="E1501" s="124" t="s">
        <v>13093</v>
      </c>
      <c r="F1501" s="124" t="s">
        <v>11466</v>
      </c>
      <c r="G1501" s="122" t="s">
        <v>17220</v>
      </c>
      <c r="H1501" s="122" t="s">
        <v>10686</v>
      </c>
      <c r="I1501" s="192" t="s">
        <v>13329</v>
      </c>
      <c r="J1501" s="120">
        <v>1</v>
      </c>
      <c r="K1501" s="124">
        <v>54</v>
      </c>
      <c r="L1501" s="120" t="s">
        <v>18343</v>
      </c>
      <c r="M1501" s="120" t="s">
        <v>18344</v>
      </c>
      <c r="N1501" s="125">
        <v>1533.05</v>
      </c>
      <c r="O1501" s="125">
        <v>1533.05</v>
      </c>
      <c r="P1501" s="194">
        <f>IF('Combined List'!$O1501="POD","",('Combined List'!$O1501-'Combined List'!$N1501)/'Combined List'!$N1501)</f>
        <v>0</v>
      </c>
      <c r="Q1501" s="147"/>
    </row>
    <row r="1502" spans="1:17" x14ac:dyDescent="0.2">
      <c r="A1502" s="173">
        <v>2087</v>
      </c>
      <c r="B1502" s="173" t="s">
        <v>14725</v>
      </c>
      <c r="C1502" s="173" t="s">
        <v>10687</v>
      </c>
      <c r="D1502" s="124" t="s">
        <v>12784</v>
      </c>
      <c r="E1502" s="124" t="s">
        <v>13093</v>
      </c>
      <c r="F1502" s="124" t="s">
        <v>11706</v>
      </c>
      <c r="G1502" s="122" t="s">
        <v>17221</v>
      </c>
      <c r="H1502" s="122" t="s">
        <v>10687</v>
      </c>
      <c r="I1502" s="192" t="s">
        <v>13329</v>
      </c>
      <c r="J1502" s="120">
        <v>1</v>
      </c>
      <c r="K1502" s="124">
        <v>54</v>
      </c>
      <c r="L1502" s="120" t="s">
        <v>18345</v>
      </c>
      <c r="M1502" s="120" t="s">
        <v>18346</v>
      </c>
      <c r="N1502" s="125">
        <v>1609.72</v>
      </c>
      <c r="O1502" s="125">
        <v>1609.72</v>
      </c>
      <c r="P1502" s="194">
        <f>IF('Combined List'!$O1502="POD","",('Combined List'!$O1502-'Combined List'!$N1502)/'Combined List'!$N1502)</f>
        <v>0</v>
      </c>
      <c r="Q1502" s="147"/>
    </row>
    <row r="1503" spans="1:17" x14ac:dyDescent="0.2">
      <c r="A1503" s="173">
        <v>2089</v>
      </c>
      <c r="B1503" s="173" t="s">
        <v>13989</v>
      </c>
      <c r="C1503" s="173" t="s">
        <v>13436</v>
      </c>
      <c r="D1503" s="124" t="s">
        <v>12784</v>
      </c>
      <c r="E1503" s="124" t="s">
        <v>13087</v>
      </c>
      <c r="F1503" s="124" t="s">
        <v>13137</v>
      </c>
      <c r="G1503" s="122" t="s">
        <v>17222</v>
      </c>
      <c r="H1503" s="122" t="s">
        <v>13436</v>
      </c>
      <c r="I1503" s="192" t="s">
        <v>13437</v>
      </c>
      <c r="J1503" s="187">
        <v>50</v>
      </c>
      <c r="K1503" s="124">
        <v>7200</v>
      </c>
      <c r="L1503" s="120" t="s">
        <v>18347</v>
      </c>
      <c r="M1503" s="120" t="s">
        <v>18348</v>
      </c>
      <c r="N1503" s="125">
        <v>112.59</v>
      </c>
      <c r="O1503" s="125">
        <v>112.59</v>
      </c>
      <c r="P1503" s="194">
        <f>IF('Combined List'!$O1503="POD","",('Combined List'!$O1503-'Combined List'!$N1503)/'Combined List'!$N1503)</f>
        <v>0</v>
      </c>
      <c r="Q1503" s="147"/>
    </row>
    <row r="1504" spans="1:17" x14ac:dyDescent="0.2">
      <c r="A1504" s="173">
        <v>2135</v>
      </c>
      <c r="B1504" s="173" t="s">
        <v>14726</v>
      </c>
      <c r="C1504" s="173" t="s">
        <v>11006</v>
      </c>
      <c r="D1504" s="124" t="s">
        <v>12784</v>
      </c>
      <c r="E1504" s="124" t="s">
        <v>13089</v>
      </c>
      <c r="F1504" s="124" t="s">
        <v>11441</v>
      </c>
      <c r="G1504" s="122" t="s">
        <v>17223</v>
      </c>
      <c r="H1504" s="122" t="s">
        <v>11006</v>
      </c>
      <c r="I1504" s="192" t="s">
        <v>13356</v>
      </c>
      <c r="J1504" s="120">
        <v>1</v>
      </c>
      <c r="K1504" s="124" t="s">
        <v>11443</v>
      </c>
      <c r="L1504" s="120" t="s">
        <v>18349</v>
      </c>
      <c r="M1504" s="120" t="s">
        <v>11443</v>
      </c>
      <c r="N1504" s="125">
        <v>893.29</v>
      </c>
      <c r="O1504" s="125">
        <v>893.29</v>
      </c>
      <c r="P1504" s="194">
        <f>IF('Combined List'!$O1504="POD","",('Combined List'!$O1504-'Combined List'!$N1504)/'Combined List'!$N1504)</f>
        <v>0</v>
      </c>
      <c r="Q1504" s="147"/>
    </row>
    <row r="1505" spans="1:17" x14ac:dyDescent="0.2">
      <c r="A1505" s="173">
        <v>2136</v>
      </c>
      <c r="B1505" s="173" t="s">
        <v>14727</v>
      </c>
      <c r="C1505" s="173" t="s">
        <v>11007</v>
      </c>
      <c r="D1505" s="124" t="s">
        <v>12784</v>
      </c>
      <c r="E1505" s="124" t="s">
        <v>13090</v>
      </c>
      <c r="F1505" s="124" t="s">
        <v>11446</v>
      </c>
      <c r="G1505" s="122" t="s">
        <v>17224</v>
      </c>
      <c r="H1505" s="122" t="s">
        <v>11007</v>
      </c>
      <c r="I1505" s="192" t="s">
        <v>13356</v>
      </c>
      <c r="J1505" s="120">
        <v>1</v>
      </c>
      <c r="K1505" s="124" t="s">
        <v>11443</v>
      </c>
      <c r="L1505" s="120" t="s">
        <v>18350</v>
      </c>
      <c r="M1505" s="120" t="s">
        <v>11443</v>
      </c>
      <c r="N1505" s="125">
        <v>2157.84</v>
      </c>
      <c r="O1505" s="125">
        <v>2157.84</v>
      </c>
      <c r="P1505" s="194">
        <f>IF('Combined List'!$O1505="POD","",('Combined List'!$O1505-'Combined List'!$N1505)/'Combined List'!$N1505)</f>
        <v>0</v>
      </c>
      <c r="Q1505" s="147"/>
    </row>
    <row r="1506" spans="1:17" x14ac:dyDescent="0.2">
      <c r="A1506" s="173">
        <v>2137</v>
      </c>
      <c r="B1506" s="173" t="s">
        <v>14728</v>
      </c>
      <c r="C1506" s="173" t="s">
        <v>11008</v>
      </c>
      <c r="D1506" s="124" t="s">
        <v>12784</v>
      </c>
      <c r="E1506" s="124" t="s">
        <v>13091</v>
      </c>
      <c r="F1506" s="124" t="s">
        <v>11511</v>
      </c>
      <c r="G1506" s="122" t="s">
        <v>13989</v>
      </c>
      <c r="H1506" s="122" t="s">
        <v>11008</v>
      </c>
      <c r="I1506" s="192" t="s">
        <v>13356</v>
      </c>
      <c r="J1506" s="120">
        <v>1</v>
      </c>
      <c r="K1506" s="124" t="s">
        <v>11443</v>
      </c>
      <c r="L1506" s="120" t="s">
        <v>3377</v>
      </c>
      <c r="M1506" s="120" t="s">
        <v>11443</v>
      </c>
      <c r="N1506" s="125">
        <v>14384.64</v>
      </c>
      <c r="O1506" s="125">
        <v>14384.64</v>
      </c>
      <c r="P1506" s="194">
        <f>IF('Combined List'!$O1506="POD","",('Combined List'!$O1506-'Combined List'!$N1506)/'Combined List'!$N1506)</f>
        <v>0</v>
      </c>
      <c r="Q1506" s="147"/>
    </row>
    <row r="1507" spans="1:17" x14ac:dyDescent="0.2">
      <c r="A1507" s="173">
        <v>2138</v>
      </c>
      <c r="B1507" s="173" t="s">
        <v>14729</v>
      </c>
      <c r="C1507" s="173" t="s">
        <v>11009</v>
      </c>
      <c r="D1507" s="124" t="s">
        <v>12784</v>
      </c>
      <c r="E1507" s="124" t="s">
        <v>13092</v>
      </c>
      <c r="F1507" s="124" t="s">
        <v>11723</v>
      </c>
      <c r="G1507" s="122" t="s">
        <v>13989</v>
      </c>
      <c r="H1507" s="122" t="s">
        <v>11009</v>
      </c>
      <c r="I1507" s="192" t="s">
        <v>13356</v>
      </c>
      <c r="J1507" s="120">
        <v>1</v>
      </c>
      <c r="K1507" s="124" t="s">
        <v>11443</v>
      </c>
      <c r="L1507" s="120" t="s">
        <v>3378</v>
      </c>
      <c r="M1507" s="120" t="s">
        <v>11443</v>
      </c>
      <c r="N1507" s="125">
        <v>16244.09</v>
      </c>
      <c r="O1507" s="125">
        <v>16244.09</v>
      </c>
      <c r="P1507" s="194">
        <f>IF('Combined List'!$O1507="POD","",('Combined List'!$O1507-'Combined List'!$N1507)/'Combined List'!$N1507)</f>
        <v>0</v>
      </c>
      <c r="Q1507" s="147"/>
    </row>
    <row r="1508" spans="1:17" x14ac:dyDescent="0.2">
      <c r="A1508" s="173">
        <v>2139</v>
      </c>
      <c r="B1508" s="173" t="s">
        <v>14730</v>
      </c>
      <c r="C1508" s="173" t="s">
        <v>11010</v>
      </c>
      <c r="D1508" s="124" t="s">
        <v>12784</v>
      </c>
      <c r="E1508" s="124" t="s">
        <v>13093</v>
      </c>
      <c r="F1508" s="124" t="s">
        <v>11780</v>
      </c>
      <c r="G1508" s="122" t="s">
        <v>13989</v>
      </c>
      <c r="H1508" s="122" t="s">
        <v>11010</v>
      </c>
      <c r="I1508" s="192" t="s">
        <v>13356</v>
      </c>
      <c r="J1508" s="120">
        <v>1</v>
      </c>
      <c r="K1508" s="124" t="s">
        <v>11443</v>
      </c>
      <c r="L1508" s="120" t="s">
        <v>3379</v>
      </c>
      <c r="M1508" s="120" t="s">
        <v>11443</v>
      </c>
      <c r="N1508" s="125">
        <v>17088.53</v>
      </c>
      <c r="O1508" s="125">
        <v>17088.53</v>
      </c>
      <c r="P1508" s="194">
        <f>IF('Combined List'!$O1508="POD","",('Combined List'!$O1508-'Combined List'!$N1508)/'Combined List'!$N1508)</f>
        <v>0</v>
      </c>
      <c r="Q1508" s="147"/>
    </row>
    <row r="1509" spans="1:17" x14ac:dyDescent="0.2">
      <c r="A1509" s="173">
        <v>2144</v>
      </c>
      <c r="B1509" s="173" t="s">
        <v>11011</v>
      </c>
      <c r="C1509" s="173" t="s">
        <v>11011</v>
      </c>
      <c r="D1509" s="124" t="s">
        <v>12784</v>
      </c>
      <c r="E1509" s="124" t="s">
        <v>13089</v>
      </c>
      <c r="F1509" s="124" t="s">
        <v>11512</v>
      </c>
      <c r="G1509" s="122" t="s">
        <v>18494</v>
      </c>
      <c r="H1509" s="122" t="s">
        <v>11011</v>
      </c>
      <c r="I1509" s="192" t="s">
        <v>13357</v>
      </c>
      <c r="J1509" s="120">
        <v>1</v>
      </c>
      <c r="K1509" s="124" t="s">
        <v>11443</v>
      </c>
      <c r="L1509" s="120" t="s">
        <v>3036</v>
      </c>
      <c r="M1509" s="120" t="s">
        <v>11443</v>
      </c>
      <c r="N1509" s="125" t="s">
        <v>18495</v>
      </c>
      <c r="O1509" s="125" t="s">
        <v>18495</v>
      </c>
      <c r="P1509" s="194" t="str">
        <f>IF('Combined List'!$O1509="POD","",('Combined List'!$O1509-'Combined List'!$N1509)/'Combined List'!$N1509)</f>
        <v/>
      </c>
      <c r="Q1509" s="147"/>
    </row>
    <row r="1510" spans="1:17" x14ac:dyDescent="0.2">
      <c r="A1510" s="173">
        <v>2146</v>
      </c>
      <c r="B1510" s="173" t="s">
        <v>14731</v>
      </c>
      <c r="C1510" s="173" t="s">
        <v>11013</v>
      </c>
      <c r="D1510" s="124" t="s">
        <v>12784</v>
      </c>
      <c r="E1510" s="124" t="s">
        <v>13089</v>
      </c>
      <c r="F1510" s="124" t="s">
        <v>18</v>
      </c>
      <c r="G1510" s="122" t="s">
        <v>17225</v>
      </c>
      <c r="H1510" s="122" t="s">
        <v>11013</v>
      </c>
      <c r="I1510" s="192" t="s">
        <v>13358</v>
      </c>
      <c r="J1510" s="120">
        <v>35</v>
      </c>
      <c r="K1510" s="124" t="s">
        <v>11443</v>
      </c>
      <c r="L1510" s="120" t="s">
        <v>18351</v>
      </c>
      <c r="M1510" s="120" t="s">
        <v>11443</v>
      </c>
      <c r="N1510" s="125">
        <v>56.46</v>
      </c>
      <c r="O1510" s="125">
        <v>56.46</v>
      </c>
      <c r="P1510" s="194">
        <f>IF('Combined List'!$O1510="POD","",('Combined List'!$O1510-'Combined List'!$N1510)/'Combined List'!$N1510)</f>
        <v>0</v>
      </c>
      <c r="Q1510" s="147"/>
    </row>
    <row r="1511" spans="1:17" x14ac:dyDescent="0.2">
      <c r="A1511" s="173">
        <v>2147</v>
      </c>
      <c r="B1511" s="173" t="s">
        <v>14732</v>
      </c>
      <c r="C1511" s="173" t="s">
        <v>11014</v>
      </c>
      <c r="D1511" s="124" t="s">
        <v>12784</v>
      </c>
      <c r="E1511" s="124" t="s">
        <v>13089</v>
      </c>
      <c r="F1511" s="124" t="s">
        <v>19</v>
      </c>
      <c r="G1511" s="122" t="s">
        <v>17226</v>
      </c>
      <c r="H1511" s="122" t="s">
        <v>11014</v>
      </c>
      <c r="I1511" s="192" t="s">
        <v>13358</v>
      </c>
      <c r="J1511" s="120">
        <v>65</v>
      </c>
      <c r="K1511" s="124" t="s">
        <v>11443</v>
      </c>
      <c r="L1511" s="120" t="s">
        <v>18352</v>
      </c>
      <c r="M1511" s="120" t="s">
        <v>11443</v>
      </c>
      <c r="N1511" s="125">
        <v>88.51</v>
      </c>
      <c r="O1511" s="125">
        <v>88.51</v>
      </c>
      <c r="P1511" s="194">
        <f>IF('Combined List'!$O1511="POD","",('Combined List'!$O1511-'Combined List'!$N1511)/'Combined List'!$N1511)</f>
        <v>0</v>
      </c>
      <c r="Q1511" s="147"/>
    </row>
    <row r="1512" spans="1:17" x14ac:dyDescent="0.2">
      <c r="A1512" s="173">
        <v>2148</v>
      </c>
      <c r="B1512" s="173" t="s">
        <v>14733</v>
      </c>
      <c r="C1512" s="173" t="s">
        <v>11015</v>
      </c>
      <c r="D1512" s="124" t="s">
        <v>12784</v>
      </c>
      <c r="E1512" s="124" t="s">
        <v>13089</v>
      </c>
      <c r="F1512" s="124" t="s">
        <v>20</v>
      </c>
      <c r="G1512" s="122" t="s">
        <v>17227</v>
      </c>
      <c r="H1512" s="122" t="s">
        <v>11015</v>
      </c>
      <c r="I1512" s="192" t="s">
        <v>13358</v>
      </c>
      <c r="J1512" s="120">
        <v>60</v>
      </c>
      <c r="K1512" s="124" t="s">
        <v>11443</v>
      </c>
      <c r="L1512" s="120" t="s">
        <v>18353</v>
      </c>
      <c r="M1512" s="120" t="s">
        <v>11443</v>
      </c>
      <c r="N1512" s="125">
        <v>89.41</v>
      </c>
      <c r="O1512" s="125">
        <v>89.41</v>
      </c>
      <c r="P1512" s="194">
        <f>IF('Combined List'!$O1512="POD","",('Combined List'!$O1512-'Combined List'!$N1512)/'Combined List'!$N1512)</f>
        <v>0</v>
      </c>
      <c r="Q1512" s="147"/>
    </row>
    <row r="1513" spans="1:17" x14ac:dyDescent="0.2">
      <c r="A1513" s="173">
        <v>2174</v>
      </c>
      <c r="B1513" s="173" t="s">
        <v>14734</v>
      </c>
      <c r="C1513" s="173" t="s">
        <v>10553</v>
      </c>
      <c r="D1513" s="124" t="s">
        <v>12784</v>
      </c>
      <c r="E1513" s="124" t="s">
        <v>13089</v>
      </c>
      <c r="F1513" s="124" t="s">
        <v>11441</v>
      </c>
      <c r="G1513" s="122" t="s">
        <v>17228</v>
      </c>
      <c r="H1513" s="122" t="s">
        <v>10553</v>
      </c>
      <c r="I1513" s="192" t="s">
        <v>13359</v>
      </c>
      <c r="J1513" s="120">
        <v>6</v>
      </c>
      <c r="K1513" s="124" t="s">
        <v>11443</v>
      </c>
      <c r="L1513" s="120" t="s">
        <v>18354</v>
      </c>
      <c r="M1513" s="120" t="s">
        <v>11443</v>
      </c>
      <c r="N1513" s="125">
        <v>265.45999999999998</v>
      </c>
      <c r="O1513" s="125">
        <v>265.45999999999998</v>
      </c>
      <c r="P1513" s="194">
        <f>IF('Combined List'!$O1513="POD","",('Combined List'!$O1513-'Combined List'!$N1513)/'Combined List'!$N1513)</f>
        <v>0</v>
      </c>
      <c r="Q1513" s="147"/>
    </row>
    <row r="1514" spans="1:17" x14ac:dyDescent="0.2">
      <c r="A1514" s="173">
        <v>2175</v>
      </c>
      <c r="B1514" s="173" t="s">
        <v>14735</v>
      </c>
      <c r="C1514" s="173" t="s">
        <v>10554</v>
      </c>
      <c r="D1514" s="124" t="s">
        <v>12784</v>
      </c>
      <c r="E1514" s="124" t="s">
        <v>13090</v>
      </c>
      <c r="F1514" s="124" t="s">
        <v>11446</v>
      </c>
      <c r="G1514" s="122" t="s">
        <v>17229</v>
      </c>
      <c r="H1514" s="122" t="s">
        <v>10554</v>
      </c>
      <c r="I1514" s="192" t="s">
        <v>13359</v>
      </c>
      <c r="J1514" s="120">
        <v>4</v>
      </c>
      <c r="K1514" s="124" t="s">
        <v>11443</v>
      </c>
      <c r="L1514" s="120" t="s">
        <v>18355</v>
      </c>
      <c r="M1514" s="120" t="s">
        <v>11443</v>
      </c>
      <c r="N1514" s="125">
        <v>552.22</v>
      </c>
      <c r="O1514" s="125">
        <v>552.22</v>
      </c>
      <c r="P1514" s="194">
        <f>IF('Combined List'!$O1514="POD","",('Combined List'!$O1514-'Combined List'!$N1514)/'Combined List'!$N1514)</f>
        <v>0</v>
      </c>
      <c r="Q1514" s="147"/>
    </row>
    <row r="1515" spans="1:17" x14ac:dyDescent="0.2">
      <c r="A1515" s="173">
        <v>2176</v>
      </c>
      <c r="B1515" s="173" t="s">
        <v>14736</v>
      </c>
      <c r="C1515" s="173" t="s">
        <v>10555</v>
      </c>
      <c r="D1515" s="124" t="s">
        <v>12784</v>
      </c>
      <c r="E1515" s="124" t="s">
        <v>13091</v>
      </c>
      <c r="F1515" s="124" t="s">
        <v>11452</v>
      </c>
      <c r="G1515" s="122" t="s">
        <v>17230</v>
      </c>
      <c r="H1515" s="122" t="s">
        <v>10555</v>
      </c>
      <c r="I1515" s="192" t="s">
        <v>13359</v>
      </c>
      <c r="J1515" s="120">
        <v>4</v>
      </c>
      <c r="K1515" s="124" t="s">
        <v>11443</v>
      </c>
      <c r="L1515" s="120" t="s">
        <v>18356</v>
      </c>
      <c r="M1515" s="120" t="s">
        <v>11443</v>
      </c>
      <c r="N1515" s="125">
        <v>914.69</v>
      </c>
      <c r="O1515" s="125">
        <v>914.69</v>
      </c>
      <c r="P1515" s="194">
        <f>IF('Combined List'!$O1515="POD","",('Combined List'!$O1515-'Combined List'!$N1515)/'Combined List'!$N1515)</f>
        <v>0</v>
      </c>
      <c r="Q1515" s="147"/>
    </row>
    <row r="1516" spans="1:17" x14ac:dyDescent="0.2">
      <c r="A1516" s="173">
        <v>2177</v>
      </c>
      <c r="B1516" s="173" t="s">
        <v>13989</v>
      </c>
      <c r="C1516" s="173" t="s">
        <v>10556</v>
      </c>
      <c r="D1516" s="124" t="s">
        <v>12784</v>
      </c>
      <c r="E1516" s="124" t="s">
        <v>13092</v>
      </c>
      <c r="F1516" s="124" t="s">
        <v>11723</v>
      </c>
      <c r="G1516" s="122" t="s">
        <v>18494</v>
      </c>
      <c r="H1516" s="122" t="s">
        <v>10556</v>
      </c>
      <c r="I1516" s="192" t="s">
        <v>13359</v>
      </c>
      <c r="J1516" s="120">
        <v>1</v>
      </c>
      <c r="K1516" s="124" t="s">
        <v>11443</v>
      </c>
      <c r="L1516" s="120" t="s">
        <v>5734</v>
      </c>
      <c r="M1516" s="120" t="s">
        <v>11443</v>
      </c>
      <c r="N1516" s="125" t="s">
        <v>18495</v>
      </c>
      <c r="O1516" s="125" t="s">
        <v>18495</v>
      </c>
      <c r="P1516" s="194" t="str">
        <f>IF('Combined List'!$O1516="POD","",('Combined List'!$O1516-'Combined List'!$N1516)/'Combined List'!$N1516)</f>
        <v/>
      </c>
      <c r="Q1516" s="147"/>
    </row>
    <row r="1517" spans="1:17" x14ac:dyDescent="0.2">
      <c r="A1517" s="173">
        <v>2178</v>
      </c>
      <c r="B1517" s="173" t="s">
        <v>13989</v>
      </c>
      <c r="C1517" s="173" t="s">
        <v>10557</v>
      </c>
      <c r="D1517" s="124" t="s">
        <v>12784</v>
      </c>
      <c r="E1517" s="124" t="s">
        <v>13093</v>
      </c>
      <c r="F1517" s="124" t="s">
        <v>11780</v>
      </c>
      <c r="G1517" s="122" t="s">
        <v>18494</v>
      </c>
      <c r="H1517" s="122" t="s">
        <v>10557</v>
      </c>
      <c r="I1517" s="192" t="s">
        <v>13359</v>
      </c>
      <c r="J1517" s="120">
        <v>1</v>
      </c>
      <c r="K1517" s="124" t="s">
        <v>11443</v>
      </c>
      <c r="L1517" s="120" t="s">
        <v>5734</v>
      </c>
      <c r="M1517" s="120" t="s">
        <v>11443</v>
      </c>
      <c r="N1517" s="125" t="s">
        <v>18495</v>
      </c>
      <c r="O1517" s="125" t="s">
        <v>18495</v>
      </c>
      <c r="P1517" s="194" t="str">
        <f>IF('Combined List'!$O1517="POD","",('Combined List'!$O1517-'Combined List'!$N1517)/'Combined List'!$N1517)</f>
        <v/>
      </c>
      <c r="Q1517" s="147"/>
    </row>
    <row r="1518" spans="1:17" x14ac:dyDescent="0.2">
      <c r="A1518" s="173">
        <v>2184</v>
      </c>
      <c r="B1518" s="173" t="s">
        <v>14737</v>
      </c>
      <c r="C1518" s="173" t="s">
        <v>10563</v>
      </c>
      <c r="D1518" s="124" t="s">
        <v>12784</v>
      </c>
      <c r="E1518" s="124" t="s">
        <v>13089</v>
      </c>
      <c r="F1518" s="124" t="s">
        <v>11195</v>
      </c>
      <c r="G1518" s="122" t="s">
        <v>13989</v>
      </c>
      <c r="H1518" s="122" t="s">
        <v>10563</v>
      </c>
      <c r="I1518" s="192" t="s">
        <v>13360</v>
      </c>
      <c r="J1518" s="120">
        <v>1</v>
      </c>
      <c r="K1518" s="124" t="s">
        <v>11443</v>
      </c>
      <c r="L1518" s="120" t="s">
        <v>3380</v>
      </c>
      <c r="M1518" s="120" t="s">
        <v>11443</v>
      </c>
      <c r="N1518" s="125">
        <v>2391.13</v>
      </c>
      <c r="O1518" s="125">
        <v>2391.13</v>
      </c>
      <c r="P1518" s="194">
        <f>IF('Combined List'!$O1518="POD","",('Combined List'!$O1518-'Combined List'!$N1518)/'Combined List'!$N1518)</f>
        <v>0</v>
      </c>
      <c r="Q1518" s="147"/>
    </row>
    <row r="1519" spans="1:17" x14ac:dyDescent="0.2">
      <c r="A1519" s="173">
        <v>2185</v>
      </c>
      <c r="B1519" s="173" t="s">
        <v>14738</v>
      </c>
      <c r="C1519" s="173" t="s">
        <v>10564</v>
      </c>
      <c r="D1519" s="124" t="s">
        <v>12784</v>
      </c>
      <c r="E1519" s="124" t="s">
        <v>13090</v>
      </c>
      <c r="F1519" s="124" t="s">
        <v>11199</v>
      </c>
      <c r="G1519" s="122" t="s">
        <v>18494</v>
      </c>
      <c r="H1519" s="122" t="s">
        <v>10564</v>
      </c>
      <c r="I1519" s="192" t="s">
        <v>13360</v>
      </c>
      <c r="J1519" s="120">
        <v>1</v>
      </c>
      <c r="K1519" s="124" t="s">
        <v>11443</v>
      </c>
      <c r="L1519" s="120" t="s">
        <v>3381</v>
      </c>
      <c r="M1519" s="120" t="s">
        <v>11443</v>
      </c>
      <c r="N1519" s="125" t="s">
        <v>18495</v>
      </c>
      <c r="O1519" s="125" t="s">
        <v>18495</v>
      </c>
      <c r="P1519" s="194" t="str">
        <f>IF('Combined List'!$O1519="POD","",('Combined List'!$O1519-'Combined List'!$N1519)/'Combined List'!$N1519)</f>
        <v/>
      </c>
      <c r="Q1519" s="147"/>
    </row>
    <row r="1520" spans="1:17" x14ac:dyDescent="0.2">
      <c r="A1520" s="173">
        <v>2186</v>
      </c>
      <c r="B1520" s="173" t="s">
        <v>14739</v>
      </c>
      <c r="C1520" s="173" t="s">
        <v>10565</v>
      </c>
      <c r="D1520" s="124" t="s">
        <v>12784</v>
      </c>
      <c r="E1520" s="124" t="s">
        <v>13091</v>
      </c>
      <c r="F1520" s="124" t="s">
        <v>11511</v>
      </c>
      <c r="G1520" s="122" t="s">
        <v>18494</v>
      </c>
      <c r="H1520" s="122" t="s">
        <v>10565</v>
      </c>
      <c r="I1520" s="192" t="s">
        <v>13360</v>
      </c>
      <c r="J1520" s="120">
        <v>1</v>
      </c>
      <c r="K1520" s="124" t="s">
        <v>11443</v>
      </c>
      <c r="L1520" s="120" t="s">
        <v>3382</v>
      </c>
      <c r="M1520" s="120" t="s">
        <v>11443</v>
      </c>
      <c r="N1520" s="125" t="s">
        <v>18495</v>
      </c>
      <c r="O1520" s="125" t="s">
        <v>18495</v>
      </c>
      <c r="P1520" s="194" t="str">
        <f>IF('Combined List'!$O1520="POD","",('Combined List'!$O1520-'Combined List'!$N1520)/'Combined List'!$N1520)</f>
        <v/>
      </c>
      <c r="Q1520" s="147"/>
    </row>
    <row r="1521" spans="1:17" x14ac:dyDescent="0.2">
      <c r="A1521" s="173">
        <v>2187</v>
      </c>
      <c r="B1521" s="173" t="s">
        <v>14740</v>
      </c>
      <c r="C1521" s="173" t="s">
        <v>10566</v>
      </c>
      <c r="D1521" s="124" t="s">
        <v>12784</v>
      </c>
      <c r="E1521" s="124" t="s">
        <v>13092</v>
      </c>
      <c r="F1521" s="124" t="s">
        <v>11723</v>
      </c>
      <c r="G1521" s="122" t="s">
        <v>18494</v>
      </c>
      <c r="H1521" s="122" t="s">
        <v>10566</v>
      </c>
      <c r="I1521" s="192" t="s">
        <v>13360</v>
      </c>
      <c r="J1521" s="120">
        <v>1</v>
      </c>
      <c r="K1521" s="124" t="s">
        <v>11443</v>
      </c>
      <c r="L1521" s="120" t="s">
        <v>3383</v>
      </c>
      <c r="M1521" s="120" t="s">
        <v>11443</v>
      </c>
      <c r="N1521" s="125" t="s">
        <v>18495</v>
      </c>
      <c r="O1521" s="125" t="s">
        <v>18495</v>
      </c>
      <c r="P1521" s="194" t="str">
        <f>IF('Combined List'!$O1521="POD","",('Combined List'!$O1521-'Combined List'!$N1521)/'Combined List'!$N1521)</f>
        <v/>
      </c>
      <c r="Q1521" s="147"/>
    </row>
    <row r="1522" spans="1:17" x14ac:dyDescent="0.2">
      <c r="A1522" s="173">
        <v>2188</v>
      </c>
      <c r="B1522" s="173" t="s">
        <v>14741</v>
      </c>
      <c r="C1522" s="173" t="s">
        <v>10567</v>
      </c>
      <c r="D1522" s="124" t="s">
        <v>12784</v>
      </c>
      <c r="E1522" s="124" t="s">
        <v>13093</v>
      </c>
      <c r="F1522" s="124" t="s">
        <v>11780</v>
      </c>
      <c r="G1522" s="122" t="s">
        <v>18494</v>
      </c>
      <c r="H1522" s="122" t="s">
        <v>10567</v>
      </c>
      <c r="I1522" s="192" t="s">
        <v>13360</v>
      </c>
      <c r="J1522" s="120">
        <v>1</v>
      </c>
      <c r="K1522" s="124" t="s">
        <v>11443</v>
      </c>
      <c r="L1522" s="120" t="s">
        <v>3384</v>
      </c>
      <c r="M1522" s="120" t="s">
        <v>11443</v>
      </c>
      <c r="N1522" s="125" t="s">
        <v>18495</v>
      </c>
      <c r="O1522" s="125" t="s">
        <v>18495</v>
      </c>
      <c r="P1522" s="194" t="str">
        <f>IF('Combined List'!$O1522="POD","",('Combined List'!$O1522-'Combined List'!$N1522)/'Combined List'!$N1522)</f>
        <v/>
      </c>
      <c r="Q1522" s="147"/>
    </row>
    <row r="1523" spans="1:17" x14ac:dyDescent="0.2">
      <c r="A1523" s="173">
        <v>2193</v>
      </c>
      <c r="B1523" s="173" t="s">
        <v>14742</v>
      </c>
      <c r="C1523" s="173" t="s">
        <v>10569</v>
      </c>
      <c r="D1523" s="124" t="s">
        <v>12784</v>
      </c>
      <c r="E1523" s="124" t="s">
        <v>13090</v>
      </c>
      <c r="F1523" s="124" t="s">
        <v>21</v>
      </c>
      <c r="G1523" s="122" t="s">
        <v>17231</v>
      </c>
      <c r="H1523" s="122" t="s">
        <v>10569</v>
      </c>
      <c r="I1523" s="192" t="s">
        <v>13361</v>
      </c>
      <c r="J1523" s="120">
        <v>4</v>
      </c>
      <c r="K1523" s="124" t="s">
        <v>11443</v>
      </c>
      <c r="L1523" s="120" t="s">
        <v>18357</v>
      </c>
      <c r="M1523" s="120" t="s">
        <v>11443</v>
      </c>
      <c r="N1523" s="125">
        <v>311.39999999999998</v>
      </c>
      <c r="O1523" s="125">
        <v>311.39999999999998</v>
      </c>
      <c r="P1523" s="194">
        <f>IF('Combined List'!$O1523="POD","",('Combined List'!$O1523-'Combined List'!$N1523)/'Combined List'!$N1523)</f>
        <v>0</v>
      </c>
      <c r="Q1523" s="147"/>
    </row>
    <row r="1524" spans="1:17" x14ac:dyDescent="0.2">
      <c r="A1524" s="173">
        <v>2195</v>
      </c>
      <c r="B1524" s="173" t="s">
        <v>13426</v>
      </c>
      <c r="C1524" s="173" t="s">
        <v>13426</v>
      </c>
      <c r="D1524" s="124" t="s">
        <v>12784</v>
      </c>
      <c r="E1524" s="124" t="s">
        <v>13134</v>
      </c>
      <c r="F1524" s="124" t="s">
        <v>13132</v>
      </c>
      <c r="G1524" s="122" t="s">
        <v>17232</v>
      </c>
      <c r="H1524" s="122" t="s">
        <v>13426</v>
      </c>
      <c r="I1524" s="192" t="s">
        <v>13333</v>
      </c>
      <c r="J1524" s="120">
        <v>50</v>
      </c>
      <c r="K1524" s="124">
        <v>14000</v>
      </c>
      <c r="L1524" s="120" t="s">
        <v>18358</v>
      </c>
      <c r="M1524" s="120" t="s">
        <v>18359</v>
      </c>
      <c r="N1524" s="125">
        <v>18.72</v>
      </c>
      <c r="O1524" s="125">
        <v>18.72</v>
      </c>
      <c r="P1524" s="194">
        <f>IF('Combined List'!$O1524="POD","",('Combined List'!$O1524-'Combined List'!$N1524)/'Combined List'!$N1524)</f>
        <v>0</v>
      </c>
      <c r="Q1524" s="147"/>
    </row>
    <row r="1525" spans="1:17" x14ac:dyDescent="0.2">
      <c r="A1525" s="173">
        <v>2196</v>
      </c>
      <c r="B1525" s="173" t="s">
        <v>13400</v>
      </c>
      <c r="C1525" s="173" t="s">
        <v>13400</v>
      </c>
      <c r="D1525" s="124" t="s">
        <v>12784</v>
      </c>
      <c r="E1525" s="124" t="s">
        <v>13087</v>
      </c>
      <c r="F1525" s="124" t="s">
        <v>88</v>
      </c>
      <c r="G1525" s="122" t="s">
        <v>17233</v>
      </c>
      <c r="H1525" s="122" t="s">
        <v>13400</v>
      </c>
      <c r="I1525" s="192" t="s">
        <v>13333</v>
      </c>
      <c r="J1525" s="120">
        <v>50</v>
      </c>
      <c r="K1525" s="124">
        <v>9000</v>
      </c>
      <c r="L1525" s="120" t="s">
        <v>18360</v>
      </c>
      <c r="M1525" s="120" t="s">
        <v>18361</v>
      </c>
      <c r="N1525" s="125">
        <v>21.06</v>
      </c>
      <c r="O1525" s="125">
        <v>21.06</v>
      </c>
      <c r="P1525" s="194">
        <f>IF('Combined List'!$O1525="POD","",('Combined List'!$O1525-'Combined List'!$N1525)/'Combined List'!$N1525)</f>
        <v>0</v>
      </c>
      <c r="Q1525" s="147"/>
    </row>
    <row r="1526" spans="1:17" x14ac:dyDescent="0.2">
      <c r="A1526" s="173">
        <v>2197</v>
      </c>
      <c r="B1526" s="173" t="s">
        <v>13430</v>
      </c>
      <c r="C1526" s="173" t="s">
        <v>13430</v>
      </c>
      <c r="D1526" s="124" t="s">
        <v>12784</v>
      </c>
      <c r="E1526" s="124" t="s">
        <v>13088</v>
      </c>
      <c r="F1526" s="124" t="s">
        <v>5805</v>
      </c>
      <c r="G1526" s="122" t="s">
        <v>17234</v>
      </c>
      <c r="H1526" s="122" t="s">
        <v>13430</v>
      </c>
      <c r="I1526" s="192" t="s">
        <v>13333</v>
      </c>
      <c r="J1526" s="120">
        <v>25</v>
      </c>
      <c r="K1526" s="124">
        <v>3125</v>
      </c>
      <c r="L1526" s="120" t="s">
        <v>18362</v>
      </c>
      <c r="M1526" s="120" t="s">
        <v>18363</v>
      </c>
      <c r="N1526" s="125">
        <v>37.47</v>
      </c>
      <c r="O1526" s="125">
        <v>37.47</v>
      </c>
      <c r="P1526" s="194">
        <f>IF('Combined List'!$O1526="POD","",('Combined List'!$O1526-'Combined List'!$N1526)/'Combined List'!$N1526)</f>
        <v>0</v>
      </c>
      <c r="Q1526" s="147"/>
    </row>
    <row r="1527" spans="1:17" x14ac:dyDescent="0.2">
      <c r="A1527" s="173">
        <v>2198</v>
      </c>
      <c r="B1527" s="173" t="s">
        <v>14743</v>
      </c>
      <c r="C1527" s="173" t="s">
        <v>10571</v>
      </c>
      <c r="D1527" s="124" t="s">
        <v>12784</v>
      </c>
      <c r="E1527" s="124" t="s">
        <v>13089</v>
      </c>
      <c r="F1527" s="124" t="s">
        <v>11512</v>
      </c>
      <c r="G1527" s="122" t="s">
        <v>17235</v>
      </c>
      <c r="H1527" s="122" t="s">
        <v>10571</v>
      </c>
      <c r="I1527" s="192" t="s">
        <v>13333</v>
      </c>
      <c r="J1527" s="120">
        <v>36</v>
      </c>
      <c r="K1527" s="124">
        <v>1920</v>
      </c>
      <c r="L1527" s="120" t="s">
        <v>18364</v>
      </c>
      <c r="M1527" s="120" t="s">
        <v>18365</v>
      </c>
      <c r="N1527" s="125">
        <v>55.57</v>
      </c>
      <c r="O1527" s="125">
        <v>55.57</v>
      </c>
      <c r="P1527" s="194">
        <f>IF('Combined List'!$O1527="POD","",('Combined List'!$O1527-'Combined List'!$N1527)/'Combined List'!$N1527)</f>
        <v>0</v>
      </c>
      <c r="Q1527" s="147"/>
    </row>
    <row r="1528" spans="1:17" x14ac:dyDescent="0.2">
      <c r="A1528" s="173">
        <v>2199</v>
      </c>
      <c r="B1528" s="173" t="s">
        <v>14744</v>
      </c>
      <c r="C1528" s="173" t="s">
        <v>10572</v>
      </c>
      <c r="D1528" s="124" t="s">
        <v>12784</v>
      </c>
      <c r="E1528" s="124" t="s">
        <v>13090</v>
      </c>
      <c r="F1528" s="124" t="s">
        <v>11516</v>
      </c>
      <c r="G1528" s="122" t="s">
        <v>17236</v>
      </c>
      <c r="H1528" s="122" t="s">
        <v>10572</v>
      </c>
      <c r="I1528" s="192" t="s">
        <v>13333</v>
      </c>
      <c r="J1528" s="120">
        <v>20</v>
      </c>
      <c r="K1528" s="124">
        <v>480</v>
      </c>
      <c r="L1528" s="120" t="s">
        <v>18366</v>
      </c>
      <c r="M1528" s="120" t="s">
        <v>18367</v>
      </c>
      <c r="N1528" s="125">
        <v>176.37</v>
      </c>
      <c r="O1528" s="125">
        <v>176.37</v>
      </c>
      <c r="P1528" s="194">
        <f>IF('Combined List'!$O1528="POD","",('Combined List'!$O1528-'Combined List'!$N1528)/'Combined List'!$N1528)</f>
        <v>0</v>
      </c>
      <c r="Q1528" s="147"/>
    </row>
    <row r="1529" spans="1:17" x14ac:dyDescent="0.2">
      <c r="A1529" s="173">
        <v>2200</v>
      </c>
      <c r="B1529" s="173" t="s">
        <v>14745</v>
      </c>
      <c r="C1529" s="173" t="s">
        <v>10573</v>
      </c>
      <c r="D1529" s="124" t="s">
        <v>12784</v>
      </c>
      <c r="E1529" s="124" t="s">
        <v>13091</v>
      </c>
      <c r="F1529" s="124" t="s">
        <v>11518</v>
      </c>
      <c r="G1529" s="122" t="s">
        <v>17237</v>
      </c>
      <c r="H1529" s="122" t="s">
        <v>10573</v>
      </c>
      <c r="I1529" s="192" t="s">
        <v>13333</v>
      </c>
      <c r="J1529" s="120">
        <v>9</v>
      </c>
      <c r="K1529" s="124">
        <v>400</v>
      </c>
      <c r="L1529" s="120" t="s">
        <v>18368</v>
      </c>
      <c r="M1529" s="120" t="s">
        <v>17688</v>
      </c>
      <c r="N1529" s="125">
        <v>801.94</v>
      </c>
      <c r="O1529" s="125">
        <v>801.94</v>
      </c>
      <c r="P1529" s="194">
        <f>IF('Combined List'!$O1529="POD","",('Combined List'!$O1529-'Combined List'!$N1529)/'Combined List'!$N1529)</f>
        <v>0</v>
      </c>
      <c r="Q1529" s="147"/>
    </row>
    <row r="1530" spans="1:17" x14ac:dyDescent="0.2">
      <c r="A1530" s="173">
        <v>2201</v>
      </c>
      <c r="B1530" s="173" t="s">
        <v>14746</v>
      </c>
      <c r="C1530" s="173" t="s">
        <v>10574</v>
      </c>
      <c r="D1530" s="124" t="s">
        <v>12784</v>
      </c>
      <c r="E1530" s="124" t="s">
        <v>13092</v>
      </c>
      <c r="F1530" s="124" t="s">
        <v>11520</v>
      </c>
      <c r="G1530" s="122" t="s">
        <v>17238</v>
      </c>
      <c r="H1530" s="122" t="s">
        <v>10574</v>
      </c>
      <c r="I1530" s="192" t="s">
        <v>13333</v>
      </c>
      <c r="J1530" s="120">
        <v>2</v>
      </c>
      <c r="K1530" s="124" t="s">
        <v>11443</v>
      </c>
      <c r="L1530" s="120" t="s">
        <v>18369</v>
      </c>
      <c r="M1530" s="120" t="s">
        <v>11443</v>
      </c>
      <c r="N1530" s="125">
        <v>737.97</v>
      </c>
      <c r="O1530" s="125">
        <v>737.97</v>
      </c>
      <c r="P1530" s="194">
        <f>IF('Combined List'!$O1530="POD","",('Combined List'!$O1530-'Combined List'!$N1530)/'Combined List'!$N1530)</f>
        <v>0</v>
      </c>
      <c r="Q1530" s="147"/>
    </row>
    <row r="1531" spans="1:17" x14ac:dyDescent="0.2">
      <c r="A1531" s="173">
        <v>2202</v>
      </c>
      <c r="B1531" s="173" t="s">
        <v>14747</v>
      </c>
      <c r="C1531" s="173" t="s">
        <v>10575</v>
      </c>
      <c r="D1531" s="124" t="s">
        <v>12784</v>
      </c>
      <c r="E1531" s="124" t="s">
        <v>13093</v>
      </c>
      <c r="F1531" s="124" t="s">
        <v>11522</v>
      </c>
      <c r="G1531" s="122" t="s">
        <v>17239</v>
      </c>
      <c r="H1531" s="122" t="s">
        <v>10575</v>
      </c>
      <c r="I1531" s="192" t="s">
        <v>13333</v>
      </c>
      <c r="J1531" s="120">
        <v>2</v>
      </c>
      <c r="K1531" s="124" t="s">
        <v>11443</v>
      </c>
      <c r="L1531" s="120" t="s">
        <v>18370</v>
      </c>
      <c r="M1531" s="120" t="s">
        <v>11443</v>
      </c>
      <c r="N1531" s="125">
        <v>1102.95</v>
      </c>
      <c r="O1531" s="125">
        <v>1102.95</v>
      </c>
      <c r="P1531" s="194">
        <f>IF('Combined List'!$O1531="POD","",('Combined List'!$O1531-'Combined List'!$N1531)/'Combined List'!$N1531)</f>
        <v>0</v>
      </c>
      <c r="Q1531" s="147"/>
    </row>
    <row r="1532" spans="1:17" x14ac:dyDescent="0.2">
      <c r="A1532" s="173">
        <v>2204</v>
      </c>
      <c r="B1532" s="173" t="s">
        <v>13989</v>
      </c>
      <c r="C1532" s="173" t="s">
        <v>13427</v>
      </c>
      <c r="D1532" s="124" t="s">
        <v>12784</v>
      </c>
      <c r="E1532" s="124" t="s">
        <v>13134</v>
      </c>
      <c r="F1532" s="124" t="s">
        <v>13132</v>
      </c>
      <c r="G1532" s="122" t="s">
        <v>18494</v>
      </c>
      <c r="H1532" s="122" t="s">
        <v>13427</v>
      </c>
      <c r="I1532" s="192" t="s">
        <v>13428</v>
      </c>
      <c r="J1532" s="120">
        <v>1</v>
      </c>
      <c r="K1532" s="124" t="s">
        <v>11443</v>
      </c>
      <c r="L1532" s="120" t="s">
        <v>5734</v>
      </c>
      <c r="M1532" s="120" t="s">
        <v>11443</v>
      </c>
      <c r="N1532" s="125" t="s">
        <v>18495</v>
      </c>
      <c r="O1532" s="125" t="s">
        <v>18495</v>
      </c>
      <c r="P1532" s="194" t="str">
        <f>IF('Combined List'!$O1532="POD","",('Combined List'!$O1532-'Combined List'!$N1532)/'Combined List'!$N1532)</f>
        <v/>
      </c>
      <c r="Q1532" s="147"/>
    </row>
    <row r="1533" spans="1:17" x14ac:dyDescent="0.2">
      <c r="A1533" s="173">
        <v>2205</v>
      </c>
      <c r="B1533" s="173" t="s">
        <v>13989</v>
      </c>
      <c r="C1533" s="173" t="s">
        <v>13429</v>
      </c>
      <c r="D1533" s="124" t="s">
        <v>12784</v>
      </c>
      <c r="E1533" s="124" t="s">
        <v>13087</v>
      </c>
      <c r="F1533" s="124" t="s">
        <v>13133</v>
      </c>
      <c r="G1533" s="122" t="s">
        <v>18494</v>
      </c>
      <c r="H1533" s="122" t="s">
        <v>13429</v>
      </c>
      <c r="I1533" s="192" t="s">
        <v>13428</v>
      </c>
      <c r="J1533" s="120">
        <v>1</v>
      </c>
      <c r="K1533" s="124" t="s">
        <v>11443</v>
      </c>
      <c r="L1533" s="120" t="s">
        <v>5734</v>
      </c>
      <c r="M1533" s="120" t="s">
        <v>11443</v>
      </c>
      <c r="N1533" s="125" t="s">
        <v>18495</v>
      </c>
      <c r="O1533" s="125" t="s">
        <v>18495</v>
      </c>
      <c r="P1533" s="194" t="str">
        <f>IF('Combined List'!$O1533="POD","",('Combined List'!$O1533-'Combined List'!$N1533)/'Combined List'!$N1533)</f>
        <v/>
      </c>
      <c r="Q1533" s="147"/>
    </row>
    <row r="1534" spans="1:17" x14ac:dyDescent="0.2">
      <c r="A1534" s="173">
        <v>2206</v>
      </c>
      <c r="B1534" s="173" t="s">
        <v>13989</v>
      </c>
      <c r="C1534" s="173" t="s">
        <v>13431</v>
      </c>
      <c r="D1534" s="124" t="s">
        <v>12784</v>
      </c>
      <c r="E1534" s="124" t="s">
        <v>13088</v>
      </c>
      <c r="F1534" s="124" t="s">
        <v>5805</v>
      </c>
      <c r="G1534" s="122" t="s">
        <v>18494</v>
      </c>
      <c r="H1534" s="122" t="s">
        <v>13431</v>
      </c>
      <c r="I1534" s="192" t="s">
        <v>13428</v>
      </c>
      <c r="J1534" s="120">
        <v>1</v>
      </c>
      <c r="K1534" s="124" t="s">
        <v>11443</v>
      </c>
      <c r="L1534" s="120" t="s">
        <v>5734</v>
      </c>
      <c r="M1534" s="120" t="s">
        <v>11443</v>
      </c>
      <c r="N1534" s="125" t="s">
        <v>18495</v>
      </c>
      <c r="O1534" s="125" t="s">
        <v>18495</v>
      </c>
      <c r="P1534" s="194" t="str">
        <f>IF('Combined List'!$O1534="POD","",('Combined List'!$O1534-'Combined List'!$N1534)/'Combined List'!$N1534)</f>
        <v/>
      </c>
      <c r="Q1534" s="147"/>
    </row>
    <row r="1535" spans="1:17" x14ac:dyDescent="0.2">
      <c r="A1535" s="173">
        <v>2207</v>
      </c>
      <c r="B1535" s="173" t="s">
        <v>13989</v>
      </c>
      <c r="C1535" s="173" t="s">
        <v>13432</v>
      </c>
      <c r="D1535" s="124" t="s">
        <v>12784</v>
      </c>
      <c r="E1535" s="124" t="s">
        <v>13089</v>
      </c>
      <c r="F1535" s="124" t="s">
        <v>11512</v>
      </c>
      <c r="G1535" s="122" t="s">
        <v>18494</v>
      </c>
      <c r="H1535" s="122" t="s">
        <v>13432</v>
      </c>
      <c r="I1535" s="192" t="s">
        <v>13428</v>
      </c>
      <c r="J1535" s="120">
        <v>1</v>
      </c>
      <c r="K1535" s="124" t="s">
        <v>11443</v>
      </c>
      <c r="L1535" s="120" t="s">
        <v>5734</v>
      </c>
      <c r="M1535" s="120" t="s">
        <v>11443</v>
      </c>
      <c r="N1535" s="125" t="s">
        <v>18495</v>
      </c>
      <c r="O1535" s="125" t="s">
        <v>18495</v>
      </c>
      <c r="P1535" s="194" t="str">
        <f>IF('Combined List'!$O1535="POD","",('Combined List'!$O1535-'Combined List'!$N1535)/'Combined List'!$N1535)</f>
        <v/>
      </c>
      <c r="Q1535" s="147"/>
    </row>
    <row r="1536" spans="1:17" x14ac:dyDescent="0.2">
      <c r="A1536" s="173">
        <v>2209</v>
      </c>
      <c r="B1536" s="173" t="s">
        <v>13144</v>
      </c>
      <c r="C1536" s="173" t="s">
        <v>13144</v>
      </c>
      <c r="D1536" s="124" t="s">
        <v>12784</v>
      </c>
      <c r="E1536" s="124" t="s">
        <v>13134</v>
      </c>
      <c r="F1536" s="124" t="s">
        <v>13132</v>
      </c>
      <c r="G1536" s="122" t="s">
        <v>17240</v>
      </c>
      <c r="H1536" s="122" t="s">
        <v>13144</v>
      </c>
      <c r="I1536" s="192" t="s">
        <v>13334</v>
      </c>
      <c r="J1536" s="120">
        <v>100</v>
      </c>
      <c r="K1536" s="124">
        <v>6400</v>
      </c>
      <c r="L1536" s="120" t="s">
        <v>18371</v>
      </c>
      <c r="M1536" s="120" t="s">
        <v>18372</v>
      </c>
      <c r="N1536" s="125">
        <v>19.75</v>
      </c>
      <c r="O1536" s="125">
        <v>19.75</v>
      </c>
      <c r="P1536" s="194">
        <f>IF('Combined List'!$O1536="POD","",('Combined List'!$O1536-'Combined List'!$N1536)/'Combined List'!$N1536)</f>
        <v>0</v>
      </c>
      <c r="Q1536" s="147"/>
    </row>
    <row r="1537" spans="1:17" x14ac:dyDescent="0.2">
      <c r="A1537" s="173">
        <v>2210</v>
      </c>
      <c r="B1537" s="173" t="s">
        <v>13145</v>
      </c>
      <c r="C1537" s="173" t="s">
        <v>13145</v>
      </c>
      <c r="D1537" s="124" t="s">
        <v>12784</v>
      </c>
      <c r="E1537" s="124" t="s">
        <v>13087</v>
      </c>
      <c r="F1537" s="124" t="s">
        <v>13133</v>
      </c>
      <c r="G1537" s="122" t="s">
        <v>17241</v>
      </c>
      <c r="H1537" s="122" t="s">
        <v>13145</v>
      </c>
      <c r="I1537" s="192" t="s">
        <v>13334</v>
      </c>
      <c r="J1537" s="120">
        <v>100</v>
      </c>
      <c r="K1537" s="124">
        <v>3600</v>
      </c>
      <c r="L1537" s="120" t="s">
        <v>18373</v>
      </c>
      <c r="M1537" s="120" t="s">
        <v>18374</v>
      </c>
      <c r="N1537" s="125">
        <v>33.799999999999997</v>
      </c>
      <c r="O1537" s="125">
        <v>33.799999999999997</v>
      </c>
      <c r="P1537" s="194">
        <f>IF('Combined List'!$O1537="POD","",('Combined List'!$O1537-'Combined List'!$N1537)/'Combined List'!$N1537)</f>
        <v>0</v>
      </c>
      <c r="Q1537" s="147"/>
    </row>
    <row r="1538" spans="1:17" x14ac:dyDescent="0.2">
      <c r="A1538" s="173">
        <v>2211</v>
      </c>
      <c r="B1538" s="173" t="s">
        <v>13146</v>
      </c>
      <c r="C1538" s="173" t="s">
        <v>13146</v>
      </c>
      <c r="D1538" s="124" t="s">
        <v>12784</v>
      </c>
      <c r="E1538" s="124" t="s">
        <v>13088</v>
      </c>
      <c r="F1538" s="124" t="s">
        <v>5805</v>
      </c>
      <c r="G1538" s="122" t="s">
        <v>17242</v>
      </c>
      <c r="H1538" s="122" t="s">
        <v>13146</v>
      </c>
      <c r="I1538" s="192" t="s">
        <v>13334</v>
      </c>
      <c r="J1538" s="120">
        <v>60</v>
      </c>
      <c r="K1538" s="124">
        <v>1080</v>
      </c>
      <c r="L1538" s="120" t="s">
        <v>18375</v>
      </c>
      <c r="M1538" s="120" t="s">
        <v>18376</v>
      </c>
      <c r="N1538" s="125">
        <v>90.17</v>
      </c>
      <c r="O1538" s="125">
        <v>90.17</v>
      </c>
      <c r="P1538" s="194">
        <f>IF('Combined List'!$O1538="POD","",('Combined List'!$O1538-'Combined List'!$N1538)/'Combined List'!$N1538)</f>
        <v>0</v>
      </c>
      <c r="Q1538" s="147"/>
    </row>
    <row r="1539" spans="1:17" x14ac:dyDescent="0.2">
      <c r="A1539" s="173">
        <v>2212</v>
      </c>
      <c r="B1539" s="173" t="s">
        <v>14748</v>
      </c>
      <c r="C1539" s="173" t="s">
        <v>10577</v>
      </c>
      <c r="D1539" s="124" t="s">
        <v>12784</v>
      </c>
      <c r="E1539" s="124" t="s">
        <v>13089</v>
      </c>
      <c r="F1539" s="124" t="s">
        <v>11512</v>
      </c>
      <c r="G1539" s="122" t="s">
        <v>17243</v>
      </c>
      <c r="H1539" s="122" t="s">
        <v>10577</v>
      </c>
      <c r="I1539" s="192" t="s">
        <v>13334</v>
      </c>
      <c r="J1539" s="120">
        <v>18</v>
      </c>
      <c r="K1539" s="124">
        <v>480</v>
      </c>
      <c r="L1539" s="120" t="s">
        <v>18377</v>
      </c>
      <c r="M1539" s="120" t="s">
        <v>18378</v>
      </c>
      <c r="N1539" s="125">
        <v>117.11</v>
      </c>
      <c r="O1539" s="125">
        <v>117.11</v>
      </c>
      <c r="P1539" s="194">
        <f>IF('Combined List'!$O1539="POD","",('Combined List'!$O1539-'Combined List'!$N1539)/'Combined List'!$N1539)</f>
        <v>0</v>
      </c>
      <c r="Q1539" s="147"/>
    </row>
    <row r="1540" spans="1:17" x14ac:dyDescent="0.2">
      <c r="A1540" s="173">
        <v>2213</v>
      </c>
      <c r="B1540" s="173" t="s">
        <v>14749</v>
      </c>
      <c r="C1540" s="173" t="s">
        <v>10578</v>
      </c>
      <c r="D1540" s="124" t="s">
        <v>12784</v>
      </c>
      <c r="E1540" s="124" t="s">
        <v>13090</v>
      </c>
      <c r="F1540" s="124" t="s">
        <v>11516</v>
      </c>
      <c r="G1540" s="122" t="s">
        <v>17244</v>
      </c>
      <c r="H1540" s="122" t="s">
        <v>10578</v>
      </c>
      <c r="I1540" s="192" t="s">
        <v>13334</v>
      </c>
      <c r="J1540" s="120">
        <v>4</v>
      </c>
      <c r="K1540" s="124">
        <v>180</v>
      </c>
      <c r="L1540" s="120" t="s">
        <v>18379</v>
      </c>
      <c r="M1540" s="120" t="s">
        <v>18380</v>
      </c>
      <c r="N1540" s="125">
        <v>375.65</v>
      </c>
      <c r="O1540" s="125">
        <v>375.65</v>
      </c>
      <c r="P1540" s="194">
        <f>IF('Combined List'!$O1540="POD","",('Combined List'!$O1540-'Combined List'!$N1540)/'Combined List'!$N1540)</f>
        <v>0</v>
      </c>
      <c r="Q1540" s="147"/>
    </row>
    <row r="1541" spans="1:17" x14ac:dyDescent="0.2">
      <c r="A1541" s="173">
        <v>2214</v>
      </c>
      <c r="B1541" s="173" t="s">
        <v>14750</v>
      </c>
      <c r="C1541" s="173" t="s">
        <v>10579</v>
      </c>
      <c r="D1541" s="124" t="s">
        <v>12784</v>
      </c>
      <c r="E1541" s="124" t="s">
        <v>13091</v>
      </c>
      <c r="F1541" s="124" t="s">
        <v>11518</v>
      </c>
      <c r="G1541" s="122" t="s">
        <v>17245</v>
      </c>
      <c r="H1541" s="122" t="s">
        <v>10579</v>
      </c>
      <c r="I1541" s="192" t="s">
        <v>13334</v>
      </c>
      <c r="J1541" s="120">
        <v>4</v>
      </c>
      <c r="K1541" s="124">
        <v>72</v>
      </c>
      <c r="L1541" s="120" t="s">
        <v>18381</v>
      </c>
      <c r="M1541" s="120" t="s">
        <v>18382</v>
      </c>
      <c r="N1541" s="125">
        <v>859.19</v>
      </c>
      <c r="O1541" s="125">
        <v>859.19</v>
      </c>
      <c r="P1541" s="194">
        <f>IF('Combined List'!$O1541="POD","",('Combined List'!$O1541-'Combined List'!$N1541)/'Combined List'!$N1541)</f>
        <v>0</v>
      </c>
      <c r="Q1541" s="147"/>
    </row>
    <row r="1542" spans="1:17" x14ac:dyDescent="0.2">
      <c r="A1542" s="173">
        <v>2215</v>
      </c>
      <c r="B1542" s="173" t="s">
        <v>14751</v>
      </c>
      <c r="C1542" s="173" t="s">
        <v>10580</v>
      </c>
      <c r="D1542" s="124" t="s">
        <v>12784</v>
      </c>
      <c r="E1542" s="124" t="s">
        <v>13092</v>
      </c>
      <c r="F1542" s="124" t="s">
        <v>11520</v>
      </c>
      <c r="G1542" s="122" t="s">
        <v>17246</v>
      </c>
      <c r="H1542" s="122" t="s">
        <v>10580</v>
      </c>
      <c r="I1542" s="192" t="s">
        <v>13334</v>
      </c>
      <c r="J1542" s="120">
        <v>2</v>
      </c>
      <c r="K1542" s="124" t="s">
        <v>11443</v>
      </c>
      <c r="L1542" s="120" t="s">
        <v>18383</v>
      </c>
      <c r="M1542" s="120" t="s">
        <v>11443</v>
      </c>
      <c r="N1542" s="125">
        <v>2342.3200000000002</v>
      </c>
      <c r="O1542" s="125">
        <v>2342.3200000000002</v>
      </c>
      <c r="P1542" s="194">
        <f>IF('Combined List'!$O1542="POD","",('Combined List'!$O1542-'Combined List'!$N1542)/'Combined List'!$N1542)</f>
        <v>0</v>
      </c>
      <c r="Q1542" s="147"/>
    </row>
    <row r="1543" spans="1:17" x14ac:dyDescent="0.2">
      <c r="A1543" s="173">
        <v>2216</v>
      </c>
      <c r="B1543" s="173" t="s">
        <v>14752</v>
      </c>
      <c r="C1543" s="173" t="s">
        <v>10581</v>
      </c>
      <c r="D1543" s="124" t="s">
        <v>12784</v>
      </c>
      <c r="E1543" s="124" t="s">
        <v>13093</v>
      </c>
      <c r="F1543" s="124" t="s">
        <v>11522</v>
      </c>
      <c r="G1543" s="122" t="s">
        <v>17247</v>
      </c>
      <c r="H1543" s="122" t="s">
        <v>10581</v>
      </c>
      <c r="I1543" s="192" t="s">
        <v>13334</v>
      </c>
      <c r="J1543" s="120">
        <v>2</v>
      </c>
      <c r="K1543" s="124" t="s">
        <v>11443</v>
      </c>
      <c r="L1543" s="120" t="s">
        <v>18384</v>
      </c>
      <c r="M1543" s="120" t="s">
        <v>11443</v>
      </c>
      <c r="N1543" s="125">
        <v>3398.13</v>
      </c>
      <c r="O1543" s="125">
        <v>3398.13</v>
      </c>
      <c r="P1543" s="194">
        <f>IF('Combined List'!$O1543="POD","",('Combined List'!$O1543-'Combined List'!$N1543)/'Combined List'!$N1543)</f>
        <v>0</v>
      </c>
      <c r="Q1543" s="147"/>
    </row>
    <row r="1544" spans="1:17" x14ac:dyDescent="0.2">
      <c r="A1544" s="173">
        <v>2218</v>
      </c>
      <c r="B1544" s="173" t="s">
        <v>13147</v>
      </c>
      <c r="C1544" s="173" t="s">
        <v>13147</v>
      </c>
      <c r="D1544" s="124" t="s">
        <v>12784</v>
      </c>
      <c r="E1544" s="124" t="s">
        <v>13134</v>
      </c>
      <c r="F1544" s="124" t="s">
        <v>13143</v>
      </c>
      <c r="G1544" s="122" t="s">
        <v>17248</v>
      </c>
      <c r="H1544" s="122" t="s">
        <v>13147</v>
      </c>
      <c r="I1544" s="192" t="s">
        <v>13337</v>
      </c>
      <c r="J1544" s="120">
        <v>50</v>
      </c>
      <c r="K1544" s="124">
        <v>6000</v>
      </c>
      <c r="L1544" s="120" t="s">
        <v>18385</v>
      </c>
      <c r="M1544" s="120" t="s">
        <v>18386</v>
      </c>
      <c r="N1544" s="125">
        <v>42.15</v>
      </c>
      <c r="O1544" s="125">
        <v>42.15</v>
      </c>
      <c r="P1544" s="194">
        <f>IF('Combined List'!$O1544="POD","",('Combined List'!$O1544-'Combined List'!$N1544)/'Combined List'!$N1544)</f>
        <v>0</v>
      </c>
      <c r="Q1544" s="147"/>
    </row>
    <row r="1545" spans="1:17" x14ac:dyDescent="0.2">
      <c r="A1545" s="173">
        <v>2219</v>
      </c>
      <c r="B1545" s="173" t="s">
        <v>13455</v>
      </c>
      <c r="C1545" s="173" t="s">
        <v>13455</v>
      </c>
      <c r="D1545" s="124" t="s">
        <v>12784</v>
      </c>
      <c r="E1545" s="124" t="s">
        <v>13134</v>
      </c>
      <c r="F1545" s="124" t="s">
        <v>13132</v>
      </c>
      <c r="G1545" s="122" t="s">
        <v>17249</v>
      </c>
      <c r="H1545" s="122" t="s">
        <v>13455</v>
      </c>
      <c r="I1545" s="192" t="s">
        <v>13337</v>
      </c>
      <c r="J1545" s="187">
        <v>50</v>
      </c>
      <c r="K1545" s="124">
        <v>6250</v>
      </c>
      <c r="L1545" s="120" t="s">
        <v>18387</v>
      </c>
      <c r="M1545" s="120" t="s">
        <v>18388</v>
      </c>
      <c r="N1545" s="125">
        <v>32.92</v>
      </c>
      <c r="O1545" s="125">
        <v>32.92</v>
      </c>
      <c r="P1545" s="194">
        <f>IF('Combined List'!$O1545="POD","",('Combined List'!$O1545-'Combined List'!$N1545)/'Combined List'!$N1545)</f>
        <v>0</v>
      </c>
      <c r="Q1545" s="147"/>
    </row>
    <row r="1546" spans="1:17" x14ac:dyDescent="0.2">
      <c r="A1546" s="173">
        <v>2220</v>
      </c>
      <c r="B1546" s="173" t="s">
        <v>13989</v>
      </c>
      <c r="C1546" s="173" t="s">
        <v>13459</v>
      </c>
      <c r="D1546" s="124" t="s">
        <v>12784</v>
      </c>
      <c r="E1546" s="124" t="s">
        <v>13087</v>
      </c>
      <c r="F1546" s="124" t="s">
        <v>13133</v>
      </c>
      <c r="G1546" s="122" t="s">
        <v>17250</v>
      </c>
      <c r="H1546" s="122" t="s">
        <v>13459</v>
      </c>
      <c r="I1546" s="192" t="s">
        <v>13337</v>
      </c>
      <c r="J1546" s="120">
        <v>50</v>
      </c>
      <c r="K1546" s="124">
        <v>6250</v>
      </c>
      <c r="L1546" s="120" t="s">
        <v>18389</v>
      </c>
      <c r="M1546" s="120" t="s">
        <v>18390</v>
      </c>
      <c r="N1546" s="125">
        <v>63.69</v>
      </c>
      <c r="O1546" s="125">
        <v>63.69</v>
      </c>
      <c r="P1546" s="194">
        <f>IF('Combined List'!$O1546="POD","",('Combined List'!$O1546-'Combined List'!$N1546)/'Combined List'!$N1546)</f>
        <v>0</v>
      </c>
      <c r="Q1546" s="147"/>
    </row>
    <row r="1547" spans="1:17" x14ac:dyDescent="0.2">
      <c r="A1547" s="173">
        <v>2222</v>
      </c>
      <c r="B1547" s="173" t="s">
        <v>13989</v>
      </c>
      <c r="C1547" s="173" t="s">
        <v>13456</v>
      </c>
      <c r="D1547" s="124" t="s">
        <v>12784</v>
      </c>
      <c r="E1547" s="124" t="s">
        <v>13134</v>
      </c>
      <c r="F1547" s="124" t="s">
        <v>13143</v>
      </c>
      <c r="G1547" s="122" t="s">
        <v>17251</v>
      </c>
      <c r="H1547" s="122" t="s">
        <v>13456</v>
      </c>
      <c r="I1547" s="192" t="s">
        <v>13457</v>
      </c>
      <c r="J1547" s="187">
        <v>50</v>
      </c>
      <c r="K1547" s="124">
        <v>5000</v>
      </c>
      <c r="L1547" s="120" t="s">
        <v>18391</v>
      </c>
      <c r="M1547" s="120" t="s">
        <v>18392</v>
      </c>
      <c r="N1547" s="125">
        <v>39.28</v>
      </c>
      <c r="O1547" s="125">
        <v>39.28</v>
      </c>
      <c r="P1547" s="194">
        <f>IF('Combined List'!$O1547="POD","",('Combined List'!$O1547-'Combined List'!$N1547)/'Combined List'!$N1547)</f>
        <v>0</v>
      </c>
      <c r="Q1547" s="147"/>
    </row>
    <row r="1548" spans="1:17" x14ac:dyDescent="0.2">
      <c r="A1548" s="173">
        <v>2223</v>
      </c>
      <c r="B1548" s="173" t="s">
        <v>13458</v>
      </c>
      <c r="C1548" s="173" t="s">
        <v>13458</v>
      </c>
      <c r="D1548" s="124" t="s">
        <v>12784</v>
      </c>
      <c r="E1548" s="124" t="s">
        <v>13134</v>
      </c>
      <c r="F1548" s="124" t="s">
        <v>13132</v>
      </c>
      <c r="G1548" s="122" t="s">
        <v>17252</v>
      </c>
      <c r="H1548" s="122" t="s">
        <v>13458</v>
      </c>
      <c r="I1548" s="192" t="s">
        <v>13457</v>
      </c>
      <c r="J1548" s="187">
        <v>50</v>
      </c>
      <c r="K1548" s="124">
        <v>4000</v>
      </c>
      <c r="L1548" s="120" t="s">
        <v>18393</v>
      </c>
      <c r="M1548" s="120" t="s">
        <v>18394</v>
      </c>
      <c r="N1548" s="125">
        <v>38.99</v>
      </c>
      <c r="O1548" s="125">
        <v>38.99</v>
      </c>
      <c r="P1548" s="194">
        <f>IF('Combined List'!$O1548="POD","",('Combined List'!$O1548-'Combined List'!$N1548)/'Combined List'!$N1548)</f>
        <v>0</v>
      </c>
      <c r="Q1548" s="147"/>
    </row>
    <row r="1549" spans="1:17" x14ac:dyDescent="0.2">
      <c r="A1549" s="173">
        <v>2224</v>
      </c>
      <c r="B1549" s="173" t="s">
        <v>13989</v>
      </c>
      <c r="C1549" s="173" t="s">
        <v>13460</v>
      </c>
      <c r="D1549" s="124" t="s">
        <v>12784</v>
      </c>
      <c r="E1549" s="124" t="s">
        <v>13087</v>
      </c>
      <c r="F1549" s="124" t="s">
        <v>13133</v>
      </c>
      <c r="G1549" s="122" t="s">
        <v>17253</v>
      </c>
      <c r="H1549" s="122" t="s">
        <v>13460</v>
      </c>
      <c r="I1549" s="192" t="s">
        <v>13457</v>
      </c>
      <c r="J1549" s="120">
        <v>60</v>
      </c>
      <c r="K1549" s="124">
        <v>2500</v>
      </c>
      <c r="L1549" s="120" t="s">
        <v>18395</v>
      </c>
      <c r="M1549" s="120" t="s">
        <v>18396</v>
      </c>
      <c r="N1549" s="125">
        <v>87.64</v>
      </c>
      <c r="O1549" s="125">
        <v>87.64</v>
      </c>
      <c r="P1549" s="194">
        <f>IF('Combined List'!$O1549="POD","",('Combined List'!$O1549-'Combined List'!$N1549)/'Combined List'!$N1549)</f>
        <v>0</v>
      </c>
      <c r="Q1549" s="147"/>
    </row>
    <row r="1550" spans="1:17" x14ac:dyDescent="0.2">
      <c r="A1550" s="173">
        <v>2226</v>
      </c>
      <c r="B1550" s="173" t="s">
        <v>14753</v>
      </c>
      <c r="C1550" s="173" t="s">
        <v>10583</v>
      </c>
      <c r="D1550" s="124" t="s">
        <v>12784</v>
      </c>
      <c r="E1550" s="124" t="s">
        <v>13089</v>
      </c>
      <c r="F1550" s="124" t="s">
        <v>11596</v>
      </c>
      <c r="G1550" s="122" t="s">
        <v>13989</v>
      </c>
      <c r="H1550" s="122" t="s">
        <v>10583</v>
      </c>
      <c r="I1550" s="192" t="s">
        <v>13362</v>
      </c>
      <c r="J1550" s="120">
        <v>1</v>
      </c>
      <c r="K1550" s="124" t="s">
        <v>11443</v>
      </c>
      <c r="L1550" s="120" t="s">
        <v>2926</v>
      </c>
      <c r="M1550" s="120" t="s">
        <v>11443</v>
      </c>
      <c r="N1550" s="125">
        <v>225.43</v>
      </c>
      <c r="O1550" s="125">
        <v>225.43</v>
      </c>
      <c r="P1550" s="194">
        <f>IF('Combined List'!$O1550="POD","",('Combined List'!$O1550-'Combined List'!$N1550)/'Combined List'!$N1550)</f>
        <v>0</v>
      </c>
      <c r="Q1550" s="147"/>
    </row>
    <row r="1551" spans="1:17" x14ac:dyDescent="0.2">
      <c r="A1551" s="173">
        <v>2227</v>
      </c>
      <c r="B1551" s="173" t="s">
        <v>14754</v>
      </c>
      <c r="C1551" s="173" t="s">
        <v>10584</v>
      </c>
      <c r="D1551" s="124" t="s">
        <v>12784</v>
      </c>
      <c r="E1551" s="124" t="s">
        <v>13090</v>
      </c>
      <c r="F1551" s="124" t="s">
        <v>11600</v>
      </c>
      <c r="G1551" s="122" t="s">
        <v>13989</v>
      </c>
      <c r="H1551" s="122" t="s">
        <v>10584</v>
      </c>
      <c r="I1551" s="192" t="s">
        <v>13362</v>
      </c>
      <c r="J1551" s="120">
        <v>1</v>
      </c>
      <c r="K1551" s="124" t="s">
        <v>11443</v>
      </c>
      <c r="L1551" s="120" t="s">
        <v>2927</v>
      </c>
      <c r="M1551" s="120" t="s">
        <v>11443</v>
      </c>
      <c r="N1551" s="125">
        <v>658.32</v>
      </c>
      <c r="O1551" s="125">
        <v>658.32</v>
      </c>
      <c r="P1551" s="194">
        <f>IF('Combined List'!$O1551="POD","",('Combined List'!$O1551-'Combined List'!$N1551)/'Combined List'!$N1551)</f>
        <v>0</v>
      </c>
      <c r="Q1551" s="147"/>
    </row>
    <row r="1552" spans="1:17" x14ac:dyDescent="0.2">
      <c r="A1552" s="173">
        <v>2228</v>
      </c>
      <c r="B1552" s="173" t="s">
        <v>10585</v>
      </c>
      <c r="C1552" s="173" t="s">
        <v>10585</v>
      </c>
      <c r="D1552" s="124" t="s">
        <v>12784</v>
      </c>
      <c r="E1552" s="124" t="s">
        <v>13091</v>
      </c>
      <c r="F1552" s="124" t="s">
        <v>11606</v>
      </c>
      <c r="G1552" s="122" t="s">
        <v>13989</v>
      </c>
      <c r="H1552" s="122" t="s">
        <v>10585</v>
      </c>
      <c r="I1552" s="192" t="s">
        <v>13362</v>
      </c>
      <c r="J1552" s="120">
        <v>1</v>
      </c>
      <c r="K1552" s="124" t="s">
        <v>11443</v>
      </c>
      <c r="L1552" s="120" t="s">
        <v>2928</v>
      </c>
      <c r="M1552" s="120" t="s">
        <v>11443</v>
      </c>
      <c r="N1552" s="125">
        <v>1807.38</v>
      </c>
      <c r="O1552" s="125">
        <v>1807.38</v>
      </c>
      <c r="P1552" s="194">
        <f>IF('Combined List'!$O1552="POD","",('Combined List'!$O1552-'Combined List'!$N1552)/'Combined List'!$N1552)</f>
        <v>0</v>
      </c>
      <c r="Q1552" s="147"/>
    </row>
    <row r="1553" spans="1:17" x14ac:dyDescent="0.2">
      <c r="A1553" s="173">
        <v>2229</v>
      </c>
      <c r="B1553" s="173" t="s">
        <v>14755</v>
      </c>
      <c r="C1553" s="173" t="s">
        <v>10586</v>
      </c>
      <c r="D1553" s="124" t="s">
        <v>12784</v>
      </c>
      <c r="E1553" s="124" t="s">
        <v>13092</v>
      </c>
      <c r="F1553" s="124" t="s">
        <v>11614</v>
      </c>
      <c r="G1553" s="122" t="s">
        <v>13989</v>
      </c>
      <c r="H1553" s="122" t="s">
        <v>10586</v>
      </c>
      <c r="I1553" s="192" t="s">
        <v>13362</v>
      </c>
      <c r="J1553" s="120">
        <v>1</v>
      </c>
      <c r="K1553" s="124" t="s">
        <v>11443</v>
      </c>
      <c r="L1553" s="120" t="s">
        <v>2924</v>
      </c>
      <c r="M1553" s="120" t="s">
        <v>11443</v>
      </c>
      <c r="N1553" s="125">
        <v>4074.19</v>
      </c>
      <c r="O1553" s="125">
        <v>4074.19</v>
      </c>
      <c r="P1553" s="194">
        <f>IF('Combined List'!$O1553="POD","",('Combined List'!$O1553-'Combined List'!$N1553)/'Combined List'!$N1553)</f>
        <v>0</v>
      </c>
      <c r="Q1553" s="147"/>
    </row>
    <row r="1554" spans="1:17" x14ac:dyDescent="0.2">
      <c r="A1554" s="173">
        <v>2230</v>
      </c>
      <c r="B1554" s="173" t="s">
        <v>14756</v>
      </c>
      <c r="C1554" s="173" t="s">
        <v>10845</v>
      </c>
      <c r="D1554" s="124" t="s">
        <v>12784</v>
      </c>
      <c r="E1554" s="124" t="s">
        <v>13093</v>
      </c>
      <c r="F1554" s="124" t="s">
        <v>11422</v>
      </c>
      <c r="G1554" s="122" t="s">
        <v>13989</v>
      </c>
      <c r="H1554" s="122" t="s">
        <v>10845</v>
      </c>
      <c r="I1554" s="192" t="s">
        <v>13362</v>
      </c>
      <c r="J1554" s="120">
        <v>1</v>
      </c>
      <c r="K1554" s="124" t="s">
        <v>11443</v>
      </c>
      <c r="L1554" s="120" t="s">
        <v>2925</v>
      </c>
      <c r="M1554" s="120" t="s">
        <v>11443</v>
      </c>
      <c r="N1554" s="125">
        <v>5893.56</v>
      </c>
      <c r="O1554" s="125">
        <v>5893.56</v>
      </c>
      <c r="P1554" s="194">
        <f>IF('Combined List'!$O1554="POD","",('Combined List'!$O1554-'Combined List'!$N1554)/'Combined List'!$N1554)</f>
        <v>0</v>
      </c>
      <c r="Q1554" s="147"/>
    </row>
    <row r="1555" spans="1:17" x14ac:dyDescent="0.2">
      <c r="A1555" s="173">
        <v>2232</v>
      </c>
      <c r="B1555" s="173" t="s">
        <v>14757</v>
      </c>
      <c r="C1555" s="173" t="s">
        <v>10847</v>
      </c>
      <c r="D1555" s="124" t="s">
        <v>12784</v>
      </c>
      <c r="E1555" s="124" t="s">
        <v>13089</v>
      </c>
      <c r="F1555" s="124" t="s">
        <v>11596</v>
      </c>
      <c r="G1555" s="122" t="s">
        <v>13989</v>
      </c>
      <c r="H1555" s="122" t="s">
        <v>10847</v>
      </c>
      <c r="I1555" s="192" t="s">
        <v>13363</v>
      </c>
      <c r="J1555" s="120">
        <v>1</v>
      </c>
      <c r="K1555" s="124" t="s">
        <v>11443</v>
      </c>
      <c r="L1555" s="120" t="s">
        <v>2936</v>
      </c>
      <c r="M1555" s="120" t="s">
        <v>11443</v>
      </c>
      <c r="N1555" s="125">
        <v>192.24</v>
      </c>
      <c r="O1555" s="125">
        <v>192.24</v>
      </c>
      <c r="P1555" s="194">
        <f>IF('Combined List'!$O1555="POD","",('Combined List'!$O1555-'Combined List'!$N1555)/'Combined List'!$N1555)</f>
        <v>0</v>
      </c>
      <c r="Q1555" s="147"/>
    </row>
    <row r="1556" spans="1:17" x14ac:dyDescent="0.2">
      <c r="A1556" s="173">
        <v>2233</v>
      </c>
      <c r="B1556" s="173" t="s">
        <v>14758</v>
      </c>
      <c r="C1556" s="173" t="s">
        <v>10848</v>
      </c>
      <c r="D1556" s="124" t="s">
        <v>12784</v>
      </c>
      <c r="E1556" s="124" t="s">
        <v>13090</v>
      </c>
      <c r="F1556" s="124" t="s">
        <v>11600</v>
      </c>
      <c r="G1556" s="122" t="s">
        <v>13989</v>
      </c>
      <c r="H1556" s="122" t="s">
        <v>10848</v>
      </c>
      <c r="I1556" s="192" t="s">
        <v>13363</v>
      </c>
      <c r="J1556" s="120">
        <v>1</v>
      </c>
      <c r="K1556" s="124" t="s">
        <v>11443</v>
      </c>
      <c r="L1556" s="120" t="s">
        <v>2937</v>
      </c>
      <c r="M1556" s="120" t="s">
        <v>11443</v>
      </c>
      <c r="N1556" s="125">
        <v>602.98</v>
      </c>
      <c r="O1556" s="125">
        <v>602.98</v>
      </c>
      <c r="P1556" s="194">
        <f>IF('Combined List'!$O1556="POD","",('Combined List'!$O1556-'Combined List'!$N1556)/'Combined List'!$N1556)</f>
        <v>0</v>
      </c>
      <c r="Q1556" s="147"/>
    </row>
    <row r="1557" spans="1:17" x14ac:dyDescent="0.2">
      <c r="A1557" s="173">
        <v>2234</v>
      </c>
      <c r="B1557" s="173" t="s">
        <v>14759</v>
      </c>
      <c r="C1557" s="173" t="s">
        <v>10849</v>
      </c>
      <c r="D1557" s="124" t="s">
        <v>12784</v>
      </c>
      <c r="E1557" s="124" t="s">
        <v>13091</v>
      </c>
      <c r="F1557" s="124" t="s">
        <v>11606</v>
      </c>
      <c r="G1557" s="122" t="s">
        <v>13989</v>
      </c>
      <c r="H1557" s="122" t="s">
        <v>10849</v>
      </c>
      <c r="I1557" s="192" t="s">
        <v>13363</v>
      </c>
      <c r="J1557" s="120">
        <v>1</v>
      </c>
      <c r="K1557" s="124" t="s">
        <v>11443</v>
      </c>
      <c r="L1557" s="120" t="s">
        <v>2938</v>
      </c>
      <c r="M1557" s="120" t="s">
        <v>11443</v>
      </c>
      <c r="N1557" s="125">
        <v>1661.12</v>
      </c>
      <c r="O1557" s="125">
        <v>1661.12</v>
      </c>
      <c r="P1557" s="194">
        <f>IF('Combined List'!$O1557="POD","",('Combined List'!$O1557-'Combined List'!$N1557)/'Combined List'!$N1557)</f>
        <v>0</v>
      </c>
      <c r="Q1557" s="147"/>
    </row>
    <row r="1558" spans="1:17" x14ac:dyDescent="0.2">
      <c r="A1558" s="173">
        <v>2235</v>
      </c>
      <c r="B1558" s="173" t="s">
        <v>14760</v>
      </c>
      <c r="C1558" s="173" t="s">
        <v>10850</v>
      </c>
      <c r="D1558" s="124" t="s">
        <v>12784</v>
      </c>
      <c r="E1558" s="124" t="s">
        <v>13092</v>
      </c>
      <c r="F1558" s="124" t="s">
        <v>11614</v>
      </c>
      <c r="G1558" s="122" t="s">
        <v>13989</v>
      </c>
      <c r="H1558" s="122" t="s">
        <v>10850</v>
      </c>
      <c r="I1558" s="192" t="s">
        <v>13363</v>
      </c>
      <c r="J1558" s="120">
        <v>1</v>
      </c>
      <c r="K1558" s="124" t="s">
        <v>11443</v>
      </c>
      <c r="L1558" s="120" t="s">
        <v>2934</v>
      </c>
      <c r="M1558" s="120" t="s">
        <v>11443</v>
      </c>
      <c r="N1558" s="125">
        <v>3388.23</v>
      </c>
      <c r="O1558" s="125">
        <v>3388.23</v>
      </c>
      <c r="P1558" s="194">
        <f>IF('Combined List'!$O1558="POD","",('Combined List'!$O1558-'Combined List'!$N1558)/'Combined List'!$N1558)</f>
        <v>0</v>
      </c>
      <c r="Q1558" s="147"/>
    </row>
    <row r="1559" spans="1:17" x14ac:dyDescent="0.2">
      <c r="A1559" s="173">
        <v>2236</v>
      </c>
      <c r="B1559" s="173" t="s">
        <v>14761</v>
      </c>
      <c r="C1559" s="173" t="s">
        <v>10851</v>
      </c>
      <c r="D1559" s="124" t="s">
        <v>12784</v>
      </c>
      <c r="E1559" s="124" t="s">
        <v>13093</v>
      </c>
      <c r="F1559" s="124" t="s">
        <v>11422</v>
      </c>
      <c r="G1559" s="122" t="s">
        <v>13989</v>
      </c>
      <c r="H1559" s="122" t="s">
        <v>10851</v>
      </c>
      <c r="I1559" s="192" t="s">
        <v>13363</v>
      </c>
      <c r="J1559" s="120">
        <v>1</v>
      </c>
      <c r="K1559" s="124" t="s">
        <v>11443</v>
      </c>
      <c r="L1559" s="120" t="s">
        <v>2935</v>
      </c>
      <c r="M1559" s="120" t="s">
        <v>11443</v>
      </c>
      <c r="N1559" s="125">
        <v>4950.97</v>
      </c>
      <c r="O1559" s="125">
        <v>4950.97</v>
      </c>
      <c r="P1559" s="194">
        <f>IF('Combined List'!$O1559="POD","",('Combined List'!$O1559-'Combined List'!$N1559)/'Combined List'!$N1559)</f>
        <v>0</v>
      </c>
      <c r="Q1559" s="147"/>
    </row>
    <row r="1560" spans="1:17" x14ac:dyDescent="0.2">
      <c r="A1560" s="173">
        <v>2238</v>
      </c>
      <c r="B1560" s="173" t="s">
        <v>13198</v>
      </c>
      <c r="C1560" s="173" t="s">
        <v>13198</v>
      </c>
      <c r="D1560" s="124" t="s">
        <v>12784</v>
      </c>
      <c r="E1560" s="124" t="s">
        <v>13089</v>
      </c>
      <c r="F1560" s="124" t="s">
        <v>10964</v>
      </c>
      <c r="G1560" s="122" t="s">
        <v>17254</v>
      </c>
      <c r="H1560" s="122" t="s">
        <v>13198</v>
      </c>
      <c r="I1560" s="192" t="s">
        <v>13330</v>
      </c>
      <c r="J1560" s="120">
        <v>25</v>
      </c>
      <c r="K1560" s="124">
        <v>500</v>
      </c>
      <c r="L1560" s="120" t="s">
        <v>18397</v>
      </c>
      <c r="M1560" s="120" t="s">
        <v>18398</v>
      </c>
      <c r="N1560" s="125">
        <v>93.11</v>
      </c>
      <c r="O1560" s="125">
        <v>93.11</v>
      </c>
      <c r="P1560" s="194">
        <f>IF('Combined List'!$O1560="POD","",('Combined List'!$O1560-'Combined List'!$N1560)/'Combined List'!$N1560)</f>
        <v>0</v>
      </c>
      <c r="Q1560" s="147"/>
    </row>
    <row r="1561" spans="1:17" x14ac:dyDescent="0.2">
      <c r="A1561" s="173">
        <v>2239</v>
      </c>
      <c r="B1561" s="173" t="s">
        <v>13407</v>
      </c>
      <c r="C1561" s="173" t="s">
        <v>13407</v>
      </c>
      <c r="D1561" s="124" t="s">
        <v>12784</v>
      </c>
      <c r="E1561" s="124" t="s">
        <v>13089</v>
      </c>
      <c r="F1561" s="124" t="s">
        <v>11441</v>
      </c>
      <c r="G1561" s="122" t="s">
        <v>17255</v>
      </c>
      <c r="H1561" s="122" t="s">
        <v>13407</v>
      </c>
      <c r="I1561" s="192" t="s">
        <v>13330</v>
      </c>
      <c r="J1561" s="120">
        <v>25</v>
      </c>
      <c r="K1561" s="124">
        <v>600</v>
      </c>
      <c r="L1561" s="120" t="s">
        <v>18399</v>
      </c>
      <c r="M1561" s="120" t="s">
        <v>18400</v>
      </c>
      <c r="N1561" s="125">
        <v>130.69</v>
      </c>
      <c r="O1561" s="125">
        <v>130.69</v>
      </c>
      <c r="P1561" s="194">
        <f>IF('Combined List'!$O1561="POD","",('Combined List'!$O1561-'Combined List'!$N1561)/'Combined List'!$N1561)</f>
        <v>0</v>
      </c>
      <c r="Q1561" s="147"/>
    </row>
    <row r="1562" spans="1:17" x14ac:dyDescent="0.2">
      <c r="A1562" s="173">
        <v>2241</v>
      </c>
      <c r="B1562" s="173" t="s">
        <v>13199</v>
      </c>
      <c r="C1562" s="173" t="s">
        <v>13199</v>
      </c>
      <c r="D1562" s="124" t="s">
        <v>12784</v>
      </c>
      <c r="E1562" s="124" t="s">
        <v>13089</v>
      </c>
      <c r="F1562" s="124" t="s">
        <v>10964</v>
      </c>
      <c r="G1562" s="122" t="s">
        <v>17256</v>
      </c>
      <c r="H1562" s="122" t="s">
        <v>13199</v>
      </c>
      <c r="I1562" s="192" t="s">
        <v>13332</v>
      </c>
      <c r="J1562" s="120">
        <v>25</v>
      </c>
      <c r="K1562" s="124">
        <v>600</v>
      </c>
      <c r="L1562" s="120" t="s">
        <v>18401</v>
      </c>
      <c r="M1562" s="120" t="s">
        <v>18402</v>
      </c>
      <c r="N1562" s="125">
        <v>125.85</v>
      </c>
      <c r="O1562" s="125">
        <v>125.85</v>
      </c>
      <c r="P1562" s="194">
        <f>IF('Combined List'!$O1562="POD","",('Combined List'!$O1562-'Combined List'!$N1562)/'Combined List'!$N1562)</f>
        <v>0</v>
      </c>
      <c r="Q1562" s="147"/>
    </row>
    <row r="1563" spans="1:17" x14ac:dyDescent="0.2">
      <c r="A1563" s="173">
        <v>2242</v>
      </c>
      <c r="B1563" s="173" t="s">
        <v>13989</v>
      </c>
      <c r="C1563" s="173" t="s">
        <v>13511</v>
      </c>
      <c r="D1563" s="124" t="s">
        <v>12784</v>
      </c>
      <c r="E1563" s="124" t="s">
        <v>13089</v>
      </c>
      <c r="F1563" s="124" t="s">
        <v>11441</v>
      </c>
      <c r="G1563" s="122" t="s">
        <v>17257</v>
      </c>
      <c r="H1563" s="122" t="s">
        <v>13511</v>
      </c>
      <c r="I1563" s="192" t="s">
        <v>13332</v>
      </c>
      <c r="J1563" s="120">
        <v>25</v>
      </c>
      <c r="K1563" s="124">
        <v>600</v>
      </c>
      <c r="L1563" s="120" t="s">
        <v>18403</v>
      </c>
      <c r="M1563" s="120" t="s">
        <v>18404</v>
      </c>
      <c r="N1563" s="125">
        <v>207.42</v>
      </c>
      <c r="O1563" s="125">
        <v>207.42</v>
      </c>
      <c r="P1563" s="194">
        <f>IF('Combined List'!$O1563="POD","",('Combined List'!$O1563-'Combined List'!$N1563)/'Combined List'!$N1563)</f>
        <v>0</v>
      </c>
      <c r="Q1563" s="147"/>
    </row>
    <row r="1564" spans="1:17" x14ac:dyDescent="0.2">
      <c r="A1564" s="173">
        <v>2244</v>
      </c>
      <c r="B1564" s="173" t="s">
        <v>13200</v>
      </c>
      <c r="C1564" s="173" t="s">
        <v>13200</v>
      </c>
      <c r="D1564" s="124" t="s">
        <v>12784</v>
      </c>
      <c r="E1564" s="124" t="s">
        <v>13089</v>
      </c>
      <c r="F1564" s="124" t="s">
        <v>10964</v>
      </c>
      <c r="G1564" s="122" t="s">
        <v>17258</v>
      </c>
      <c r="H1564" s="122" t="s">
        <v>13200</v>
      </c>
      <c r="I1564" s="192" t="s">
        <v>13331</v>
      </c>
      <c r="J1564" s="120">
        <v>25</v>
      </c>
      <c r="K1564" s="124">
        <v>500</v>
      </c>
      <c r="L1564" s="120" t="s">
        <v>18405</v>
      </c>
      <c r="M1564" s="120" t="s">
        <v>18406</v>
      </c>
      <c r="N1564" s="125">
        <v>107.1</v>
      </c>
      <c r="O1564" s="125">
        <v>107.1</v>
      </c>
      <c r="P1564" s="194">
        <f>IF('Combined List'!$O1564="POD","",('Combined List'!$O1564-'Combined List'!$N1564)/'Combined List'!$N1564)</f>
        <v>0</v>
      </c>
      <c r="Q1564" s="147"/>
    </row>
    <row r="1565" spans="1:17" x14ac:dyDescent="0.2">
      <c r="A1565" s="173">
        <v>2245</v>
      </c>
      <c r="B1565" s="173" t="s">
        <v>13989</v>
      </c>
      <c r="C1565" s="173" t="s">
        <v>13509</v>
      </c>
      <c r="D1565" s="124" t="s">
        <v>12784</v>
      </c>
      <c r="E1565" s="124" t="s">
        <v>13089</v>
      </c>
      <c r="F1565" s="124" t="s">
        <v>11441</v>
      </c>
      <c r="G1565" s="122" t="s">
        <v>18494</v>
      </c>
      <c r="H1565" s="122" t="s">
        <v>13509</v>
      </c>
      <c r="I1565" s="192" t="s">
        <v>13331</v>
      </c>
      <c r="J1565" s="120">
        <v>1</v>
      </c>
      <c r="K1565" s="124" t="s">
        <v>11443</v>
      </c>
      <c r="L1565" s="120" t="s">
        <v>5734</v>
      </c>
      <c r="M1565" s="120" t="s">
        <v>11443</v>
      </c>
      <c r="N1565" s="125" t="s">
        <v>18495</v>
      </c>
      <c r="O1565" s="125" t="s">
        <v>18495</v>
      </c>
      <c r="P1565" s="194" t="str">
        <f>IF('Combined List'!$O1565="POD","",('Combined List'!$O1565-'Combined List'!$N1565)/'Combined List'!$N1565)</f>
        <v/>
      </c>
      <c r="Q1565" s="147"/>
    </row>
    <row r="1566" spans="1:17" x14ac:dyDescent="0.2">
      <c r="A1566" s="173">
        <v>2247</v>
      </c>
      <c r="B1566" s="173" t="s">
        <v>13405</v>
      </c>
      <c r="C1566" s="173" t="s">
        <v>13405</v>
      </c>
      <c r="D1566" s="124" t="s">
        <v>12784</v>
      </c>
      <c r="E1566" s="124" t="s">
        <v>13089</v>
      </c>
      <c r="F1566" s="124" t="s">
        <v>10964</v>
      </c>
      <c r="G1566" s="122" t="s">
        <v>18494</v>
      </c>
      <c r="H1566" s="122" t="s">
        <v>13405</v>
      </c>
      <c r="I1566" s="192" t="s">
        <v>13421</v>
      </c>
      <c r="J1566" s="120">
        <v>1</v>
      </c>
      <c r="K1566" s="124" t="s">
        <v>11443</v>
      </c>
      <c r="L1566" s="120" t="s">
        <v>13418</v>
      </c>
      <c r="M1566" s="120" t="s">
        <v>11443</v>
      </c>
      <c r="N1566" s="125" t="s">
        <v>18495</v>
      </c>
      <c r="O1566" s="125" t="s">
        <v>18495</v>
      </c>
      <c r="P1566" s="194" t="str">
        <f>IF('Combined List'!$O1566="POD","",('Combined List'!$O1566-'Combined List'!$N1566)/'Combined List'!$N1566)</f>
        <v/>
      </c>
      <c r="Q1566" s="147"/>
    </row>
    <row r="1567" spans="1:17" x14ac:dyDescent="0.2">
      <c r="A1567" s="173">
        <v>2249</v>
      </c>
      <c r="B1567" s="173" t="s">
        <v>13406</v>
      </c>
      <c r="C1567" s="173" t="s">
        <v>13406</v>
      </c>
      <c r="D1567" s="124" t="s">
        <v>12784</v>
      </c>
      <c r="E1567" s="124" t="s">
        <v>13089</v>
      </c>
      <c r="F1567" s="124" t="s">
        <v>10964</v>
      </c>
      <c r="G1567" s="122" t="s">
        <v>17259</v>
      </c>
      <c r="H1567" s="122" t="s">
        <v>13406</v>
      </c>
      <c r="I1567" s="192" t="s">
        <v>13422</v>
      </c>
      <c r="J1567" s="120">
        <v>25</v>
      </c>
      <c r="K1567" s="124">
        <v>500</v>
      </c>
      <c r="L1567" s="120" t="s">
        <v>18407</v>
      </c>
      <c r="M1567" s="120" t="s">
        <v>18408</v>
      </c>
      <c r="N1567" s="125">
        <v>171.32</v>
      </c>
      <c r="O1567" s="125">
        <v>171.32</v>
      </c>
      <c r="P1567" s="194">
        <f>IF('Combined List'!$O1567="POD","",('Combined List'!$O1567-'Combined List'!$N1567)/'Combined List'!$N1567)</f>
        <v>0</v>
      </c>
      <c r="Q1567" s="147"/>
    </row>
    <row r="1568" spans="1:17" x14ac:dyDescent="0.2">
      <c r="A1568" s="173">
        <v>2251</v>
      </c>
      <c r="B1568" s="173" t="s">
        <v>13989</v>
      </c>
      <c r="C1568" s="173" t="s">
        <v>13507</v>
      </c>
      <c r="D1568" s="124" t="s">
        <v>12784</v>
      </c>
      <c r="E1568" s="124" t="s">
        <v>13089</v>
      </c>
      <c r="F1568" s="124" t="s">
        <v>10964</v>
      </c>
      <c r="G1568" s="122" t="s">
        <v>18494</v>
      </c>
      <c r="H1568" s="122" t="s">
        <v>13507</v>
      </c>
      <c r="I1568" s="192" t="s">
        <v>13508</v>
      </c>
      <c r="J1568" s="120">
        <v>1</v>
      </c>
      <c r="K1568" s="124" t="s">
        <v>11443</v>
      </c>
      <c r="L1568" s="120" t="s">
        <v>5734</v>
      </c>
      <c r="M1568" s="120" t="s">
        <v>11443</v>
      </c>
      <c r="N1568" s="125" t="s">
        <v>18495</v>
      </c>
      <c r="O1568" s="125" t="s">
        <v>18495</v>
      </c>
      <c r="P1568" s="194" t="str">
        <f>IF('Combined List'!$O1568="POD","",('Combined List'!$O1568-'Combined List'!$N1568)/'Combined List'!$N1568)</f>
        <v/>
      </c>
      <c r="Q1568" s="147"/>
    </row>
    <row r="1569" spans="1:17" x14ac:dyDescent="0.2">
      <c r="A1569" s="173">
        <v>2253</v>
      </c>
      <c r="B1569" s="173" t="s">
        <v>13989</v>
      </c>
      <c r="C1569" s="173" t="s">
        <v>13505</v>
      </c>
      <c r="D1569" s="124" t="s">
        <v>12784</v>
      </c>
      <c r="E1569" s="124" t="s">
        <v>13089</v>
      </c>
      <c r="F1569" s="124" t="s">
        <v>10964</v>
      </c>
      <c r="G1569" s="122" t="s">
        <v>18494</v>
      </c>
      <c r="H1569" s="122" t="s">
        <v>13505</v>
      </c>
      <c r="I1569" s="192" t="s">
        <v>13506</v>
      </c>
      <c r="J1569" s="187">
        <v>1</v>
      </c>
      <c r="K1569" s="124" t="s">
        <v>11443</v>
      </c>
      <c r="L1569" s="120" t="s">
        <v>5734</v>
      </c>
      <c r="M1569" s="120" t="s">
        <v>11443</v>
      </c>
      <c r="N1569" s="125" t="s">
        <v>18495</v>
      </c>
      <c r="O1569" s="125" t="s">
        <v>18495</v>
      </c>
      <c r="P1569" s="194" t="str">
        <f>IF('Combined List'!$O1569="POD","",('Combined List'!$O1569-'Combined List'!$N1569)/'Combined List'!$N1569)</f>
        <v/>
      </c>
      <c r="Q1569" s="147"/>
    </row>
    <row r="1570" spans="1:17" x14ac:dyDescent="0.2">
      <c r="A1570" s="173">
        <v>2255</v>
      </c>
      <c r="B1570" s="173" t="s">
        <v>13989</v>
      </c>
      <c r="C1570" s="173" t="s">
        <v>13503</v>
      </c>
      <c r="D1570" s="124" t="s">
        <v>12784</v>
      </c>
      <c r="E1570" s="124" t="s">
        <v>13089</v>
      </c>
      <c r="F1570" s="124" t="s">
        <v>10964</v>
      </c>
      <c r="G1570" s="122" t="s">
        <v>18494</v>
      </c>
      <c r="H1570" s="122" t="s">
        <v>13503</v>
      </c>
      <c r="I1570" s="192" t="s">
        <v>13504</v>
      </c>
      <c r="J1570" s="120">
        <v>1</v>
      </c>
      <c r="K1570" s="124" t="s">
        <v>11443</v>
      </c>
      <c r="L1570" s="120" t="s">
        <v>5734</v>
      </c>
      <c r="M1570" s="120" t="s">
        <v>11443</v>
      </c>
      <c r="N1570" s="125" t="s">
        <v>18495</v>
      </c>
      <c r="O1570" s="125" t="s">
        <v>18495</v>
      </c>
      <c r="P1570" s="194" t="str">
        <f>IF('Combined List'!$O1570="POD","",('Combined List'!$O1570-'Combined List'!$N1570)/'Combined List'!$N1570)</f>
        <v/>
      </c>
      <c r="Q1570" s="147"/>
    </row>
    <row r="1571" spans="1:17" x14ac:dyDescent="0.2">
      <c r="A1571" s="173">
        <v>2259</v>
      </c>
      <c r="B1571" s="173" t="s">
        <v>14762</v>
      </c>
      <c r="C1571" s="173" t="s">
        <v>10852</v>
      </c>
      <c r="D1571" s="124" t="s">
        <v>12784</v>
      </c>
      <c r="E1571" s="124" t="s">
        <v>13090</v>
      </c>
      <c r="F1571" s="124" t="s">
        <v>11197</v>
      </c>
      <c r="G1571" s="122" t="s">
        <v>13989</v>
      </c>
      <c r="H1571" s="122" t="s">
        <v>10852</v>
      </c>
      <c r="I1571" s="192" t="s">
        <v>13365</v>
      </c>
      <c r="J1571" s="120">
        <v>1</v>
      </c>
      <c r="K1571" s="124" t="s">
        <v>11443</v>
      </c>
      <c r="L1571" s="120" t="s">
        <v>5734</v>
      </c>
      <c r="M1571" s="120" t="s">
        <v>11443</v>
      </c>
      <c r="N1571" s="125">
        <v>248.47</v>
      </c>
      <c r="O1571" s="125">
        <v>248.47</v>
      </c>
      <c r="P1571" s="194">
        <f>IF('Combined List'!$O1571="POD","",('Combined List'!$O1571-'Combined List'!$N1571)/'Combined List'!$N1571)</f>
        <v>0</v>
      </c>
      <c r="Q1571" s="147"/>
    </row>
    <row r="1572" spans="1:17" x14ac:dyDescent="0.2">
      <c r="A1572" s="173">
        <v>2260</v>
      </c>
      <c r="B1572" s="173" t="s">
        <v>14763</v>
      </c>
      <c r="C1572" s="173" t="s">
        <v>10853</v>
      </c>
      <c r="D1572" s="124" t="s">
        <v>12784</v>
      </c>
      <c r="E1572" s="124" t="s">
        <v>13091</v>
      </c>
      <c r="F1572" s="124" t="s">
        <v>11201</v>
      </c>
      <c r="G1572" s="122" t="s">
        <v>13989</v>
      </c>
      <c r="H1572" s="122" t="s">
        <v>10853</v>
      </c>
      <c r="I1572" s="192" t="s">
        <v>13365</v>
      </c>
      <c r="J1572" s="120">
        <v>1</v>
      </c>
      <c r="K1572" s="124" t="s">
        <v>11443</v>
      </c>
      <c r="L1572" s="120" t="s">
        <v>2908</v>
      </c>
      <c r="M1572" s="120" t="s">
        <v>11443</v>
      </c>
      <c r="N1572" s="125">
        <v>351.16</v>
      </c>
      <c r="O1572" s="125">
        <v>351.16</v>
      </c>
      <c r="P1572" s="194">
        <f>IF('Combined List'!$O1572="POD","",('Combined List'!$O1572-'Combined List'!$N1572)/'Combined List'!$N1572)</f>
        <v>0</v>
      </c>
      <c r="Q1572" s="147"/>
    </row>
    <row r="1573" spans="1:17" x14ac:dyDescent="0.2">
      <c r="A1573" s="173">
        <v>2261</v>
      </c>
      <c r="B1573" s="173" t="s">
        <v>14764</v>
      </c>
      <c r="C1573" s="173" t="s">
        <v>10854</v>
      </c>
      <c r="D1573" s="124" t="s">
        <v>12784</v>
      </c>
      <c r="E1573" s="124" t="s">
        <v>13091</v>
      </c>
      <c r="F1573" s="124" t="s">
        <v>11203</v>
      </c>
      <c r="G1573" s="122" t="s">
        <v>13989</v>
      </c>
      <c r="H1573" s="122" t="s">
        <v>10854</v>
      </c>
      <c r="I1573" s="192" t="s">
        <v>13365</v>
      </c>
      <c r="J1573" s="120">
        <v>1</v>
      </c>
      <c r="K1573" s="124" t="s">
        <v>11443</v>
      </c>
      <c r="L1573" s="120" t="s">
        <v>5734</v>
      </c>
      <c r="M1573" s="120" t="s">
        <v>11443</v>
      </c>
      <c r="N1573" s="125">
        <v>361.53</v>
      </c>
      <c r="O1573" s="125">
        <v>361.53</v>
      </c>
      <c r="P1573" s="194">
        <f>IF('Combined List'!$O1573="POD","",('Combined List'!$O1573-'Combined List'!$N1573)/'Combined List'!$N1573)</f>
        <v>0</v>
      </c>
      <c r="Q1573" s="147"/>
    </row>
    <row r="1574" spans="1:17" x14ac:dyDescent="0.2">
      <c r="A1574" s="173">
        <v>2262</v>
      </c>
      <c r="B1574" s="173" t="s">
        <v>14765</v>
      </c>
      <c r="C1574" s="173" t="s">
        <v>10855</v>
      </c>
      <c r="D1574" s="124" t="s">
        <v>12784</v>
      </c>
      <c r="E1574" s="124" t="s">
        <v>13092</v>
      </c>
      <c r="F1574" s="124" t="s">
        <v>11717</v>
      </c>
      <c r="G1574" s="122" t="s">
        <v>18494</v>
      </c>
      <c r="H1574" s="122" t="s">
        <v>10855</v>
      </c>
      <c r="I1574" s="192" t="s">
        <v>13365</v>
      </c>
      <c r="J1574" s="120">
        <v>1</v>
      </c>
      <c r="K1574" s="124" t="s">
        <v>11443</v>
      </c>
      <c r="L1574" s="120" t="s">
        <v>12550</v>
      </c>
      <c r="M1574" s="120" t="s">
        <v>11443</v>
      </c>
      <c r="N1574" s="125" t="s">
        <v>18495</v>
      </c>
      <c r="O1574" s="125" t="s">
        <v>18495</v>
      </c>
      <c r="P1574" s="194" t="str">
        <f>IF('Combined List'!$O1574="POD","",('Combined List'!$O1574-'Combined List'!$N1574)/'Combined List'!$N1574)</f>
        <v/>
      </c>
      <c r="Q1574" s="147"/>
    </row>
    <row r="1575" spans="1:17" x14ac:dyDescent="0.2">
      <c r="A1575" s="173">
        <v>2263</v>
      </c>
      <c r="B1575" s="173" t="s">
        <v>14766</v>
      </c>
      <c r="C1575" s="173" t="s">
        <v>10856</v>
      </c>
      <c r="D1575" s="124" t="s">
        <v>12784</v>
      </c>
      <c r="E1575" s="124" t="s">
        <v>13092</v>
      </c>
      <c r="F1575" s="124" t="s">
        <v>11719</v>
      </c>
      <c r="G1575" s="122" t="s">
        <v>18494</v>
      </c>
      <c r="H1575" s="122" t="s">
        <v>10856</v>
      </c>
      <c r="I1575" s="192" t="s">
        <v>13365</v>
      </c>
      <c r="J1575" s="120">
        <v>1</v>
      </c>
      <c r="K1575" s="124" t="s">
        <v>11443</v>
      </c>
      <c r="L1575" s="120" t="s">
        <v>2909</v>
      </c>
      <c r="M1575" s="120" t="s">
        <v>11443</v>
      </c>
      <c r="N1575" s="125" t="s">
        <v>18495</v>
      </c>
      <c r="O1575" s="125" t="s">
        <v>18495</v>
      </c>
      <c r="P1575" s="194" t="str">
        <f>IF('Combined List'!$O1575="POD","",('Combined List'!$O1575-'Combined List'!$N1575)/'Combined List'!$N1575)</f>
        <v/>
      </c>
      <c r="Q1575" s="147"/>
    </row>
    <row r="1576" spans="1:17" x14ac:dyDescent="0.2">
      <c r="A1576" s="173">
        <v>2264</v>
      </c>
      <c r="B1576" s="173" t="s">
        <v>10857</v>
      </c>
      <c r="C1576" s="173" t="s">
        <v>10857</v>
      </c>
      <c r="D1576" s="124" t="s">
        <v>12784</v>
      </c>
      <c r="E1576" s="124" t="s">
        <v>13092</v>
      </c>
      <c r="F1576" s="124" t="s">
        <v>11721</v>
      </c>
      <c r="G1576" s="122" t="s">
        <v>18494</v>
      </c>
      <c r="H1576" s="122" t="s">
        <v>10857</v>
      </c>
      <c r="I1576" s="192" t="s">
        <v>13365</v>
      </c>
      <c r="J1576" s="120">
        <v>1</v>
      </c>
      <c r="K1576" s="124" t="s">
        <v>11443</v>
      </c>
      <c r="L1576" s="120" t="s">
        <v>5734</v>
      </c>
      <c r="M1576" s="120" t="s">
        <v>11443</v>
      </c>
      <c r="N1576" s="125" t="s">
        <v>18495</v>
      </c>
      <c r="O1576" s="125" t="s">
        <v>18495</v>
      </c>
      <c r="P1576" s="194" t="str">
        <f>IF('Combined List'!$O1576="POD","",('Combined List'!$O1576-'Combined List'!$N1576)/'Combined List'!$N1576)</f>
        <v/>
      </c>
      <c r="Q1576" s="147"/>
    </row>
    <row r="1577" spans="1:17" x14ac:dyDescent="0.2">
      <c r="A1577" s="173">
        <v>2265</v>
      </c>
      <c r="B1577" s="173" t="s">
        <v>14767</v>
      </c>
      <c r="C1577" s="173" t="s">
        <v>10858</v>
      </c>
      <c r="D1577" s="124" t="s">
        <v>12784</v>
      </c>
      <c r="E1577" s="124" t="s">
        <v>13093</v>
      </c>
      <c r="F1577" s="124" t="s">
        <v>11725</v>
      </c>
      <c r="G1577" s="122" t="s">
        <v>13989</v>
      </c>
      <c r="H1577" s="122" t="s">
        <v>10858</v>
      </c>
      <c r="I1577" s="192" t="s">
        <v>13365</v>
      </c>
      <c r="J1577" s="120">
        <v>1</v>
      </c>
      <c r="K1577" s="124" t="s">
        <v>11443</v>
      </c>
      <c r="L1577" s="120" t="s">
        <v>5734</v>
      </c>
      <c r="M1577" s="120" t="s">
        <v>11443</v>
      </c>
      <c r="N1577" s="125">
        <v>533.92999999999995</v>
      </c>
      <c r="O1577" s="125">
        <v>533.92999999999995</v>
      </c>
      <c r="P1577" s="194">
        <f>IF('Combined List'!$O1577="POD","",('Combined List'!$O1577-'Combined List'!$N1577)/'Combined List'!$N1577)</f>
        <v>0</v>
      </c>
      <c r="Q1577" s="147"/>
    </row>
    <row r="1578" spans="1:17" x14ac:dyDescent="0.2">
      <c r="A1578" s="173">
        <v>2266</v>
      </c>
      <c r="B1578" s="173" t="s">
        <v>14768</v>
      </c>
      <c r="C1578" s="173" t="s">
        <v>10859</v>
      </c>
      <c r="D1578" s="124" t="s">
        <v>12784</v>
      </c>
      <c r="E1578" s="124" t="s">
        <v>13093</v>
      </c>
      <c r="F1578" s="124" t="s">
        <v>11727</v>
      </c>
      <c r="G1578" s="122" t="s">
        <v>13989</v>
      </c>
      <c r="H1578" s="122" t="s">
        <v>10859</v>
      </c>
      <c r="I1578" s="192" t="s">
        <v>13365</v>
      </c>
      <c r="J1578" s="120">
        <v>1</v>
      </c>
      <c r="K1578" s="124" t="s">
        <v>11443</v>
      </c>
      <c r="L1578" s="120" t="s">
        <v>5734</v>
      </c>
      <c r="M1578" s="120" t="s">
        <v>11443</v>
      </c>
      <c r="N1578" s="125">
        <v>620.57000000000005</v>
      </c>
      <c r="O1578" s="125">
        <v>620.57000000000005</v>
      </c>
      <c r="P1578" s="194">
        <f>IF('Combined List'!$O1578="POD","",('Combined List'!$O1578-'Combined List'!$N1578)/'Combined List'!$N1578)</f>
        <v>0</v>
      </c>
      <c r="Q1578" s="147"/>
    </row>
    <row r="1579" spans="1:17" x14ac:dyDescent="0.2">
      <c r="A1579" s="173">
        <v>2267</v>
      </c>
      <c r="B1579" s="173" t="s">
        <v>14769</v>
      </c>
      <c r="C1579" s="173" t="s">
        <v>10860</v>
      </c>
      <c r="D1579" s="124" t="s">
        <v>12784</v>
      </c>
      <c r="E1579" s="124" t="s">
        <v>13093</v>
      </c>
      <c r="F1579" s="124" t="s">
        <v>11729</v>
      </c>
      <c r="G1579" s="122" t="s">
        <v>18494</v>
      </c>
      <c r="H1579" s="122" t="s">
        <v>10860</v>
      </c>
      <c r="I1579" s="192" t="s">
        <v>13365</v>
      </c>
      <c r="J1579" s="120">
        <v>1</v>
      </c>
      <c r="K1579" s="124" t="s">
        <v>11443</v>
      </c>
      <c r="L1579" s="120" t="s">
        <v>5734</v>
      </c>
      <c r="M1579" s="120" t="s">
        <v>11443</v>
      </c>
      <c r="N1579" s="125" t="s">
        <v>18495</v>
      </c>
      <c r="O1579" s="125" t="s">
        <v>18495</v>
      </c>
      <c r="P1579" s="194" t="str">
        <f>IF('Combined List'!$O1579="POD","",('Combined List'!$O1579-'Combined List'!$N1579)/'Combined List'!$N1579)</f>
        <v/>
      </c>
      <c r="Q1579" s="147"/>
    </row>
    <row r="1580" spans="1:17" x14ac:dyDescent="0.2">
      <c r="A1580" s="173">
        <v>2268</v>
      </c>
      <c r="B1580" s="173" t="s">
        <v>10861</v>
      </c>
      <c r="C1580" s="173" t="s">
        <v>10861</v>
      </c>
      <c r="D1580" s="124" t="s">
        <v>12784</v>
      </c>
      <c r="E1580" s="124" t="s">
        <v>13093</v>
      </c>
      <c r="F1580" s="124" t="s">
        <v>11731</v>
      </c>
      <c r="G1580" s="122" t="s">
        <v>18494</v>
      </c>
      <c r="H1580" s="122" t="s">
        <v>10861</v>
      </c>
      <c r="I1580" s="192" t="s">
        <v>13365</v>
      </c>
      <c r="J1580" s="120">
        <v>1</v>
      </c>
      <c r="K1580" s="124" t="s">
        <v>11443</v>
      </c>
      <c r="L1580" s="120" t="s">
        <v>5734</v>
      </c>
      <c r="M1580" s="120" t="s">
        <v>11443</v>
      </c>
      <c r="N1580" s="125" t="s">
        <v>18495</v>
      </c>
      <c r="O1580" s="125" t="s">
        <v>18495</v>
      </c>
      <c r="P1580" s="194" t="str">
        <f>IF('Combined List'!$O1580="POD","",('Combined List'!$O1580-'Combined List'!$N1580)/'Combined List'!$N1580)</f>
        <v/>
      </c>
      <c r="Q1580" s="147"/>
    </row>
    <row r="1581" spans="1:17" x14ac:dyDescent="0.2">
      <c r="A1581" s="173">
        <v>2269</v>
      </c>
      <c r="B1581" s="173" t="s">
        <v>10862</v>
      </c>
      <c r="C1581" s="173" t="s">
        <v>10862</v>
      </c>
      <c r="D1581" s="124" t="s">
        <v>12784</v>
      </c>
      <c r="E1581" s="124" t="s">
        <v>13082</v>
      </c>
      <c r="F1581" s="124" t="s">
        <v>11734</v>
      </c>
      <c r="G1581" s="122" t="s">
        <v>18494</v>
      </c>
      <c r="H1581" s="122" t="s">
        <v>10862</v>
      </c>
      <c r="I1581" s="192" t="s">
        <v>13365</v>
      </c>
      <c r="J1581" s="120">
        <v>1</v>
      </c>
      <c r="K1581" s="124" t="s">
        <v>11443</v>
      </c>
      <c r="L1581" s="120" t="s">
        <v>5734</v>
      </c>
      <c r="M1581" s="120" t="s">
        <v>11443</v>
      </c>
      <c r="N1581" s="125" t="s">
        <v>18495</v>
      </c>
      <c r="O1581" s="125" t="s">
        <v>18495</v>
      </c>
      <c r="P1581" s="194" t="str">
        <f>IF('Combined List'!$O1581="POD","",('Combined List'!$O1581-'Combined List'!$N1581)/'Combined List'!$N1581)</f>
        <v/>
      </c>
      <c r="Q1581" s="147"/>
    </row>
    <row r="1582" spans="1:17" x14ac:dyDescent="0.2">
      <c r="A1582" s="173">
        <v>2270</v>
      </c>
      <c r="B1582" s="173" t="s">
        <v>10863</v>
      </c>
      <c r="C1582" s="173" t="s">
        <v>10863</v>
      </c>
      <c r="D1582" s="124" t="s">
        <v>12784</v>
      </c>
      <c r="E1582" s="124" t="s">
        <v>13082</v>
      </c>
      <c r="F1582" s="124" t="s">
        <v>11736</v>
      </c>
      <c r="G1582" s="122" t="s">
        <v>18494</v>
      </c>
      <c r="H1582" s="122" t="s">
        <v>10863</v>
      </c>
      <c r="I1582" s="192" t="s">
        <v>13365</v>
      </c>
      <c r="J1582" s="120">
        <v>1</v>
      </c>
      <c r="K1582" s="124" t="s">
        <v>11443</v>
      </c>
      <c r="L1582" s="120" t="s">
        <v>5734</v>
      </c>
      <c r="M1582" s="120" t="s">
        <v>11443</v>
      </c>
      <c r="N1582" s="125" t="s">
        <v>18495</v>
      </c>
      <c r="O1582" s="125" t="s">
        <v>18495</v>
      </c>
      <c r="P1582" s="194" t="str">
        <f>IF('Combined List'!$O1582="POD","",('Combined List'!$O1582-'Combined List'!$N1582)/'Combined List'!$N1582)</f>
        <v/>
      </c>
      <c r="Q1582" s="147"/>
    </row>
    <row r="1583" spans="1:17" x14ac:dyDescent="0.2">
      <c r="A1583" s="173">
        <v>2271</v>
      </c>
      <c r="B1583" s="173" t="s">
        <v>10864</v>
      </c>
      <c r="C1583" s="173" t="s">
        <v>10864</v>
      </c>
      <c r="D1583" s="124" t="s">
        <v>12784</v>
      </c>
      <c r="E1583" s="124" t="s">
        <v>13082</v>
      </c>
      <c r="F1583" s="124" t="s">
        <v>11738</v>
      </c>
      <c r="G1583" s="122" t="s">
        <v>18494</v>
      </c>
      <c r="H1583" s="122" t="s">
        <v>10864</v>
      </c>
      <c r="I1583" s="192" t="s">
        <v>13365</v>
      </c>
      <c r="J1583" s="120">
        <v>1</v>
      </c>
      <c r="K1583" s="124" t="s">
        <v>11443</v>
      </c>
      <c r="L1583" s="120" t="s">
        <v>5734</v>
      </c>
      <c r="M1583" s="120" t="s">
        <v>11443</v>
      </c>
      <c r="N1583" s="125" t="s">
        <v>18495</v>
      </c>
      <c r="O1583" s="125" t="s">
        <v>18495</v>
      </c>
      <c r="P1583" s="194" t="str">
        <f>IF('Combined List'!$O1583="POD","",('Combined List'!$O1583-'Combined List'!$N1583)/'Combined List'!$N1583)</f>
        <v/>
      </c>
      <c r="Q1583" s="147"/>
    </row>
    <row r="1584" spans="1:17" x14ac:dyDescent="0.2">
      <c r="A1584" s="173">
        <v>2272</v>
      </c>
      <c r="B1584" s="173" t="s">
        <v>10865</v>
      </c>
      <c r="C1584" s="173" t="s">
        <v>10865</v>
      </c>
      <c r="D1584" s="124" t="s">
        <v>12784</v>
      </c>
      <c r="E1584" s="124" t="s">
        <v>13082</v>
      </c>
      <c r="F1584" s="124" t="s">
        <v>11740</v>
      </c>
      <c r="G1584" s="122" t="s">
        <v>18494</v>
      </c>
      <c r="H1584" s="122" t="s">
        <v>10865</v>
      </c>
      <c r="I1584" s="192" t="s">
        <v>13365</v>
      </c>
      <c r="J1584" s="120">
        <v>1</v>
      </c>
      <c r="K1584" s="124" t="s">
        <v>11443</v>
      </c>
      <c r="L1584" s="120" t="s">
        <v>5734</v>
      </c>
      <c r="M1584" s="120" t="s">
        <v>11443</v>
      </c>
      <c r="N1584" s="125" t="s">
        <v>18495</v>
      </c>
      <c r="O1584" s="125" t="s">
        <v>18495</v>
      </c>
      <c r="P1584" s="194" t="str">
        <f>IF('Combined List'!$O1584="POD","",('Combined List'!$O1584-'Combined List'!$N1584)/'Combined List'!$N1584)</f>
        <v/>
      </c>
      <c r="Q1584" s="147"/>
    </row>
    <row r="1585" spans="1:17" x14ac:dyDescent="0.2">
      <c r="A1585" s="173">
        <v>2273</v>
      </c>
      <c r="B1585" s="173" t="s">
        <v>13989</v>
      </c>
      <c r="C1585" s="173" t="s">
        <v>10866</v>
      </c>
      <c r="D1585" s="124" t="s">
        <v>12784</v>
      </c>
      <c r="E1585" s="124" t="s">
        <v>13082</v>
      </c>
      <c r="F1585" s="124" t="s">
        <v>11741</v>
      </c>
      <c r="G1585" s="122" t="s">
        <v>18494</v>
      </c>
      <c r="H1585" s="122" t="s">
        <v>10866</v>
      </c>
      <c r="I1585" s="192" t="s">
        <v>13365</v>
      </c>
      <c r="J1585" s="120">
        <v>1</v>
      </c>
      <c r="K1585" s="124" t="s">
        <v>11443</v>
      </c>
      <c r="L1585" s="120" t="s">
        <v>5734</v>
      </c>
      <c r="M1585" s="120" t="s">
        <v>11443</v>
      </c>
      <c r="N1585" s="125" t="s">
        <v>18495</v>
      </c>
      <c r="O1585" s="125" t="s">
        <v>18495</v>
      </c>
      <c r="P1585" s="194" t="str">
        <f>IF('Combined List'!$O1585="POD","",('Combined List'!$O1585-'Combined List'!$N1585)/'Combined List'!$N1585)</f>
        <v/>
      </c>
      <c r="Q1585" s="147"/>
    </row>
    <row r="1586" spans="1:17" x14ac:dyDescent="0.2">
      <c r="A1586" s="173">
        <v>2274</v>
      </c>
      <c r="B1586" s="173" t="s">
        <v>14770</v>
      </c>
      <c r="C1586" s="173" t="s">
        <v>10867</v>
      </c>
      <c r="D1586" s="124" t="s">
        <v>12784</v>
      </c>
      <c r="E1586" s="124" t="s">
        <v>13083</v>
      </c>
      <c r="F1586" s="124" t="s">
        <v>11743</v>
      </c>
      <c r="G1586" s="122" t="s">
        <v>18494</v>
      </c>
      <c r="H1586" s="122" t="s">
        <v>10867</v>
      </c>
      <c r="I1586" s="192" t="s">
        <v>13365</v>
      </c>
      <c r="J1586" s="120">
        <v>1</v>
      </c>
      <c r="K1586" s="124" t="s">
        <v>11443</v>
      </c>
      <c r="L1586" s="120" t="s">
        <v>5734</v>
      </c>
      <c r="M1586" s="120" t="s">
        <v>11443</v>
      </c>
      <c r="N1586" s="125" t="s">
        <v>18495</v>
      </c>
      <c r="O1586" s="125" t="s">
        <v>18495</v>
      </c>
      <c r="P1586" s="194" t="str">
        <f>IF('Combined List'!$O1586="POD","",('Combined List'!$O1586-'Combined List'!$N1586)/'Combined List'!$N1586)</f>
        <v/>
      </c>
      <c r="Q1586" s="147"/>
    </row>
    <row r="1587" spans="1:17" x14ac:dyDescent="0.2">
      <c r="A1587" s="173">
        <v>2275</v>
      </c>
      <c r="B1587" s="173" t="s">
        <v>14771</v>
      </c>
      <c r="C1587" s="173" t="s">
        <v>10868</v>
      </c>
      <c r="D1587" s="124" t="s">
        <v>12784</v>
      </c>
      <c r="E1587" s="124" t="s">
        <v>13083</v>
      </c>
      <c r="F1587" s="124" t="s">
        <v>11745</v>
      </c>
      <c r="G1587" s="122" t="s">
        <v>18494</v>
      </c>
      <c r="H1587" s="122" t="s">
        <v>10868</v>
      </c>
      <c r="I1587" s="192" t="s">
        <v>13365</v>
      </c>
      <c r="J1587" s="120">
        <v>1</v>
      </c>
      <c r="K1587" s="124" t="s">
        <v>11443</v>
      </c>
      <c r="L1587" s="120" t="s">
        <v>5734</v>
      </c>
      <c r="M1587" s="120" t="s">
        <v>11443</v>
      </c>
      <c r="N1587" s="125" t="s">
        <v>18495</v>
      </c>
      <c r="O1587" s="125" t="s">
        <v>18495</v>
      </c>
      <c r="P1587" s="194" t="str">
        <f>IF('Combined List'!$O1587="POD","",('Combined List'!$O1587-'Combined List'!$N1587)/'Combined List'!$N1587)</f>
        <v/>
      </c>
      <c r="Q1587" s="147"/>
    </row>
    <row r="1588" spans="1:17" x14ac:dyDescent="0.2">
      <c r="A1588" s="173">
        <v>2276</v>
      </c>
      <c r="B1588" s="173" t="s">
        <v>14772</v>
      </c>
      <c r="C1588" s="173" t="s">
        <v>10869</v>
      </c>
      <c r="D1588" s="124" t="s">
        <v>12784</v>
      </c>
      <c r="E1588" s="124" t="s">
        <v>13083</v>
      </c>
      <c r="F1588" s="124" t="s">
        <v>11747</v>
      </c>
      <c r="G1588" s="122" t="s">
        <v>18494</v>
      </c>
      <c r="H1588" s="122" t="s">
        <v>10869</v>
      </c>
      <c r="I1588" s="192" t="s">
        <v>13365</v>
      </c>
      <c r="J1588" s="120">
        <v>1</v>
      </c>
      <c r="K1588" s="124" t="s">
        <v>11443</v>
      </c>
      <c r="L1588" s="120" t="s">
        <v>5734</v>
      </c>
      <c r="M1588" s="120" t="s">
        <v>11443</v>
      </c>
      <c r="N1588" s="125" t="s">
        <v>18495</v>
      </c>
      <c r="O1588" s="125" t="s">
        <v>18495</v>
      </c>
      <c r="P1588" s="194" t="str">
        <f>IF('Combined List'!$O1588="POD","",('Combined List'!$O1588-'Combined List'!$N1588)/'Combined List'!$N1588)</f>
        <v/>
      </c>
      <c r="Q1588" s="147"/>
    </row>
    <row r="1589" spans="1:17" x14ac:dyDescent="0.2">
      <c r="A1589" s="173">
        <v>2277</v>
      </c>
      <c r="B1589" s="173" t="s">
        <v>10870</v>
      </c>
      <c r="C1589" s="173" t="s">
        <v>10870</v>
      </c>
      <c r="D1589" s="124" t="s">
        <v>12784</v>
      </c>
      <c r="E1589" s="124" t="s">
        <v>13083</v>
      </c>
      <c r="F1589" s="124" t="s">
        <v>11749</v>
      </c>
      <c r="G1589" s="122" t="s">
        <v>18494</v>
      </c>
      <c r="H1589" s="122" t="s">
        <v>10870</v>
      </c>
      <c r="I1589" s="192" t="s">
        <v>13365</v>
      </c>
      <c r="J1589" s="120">
        <v>1</v>
      </c>
      <c r="K1589" s="124" t="s">
        <v>11443</v>
      </c>
      <c r="L1589" s="120" t="s">
        <v>5734</v>
      </c>
      <c r="M1589" s="120" t="s">
        <v>11443</v>
      </c>
      <c r="N1589" s="125" t="s">
        <v>18495</v>
      </c>
      <c r="O1589" s="125" t="s">
        <v>18495</v>
      </c>
      <c r="P1589" s="194" t="str">
        <f>IF('Combined List'!$O1589="POD","",('Combined List'!$O1589-'Combined List'!$N1589)/'Combined List'!$N1589)</f>
        <v/>
      </c>
      <c r="Q1589" s="147"/>
    </row>
    <row r="1590" spans="1:17" x14ac:dyDescent="0.2">
      <c r="A1590" s="173">
        <v>2278</v>
      </c>
      <c r="B1590" s="173" t="s">
        <v>13989</v>
      </c>
      <c r="C1590" s="173" t="s">
        <v>10871</v>
      </c>
      <c r="D1590" s="124" t="s">
        <v>12784</v>
      </c>
      <c r="E1590" s="124" t="s">
        <v>13083</v>
      </c>
      <c r="F1590" s="124" t="s">
        <v>11750</v>
      </c>
      <c r="G1590" s="122" t="s">
        <v>18494</v>
      </c>
      <c r="H1590" s="122" t="s">
        <v>10871</v>
      </c>
      <c r="I1590" s="192" t="s">
        <v>13365</v>
      </c>
      <c r="J1590" s="120">
        <v>1</v>
      </c>
      <c r="K1590" s="124" t="s">
        <v>11443</v>
      </c>
      <c r="L1590" s="120" t="s">
        <v>5734</v>
      </c>
      <c r="M1590" s="120" t="s">
        <v>11443</v>
      </c>
      <c r="N1590" s="125" t="s">
        <v>18495</v>
      </c>
      <c r="O1590" s="125" t="s">
        <v>18495</v>
      </c>
      <c r="P1590" s="194" t="str">
        <f>IF('Combined List'!$O1590="POD","",('Combined List'!$O1590-'Combined List'!$N1590)/'Combined List'!$N1590)</f>
        <v/>
      </c>
      <c r="Q1590" s="147"/>
    </row>
    <row r="1591" spans="1:17" x14ac:dyDescent="0.2">
      <c r="A1591" s="173">
        <v>2279</v>
      </c>
      <c r="B1591" s="173" t="s">
        <v>13989</v>
      </c>
      <c r="C1591" s="173" t="s">
        <v>10872</v>
      </c>
      <c r="D1591" s="124" t="s">
        <v>12784</v>
      </c>
      <c r="E1591" s="124" t="s">
        <v>13083</v>
      </c>
      <c r="F1591" s="124" t="s">
        <v>11751</v>
      </c>
      <c r="G1591" s="122" t="s">
        <v>18494</v>
      </c>
      <c r="H1591" s="122" t="s">
        <v>10872</v>
      </c>
      <c r="I1591" s="192" t="s">
        <v>13365</v>
      </c>
      <c r="J1591" s="120">
        <v>1</v>
      </c>
      <c r="K1591" s="124" t="s">
        <v>11443</v>
      </c>
      <c r="L1591" s="120" t="s">
        <v>5734</v>
      </c>
      <c r="M1591" s="120" t="s">
        <v>11443</v>
      </c>
      <c r="N1591" s="125" t="s">
        <v>18495</v>
      </c>
      <c r="O1591" s="125" t="s">
        <v>18495</v>
      </c>
      <c r="P1591" s="194" t="str">
        <f>IF('Combined List'!$O1591="POD","",('Combined List'!$O1591-'Combined List'!$N1591)/'Combined List'!$N1591)</f>
        <v/>
      </c>
      <c r="Q1591" s="147"/>
    </row>
    <row r="1592" spans="1:17" x14ac:dyDescent="0.2">
      <c r="A1592" s="173">
        <v>2280</v>
      </c>
      <c r="B1592" s="173" t="s">
        <v>10873</v>
      </c>
      <c r="C1592" s="173" t="s">
        <v>10873</v>
      </c>
      <c r="D1592" s="124" t="s">
        <v>12784</v>
      </c>
      <c r="E1592" s="124" t="s">
        <v>13084</v>
      </c>
      <c r="F1592" s="124" t="s">
        <v>11753</v>
      </c>
      <c r="G1592" s="122" t="s">
        <v>13989</v>
      </c>
      <c r="H1592" s="122" t="s">
        <v>10873</v>
      </c>
      <c r="I1592" s="192" t="s">
        <v>13365</v>
      </c>
      <c r="J1592" s="120">
        <v>1</v>
      </c>
      <c r="K1592" s="124" t="s">
        <v>11443</v>
      </c>
      <c r="L1592" s="120" t="s">
        <v>5734</v>
      </c>
      <c r="M1592" s="120" t="s">
        <v>11443</v>
      </c>
      <c r="N1592" s="125">
        <v>942</v>
      </c>
      <c r="O1592" s="125">
        <v>942</v>
      </c>
      <c r="P1592" s="194">
        <f>IF('Combined List'!$O1592="POD","",('Combined List'!$O1592-'Combined List'!$N1592)/'Combined List'!$N1592)</f>
        <v>0</v>
      </c>
      <c r="Q1592" s="147"/>
    </row>
    <row r="1593" spans="1:17" x14ac:dyDescent="0.2">
      <c r="A1593" s="173">
        <v>2281</v>
      </c>
      <c r="B1593" s="173" t="s">
        <v>14773</v>
      </c>
      <c r="C1593" s="173" t="s">
        <v>10874</v>
      </c>
      <c r="D1593" s="124" t="s">
        <v>12784</v>
      </c>
      <c r="E1593" s="124" t="s">
        <v>13084</v>
      </c>
      <c r="F1593" s="124" t="s">
        <v>11755</v>
      </c>
      <c r="G1593" s="122" t="s">
        <v>18494</v>
      </c>
      <c r="H1593" s="122" t="s">
        <v>10874</v>
      </c>
      <c r="I1593" s="192" t="s">
        <v>13365</v>
      </c>
      <c r="J1593" s="120">
        <v>1</v>
      </c>
      <c r="K1593" s="124" t="s">
        <v>11443</v>
      </c>
      <c r="L1593" s="120" t="s">
        <v>5734</v>
      </c>
      <c r="M1593" s="120" t="s">
        <v>11443</v>
      </c>
      <c r="N1593" s="125" t="s">
        <v>18495</v>
      </c>
      <c r="O1593" s="125" t="s">
        <v>18495</v>
      </c>
      <c r="P1593" s="194" t="str">
        <f>IF('Combined List'!$O1593="POD","",('Combined List'!$O1593-'Combined List'!$N1593)/'Combined List'!$N1593)</f>
        <v/>
      </c>
      <c r="Q1593" s="147"/>
    </row>
    <row r="1594" spans="1:17" x14ac:dyDescent="0.2">
      <c r="A1594" s="173">
        <v>2282</v>
      </c>
      <c r="B1594" s="173" t="s">
        <v>10875</v>
      </c>
      <c r="C1594" s="173" t="s">
        <v>10875</v>
      </c>
      <c r="D1594" s="124" t="s">
        <v>12784</v>
      </c>
      <c r="E1594" s="124" t="s">
        <v>13084</v>
      </c>
      <c r="F1594" s="124" t="s">
        <v>11757</v>
      </c>
      <c r="G1594" s="122" t="s">
        <v>18494</v>
      </c>
      <c r="H1594" s="122" t="s">
        <v>10875</v>
      </c>
      <c r="I1594" s="192" t="s">
        <v>13365</v>
      </c>
      <c r="J1594" s="120">
        <v>1</v>
      </c>
      <c r="K1594" s="124" t="s">
        <v>11443</v>
      </c>
      <c r="L1594" s="120" t="s">
        <v>5734</v>
      </c>
      <c r="M1594" s="120" t="s">
        <v>11443</v>
      </c>
      <c r="N1594" s="125" t="s">
        <v>18495</v>
      </c>
      <c r="O1594" s="125" t="s">
        <v>18495</v>
      </c>
      <c r="P1594" s="194" t="str">
        <f>IF('Combined List'!$O1594="POD","",('Combined List'!$O1594-'Combined List'!$N1594)/'Combined List'!$N1594)</f>
        <v/>
      </c>
      <c r="Q1594" s="147"/>
    </row>
    <row r="1595" spans="1:17" x14ac:dyDescent="0.2">
      <c r="A1595" s="173">
        <v>2283</v>
      </c>
      <c r="B1595" s="173" t="s">
        <v>14774</v>
      </c>
      <c r="C1595" s="173" t="s">
        <v>10876</v>
      </c>
      <c r="D1595" s="124" t="s">
        <v>12784</v>
      </c>
      <c r="E1595" s="124" t="s">
        <v>13084</v>
      </c>
      <c r="F1595" s="124" t="s">
        <v>11759</v>
      </c>
      <c r="G1595" s="122" t="s">
        <v>13989</v>
      </c>
      <c r="H1595" s="122" t="s">
        <v>10876</v>
      </c>
      <c r="I1595" s="192" t="s">
        <v>13365</v>
      </c>
      <c r="J1595" s="120">
        <v>1</v>
      </c>
      <c r="K1595" s="124" t="s">
        <v>11443</v>
      </c>
      <c r="L1595" s="120" t="s">
        <v>2910</v>
      </c>
      <c r="M1595" s="120" t="s">
        <v>11443</v>
      </c>
      <c r="N1595" s="125">
        <v>2488.73</v>
      </c>
      <c r="O1595" s="125">
        <v>2488.73</v>
      </c>
      <c r="P1595" s="194">
        <f>IF('Combined List'!$O1595="POD","",('Combined List'!$O1595-'Combined List'!$N1595)/'Combined List'!$N1595)</f>
        <v>0</v>
      </c>
      <c r="Q1595" s="147"/>
    </row>
    <row r="1596" spans="1:17" x14ac:dyDescent="0.2">
      <c r="A1596" s="173">
        <v>2284</v>
      </c>
      <c r="B1596" s="173" t="s">
        <v>13989</v>
      </c>
      <c r="C1596" s="173" t="s">
        <v>10877</v>
      </c>
      <c r="D1596" s="124" t="s">
        <v>12784</v>
      </c>
      <c r="E1596" s="124" t="s">
        <v>13084</v>
      </c>
      <c r="F1596" s="124" t="s">
        <v>11760</v>
      </c>
      <c r="G1596" s="122" t="s">
        <v>18494</v>
      </c>
      <c r="H1596" s="122" t="s">
        <v>10877</v>
      </c>
      <c r="I1596" s="192" t="s">
        <v>13365</v>
      </c>
      <c r="J1596" s="120">
        <v>1</v>
      </c>
      <c r="K1596" s="124" t="s">
        <v>11443</v>
      </c>
      <c r="L1596" s="120" t="s">
        <v>5734</v>
      </c>
      <c r="M1596" s="120" t="s">
        <v>11443</v>
      </c>
      <c r="N1596" s="125" t="s">
        <v>18495</v>
      </c>
      <c r="O1596" s="125" t="s">
        <v>18495</v>
      </c>
      <c r="P1596" s="194" t="str">
        <f>IF('Combined List'!$O1596="POD","",('Combined List'!$O1596-'Combined List'!$N1596)/'Combined List'!$N1596)</f>
        <v/>
      </c>
      <c r="Q1596" s="147"/>
    </row>
    <row r="1597" spans="1:17" x14ac:dyDescent="0.2">
      <c r="A1597" s="173">
        <v>2285</v>
      </c>
      <c r="B1597" s="173" t="s">
        <v>13989</v>
      </c>
      <c r="C1597" s="173" t="s">
        <v>10878</v>
      </c>
      <c r="D1597" s="124" t="s">
        <v>12784</v>
      </c>
      <c r="E1597" s="124" t="s">
        <v>13084</v>
      </c>
      <c r="F1597" s="124" t="s">
        <v>11230</v>
      </c>
      <c r="G1597" s="122" t="s">
        <v>18494</v>
      </c>
      <c r="H1597" s="122" t="s">
        <v>10878</v>
      </c>
      <c r="I1597" s="192" t="s">
        <v>13365</v>
      </c>
      <c r="J1597" s="120">
        <v>1</v>
      </c>
      <c r="K1597" s="124" t="s">
        <v>11443</v>
      </c>
      <c r="L1597" s="120" t="s">
        <v>5734</v>
      </c>
      <c r="M1597" s="120" t="s">
        <v>11443</v>
      </c>
      <c r="N1597" s="125" t="s">
        <v>18495</v>
      </c>
      <c r="O1597" s="125" t="s">
        <v>18495</v>
      </c>
      <c r="P1597" s="194" t="str">
        <f>IF('Combined List'!$O1597="POD","",('Combined List'!$O1597-'Combined List'!$N1597)/'Combined List'!$N1597)</f>
        <v/>
      </c>
      <c r="Q1597" s="147"/>
    </row>
    <row r="1598" spans="1:17" x14ac:dyDescent="0.2">
      <c r="A1598" s="173">
        <v>2286</v>
      </c>
      <c r="B1598" s="173" t="s">
        <v>13989</v>
      </c>
      <c r="C1598" s="173" t="s">
        <v>10879</v>
      </c>
      <c r="D1598" s="124" t="s">
        <v>12784</v>
      </c>
      <c r="E1598" s="124" t="s">
        <v>13084</v>
      </c>
      <c r="F1598" s="124" t="s">
        <v>11762</v>
      </c>
      <c r="G1598" s="122" t="s">
        <v>18494</v>
      </c>
      <c r="H1598" s="122" t="s">
        <v>10879</v>
      </c>
      <c r="I1598" s="192" t="s">
        <v>13365</v>
      </c>
      <c r="J1598" s="120">
        <v>1</v>
      </c>
      <c r="K1598" s="124" t="s">
        <v>11443</v>
      </c>
      <c r="L1598" s="120" t="s">
        <v>5734</v>
      </c>
      <c r="M1598" s="120" t="s">
        <v>11443</v>
      </c>
      <c r="N1598" s="125" t="s">
        <v>18495</v>
      </c>
      <c r="O1598" s="125" t="s">
        <v>18495</v>
      </c>
      <c r="P1598" s="194" t="str">
        <f>IF('Combined List'!$O1598="POD","",('Combined List'!$O1598-'Combined List'!$N1598)/'Combined List'!$N1598)</f>
        <v/>
      </c>
      <c r="Q1598" s="147"/>
    </row>
    <row r="1599" spans="1:17" x14ac:dyDescent="0.2">
      <c r="A1599" s="173">
        <v>2287</v>
      </c>
      <c r="B1599" s="173" t="s">
        <v>13989</v>
      </c>
      <c r="C1599" s="173" t="s">
        <v>10880</v>
      </c>
      <c r="D1599" s="124" t="s">
        <v>12784</v>
      </c>
      <c r="E1599" s="124" t="s">
        <v>13085</v>
      </c>
      <c r="F1599" s="124" t="s">
        <v>11764</v>
      </c>
      <c r="G1599" s="122" t="s">
        <v>18494</v>
      </c>
      <c r="H1599" s="122" t="s">
        <v>10880</v>
      </c>
      <c r="I1599" s="192" t="s">
        <v>13365</v>
      </c>
      <c r="J1599" s="120">
        <v>1</v>
      </c>
      <c r="K1599" s="124" t="s">
        <v>11443</v>
      </c>
      <c r="L1599" s="120" t="s">
        <v>5734</v>
      </c>
      <c r="M1599" s="120" t="s">
        <v>11443</v>
      </c>
      <c r="N1599" s="125" t="s">
        <v>18495</v>
      </c>
      <c r="O1599" s="125" t="s">
        <v>18495</v>
      </c>
      <c r="P1599" s="194" t="str">
        <f>IF('Combined List'!$O1599="POD","",('Combined List'!$O1599-'Combined List'!$N1599)/'Combined List'!$N1599)</f>
        <v/>
      </c>
      <c r="Q1599" s="147"/>
    </row>
    <row r="1600" spans="1:17" x14ac:dyDescent="0.2">
      <c r="A1600" s="173">
        <v>2288</v>
      </c>
      <c r="B1600" s="173" t="s">
        <v>10881</v>
      </c>
      <c r="C1600" s="173" t="s">
        <v>10881</v>
      </c>
      <c r="D1600" s="124" t="s">
        <v>12784</v>
      </c>
      <c r="E1600" s="124" t="s">
        <v>13085</v>
      </c>
      <c r="F1600" s="124" t="s">
        <v>11766</v>
      </c>
      <c r="G1600" s="122" t="s">
        <v>18494</v>
      </c>
      <c r="H1600" s="122" t="s">
        <v>10881</v>
      </c>
      <c r="I1600" s="192" t="s">
        <v>13365</v>
      </c>
      <c r="J1600" s="120">
        <v>1</v>
      </c>
      <c r="K1600" s="124" t="s">
        <v>11443</v>
      </c>
      <c r="L1600" s="120" t="s">
        <v>5734</v>
      </c>
      <c r="M1600" s="120" t="s">
        <v>11443</v>
      </c>
      <c r="N1600" s="125" t="s">
        <v>18495</v>
      </c>
      <c r="O1600" s="125" t="s">
        <v>18495</v>
      </c>
      <c r="P1600" s="194" t="str">
        <f>IF('Combined List'!$O1600="POD","",('Combined List'!$O1600-'Combined List'!$N1600)/'Combined List'!$N1600)</f>
        <v/>
      </c>
      <c r="Q1600" s="147"/>
    </row>
    <row r="1601" spans="1:17" x14ac:dyDescent="0.2">
      <c r="A1601" s="173">
        <v>2289</v>
      </c>
      <c r="B1601" s="173" t="s">
        <v>13989</v>
      </c>
      <c r="C1601" s="173" t="s">
        <v>10882</v>
      </c>
      <c r="D1601" s="124" t="s">
        <v>12784</v>
      </c>
      <c r="E1601" s="124" t="s">
        <v>13085</v>
      </c>
      <c r="F1601" s="124" t="s">
        <v>11798</v>
      </c>
      <c r="G1601" s="122" t="s">
        <v>18494</v>
      </c>
      <c r="H1601" s="122" t="s">
        <v>10882</v>
      </c>
      <c r="I1601" s="192" t="s">
        <v>13365</v>
      </c>
      <c r="J1601" s="120">
        <v>1</v>
      </c>
      <c r="K1601" s="124" t="s">
        <v>11443</v>
      </c>
      <c r="L1601" s="120" t="s">
        <v>5734</v>
      </c>
      <c r="M1601" s="120" t="s">
        <v>11443</v>
      </c>
      <c r="N1601" s="125" t="s">
        <v>18495</v>
      </c>
      <c r="O1601" s="125" t="s">
        <v>18495</v>
      </c>
      <c r="P1601" s="194" t="str">
        <f>IF('Combined List'!$O1601="POD","",('Combined List'!$O1601-'Combined List'!$N1601)/'Combined List'!$N1601)</f>
        <v/>
      </c>
      <c r="Q1601" s="147"/>
    </row>
    <row r="1602" spans="1:17" x14ac:dyDescent="0.2">
      <c r="A1602" s="173">
        <v>2290</v>
      </c>
      <c r="B1602" s="173" t="s">
        <v>13989</v>
      </c>
      <c r="C1602" s="173" t="s">
        <v>10883</v>
      </c>
      <c r="D1602" s="124" t="s">
        <v>12784</v>
      </c>
      <c r="E1602" s="124" t="s">
        <v>13085</v>
      </c>
      <c r="F1602" s="124" t="s">
        <v>11800</v>
      </c>
      <c r="G1602" s="122" t="s">
        <v>18494</v>
      </c>
      <c r="H1602" s="122" t="s">
        <v>10883</v>
      </c>
      <c r="I1602" s="192" t="s">
        <v>13365</v>
      </c>
      <c r="J1602" s="120">
        <v>1</v>
      </c>
      <c r="K1602" s="124" t="s">
        <v>11443</v>
      </c>
      <c r="L1602" s="120" t="s">
        <v>5734</v>
      </c>
      <c r="M1602" s="120" t="s">
        <v>11443</v>
      </c>
      <c r="N1602" s="125" t="s">
        <v>18495</v>
      </c>
      <c r="O1602" s="125" t="s">
        <v>18495</v>
      </c>
      <c r="P1602" s="194" t="str">
        <f>IF('Combined List'!$O1602="POD","",('Combined List'!$O1602-'Combined List'!$N1602)/'Combined List'!$N1602)</f>
        <v/>
      </c>
      <c r="Q1602" s="147"/>
    </row>
    <row r="1603" spans="1:17" x14ac:dyDescent="0.2">
      <c r="A1603" s="173">
        <v>2291</v>
      </c>
      <c r="B1603" s="173" t="s">
        <v>14775</v>
      </c>
      <c r="C1603" s="173" t="s">
        <v>10884</v>
      </c>
      <c r="D1603" s="124" t="s">
        <v>12784</v>
      </c>
      <c r="E1603" s="124" t="s">
        <v>13085</v>
      </c>
      <c r="F1603" s="124" t="s">
        <v>11801</v>
      </c>
      <c r="G1603" s="122" t="s">
        <v>18494</v>
      </c>
      <c r="H1603" s="122" t="s">
        <v>10884</v>
      </c>
      <c r="I1603" s="192" t="s">
        <v>13365</v>
      </c>
      <c r="J1603" s="120">
        <v>1</v>
      </c>
      <c r="K1603" s="124" t="s">
        <v>11443</v>
      </c>
      <c r="L1603" s="120" t="s">
        <v>13590</v>
      </c>
      <c r="M1603" s="120" t="s">
        <v>11443</v>
      </c>
      <c r="N1603" s="125" t="s">
        <v>18495</v>
      </c>
      <c r="O1603" s="125" t="s">
        <v>18495</v>
      </c>
      <c r="P1603" s="194" t="str">
        <f>IF('Combined List'!$O1603="POD","",('Combined List'!$O1603-'Combined List'!$N1603)/'Combined List'!$N1603)</f>
        <v/>
      </c>
      <c r="Q1603" s="147"/>
    </row>
    <row r="1604" spans="1:17" x14ac:dyDescent="0.2">
      <c r="A1604" s="173">
        <v>2292</v>
      </c>
      <c r="B1604" s="173" t="s">
        <v>13989</v>
      </c>
      <c r="C1604" s="173" t="s">
        <v>10885</v>
      </c>
      <c r="D1604" s="124" t="s">
        <v>12784</v>
      </c>
      <c r="E1604" s="124" t="s">
        <v>13085</v>
      </c>
      <c r="F1604" s="124" t="s">
        <v>11802</v>
      </c>
      <c r="G1604" s="122" t="s">
        <v>18494</v>
      </c>
      <c r="H1604" s="122" t="s">
        <v>10885</v>
      </c>
      <c r="I1604" s="192" t="s">
        <v>13365</v>
      </c>
      <c r="J1604" s="120">
        <v>1</v>
      </c>
      <c r="K1604" s="124" t="s">
        <v>11443</v>
      </c>
      <c r="L1604" s="120" t="s">
        <v>5734</v>
      </c>
      <c r="M1604" s="120" t="s">
        <v>11443</v>
      </c>
      <c r="N1604" s="125" t="s">
        <v>18495</v>
      </c>
      <c r="O1604" s="125" t="s">
        <v>18495</v>
      </c>
      <c r="P1604" s="194" t="str">
        <f>IF('Combined List'!$O1604="POD","",('Combined List'!$O1604-'Combined List'!$N1604)/'Combined List'!$N1604)</f>
        <v/>
      </c>
      <c r="Q1604" s="147"/>
    </row>
    <row r="1605" spans="1:17" x14ac:dyDescent="0.2">
      <c r="A1605" s="173">
        <v>2293</v>
      </c>
      <c r="B1605" s="173" t="s">
        <v>13989</v>
      </c>
      <c r="C1605" s="173" t="s">
        <v>10886</v>
      </c>
      <c r="D1605" s="124" t="s">
        <v>12784</v>
      </c>
      <c r="E1605" s="124" t="s">
        <v>13085</v>
      </c>
      <c r="F1605" s="124" t="s">
        <v>11803</v>
      </c>
      <c r="G1605" s="122" t="s">
        <v>18494</v>
      </c>
      <c r="H1605" s="122" t="s">
        <v>10886</v>
      </c>
      <c r="I1605" s="192" t="s">
        <v>13365</v>
      </c>
      <c r="J1605" s="120">
        <v>1</v>
      </c>
      <c r="K1605" s="124" t="s">
        <v>11443</v>
      </c>
      <c r="L1605" s="120" t="s">
        <v>5734</v>
      </c>
      <c r="M1605" s="120" t="s">
        <v>11443</v>
      </c>
      <c r="N1605" s="125" t="s">
        <v>18495</v>
      </c>
      <c r="O1605" s="125" t="s">
        <v>18495</v>
      </c>
      <c r="P1605" s="194" t="str">
        <f>IF('Combined List'!$O1605="POD","",('Combined List'!$O1605-'Combined List'!$N1605)/'Combined List'!$N1605)</f>
        <v/>
      </c>
      <c r="Q1605" s="147"/>
    </row>
    <row r="1606" spans="1:17" x14ac:dyDescent="0.2">
      <c r="A1606" s="173">
        <v>2294</v>
      </c>
      <c r="B1606" s="173" t="s">
        <v>13989</v>
      </c>
      <c r="C1606" s="173" t="s">
        <v>10887</v>
      </c>
      <c r="D1606" s="124" t="s">
        <v>12784</v>
      </c>
      <c r="E1606" s="124" t="s">
        <v>13085</v>
      </c>
      <c r="F1606" s="124" t="s">
        <v>11804</v>
      </c>
      <c r="G1606" s="122" t="s">
        <v>18494</v>
      </c>
      <c r="H1606" s="122" t="s">
        <v>10887</v>
      </c>
      <c r="I1606" s="192" t="s">
        <v>13365</v>
      </c>
      <c r="J1606" s="120">
        <v>1</v>
      </c>
      <c r="K1606" s="124" t="s">
        <v>11443</v>
      </c>
      <c r="L1606" s="120" t="s">
        <v>5734</v>
      </c>
      <c r="M1606" s="120" t="s">
        <v>11443</v>
      </c>
      <c r="N1606" s="125" t="s">
        <v>18495</v>
      </c>
      <c r="O1606" s="125" t="s">
        <v>18495</v>
      </c>
      <c r="P1606" s="194" t="str">
        <f>IF('Combined List'!$O1606="POD","",('Combined List'!$O1606-'Combined List'!$N1606)/'Combined List'!$N1606)</f>
        <v/>
      </c>
      <c r="Q1606" s="147"/>
    </row>
    <row r="1607" spans="1:17" x14ac:dyDescent="0.2">
      <c r="A1607" s="173">
        <v>2295</v>
      </c>
      <c r="B1607" s="173" t="s">
        <v>10888</v>
      </c>
      <c r="C1607" s="173" t="s">
        <v>10888</v>
      </c>
      <c r="D1607" s="124" t="s">
        <v>12784</v>
      </c>
      <c r="E1607" s="124" t="s">
        <v>13086</v>
      </c>
      <c r="F1607" s="124" t="s">
        <v>11806</v>
      </c>
      <c r="G1607" s="122" t="s">
        <v>18494</v>
      </c>
      <c r="H1607" s="122" t="s">
        <v>10888</v>
      </c>
      <c r="I1607" s="192" t="s">
        <v>13365</v>
      </c>
      <c r="J1607" s="120">
        <v>1</v>
      </c>
      <c r="K1607" s="124" t="s">
        <v>11443</v>
      </c>
      <c r="L1607" s="120" t="s">
        <v>5734</v>
      </c>
      <c r="M1607" s="120" t="s">
        <v>11443</v>
      </c>
      <c r="N1607" s="125" t="s">
        <v>18495</v>
      </c>
      <c r="O1607" s="125" t="s">
        <v>18495</v>
      </c>
      <c r="P1607" s="194" t="str">
        <f>IF('Combined List'!$O1607="POD","",('Combined List'!$O1607-'Combined List'!$N1607)/'Combined List'!$N1607)</f>
        <v/>
      </c>
      <c r="Q1607" s="147"/>
    </row>
    <row r="1608" spans="1:17" x14ac:dyDescent="0.2">
      <c r="A1608" s="173">
        <v>2296</v>
      </c>
      <c r="B1608" s="173" t="s">
        <v>13989</v>
      </c>
      <c r="C1608" s="173" t="s">
        <v>10889</v>
      </c>
      <c r="D1608" s="124" t="s">
        <v>12784</v>
      </c>
      <c r="E1608" s="124" t="s">
        <v>13086</v>
      </c>
      <c r="F1608" s="124" t="s">
        <v>11808</v>
      </c>
      <c r="G1608" s="122" t="s">
        <v>18494</v>
      </c>
      <c r="H1608" s="122" t="s">
        <v>10889</v>
      </c>
      <c r="I1608" s="192" t="s">
        <v>13365</v>
      </c>
      <c r="J1608" s="120">
        <v>1</v>
      </c>
      <c r="K1608" s="124" t="s">
        <v>11443</v>
      </c>
      <c r="L1608" s="120" t="s">
        <v>5734</v>
      </c>
      <c r="M1608" s="120" t="s">
        <v>11443</v>
      </c>
      <c r="N1608" s="125" t="s">
        <v>18495</v>
      </c>
      <c r="O1608" s="125" t="s">
        <v>18495</v>
      </c>
      <c r="P1608" s="194" t="str">
        <f>IF('Combined List'!$O1608="POD","",('Combined List'!$O1608-'Combined List'!$N1608)/'Combined List'!$N1608)</f>
        <v/>
      </c>
      <c r="Q1608" s="147"/>
    </row>
    <row r="1609" spans="1:17" x14ac:dyDescent="0.2">
      <c r="A1609" s="173">
        <v>2297</v>
      </c>
      <c r="B1609" s="173" t="s">
        <v>13989</v>
      </c>
      <c r="C1609" s="173" t="s">
        <v>10890</v>
      </c>
      <c r="D1609" s="124" t="s">
        <v>12784</v>
      </c>
      <c r="E1609" s="124" t="s">
        <v>13086</v>
      </c>
      <c r="F1609" s="124" t="s">
        <v>11810</v>
      </c>
      <c r="G1609" s="122" t="s">
        <v>18494</v>
      </c>
      <c r="H1609" s="122" t="s">
        <v>10890</v>
      </c>
      <c r="I1609" s="192" t="s">
        <v>13365</v>
      </c>
      <c r="J1609" s="120">
        <v>1</v>
      </c>
      <c r="K1609" s="124" t="s">
        <v>11443</v>
      </c>
      <c r="L1609" s="120" t="s">
        <v>5734</v>
      </c>
      <c r="M1609" s="120" t="s">
        <v>11443</v>
      </c>
      <c r="N1609" s="125" t="s">
        <v>18495</v>
      </c>
      <c r="O1609" s="125" t="s">
        <v>18495</v>
      </c>
      <c r="P1609" s="194" t="str">
        <f>IF('Combined List'!$O1609="POD","",('Combined List'!$O1609-'Combined List'!$N1609)/'Combined List'!$N1609)</f>
        <v/>
      </c>
      <c r="Q1609" s="147"/>
    </row>
    <row r="1610" spans="1:17" x14ac:dyDescent="0.2">
      <c r="A1610" s="173">
        <v>2298</v>
      </c>
      <c r="B1610" s="173" t="s">
        <v>13989</v>
      </c>
      <c r="C1610" s="173" t="s">
        <v>10891</v>
      </c>
      <c r="D1610" s="124" t="s">
        <v>12784</v>
      </c>
      <c r="E1610" s="124" t="s">
        <v>13086</v>
      </c>
      <c r="F1610" s="124" t="s">
        <v>11812</v>
      </c>
      <c r="G1610" s="122" t="s">
        <v>18494</v>
      </c>
      <c r="H1610" s="122" t="s">
        <v>10891</v>
      </c>
      <c r="I1610" s="192" t="s">
        <v>13365</v>
      </c>
      <c r="J1610" s="120">
        <v>1</v>
      </c>
      <c r="K1610" s="124" t="s">
        <v>11443</v>
      </c>
      <c r="L1610" s="120" t="s">
        <v>5734</v>
      </c>
      <c r="M1610" s="120" t="s">
        <v>11443</v>
      </c>
      <c r="N1610" s="125" t="s">
        <v>18495</v>
      </c>
      <c r="O1610" s="125" t="s">
        <v>18495</v>
      </c>
      <c r="P1610" s="194" t="str">
        <f>IF('Combined List'!$O1610="POD","",('Combined List'!$O1610-'Combined List'!$N1610)/'Combined List'!$N1610)</f>
        <v/>
      </c>
      <c r="Q1610" s="147"/>
    </row>
    <row r="1611" spans="1:17" x14ac:dyDescent="0.2">
      <c r="A1611" s="173">
        <v>2299</v>
      </c>
      <c r="B1611" s="173" t="s">
        <v>10892</v>
      </c>
      <c r="C1611" s="173" t="s">
        <v>10892</v>
      </c>
      <c r="D1611" s="124" t="s">
        <v>12784</v>
      </c>
      <c r="E1611" s="124" t="s">
        <v>13086</v>
      </c>
      <c r="F1611" s="124" t="s">
        <v>11813</v>
      </c>
      <c r="G1611" s="122" t="s">
        <v>18494</v>
      </c>
      <c r="H1611" s="122" t="s">
        <v>10892</v>
      </c>
      <c r="I1611" s="192" t="s">
        <v>13365</v>
      </c>
      <c r="J1611" s="120">
        <v>1</v>
      </c>
      <c r="K1611" s="124" t="s">
        <v>11443</v>
      </c>
      <c r="L1611" s="120" t="s">
        <v>12551</v>
      </c>
      <c r="M1611" s="120" t="s">
        <v>11443</v>
      </c>
      <c r="N1611" s="125" t="s">
        <v>18495</v>
      </c>
      <c r="O1611" s="125" t="s">
        <v>18495</v>
      </c>
      <c r="P1611" s="194" t="str">
        <f>IF('Combined List'!$O1611="POD","",('Combined List'!$O1611-'Combined List'!$N1611)/'Combined List'!$N1611)</f>
        <v/>
      </c>
      <c r="Q1611" s="147"/>
    </row>
    <row r="1612" spans="1:17" x14ac:dyDescent="0.2">
      <c r="A1612" s="173">
        <v>2300</v>
      </c>
      <c r="B1612" s="173" t="s">
        <v>13989</v>
      </c>
      <c r="C1612" s="173" t="s">
        <v>10893</v>
      </c>
      <c r="D1612" s="124" t="s">
        <v>12784</v>
      </c>
      <c r="E1612" s="124" t="s">
        <v>13086</v>
      </c>
      <c r="F1612" s="124" t="s">
        <v>11814</v>
      </c>
      <c r="G1612" s="122" t="s">
        <v>18494</v>
      </c>
      <c r="H1612" s="122" t="s">
        <v>10893</v>
      </c>
      <c r="I1612" s="192" t="s">
        <v>13365</v>
      </c>
      <c r="J1612" s="120">
        <v>1</v>
      </c>
      <c r="K1612" s="124" t="s">
        <v>11443</v>
      </c>
      <c r="L1612" s="120" t="s">
        <v>5734</v>
      </c>
      <c r="M1612" s="120" t="s">
        <v>11443</v>
      </c>
      <c r="N1612" s="125" t="s">
        <v>18495</v>
      </c>
      <c r="O1612" s="125" t="s">
        <v>18495</v>
      </c>
      <c r="P1612" s="194" t="str">
        <f>IF('Combined List'!$O1612="POD","",('Combined List'!$O1612-'Combined List'!$N1612)/'Combined List'!$N1612)</f>
        <v/>
      </c>
      <c r="Q1612" s="147"/>
    </row>
    <row r="1613" spans="1:17" x14ac:dyDescent="0.2">
      <c r="A1613" s="173">
        <v>2301</v>
      </c>
      <c r="B1613" s="173" t="s">
        <v>10894</v>
      </c>
      <c r="C1613" s="173" t="s">
        <v>10894</v>
      </c>
      <c r="D1613" s="124" t="s">
        <v>12784</v>
      </c>
      <c r="E1613" s="124" t="s">
        <v>13086</v>
      </c>
      <c r="F1613" s="124" t="s">
        <v>11815</v>
      </c>
      <c r="G1613" s="122" t="s">
        <v>18494</v>
      </c>
      <c r="H1613" s="122" t="s">
        <v>10894</v>
      </c>
      <c r="I1613" s="192" t="s">
        <v>13365</v>
      </c>
      <c r="J1613" s="120">
        <v>1</v>
      </c>
      <c r="K1613" s="124" t="s">
        <v>11443</v>
      </c>
      <c r="L1613" s="120" t="s">
        <v>5734</v>
      </c>
      <c r="M1613" s="120" t="s">
        <v>11443</v>
      </c>
      <c r="N1613" s="125" t="s">
        <v>18495</v>
      </c>
      <c r="O1613" s="125" t="s">
        <v>18495</v>
      </c>
      <c r="P1613" s="194" t="str">
        <f>IF('Combined List'!$O1613="POD","",('Combined List'!$O1613-'Combined List'!$N1613)/'Combined List'!$N1613)</f>
        <v/>
      </c>
      <c r="Q1613" s="147"/>
    </row>
    <row r="1614" spans="1:17" x14ac:dyDescent="0.2">
      <c r="A1614" s="173">
        <v>2302</v>
      </c>
      <c r="B1614" s="173" t="s">
        <v>13989</v>
      </c>
      <c r="C1614" s="173" t="s">
        <v>10895</v>
      </c>
      <c r="D1614" s="124" t="s">
        <v>12784</v>
      </c>
      <c r="E1614" s="124" t="s">
        <v>13086</v>
      </c>
      <c r="F1614" s="124" t="s">
        <v>11816</v>
      </c>
      <c r="G1614" s="122" t="s">
        <v>18494</v>
      </c>
      <c r="H1614" s="122" t="s">
        <v>10895</v>
      </c>
      <c r="I1614" s="192" t="s">
        <v>13365</v>
      </c>
      <c r="J1614" s="120">
        <v>1</v>
      </c>
      <c r="K1614" s="124" t="s">
        <v>11443</v>
      </c>
      <c r="L1614" s="120" t="s">
        <v>5734</v>
      </c>
      <c r="M1614" s="120" t="s">
        <v>11443</v>
      </c>
      <c r="N1614" s="125" t="s">
        <v>18495</v>
      </c>
      <c r="O1614" s="125" t="s">
        <v>18495</v>
      </c>
      <c r="P1614" s="194" t="str">
        <f>IF('Combined List'!$O1614="POD","",('Combined List'!$O1614-'Combined List'!$N1614)/'Combined List'!$N1614)</f>
        <v/>
      </c>
      <c r="Q1614" s="147"/>
    </row>
    <row r="1615" spans="1:17" x14ac:dyDescent="0.2">
      <c r="A1615" s="173">
        <v>2303</v>
      </c>
      <c r="B1615" s="173" t="s">
        <v>10896</v>
      </c>
      <c r="C1615" s="173" t="s">
        <v>10896</v>
      </c>
      <c r="D1615" s="124" t="s">
        <v>12784</v>
      </c>
      <c r="E1615" s="124" t="s">
        <v>13086</v>
      </c>
      <c r="F1615" s="124" t="s">
        <v>11817</v>
      </c>
      <c r="G1615" s="122" t="s">
        <v>18494</v>
      </c>
      <c r="H1615" s="122" t="s">
        <v>10896</v>
      </c>
      <c r="I1615" s="192" t="s">
        <v>13365</v>
      </c>
      <c r="J1615" s="120">
        <v>1</v>
      </c>
      <c r="K1615" s="124" t="s">
        <v>11443</v>
      </c>
      <c r="L1615" s="120" t="s">
        <v>5734</v>
      </c>
      <c r="M1615" s="120" t="s">
        <v>11443</v>
      </c>
      <c r="N1615" s="125" t="s">
        <v>18495</v>
      </c>
      <c r="O1615" s="125" t="s">
        <v>18495</v>
      </c>
      <c r="P1615" s="194" t="str">
        <f>IF('Combined List'!$O1615="POD","",('Combined List'!$O1615-'Combined List'!$N1615)/'Combined List'!$N1615)</f>
        <v/>
      </c>
      <c r="Q1615" s="147"/>
    </row>
    <row r="1616" spans="1:17" x14ac:dyDescent="0.2">
      <c r="A1616" s="173">
        <v>2305</v>
      </c>
      <c r="B1616" s="173" t="s">
        <v>14776</v>
      </c>
      <c r="C1616" s="173" t="s">
        <v>13399</v>
      </c>
      <c r="D1616" s="124" t="s">
        <v>12784</v>
      </c>
      <c r="E1616" s="124" t="s">
        <v>13087</v>
      </c>
      <c r="F1616" s="124" t="s">
        <v>88</v>
      </c>
      <c r="G1616" s="122" t="s">
        <v>17260</v>
      </c>
      <c r="H1616" s="122" t="s">
        <v>13399</v>
      </c>
      <c r="I1616" s="192" t="s">
        <v>13338</v>
      </c>
      <c r="J1616" s="120">
        <v>25</v>
      </c>
      <c r="K1616" s="124">
        <v>6000</v>
      </c>
      <c r="L1616" s="120" t="s">
        <v>18409</v>
      </c>
      <c r="M1616" s="120" t="s">
        <v>18410</v>
      </c>
      <c r="N1616" s="125">
        <v>68.05</v>
      </c>
      <c r="O1616" s="125">
        <v>68.05</v>
      </c>
      <c r="P1616" s="194">
        <f>IF('Combined List'!$O1616="POD","",('Combined List'!$O1616-'Combined List'!$N1616)/'Combined List'!$N1616)</f>
        <v>0</v>
      </c>
      <c r="Q1616" s="147"/>
    </row>
    <row r="1617" spans="1:17" x14ac:dyDescent="0.2">
      <c r="A1617" s="173">
        <v>2306</v>
      </c>
      <c r="B1617" s="173" t="s">
        <v>13989</v>
      </c>
      <c r="C1617" s="173" t="s">
        <v>13425</v>
      </c>
      <c r="D1617" s="124" t="s">
        <v>12784</v>
      </c>
      <c r="E1617" s="124" t="s">
        <v>13088</v>
      </c>
      <c r="F1617" s="124" t="s">
        <v>5805</v>
      </c>
      <c r="G1617" s="122" t="s">
        <v>17261</v>
      </c>
      <c r="H1617" s="122" t="s">
        <v>13425</v>
      </c>
      <c r="I1617" s="192" t="s">
        <v>13338</v>
      </c>
      <c r="J1617" s="120">
        <v>50</v>
      </c>
      <c r="K1617" s="124">
        <v>3125</v>
      </c>
      <c r="L1617" s="120" t="s">
        <v>18411</v>
      </c>
      <c r="M1617" s="120" t="s">
        <v>18412</v>
      </c>
      <c r="N1617" s="125">
        <v>79.17</v>
      </c>
      <c r="O1617" s="125">
        <v>79.17</v>
      </c>
      <c r="P1617" s="194">
        <f>IF('Combined List'!$O1617="POD","",('Combined List'!$O1617-'Combined List'!$N1617)/'Combined List'!$N1617)</f>
        <v>0</v>
      </c>
      <c r="Q1617" s="147"/>
    </row>
    <row r="1618" spans="1:17" x14ac:dyDescent="0.2">
      <c r="A1618" s="173">
        <v>2307</v>
      </c>
      <c r="B1618" s="173" t="s">
        <v>14777</v>
      </c>
      <c r="C1618" s="173" t="s">
        <v>10898</v>
      </c>
      <c r="D1618" s="124" t="s">
        <v>12784</v>
      </c>
      <c r="E1618" s="124" t="s">
        <v>13089</v>
      </c>
      <c r="F1618" s="124" t="s">
        <v>11512</v>
      </c>
      <c r="G1618" s="122" t="s">
        <v>17262</v>
      </c>
      <c r="H1618" s="122" t="s">
        <v>10898</v>
      </c>
      <c r="I1618" s="192" t="s">
        <v>13338</v>
      </c>
      <c r="J1618" s="120">
        <v>20</v>
      </c>
      <c r="K1618" s="124">
        <v>1800</v>
      </c>
      <c r="L1618" s="120" t="s">
        <v>18413</v>
      </c>
      <c r="M1618" s="120" t="s">
        <v>18414</v>
      </c>
      <c r="N1618" s="125">
        <v>92.45</v>
      </c>
      <c r="O1618" s="125">
        <v>92.45</v>
      </c>
      <c r="P1618" s="194">
        <f>IF('Combined List'!$O1618="POD","",('Combined List'!$O1618-'Combined List'!$N1618)/'Combined List'!$N1618)</f>
        <v>0</v>
      </c>
      <c r="Q1618" s="147"/>
    </row>
    <row r="1619" spans="1:17" x14ac:dyDescent="0.2">
      <c r="A1619" s="173">
        <v>2308</v>
      </c>
      <c r="B1619" s="173" t="s">
        <v>14778</v>
      </c>
      <c r="C1619" s="173" t="s">
        <v>10899</v>
      </c>
      <c r="D1619" s="124" t="s">
        <v>12784</v>
      </c>
      <c r="E1619" s="124" t="s">
        <v>13090</v>
      </c>
      <c r="F1619" s="124" t="s">
        <v>11516</v>
      </c>
      <c r="G1619" s="122" t="s">
        <v>17263</v>
      </c>
      <c r="H1619" s="122" t="s">
        <v>10899</v>
      </c>
      <c r="I1619" s="192" t="s">
        <v>13338</v>
      </c>
      <c r="J1619" s="120">
        <v>20</v>
      </c>
      <c r="K1619" s="124" t="s">
        <v>11443</v>
      </c>
      <c r="L1619" s="120" t="s">
        <v>18415</v>
      </c>
      <c r="M1619" s="120" t="s">
        <v>11443</v>
      </c>
      <c r="N1619" s="125">
        <v>127.62</v>
      </c>
      <c r="O1619" s="125">
        <v>127.62</v>
      </c>
      <c r="P1619" s="194">
        <f>IF('Combined List'!$O1619="POD","",('Combined List'!$O1619-'Combined List'!$N1619)/'Combined List'!$N1619)</f>
        <v>0</v>
      </c>
      <c r="Q1619" s="147"/>
    </row>
    <row r="1620" spans="1:17" x14ac:dyDescent="0.2">
      <c r="A1620" s="173">
        <v>2309</v>
      </c>
      <c r="B1620" s="173" t="s">
        <v>14779</v>
      </c>
      <c r="C1620" s="173" t="s">
        <v>10650</v>
      </c>
      <c r="D1620" s="124" t="s">
        <v>12784</v>
      </c>
      <c r="E1620" s="124" t="s">
        <v>13091</v>
      </c>
      <c r="F1620" s="124" t="s">
        <v>11518</v>
      </c>
      <c r="G1620" s="122" t="s">
        <v>17264</v>
      </c>
      <c r="H1620" s="122" t="s">
        <v>10650</v>
      </c>
      <c r="I1620" s="192" t="s">
        <v>13338</v>
      </c>
      <c r="J1620" s="120">
        <v>8</v>
      </c>
      <c r="K1620" s="124" t="s">
        <v>11443</v>
      </c>
      <c r="L1620" s="120" t="s">
        <v>18416</v>
      </c>
      <c r="M1620" s="120" t="s">
        <v>11443</v>
      </c>
      <c r="N1620" s="125">
        <v>905.64</v>
      </c>
      <c r="O1620" s="125">
        <v>905.64</v>
      </c>
      <c r="P1620" s="194">
        <f>IF('Combined List'!$O1620="POD","",('Combined List'!$O1620-'Combined List'!$N1620)/'Combined List'!$N1620)</f>
        <v>0</v>
      </c>
      <c r="Q1620" s="147"/>
    </row>
    <row r="1621" spans="1:17" x14ac:dyDescent="0.2">
      <c r="A1621" s="173">
        <v>2310</v>
      </c>
      <c r="B1621" s="173" t="s">
        <v>14780</v>
      </c>
      <c r="C1621" s="173" t="s">
        <v>10651</v>
      </c>
      <c r="D1621" s="124" t="s">
        <v>12784</v>
      </c>
      <c r="E1621" s="124" t="s">
        <v>13092</v>
      </c>
      <c r="F1621" s="124" t="s">
        <v>11520</v>
      </c>
      <c r="G1621" s="122" t="s">
        <v>17265</v>
      </c>
      <c r="H1621" s="122" t="s">
        <v>10651</v>
      </c>
      <c r="I1621" s="192" t="s">
        <v>13338</v>
      </c>
      <c r="J1621" s="120">
        <v>2</v>
      </c>
      <c r="K1621" s="124" t="s">
        <v>11443</v>
      </c>
      <c r="L1621" s="120" t="s">
        <v>18417</v>
      </c>
      <c r="M1621" s="120" t="s">
        <v>11443</v>
      </c>
      <c r="N1621" s="125">
        <v>1396.74</v>
      </c>
      <c r="O1621" s="125">
        <v>1396.74</v>
      </c>
      <c r="P1621" s="194">
        <f>IF('Combined List'!$O1621="POD","",('Combined List'!$O1621-'Combined List'!$N1621)/'Combined List'!$N1621)</f>
        <v>0</v>
      </c>
      <c r="Q1621" s="147"/>
    </row>
    <row r="1622" spans="1:17" x14ac:dyDescent="0.2">
      <c r="A1622" s="173">
        <v>2311</v>
      </c>
      <c r="B1622" s="173" t="s">
        <v>14781</v>
      </c>
      <c r="C1622" s="173" t="s">
        <v>10652</v>
      </c>
      <c r="D1622" s="124" t="s">
        <v>12784</v>
      </c>
      <c r="E1622" s="124" t="s">
        <v>13093</v>
      </c>
      <c r="F1622" s="124" t="s">
        <v>11522</v>
      </c>
      <c r="G1622" s="122" t="s">
        <v>17266</v>
      </c>
      <c r="H1622" s="122" t="s">
        <v>10652</v>
      </c>
      <c r="I1622" s="192" t="s">
        <v>13338</v>
      </c>
      <c r="J1622" s="120">
        <v>3</v>
      </c>
      <c r="K1622" s="124" t="s">
        <v>11443</v>
      </c>
      <c r="L1622" s="120" t="s">
        <v>18418</v>
      </c>
      <c r="M1622" s="120" t="s">
        <v>11443</v>
      </c>
      <c r="N1622" s="125">
        <v>1426.3</v>
      </c>
      <c r="O1622" s="125">
        <v>1426.3</v>
      </c>
      <c r="P1622" s="194">
        <f>IF('Combined List'!$O1622="POD","",('Combined List'!$O1622-'Combined List'!$N1622)/'Combined List'!$N1622)</f>
        <v>0</v>
      </c>
      <c r="Q1622" s="147"/>
    </row>
    <row r="1623" spans="1:17" x14ac:dyDescent="0.2">
      <c r="A1623" s="173">
        <v>2313</v>
      </c>
      <c r="B1623" s="173" t="s">
        <v>13148</v>
      </c>
      <c r="C1623" s="173" t="s">
        <v>13148</v>
      </c>
      <c r="D1623" s="124" t="s">
        <v>12784</v>
      </c>
      <c r="E1623" s="124" t="s">
        <v>13134</v>
      </c>
      <c r="F1623" s="124" t="s">
        <v>13132</v>
      </c>
      <c r="G1623" s="122" t="s">
        <v>17267</v>
      </c>
      <c r="H1623" s="122" t="s">
        <v>13148</v>
      </c>
      <c r="I1623" s="192" t="s">
        <v>13339</v>
      </c>
      <c r="J1623" s="120">
        <v>50</v>
      </c>
      <c r="K1623" s="124">
        <v>6250</v>
      </c>
      <c r="L1623" s="120" t="s">
        <v>18419</v>
      </c>
      <c r="M1623" s="120" t="s">
        <v>18420</v>
      </c>
      <c r="N1623" s="125">
        <v>25.29</v>
      </c>
      <c r="O1623" s="125">
        <v>25.29</v>
      </c>
      <c r="P1623" s="194">
        <f>IF('Combined List'!$O1623="POD","",('Combined List'!$O1623-'Combined List'!$N1623)/'Combined List'!$N1623)</f>
        <v>0</v>
      </c>
      <c r="Q1623" s="147"/>
    </row>
    <row r="1624" spans="1:17" x14ac:dyDescent="0.2">
      <c r="A1624" s="173">
        <v>2314</v>
      </c>
      <c r="B1624" s="173" t="s">
        <v>13149</v>
      </c>
      <c r="C1624" s="173" t="s">
        <v>13149</v>
      </c>
      <c r="D1624" s="124" t="s">
        <v>12784</v>
      </c>
      <c r="E1624" s="124" t="s">
        <v>13087</v>
      </c>
      <c r="F1624" s="124" t="s">
        <v>13133</v>
      </c>
      <c r="G1624" s="122" t="s">
        <v>17268</v>
      </c>
      <c r="H1624" s="122" t="s">
        <v>13149</v>
      </c>
      <c r="I1624" s="192" t="s">
        <v>13339</v>
      </c>
      <c r="J1624" s="120">
        <v>50</v>
      </c>
      <c r="K1624" s="124">
        <v>4000</v>
      </c>
      <c r="L1624" s="120" t="s">
        <v>18421</v>
      </c>
      <c r="M1624" s="120" t="s">
        <v>18422</v>
      </c>
      <c r="N1624" s="125">
        <v>33.799999999999997</v>
      </c>
      <c r="O1624" s="125">
        <v>33.799999999999997</v>
      </c>
      <c r="P1624" s="194">
        <f>IF('Combined List'!$O1624="POD","",('Combined List'!$O1624-'Combined List'!$N1624)/'Combined List'!$N1624)</f>
        <v>0</v>
      </c>
      <c r="Q1624" s="147"/>
    </row>
    <row r="1625" spans="1:17" x14ac:dyDescent="0.2">
      <c r="A1625" s="173">
        <v>2315</v>
      </c>
      <c r="B1625" s="173" t="s">
        <v>13150</v>
      </c>
      <c r="C1625" s="173" t="s">
        <v>13150</v>
      </c>
      <c r="D1625" s="124" t="s">
        <v>12784</v>
      </c>
      <c r="E1625" s="124" t="s">
        <v>13088</v>
      </c>
      <c r="F1625" s="124" t="s">
        <v>5805</v>
      </c>
      <c r="G1625" s="122" t="s">
        <v>17269</v>
      </c>
      <c r="H1625" s="122" t="s">
        <v>13150</v>
      </c>
      <c r="I1625" s="192" t="s">
        <v>13339</v>
      </c>
      <c r="J1625" s="120">
        <v>50</v>
      </c>
      <c r="K1625" s="124">
        <v>900</v>
      </c>
      <c r="L1625" s="120" t="s">
        <v>18423</v>
      </c>
      <c r="M1625" s="120" t="s">
        <v>18424</v>
      </c>
      <c r="N1625" s="125">
        <v>90.73</v>
      </c>
      <c r="O1625" s="125">
        <v>90.73</v>
      </c>
      <c r="P1625" s="194">
        <f>IF('Combined List'!$O1625="POD","",('Combined List'!$O1625-'Combined List'!$N1625)/'Combined List'!$N1625)</f>
        <v>0</v>
      </c>
      <c r="Q1625" s="147"/>
    </row>
    <row r="1626" spans="1:17" x14ac:dyDescent="0.2">
      <c r="A1626" s="173">
        <v>2316</v>
      </c>
      <c r="B1626" s="173" t="s">
        <v>14782</v>
      </c>
      <c r="C1626" s="173" t="s">
        <v>10654</v>
      </c>
      <c r="D1626" s="124" t="s">
        <v>12784</v>
      </c>
      <c r="E1626" s="124" t="s">
        <v>13089</v>
      </c>
      <c r="F1626" s="124" t="s">
        <v>11512</v>
      </c>
      <c r="G1626" s="122" t="s">
        <v>17270</v>
      </c>
      <c r="H1626" s="122" t="s">
        <v>10654</v>
      </c>
      <c r="I1626" s="192" t="s">
        <v>13339</v>
      </c>
      <c r="J1626" s="120">
        <v>18</v>
      </c>
      <c r="K1626" s="124">
        <v>480</v>
      </c>
      <c r="L1626" s="120" t="s">
        <v>18425</v>
      </c>
      <c r="M1626" s="120" t="s">
        <v>18426</v>
      </c>
      <c r="N1626" s="125">
        <v>149.1</v>
      </c>
      <c r="O1626" s="125">
        <v>149.1</v>
      </c>
      <c r="P1626" s="194">
        <f>IF('Combined List'!$O1626="POD","",('Combined List'!$O1626-'Combined List'!$N1626)/'Combined List'!$N1626)</f>
        <v>0</v>
      </c>
      <c r="Q1626" s="147"/>
    </row>
    <row r="1627" spans="1:17" x14ac:dyDescent="0.2">
      <c r="A1627" s="173">
        <v>2317</v>
      </c>
      <c r="B1627" s="173" t="s">
        <v>14783</v>
      </c>
      <c r="C1627" s="173" t="s">
        <v>10655</v>
      </c>
      <c r="D1627" s="124" t="s">
        <v>12784</v>
      </c>
      <c r="E1627" s="124" t="s">
        <v>13090</v>
      </c>
      <c r="F1627" s="124" t="s">
        <v>11516</v>
      </c>
      <c r="G1627" s="122" t="s">
        <v>17271</v>
      </c>
      <c r="H1627" s="122" t="s">
        <v>10655</v>
      </c>
      <c r="I1627" s="192" t="s">
        <v>13339</v>
      </c>
      <c r="J1627" s="120">
        <v>5</v>
      </c>
      <c r="K1627" s="124">
        <v>200</v>
      </c>
      <c r="L1627" s="120" t="s">
        <v>18427</v>
      </c>
      <c r="M1627" s="120" t="s">
        <v>18428</v>
      </c>
      <c r="N1627" s="125">
        <v>424.54</v>
      </c>
      <c r="O1627" s="125">
        <v>424.54</v>
      </c>
      <c r="P1627" s="194">
        <f>IF('Combined List'!$O1627="POD","",('Combined List'!$O1627-'Combined List'!$N1627)/'Combined List'!$N1627)</f>
        <v>0</v>
      </c>
      <c r="Q1627" s="147"/>
    </row>
    <row r="1628" spans="1:17" x14ac:dyDescent="0.2">
      <c r="A1628" s="173">
        <v>2318</v>
      </c>
      <c r="B1628" s="173" t="s">
        <v>14784</v>
      </c>
      <c r="C1628" s="173" t="s">
        <v>10656</v>
      </c>
      <c r="D1628" s="124" t="s">
        <v>12784</v>
      </c>
      <c r="E1628" s="124" t="s">
        <v>13091</v>
      </c>
      <c r="F1628" s="124" t="s">
        <v>11518</v>
      </c>
      <c r="G1628" s="122" t="s">
        <v>17272</v>
      </c>
      <c r="H1628" s="122" t="s">
        <v>10656</v>
      </c>
      <c r="I1628" s="192" t="s">
        <v>13339</v>
      </c>
      <c r="J1628" s="120">
        <v>4</v>
      </c>
      <c r="K1628" s="124" t="s">
        <v>11443</v>
      </c>
      <c r="L1628" s="120" t="s">
        <v>18429</v>
      </c>
      <c r="M1628" s="120" t="s">
        <v>11443</v>
      </c>
      <c r="N1628" s="125">
        <v>1570.49</v>
      </c>
      <c r="O1628" s="125">
        <v>1570.49</v>
      </c>
      <c r="P1628" s="194">
        <f>IF('Combined List'!$O1628="POD","",('Combined List'!$O1628-'Combined List'!$N1628)/'Combined List'!$N1628)</f>
        <v>0</v>
      </c>
      <c r="Q1628" s="147"/>
    </row>
    <row r="1629" spans="1:17" x14ac:dyDescent="0.2">
      <c r="A1629" s="173">
        <v>2319</v>
      </c>
      <c r="B1629" s="173" t="s">
        <v>14785</v>
      </c>
      <c r="C1629" s="173" t="s">
        <v>10657</v>
      </c>
      <c r="D1629" s="124" t="s">
        <v>12784</v>
      </c>
      <c r="E1629" s="124" t="s">
        <v>13092</v>
      </c>
      <c r="F1629" s="124" t="s">
        <v>11520</v>
      </c>
      <c r="G1629" s="122" t="s">
        <v>17273</v>
      </c>
      <c r="H1629" s="122" t="s">
        <v>10657</v>
      </c>
      <c r="I1629" s="192" t="s">
        <v>13339</v>
      </c>
      <c r="J1629" s="120">
        <v>2</v>
      </c>
      <c r="K1629" s="124" t="s">
        <v>11443</v>
      </c>
      <c r="L1629" s="120" t="s">
        <v>18430</v>
      </c>
      <c r="M1629" s="120" t="s">
        <v>11443</v>
      </c>
      <c r="N1629" s="125">
        <v>2185.31</v>
      </c>
      <c r="O1629" s="125">
        <v>2185.31</v>
      </c>
      <c r="P1629" s="194">
        <f>IF('Combined List'!$O1629="POD","",('Combined List'!$O1629-'Combined List'!$N1629)/'Combined List'!$N1629)</f>
        <v>0</v>
      </c>
      <c r="Q1629" s="147"/>
    </row>
    <row r="1630" spans="1:17" x14ac:dyDescent="0.2">
      <c r="A1630" s="173">
        <v>2320</v>
      </c>
      <c r="B1630" s="173" t="s">
        <v>14786</v>
      </c>
      <c r="C1630" s="173" t="s">
        <v>10658</v>
      </c>
      <c r="D1630" s="124" t="s">
        <v>12784</v>
      </c>
      <c r="E1630" s="124" t="s">
        <v>13093</v>
      </c>
      <c r="F1630" s="124" t="s">
        <v>11522</v>
      </c>
      <c r="G1630" s="122" t="s">
        <v>17274</v>
      </c>
      <c r="H1630" s="122" t="s">
        <v>10658</v>
      </c>
      <c r="I1630" s="192" t="s">
        <v>13339</v>
      </c>
      <c r="J1630" s="120">
        <v>2</v>
      </c>
      <c r="K1630" s="124" t="s">
        <v>11443</v>
      </c>
      <c r="L1630" s="120" t="s">
        <v>18431</v>
      </c>
      <c r="M1630" s="120" t="s">
        <v>11443</v>
      </c>
      <c r="N1630" s="125">
        <v>3174.49</v>
      </c>
      <c r="O1630" s="125">
        <v>3174.49</v>
      </c>
      <c r="P1630" s="194">
        <f>IF('Combined List'!$O1630="POD","",('Combined List'!$O1630-'Combined List'!$N1630)/'Combined List'!$N1630)</f>
        <v>0</v>
      </c>
      <c r="Q1630" s="147"/>
    </row>
    <row r="1631" spans="1:17" x14ac:dyDescent="0.2">
      <c r="A1631" s="173">
        <v>2322</v>
      </c>
      <c r="B1631" s="173" t="s">
        <v>14787</v>
      </c>
      <c r="C1631" s="173" t="s">
        <v>10660</v>
      </c>
      <c r="D1631" s="124" t="s">
        <v>12784</v>
      </c>
      <c r="E1631" s="124" t="s">
        <v>13089</v>
      </c>
      <c r="F1631" s="124" t="s">
        <v>11596</v>
      </c>
      <c r="G1631" s="122" t="s">
        <v>18494</v>
      </c>
      <c r="H1631" s="122" t="s">
        <v>10660</v>
      </c>
      <c r="I1631" s="192" t="s">
        <v>13366</v>
      </c>
      <c r="J1631" s="120">
        <v>1</v>
      </c>
      <c r="K1631" s="124" t="s">
        <v>11443</v>
      </c>
      <c r="L1631" s="120" t="s">
        <v>2931</v>
      </c>
      <c r="M1631" s="120" t="s">
        <v>11443</v>
      </c>
      <c r="N1631" s="125" t="s">
        <v>18495</v>
      </c>
      <c r="O1631" s="125" t="s">
        <v>18495</v>
      </c>
      <c r="P1631" s="194" t="str">
        <f>IF('Combined List'!$O1631="POD","",('Combined List'!$O1631-'Combined List'!$N1631)/'Combined List'!$N1631)</f>
        <v/>
      </c>
      <c r="Q1631" s="147"/>
    </row>
    <row r="1632" spans="1:17" x14ac:dyDescent="0.2">
      <c r="A1632" s="173">
        <v>2323</v>
      </c>
      <c r="B1632" s="173" t="s">
        <v>14788</v>
      </c>
      <c r="C1632" s="173" t="s">
        <v>10661</v>
      </c>
      <c r="D1632" s="124" t="s">
        <v>12784</v>
      </c>
      <c r="E1632" s="124" t="s">
        <v>13090</v>
      </c>
      <c r="F1632" s="124" t="s">
        <v>11600</v>
      </c>
      <c r="G1632" s="122" t="s">
        <v>18494</v>
      </c>
      <c r="H1632" s="122" t="s">
        <v>10661</v>
      </c>
      <c r="I1632" s="192" t="s">
        <v>13366</v>
      </c>
      <c r="J1632" s="120">
        <v>1</v>
      </c>
      <c r="K1632" s="124" t="s">
        <v>11443</v>
      </c>
      <c r="L1632" s="120" t="s">
        <v>2932</v>
      </c>
      <c r="M1632" s="120" t="s">
        <v>11443</v>
      </c>
      <c r="N1632" s="125" t="s">
        <v>18495</v>
      </c>
      <c r="O1632" s="125" t="s">
        <v>18495</v>
      </c>
      <c r="P1632" s="194" t="str">
        <f>IF('Combined List'!$O1632="POD","",('Combined List'!$O1632-'Combined List'!$N1632)/'Combined List'!$N1632)</f>
        <v/>
      </c>
      <c r="Q1632" s="147"/>
    </row>
    <row r="1633" spans="1:17" x14ac:dyDescent="0.2">
      <c r="A1633" s="173">
        <v>2324</v>
      </c>
      <c r="B1633" s="173" t="s">
        <v>10662</v>
      </c>
      <c r="C1633" s="173" t="s">
        <v>10662</v>
      </c>
      <c r="D1633" s="124" t="s">
        <v>12784</v>
      </c>
      <c r="E1633" s="124" t="s">
        <v>13091</v>
      </c>
      <c r="F1633" s="124" t="s">
        <v>11606</v>
      </c>
      <c r="G1633" s="122" t="s">
        <v>13989</v>
      </c>
      <c r="H1633" s="122" t="s">
        <v>10662</v>
      </c>
      <c r="I1633" s="192" t="s">
        <v>13366</v>
      </c>
      <c r="J1633" s="120">
        <v>1</v>
      </c>
      <c r="K1633" s="124" t="s">
        <v>11443</v>
      </c>
      <c r="L1633" s="120" t="s">
        <v>2933</v>
      </c>
      <c r="M1633" s="120" t="s">
        <v>11443</v>
      </c>
      <c r="N1633" s="125">
        <v>3766.1</v>
      </c>
      <c r="O1633" s="125">
        <v>3766.1</v>
      </c>
      <c r="P1633" s="194">
        <f>IF('Combined List'!$O1633="POD","",('Combined List'!$O1633-'Combined List'!$N1633)/'Combined List'!$N1633)</f>
        <v>0</v>
      </c>
      <c r="Q1633" s="147"/>
    </row>
    <row r="1634" spans="1:17" x14ac:dyDescent="0.2">
      <c r="A1634" s="173">
        <v>2325</v>
      </c>
      <c r="B1634" s="173" t="s">
        <v>14789</v>
      </c>
      <c r="C1634" s="173" t="s">
        <v>10663</v>
      </c>
      <c r="D1634" s="124" t="s">
        <v>12784</v>
      </c>
      <c r="E1634" s="124" t="s">
        <v>13092</v>
      </c>
      <c r="F1634" s="124" t="s">
        <v>11614</v>
      </c>
      <c r="G1634" s="122" t="s">
        <v>18494</v>
      </c>
      <c r="H1634" s="122" t="s">
        <v>10663</v>
      </c>
      <c r="I1634" s="192" t="s">
        <v>13366</v>
      </c>
      <c r="J1634" s="120">
        <v>1</v>
      </c>
      <c r="K1634" s="124" t="s">
        <v>11443</v>
      </c>
      <c r="L1634" s="120" t="s">
        <v>2929</v>
      </c>
      <c r="M1634" s="120" t="s">
        <v>11443</v>
      </c>
      <c r="N1634" s="125" t="s">
        <v>18495</v>
      </c>
      <c r="O1634" s="125" t="s">
        <v>18495</v>
      </c>
      <c r="P1634" s="194" t="str">
        <f>IF('Combined List'!$O1634="POD","",('Combined List'!$O1634-'Combined List'!$N1634)/'Combined List'!$N1634)</f>
        <v/>
      </c>
      <c r="Q1634" s="147"/>
    </row>
    <row r="1635" spans="1:17" x14ac:dyDescent="0.2">
      <c r="A1635" s="173">
        <v>2326</v>
      </c>
      <c r="B1635" s="173" t="s">
        <v>14790</v>
      </c>
      <c r="C1635" s="173" t="s">
        <v>10414</v>
      </c>
      <c r="D1635" s="124" t="s">
        <v>12784</v>
      </c>
      <c r="E1635" s="124" t="s">
        <v>13093</v>
      </c>
      <c r="F1635" s="124" t="s">
        <v>11422</v>
      </c>
      <c r="G1635" s="122" t="s">
        <v>13989</v>
      </c>
      <c r="H1635" s="122" t="s">
        <v>10414</v>
      </c>
      <c r="I1635" s="192" t="s">
        <v>13366</v>
      </c>
      <c r="J1635" s="120">
        <v>1</v>
      </c>
      <c r="K1635" s="124" t="s">
        <v>11443</v>
      </c>
      <c r="L1635" s="120" t="s">
        <v>2930</v>
      </c>
      <c r="M1635" s="120" t="s">
        <v>11443</v>
      </c>
      <c r="N1635" s="125">
        <v>6037.46</v>
      </c>
      <c r="O1635" s="125">
        <v>6037.46</v>
      </c>
      <c r="P1635" s="194">
        <f>IF('Combined List'!$O1635="POD","",('Combined List'!$O1635-'Combined List'!$N1635)/'Combined List'!$N1635)</f>
        <v>0</v>
      </c>
      <c r="Q1635" s="147"/>
    </row>
    <row r="1636" spans="1:17" x14ac:dyDescent="0.2">
      <c r="A1636" s="173">
        <v>2328</v>
      </c>
      <c r="B1636" s="173" t="s">
        <v>13219</v>
      </c>
      <c r="C1636" s="173" t="s">
        <v>13219</v>
      </c>
      <c r="D1636" s="124" t="s">
        <v>12784</v>
      </c>
      <c r="E1636" s="124" t="s">
        <v>13134</v>
      </c>
      <c r="F1636" s="124" t="s">
        <v>13222</v>
      </c>
      <c r="G1636" s="122" t="s">
        <v>17275</v>
      </c>
      <c r="H1636" s="122" t="s">
        <v>13219</v>
      </c>
      <c r="I1636" s="192" t="s">
        <v>13340</v>
      </c>
      <c r="J1636" s="120">
        <v>50</v>
      </c>
      <c r="K1636" s="124">
        <v>5000</v>
      </c>
      <c r="L1636" s="120" t="s">
        <v>18432</v>
      </c>
      <c r="M1636" s="120" t="s">
        <v>18433</v>
      </c>
      <c r="N1636" s="125">
        <v>44.01</v>
      </c>
      <c r="O1636" s="125">
        <v>44.01</v>
      </c>
      <c r="P1636" s="194">
        <f>IF('Combined List'!$O1636="POD","",('Combined List'!$O1636-'Combined List'!$N1636)/'Combined List'!$N1636)</f>
        <v>0</v>
      </c>
      <c r="Q1636" s="147"/>
    </row>
    <row r="1637" spans="1:17" x14ac:dyDescent="0.2">
      <c r="A1637" s="173">
        <v>2329</v>
      </c>
      <c r="B1637" s="173" t="s">
        <v>13220</v>
      </c>
      <c r="C1637" s="173" t="s">
        <v>13220</v>
      </c>
      <c r="D1637" s="124" t="s">
        <v>12784</v>
      </c>
      <c r="E1637" s="124" t="s">
        <v>13087</v>
      </c>
      <c r="F1637" s="124" t="s">
        <v>13140</v>
      </c>
      <c r="G1637" s="122" t="s">
        <v>17276</v>
      </c>
      <c r="H1637" s="122" t="s">
        <v>13220</v>
      </c>
      <c r="I1637" s="192" t="s">
        <v>13340</v>
      </c>
      <c r="J1637" s="120">
        <v>50</v>
      </c>
      <c r="K1637" s="124">
        <v>2500</v>
      </c>
      <c r="L1637" s="120" t="s">
        <v>18434</v>
      </c>
      <c r="M1637" s="120" t="s">
        <v>18435</v>
      </c>
      <c r="N1637" s="125">
        <v>54.86</v>
      </c>
      <c r="O1637" s="125">
        <v>54.86</v>
      </c>
      <c r="P1637" s="194">
        <f>IF('Combined List'!$O1637="POD","",('Combined List'!$O1637-'Combined List'!$N1637)/'Combined List'!$N1637)</f>
        <v>0</v>
      </c>
      <c r="Q1637" s="147"/>
    </row>
    <row r="1638" spans="1:17" x14ac:dyDescent="0.2">
      <c r="A1638" s="173">
        <v>2330</v>
      </c>
      <c r="B1638" s="173" t="s">
        <v>13221</v>
      </c>
      <c r="C1638" s="173" t="s">
        <v>13221</v>
      </c>
      <c r="D1638" s="124" t="s">
        <v>12784</v>
      </c>
      <c r="E1638" s="124" t="s">
        <v>13088</v>
      </c>
      <c r="F1638" s="124" t="s">
        <v>16</v>
      </c>
      <c r="G1638" s="122" t="s">
        <v>17277</v>
      </c>
      <c r="H1638" s="122" t="s">
        <v>13221</v>
      </c>
      <c r="I1638" s="192" t="s">
        <v>13340</v>
      </c>
      <c r="J1638" s="120">
        <v>25</v>
      </c>
      <c r="K1638" s="124">
        <v>900</v>
      </c>
      <c r="L1638" s="120" t="s">
        <v>18436</v>
      </c>
      <c r="M1638" s="120" t="s">
        <v>18437</v>
      </c>
      <c r="N1638" s="125">
        <v>128.24</v>
      </c>
      <c r="O1638" s="125">
        <v>128.24</v>
      </c>
      <c r="P1638" s="194">
        <f>IF('Combined List'!$O1638="POD","",('Combined List'!$O1638-'Combined List'!$N1638)/'Combined List'!$N1638)</f>
        <v>0</v>
      </c>
      <c r="Q1638" s="147"/>
    </row>
    <row r="1639" spans="1:17" x14ac:dyDescent="0.2">
      <c r="A1639" s="173">
        <v>2331</v>
      </c>
      <c r="B1639" s="173" t="s">
        <v>14791</v>
      </c>
      <c r="C1639" s="173" t="s">
        <v>10416</v>
      </c>
      <c r="D1639" s="124" t="s">
        <v>12784</v>
      </c>
      <c r="E1639" s="124" t="s">
        <v>13089</v>
      </c>
      <c r="F1639" s="124" t="s">
        <v>11596</v>
      </c>
      <c r="G1639" s="122" t="s">
        <v>17278</v>
      </c>
      <c r="H1639" s="122" t="s">
        <v>10416</v>
      </c>
      <c r="I1639" s="192" t="s">
        <v>13340</v>
      </c>
      <c r="J1639" s="120">
        <v>10</v>
      </c>
      <c r="K1639" s="124">
        <v>480</v>
      </c>
      <c r="L1639" s="120" t="s">
        <v>18438</v>
      </c>
      <c r="M1639" s="120" t="s">
        <v>18439</v>
      </c>
      <c r="N1639" s="125">
        <v>204.62</v>
      </c>
      <c r="O1639" s="125">
        <v>204.62</v>
      </c>
      <c r="P1639" s="194">
        <f>IF('Combined List'!$O1639="POD","",('Combined List'!$O1639-'Combined List'!$N1639)/'Combined List'!$N1639)</f>
        <v>0</v>
      </c>
      <c r="Q1639" s="147"/>
    </row>
    <row r="1640" spans="1:17" x14ac:dyDescent="0.2">
      <c r="A1640" s="173">
        <v>2332</v>
      </c>
      <c r="B1640" s="173" t="s">
        <v>14792</v>
      </c>
      <c r="C1640" s="173" t="s">
        <v>10417</v>
      </c>
      <c r="D1640" s="124" t="s">
        <v>12784</v>
      </c>
      <c r="E1640" s="124" t="s">
        <v>13090</v>
      </c>
      <c r="F1640" s="124" t="s">
        <v>11600</v>
      </c>
      <c r="G1640" s="122" t="s">
        <v>17279</v>
      </c>
      <c r="H1640" s="122" t="s">
        <v>10417</v>
      </c>
      <c r="I1640" s="192" t="s">
        <v>13340</v>
      </c>
      <c r="J1640" s="120">
        <v>4</v>
      </c>
      <c r="K1640" s="124">
        <v>180</v>
      </c>
      <c r="L1640" s="120" t="s">
        <v>18440</v>
      </c>
      <c r="M1640" s="120" t="s">
        <v>18441</v>
      </c>
      <c r="N1640" s="125">
        <v>600.94000000000005</v>
      </c>
      <c r="O1640" s="125">
        <v>600.94000000000005</v>
      </c>
      <c r="P1640" s="194">
        <f>IF('Combined List'!$O1640="POD","",('Combined List'!$O1640-'Combined List'!$N1640)/'Combined List'!$N1640)</f>
        <v>0</v>
      </c>
      <c r="Q1640" s="147"/>
    </row>
    <row r="1641" spans="1:17" x14ac:dyDescent="0.2">
      <c r="A1641" s="173">
        <v>2333</v>
      </c>
      <c r="B1641" s="173" t="s">
        <v>14793</v>
      </c>
      <c r="C1641" s="173" t="s">
        <v>10418</v>
      </c>
      <c r="D1641" s="124" t="s">
        <v>12784</v>
      </c>
      <c r="E1641" s="124" t="s">
        <v>13091</v>
      </c>
      <c r="F1641" s="124" t="s">
        <v>11606</v>
      </c>
      <c r="G1641" s="122" t="s">
        <v>13989</v>
      </c>
      <c r="H1641" s="122" t="s">
        <v>10418</v>
      </c>
      <c r="I1641" s="192" t="s">
        <v>13340</v>
      </c>
      <c r="J1641" s="120">
        <v>1</v>
      </c>
      <c r="K1641" s="124" t="s">
        <v>11443</v>
      </c>
      <c r="L1641" s="120" t="s">
        <v>2941</v>
      </c>
      <c r="M1641" s="120" t="s">
        <v>11443</v>
      </c>
      <c r="N1641" s="125">
        <v>3203.2</v>
      </c>
      <c r="O1641" s="125">
        <v>3203.2</v>
      </c>
      <c r="P1641" s="194">
        <f>IF('Combined List'!$O1641="POD","",('Combined List'!$O1641-'Combined List'!$N1641)/'Combined List'!$N1641)</f>
        <v>0</v>
      </c>
      <c r="Q1641" s="147"/>
    </row>
    <row r="1642" spans="1:17" x14ac:dyDescent="0.2">
      <c r="A1642" s="173">
        <v>2334</v>
      </c>
      <c r="B1642" s="173" t="s">
        <v>14794</v>
      </c>
      <c r="C1642" s="173" t="s">
        <v>10419</v>
      </c>
      <c r="D1642" s="124" t="s">
        <v>12784</v>
      </c>
      <c r="E1642" s="124" t="s">
        <v>13092</v>
      </c>
      <c r="F1642" s="124" t="s">
        <v>11614</v>
      </c>
      <c r="G1642" s="122" t="s">
        <v>13989</v>
      </c>
      <c r="H1642" s="122" t="s">
        <v>10419</v>
      </c>
      <c r="I1642" s="192" t="s">
        <v>13340</v>
      </c>
      <c r="J1642" s="120">
        <v>1</v>
      </c>
      <c r="K1642" s="124" t="s">
        <v>11443</v>
      </c>
      <c r="L1642" s="120" t="s">
        <v>2939</v>
      </c>
      <c r="M1642" s="120" t="s">
        <v>11443</v>
      </c>
      <c r="N1642" s="125">
        <v>3473.18</v>
      </c>
      <c r="O1642" s="125">
        <v>3473.18</v>
      </c>
      <c r="P1642" s="194">
        <f>IF('Combined List'!$O1642="POD","",('Combined List'!$O1642-'Combined List'!$N1642)/'Combined List'!$N1642)</f>
        <v>0</v>
      </c>
      <c r="Q1642" s="147"/>
    </row>
    <row r="1643" spans="1:17" x14ac:dyDescent="0.2">
      <c r="A1643" s="173">
        <v>2335</v>
      </c>
      <c r="B1643" s="173" t="s">
        <v>14795</v>
      </c>
      <c r="C1643" s="173" t="s">
        <v>10420</v>
      </c>
      <c r="D1643" s="124" t="s">
        <v>12784</v>
      </c>
      <c r="E1643" s="124" t="s">
        <v>13093</v>
      </c>
      <c r="F1643" s="124" t="s">
        <v>11422</v>
      </c>
      <c r="G1643" s="122" t="s">
        <v>13989</v>
      </c>
      <c r="H1643" s="122" t="s">
        <v>10420</v>
      </c>
      <c r="I1643" s="192" t="s">
        <v>13340</v>
      </c>
      <c r="J1643" s="120">
        <v>1</v>
      </c>
      <c r="K1643" s="124" t="s">
        <v>11443</v>
      </c>
      <c r="L1643" s="120" t="s">
        <v>2940</v>
      </c>
      <c r="M1643" s="120" t="s">
        <v>11443</v>
      </c>
      <c r="N1643" s="125">
        <v>5075.05</v>
      </c>
      <c r="O1643" s="125">
        <v>5075.05</v>
      </c>
      <c r="P1643" s="194">
        <f>IF('Combined List'!$O1643="POD","",('Combined List'!$O1643-'Combined List'!$N1643)/'Combined List'!$N1643)</f>
        <v>0</v>
      </c>
      <c r="Q1643" s="147"/>
    </row>
    <row r="1644" spans="1:17" x14ac:dyDescent="0.2">
      <c r="A1644" s="173">
        <v>2337</v>
      </c>
      <c r="B1644" s="173" t="s">
        <v>14796</v>
      </c>
      <c r="C1644" s="173" t="s">
        <v>10421</v>
      </c>
      <c r="D1644" s="124" t="s">
        <v>12784</v>
      </c>
      <c r="E1644" s="124" t="s">
        <v>13090</v>
      </c>
      <c r="F1644" s="124" t="s">
        <v>11197</v>
      </c>
      <c r="G1644" s="122" t="s">
        <v>13989</v>
      </c>
      <c r="H1644" s="122" t="s">
        <v>10421</v>
      </c>
      <c r="I1644" s="192" t="s">
        <v>13368</v>
      </c>
      <c r="J1644" s="120">
        <v>1</v>
      </c>
      <c r="K1644" s="124" t="s">
        <v>11443</v>
      </c>
      <c r="L1644" s="120" t="s">
        <v>2911</v>
      </c>
      <c r="M1644" s="120" t="s">
        <v>11443</v>
      </c>
      <c r="N1644" s="125">
        <v>267.02</v>
      </c>
      <c r="O1644" s="125">
        <v>267.02</v>
      </c>
      <c r="P1644" s="194">
        <f>IF('Combined List'!$O1644="POD","",('Combined List'!$O1644-'Combined List'!$N1644)/'Combined List'!$N1644)</f>
        <v>0</v>
      </c>
      <c r="Q1644" s="147"/>
    </row>
    <row r="1645" spans="1:17" x14ac:dyDescent="0.2">
      <c r="A1645" s="173">
        <v>2338</v>
      </c>
      <c r="B1645" s="173" t="s">
        <v>14797</v>
      </c>
      <c r="C1645" s="173" t="s">
        <v>10422</v>
      </c>
      <c r="D1645" s="124" t="s">
        <v>12784</v>
      </c>
      <c r="E1645" s="124" t="s">
        <v>13091</v>
      </c>
      <c r="F1645" s="124" t="s">
        <v>11201</v>
      </c>
      <c r="G1645" s="122" t="s">
        <v>13989</v>
      </c>
      <c r="H1645" s="122" t="s">
        <v>10422</v>
      </c>
      <c r="I1645" s="192" t="s">
        <v>13368</v>
      </c>
      <c r="J1645" s="120">
        <v>1</v>
      </c>
      <c r="K1645" s="124" t="s">
        <v>11443</v>
      </c>
      <c r="L1645" s="120" t="s">
        <v>5734</v>
      </c>
      <c r="M1645" s="120" t="s">
        <v>11443</v>
      </c>
      <c r="N1645" s="125">
        <v>377.42</v>
      </c>
      <c r="O1645" s="125">
        <v>377.42</v>
      </c>
      <c r="P1645" s="194">
        <f>IF('Combined List'!$O1645="POD","",('Combined List'!$O1645-'Combined List'!$N1645)/'Combined List'!$N1645)</f>
        <v>0</v>
      </c>
      <c r="Q1645" s="147"/>
    </row>
    <row r="1646" spans="1:17" x14ac:dyDescent="0.2">
      <c r="A1646" s="173">
        <v>2339</v>
      </c>
      <c r="B1646" s="173" t="s">
        <v>14798</v>
      </c>
      <c r="C1646" s="173" t="s">
        <v>10423</v>
      </c>
      <c r="D1646" s="124" t="s">
        <v>12784</v>
      </c>
      <c r="E1646" s="124" t="s">
        <v>13091</v>
      </c>
      <c r="F1646" s="124" t="s">
        <v>11203</v>
      </c>
      <c r="G1646" s="122" t="s">
        <v>13989</v>
      </c>
      <c r="H1646" s="122" t="s">
        <v>10423</v>
      </c>
      <c r="I1646" s="192" t="s">
        <v>13368</v>
      </c>
      <c r="J1646" s="120">
        <v>1</v>
      </c>
      <c r="K1646" s="124" t="s">
        <v>11443</v>
      </c>
      <c r="L1646" s="120" t="s">
        <v>5734</v>
      </c>
      <c r="M1646" s="120" t="s">
        <v>11443</v>
      </c>
      <c r="N1646" s="125">
        <v>388.69</v>
      </c>
      <c r="O1646" s="125">
        <v>388.69</v>
      </c>
      <c r="P1646" s="194">
        <f>IF('Combined List'!$O1646="POD","",('Combined List'!$O1646-'Combined List'!$N1646)/'Combined List'!$N1646)</f>
        <v>0</v>
      </c>
      <c r="Q1646" s="147"/>
    </row>
    <row r="1647" spans="1:17" x14ac:dyDescent="0.2">
      <c r="A1647" s="173">
        <v>2340</v>
      </c>
      <c r="B1647" s="173" t="s">
        <v>14799</v>
      </c>
      <c r="C1647" s="173" t="s">
        <v>10424</v>
      </c>
      <c r="D1647" s="124" t="s">
        <v>12784</v>
      </c>
      <c r="E1647" s="124" t="s">
        <v>13092</v>
      </c>
      <c r="F1647" s="124" t="s">
        <v>11717</v>
      </c>
      <c r="G1647" s="122" t="s">
        <v>13989</v>
      </c>
      <c r="H1647" s="122" t="s">
        <v>10424</v>
      </c>
      <c r="I1647" s="192" t="s">
        <v>13368</v>
      </c>
      <c r="J1647" s="120">
        <v>1</v>
      </c>
      <c r="K1647" s="124" t="s">
        <v>11443</v>
      </c>
      <c r="L1647" s="120" t="s">
        <v>2912</v>
      </c>
      <c r="M1647" s="120" t="s">
        <v>11443</v>
      </c>
      <c r="N1647" s="125">
        <v>475.71</v>
      </c>
      <c r="O1647" s="125">
        <v>475.71</v>
      </c>
      <c r="P1647" s="194">
        <f>IF('Combined List'!$O1647="POD","",('Combined List'!$O1647-'Combined List'!$N1647)/'Combined List'!$N1647)</f>
        <v>0</v>
      </c>
      <c r="Q1647" s="147"/>
    </row>
    <row r="1648" spans="1:17" x14ac:dyDescent="0.2">
      <c r="A1648" s="173">
        <v>2341</v>
      </c>
      <c r="B1648" s="173" t="s">
        <v>14800</v>
      </c>
      <c r="C1648" s="173" t="s">
        <v>10425</v>
      </c>
      <c r="D1648" s="124" t="s">
        <v>12784</v>
      </c>
      <c r="E1648" s="124" t="s">
        <v>13092</v>
      </c>
      <c r="F1648" s="124" t="s">
        <v>11719</v>
      </c>
      <c r="G1648" s="122" t="s">
        <v>13989</v>
      </c>
      <c r="H1648" s="122" t="s">
        <v>10425</v>
      </c>
      <c r="I1648" s="192" t="s">
        <v>13368</v>
      </c>
      <c r="J1648" s="120">
        <v>1</v>
      </c>
      <c r="K1648" s="124" t="s">
        <v>11443</v>
      </c>
      <c r="L1648" s="120" t="s">
        <v>18470</v>
      </c>
      <c r="M1648" s="120" t="s">
        <v>11443</v>
      </c>
      <c r="N1648" s="125">
        <v>554.33000000000004</v>
      </c>
      <c r="O1648" s="125">
        <v>554.33000000000004</v>
      </c>
      <c r="P1648" s="194">
        <f>IF('Combined List'!$O1648="POD","",('Combined List'!$O1648-'Combined List'!$N1648)/'Combined List'!$N1648)</f>
        <v>0</v>
      </c>
      <c r="Q1648" s="147"/>
    </row>
    <row r="1649" spans="1:17" x14ac:dyDescent="0.2">
      <c r="A1649" s="173">
        <v>2342</v>
      </c>
      <c r="B1649" s="173" t="s">
        <v>14801</v>
      </c>
      <c r="C1649" s="173" t="s">
        <v>10426</v>
      </c>
      <c r="D1649" s="124" t="s">
        <v>12784</v>
      </c>
      <c r="E1649" s="124" t="s">
        <v>13092</v>
      </c>
      <c r="F1649" s="124" t="s">
        <v>11721</v>
      </c>
      <c r="G1649" s="122" t="s">
        <v>18494</v>
      </c>
      <c r="H1649" s="122" t="s">
        <v>10426</v>
      </c>
      <c r="I1649" s="192" t="s">
        <v>13368</v>
      </c>
      <c r="J1649" s="120">
        <v>1</v>
      </c>
      <c r="K1649" s="124" t="s">
        <v>11443</v>
      </c>
      <c r="L1649" s="120" t="s">
        <v>5734</v>
      </c>
      <c r="M1649" s="120" t="s">
        <v>11443</v>
      </c>
      <c r="N1649" s="125" t="s">
        <v>18495</v>
      </c>
      <c r="O1649" s="125" t="s">
        <v>18495</v>
      </c>
      <c r="P1649" s="194" t="str">
        <f>IF('Combined List'!$O1649="POD","",('Combined List'!$O1649-'Combined List'!$N1649)/'Combined List'!$N1649)</f>
        <v/>
      </c>
      <c r="Q1649" s="147"/>
    </row>
    <row r="1650" spans="1:17" x14ac:dyDescent="0.2">
      <c r="A1650" s="173">
        <v>2343</v>
      </c>
      <c r="B1650" s="173" t="s">
        <v>14802</v>
      </c>
      <c r="C1650" s="173" t="s">
        <v>10427</v>
      </c>
      <c r="D1650" s="124" t="s">
        <v>12784</v>
      </c>
      <c r="E1650" s="124" t="s">
        <v>13093</v>
      </c>
      <c r="F1650" s="124" t="s">
        <v>11725</v>
      </c>
      <c r="G1650" s="122" t="s">
        <v>13989</v>
      </c>
      <c r="H1650" s="122" t="s">
        <v>10427</v>
      </c>
      <c r="I1650" s="192" t="s">
        <v>13368</v>
      </c>
      <c r="J1650" s="120">
        <v>1</v>
      </c>
      <c r="K1650" s="124" t="s">
        <v>11443</v>
      </c>
      <c r="L1650" s="120" t="s">
        <v>5734</v>
      </c>
      <c r="M1650" s="120" t="s">
        <v>11443</v>
      </c>
      <c r="N1650" s="125">
        <v>574.02</v>
      </c>
      <c r="O1650" s="125">
        <v>574.02</v>
      </c>
      <c r="P1650" s="194">
        <f>IF('Combined List'!$O1650="POD","",('Combined List'!$O1650-'Combined List'!$N1650)/'Combined List'!$N1650)</f>
        <v>0</v>
      </c>
      <c r="Q1650" s="147"/>
    </row>
    <row r="1651" spans="1:17" x14ac:dyDescent="0.2">
      <c r="A1651" s="173">
        <v>2344</v>
      </c>
      <c r="B1651" s="173" t="s">
        <v>14803</v>
      </c>
      <c r="C1651" s="173" t="s">
        <v>10428</v>
      </c>
      <c r="D1651" s="124" t="s">
        <v>12784</v>
      </c>
      <c r="E1651" s="124" t="s">
        <v>13093</v>
      </c>
      <c r="F1651" s="124" t="s">
        <v>11727</v>
      </c>
      <c r="G1651" s="122" t="s">
        <v>13989</v>
      </c>
      <c r="H1651" s="122" t="s">
        <v>10428</v>
      </c>
      <c r="I1651" s="192" t="s">
        <v>13368</v>
      </c>
      <c r="J1651" s="120">
        <v>1</v>
      </c>
      <c r="K1651" s="124" t="s">
        <v>11443</v>
      </c>
      <c r="L1651" s="120" t="s">
        <v>13571</v>
      </c>
      <c r="M1651" s="120" t="s">
        <v>11443</v>
      </c>
      <c r="N1651" s="125">
        <v>667.41</v>
      </c>
      <c r="O1651" s="125">
        <v>667.41</v>
      </c>
      <c r="P1651" s="194">
        <f>IF('Combined List'!$O1651="POD","",('Combined List'!$O1651-'Combined List'!$N1651)/'Combined List'!$N1651)</f>
        <v>0</v>
      </c>
      <c r="Q1651" s="147"/>
    </row>
    <row r="1652" spans="1:17" x14ac:dyDescent="0.2">
      <c r="A1652" s="173">
        <v>2345</v>
      </c>
      <c r="B1652" s="173" t="s">
        <v>14804</v>
      </c>
      <c r="C1652" s="173" t="s">
        <v>10429</v>
      </c>
      <c r="D1652" s="124" t="s">
        <v>12784</v>
      </c>
      <c r="E1652" s="124" t="s">
        <v>13093</v>
      </c>
      <c r="F1652" s="124" t="s">
        <v>11729</v>
      </c>
      <c r="G1652" s="122" t="s">
        <v>13989</v>
      </c>
      <c r="H1652" s="122" t="s">
        <v>10429</v>
      </c>
      <c r="I1652" s="192" t="s">
        <v>13368</v>
      </c>
      <c r="J1652" s="120">
        <v>1</v>
      </c>
      <c r="K1652" s="124" t="s">
        <v>11443</v>
      </c>
      <c r="L1652" s="120" t="s">
        <v>5734</v>
      </c>
      <c r="M1652" s="120" t="s">
        <v>11443</v>
      </c>
      <c r="N1652" s="125">
        <v>1753.44</v>
      </c>
      <c r="O1652" s="125">
        <v>1753.44</v>
      </c>
      <c r="P1652" s="194">
        <f>IF('Combined List'!$O1652="POD","",('Combined List'!$O1652-'Combined List'!$N1652)/'Combined List'!$N1652)</f>
        <v>0</v>
      </c>
      <c r="Q1652" s="147"/>
    </row>
    <row r="1653" spans="1:17" x14ac:dyDescent="0.2">
      <c r="A1653" s="173">
        <v>2346</v>
      </c>
      <c r="B1653" s="173" t="s">
        <v>14805</v>
      </c>
      <c r="C1653" s="173" t="s">
        <v>10430</v>
      </c>
      <c r="D1653" s="124" t="s">
        <v>12784</v>
      </c>
      <c r="E1653" s="124" t="s">
        <v>13093</v>
      </c>
      <c r="F1653" s="124" t="s">
        <v>11731</v>
      </c>
      <c r="G1653" s="122" t="s">
        <v>18494</v>
      </c>
      <c r="H1653" s="122" t="s">
        <v>10430</v>
      </c>
      <c r="I1653" s="192" t="s">
        <v>13368</v>
      </c>
      <c r="J1653" s="120">
        <v>1</v>
      </c>
      <c r="K1653" s="124" t="s">
        <v>11443</v>
      </c>
      <c r="L1653" s="120" t="s">
        <v>5734</v>
      </c>
      <c r="M1653" s="120" t="s">
        <v>11443</v>
      </c>
      <c r="N1653" s="125" t="s">
        <v>18495</v>
      </c>
      <c r="O1653" s="125" t="s">
        <v>18495</v>
      </c>
      <c r="P1653" s="194" t="str">
        <f>IF('Combined List'!$O1653="POD","",('Combined List'!$O1653-'Combined List'!$N1653)/'Combined List'!$N1653)</f>
        <v/>
      </c>
      <c r="Q1653" s="147"/>
    </row>
    <row r="1654" spans="1:17" x14ac:dyDescent="0.2">
      <c r="A1654" s="173">
        <v>2347</v>
      </c>
      <c r="B1654" s="173" t="s">
        <v>14806</v>
      </c>
      <c r="C1654" s="173" t="s">
        <v>10431</v>
      </c>
      <c r="D1654" s="124" t="s">
        <v>12784</v>
      </c>
      <c r="E1654" s="124" t="s">
        <v>13082</v>
      </c>
      <c r="F1654" s="124" t="s">
        <v>11734</v>
      </c>
      <c r="G1654" s="122" t="s">
        <v>18494</v>
      </c>
      <c r="H1654" s="122" t="s">
        <v>10431</v>
      </c>
      <c r="I1654" s="192" t="s">
        <v>13368</v>
      </c>
      <c r="J1654" s="120">
        <v>1</v>
      </c>
      <c r="K1654" s="124" t="s">
        <v>11443</v>
      </c>
      <c r="L1654" s="120" t="s">
        <v>2913</v>
      </c>
      <c r="M1654" s="120" t="s">
        <v>11443</v>
      </c>
      <c r="N1654" s="125" t="s">
        <v>18495</v>
      </c>
      <c r="O1654" s="125" t="s">
        <v>18495</v>
      </c>
      <c r="P1654" s="194" t="str">
        <f>IF('Combined List'!$O1654="POD","",('Combined List'!$O1654-'Combined List'!$N1654)/'Combined List'!$N1654)</f>
        <v/>
      </c>
      <c r="Q1654" s="147"/>
    </row>
    <row r="1655" spans="1:17" x14ac:dyDescent="0.2">
      <c r="A1655" s="173">
        <v>2348</v>
      </c>
      <c r="B1655" s="173" t="s">
        <v>14807</v>
      </c>
      <c r="C1655" s="173" t="s">
        <v>10432</v>
      </c>
      <c r="D1655" s="124" t="s">
        <v>12784</v>
      </c>
      <c r="E1655" s="124" t="s">
        <v>13082</v>
      </c>
      <c r="F1655" s="124" t="s">
        <v>11736</v>
      </c>
      <c r="G1655" s="122" t="s">
        <v>13989</v>
      </c>
      <c r="H1655" s="122" t="s">
        <v>10432</v>
      </c>
      <c r="I1655" s="192" t="s">
        <v>13368</v>
      </c>
      <c r="J1655" s="120">
        <v>1</v>
      </c>
      <c r="K1655" s="124" t="s">
        <v>11443</v>
      </c>
      <c r="L1655" s="120" t="s">
        <v>2914</v>
      </c>
      <c r="M1655" s="120" t="s">
        <v>11443</v>
      </c>
      <c r="N1655" s="125">
        <v>729.18</v>
      </c>
      <c r="O1655" s="125">
        <v>729.18</v>
      </c>
      <c r="P1655" s="194">
        <f>IF('Combined List'!$O1655="POD","",('Combined List'!$O1655-'Combined List'!$N1655)/'Combined List'!$N1655)</f>
        <v>0</v>
      </c>
      <c r="Q1655" s="147"/>
    </row>
    <row r="1656" spans="1:17" x14ac:dyDescent="0.2">
      <c r="A1656" s="173">
        <v>2349</v>
      </c>
      <c r="B1656" s="173" t="s">
        <v>10433</v>
      </c>
      <c r="C1656" s="173" t="s">
        <v>10433</v>
      </c>
      <c r="D1656" s="124" t="s">
        <v>12784</v>
      </c>
      <c r="E1656" s="124" t="s">
        <v>13082</v>
      </c>
      <c r="F1656" s="124" t="s">
        <v>11738</v>
      </c>
      <c r="G1656" s="122" t="s">
        <v>13989</v>
      </c>
      <c r="H1656" s="122" t="s">
        <v>10433</v>
      </c>
      <c r="I1656" s="192" t="s">
        <v>13368</v>
      </c>
      <c r="J1656" s="120">
        <v>1</v>
      </c>
      <c r="K1656" s="124" t="s">
        <v>11443</v>
      </c>
      <c r="L1656" s="120" t="s">
        <v>5734</v>
      </c>
      <c r="M1656" s="120" t="s">
        <v>11443</v>
      </c>
      <c r="N1656" s="125">
        <v>1794.87</v>
      </c>
      <c r="O1656" s="125">
        <v>1794.87</v>
      </c>
      <c r="P1656" s="194">
        <f>IF('Combined List'!$O1656="POD","",('Combined List'!$O1656-'Combined List'!$N1656)/'Combined List'!$N1656)</f>
        <v>0</v>
      </c>
      <c r="Q1656" s="147"/>
    </row>
    <row r="1657" spans="1:17" x14ac:dyDescent="0.2">
      <c r="A1657" s="173">
        <v>2350</v>
      </c>
      <c r="B1657" s="173" t="s">
        <v>14808</v>
      </c>
      <c r="C1657" s="173" t="s">
        <v>10434</v>
      </c>
      <c r="D1657" s="124" t="s">
        <v>12784</v>
      </c>
      <c r="E1657" s="124" t="s">
        <v>13082</v>
      </c>
      <c r="F1657" s="124" t="s">
        <v>11740</v>
      </c>
      <c r="G1657" s="122" t="s">
        <v>18494</v>
      </c>
      <c r="H1657" s="122" t="s">
        <v>10434</v>
      </c>
      <c r="I1657" s="192" t="s">
        <v>13368</v>
      </c>
      <c r="J1657" s="120">
        <v>1</v>
      </c>
      <c r="K1657" s="124" t="s">
        <v>11443</v>
      </c>
      <c r="L1657" s="120" t="s">
        <v>5734</v>
      </c>
      <c r="M1657" s="120" t="s">
        <v>11443</v>
      </c>
      <c r="N1657" s="125" t="s">
        <v>18495</v>
      </c>
      <c r="O1657" s="125" t="s">
        <v>18495</v>
      </c>
      <c r="P1657" s="194" t="str">
        <f>IF('Combined List'!$O1657="POD","",('Combined List'!$O1657-'Combined List'!$N1657)/'Combined List'!$N1657)</f>
        <v/>
      </c>
      <c r="Q1657" s="147"/>
    </row>
    <row r="1658" spans="1:17" x14ac:dyDescent="0.2">
      <c r="A1658" s="173">
        <v>2351</v>
      </c>
      <c r="B1658" s="173" t="s">
        <v>13989</v>
      </c>
      <c r="C1658" s="173" t="s">
        <v>10435</v>
      </c>
      <c r="D1658" s="124" t="s">
        <v>12784</v>
      </c>
      <c r="E1658" s="124" t="s">
        <v>13082</v>
      </c>
      <c r="F1658" s="124" t="s">
        <v>11741</v>
      </c>
      <c r="G1658" s="122" t="s">
        <v>18494</v>
      </c>
      <c r="H1658" s="122" t="s">
        <v>10435</v>
      </c>
      <c r="I1658" s="192" t="s">
        <v>13368</v>
      </c>
      <c r="J1658" s="120">
        <v>1</v>
      </c>
      <c r="K1658" s="124" t="s">
        <v>11443</v>
      </c>
      <c r="L1658" s="120" t="s">
        <v>5734</v>
      </c>
      <c r="M1658" s="120" t="s">
        <v>11443</v>
      </c>
      <c r="N1658" s="125" t="s">
        <v>18495</v>
      </c>
      <c r="O1658" s="125" t="s">
        <v>18495</v>
      </c>
      <c r="P1658" s="194" t="str">
        <f>IF('Combined List'!$O1658="POD","",('Combined List'!$O1658-'Combined List'!$N1658)/'Combined List'!$N1658)</f>
        <v/>
      </c>
      <c r="Q1658" s="147"/>
    </row>
    <row r="1659" spans="1:17" x14ac:dyDescent="0.2">
      <c r="A1659" s="173">
        <v>2352</v>
      </c>
      <c r="B1659" s="173" t="s">
        <v>14809</v>
      </c>
      <c r="C1659" s="173" t="s">
        <v>10436</v>
      </c>
      <c r="D1659" s="124" t="s">
        <v>12784</v>
      </c>
      <c r="E1659" s="124" t="s">
        <v>13083</v>
      </c>
      <c r="F1659" s="124" t="s">
        <v>11743</v>
      </c>
      <c r="G1659" s="122" t="s">
        <v>18494</v>
      </c>
      <c r="H1659" s="122" t="s">
        <v>10436</v>
      </c>
      <c r="I1659" s="192" t="s">
        <v>13368</v>
      </c>
      <c r="J1659" s="120">
        <v>1</v>
      </c>
      <c r="K1659" s="124" t="s">
        <v>11443</v>
      </c>
      <c r="L1659" s="120" t="s">
        <v>2917</v>
      </c>
      <c r="M1659" s="120" t="s">
        <v>11443</v>
      </c>
      <c r="N1659" s="125" t="s">
        <v>18495</v>
      </c>
      <c r="O1659" s="125" t="s">
        <v>18495</v>
      </c>
      <c r="P1659" s="194" t="str">
        <f>IF('Combined List'!$O1659="POD","",('Combined List'!$O1659-'Combined List'!$N1659)/'Combined List'!$N1659)</f>
        <v/>
      </c>
      <c r="Q1659" s="147"/>
    </row>
    <row r="1660" spans="1:17" x14ac:dyDescent="0.2">
      <c r="A1660" s="173">
        <v>2353</v>
      </c>
      <c r="B1660" s="173" t="s">
        <v>14810</v>
      </c>
      <c r="C1660" s="173" t="s">
        <v>10437</v>
      </c>
      <c r="D1660" s="124" t="s">
        <v>12784</v>
      </c>
      <c r="E1660" s="124" t="s">
        <v>13083</v>
      </c>
      <c r="F1660" s="124" t="s">
        <v>11745</v>
      </c>
      <c r="G1660" s="122" t="s">
        <v>13989</v>
      </c>
      <c r="H1660" s="122" t="s">
        <v>10437</v>
      </c>
      <c r="I1660" s="192" t="s">
        <v>13368</v>
      </c>
      <c r="J1660" s="120">
        <v>1</v>
      </c>
      <c r="K1660" s="124" t="s">
        <v>11443</v>
      </c>
      <c r="L1660" s="120" t="s">
        <v>13572</v>
      </c>
      <c r="M1660" s="120" t="s">
        <v>11443</v>
      </c>
      <c r="N1660" s="125">
        <v>778.22</v>
      </c>
      <c r="O1660" s="125">
        <v>778.22</v>
      </c>
      <c r="P1660" s="194">
        <f>IF('Combined List'!$O1660="POD","",('Combined List'!$O1660-'Combined List'!$N1660)/'Combined List'!$N1660)</f>
        <v>0</v>
      </c>
      <c r="Q1660" s="147"/>
    </row>
    <row r="1661" spans="1:17" x14ac:dyDescent="0.2">
      <c r="A1661" s="173">
        <v>2354</v>
      </c>
      <c r="B1661" s="173" t="s">
        <v>14811</v>
      </c>
      <c r="C1661" s="173" t="s">
        <v>10438</v>
      </c>
      <c r="D1661" s="124" t="s">
        <v>12784</v>
      </c>
      <c r="E1661" s="124" t="s">
        <v>13083</v>
      </c>
      <c r="F1661" s="124" t="s">
        <v>11747</v>
      </c>
      <c r="G1661" s="122" t="s">
        <v>13989</v>
      </c>
      <c r="H1661" s="122" t="s">
        <v>10438</v>
      </c>
      <c r="I1661" s="192" t="s">
        <v>13368</v>
      </c>
      <c r="J1661" s="120">
        <v>1</v>
      </c>
      <c r="K1661" s="124" t="s">
        <v>11443</v>
      </c>
      <c r="L1661" s="120" t="s">
        <v>13290</v>
      </c>
      <c r="M1661" s="120" t="s">
        <v>11443</v>
      </c>
      <c r="N1661" s="125">
        <v>1835.82</v>
      </c>
      <c r="O1661" s="125">
        <v>1835.82</v>
      </c>
      <c r="P1661" s="194">
        <f>IF('Combined List'!$O1661="POD","",('Combined List'!$O1661-'Combined List'!$N1661)/'Combined List'!$N1661)</f>
        <v>0</v>
      </c>
      <c r="Q1661" s="147"/>
    </row>
    <row r="1662" spans="1:17" x14ac:dyDescent="0.2">
      <c r="A1662" s="173">
        <v>2355</v>
      </c>
      <c r="B1662" s="173" t="s">
        <v>14812</v>
      </c>
      <c r="C1662" s="173" t="s">
        <v>10439</v>
      </c>
      <c r="D1662" s="124" t="s">
        <v>12784</v>
      </c>
      <c r="E1662" s="124" t="s">
        <v>13083</v>
      </c>
      <c r="F1662" s="124" t="s">
        <v>11749</v>
      </c>
      <c r="G1662" s="122" t="s">
        <v>13989</v>
      </c>
      <c r="H1662" s="122" t="s">
        <v>10439</v>
      </c>
      <c r="I1662" s="192" t="s">
        <v>13368</v>
      </c>
      <c r="J1662" s="120">
        <v>1</v>
      </c>
      <c r="K1662" s="124" t="s">
        <v>11443</v>
      </c>
      <c r="L1662" s="120" t="s">
        <v>2915</v>
      </c>
      <c r="M1662" s="120" t="s">
        <v>11443</v>
      </c>
      <c r="N1662" s="125">
        <v>2183.7399999999998</v>
      </c>
      <c r="O1662" s="125">
        <v>2183.7399999999998</v>
      </c>
      <c r="P1662" s="194">
        <f>IF('Combined List'!$O1662="POD","",('Combined List'!$O1662-'Combined List'!$N1662)/'Combined List'!$N1662)</f>
        <v>0</v>
      </c>
      <c r="Q1662" s="147"/>
    </row>
    <row r="1663" spans="1:17" x14ac:dyDescent="0.2">
      <c r="A1663" s="173">
        <v>2356</v>
      </c>
      <c r="B1663" s="173" t="s">
        <v>14813</v>
      </c>
      <c r="C1663" s="173" t="s">
        <v>10440</v>
      </c>
      <c r="D1663" s="124" t="s">
        <v>12784</v>
      </c>
      <c r="E1663" s="124" t="s">
        <v>13083</v>
      </c>
      <c r="F1663" s="124" t="s">
        <v>11750</v>
      </c>
      <c r="G1663" s="122" t="s">
        <v>13989</v>
      </c>
      <c r="H1663" s="122" t="s">
        <v>10440</v>
      </c>
      <c r="I1663" s="192" t="s">
        <v>13368</v>
      </c>
      <c r="J1663" s="120">
        <v>1</v>
      </c>
      <c r="K1663" s="124" t="s">
        <v>11443</v>
      </c>
      <c r="L1663" s="120" t="s">
        <v>2916</v>
      </c>
      <c r="M1663" s="120" t="s">
        <v>11443</v>
      </c>
      <c r="N1663" s="125">
        <v>2222.5300000000002</v>
      </c>
      <c r="O1663" s="125">
        <v>2222.5300000000002</v>
      </c>
      <c r="P1663" s="194">
        <f>IF('Combined List'!$O1663="POD","",('Combined List'!$O1663-'Combined List'!$N1663)/'Combined List'!$N1663)</f>
        <v>0</v>
      </c>
      <c r="Q1663" s="147"/>
    </row>
    <row r="1664" spans="1:17" x14ac:dyDescent="0.2">
      <c r="A1664" s="173">
        <v>2357</v>
      </c>
      <c r="B1664" s="173" t="s">
        <v>13989</v>
      </c>
      <c r="C1664" s="173" t="s">
        <v>10441</v>
      </c>
      <c r="D1664" s="124" t="s">
        <v>12784</v>
      </c>
      <c r="E1664" s="124" t="s">
        <v>13083</v>
      </c>
      <c r="F1664" s="124" t="s">
        <v>11751</v>
      </c>
      <c r="G1664" s="122" t="s">
        <v>18494</v>
      </c>
      <c r="H1664" s="122" t="s">
        <v>10441</v>
      </c>
      <c r="I1664" s="192" t="s">
        <v>13368</v>
      </c>
      <c r="J1664" s="120">
        <v>1</v>
      </c>
      <c r="K1664" s="124" t="s">
        <v>11443</v>
      </c>
      <c r="L1664" s="120" t="s">
        <v>5734</v>
      </c>
      <c r="M1664" s="120" t="s">
        <v>11443</v>
      </c>
      <c r="N1664" s="125" t="s">
        <v>18495</v>
      </c>
      <c r="O1664" s="125" t="s">
        <v>18495</v>
      </c>
      <c r="P1664" s="194" t="str">
        <f>IF('Combined List'!$O1664="POD","",('Combined List'!$O1664-'Combined List'!$N1664)/'Combined List'!$N1664)</f>
        <v/>
      </c>
      <c r="Q1664" s="147"/>
    </row>
    <row r="1665" spans="1:17" x14ac:dyDescent="0.2">
      <c r="A1665" s="173">
        <v>2358</v>
      </c>
      <c r="B1665" s="173" t="s">
        <v>14814</v>
      </c>
      <c r="C1665" s="173" t="s">
        <v>10442</v>
      </c>
      <c r="D1665" s="124" t="s">
        <v>12784</v>
      </c>
      <c r="E1665" s="124" t="s">
        <v>13084</v>
      </c>
      <c r="F1665" s="124" t="s">
        <v>11753</v>
      </c>
      <c r="G1665" s="122" t="s">
        <v>18494</v>
      </c>
      <c r="H1665" s="122" t="s">
        <v>10442</v>
      </c>
      <c r="I1665" s="192" t="s">
        <v>13368</v>
      </c>
      <c r="J1665" s="120">
        <v>1</v>
      </c>
      <c r="K1665" s="124" t="s">
        <v>11443</v>
      </c>
      <c r="L1665" s="120" t="s">
        <v>5734</v>
      </c>
      <c r="M1665" s="120" t="s">
        <v>11443</v>
      </c>
      <c r="N1665" s="125" t="s">
        <v>18495</v>
      </c>
      <c r="O1665" s="125" t="s">
        <v>18495</v>
      </c>
      <c r="P1665" s="194" t="str">
        <f>IF('Combined List'!$O1665="POD","",('Combined List'!$O1665-'Combined List'!$N1665)/'Combined List'!$N1665)</f>
        <v/>
      </c>
      <c r="Q1665" s="147"/>
    </row>
    <row r="1666" spans="1:17" x14ac:dyDescent="0.2">
      <c r="A1666" s="173">
        <v>2359</v>
      </c>
      <c r="B1666" s="173" t="s">
        <v>14815</v>
      </c>
      <c r="C1666" s="173" t="s">
        <v>10443</v>
      </c>
      <c r="D1666" s="124" t="s">
        <v>12784</v>
      </c>
      <c r="E1666" s="124" t="s">
        <v>13084</v>
      </c>
      <c r="F1666" s="124" t="s">
        <v>11755</v>
      </c>
      <c r="G1666" s="122" t="s">
        <v>13989</v>
      </c>
      <c r="H1666" s="122" t="s">
        <v>10443</v>
      </c>
      <c r="I1666" s="192" t="s">
        <v>13368</v>
      </c>
      <c r="J1666" s="120">
        <v>1</v>
      </c>
      <c r="K1666" s="124" t="s">
        <v>11443</v>
      </c>
      <c r="L1666" s="120" t="s">
        <v>2919</v>
      </c>
      <c r="M1666" s="120" t="s">
        <v>11443</v>
      </c>
      <c r="N1666" s="125">
        <v>1081.02</v>
      </c>
      <c r="O1666" s="125">
        <v>1081.02</v>
      </c>
      <c r="P1666" s="194">
        <f>IF('Combined List'!$O1666="POD","",('Combined List'!$O1666-'Combined List'!$N1666)/'Combined List'!$N1666)</f>
        <v>0</v>
      </c>
      <c r="Q1666" s="147"/>
    </row>
    <row r="1667" spans="1:17" x14ac:dyDescent="0.2">
      <c r="A1667" s="173">
        <v>2360</v>
      </c>
      <c r="B1667" s="173" t="s">
        <v>14816</v>
      </c>
      <c r="C1667" s="173" t="s">
        <v>10444</v>
      </c>
      <c r="D1667" s="124" t="s">
        <v>12784</v>
      </c>
      <c r="E1667" s="124" t="s">
        <v>13084</v>
      </c>
      <c r="F1667" s="124" t="s">
        <v>11757</v>
      </c>
      <c r="G1667" s="122" t="s">
        <v>13989</v>
      </c>
      <c r="H1667" s="122" t="s">
        <v>10444</v>
      </c>
      <c r="I1667" s="192" t="s">
        <v>13368</v>
      </c>
      <c r="J1667" s="120">
        <v>1</v>
      </c>
      <c r="K1667" s="124" t="s">
        <v>11443</v>
      </c>
      <c r="L1667" s="120" t="s">
        <v>5734</v>
      </c>
      <c r="M1667" s="120" t="s">
        <v>11443</v>
      </c>
      <c r="N1667" s="125">
        <v>2397.6</v>
      </c>
      <c r="O1667" s="125">
        <v>2397.6</v>
      </c>
      <c r="P1667" s="194">
        <f>IF('Combined List'!$O1667="POD","",('Combined List'!$O1667-'Combined List'!$N1667)/'Combined List'!$N1667)</f>
        <v>0</v>
      </c>
      <c r="Q1667" s="147"/>
    </row>
    <row r="1668" spans="1:17" x14ac:dyDescent="0.2">
      <c r="A1668" s="173">
        <v>2361</v>
      </c>
      <c r="B1668" s="173" t="s">
        <v>14817</v>
      </c>
      <c r="C1668" s="173" t="s">
        <v>10445</v>
      </c>
      <c r="D1668" s="124" t="s">
        <v>12784</v>
      </c>
      <c r="E1668" s="124" t="s">
        <v>13084</v>
      </c>
      <c r="F1668" s="124" t="s">
        <v>11759</v>
      </c>
      <c r="G1668" s="122" t="s">
        <v>18494</v>
      </c>
      <c r="H1668" s="122" t="s">
        <v>10445</v>
      </c>
      <c r="I1668" s="192" t="s">
        <v>13368</v>
      </c>
      <c r="J1668" s="120">
        <v>1</v>
      </c>
      <c r="K1668" s="124" t="s">
        <v>11443</v>
      </c>
      <c r="L1668" s="120" t="s">
        <v>5734</v>
      </c>
      <c r="M1668" s="120" t="s">
        <v>11443</v>
      </c>
      <c r="N1668" s="125" t="s">
        <v>18495</v>
      </c>
      <c r="O1668" s="125" t="s">
        <v>18495</v>
      </c>
      <c r="P1668" s="194" t="str">
        <f>IF('Combined List'!$O1668="POD","",('Combined List'!$O1668-'Combined List'!$N1668)/'Combined List'!$N1668)</f>
        <v/>
      </c>
      <c r="Q1668" s="147"/>
    </row>
    <row r="1669" spans="1:17" x14ac:dyDescent="0.2">
      <c r="A1669" s="173">
        <v>2362</v>
      </c>
      <c r="B1669" s="173" t="s">
        <v>14818</v>
      </c>
      <c r="C1669" s="173" t="s">
        <v>10446</v>
      </c>
      <c r="D1669" s="124" t="s">
        <v>12784</v>
      </c>
      <c r="E1669" s="124" t="s">
        <v>13084</v>
      </c>
      <c r="F1669" s="124" t="s">
        <v>11760</v>
      </c>
      <c r="G1669" s="122" t="s">
        <v>13989</v>
      </c>
      <c r="H1669" s="122" t="s">
        <v>10446</v>
      </c>
      <c r="I1669" s="192" t="s">
        <v>13368</v>
      </c>
      <c r="J1669" s="120">
        <v>1</v>
      </c>
      <c r="K1669" s="124" t="s">
        <v>11443</v>
      </c>
      <c r="L1669" s="120" t="s">
        <v>2918</v>
      </c>
      <c r="M1669" s="120" t="s">
        <v>11443</v>
      </c>
      <c r="N1669" s="125">
        <v>3208.87</v>
      </c>
      <c r="O1669" s="125">
        <v>3208.87</v>
      </c>
      <c r="P1669" s="194">
        <f>IF('Combined List'!$O1669="POD","",('Combined List'!$O1669-'Combined List'!$N1669)/'Combined List'!$N1669)</f>
        <v>0</v>
      </c>
      <c r="Q1669" s="147"/>
    </row>
    <row r="1670" spans="1:17" x14ac:dyDescent="0.2">
      <c r="A1670" s="173">
        <v>2363</v>
      </c>
      <c r="B1670" s="173" t="s">
        <v>13989</v>
      </c>
      <c r="C1670" s="173" t="s">
        <v>10447</v>
      </c>
      <c r="D1670" s="124" t="s">
        <v>12784</v>
      </c>
      <c r="E1670" s="124" t="s">
        <v>13084</v>
      </c>
      <c r="F1670" s="124" t="s">
        <v>11230</v>
      </c>
      <c r="G1670" s="122" t="s">
        <v>18494</v>
      </c>
      <c r="H1670" s="122" t="s">
        <v>10447</v>
      </c>
      <c r="I1670" s="192" t="s">
        <v>13368</v>
      </c>
      <c r="J1670" s="120">
        <v>1</v>
      </c>
      <c r="K1670" s="124" t="s">
        <v>11443</v>
      </c>
      <c r="L1670" s="120" t="s">
        <v>5734</v>
      </c>
      <c r="M1670" s="120" t="s">
        <v>11443</v>
      </c>
      <c r="N1670" s="125" t="s">
        <v>18495</v>
      </c>
      <c r="O1670" s="125" t="s">
        <v>18495</v>
      </c>
      <c r="P1670" s="194" t="str">
        <f>IF('Combined List'!$O1670="POD","",('Combined List'!$O1670-'Combined List'!$N1670)/'Combined List'!$N1670)</f>
        <v/>
      </c>
      <c r="Q1670" s="147"/>
    </row>
    <row r="1671" spans="1:17" x14ac:dyDescent="0.2">
      <c r="A1671" s="173">
        <v>2364</v>
      </c>
      <c r="B1671" s="173" t="s">
        <v>10448</v>
      </c>
      <c r="C1671" s="173" t="s">
        <v>10448</v>
      </c>
      <c r="D1671" s="124" t="s">
        <v>12784</v>
      </c>
      <c r="E1671" s="124" t="s">
        <v>13084</v>
      </c>
      <c r="F1671" s="124" t="s">
        <v>11762</v>
      </c>
      <c r="G1671" s="122" t="s">
        <v>18494</v>
      </c>
      <c r="H1671" s="122" t="s">
        <v>10448</v>
      </c>
      <c r="I1671" s="192" t="s">
        <v>13368</v>
      </c>
      <c r="J1671" s="120">
        <v>1</v>
      </c>
      <c r="K1671" s="124" t="s">
        <v>11443</v>
      </c>
      <c r="L1671" s="120" t="s">
        <v>12552</v>
      </c>
      <c r="M1671" s="120" t="s">
        <v>11443</v>
      </c>
      <c r="N1671" s="125" t="s">
        <v>18495</v>
      </c>
      <c r="O1671" s="125" t="s">
        <v>18495</v>
      </c>
      <c r="P1671" s="194" t="str">
        <f>IF('Combined List'!$O1671="POD","",('Combined List'!$O1671-'Combined List'!$N1671)/'Combined List'!$N1671)</f>
        <v/>
      </c>
      <c r="Q1671" s="147"/>
    </row>
    <row r="1672" spans="1:17" x14ac:dyDescent="0.2">
      <c r="A1672" s="173">
        <v>2365</v>
      </c>
      <c r="B1672" s="173" t="s">
        <v>10449</v>
      </c>
      <c r="C1672" s="173" t="s">
        <v>10449</v>
      </c>
      <c r="D1672" s="124" t="s">
        <v>12784</v>
      </c>
      <c r="E1672" s="124" t="s">
        <v>13085</v>
      </c>
      <c r="F1672" s="124" t="s">
        <v>11764</v>
      </c>
      <c r="G1672" s="122" t="s">
        <v>18494</v>
      </c>
      <c r="H1672" s="122" t="s">
        <v>10449</v>
      </c>
      <c r="I1672" s="192" t="s">
        <v>13368</v>
      </c>
      <c r="J1672" s="120">
        <v>1</v>
      </c>
      <c r="K1672" s="124" t="s">
        <v>11443</v>
      </c>
      <c r="L1672" s="120" t="s">
        <v>5734</v>
      </c>
      <c r="M1672" s="120" t="s">
        <v>11443</v>
      </c>
      <c r="N1672" s="125" t="s">
        <v>18495</v>
      </c>
      <c r="O1672" s="125" t="s">
        <v>18495</v>
      </c>
      <c r="P1672" s="194" t="str">
        <f>IF('Combined List'!$O1672="POD","",('Combined List'!$O1672-'Combined List'!$N1672)/'Combined List'!$N1672)</f>
        <v/>
      </c>
      <c r="Q1672" s="147"/>
    </row>
    <row r="1673" spans="1:17" x14ac:dyDescent="0.2">
      <c r="A1673" s="173">
        <v>2366</v>
      </c>
      <c r="B1673" s="173" t="s">
        <v>14819</v>
      </c>
      <c r="C1673" s="173" t="s">
        <v>10450</v>
      </c>
      <c r="D1673" s="124" t="s">
        <v>12784</v>
      </c>
      <c r="E1673" s="124" t="s">
        <v>13085</v>
      </c>
      <c r="F1673" s="124" t="s">
        <v>11766</v>
      </c>
      <c r="G1673" s="122" t="s">
        <v>18494</v>
      </c>
      <c r="H1673" s="122" t="s">
        <v>10450</v>
      </c>
      <c r="I1673" s="192" t="s">
        <v>13368</v>
      </c>
      <c r="J1673" s="120">
        <v>1</v>
      </c>
      <c r="K1673" s="124" t="s">
        <v>11443</v>
      </c>
      <c r="L1673" s="120" t="s">
        <v>2921</v>
      </c>
      <c r="M1673" s="120" t="s">
        <v>11443</v>
      </c>
      <c r="N1673" s="125" t="s">
        <v>18495</v>
      </c>
      <c r="O1673" s="125" t="s">
        <v>18495</v>
      </c>
      <c r="P1673" s="194" t="str">
        <f>IF('Combined List'!$O1673="POD","",('Combined List'!$O1673-'Combined List'!$N1673)/'Combined List'!$N1673)</f>
        <v/>
      </c>
      <c r="Q1673" s="147"/>
    </row>
    <row r="1674" spans="1:17" x14ac:dyDescent="0.2">
      <c r="A1674" s="173">
        <v>2367</v>
      </c>
      <c r="B1674" s="173" t="s">
        <v>14820</v>
      </c>
      <c r="C1674" s="173" t="s">
        <v>10451</v>
      </c>
      <c r="D1674" s="124" t="s">
        <v>12784</v>
      </c>
      <c r="E1674" s="124" t="s">
        <v>13085</v>
      </c>
      <c r="F1674" s="124" t="s">
        <v>11798</v>
      </c>
      <c r="G1674" s="122" t="s">
        <v>18494</v>
      </c>
      <c r="H1674" s="122" t="s">
        <v>10451</v>
      </c>
      <c r="I1674" s="192" t="s">
        <v>13368</v>
      </c>
      <c r="J1674" s="120">
        <v>1</v>
      </c>
      <c r="K1674" s="124" t="s">
        <v>11443</v>
      </c>
      <c r="L1674" s="120" t="s">
        <v>12553</v>
      </c>
      <c r="M1674" s="120" t="s">
        <v>11443</v>
      </c>
      <c r="N1674" s="125" t="s">
        <v>18495</v>
      </c>
      <c r="O1674" s="125" t="s">
        <v>18495</v>
      </c>
      <c r="P1674" s="194" t="str">
        <f>IF('Combined List'!$O1674="POD","",('Combined List'!$O1674-'Combined List'!$N1674)/'Combined List'!$N1674)</f>
        <v/>
      </c>
      <c r="Q1674" s="147"/>
    </row>
    <row r="1675" spans="1:17" x14ac:dyDescent="0.2">
      <c r="A1675" s="173">
        <v>2368</v>
      </c>
      <c r="B1675" s="173" t="s">
        <v>10452</v>
      </c>
      <c r="C1675" s="173" t="s">
        <v>10452</v>
      </c>
      <c r="D1675" s="124" t="s">
        <v>12784</v>
      </c>
      <c r="E1675" s="124" t="s">
        <v>13085</v>
      </c>
      <c r="F1675" s="124" t="s">
        <v>11800</v>
      </c>
      <c r="G1675" s="122" t="s">
        <v>18494</v>
      </c>
      <c r="H1675" s="122" t="s">
        <v>10452</v>
      </c>
      <c r="I1675" s="192" t="s">
        <v>13368</v>
      </c>
      <c r="J1675" s="120">
        <v>1</v>
      </c>
      <c r="K1675" s="124" t="s">
        <v>11443</v>
      </c>
      <c r="L1675" s="120" t="s">
        <v>5734</v>
      </c>
      <c r="M1675" s="120" t="s">
        <v>11443</v>
      </c>
      <c r="N1675" s="125" t="s">
        <v>18495</v>
      </c>
      <c r="O1675" s="125" t="s">
        <v>18495</v>
      </c>
      <c r="P1675" s="194" t="str">
        <f>IF('Combined List'!$O1675="POD","",('Combined List'!$O1675-'Combined List'!$N1675)/'Combined List'!$N1675)</f>
        <v/>
      </c>
      <c r="Q1675" s="147"/>
    </row>
    <row r="1676" spans="1:17" x14ac:dyDescent="0.2">
      <c r="A1676" s="173">
        <v>2369</v>
      </c>
      <c r="B1676" s="173" t="s">
        <v>14821</v>
      </c>
      <c r="C1676" s="173" t="s">
        <v>10453</v>
      </c>
      <c r="D1676" s="124" t="s">
        <v>12784</v>
      </c>
      <c r="E1676" s="124" t="s">
        <v>13085</v>
      </c>
      <c r="F1676" s="124" t="s">
        <v>11801</v>
      </c>
      <c r="G1676" s="122" t="s">
        <v>18494</v>
      </c>
      <c r="H1676" s="122" t="s">
        <v>10453</v>
      </c>
      <c r="I1676" s="192" t="s">
        <v>13368</v>
      </c>
      <c r="J1676" s="120">
        <v>1</v>
      </c>
      <c r="K1676" s="124" t="s">
        <v>11443</v>
      </c>
      <c r="L1676" s="120" t="s">
        <v>2920</v>
      </c>
      <c r="M1676" s="120" t="s">
        <v>11443</v>
      </c>
      <c r="N1676" s="125" t="s">
        <v>18495</v>
      </c>
      <c r="O1676" s="125" t="s">
        <v>18495</v>
      </c>
      <c r="P1676" s="194" t="str">
        <f>IF('Combined List'!$O1676="POD","",('Combined List'!$O1676-'Combined List'!$N1676)/'Combined List'!$N1676)</f>
        <v/>
      </c>
      <c r="Q1676" s="147"/>
    </row>
    <row r="1677" spans="1:17" x14ac:dyDescent="0.2">
      <c r="A1677" s="173">
        <v>2370</v>
      </c>
      <c r="B1677" s="173" t="s">
        <v>13989</v>
      </c>
      <c r="C1677" s="173" t="s">
        <v>10454</v>
      </c>
      <c r="D1677" s="124" t="s">
        <v>12784</v>
      </c>
      <c r="E1677" s="124" t="s">
        <v>13085</v>
      </c>
      <c r="F1677" s="124" t="s">
        <v>11802</v>
      </c>
      <c r="G1677" s="122" t="s">
        <v>18494</v>
      </c>
      <c r="H1677" s="122" t="s">
        <v>10454</v>
      </c>
      <c r="I1677" s="192" t="s">
        <v>13368</v>
      </c>
      <c r="J1677" s="120">
        <v>1</v>
      </c>
      <c r="K1677" s="124" t="s">
        <v>11443</v>
      </c>
      <c r="L1677" s="120" t="s">
        <v>5734</v>
      </c>
      <c r="M1677" s="120" t="s">
        <v>11443</v>
      </c>
      <c r="N1677" s="125" t="s">
        <v>18495</v>
      </c>
      <c r="O1677" s="125" t="s">
        <v>18495</v>
      </c>
      <c r="P1677" s="194" t="str">
        <f>IF('Combined List'!$O1677="POD","",('Combined List'!$O1677-'Combined List'!$N1677)/'Combined List'!$N1677)</f>
        <v/>
      </c>
      <c r="Q1677" s="147"/>
    </row>
    <row r="1678" spans="1:17" x14ac:dyDescent="0.2">
      <c r="A1678" s="173">
        <v>2371</v>
      </c>
      <c r="B1678" s="173" t="s">
        <v>10455</v>
      </c>
      <c r="C1678" s="173" t="s">
        <v>10455</v>
      </c>
      <c r="D1678" s="124" t="s">
        <v>12784</v>
      </c>
      <c r="E1678" s="124" t="s">
        <v>13085</v>
      </c>
      <c r="F1678" s="124" t="s">
        <v>11803</v>
      </c>
      <c r="G1678" s="122" t="s">
        <v>18494</v>
      </c>
      <c r="H1678" s="122" t="s">
        <v>10455</v>
      </c>
      <c r="I1678" s="192" t="s">
        <v>13368</v>
      </c>
      <c r="J1678" s="120">
        <v>1</v>
      </c>
      <c r="K1678" s="124" t="s">
        <v>11443</v>
      </c>
      <c r="L1678" s="120" t="s">
        <v>5734</v>
      </c>
      <c r="M1678" s="120" t="s">
        <v>11443</v>
      </c>
      <c r="N1678" s="125" t="s">
        <v>18495</v>
      </c>
      <c r="O1678" s="125" t="s">
        <v>18495</v>
      </c>
      <c r="P1678" s="194" t="str">
        <f>IF('Combined List'!$O1678="POD","",('Combined List'!$O1678-'Combined List'!$N1678)/'Combined List'!$N1678)</f>
        <v/>
      </c>
      <c r="Q1678" s="147"/>
    </row>
    <row r="1679" spans="1:17" x14ac:dyDescent="0.2">
      <c r="A1679" s="173">
        <v>2372</v>
      </c>
      <c r="B1679" s="173" t="s">
        <v>14822</v>
      </c>
      <c r="C1679" s="173" t="s">
        <v>10456</v>
      </c>
      <c r="D1679" s="124" t="s">
        <v>12784</v>
      </c>
      <c r="E1679" s="124" t="s">
        <v>13085</v>
      </c>
      <c r="F1679" s="124" t="s">
        <v>11804</v>
      </c>
      <c r="G1679" s="122" t="s">
        <v>18494</v>
      </c>
      <c r="H1679" s="122" t="s">
        <v>10456</v>
      </c>
      <c r="I1679" s="192" t="s">
        <v>13368</v>
      </c>
      <c r="J1679" s="120">
        <v>1</v>
      </c>
      <c r="K1679" s="124" t="s">
        <v>11443</v>
      </c>
      <c r="L1679" s="120" t="s">
        <v>12554</v>
      </c>
      <c r="M1679" s="120" t="s">
        <v>11443</v>
      </c>
      <c r="N1679" s="125" t="s">
        <v>18495</v>
      </c>
      <c r="O1679" s="125" t="s">
        <v>18495</v>
      </c>
      <c r="P1679" s="194" t="str">
        <f>IF('Combined List'!$O1679="POD","",('Combined List'!$O1679-'Combined List'!$N1679)/'Combined List'!$N1679)</f>
        <v/>
      </c>
      <c r="Q1679" s="147"/>
    </row>
    <row r="1680" spans="1:17" x14ac:dyDescent="0.2">
      <c r="A1680" s="173">
        <v>2373</v>
      </c>
      <c r="B1680" s="173" t="s">
        <v>10457</v>
      </c>
      <c r="C1680" s="173" t="s">
        <v>10457</v>
      </c>
      <c r="D1680" s="124" t="s">
        <v>12784</v>
      </c>
      <c r="E1680" s="124" t="s">
        <v>13086</v>
      </c>
      <c r="F1680" s="124" t="s">
        <v>11806</v>
      </c>
      <c r="G1680" s="122" t="s">
        <v>18494</v>
      </c>
      <c r="H1680" s="122" t="s">
        <v>10457</v>
      </c>
      <c r="I1680" s="192" t="s">
        <v>13368</v>
      </c>
      <c r="J1680" s="120">
        <v>1</v>
      </c>
      <c r="K1680" s="124" t="s">
        <v>11443</v>
      </c>
      <c r="L1680" s="120" t="s">
        <v>5734</v>
      </c>
      <c r="M1680" s="120" t="s">
        <v>11443</v>
      </c>
      <c r="N1680" s="125" t="s">
        <v>18495</v>
      </c>
      <c r="O1680" s="125" t="s">
        <v>18495</v>
      </c>
      <c r="P1680" s="194" t="str">
        <f>IF('Combined List'!$O1680="POD","",('Combined List'!$O1680-'Combined List'!$N1680)/'Combined List'!$N1680)</f>
        <v/>
      </c>
      <c r="Q1680" s="147"/>
    </row>
    <row r="1681" spans="1:17" x14ac:dyDescent="0.2">
      <c r="A1681" s="173">
        <v>2374</v>
      </c>
      <c r="B1681" s="173" t="s">
        <v>14823</v>
      </c>
      <c r="C1681" s="173" t="s">
        <v>10458</v>
      </c>
      <c r="D1681" s="124" t="s">
        <v>12784</v>
      </c>
      <c r="E1681" s="124" t="s">
        <v>13086</v>
      </c>
      <c r="F1681" s="124" t="s">
        <v>11808</v>
      </c>
      <c r="G1681" s="122" t="s">
        <v>18494</v>
      </c>
      <c r="H1681" s="122" t="s">
        <v>10458</v>
      </c>
      <c r="I1681" s="192" t="s">
        <v>13368</v>
      </c>
      <c r="J1681" s="120">
        <v>1</v>
      </c>
      <c r="K1681" s="124" t="s">
        <v>11443</v>
      </c>
      <c r="L1681" s="120" t="s">
        <v>2922</v>
      </c>
      <c r="M1681" s="120" t="s">
        <v>11443</v>
      </c>
      <c r="N1681" s="125" t="s">
        <v>18495</v>
      </c>
      <c r="O1681" s="125" t="s">
        <v>18495</v>
      </c>
      <c r="P1681" s="194" t="str">
        <f>IF('Combined List'!$O1681="POD","",('Combined List'!$O1681-'Combined List'!$N1681)/'Combined List'!$N1681)</f>
        <v/>
      </c>
      <c r="Q1681" s="147"/>
    </row>
    <row r="1682" spans="1:17" x14ac:dyDescent="0.2">
      <c r="A1682" s="173">
        <v>2375</v>
      </c>
      <c r="B1682" s="173" t="s">
        <v>14824</v>
      </c>
      <c r="C1682" s="173" t="s">
        <v>10459</v>
      </c>
      <c r="D1682" s="124" t="s">
        <v>12784</v>
      </c>
      <c r="E1682" s="124" t="s">
        <v>13086</v>
      </c>
      <c r="F1682" s="124" t="s">
        <v>11810</v>
      </c>
      <c r="G1682" s="122" t="s">
        <v>18494</v>
      </c>
      <c r="H1682" s="122" t="s">
        <v>10459</v>
      </c>
      <c r="I1682" s="192" t="s">
        <v>13368</v>
      </c>
      <c r="J1682" s="120">
        <v>1</v>
      </c>
      <c r="K1682" s="124" t="s">
        <v>11443</v>
      </c>
      <c r="L1682" s="120" t="s">
        <v>12555</v>
      </c>
      <c r="M1682" s="120" t="s">
        <v>11443</v>
      </c>
      <c r="N1682" s="125" t="s">
        <v>18495</v>
      </c>
      <c r="O1682" s="125" t="s">
        <v>18495</v>
      </c>
      <c r="P1682" s="194" t="str">
        <f>IF('Combined List'!$O1682="POD","",('Combined List'!$O1682-'Combined List'!$N1682)/'Combined List'!$N1682)</f>
        <v/>
      </c>
      <c r="Q1682" s="147"/>
    </row>
    <row r="1683" spans="1:17" x14ac:dyDescent="0.2">
      <c r="A1683" s="173">
        <v>2376</v>
      </c>
      <c r="B1683" s="173" t="s">
        <v>14825</v>
      </c>
      <c r="C1683" s="173" t="s">
        <v>10460</v>
      </c>
      <c r="D1683" s="124" t="s">
        <v>12784</v>
      </c>
      <c r="E1683" s="124" t="s">
        <v>13086</v>
      </c>
      <c r="F1683" s="124" t="s">
        <v>11812</v>
      </c>
      <c r="G1683" s="122" t="s">
        <v>18494</v>
      </c>
      <c r="H1683" s="122" t="s">
        <v>10460</v>
      </c>
      <c r="I1683" s="192" t="s">
        <v>13368</v>
      </c>
      <c r="J1683" s="120">
        <v>1</v>
      </c>
      <c r="K1683" s="124" t="s">
        <v>11443</v>
      </c>
      <c r="L1683" s="120" t="s">
        <v>13289</v>
      </c>
      <c r="M1683" s="120" t="s">
        <v>11443</v>
      </c>
      <c r="N1683" s="125" t="s">
        <v>18495</v>
      </c>
      <c r="O1683" s="125" t="s">
        <v>18495</v>
      </c>
      <c r="P1683" s="194" t="str">
        <f>IF('Combined List'!$O1683="POD","",('Combined List'!$O1683-'Combined List'!$N1683)/'Combined List'!$N1683)</f>
        <v/>
      </c>
      <c r="Q1683" s="147"/>
    </row>
    <row r="1684" spans="1:17" x14ac:dyDescent="0.2">
      <c r="A1684" s="173">
        <v>2377</v>
      </c>
      <c r="B1684" s="173" t="s">
        <v>14826</v>
      </c>
      <c r="C1684" s="173" t="s">
        <v>10461</v>
      </c>
      <c r="D1684" s="124" t="s">
        <v>12784</v>
      </c>
      <c r="E1684" s="124" t="s">
        <v>13086</v>
      </c>
      <c r="F1684" s="124" t="s">
        <v>11813</v>
      </c>
      <c r="G1684" s="122" t="s">
        <v>18494</v>
      </c>
      <c r="H1684" s="122" t="s">
        <v>10461</v>
      </c>
      <c r="I1684" s="192" t="s">
        <v>13368</v>
      </c>
      <c r="J1684" s="120">
        <v>1</v>
      </c>
      <c r="K1684" s="124" t="s">
        <v>11443</v>
      </c>
      <c r="L1684" s="120" t="s">
        <v>5734</v>
      </c>
      <c r="M1684" s="120" t="s">
        <v>11443</v>
      </c>
      <c r="N1684" s="125" t="s">
        <v>18495</v>
      </c>
      <c r="O1684" s="125" t="s">
        <v>18495</v>
      </c>
      <c r="P1684" s="194" t="str">
        <f>IF('Combined List'!$O1684="POD","",('Combined List'!$O1684-'Combined List'!$N1684)/'Combined List'!$N1684)</f>
        <v/>
      </c>
      <c r="Q1684" s="147"/>
    </row>
    <row r="1685" spans="1:17" x14ac:dyDescent="0.2">
      <c r="A1685" s="173">
        <v>2378</v>
      </c>
      <c r="B1685" s="173" t="s">
        <v>14827</v>
      </c>
      <c r="C1685" s="173" t="s">
        <v>10462</v>
      </c>
      <c r="D1685" s="124" t="s">
        <v>12784</v>
      </c>
      <c r="E1685" s="124" t="s">
        <v>13086</v>
      </c>
      <c r="F1685" s="124" t="s">
        <v>11814</v>
      </c>
      <c r="G1685" s="122" t="s">
        <v>18494</v>
      </c>
      <c r="H1685" s="122" t="s">
        <v>10462</v>
      </c>
      <c r="I1685" s="192" t="s">
        <v>13368</v>
      </c>
      <c r="J1685" s="120">
        <v>1</v>
      </c>
      <c r="K1685" s="124" t="s">
        <v>11443</v>
      </c>
      <c r="L1685" s="120" t="s">
        <v>13591</v>
      </c>
      <c r="M1685" s="120" t="s">
        <v>11443</v>
      </c>
      <c r="N1685" s="125" t="s">
        <v>18495</v>
      </c>
      <c r="O1685" s="125" t="s">
        <v>18495</v>
      </c>
      <c r="P1685" s="194" t="str">
        <f>IF('Combined List'!$O1685="POD","",('Combined List'!$O1685-'Combined List'!$N1685)/'Combined List'!$N1685)</f>
        <v/>
      </c>
      <c r="Q1685" s="147"/>
    </row>
    <row r="1686" spans="1:17" x14ac:dyDescent="0.2">
      <c r="A1686" s="173">
        <v>2379</v>
      </c>
      <c r="B1686" s="173" t="s">
        <v>10463</v>
      </c>
      <c r="C1686" s="173" t="s">
        <v>10463</v>
      </c>
      <c r="D1686" s="124" t="s">
        <v>12784</v>
      </c>
      <c r="E1686" s="124" t="s">
        <v>13086</v>
      </c>
      <c r="F1686" s="124" t="s">
        <v>11815</v>
      </c>
      <c r="G1686" s="122" t="s">
        <v>18494</v>
      </c>
      <c r="H1686" s="122" t="s">
        <v>10463</v>
      </c>
      <c r="I1686" s="192" t="s">
        <v>13368</v>
      </c>
      <c r="J1686" s="120">
        <v>1</v>
      </c>
      <c r="K1686" s="124" t="s">
        <v>11443</v>
      </c>
      <c r="L1686" s="120" t="s">
        <v>5734</v>
      </c>
      <c r="M1686" s="120" t="s">
        <v>11443</v>
      </c>
      <c r="N1686" s="125" t="s">
        <v>18495</v>
      </c>
      <c r="O1686" s="125" t="s">
        <v>18495</v>
      </c>
      <c r="P1686" s="194" t="str">
        <f>IF('Combined List'!$O1686="POD","",('Combined List'!$O1686-'Combined List'!$N1686)/'Combined List'!$N1686)</f>
        <v/>
      </c>
      <c r="Q1686" s="147"/>
    </row>
    <row r="1687" spans="1:17" x14ac:dyDescent="0.2">
      <c r="A1687" s="173">
        <v>2380</v>
      </c>
      <c r="B1687" s="173" t="s">
        <v>13989</v>
      </c>
      <c r="C1687" s="173" t="s">
        <v>10464</v>
      </c>
      <c r="D1687" s="124" t="s">
        <v>12784</v>
      </c>
      <c r="E1687" s="124" t="s">
        <v>13086</v>
      </c>
      <c r="F1687" s="124" t="s">
        <v>11816</v>
      </c>
      <c r="G1687" s="122" t="s">
        <v>18494</v>
      </c>
      <c r="H1687" s="122" t="s">
        <v>10464</v>
      </c>
      <c r="I1687" s="192" t="s">
        <v>13368</v>
      </c>
      <c r="J1687" s="120">
        <v>1</v>
      </c>
      <c r="K1687" s="124" t="s">
        <v>11443</v>
      </c>
      <c r="L1687" s="120" t="s">
        <v>5734</v>
      </c>
      <c r="M1687" s="120" t="s">
        <v>11443</v>
      </c>
      <c r="N1687" s="125" t="s">
        <v>18495</v>
      </c>
      <c r="O1687" s="125" t="s">
        <v>18495</v>
      </c>
      <c r="P1687" s="194" t="str">
        <f>IF('Combined List'!$O1687="POD","",('Combined List'!$O1687-'Combined List'!$N1687)/'Combined List'!$N1687)</f>
        <v/>
      </c>
      <c r="Q1687" s="147"/>
    </row>
    <row r="1688" spans="1:17" x14ac:dyDescent="0.2">
      <c r="A1688" s="173">
        <v>2381</v>
      </c>
      <c r="B1688" s="173" t="s">
        <v>13989</v>
      </c>
      <c r="C1688" s="173" t="s">
        <v>10465</v>
      </c>
      <c r="D1688" s="124" t="s">
        <v>12784</v>
      </c>
      <c r="E1688" s="124" t="s">
        <v>13086</v>
      </c>
      <c r="F1688" s="124" t="s">
        <v>11817</v>
      </c>
      <c r="G1688" s="122" t="s">
        <v>18494</v>
      </c>
      <c r="H1688" s="122" t="s">
        <v>10465</v>
      </c>
      <c r="I1688" s="192" t="s">
        <v>13368</v>
      </c>
      <c r="J1688" s="120">
        <v>1</v>
      </c>
      <c r="K1688" s="124" t="s">
        <v>11443</v>
      </c>
      <c r="L1688" s="120" t="s">
        <v>5734</v>
      </c>
      <c r="M1688" s="120" t="s">
        <v>11443</v>
      </c>
      <c r="N1688" s="125" t="s">
        <v>18495</v>
      </c>
      <c r="O1688" s="125" t="s">
        <v>18495</v>
      </c>
      <c r="P1688" s="194" t="str">
        <f>IF('Combined List'!$O1688="POD","",('Combined List'!$O1688-'Combined List'!$N1688)/'Combined List'!$N1688)</f>
        <v/>
      </c>
      <c r="Q1688" s="147"/>
    </row>
    <row r="1689" spans="1:17" x14ac:dyDescent="0.2">
      <c r="A1689" s="173">
        <v>2392</v>
      </c>
      <c r="B1689" s="173" t="s">
        <v>13396</v>
      </c>
      <c r="C1689" s="173" t="s">
        <v>13396</v>
      </c>
      <c r="D1689" s="124" t="s">
        <v>12784</v>
      </c>
      <c r="E1689" s="124" t="s">
        <v>13134</v>
      </c>
      <c r="F1689" s="34" t="s">
        <v>13132</v>
      </c>
      <c r="G1689" s="122" t="s">
        <v>17280</v>
      </c>
      <c r="H1689" s="122" t="s">
        <v>13396</v>
      </c>
      <c r="I1689" s="192" t="s">
        <v>13341</v>
      </c>
      <c r="J1689" s="120">
        <v>30</v>
      </c>
      <c r="K1689" s="124">
        <v>1280</v>
      </c>
      <c r="L1689" s="120" t="s">
        <v>18442</v>
      </c>
      <c r="M1689" s="120" t="s">
        <v>18443</v>
      </c>
      <c r="N1689" s="125">
        <v>70.55</v>
      </c>
      <c r="O1689" s="125">
        <v>70.55</v>
      </c>
      <c r="P1689" s="194">
        <f>IF('Combined List'!$O1689="POD","",('Combined List'!$O1689-'Combined List'!$N1689)/'Combined List'!$N1689)</f>
        <v>0</v>
      </c>
      <c r="Q1689" s="147"/>
    </row>
    <row r="1690" spans="1:17" x14ac:dyDescent="0.2">
      <c r="A1690" s="173">
        <v>2393</v>
      </c>
      <c r="B1690" s="173" t="s">
        <v>13243</v>
      </c>
      <c r="C1690" s="173" t="s">
        <v>13243</v>
      </c>
      <c r="D1690" s="124" t="s">
        <v>12784</v>
      </c>
      <c r="E1690" s="124" t="s">
        <v>13087</v>
      </c>
      <c r="F1690" s="124" t="s">
        <v>13133</v>
      </c>
      <c r="G1690" s="122" t="s">
        <v>17281</v>
      </c>
      <c r="H1690" s="122" t="s">
        <v>13243</v>
      </c>
      <c r="I1690" s="192" t="s">
        <v>13341</v>
      </c>
      <c r="J1690" s="120">
        <v>30</v>
      </c>
      <c r="K1690" s="124">
        <v>700</v>
      </c>
      <c r="L1690" s="120" t="s">
        <v>18444</v>
      </c>
      <c r="M1690" s="120" t="s">
        <v>18445</v>
      </c>
      <c r="N1690" s="125">
        <v>134.16</v>
      </c>
      <c r="O1690" s="125">
        <v>134.16</v>
      </c>
      <c r="P1690" s="194">
        <f>IF('Combined List'!$O1690="POD","",('Combined List'!$O1690-'Combined List'!$N1690)/'Combined List'!$N1690)</f>
        <v>0</v>
      </c>
      <c r="Q1690" s="147"/>
    </row>
    <row r="1691" spans="1:17" x14ac:dyDescent="0.2">
      <c r="A1691" s="173">
        <v>2394</v>
      </c>
      <c r="B1691" s="173" t="s">
        <v>3627</v>
      </c>
      <c r="C1691" s="173" t="s">
        <v>3627</v>
      </c>
      <c r="D1691" s="124" t="s">
        <v>12784</v>
      </c>
      <c r="E1691" s="124" t="s">
        <v>13088</v>
      </c>
      <c r="F1691" s="124" t="s">
        <v>4449</v>
      </c>
      <c r="G1691" s="122" t="s">
        <v>17282</v>
      </c>
      <c r="H1691" s="122" t="s">
        <v>3627</v>
      </c>
      <c r="I1691" s="192" t="s">
        <v>13341</v>
      </c>
      <c r="J1691" s="120">
        <v>3</v>
      </c>
      <c r="K1691" s="124">
        <v>240</v>
      </c>
      <c r="L1691" s="120" t="s">
        <v>18446</v>
      </c>
      <c r="M1691" s="120" t="s">
        <v>18447</v>
      </c>
      <c r="N1691" s="125">
        <v>376.35</v>
      </c>
      <c r="O1691" s="125">
        <v>376.35</v>
      </c>
      <c r="P1691" s="194">
        <f>IF('Combined List'!$O1691="POD","",('Combined List'!$O1691-'Combined List'!$N1691)/'Combined List'!$N1691)</f>
        <v>0</v>
      </c>
      <c r="Q1691" s="147"/>
    </row>
    <row r="1692" spans="1:17" x14ac:dyDescent="0.2">
      <c r="A1692" s="173">
        <v>2395</v>
      </c>
      <c r="B1692" s="173" t="s">
        <v>14828</v>
      </c>
      <c r="C1692" s="173" t="s">
        <v>10717</v>
      </c>
      <c r="D1692" s="124" t="s">
        <v>12784</v>
      </c>
      <c r="E1692" s="124" t="s">
        <v>13089</v>
      </c>
      <c r="F1692" s="124" t="s">
        <v>11441</v>
      </c>
      <c r="G1692" s="122" t="s">
        <v>17283</v>
      </c>
      <c r="H1692" s="122" t="s">
        <v>10717</v>
      </c>
      <c r="I1692" s="192" t="s">
        <v>13341</v>
      </c>
      <c r="J1692" s="120">
        <v>3</v>
      </c>
      <c r="K1692" s="124">
        <v>80</v>
      </c>
      <c r="L1692" s="120" t="s">
        <v>18448</v>
      </c>
      <c r="M1692" s="120" t="s">
        <v>18449</v>
      </c>
      <c r="N1692" s="125">
        <v>683.51</v>
      </c>
      <c r="O1692" s="125">
        <v>683.51</v>
      </c>
      <c r="P1692" s="194">
        <f>IF('Combined List'!$O1692="POD","",('Combined List'!$O1692-'Combined List'!$N1692)/'Combined List'!$N1692)</f>
        <v>0</v>
      </c>
      <c r="Q1692" s="147"/>
    </row>
    <row r="1693" spans="1:17" x14ac:dyDescent="0.2">
      <c r="A1693" s="173">
        <v>2396</v>
      </c>
      <c r="B1693" s="173" t="s">
        <v>14829</v>
      </c>
      <c r="C1693" s="173" t="s">
        <v>10718</v>
      </c>
      <c r="D1693" s="124" t="s">
        <v>12784</v>
      </c>
      <c r="E1693" s="124" t="s">
        <v>13090</v>
      </c>
      <c r="F1693" s="124" t="s">
        <v>11446</v>
      </c>
      <c r="G1693" s="122" t="s">
        <v>17284</v>
      </c>
      <c r="H1693" s="122" t="s">
        <v>10718</v>
      </c>
      <c r="I1693" s="192" t="s">
        <v>13341</v>
      </c>
      <c r="J1693" s="120">
        <v>3</v>
      </c>
      <c r="K1693" s="124" t="s">
        <v>11443</v>
      </c>
      <c r="L1693" s="120" t="s">
        <v>18450</v>
      </c>
      <c r="M1693" s="120" t="s">
        <v>11443</v>
      </c>
      <c r="N1693" s="125">
        <v>1723.69</v>
      </c>
      <c r="O1693" s="125">
        <v>1723.69</v>
      </c>
      <c r="P1693" s="194">
        <f>IF('Combined List'!$O1693="POD","",('Combined List'!$O1693-'Combined List'!$N1693)/'Combined List'!$N1693)</f>
        <v>0</v>
      </c>
      <c r="Q1693" s="147"/>
    </row>
    <row r="1694" spans="1:17" x14ac:dyDescent="0.2">
      <c r="A1694" s="173">
        <v>2398</v>
      </c>
      <c r="B1694" s="173" t="s">
        <v>13393</v>
      </c>
      <c r="C1694" s="173" t="s">
        <v>13393</v>
      </c>
      <c r="D1694" s="124" t="s">
        <v>12784</v>
      </c>
      <c r="E1694" s="183" t="s">
        <v>13134</v>
      </c>
      <c r="F1694" s="34" t="s">
        <v>13222</v>
      </c>
      <c r="G1694" s="122" t="s">
        <v>17285</v>
      </c>
      <c r="H1694" s="122" t="s">
        <v>13393</v>
      </c>
      <c r="I1694" s="192" t="s">
        <v>13369</v>
      </c>
      <c r="J1694" s="179">
        <v>25</v>
      </c>
      <c r="K1694" s="124">
        <v>1000</v>
      </c>
      <c r="L1694" s="120" t="s">
        <v>18451</v>
      </c>
      <c r="M1694" s="120" t="s">
        <v>18452</v>
      </c>
      <c r="N1694" s="125">
        <v>82.55</v>
      </c>
      <c r="O1694" s="125">
        <v>82.55</v>
      </c>
      <c r="P1694" s="194">
        <f>IF('Combined List'!$O1694="POD","",('Combined List'!$O1694-'Combined List'!$N1694)/'Combined List'!$N1694)</f>
        <v>0</v>
      </c>
      <c r="Q1694" s="147"/>
    </row>
    <row r="1695" spans="1:17" x14ac:dyDescent="0.2">
      <c r="A1695" s="173">
        <v>2399</v>
      </c>
      <c r="B1695" s="173" t="s">
        <v>13394</v>
      </c>
      <c r="C1695" s="173" t="s">
        <v>13394</v>
      </c>
      <c r="D1695" s="124" t="s">
        <v>12784</v>
      </c>
      <c r="E1695" s="183" t="s">
        <v>13087</v>
      </c>
      <c r="F1695" s="34" t="s">
        <v>13140</v>
      </c>
      <c r="G1695" s="122" t="s">
        <v>17286</v>
      </c>
      <c r="H1695" s="122" t="s">
        <v>13394</v>
      </c>
      <c r="I1695" s="192" t="s">
        <v>13369</v>
      </c>
      <c r="J1695" s="179">
        <v>20</v>
      </c>
      <c r="K1695" s="124">
        <v>480</v>
      </c>
      <c r="L1695" s="120" t="s">
        <v>18453</v>
      </c>
      <c r="M1695" s="120" t="s">
        <v>18454</v>
      </c>
      <c r="N1695" s="125">
        <v>100.58</v>
      </c>
      <c r="O1695" s="125">
        <v>100.58</v>
      </c>
      <c r="P1695" s="194">
        <f>IF('Combined List'!$O1695="POD","",('Combined List'!$O1695-'Combined List'!$N1695)/'Combined List'!$N1695)</f>
        <v>0</v>
      </c>
      <c r="Q1695" s="147"/>
    </row>
    <row r="1696" spans="1:17" x14ac:dyDescent="0.2">
      <c r="A1696" s="173">
        <v>2400</v>
      </c>
      <c r="B1696" s="173" t="s">
        <v>13395</v>
      </c>
      <c r="C1696" s="173" t="s">
        <v>13395</v>
      </c>
      <c r="D1696" s="124" t="s">
        <v>12784</v>
      </c>
      <c r="E1696" s="183" t="s">
        <v>13088</v>
      </c>
      <c r="F1696" s="15" t="s">
        <v>16</v>
      </c>
      <c r="G1696" s="122" t="s">
        <v>17287</v>
      </c>
      <c r="H1696" s="122" t="s">
        <v>13395</v>
      </c>
      <c r="I1696" s="192" t="s">
        <v>13369</v>
      </c>
      <c r="J1696" s="179">
        <v>10</v>
      </c>
      <c r="K1696" s="124">
        <v>160</v>
      </c>
      <c r="L1696" s="120" t="s">
        <v>18455</v>
      </c>
      <c r="M1696" s="120" t="s">
        <v>18456</v>
      </c>
      <c r="N1696" s="125">
        <v>339.54</v>
      </c>
      <c r="O1696" s="125">
        <v>339.54</v>
      </c>
      <c r="P1696" s="194">
        <f>IF('Combined List'!$O1696="POD","",('Combined List'!$O1696-'Combined List'!$N1696)/'Combined List'!$N1696)</f>
        <v>0</v>
      </c>
      <c r="Q1696" s="147"/>
    </row>
    <row r="1697" spans="1:17" x14ac:dyDescent="0.2">
      <c r="A1697" s="173">
        <v>2401</v>
      </c>
      <c r="B1697" s="173" t="s">
        <v>13123</v>
      </c>
      <c r="C1697" s="173" t="s">
        <v>13123</v>
      </c>
      <c r="D1697" s="124" t="s">
        <v>12784</v>
      </c>
      <c r="E1697" s="124" t="s">
        <v>13089</v>
      </c>
      <c r="F1697" s="124" t="s">
        <v>11596</v>
      </c>
      <c r="G1697" s="122" t="s">
        <v>17288</v>
      </c>
      <c r="H1697" s="122" t="s">
        <v>13123</v>
      </c>
      <c r="I1697" s="192" t="s">
        <v>13369</v>
      </c>
      <c r="J1697" s="120">
        <v>4</v>
      </c>
      <c r="K1697" s="124">
        <v>64</v>
      </c>
      <c r="L1697" s="120" t="s">
        <v>18457</v>
      </c>
      <c r="M1697" s="120" t="s">
        <v>18458</v>
      </c>
      <c r="N1697" s="125">
        <v>817.72</v>
      </c>
      <c r="O1697" s="125">
        <v>817.72</v>
      </c>
      <c r="P1697" s="194">
        <f>IF('Combined List'!$O1697="POD","",('Combined List'!$O1697-'Combined List'!$N1697)/'Combined List'!$N1697)</f>
        <v>0</v>
      </c>
      <c r="Q1697" s="147"/>
    </row>
    <row r="1698" spans="1:17" x14ac:dyDescent="0.2">
      <c r="A1698" s="173">
        <v>2401.5</v>
      </c>
      <c r="B1698" s="173" t="s">
        <v>16824</v>
      </c>
      <c r="C1698" s="173" t="s">
        <v>16824</v>
      </c>
      <c r="D1698" s="122" t="s">
        <v>12784</v>
      </c>
      <c r="E1698" s="195" t="s">
        <v>13090</v>
      </c>
      <c r="F1698" s="122" t="s">
        <v>11600</v>
      </c>
      <c r="G1698" s="122" t="s">
        <v>13989</v>
      </c>
      <c r="H1698" s="122" t="s">
        <v>16824</v>
      </c>
      <c r="I1698" s="192" t="s">
        <v>13369</v>
      </c>
      <c r="J1698" s="166">
        <v>1</v>
      </c>
      <c r="K1698" s="124" t="s">
        <v>11443</v>
      </c>
      <c r="L1698" s="120" t="s">
        <v>16825</v>
      </c>
      <c r="M1698" s="120" t="s">
        <v>11443</v>
      </c>
      <c r="N1698" s="125">
        <v>2326.9</v>
      </c>
      <c r="O1698" s="125">
        <v>2326.9</v>
      </c>
      <c r="P1698" s="194">
        <f>IF('Combined List'!$O1698="POD","",('Combined List'!$O1698-'Combined List'!$N1698)/'Combined List'!$N1698)</f>
        <v>0</v>
      </c>
      <c r="Q1698" s="147"/>
    </row>
    <row r="1699" spans="1:17" x14ac:dyDescent="0.2">
      <c r="A1699" s="173">
        <v>2403</v>
      </c>
      <c r="B1699" s="173" t="s">
        <v>13510</v>
      </c>
      <c r="C1699" s="173" t="s">
        <v>13510</v>
      </c>
      <c r="D1699" s="124" t="s">
        <v>12784</v>
      </c>
      <c r="E1699" s="124" t="s">
        <v>13134</v>
      </c>
      <c r="F1699" s="124" t="s">
        <v>13222</v>
      </c>
      <c r="G1699" s="122" t="s">
        <v>17289</v>
      </c>
      <c r="H1699" s="122" t="s">
        <v>13510</v>
      </c>
      <c r="I1699" s="192" t="s">
        <v>13654</v>
      </c>
      <c r="J1699" s="120">
        <v>10</v>
      </c>
      <c r="K1699" s="124">
        <v>1000</v>
      </c>
      <c r="L1699" s="120" t="s">
        <v>18459</v>
      </c>
      <c r="M1699" s="120" t="s">
        <v>18460</v>
      </c>
      <c r="N1699" s="125">
        <v>126.17</v>
      </c>
      <c r="O1699" s="125">
        <v>126.17</v>
      </c>
      <c r="P1699" s="194">
        <f>IF('Combined List'!$O1699="POD","",('Combined List'!$O1699-'Combined List'!$N1699)/'Combined List'!$N1699)</f>
        <v>0</v>
      </c>
      <c r="Q1699" s="147"/>
    </row>
    <row r="1700" spans="1:17" x14ac:dyDescent="0.2">
      <c r="A1700" s="173">
        <v>2404</v>
      </c>
      <c r="B1700" s="173" t="s">
        <v>13410</v>
      </c>
      <c r="C1700" s="173" t="s">
        <v>13410</v>
      </c>
      <c r="D1700" s="124" t="s">
        <v>12784</v>
      </c>
      <c r="E1700" s="124" t="s">
        <v>13087</v>
      </c>
      <c r="F1700" s="124" t="s">
        <v>13140</v>
      </c>
      <c r="G1700" s="122" t="s">
        <v>17290</v>
      </c>
      <c r="H1700" s="122" t="s">
        <v>13410</v>
      </c>
      <c r="I1700" s="192" t="s">
        <v>13655</v>
      </c>
      <c r="J1700" s="120">
        <v>10</v>
      </c>
      <c r="K1700" s="124">
        <v>480</v>
      </c>
      <c r="L1700" s="120" t="s">
        <v>18461</v>
      </c>
      <c r="M1700" s="120" t="s">
        <v>18462</v>
      </c>
      <c r="N1700" s="125">
        <v>219.61</v>
      </c>
      <c r="O1700" s="125">
        <v>219.61</v>
      </c>
      <c r="P1700" s="194">
        <f>IF('Combined List'!$O1700="POD","",('Combined List'!$O1700-'Combined List'!$N1700)/'Combined List'!$N1700)</f>
        <v>0</v>
      </c>
      <c r="Q1700" s="147"/>
    </row>
    <row r="1701" spans="1:17" x14ac:dyDescent="0.2">
      <c r="A1701" s="173">
        <v>2406</v>
      </c>
      <c r="B1701" s="173" t="s">
        <v>13408</v>
      </c>
      <c r="C1701" s="173" t="s">
        <v>13408</v>
      </c>
      <c r="D1701" s="124" t="s">
        <v>12784</v>
      </c>
      <c r="E1701" s="124" t="s">
        <v>13134</v>
      </c>
      <c r="F1701" s="124" t="s">
        <v>13222</v>
      </c>
      <c r="G1701" s="122" t="s">
        <v>17291</v>
      </c>
      <c r="H1701" s="122" t="s">
        <v>13408</v>
      </c>
      <c r="I1701" s="192" t="s">
        <v>13656</v>
      </c>
      <c r="J1701" s="120">
        <v>25</v>
      </c>
      <c r="K1701" s="124">
        <v>800</v>
      </c>
      <c r="L1701" s="120" t="s">
        <v>18463</v>
      </c>
      <c r="M1701" s="120" t="s">
        <v>18464</v>
      </c>
      <c r="N1701" s="125">
        <v>98.35</v>
      </c>
      <c r="O1701" s="125">
        <v>98.35</v>
      </c>
      <c r="P1701" s="194">
        <f>IF('Combined List'!$O1701="POD","",('Combined List'!$O1701-'Combined List'!$N1701)/'Combined List'!$N1701)</f>
        <v>0</v>
      </c>
      <c r="Q1701" s="147"/>
    </row>
    <row r="1702" spans="1:17" x14ac:dyDescent="0.2">
      <c r="A1702" s="173">
        <v>2407</v>
      </c>
      <c r="B1702" s="173" t="s">
        <v>13411</v>
      </c>
      <c r="C1702" s="173" t="s">
        <v>13411</v>
      </c>
      <c r="D1702" s="124" t="s">
        <v>12784</v>
      </c>
      <c r="E1702" s="124" t="s">
        <v>13087</v>
      </c>
      <c r="F1702" s="124" t="s">
        <v>13140</v>
      </c>
      <c r="G1702" s="122" t="s">
        <v>17292</v>
      </c>
      <c r="H1702" s="122" t="s">
        <v>13411</v>
      </c>
      <c r="I1702" s="192" t="s">
        <v>13656</v>
      </c>
      <c r="J1702" s="120">
        <v>20</v>
      </c>
      <c r="K1702" s="124">
        <v>400</v>
      </c>
      <c r="L1702" s="120" t="s">
        <v>18465</v>
      </c>
      <c r="M1702" s="120" t="s">
        <v>18466</v>
      </c>
      <c r="N1702" s="125">
        <v>226.62</v>
      </c>
      <c r="O1702" s="125">
        <v>226.62</v>
      </c>
      <c r="P1702" s="194">
        <f>IF('Combined List'!$O1702="POD","",('Combined List'!$O1702-'Combined List'!$N1702)/'Combined List'!$N1702)</f>
        <v>0</v>
      </c>
      <c r="Q1702" s="147"/>
    </row>
    <row r="1703" spans="1:17" x14ac:dyDescent="0.2">
      <c r="A1703" s="173">
        <v>2409</v>
      </c>
      <c r="B1703" s="173" t="s">
        <v>13409</v>
      </c>
      <c r="C1703" s="173" t="s">
        <v>13409</v>
      </c>
      <c r="D1703" s="124" t="s">
        <v>12784</v>
      </c>
      <c r="E1703" s="124" t="s">
        <v>13134</v>
      </c>
      <c r="F1703" s="124" t="s">
        <v>13222</v>
      </c>
      <c r="G1703" s="122" t="s">
        <v>18494</v>
      </c>
      <c r="H1703" s="122" t="s">
        <v>13409</v>
      </c>
      <c r="I1703" s="192" t="s">
        <v>13653</v>
      </c>
      <c r="J1703" s="120">
        <v>1</v>
      </c>
      <c r="K1703" s="124" t="s">
        <v>11443</v>
      </c>
      <c r="L1703" s="120" t="s">
        <v>13419</v>
      </c>
      <c r="M1703" s="120" t="s">
        <v>11443</v>
      </c>
      <c r="N1703" s="125" t="s">
        <v>18495</v>
      </c>
      <c r="O1703" s="125" t="s">
        <v>18495</v>
      </c>
      <c r="P1703" s="194" t="str">
        <f>IF('Combined List'!$O1703="POD","",('Combined List'!$O1703-'Combined List'!$N1703)/'Combined List'!$N1703)</f>
        <v/>
      </c>
      <c r="Q1703" s="147"/>
    </row>
    <row r="1704" spans="1:17" x14ac:dyDescent="0.2">
      <c r="A1704" s="173">
        <v>2410</v>
      </c>
      <c r="B1704" s="173" t="s">
        <v>13412</v>
      </c>
      <c r="C1704" s="173" t="s">
        <v>13412</v>
      </c>
      <c r="D1704" s="124" t="s">
        <v>12784</v>
      </c>
      <c r="E1704" s="124" t="s">
        <v>13087</v>
      </c>
      <c r="F1704" s="124" t="s">
        <v>13140</v>
      </c>
      <c r="G1704" s="122" t="s">
        <v>18494</v>
      </c>
      <c r="H1704" s="122" t="s">
        <v>13412</v>
      </c>
      <c r="I1704" s="192" t="s">
        <v>13653</v>
      </c>
      <c r="J1704" s="120">
        <v>1</v>
      </c>
      <c r="K1704" s="124" t="s">
        <v>11443</v>
      </c>
      <c r="L1704" s="120" t="s">
        <v>13420</v>
      </c>
      <c r="M1704" s="120" t="s">
        <v>11443</v>
      </c>
      <c r="N1704" s="125" t="s">
        <v>18495</v>
      </c>
      <c r="O1704" s="125" t="s">
        <v>18495</v>
      </c>
      <c r="P1704" s="194" t="str">
        <f>IF('Combined List'!$O1704="POD","",('Combined List'!$O1704-'Combined List'!$N1704)/'Combined List'!$N1704)</f>
        <v/>
      </c>
      <c r="Q1704" s="147"/>
    </row>
    <row r="1705" spans="1:17" x14ac:dyDescent="0.2">
      <c r="A1705" s="173">
        <v>2502</v>
      </c>
      <c r="B1705" s="173" t="s">
        <v>14830</v>
      </c>
      <c r="C1705" s="173" t="s">
        <v>9095</v>
      </c>
      <c r="D1705" s="131" t="s">
        <v>12785</v>
      </c>
      <c r="E1705" s="131" t="s">
        <v>13089</v>
      </c>
      <c r="F1705" s="129" t="s">
        <v>11441</v>
      </c>
      <c r="G1705" s="129" t="s">
        <v>9095</v>
      </c>
      <c r="H1705" s="129"/>
      <c r="I1705" s="124" t="s">
        <v>12794</v>
      </c>
      <c r="J1705" s="130">
        <v>12</v>
      </c>
      <c r="K1705" s="124" t="s">
        <v>11443</v>
      </c>
      <c r="L1705" s="120" t="s">
        <v>2002</v>
      </c>
      <c r="M1705" s="120" t="s">
        <v>11443</v>
      </c>
      <c r="N1705" s="125">
        <v>88.49</v>
      </c>
      <c r="O1705" s="125">
        <v>86.74</v>
      </c>
      <c r="P1705" s="194">
        <f>IF('Combined List'!$O1705="POD","",('Combined List'!$O1705-'Combined List'!$N1705)/'Combined List'!$N1705)</f>
        <v>-1.9776245903491921E-2</v>
      </c>
      <c r="Q1705" s="147"/>
    </row>
    <row r="1706" spans="1:17" x14ac:dyDescent="0.2">
      <c r="A1706" s="173">
        <v>2503</v>
      </c>
      <c r="B1706" s="173" t="s">
        <v>14831</v>
      </c>
      <c r="C1706" s="173" t="s">
        <v>9096</v>
      </c>
      <c r="D1706" s="131" t="s">
        <v>12785</v>
      </c>
      <c r="E1706" s="131" t="s">
        <v>13090</v>
      </c>
      <c r="F1706" s="129" t="s">
        <v>11444</v>
      </c>
      <c r="G1706" s="129" t="s">
        <v>9096</v>
      </c>
      <c r="H1706" s="129"/>
      <c r="I1706" s="124" t="s">
        <v>12794</v>
      </c>
      <c r="J1706" s="130">
        <v>4</v>
      </c>
      <c r="K1706" s="124">
        <v>54</v>
      </c>
      <c r="L1706" s="120" t="s">
        <v>2004</v>
      </c>
      <c r="M1706" s="120" t="s">
        <v>11443</v>
      </c>
      <c r="N1706" s="125">
        <v>185.4</v>
      </c>
      <c r="O1706" s="125">
        <v>181.71</v>
      </c>
      <c r="P1706" s="194">
        <f>IF('Combined List'!$O1706="POD","",('Combined List'!$O1706-'Combined List'!$N1706)/'Combined List'!$N1706)</f>
        <v>-1.9902912621359209E-2</v>
      </c>
      <c r="Q1706" s="147"/>
    </row>
    <row r="1707" spans="1:17" x14ac:dyDescent="0.2">
      <c r="A1707" s="173">
        <v>2504</v>
      </c>
      <c r="B1707" s="173" t="s">
        <v>14832</v>
      </c>
      <c r="C1707" s="173" t="s">
        <v>9097</v>
      </c>
      <c r="D1707" s="131" t="s">
        <v>12785</v>
      </c>
      <c r="E1707" s="131" t="s">
        <v>13090</v>
      </c>
      <c r="F1707" s="129" t="s">
        <v>11446</v>
      </c>
      <c r="G1707" s="129" t="s">
        <v>9097</v>
      </c>
      <c r="H1707" s="129"/>
      <c r="I1707" s="124" t="s">
        <v>12794</v>
      </c>
      <c r="J1707" s="130">
        <v>4</v>
      </c>
      <c r="K1707" s="124">
        <v>50</v>
      </c>
      <c r="L1707" s="120" t="s">
        <v>2003</v>
      </c>
      <c r="M1707" s="120" t="s">
        <v>11443</v>
      </c>
      <c r="N1707" s="125">
        <v>189.52</v>
      </c>
      <c r="O1707" s="125">
        <v>185.75</v>
      </c>
      <c r="P1707" s="194">
        <f>IF('Combined List'!$O1707="POD","",('Combined List'!$O1707-'Combined List'!$N1707)/'Combined List'!$N1707)</f>
        <v>-1.9892359645420063E-2</v>
      </c>
      <c r="Q1707" s="147"/>
    </row>
    <row r="1708" spans="1:17" x14ac:dyDescent="0.2">
      <c r="A1708" s="173">
        <v>2505</v>
      </c>
      <c r="B1708" s="173" t="s">
        <v>14833</v>
      </c>
      <c r="C1708" s="173" t="s">
        <v>9098</v>
      </c>
      <c r="D1708" s="131" t="s">
        <v>12785</v>
      </c>
      <c r="E1708" s="131" t="s">
        <v>13091</v>
      </c>
      <c r="F1708" s="129" t="s">
        <v>11448</v>
      </c>
      <c r="G1708" s="129" t="s">
        <v>9098</v>
      </c>
      <c r="H1708" s="129"/>
      <c r="I1708" s="124" t="s">
        <v>12794</v>
      </c>
      <c r="J1708" s="130">
        <v>2</v>
      </c>
      <c r="K1708" s="124">
        <v>30</v>
      </c>
      <c r="L1708" s="120" t="s">
        <v>2006</v>
      </c>
      <c r="M1708" s="120" t="s">
        <v>11443</v>
      </c>
      <c r="N1708" s="125">
        <v>286.39999999999998</v>
      </c>
      <c r="O1708" s="125">
        <v>280.7</v>
      </c>
      <c r="P1708" s="194">
        <f>IF('Combined List'!$O1708="POD","",('Combined List'!$O1708-'Combined List'!$N1708)/'Combined List'!$N1708)</f>
        <v>-1.990223463687147E-2</v>
      </c>
      <c r="Q1708" s="147"/>
    </row>
    <row r="1709" spans="1:17" x14ac:dyDescent="0.2">
      <c r="A1709" s="173">
        <v>2506</v>
      </c>
      <c r="B1709" s="173" t="s">
        <v>14834</v>
      </c>
      <c r="C1709" s="173" t="s">
        <v>9100</v>
      </c>
      <c r="D1709" s="131" t="s">
        <v>12785</v>
      </c>
      <c r="E1709" s="124" t="s">
        <v>13091</v>
      </c>
      <c r="F1709" s="129" t="s">
        <v>9099</v>
      </c>
      <c r="G1709" s="129" t="s">
        <v>9100</v>
      </c>
      <c r="H1709" s="129"/>
      <c r="I1709" s="124" t="s">
        <v>12794</v>
      </c>
      <c r="J1709" s="130">
        <v>2</v>
      </c>
      <c r="K1709" s="124">
        <v>30</v>
      </c>
      <c r="L1709" s="120" t="s">
        <v>2007</v>
      </c>
      <c r="M1709" s="120" t="s">
        <v>11443</v>
      </c>
      <c r="N1709" s="125">
        <v>355.86</v>
      </c>
      <c r="O1709" s="125">
        <v>348.74</v>
      </c>
      <c r="P1709" s="194">
        <f>IF('Combined List'!$O1709="POD","",('Combined List'!$O1709-'Combined List'!$N1709)/'Combined List'!$N1709)</f>
        <v>-2.0007868262799988E-2</v>
      </c>
      <c r="Q1709" s="147"/>
    </row>
    <row r="1710" spans="1:17" x14ac:dyDescent="0.2">
      <c r="A1710" s="173">
        <v>2507</v>
      </c>
      <c r="B1710" s="173" t="s">
        <v>14835</v>
      </c>
      <c r="C1710" s="173" t="s">
        <v>9101</v>
      </c>
      <c r="D1710" s="131" t="s">
        <v>12785</v>
      </c>
      <c r="E1710" s="131" t="s">
        <v>13091</v>
      </c>
      <c r="F1710" s="129" t="s">
        <v>11450</v>
      </c>
      <c r="G1710" s="129" t="s">
        <v>9101</v>
      </c>
      <c r="H1710" s="129"/>
      <c r="I1710" s="124" t="s">
        <v>12794</v>
      </c>
      <c r="J1710" s="130">
        <v>2</v>
      </c>
      <c r="K1710" s="124">
        <v>30</v>
      </c>
      <c r="L1710" s="120" t="s">
        <v>1807</v>
      </c>
      <c r="M1710" s="120" t="s">
        <v>11443</v>
      </c>
      <c r="N1710" s="125">
        <v>296.33</v>
      </c>
      <c r="O1710" s="125">
        <v>290.43</v>
      </c>
      <c r="P1710" s="194">
        <f>IF('Combined List'!$O1710="POD","",('Combined List'!$O1710-'Combined List'!$N1710)/'Combined List'!$N1710)</f>
        <v>-1.9910235210744701E-2</v>
      </c>
      <c r="Q1710" s="147"/>
    </row>
    <row r="1711" spans="1:17" x14ac:dyDescent="0.2">
      <c r="A1711" s="173">
        <v>2508</v>
      </c>
      <c r="B1711" s="173" t="s">
        <v>14836</v>
      </c>
      <c r="C1711" s="173" t="s">
        <v>9102</v>
      </c>
      <c r="D1711" s="131" t="s">
        <v>12785</v>
      </c>
      <c r="E1711" s="131" t="s">
        <v>13091</v>
      </c>
      <c r="F1711" s="129" t="s">
        <v>11452</v>
      </c>
      <c r="G1711" s="129" t="s">
        <v>9102</v>
      </c>
      <c r="H1711" s="129"/>
      <c r="I1711" s="124" t="s">
        <v>12794</v>
      </c>
      <c r="J1711" s="130">
        <v>2</v>
      </c>
      <c r="K1711" s="124">
        <v>13</v>
      </c>
      <c r="L1711" s="120" t="s">
        <v>2005</v>
      </c>
      <c r="M1711" s="120" t="s">
        <v>11443</v>
      </c>
      <c r="N1711" s="125">
        <v>420.53</v>
      </c>
      <c r="O1711" s="125">
        <v>412.16</v>
      </c>
      <c r="P1711" s="194">
        <f>IF('Combined List'!$O1711="POD","",('Combined List'!$O1711-'Combined List'!$N1711)/'Combined List'!$N1711)</f>
        <v>-1.9903455163721846E-2</v>
      </c>
      <c r="Q1711" s="147"/>
    </row>
    <row r="1712" spans="1:17" x14ac:dyDescent="0.2">
      <c r="A1712" s="173">
        <v>2509</v>
      </c>
      <c r="B1712" s="173" t="s">
        <v>14837</v>
      </c>
      <c r="C1712" s="173" t="s">
        <v>9103</v>
      </c>
      <c r="D1712" s="131" t="s">
        <v>12785</v>
      </c>
      <c r="E1712" s="131" t="s">
        <v>13092</v>
      </c>
      <c r="F1712" s="129" t="s">
        <v>11454</v>
      </c>
      <c r="G1712" s="129" t="s">
        <v>9103</v>
      </c>
      <c r="H1712" s="129"/>
      <c r="I1712" s="124" t="s">
        <v>12794</v>
      </c>
      <c r="J1712" s="130">
        <v>2</v>
      </c>
      <c r="K1712" s="124">
        <v>12</v>
      </c>
      <c r="L1712" s="120" t="s">
        <v>2194</v>
      </c>
      <c r="M1712" s="120" t="s">
        <v>11443</v>
      </c>
      <c r="N1712" s="125">
        <v>930.53</v>
      </c>
      <c r="O1712" s="125">
        <v>912.01</v>
      </c>
      <c r="P1712" s="194">
        <f>IF('Combined List'!$O1712="POD","",('Combined List'!$O1712-'Combined List'!$N1712)/'Combined List'!$N1712)</f>
        <v>-1.9902636132096745E-2</v>
      </c>
      <c r="Q1712" s="147"/>
    </row>
    <row r="1713" spans="1:17" x14ac:dyDescent="0.2">
      <c r="A1713" s="173">
        <v>2510</v>
      </c>
      <c r="B1713" s="173" t="s">
        <v>14838</v>
      </c>
      <c r="C1713" s="173" t="s">
        <v>9105</v>
      </c>
      <c r="D1713" s="131" t="s">
        <v>12785</v>
      </c>
      <c r="E1713" s="131" t="s">
        <v>13092</v>
      </c>
      <c r="F1713" s="129" t="s">
        <v>9104</v>
      </c>
      <c r="G1713" s="129" t="s">
        <v>9105</v>
      </c>
      <c r="H1713" s="129"/>
      <c r="I1713" s="124" t="s">
        <v>12794</v>
      </c>
      <c r="J1713" s="130">
        <v>1</v>
      </c>
      <c r="K1713" s="124">
        <v>11</v>
      </c>
      <c r="L1713" s="120" t="s">
        <v>1993</v>
      </c>
      <c r="M1713" s="120" t="s">
        <v>11443</v>
      </c>
      <c r="N1713" s="125">
        <v>938.36</v>
      </c>
      <c r="O1713" s="125">
        <v>919.59</v>
      </c>
      <c r="P1713" s="194">
        <f>IF('Combined List'!$O1713="POD","",('Combined List'!$O1713-'Combined List'!$N1713)/'Combined List'!$N1713)</f>
        <v>-2.0002983929408736E-2</v>
      </c>
      <c r="Q1713" s="147"/>
    </row>
    <row r="1714" spans="1:17" x14ac:dyDescent="0.2">
      <c r="A1714" s="173">
        <v>2511</v>
      </c>
      <c r="B1714" s="173" t="s">
        <v>14839</v>
      </c>
      <c r="C1714" s="173" t="s">
        <v>9106</v>
      </c>
      <c r="D1714" s="131" t="s">
        <v>12785</v>
      </c>
      <c r="E1714" s="131" t="s">
        <v>13092</v>
      </c>
      <c r="F1714" s="129" t="s">
        <v>11456</v>
      </c>
      <c r="G1714" s="129" t="s">
        <v>9106</v>
      </c>
      <c r="H1714" s="129"/>
      <c r="I1714" s="124" t="s">
        <v>12794</v>
      </c>
      <c r="J1714" s="130">
        <v>1</v>
      </c>
      <c r="K1714" s="124">
        <v>11</v>
      </c>
      <c r="L1714" s="120" t="s">
        <v>1994</v>
      </c>
      <c r="M1714" s="120" t="s">
        <v>11443</v>
      </c>
      <c r="N1714" s="125">
        <v>946.23</v>
      </c>
      <c r="O1714" s="125">
        <v>927.41</v>
      </c>
      <c r="P1714" s="194">
        <f>IF('Combined List'!$O1714="POD","",('Combined List'!$O1714-'Combined List'!$N1714)/'Combined List'!$N1714)</f>
        <v>-1.9889456051911322E-2</v>
      </c>
      <c r="Q1714" s="147"/>
    </row>
    <row r="1715" spans="1:17" x14ac:dyDescent="0.2">
      <c r="A1715" s="173">
        <v>2512</v>
      </c>
      <c r="B1715" s="173" t="s">
        <v>14840</v>
      </c>
      <c r="C1715" s="173" t="s">
        <v>9107</v>
      </c>
      <c r="D1715" s="131" t="s">
        <v>12785</v>
      </c>
      <c r="E1715" s="131" t="s">
        <v>13092</v>
      </c>
      <c r="F1715" s="129" t="s">
        <v>11458</v>
      </c>
      <c r="G1715" s="129" t="s">
        <v>9107</v>
      </c>
      <c r="H1715" s="129"/>
      <c r="I1715" s="124" t="s">
        <v>12794</v>
      </c>
      <c r="J1715" s="130">
        <v>1</v>
      </c>
      <c r="K1715" s="124">
        <v>10</v>
      </c>
      <c r="L1715" s="120" t="s">
        <v>1995</v>
      </c>
      <c r="M1715" s="120" t="s">
        <v>11443</v>
      </c>
      <c r="N1715" s="125">
        <v>1497.33</v>
      </c>
      <c r="O1715" s="125">
        <v>1467.53</v>
      </c>
      <c r="P1715" s="194">
        <f>IF('Combined List'!$O1715="POD","",('Combined List'!$O1715-'Combined List'!$N1715)/'Combined List'!$N1715)</f>
        <v>-1.9902092391122835E-2</v>
      </c>
      <c r="Q1715" s="147"/>
    </row>
    <row r="1716" spans="1:17" x14ac:dyDescent="0.2">
      <c r="A1716" s="173">
        <v>2513</v>
      </c>
      <c r="B1716" s="173" t="s">
        <v>14841</v>
      </c>
      <c r="C1716" s="173" t="s">
        <v>9108</v>
      </c>
      <c r="D1716" s="131" t="s">
        <v>12785</v>
      </c>
      <c r="E1716" s="131" t="s">
        <v>13092</v>
      </c>
      <c r="F1716" s="129" t="s">
        <v>11460</v>
      </c>
      <c r="G1716" s="129" t="s">
        <v>9108</v>
      </c>
      <c r="H1716" s="129"/>
      <c r="I1716" s="124" t="s">
        <v>12794</v>
      </c>
      <c r="J1716" s="130">
        <v>1</v>
      </c>
      <c r="K1716" s="124">
        <v>10</v>
      </c>
      <c r="L1716" s="120" t="s">
        <v>2193</v>
      </c>
      <c r="M1716" s="120" t="s">
        <v>11443</v>
      </c>
      <c r="N1716" s="125">
        <v>1537.11</v>
      </c>
      <c r="O1716" s="125">
        <v>1506.53</v>
      </c>
      <c r="P1716" s="194">
        <f>IF('Combined List'!$O1716="POD","",('Combined List'!$O1716-'Combined List'!$N1716)/'Combined List'!$N1716)</f>
        <v>-1.9894477298306516E-2</v>
      </c>
      <c r="Q1716" s="147"/>
    </row>
    <row r="1717" spans="1:17" x14ac:dyDescent="0.2">
      <c r="A1717" s="173">
        <v>2514</v>
      </c>
      <c r="B1717" s="173" t="s">
        <v>14842</v>
      </c>
      <c r="C1717" s="173" t="s">
        <v>9109</v>
      </c>
      <c r="D1717" s="131" t="s">
        <v>12785</v>
      </c>
      <c r="E1717" s="131" t="s">
        <v>13093</v>
      </c>
      <c r="F1717" s="129" t="s">
        <v>11462</v>
      </c>
      <c r="G1717" s="129" t="s">
        <v>9109</v>
      </c>
      <c r="H1717" s="129"/>
      <c r="I1717" s="124" t="s">
        <v>12794</v>
      </c>
      <c r="J1717" s="130">
        <v>1</v>
      </c>
      <c r="K1717" s="124">
        <v>8</v>
      </c>
      <c r="L1717" s="120" t="s">
        <v>1998</v>
      </c>
      <c r="M1717" s="120" t="s">
        <v>11443</v>
      </c>
      <c r="N1717" s="125">
        <v>1137.77</v>
      </c>
      <c r="O1717" s="125">
        <v>1115.1300000000001</v>
      </c>
      <c r="P1717" s="194">
        <f>IF('Combined List'!$O1717="POD","",('Combined List'!$O1717-'Combined List'!$N1717)/'Combined List'!$N1717)</f>
        <v>-1.9898573525404847E-2</v>
      </c>
      <c r="Q1717" s="147"/>
    </row>
    <row r="1718" spans="1:17" x14ac:dyDescent="0.2">
      <c r="A1718" s="173">
        <v>2515</v>
      </c>
      <c r="B1718" s="173" t="s">
        <v>14843</v>
      </c>
      <c r="C1718" s="173" t="s">
        <v>9111</v>
      </c>
      <c r="D1718" s="131" t="s">
        <v>12785</v>
      </c>
      <c r="E1718" s="124" t="s">
        <v>13093</v>
      </c>
      <c r="F1718" s="129" t="s">
        <v>9110</v>
      </c>
      <c r="G1718" s="129" t="s">
        <v>9111</v>
      </c>
      <c r="H1718" s="129"/>
      <c r="I1718" s="124" t="s">
        <v>12794</v>
      </c>
      <c r="J1718" s="130">
        <v>1</v>
      </c>
      <c r="K1718" s="124">
        <v>8</v>
      </c>
      <c r="L1718" s="120" t="s">
        <v>1999</v>
      </c>
      <c r="M1718" s="120" t="s">
        <v>11443</v>
      </c>
      <c r="N1718" s="125">
        <v>1168.47</v>
      </c>
      <c r="O1718" s="125">
        <v>1145.0999999999999</v>
      </c>
      <c r="P1718" s="194">
        <f>IF('Combined List'!$O1718="POD","",('Combined List'!$O1718-'Combined List'!$N1718)/'Combined List'!$N1718)</f>
        <v>-2.0000513492002464E-2</v>
      </c>
      <c r="Q1718" s="147"/>
    </row>
    <row r="1719" spans="1:17" x14ac:dyDescent="0.2">
      <c r="A1719" s="173">
        <v>2516</v>
      </c>
      <c r="B1719" s="173" t="s">
        <v>14844</v>
      </c>
      <c r="C1719" s="173" t="s">
        <v>9112</v>
      </c>
      <c r="D1719" s="131" t="s">
        <v>12785</v>
      </c>
      <c r="E1719" s="131" t="s">
        <v>13093</v>
      </c>
      <c r="F1719" s="129" t="s">
        <v>11464</v>
      </c>
      <c r="G1719" s="129" t="s">
        <v>9112</v>
      </c>
      <c r="H1719" s="129"/>
      <c r="I1719" s="124" t="s">
        <v>12794</v>
      </c>
      <c r="J1719" s="130">
        <v>1</v>
      </c>
      <c r="K1719" s="124">
        <v>8</v>
      </c>
      <c r="L1719" s="120" t="s">
        <v>2000</v>
      </c>
      <c r="M1719" s="120" t="s">
        <v>11443</v>
      </c>
      <c r="N1719" s="125">
        <v>1199.1300000000001</v>
      </c>
      <c r="O1719" s="125">
        <v>1175.27</v>
      </c>
      <c r="P1719" s="194">
        <f>IF('Combined List'!$O1719="POD","",('Combined List'!$O1719-'Combined List'!$N1719)/'Combined List'!$N1719)</f>
        <v>-1.9897759208759788E-2</v>
      </c>
      <c r="Q1719" s="147"/>
    </row>
    <row r="1720" spans="1:17" x14ac:dyDescent="0.2">
      <c r="A1720" s="173">
        <v>2517</v>
      </c>
      <c r="B1720" s="173" t="s">
        <v>14845</v>
      </c>
      <c r="C1720" s="173" t="s">
        <v>9113</v>
      </c>
      <c r="D1720" s="131" t="s">
        <v>12785</v>
      </c>
      <c r="E1720" s="131" t="s">
        <v>13093</v>
      </c>
      <c r="F1720" s="129" t="s">
        <v>11466</v>
      </c>
      <c r="G1720" s="129" t="s">
        <v>9113</v>
      </c>
      <c r="H1720" s="129"/>
      <c r="I1720" s="124" t="s">
        <v>12794</v>
      </c>
      <c r="J1720" s="130">
        <v>1</v>
      </c>
      <c r="K1720" s="124">
        <v>7</v>
      </c>
      <c r="L1720" s="120" t="s">
        <v>2001</v>
      </c>
      <c r="M1720" s="120" t="s">
        <v>11443</v>
      </c>
      <c r="N1720" s="125">
        <v>1645.68</v>
      </c>
      <c r="O1720" s="125">
        <v>1612.93</v>
      </c>
      <c r="P1720" s="194">
        <f>IF('Combined List'!$O1720="POD","",('Combined List'!$O1720-'Combined List'!$N1720)/'Combined List'!$N1720)</f>
        <v>-1.9900588206698749E-2</v>
      </c>
      <c r="Q1720" s="147"/>
    </row>
    <row r="1721" spans="1:17" x14ac:dyDescent="0.2">
      <c r="A1721" s="173">
        <v>2518</v>
      </c>
      <c r="B1721" s="173" t="s">
        <v>14846</v>
      </c>
      <c r="C1721" s="173" t="s">
        <v>9114</v>
      </c>
      <c r="D1721" s="131" t="s">
        <v>12785</v>
      </c>
      <c r="E1721" s="131" t="s">
        <v>13093</v>
      </c>
      <c r="F1721" s="129" t="s">
        <v>11706</v>
      </c>
      <c r="G1721" s="129" t="s">
        <v>9114</v>
      </c>
      <c r="H1721" s="129"/>
      <c r="I1721" s="124" t="s">
        <v>12794</v>
      </c>
      <c r="J1721" s="130">
        <v>1</v>
      </c>
      <c r="K1721" s="124">
        <v>7</v>
      </c>
      <c r="L1721" s="120" t="s">
        <v>1997</v>
      </c>
      <c r="M1721" s="120" t="s">
        <v>11443</v>
      </c>
      <c r="N1721" s="125">
        <v>1929.58</v>
      </c>
      <c r="O1721" s="125">
        <v>1891.19</v>
      </c>
      <c r="P1721" s="194">
        <f>IF('Combined List'!$O1721="POD","",('Combined List'!$O1721-'Combined List'!$N1721)/'Combined List'!$N1721)</f>
        <v>-1.9895521305154425E-2</v>
      </c>
      <c r="Q1721" s="147"/>
    </row>
    <row r="1722" spans="1:17" x14ac:dyDescent="0.2">
      <c r="A1722" s="173">
        <v>2519</v>
      </c>
      <c r="B1722" s="173" t="s">
        <v>14847</v>
      </c>
      <c r="C1722" s="173" t="s">
        <v>9115</v>
      </c>
      <c r="D1722" s="131" t="s">
        <v>12785</v>
      </c>
      <c r="E1722" s="131" t="s">
        <v>13093</v>
      </c>
      <c r="F1722" s="129" t="s">
        <v>11470</v>
      </c>
      <c r="G1722" s="129" t="s">
        <v>9115</v>
      </c>
      <c r="H1722" s="129"/>
      <c r="I1722" s="124" t="s">
        <v>12794</v>
      </c>
      <c r="J1722" s="130">
        <v>1</v>
      </c>
      <c r="K1722" s="124">
        <v>6</v>
      </c>
      <c r="L1722" s="120" t="s">
        <v>1996</v>
      </c>
      <c r="M1722" s="120" t="s">
        <v>11443</v>
      </c>
      <c r="N1722" s="125">
        <v>2208.6799999999998</v>
      </c>
      <c r="O1722" s="125">
        <v>2164.7199999999998</v>
      </c>
      <c r="P1722" s="194">
        <f>IF('Combined List'!$O1722="POD","",('Combined List'!$O1722-'Combined List'!$N1722)/'Combined List'!$N1722)</f>
        <v>-1.9903290653240868E-2</v>
      </c>
      <c r="Q1722" s="147"/>
    </row>
    <row r="1723" spans="1:17" x14ac:dyDescent="0.2">
      <c r="A1723" s="173">
        <v>2520</v>
      </c>
      <c r="B1723" s="173" t="s">
        <v>14848</v>
      </c>
      <c r="C1723" s="173" t="s">
        <v>9117</v>
      </c>
      <c r="D1723" s="131" t="s">
        <v>12790</v>
      </c>
      <c r="E1723" s="131" t="s">
        <v>13097</v>
      </c>
      <c r="F1723" s="129" t="s">
        <v>9116</v>
      </c>
      <c r="G1723" s="129" t="s">
        <v>9117</v>
      </c>
      <c r="H1723" s="129"/>
      <c r="I1723" s="124" t="s">
        <v>12794</v>
      </c>
      <c r="J1723" s="130">
        <v>1</v>
      </c>
      <c r="K1723" s="124" t="s">
        <v>11443</v>
      </c>
      <c r="L1723" s="120" t="s">
        <v>1201</v>
      </c>
      <c r="M1723" s="120" t="s">
        <v>11443</v>
      </c>
      <c r="N1723" s="125">
        <v>1847.04</v>
      </c>
      <c r="O1723" s="125">
        <v>1810.29</v>
      </c>
      <c r="P1723" s="194">
        <f>IF('Combined List'!$O1723="POD","",('Combined List'!$O1723-'Combined List'!$N1723)/'Combined List'!$N1723)</f>
        <v>-1.9896699584199585E-2</v>
      </c>
      <c r="Q1723" s="147"/>
    </row>
    <row r="1724" spans="1:17" x14ac:dyDescent="0.2">
      <c r="A1724" s="173">
        <v>2521</v>
      </c>
      <c r="B1724" s="173" t="s">
        <v>14849</v>
      </c>
      <c r="C1724" s="173" t="s">
        <v>9119</v>
      </c>
      <c r="D1724" s="131" t="s">
        <v>12790</v>
      </c>
      <c r="E1724" s="131" t="s">
        <v>13097</v>
      </c>
      <c r="F1724" s="129" t="s">
        <v>9118</v>
      </c>
      <c r="G1724" s="129" t="s">
        <v>9119</v>
      </c>
      <c r="H1724" s="129"/>
      <c r="I1724" s="124" t="s">
        <v>12794</v>
      </c>
      <c r="J1724" s="130">
        <v>1</v>
      </c>
      <c r="K1724" s="124" t="s">
        <v>11443</v>
      </c>
      <c r="L1724" s="120" t="s">
        <v>1202</v>
      </c>
      <c r="M1724" s="120" t="s">
        <v>11443</v>
      </c>
      <c r="N1724" s="125">
        <v>1989.32</v>
      </c>
      <c r="O1724" s="125">
        <v>1949.74</v>
      </c>
      <c r="P1724" s="194">
        <f>IF('Combined List'!$O1724="POD","",('Combined List'!$O1724-'Combined List'!$N1724)/'Combined List'!$N1724)</f>
        <v>-1.9896245953391071E-2</v>
      </c>
      <c r="Q1724" s="147"/>
    </row>
    <row r="1725" spans="1:17" x14ac:dyDescent="0.2">
      <c r="A1725" s="173">
        <v>2522</v>
      </c>
      <c r="B1725" s="173" t="s">
        <v>14850</v>
      </c>
      <c r="C1725" s="173" t="s">
        <v>9121</v>
      </c>
      <c r="D1725" s="131" t="s">
        <v>12790</v>
      </c>
      <c r="E1725" s="131" t="s">
        <v>13097</v>
      </c>
      <c r="F1725" s="129" t="s">
        <v>9120</v>
      </c>
      <c r="G1725" s="129" t="s">
        <v>9121</v>
      </c>
      <c r="H1725" s="129"/>
      <c r="I1725" s="124" t="s">
        <v>12794</v>
      </c>
      <c r="J1725" s="130">
        <v>1</v>
      </c>
      <c r="K1725" s="124" t="s">
        <v>11443</v>
      </c>
      <c r="L1725" s="120" t="s">
        <v>1203</v>
      </c>
      <c r="M1725" s="120" t="s">
        <v>11443</v>
      </c>
      <c r="N1725" s="125">
        <v>2141.77</v>
      </c>
      <c r="O1725" s="125">
        <v>2099.14</v>
      </c>
      <c r="P1725" s="194">
        <f>IF('Combined List'!$O1725="POD","",('Combined List'!$O1725-'Combined List'!$N1725)/'Combined List'!$N1725)</f>
        <v>-1.990409801239167E-2</v>
      </c>
      <c r="Q1725" s="147"/>
    </row>
    <row r="1726" spans="1:17" x14ac:dyDescent="0.2">
      <c r="A1726" s="173">
        <v>2523</v>
      </c>
      <c r="B1726" s="173" t="s">
        <v>14851</v>
      </c>
      <c r="C1726" s="173" t="s">
        <v>9123</v>
      </c>
      <c r="D1726" s="131" t="s">
        <v>12790</v>
      </c>
      <c r="E1726" s="131" t="s">
        <v>13097</v>
      </c>
      <c r="F1726" s="129" t="s">
        <v>9122</v>
      </c>
      <c r="G1726" s="129" t="s">
        <v>9123</v>
      </c>
      <c r="H1726" s="129"/>
      <c r="I1726" s="124" t="s">
        <v>12794</v>
      </c>
      <c r="J1726" s="130">
        <v>1</v>
      </c>
      <c r="K1726" s="124" t="s">
        <v>11443</v>
      </c>
      <c r="L1726" s="120" t="s">
        <v>1199</v>
      </c>
      <c r="M1726" s="120" t="s">
        <v>11443</v>
      </c>
      <c r="N1726" s="125">
        <v>2384.33</v>
      </c>
      <c r="O1726" s="125">
        <v>2336.88</v>
      </c>
      <c r="P1726" s="194">
        <f>IF('Combined List'!$O1726="POD","",('Combined List'!$O1726-'Combined List'!$N1726)/'Combined List'!$N1726)</f>
        <v>-1.9900768769423621E-2</v>
      </c>
      <c r="Q1726" s="147"/>
    </row>
    <row r="1727" spans="1:17" x14ac:dyDescent="0.2">
      <c r="A1727" s="173">
        <v>2524</v>
      </c>
      <c r="B1727" s="173" t="s">
        <v>14852</v>
      </c>
      <c r="C1727" s="173" t="s">
        <v>9125</v>
      </c>
      <c r="D1727" s="131" t="s">
        <v>12790</v>
      </c>
      <c r="E1727" s="131" t="s">
        <v>13097</v>
      </c>
      <c r="F1727" s="129" t="s">
        <v>9124</v>
      </c>
      <c r="G1727" s="129" t="s">
        <v>9125</v>
      </c>
      <c r="H1727" s="129"/>
      <c r="I1727" s="124" t="s">
        <v>12794</v>
      </c>
      <c r="J1727" s="130">
        <v>1</v>
      </c>
      <c r="K1727" s="124" t="s">
        <v>11443</v>
      </c>
      <c r="L1727" s="120" t="s">
        <v>1200</v>
      </c>
      <c r="M1727" s="120" t="s">
        <v>11443</v>
      </c>
      <c r="N1727" s="125">
        <v>2813.58</v>
      </c>
      <c r="O1727" s="125">
        <v>2757.59</v>
      </c>
      <c r="P1727" s="194">
        <f>IF('Combined List'!$O1727="POD","",('Combined List'!$O1727-'Combined List'!$N1727)/'Combined List'!$N1727)</f>
        <v>-1.9899913988583862E-2</v>
      </c>
      <c r="Q1727" s="147"/>
    </row>
    <row r="1728" spans="1:17" x14ac:dyDescent="0.2">
      <c r="A1728" s="173">
        <v>2525</v>
      </c>
      <c r="B1728" s="173" t="s">
        <v>14853</v>
      </c>
      <c r="C1728" s="173" t="s">
        <v>9127</v>
      </c>
      <c r="D1728" s="131" t="s">
        <v>12790</v>
      </c>
      <c r="E1728" s="131" t="s">
        <v>13097</v>
      </c>
      <c r="F1728" s="129" t="s">
        <v>9126</v>
      </c>
      <c r="G1728" s="129" t="s">
        <v>9127</v>
      </c>
      <c r="H1728" s="129"/>
      <c r="I1728" s="124" t="s">
        <v>12794</v>
      </c>
      <c r="J1728" s="130">
        <v>1</v>
      </c>
      <c r="K1728" s="124" t="s">
        <v>11443</v>
      </c>
      <c r="L1728" s="120" t="s">
        <v>1198</v>
      </c>
      <c r="M1728" s="120" t="s">
        <v>11443</v>
      </c>
      <c r="N1728" s="125">
        <v>3654.27</v>
      </c>
      <c r="O1728" s="125">
        <v>3581.56</v>
      </c>
      <c r="P1728" s="194">
        <f>IF('Combined List'!$O1728="POD","",('Combined List'!$O1728-'Combined List'!$N1728)/'Combined List'!$N1728)</f>
        <v>-1.9897270863948213E-2</v>
      </c>
      <c r="Q1728" s="147"/>
    </row>
    <row r="1729" spans="1:17" x14ac:dyDescent="0.2">
      <c r="A1729" s="173">
        <v>2526</v>
      </c>
      <c r="B1729" s="173" t="s">
        <v>14854</v>
      </c>
      <c r="C1729" s="173" t="s">
        <v>9128</v>
      </c>
      <c r="D1729" s="131" t="s">
        <v>12790</v>
      </c>
      <c r="E1729" s="131" t="s">
        <v>13084</v>
      </c>
      <c r="F1729" s="129" t="s">
        <v>11753</v>
      </c>
      <c r="G1729" s="129" t="s">
        <v>9128</v>
      </c>
      <c r="H1729" s="129"/>
      <c r="I1729" s="124" t="s">
        <v>12794</v>
      </c>
      <c r="J1729" s="130">
        <v>1</v>
      </c>
      <c r="K1729" s="124" t="s">
        <v>11443</v>
      </c>
      <c r="L1729" s="120" t="s">
        <v>1006</v>
      </c>
      <c r="M1729" s="120" t="s">
        <v>11443</v>
      </c>
      <c r="N1729" s="125">
        <v>4661.24</v>
      </c>
      <c r="O1729" s="125">
        <v>4568.49</v>
      </c>
      <c r="P1729" s="194">
        <f>IF('Combined List'!$O1729="POD","",('Combined List'!$O1729-'Combined List'!$N1729)/'Combined List'!$N1729)</f>
        <v>-1.9898138692708379E-2</v>
      </c>
      <c r="Q1729" s="147"/>
    </row>
    <row r="1730" spans="1:17" x14ac:dyDescent="0.2">
      <c r="A1730" s="173">
        <v>2527</v>
      </c>
      <c r="B1730" s="173" t="s">
        <v>14855</v>
      </c>
      <c r="C1730" s="173" t="s">
        <v>9129</v>
      </c>
      <c r="D1730" s="131" t="s">
        <v>12790</v>
      </c>
      <c r="E1730" s="131" t="s">
        <v>13084</v>
      </c>
      <c r="F1730" s="129" t="s">
        <v>11755</v>
      </c>
      <c r="G1730" s="129" t="s">
        <v>9129</v>
      </c>
      <c r="H1730" s="129"/>
      <c r="I1730" s="124" t="s">
        <v>12794</v>
      </c>
      <c r="J1730" s="130">
        <v>1</v>
      </c>
      <c r="K1730" s="124" t="s">
        <v>11443</v>
      </c>
      <c r="L1730" s="120" t="s">
        <v>1007</v>
      </c>
      <c r="M1730" s="120" t="s">
        <v>11443</v>
      </c>
      <c r="N1730" s="125">
        <v>4819.21</v>
      </c>
      <c r="O1730" s="125">
        <v>4723.3100000000004</v>
      </c>
      <c r="P1730" s="194">
        <f>IF('Combined List'!$O1730="POD","",('Combined List'!$O1730-'Combined List'!$N1730)/'Combined List'!$N1730)</f>
        <v>-1.9899527100914804E-2</v>
      </c>
      <c r="Q1730" s="147"/>
    </row>
    <row r="1731" spans="1:17" x14ac:dyDescent="0.2">
      <c r="A1731" s="173">
        <v>2528</v>
      </c>
      <c r="B1731" s="173" t="s">
        <v>14856</v>
      </c>
      <c r="C1731" s="173" t="s">
        <v>9130</v>
      </c>
      <c r="D1731" s="131" t="s">
        <v>12790</v>
      </c>
      <c r="E1731" s="131" t="s">
        <v>13084</v>
      </c>
      <c r="F1731" s="129" t="s">
        <v>11757</v>
      </c>
      <c r="G1731" s="129" t="s">
        <v>9130</v>
      </c>
      <c r="H1731" s="129"/>
      <c r="I1731" s="124" t="s">
        <v>12794</v>
      </c>
      <c r="J1731" s="130">
        <v>1</v>
      </c>
      <c r="K1731" s="124" t="s">
        <v>11443</v>
      </c>
      <c r="L1731" s="120" t="s">
        <v>1008</v>
      </c>
      <c r="M1731" s="120" t="s">
        <v>11443</v>
      </c>
      <c r="N1731" s="125">
        <v>5035.01</v>
      </c>
      <c r="O1731" s="125">
        <v>4934.82</v>
      </c>
      <c r="P1731" s="194">
        <f>IF('Combined List'!$O1731="POD","",('Combined List'!$O1731-'Combined List'!$N1731)/'Combined List'!$N1731)</f>
        <v>-1.9898669516048729E-2</v>
      </c>
      <c r="Q1731" s="147"/>
    </row>
    <row r="1732" spans="1:17" x14ac:dyDescent="0.2">
      <c r="A1732" s="173">
        <v>2529</v>
      </c>
      <c r="B1732" s="173" t="s">
        <v>14857</v>
      </c>
      <c r="C1732" s="173" t="s">
        <v>9131</v>
      </c>
      <c r="D1732" s="131" t="s">
        <v>12790</v>
      </c>
      <c r="E1732" s="131" t="s">
        <v>13084</v>
      </c>
      <c r="F1732" s="129" t="s">
        <v>11759</v>
      </c>
      <c r="G1732" s="129" t="s">
        <v>9131</v>
      </c>
      <c r="H1732" s="129"/>
      <c r="I1732" s="124" t="s">
        <v>12794</v>
      </c>
      <c r="J1732" s="130">
        <v>1</v>
      </c>
      <c r="K1732" s="124" t="s">
        <v>11443</v>
      </c>
      <c r="L1732" s="120" t="s">
        <v>1205</v>
      </c>
      <c r="M1732" s="120" t="s">
        <v>11443</v>
      </c>
      <c r="N1732" s="125">
        <v>5228.78</v>
      </c>
      <c r="O1732" s="125">
        <v>5124.72</v>
      </c>
      <c r="P1732" s="194">
        <f>IF('Combined List'!$O1732="POD","",('Combined List'!$O1732-'Combined List'!$N1732)/'Combined List'!$N1732)</f>
        <v>-1.9901391911688673E-2</v>
      </c>
      <c r="Q1732" s="147"/>
    </row>
    <row r="1733" spans="1:17" x14ac:dyDescent="0.2">
      <c r="A1733" s="173">
        <v>2530</v>
      </c>
      <c r="B1733" s="173" t="s">
        <v>14858</v>
      </c>
      <c r="C1733" s="173" t="s">
        <v>9132</v>
      </c>
      <c r="D1733" s="131" t="s">
        <v>12790</v>
      </c>
      <c r="E1733" s="131" t="s">
        <v>13084</v>
      </c>
      <c r="F1733" s="129" t="s">
        <v>11760</v>
      </c>
      <c r="G1733" s="129" t="s">
        <v>9132</v>
      </c>
      <c r="H1733" s="129"/>
      <c r="I1733" s="124" t="s">
        <v>12794</v>
      </c>
      <c r="J1733" s="130">
        <v>1</v>
      </c>
      <c r="K1733" s="124" t="s">
        <v>11443</v>
      </c>
      <c r="L1733" s="120" t="s">
        <v>1206</v>
      </c>
      <c r="M1733" s="120" t="s">
        <v>11443</v>
      </c>
      <c r="N1733" s="125">
        <v>5371.76</v>
      </c>
      <c r="O1733" s="125">
        <v>5264.85</v>
      </c>
      <c r="P1733" s="194">
        <f>IF('Combined List'!$O1733="POD","",('Combined List'!$O1733-'Combined List'!$N1733)/'Combined List'!$N1733)</f>
        <v>-1.9902229436907056E-2</v>
      </c>
      <c r="Q1733" s="147"/>
    </row>
    <row r="1734" spans="1:17" x14ac:dyDescent="0.2">
      <c r="A1734" s="173">
        <v>2531</v>
      </c>
      <c r="B1734" s="173" t="s">
        <v>14859</v>
      </c>
      <c r="C1734" s="173" t="s">
        <v>9134</v>
      </c>
      <c r="D1734" s="131" t="s">
        <v>12790</v>
      </c>
      <c r="E1734" s="124" t="s">
        <v>13084</v>
      </c>
      <c r="F1734" s="129" t="s">
        <v>9133</v>
      </c>
      <c r="G1734" s="129" t="s">
        <v>9134</v>
      </c>
      <c r="H1734" s="129"/>
      <c r="I1734" s="124" t="s">
        <v>12794</v>
      </c>
      <c r="J1734" s="130">
        <v>1</v>
      </c>
      <c r="K1734" s="124" t="s">
        <v>11443</v>
      </c>
      <c r="L1734" s="120" t="s">
        <v>1207</v>
      </c>
      <c r="M1734" s="120" t="s">
        <v>11443</v>
      </c>
      <c r="N1734" s="125">
        <v>5720.79</v>
      </c>
      <c r="O1734" s="125">
        <v>5606.94</v>
      </c>
      <c r="P1734" s="194">
        <f>IF('Combined List'!$O1734="POD","",('Combined List'!$O1734-'Combined List'!$N1734)/'Combined List'!$N1734)</f>
        <v>-1.9901097575684541E-2</v>
      </c>
      <c r="Q1734" s="147"/>
    </row>
    <row r="1735" spans="1:17" x14ac:dyDescent="0.2">
      <c r="A1735" s="173">
        <v>2532</v>
      </c>
      <c r="B1735" s="173" t="s">
        <v>14860</v>
      </c>
      <c r="C1735" s="173" t="s">
        <v>9135</v>
      </c>
      <c r="D1735" s="131" t="s">
        <v>12790</v>
      </c>
      <c r="E1735" s="131" t="s">
        <v>13084</v>
      </c>
      <c r="F1735" s="129" t="s">
        <v>11784</v>
      </c>
      <c r="G1735" s="129" t="s">
        <v>9135</v>
      </c>
      <c r="H1735" s="129"/>
      <c r="I1735" s="124" t="s">
        <v>12794</v>
      </c>
      <c r="J1735" s="130">
        <v>1</v>
      </c>
      <c r="K1735" s="124" t="s">
        <v>11443</v>
      </c>
      <c r="L1735" s="120" t="s">
        <v>1204</v>
      </c>
      <c r="M1735" s="120" t="s">
        <v>11443</v>
      </c>
      <c r="N1735" s="125">
        <v>6041.22</v>
      </c>
      <c r="O1735" s="125">
        <v>5921</v>
      </c>
      <c r="P1735" s="194">
        <f>IF('Combined List'!$O1735="POD","",('Combined List'!$O1735-'Combined List'!$N1735)/'Combined List'!$N1735)</f>
        <v>-1.9899953982804839E-2</v>
      </c>
      <c r="Q1735" s="147"/>
    </row>
    <row r="1736" spans="1:17" x14ac:dyDescent="0.2">
      <c r="A1736" s="173">
        <v>2533</v>
      </c>
      <c r="B1736" s="173" t="s">
        <v>14861</v>
      </c>
      <c r="C1736" s="173" t="s">
        <v>9137</v>
      </c>
      <c r="D1736" s="131" t="s">
        <v>12790</v>
      </c>
      <c r="E1736" s="131" t="s">
        <v>13098</v>
      </c>
      <c r="F1736" s="129" t="s">
        <v>9136</v>
      </c>
      <c r="G1736" s="129" t="s">
        <v>9137</v>
      </c>
      <c r="H1736" s="129"/>
      <c r="I1736" s="124" t="s">
        <v>12794</v>
      </c>
      <c r="J1736" s="130">
        <v>1</v>
      </c>
      <c r="K1736" s="124" t="s">
        <v>11443</v>
      </c>
      <c r="L1736" s="120" t="s">
        <v>1014</v>
      </c>
      <c r="M1736" s="120" t="s">
        <v>11443</v>
      </c>
      <c r="N1736" s="125">
        <v>6557.16</v>
      </c>
      <c r="O1736" s="125">
        <v>6426.67</v>
      </c>
      <c r="P1736" s="194">
        <f>IF('Combined List'!$O1736="POD","",('Combined List'!$O1736-'Combined List'!$N1736)/'Combined List'!$N1736)</f>
        <v>-1.9900383702700527E-2</v>
      </c>
      <c r="Q1736" s="147"/>
    </row>
    <row r="1737" spans="1:17" x14ac:dyDescent="0.2">
      <c r="A1737" s="173">
        <v>2534</v>
      </c>
      <c r="B1737" s="173" t="s">
        <v>14862</v>
      </c>
      <c r="C1737" s="173" t="s">
        <v>9139</v>
      </c>
      <c r="D1737" s="131" t="s">
        <v>12790</v>
      </c>
      <c r="E1737" s="131" t="s">
        <v>13098</v>
      </c>
      <c r="F1737" s="129" t="s">
        <v>9138</v>
      </c>
      <c r="G1737" s="129" t="s">
        <v>9139</v>
      </c>
      <c r="H1737" s="129"/>
      <c r="I1737" s="124" t="s">
        <v>12794</v>
      </c>
      <c r="J1737" s="130">
        <v>1</v>
      </c>
      <c r="K1737" s="124" t="s">
        <v>11443</v>
      </c>
      <c r="L1737" s="120" t="s">
        <v>1015</v>
      </c>
      <c r="M1737" s="120" t="s">
        <v>11443</v>
      </c>
      <c r="N1737" s="125">
        <v>7033.98</v>
      </c>
      <c r="O1737" s="125">
        <v>6894</v>
      </c>
      <c r="P1737" s="194">
        <f>IF('Combined List'!$O1737="POD","",('Combined List'!$O1737-'Combined List'!$N1737)/'Combined List'!$N1737)</f>
        <v>-1.9900539950355213E-2</v>
      </c>
      <c r="Q1737" s="147"/>
    </row>
    <row r="1738" spans="1:17" x14ac:dyDescent="0.2">
      <c r="A1738" s="173">
        <v>2535</v>
      </c>
      <c r="B1738" s="173" t="s">
        <v>14863</v>
      </c>
      <c r="C1738" s="173" t="s">
        <v>8906</v>
      </c>
      <c r="D1738" s="131" t="s">
        <v>12790</v>
      </c>
      <c r="E1738" s="131" t="s">
        <v>13098</v>
      </c>
      <c r="F1738" s="129" t="s">
        <v>9140</v>
      </c>
      <c r="G1738" s="129" t="s">
        <v>8906</v>
      </c>
      <c r="H1738" s="129"/>
      <c r="I1738" s="124" t="s">
        <v>12794</v>
      </c>
      <c r="J1738" s="130">
        <v>1</v>
      </c>
      <c r="K1738" s="124" t="s">
        <v>11443</v>
      </c>
      <c r="L1738" s="120" t="s">
        <v>1016</v>
      </c>
      <c r="M1738" s="120" t="s">
        <v>11443</v>
      </c>
      <c r="N1738" s="125">
        <v>7555.67</v>
      </c>
      <c r="O1738" s="125">
        <v>7405.31</v>
      </c>
      <c r="P1738" s="194">
        <f>IF('Combined List'!$O1738="POD","",('Combined List'!$O1738-'Combined List'!$N1738)/'Combined List'!$N1738)</f>
        <v>-1.990028680447924E-2</v>
      </c>
      <c r="Q1738" s="147"/>
    </row>
    <row r="1739" spans="1:17" x14ac:dyDescent="0.2">
      <c r="A1739" s="173">
        <v>2536</v>
      </c>
      <c r="B1739" s="173" t="s">
        <v>14864</v>
      </c>
      <c r="C1739" s="173" t="s">
        <v>8908</v>
      </c>
      <c r="D1739" s="131" t="s">
        <v>12790</v>
      </c>
      <c r="E1739" s="131" t="s">
        <v>13098</v>
      </c>
      <c r="F1739" s="129" t="s">
        <v>8907</v>
      </c>
      <c r="G1739" s="129" t="s">
        <v>8908</v>
      </c>
      <c r="H1739" s="129"/>
      <c r="I1739" s="124" t="s">
        <v>12794</v>
      </c>
      <c r="J1739" s="130">
        <v>1</v>
      </c>
      <c r="K1739" s="124" t="s">
        <v>11443</v>
      </c>
      <c r="L1739" s="120" t="s">
        <v>1010</v>
      </c>
      <c r="M1739" s="120" t="s">
        <v>11443</v>
      </c>
      <c r="N1739" s="125">
        <v>8118.42</v>
      </c>
      <c r="O1739" s="125">
        <v>7956.86</v>
      </c>
      <c r="P1739" s="194">
        <f>IF('Combined List'!$O1739="POD","",('Combined List'!$O1739-'Combined List'!$N1739)/'Combined List'!$N1739)</f>
        <v>-1.9900423974123092E-2</v>
      </c>
      <c r="Q1739" s="147"/>
    </row>
    <row r="1740" spans="1:17" x14ac:dyDescent="0.2">
      <c r="A1740" s="173">
        <v>2537</v>
      </c>
      <c r="B1740" s="173" t="s">
        <v>14865</v>
      </c>
      <c r="C1740" s="173" t="s">
        <v>8910</v>
      </c>
      <c r="D1740" s="131" t="s">
        <v>12790</v>
      </c>
      <c r="E1740" s="131" t="s">
        <v>13098</v>
      </c>
      <c r="F1740" s="129" t="s">
        <v>8909</v>
      </c>
      <c r="G1740" s="129" t="s">
        <v>8910</v>
      </c>
      <c r="H1740" s="129"/>
      <c r="I1740" s="124" t="s">
        <v>12794</v>
      </c>
      <c r="J1740" s="130">
        <v>1</v>
      </c>
      <c r="K1740" s="124" t="s">
        <v>11443</v>
      </c>
      <c r="L1740" s="120" t="s">
        <v>1011</v>
      </c>
      <c r="M1740" s="120" t="s">
        <v>11443</v>
      </c>
      <c r="N1740" s="125">
        <v>8701.82</v>
      </c>
      <c r="O1740" s="125">
        <v>8528.66</v>
      </c>
      <c r="P1740" s="194">
        <f>IF('Combined List'!$O1740="POD","",('Combined List'!$O1740-'Combined List'!$N1740)/'Combined List'!$N1740)</f>
        <v>-1.9899285436839633E-2</v>
      </c>
      <c r="Q1740" s="147"/>
    </row>
    <row r="1741" spans="1:17" x14ac:dyDescent="0.2">
      <c r="A1741" s="173">
        <v>2538</v>
      </c>
      <c r="B1741" s="173" t="s">
        <v>14866</v>
      </c>
      <c r="C1741" s="173" t="s">
        <v>8912</v>
      </c>
      <c r="D1741" s="131" t="s">
        <v>12790</v>
      </c>
      <c r="E1741" s="131" t="s">
        <v>13098</v>
      </c>
      <c r="F1741" s="129" t="s">
        <v>8911</v>
      </c>
      <c r="G1741" s="129" t="s">
        <v>8912</v>
      </c>
      <c r="H1741" s="129"/>
      <c r="I1741" s="124" t="s">
        <v>12794</v>
      </c>
      <c r="J1741" s="130">
        <v>1</v>
      </c>
      <c r="K1741" s="124" t="s">
        <v>11443</v>
      </c>
      <c r="L1741" s="120" t="s">
        <v>1012</v>
      </c>
      <c r="M1741" s="120" t="s">
        <v>11443</v>
      </c>
      <c r="N1741" s="125">
        <v>9712.42</v>
      </c>
      <c r="O1741" s="125">
        <v>9519.15</v>
      </c>
      <c r="P1741" s="194">
        <f>IF('Combined List'!$O1741="POD","",('Combined List'!$O1741-'Combined List'!$N1741)/'Combined List'!$N1741)</f>
        <v>-1.9899263005512573E-2</v>
      </c>
      <c r="Q1741" s="147"/>
    </row>
    <row r="1742" spans="1:17" x14ac:dyDescent="0.2">
      <c r="A1742" s="173">
        <v>2539</v>
      </c>
      <c r="B1742" s="173" t="s">
        <v>14867</v>
      </c>
      <c r="C1742" s="173" t="s">
        <v>8648</v>
      </c>
      <c r="D1742" s="131" t="s">
        <v>12790</v>
      </c>
      <c r="E1742" s="131" t="s">
        <v>13098</v>
      </c>
      <c r="F1742" s="129" t="s">
        <v>8647</v>
      </c>
      <c r="G1742" s="129" t="s">
        <v>8648</v>
      </c>
      <c r="H1742" s="129"/>
      <c r="I1742" s="124" t="s">
        <v>12794</v>
      </c>
      <c r="J1742" s="130">
        <v>1</v>
      </c>
      <c r="K1742" s="124" t="s">
        <v>11443</v>
      </c>
      <c r="L1742" s="120" t="s">
        <v>1013</v>
      </c>
      <c r="M1742" s="120" t="s">
        <v>11443</v>
      </c>
      <c r="N1742" s="125">
        <v>11021.1</v>
      </c>
      <c r="O1742" s="125">
        <v>10801.78</v>
      </c>
      <c r="P1742" s="194">
        <f>IF('Combined List'!$O1742="POD","",('Combined List'!$O1742-'Combined List'!$N1742)/'Combined List'!$N1742)</f>
        <v>-1.990000998085488E-2</v>
      </c>
      <c r="Q1742" s="147"/>
    </row>
    <row r="1743" spans="1:17" x14ac:dyDescent="0.2">
      <c r="A1743" s="173">
        <v>2540</v>
      </c>
      <c r="B1743" s="173" t="s">
        <v>14868</v>
      </c>
      <c r="C1743" s="173" t="s">
        <v>8650</v>
      </c>
      <c r="D1743" s="131" t="s">
        <v>12790</v>
      </c>
      <c r="E1743" s="131" t="s">
        <v>13098</v>
      </c>
      <c r="F1743" s="129" t="s">
        <v>8649</v>
      </c>
      <c r="G1743" s="129" t="s">
        <v>8650</v>
      </c>
      <c r="H1743" s="129"/>
      <c r="I1743" s="124" t="s">
        <v>12794</v>
      </c>
      <c r="J1743" s="130">
        <v>1</v>
      </c>
      <c r="K1743" s="124" t="s">
        <v>11443</v>
      </c>
      <c r="L1743" s="120" t="s">
        <v>1009</v>
      </c>
      <c r="M1743" s="120" t="s">
        <v>11443</v>
      </c>
      <c r="N1743" s="125">
        <v>14608.32</v>
      </c>
      <c r="O1743" s="125">
        <v>14317.61</v>
      </c>
      <c r="P1743" s="194">
        <f>IF('Combined List'!$O1743="POD","",('Combined List'!$O1743-'Combined List'!$N1743)/'Combined List'!$N1743)</f>
        <v>-1.9900303388753746E-2</v>
      </c>
      <c r="Q1743" s="147"/>
    </row>
    <row r="1744" spans="1:17" x14ac:dyDescent="0.2">
      <c r="A1744" s="173">
        <v>2541</v>
      </c>
      <c r="B1744" s="173" t="s">
        <v>14869</v>
      </c>
      <c r="C1744" s="173" t="s">
        <v>8651</v>
      </c>
      <c r="D1744" s="131" t="s">
        <v>12790</v>
      </c>
      <c r="E1744" s="131" t="s">
        <v>13086</v>
      </c>
      <c r="F1744" s="129" t="s">
        <v>11806</v>
      </c>
      <c r="G1744" s="129" t="s">
        <v>8651</v>
      </c>
      <c r="H1744" s="129"/>
      <c r="I1744" s="124" t="s">
        <v>12794</v>
      </c>
      <c r="J1744" s="130">
        <v>1</v>
      </c>
      <c r="K1744" s="124" t="s">
        <v>11443</v>
      </c>
      <c r="L1744" s="120" t="s">
        <v>1023</v>
      </c>
      <c r="M1744" s="120" t="s">
        <v>11443</v>
      </c>
      <c r="N1744" s="125">
        <v>10346.42</v>
      </c>
      <c r="O1744" s="125">
        <v>10140.530000000001</v>
      </c>
      <c r="P1744" s="194">
        <f>IF('Combined List'!$O1744="POD","",('Combined List'!$O1744-'Combined List'!$N1744)/'Combined List'!$N1744)</f>
        <v>-1.9899636782577879E-2</v>
      </c>
      <c r="Q1744" s="147"/>
    </row>
    <row r="1745" spans="1:17" x14ac:dyDescent="0.2">
      <c r="A1745" s="173">
        <v>2542</v>
      </c>
      <c r="B1745" s="173" t="s">
        <v>14870</v>
      </c>
      <c r="C1745" s="173" t="s">
        <v>8652</v>
      </c>
      <c r="D1745" s="131" t="s">
        <v>12790</v>
      </c>
      <c r="E1745" s="131" t="s">
        <v>13086</v>
      </c>
      <c r="F1745" s="129" t="s">
        <v>11808</v>
      </c>
      <c r="G1745" s="129" t="s">
        <v>8652</v>
      </c>
      <c r="H1745" s="129"/>
      <c r="I1745" s="124" t="s">
        <v>12794</v>
      </c>
      <c r="J1745" s="130">
        <v>1</v>
      </c>
      <c r="K1745" s="124" t="s">
        <v>11443</v>
      </c>
      <c r="L1745" s="120" t="s">
        <v>1024</v>
      </c>
      <c r="M1745" s="120" t="s">
        <v>11443</v>
      </c>
      <c r="N1745" s="125">
        <v>12545.7</v>
      </c>
      <c r="O1745" s="125">
        <v>12296.04</v>
      </c>
      <c r="P1745" s="194">
        <f>IF('Combined List'!$O1745="POD","",('Combined List'!$O1745-'Combined List'!$N1745)/'Combined List'!$N1745)</f>
        <v>-1.9900045433893673E-2</v>
      </c>
      <c r="Q1745" s="147"/>
    </row>
    <row r="1746" spans="1:17" x14ac:dyDescent="0.2">
      <c r="A1746" s="173">
        <v>2543</v>
      </c>
      <c r="B1746" s="173" t="s">
        <v>14871</v>
      </c>
      <c r="C1746" s="173" t="s">
        <v>8653</v>
      </c>
      <c r="D1746" s="131" t="s">
        <v>12790</v>
      </c>
      <c r="E1746" s="131" t="s">
        <v>13086</v>
      </c>
      <c r="F1746" s="129" t="s">
        <v>11810</v>
      </c>
      <c r="G1746" s="129" t="s">
        <v>8653</v>
      </c>
      <c r="H1746" s="129"/>
      <c r="I1746" s="124" t="s">
        <v>12794</v>
      </c>
      <c r="J1746" s="130">
        <v>1</v>
      </c>
      <c r="K1746" s="124" t="s">
        <v>11443</v>
      </c>
      <c r="L1746" s="120" t="s">
        <v>1025</v>
      </c>
      <c r="M1746" s="120" t="s">
        <v>11443</v>
      </c>
      <c r="N1746" s="125">
        <v>12744.34</v>
      </c>
      <c r="O1746" s="125">
        <v>12490.73</v>
      </c>
      <c r="P1746" s="194">
        <f>IF('Combined List'!$O1746="POD","",('Combined List'!$O1746-'Combined List'!$N1746)/'Combined List'!$N1746)</f>
        <v>-1.9899814348958093E-2</v>
      </c>
      <c r="Q1746" s="147"/>
    </row>
    <row r="1747" spans="1:17" x14ac:dyDescent="0.2">
      <c r="A1747" s="173">
        <v>2544</v>
      </c>
      <c r="B1747" s="173" t="s">
        <v>14872</v>
      </c>
      <c r="C1747" s="173" t="s">
        <v>8654</v>
      </c>
      <c r="D1747" s="131" t="s">
        <v>12790</v>
      </c>
      <c r="E1747" s="131" t="s">
        <v>13086</v>
      </c>
      <c r="F1747" s="129" t="s">
        <v>11812</v>
      </c>
      <c r="G1747" s="129" t="s">
        <v>8654</v>
      </c>
      <c r="H1747" s="129"/>
      <c r="I1747" s="124" t="s">
        <v>12794</v>
      </c>
      <c r="J1747" s="130">
        <v>1</v>
      </c>
      <c r="K1747" s="124" t="s">
        <v>11443</v>
      </c>
      <c r="L1747" s="120" t="s">
        <v>1018</v>
      </c>
      <c r="M1747" s="120" t="s">
        <v>11443</v>
      </c>
      <c r="N1747" s="125">
        <v>13307.56</v>
      </c>
      <c r="O1747" s="125">
        <v>13042.73</v>
      </c>
      <c r="P1747" s="194">
        <f>IF('Combined List'!$O1747="POD","",('Combined List'!$O1747-'Combined List'!$N1747)/'Combined List'!$N1747)</f>
        <v>-1.9900718088064224E-2</v>
      </c>
      <c r="Q1747" s="147"/>
    </row>
    <row r="1748" spans="1:17" x14ac:dyDescent="0.2">
      <c r="A1748" s="173">
        <v>2545</v>
      </c>
      <c r="B1748" s="173" t="s">
        <v>14873</v>
      </c>
      <c r="C1748" s="173" t="s">
        <v>8655</v>
      </c>
      <c r="D1748" s="131" t="s">
        <v>12790</v>
      </c>
      <c r="E1748" s="131" t="s">
        <v>13086</v>
      </c>
      <c r="F1748" s="129" t="s">
        <v>11813</v>
      </c>
      <c r="G1748" s="129" t="s">
        <v>8655</v>
      </c>
      <c r="H1748" s="129"/>
      <c r="I1748" s="124" t="s">
        <v>12794</v>
      </c>
      <c r="J1748" s="130">
        <v>1</v>
      </c>
      <c r="K1748" s="124" t="s">
        <v>11443</v>
      </c>
      <c r="L1748" s="120" t="s">
        <v>1019</v>
      </c>
      <c r="M1748" s="120" t="s">
        <v>11443</v>
      </c>
      <c r="N1748" s="125">
        <v>13550.6</v>
      </c>
      <c r="O1748" s="125">
        <v>13280.95</v>
      </c>
      <c r="P1748" s="194">
        <f>IF('Combined List'!$O1748="POD","",('Combined List'!$O1748-'Combined List'!$N1748)/'Combined List'!$N1748)</f>
        <v>-1.9899487845556629E-2</v>
      </c>
      <c r="Q1748" s="147"/>
    </row>
    <row r="1749" spans="1:17" x14ac:dyDescent="0.2">
      <c r="A1749" s="173">
        <v>2546</v>
      </c>
      <c r="B1749" s="173" t="s">
        <v>14874</v>
      </c>
      <c r="C1749" s="173" t="s">
        <v>8657</v>
      </c>
      <c r="D1749" s="131" t="s">
        <v>12790</v>
      </c>
      <c r="E1749" s="124" t="s">
        <v>13086</v>
      </c>
      <c r="F1749" s="129" t="s">
        <v>8656</v>
      </c>
      <c r="G1749" s="129" t="s">
        <v>8657</v>
      </c>
      <c r="H1749" s="129"/>
      <c r="I1749" s="124" t="s">
        <v>12794</v>
      </c>
      <c r="J1749" s="130">
        <v>1</v>
      </c>
      <c r="K1749" s="124" t="s">
        <v>11443</v>
      </c>
      <c r="L1749" s="120" t="s">
        <v>1020</v>
      </c>
      <c r="M1749" s="120" t="s">
        <v>11443</v>
      </c>
      <c r="N1749" s="125">
        <v>14081.66</v>
      </c>
      <c r="O1749" s="125">
        <v>13801.43</v>
      </c>
      <c r="P1749" s="194">
        <f>IF('Combined List'!$O1749="POD","",('Combined List'!$O1749-'Combined List'!$N1749)/'Combined List'!$N1749)</f>
        <v>-1.9900352657286114E-2</v>
      </c>
      <c r="Q1749" s="147"/>
    </row>
    <row r="1750" spans="1:17" x14ac:dyDescent="0.2">
      <c r="A1750" s="173">
        <v>2547</v>
      </c>
      <c r="B1750" s="173" t="s">
        <v>14875</v>
      </c>
      <c r="C1750" s="173" t="s">
        <v>8658</v>
      </c>
      <c r="D1750" s="131" t="s">
        <v>12790</v>
      </c>
      <c r="E1750" s="131" t="s">
        <v>13086</v>
      </c>
      <c r="F1750" s="129" t="s">
        <v>11816</v>
      </c>
      <c r="G1750" s="129" t="s">
        <v>8658</v>
      </c>
      <c r="H1750" s="129"/>
      <c r="I1750" s="124" t="s">
        <v>12794</v>
      </c>
      <c r="J1750" s="130">
        <v>1</v>
      </c>
      <c r="K1750" s="124" t="s">
        <v>11443</v>
      </c>
      <c r="L1750" s="120" t="s">
        <v>1021</v>
      </c>
      <c r="M1750" s="120" t="s">
        <v>11443</v>
      </c>
      <c r="N1750" s="125">
        <v>19486.919999999998</v>
      </c>
      <c r="O1750" s="125">
        <v>19099.14</v>
      </c>
      <c r="P1750" s="194">
        <f>IF('Combined List'!$O1750="POD","",('Combined List'!$O1750-'Combined List'!$N1750)/'Combined List'!$N1750)</f>
        <v>-1.9899501819682069E-2</v>
      </c>
      <c r="Q1750" s="147"/>
    </row>
    <row r="1751" spans="1:17" x14ac:dyDescent="0.2">
      <c r="A1751" s="173">
        <v>2548</v>
      </c>
      <c r="B1751" s="173" t="s">
        <v>14876</v>
      </c>
      <c r="C1751" s="173" t="s">
        <v>8660</v>
      </c>
      <c r="D1751" s="131" t="s">
        <v>12790</v>
      </c>
      <c r="E1751" s="124" t="s">
        <v>13086</v>
      </c>
      <c r="F1751" s="129" t="s">
        <v>8659</v>
      </c>
      <c r="G1751" s="129" t="s">
        <v>8660</v>
      </c>
      <c r="H1751" s="129"/>
      <c r="I1751" s="124" t="s">
        <v>12794</v>
      </c>
      <c r="J1751" s="130">
        <v>1</v>
      </c>
      <c r="K1751" s="124" t="s">
        <v>11443</v>
      </c>
      <c r="L1751" s="120" t="s">
        <v>1022</v>
      </c>
      <c r="M1751" s="120" t="s">
        <v>11443</v>
      </c>
      <c r="N1751" s="125">
        <v>21082.07</v>
      </c>
      <c r="O1751" s="125">
        <v>20662.53</v>
      </c>
      <c r="P1751" s="194">
        <f>IF('Combined List'!$O1751="POD","",('Combined List'!$O1751-'Combined List'!$N1751)/'Combined List'!$N1751)</f>
        <v>-1.9900322881007456E-2</v>
      </c>
      <c r="Q1751" s="147"/>
    </row>
    <row r="1752" spans="1:17" x14ac:dyDescent="0.2">
      <c r="A1752" s="173">
        <v>2549</v>
      </c>
      <c r="B1752" s="173" t="s">
        <v>14877</v>
      </c>
      <c r="C1752" s="173" t="s">
        <v>8661</v>
      </c>
      <c r="D1752" s="131" t="s">
        <v>12790</v>
      </c>
      <c r="E1752" s="131" t="s">
        <v>13086</v>
      </c>
      <c r="F1752" s="129" t="s">
        <v>11786</v>
      </c>
      <c r="G1752" s="129" t="s">
        <v>8661</v>
      </c>
      <c r="H1752" s="129"/>
      <c r="I1752" s="124" t="s">
        <v>12794</v>
      </c>
      <c r="J1752" s="130">
        <v>1</v>
      </c>
      <c r="K1752" s="124" t="s">
        <v>11443</v>
      </c>
      <c r="L1752" s="120" t="s">
        <v>1017</v>
      </c>
      <c r="M1752" s="120" t="s">
        <v>11443</v>
      </c>
      <c r="N1752" s="125">
        <v>25904.44</v>
      </c>
      <c r="O1752" s="125">
        <v>25388.95</v>
      </c>
      <c r="P1752" s="194">
        <f>IF('Combined List'!$O1752="POD","",('Combined List'!$O1752-'Combined List'!$N1752)/'Combined List'!$N1752)</f>
        <v>-1.9899677429815042E-2</v>
      </c>
      <c r="Q1752" s="147"/>
    </row>
    <row r="1753" spans="1:17" x14ac:dyDescent="0.2">
      <c r="A1753" s="173">
        <v>2550</v>
      </c>
      <c r="B1753" s="173" t="s">
        <v>14878</v>
      </c>
      <c r="C1753" s="173" t="s">
        <v>8663</v>
      </c>
      <c r="D1753" s="131" t="s">
        <v>12790</v>
      </c>
      <c r="E1753" s="131" t="s">
        <v>13099</v>
      </c>
      <c r="F1753" s="129" t="s">
        <v>8662</v>
      </c>
      <c r="G1753" s="129" t="s">
        <v>8663</v>
      </c>
      <c r="H1753" s="129"/>
      <c r="I1753" s="124" t="s">
        <v>12794</v>
      </c>
      <c r="J1753" s="130">
        <v>1</v>
      </c>
      <c r="K1753" s="124" t="s">
        <v>11443</v>
      </c>
      <c r="L1753" s="120" t="s">
        <v>1033</v>
      </c>
      <c r="M1753" s="120" t="s">
        <v>11443</v>
      </c>
      <c r="N1753" s="125">
        <v>13536.32</v>
      </c>
      <c r="O1753" s="125">
        <v>13266.95</v>
      </c>
      <c r="P1753" s="194">
        <f>IF('Combined List'!$O1753="POD","",('Combined List'!$O1753-'Combined List'!$N1753)/'Combined List'!$N1753)</f>
        <v>-1.9899795513108363E-2</v>
      </c>
      <c r="Q1753" s="147"/>
    </row>
    <row r="1754" spans="1:17" x14ac:dyDescent="0.2">
      <c r="A1754" s="173">
        <v>2551</v>
      </c>
      <c r="B1754" s="173" t="s">
        <v>14879</v>
      </c>
      <c r="C1754" s="173" t="s">
        <v>8665</v>
      </c>
      <c r="D1754" s="131" t="s">
        <v>12790</v>
      </c>
      <c r="E1754" s="131" t="s">
        <v>13099</v>
      </c>
      <c r="F1754" s="129" t="s">
        <v>8664</v>
      </c>
      <c r="G1754" s="129" t="s">
        <v>8665</v>
      </c>
      <c r="H1754" s="129"/>
      <c r="I1754" s="124" t="s">
        <v>12794</v>
      </c>
      <c r="J1754" s="130">
        <v>1</v>
      </c>
      <c r="K1754" s="124" t="s">
        <v>11443</v>
      </c>
      <c r="L1754" s="120" t="s">
        <v>1034</v>
      </c>
      <c r="M1754" s="120" t="s">
        <v>11443</v>
      </c>
      <c r="N1754" s="125">
        <v>13617.3</v>
      </c>
      <c r="O1754" s="125">
        <v>13346.31</v>
      </c>
      <c r="P1754" s="194">
        <f>IF('Combined List'!$O1754="POD","",('Combined List'!$O1754-'Combined List'!$N1754)/'Combined List'!$N1754)</f>
        <v>-1.9900420788261975E-2</v>
      </c>
      <c r="Q1754" s="147"/>
    </row>
    <row r="1755" spans="1:17" x14ac:dyDescent="0.2">
      <c r="A1755" s="173">
        <v>2552</v>
      </c>
      <c r="B1755" s="173" t="s">
        <v>14880</v>
      </c>
      <c r="C1755" s="173" t="s">
        <v>8667</v>
      </c>
      <c r="D1755" s="131" t="s">
        <v>12790</v>
      </c>
      <c r="E1755" s="131" t="s">
        <v>13099</v>
      </c>
      <c r="F1755" s="129" t="s">
        <v>8666</v>
      </c>
      <c r="G1755" s="129" t="s">
        <v>8667</v>
      </c>
      <c r="H1755" s="129"/>
      <c r="I1755" s="124" t="s">
        <v>12794</v>
      </c>
      <c r="J1755" s="130">
        <v>1</v>
      </c>
      <c r="K1755" s="124" t="s">
        <v>11443</v>
      </c>
      <c r="L1755" s="120" t="s">
        <v>1035</v>
      </c>
      <c r="M1755" s="120" t="s">
        <v>11443</v>
      </c>
      <c r="N1755" s="125">
        <v>15544.9</v>
      </c>
      <c r="O1755" s="125">
        <v>15235.56</v>
      </c>
      <c r="P1755" s="194">
        <f>IF('Combined List'!$O1755="POD","",('Combined List'!$O1755-'Combined List'!$N1755)/'Combined List'!$N1755)</f>
        <v>-1.9899774202471559E-2</v>
      </c>
      <c r="Q1755" s="147"/>
    </row>
    <row r="1756" spans="1:17" x14ac:dyDescent="0.2">
      <c r="A1756" s="173">
        <v>2553</v>
      </c>
      <c r="B1756" s="173" t="s">
        <v>14881</v>
      </c>
      <c r="C1756" s="173" t="s">
        <v>8669</v>
      </c>
      <c r="D1756" s="131" t="s">
        <v>12790</v>
      </c>
      <c r="E1756" s="131" t="s">
        <v>13099</v>
      </c>
      <c r="F1756" s="129" t="s">
        <v>8668</v>
      </c>
      <c r="G1756" s="129" t="s">
        <v>8669</v>
      </c>
      <c r="H1756" s="129"/>
      <c r="I1756" s="124" t="s">
        <v>12794</v>
      </c>
      <c r="J1756" s="130">
        <v>1</v>
      </c>
      <c r="K1756" s="124" t="s">
        <v>11443</v>
      </c>
      <c r="L1756" s="120" t="s">
        <v>1027</v>
      </c>
      <c r="M1756" s="120" t="s">
        <v>11443</v>
      </c>
      <c r="N1756" s="125">
        <v>16349.53</v>
      </c>
      <c r="O1756" s="125">
        <v>16024.17</v>
      </c>
      <c r="P1756" s="194">
        <f>IF('Combined List'!$O1756="POD","",('Combined List'!$O1756-'Combined List'!$N1756)/'Combined List'!$N1756)</f>
        <v>-1.9900266246185704E-2</v>
      </c>
      <c r="Q1756" s="147"/>
    </row>
    <row r="1757" spans="1:17" x14ac:dyDescent="0.2">
      <c r="A1757" s="173">
        <v>2554</v>
      </c>
      <c r="B1757" s="173" t="s">
        <v>14882</v>
      </c>
      <c r="C1757" s="173" t="s">
        <v>8671</v>
      </c>
      <c r="D1757" s="131" t="s">
        <v>12790</v>
      </c>
      <c r="E1757" s="131" t="s">
        <v>13099</v>
      </c>
      <c r="F1757" s="129" t="s">
        <v>8670</v>
      </c>
      <c r="G1757" s="129" t="s">
        <v>8671</v>
      </c>
      <c r="H1757" s="129"/>
      <c r="I1757" s="124" t="s">
        <v>12794</v>
      </c>
      <c r="J1757" s="130">
        <v>1</v>
      </c>
      <c r="K1757" s="124" t="s">
        <v>11443</v>
      </c>
      <c r="L1757" s="120" t="s">
        <v>1028</v>
      </c>
      <c r="M1757" s="120" t="s">
        <v>11443</v>
      </c>
      <c r="N1757" s="125">
        <v>17877.84</v>
      </c>
      <c r="O1757" s="125">
        <v>17522.080000000002</v>
      </c>
      <c r="P1757" s="194">
        <f>IF('Combined List'!$O1757="POD","",('Combined List'!$O1757-'Combined List'!$N1757)/'Combined List'!$N1757)</f>
        <v>-1.989949568851709E-2</v>
      </c>
      <c r="Q1757" s="147"/>
    </row>
    <row r="1758" spans="1:17" x14ac:dyDescent="0.2">
      <c r="A1758" s="173">
        <v>2555</v>
      </c>
      <c r="B1758" s="173" t="s">
        <v>14883</v>
      </c>
      <c r="C1758" s="173" t="s">
        <v>8673</v>
      </c>
      <c r="D1758" s="131" t="s">
        <v>12790</v>
      </c>
      <c r="E1758" s="131" t="s">
        <v>13099</v>
      </c>
      <c r="F1758" s="129" t="s">
        <v>8672</v>
      </c>
      <c r="G1758" s="129" t="s">
        <v>8673</v>
      </c>
      <c r="H1758" s="129"/>
      <c r="I1758" s="124" t="s">
        <v>12794</v>
      </c>
      <c r="J1758" s="130">
        <v>1</v>
      </c>
      <c r="K1758" s="124" t="s">
        <v>11443</v>
      </c>
      <c r="L1758" s="120" t="s">
        <v>1029</v>
      </c>
      <c r="M1758" s="120" t="s">
        <v>11443</v>
      </c>
      <c r="N1758" s="125">
        <v>20182.310000000001</v>
      </c>
      <c r="O1758" s="125">
        <v>19780.68</v>
      </c>
      <c r="P1758" s="194">
        <f>IF('Combined List'!$O1758="POD","",('Combined List'!$O1758-'Combined List'!$N1758)/'Combined List'!$N1758)</f>
        <v>-1.990010063268283E-2</v>
      </c>
      <c r="Q1758" s="147"/>
    </row>
    <row r="1759" spans="1:17" x14ac:dyDescent="0.2">
      <c r="A1759" s="173">
        <v>2556</v>
      </c>
      <c r="B1759" s="173" t="s">
        <v>14884</v>
      </c>
      <c r="C1759" s="173" t="s">
        <v>8675</v>
      </c>
      <c r="D1759" s="131" t="s">
        <v>12790</v>
      </c>
      <c r="E1759" s="131" t="s">
        <v>13099</v>
      </c>
      <c r="F1759" s="129" t="s">
        <v>8674</v>
      </c>
      <c r="G1759" s="129" t="s">
        <v>8675</v>
      </c>
      <c r="H1759" s="129"/>
      <c r="I1759" s="124" t="s">
        <v>12794</v>
      </c>
      <c r="J1759" s="130">
        <v>1</v>
      </c>
      <c r="K1759" s="124" t="s">
        <v>11443</v>
      </c>
      <c r="L1759" s="120" t="s">
        <v>1030</v>
      </c>
      <c r="M1759" s="120" t="s">
        <v>11443</v>
      </c>
      <c r="N1759" s="125">
        <v>20680.63</v>
      </c>
      <c r="O1759" s="125">
        <v>20269.080000000002</v>
      </c>
      <c r="P1759" s="194">
        <f>IF('Combined List'!$O1759="POD","",('Combined List'!$O1759-'Combined List'!$N1759)/'Combined List'!$N1759)</f>
        <v>-1.9900264160231058E-2</v>
      </c>
      <c r="Q1759" s="147"/>
    </row>
    <row r="1760" spans="1:17" x14ac:dyDescent="0.2">
      <c r="A1760" s="173">
        <v>2557</v>
      </c>
      <c r="B1760" s="173" t="s">
        <v>14885</v>
      </c>
      <c r="C1760" s="173" t="s">
        <v>8677</v>
      </c>
      <c r="D1760" s="131" t="s">
        <v>12790</v>
      </c>
      <c r="E1760" s="131" t="s">
        <v>13099</v>
      </c>
      <c r="F1760" s="129" t="s">
        <v>8676</v>
      </c>
      <c r="G1760" s="129" t="s">
        <v>8677</v>
      </c>
      <c r="H1760" s="129"/>
      <c r="I1760" s="124" t="s">
        <v>12794</v>
      </c>
      <c r="J1760" s="130">
        <v>1</v>
      </c>
      <c r="K1760" s="124" t="s">
        <v>11443</v>
      </c>
      <c r="L1760" s="120" t="s">
        <v>1031</v>
      </c>
      <c r="M1760" s="120" t="s">
        <v>11443</v>
      </c>
      <c r="N1760" s="125">
        <v>21300.03</v>
      </c>
      <c r="O1760" s="125">
        <v>20876.16</v>
      </c>
      <c r="P1760" s="194">
        <f>IF('Combined List'!$O1760="POD","",('Combined List'!$O1760-'Combined List'!$N1760)/'Combined List'!$N1760)</f>
        <v>-1.9899971971870416E-2</v>
      </c>
      <c r="Q1760" s="147"/>
    </row>
    <row r="1761" spans="1:17" x14ac:dyDescent="0.2">
      <c r="A1761" s="173">
        <v>2558</v>
      </c>
      <c r="B1761" s="173" t="s">
        <v>14886</v>
      </c>
      <c r="C1761" s="173" t="s">
        <v>8679</v>
      </c>
      <c r="D1761" s="131" t="s">
        <v>12790</v>
      </c>
      <c r="E1761" s="131" t="s">
        <v>13099</v>
      </c>
      <c r="F1761" s="129" t="s">
        <v>8678</v>
      </c>
      <c r="G1761" s="129" t="s">
        <v>8679</v>
      </c>
      <c r="H1761" s="129"/>
      <c r="I1761" s="124" t="s">
        <v>12794</v>
      </c>
      <c r="J1761" s="130">
        <v>1</v>
      </c>
      <c r="K1761" s="124" t="s">
        <v>11443</v>
      </c>
      <c r="L1761" s="120" t="s">
        <v>1032</v>
      </c>
      <c r="M1761" s="120" t="s">
        <v>11443</v>
      </c>
      <c r="N1761" s="125">
        <v>26354.1</v>
      </c>
      <c r="O1761" s="125">
        <v>25829.65</v>
      </c>
      <c r="P1761" s="194">
        <f>IF('Combined List'!$O1761="POD","",('Combined List'!$O1761-'Combined List'!$N1761)/'Combined List'!$N1761)</f>
        <v>-1.9900129391631553E-2</v>
      </c>
      <c r="Q1761" s="147"/>
    </row>
    <row r="1762" spans="1:17" x14ac:dyDescent="0.2">
      <c r="A1762" s="173">
        <v>2559</v>
      </c>
      <c r="B1762" s="173" t="s">
        <v>14887</v>
      </c>
      <c r="C1762" s="173" t="s">
        <v>8681</v>
      </c>
      <c r="D1762" s="131" t="s">
        <v>12790</v>
      </c>
      <c r="E1762" s="131" t="s">
        <v>13099</v>
      </c>
      <c r="F1762" s="129" t="s">
        <v>8680</v>
      </c>
      <c r="G1762" s="129" t="s">
        <v>8681</v>
      </c>
      <c r="H1762" s="129"/>
      <c r="I1762" s="124" t="s">
        <v>12794</v>
      </c>
      <c r="J1762" s="130">
        <v>1</v>
      </c>
      <c r="K1762" s="124" t="s">
        <v>11443</v>
      </c>
      <c r="L1762" s="120" t="s">
        <v>1026</v>
      </c>
      <c r="M1762" s="120" t="s">
        <v>11443</v>
      </c>
      <c r="N1762" s="125">
        <v>27099.51</v>
      </c>
      <c r="O1762" s="125">
        <v>26560.23</v>
      </c>
      <c r="P1762" s="194">
        <f>IF('Combined List'!$O1762="POD","",('Combined List'!$O1762-'Combined List'!$N1762)/'Combined List'!$N1762)</f>
        <v>-1.9899990811641941E-2</v>
      </c>
      <c r="Q1762" s="147"/>
    </row>
    <row r="1763" spans="1:17" x14ac:dyDescent="0.2">
      <c r="A1763" s="173">
        <v>2560</v>
      </c>
      <c r="B1763" s="173" t="s">
        <v>13989</v>
      </c>
      <c r="C1763" s="173" t="s">
        <v>8683</v>
      </c>
      <c r="D1763" s="131" t="s">
        <v>12790</v>
      </c>
      <c r="E1763" s="131" t="s">
        <v>13100</v>
      </c>
      <c r="F1763" s="129" t="s">
        <v>8682</v>
      </c>
      <c r="G1763" s="129" t="s">
        <v>8683</v>
      </c>
      <c r="H1763" s="129"/>
      <c r="I1763" s="124" t="s">
        <v>12794</v>
      </c>
      <c r="J1763" s="130">
        <v>1</v>
      </c>
      <c r="K1763" s="124" t="s">
        <v>11443</v>
      </c>
      <c r="L1763" s="120" t="s">
        <v>5734</v>
      </c>
      <c r="M1763" s="120" t="s">
        <v>11443</v>
      </c>
      <c r="N1763" s="125">
        <v>17394.689999999999</v>
      </c>
      <c r="O1763" s="125">
        <v>17730.48</v>
      </c>
      <c r="P1763" s="194">
        <f>IF('Combined List'!$O1763="POD","",('Combined List'!$O1763-'Combined List'!$N1763)/'Combined List'!$N1763)</f>
        <v>1.9304166961296863E-2</v>
      </c>
      <c r="Q1763" s="147"/>
    </row>
    <row r="1764" spans="1:17" x14ac:dyDescent="0.2">
      <c r="A1764" s="173">
        <v>2561</v>
      </c>
      <c r="B1764" s="173" t="s">
        <v>8685</v>
      </c>
      <c r="C1764" s="173" t="s">
        <v>8685</v>
      </c>
      <c r="D1764" s="131" t="s">
        <v>12790</v>
      </c>
      <c r="E1764" s="131" t="s">
        <v>13100</v>
      </c>
      <c r="F1764" s="129" t="s">
        <v>8684</v>
      </c>
      <c r="G1764" s="129" t="s">
        <v>8685</v>
      </c>
      <c r="H1764" s="129"/>
      <c r="I1764" s="124" t="s">
        <v>12794</v>
      </c>
      <c r="J1764" s="130">
        <v>1</v>
      </c>
      <c r="K1764" s="124" t="s">
        <v>11443</v>
      </c>
      <c r="L1764" s="120" t="s">
        <v>13061</v>
      </c>
      <c r="M1764" s="120" t="s">
        <v>11443</v>
      </c>
      <c r="N1764" s="125">
        <v>17498.97</v>
      </c>
      <c r="O1764" s="125">
        <v>17836.759999999998</v>
      </c>
      <c r="P1764" s="194">
        <f>IF('Combined List'!$O1764="POD","",('Combined List'!$O1764-'Combined List'!$N1764)/'Combined List'!$N1764)</f>
        <v>1.9303421858543515E-2</v>
      </c>
      <c r="Q1764" s="147"/>
    </row>
    <row r="1765" spans="1:17" x14ac:dyDescent="0.2">
      <c r="A1765" s="173">
        <v>2562</v>
      </c>
      <c r="B1765" s="173" t="s">
        <v>13989</v>
      </c>
      <c r="C1765" s="173" t="s">
        <v>8687</v>
      </c>
      <c r="D1765" s="131" t="s">
        <v>12790</v>
      </c>
      <c r="E1765" s="131" t="s">
        <v>13100</v>
      </c>
      <c r="F1765" s="129" t="s">
        <v>8686</v>
      </c>
      <c r="G1765" s="129" t="s">
        <v>8687</v>
      </c>
      <c r="H1765" s="129"/>
      <c r="I1765" s="124" t="s">
        <v>12794</v>
      </c>
      <c r="J1765" s="130">
        <v>1</v>
      </c>
      <c r="K1765" s="124" t="s">
        <v>11443</v>
      </c>
      <c r="L1765" s="120" t="s">
        <v>5734</v>
      </c>
      <c r="M1765" s="120" t="s">
        <v>11443</v>
      </c>
      <c r="N1765" s="125">
        <v>19975.63</v>
      </c>
      <c r="O1765" s="125">
        <v>20361.240000000002</v>
      </c>
      <c r="P1765" s="194">
        <f>IF('Combined List'!$O1765="POD","",('Combined List'!$O1765-'Combined List'!$N1765)/'Combined List'!$N1765)</f>
        <v>1.9304021950747013E-2</v>
      </c>
      <c r="Q1765" s="147"/>
    </row>
    <row r="1766" spans="1:17" x14ac:dyDescent="0.2">
      <c r="A1766" s="173">
        <v>2563</v>
      </c>
      <c r="B1766" s="173" t="s">
        <v>14888</v>
      </c>
      <c r="C1766" s="173" t="s">
        <v>8689</v>
      </c>
      <c r="D1766" s="131" t="s">
        <v>12790</v>
      </c>
      <c r="E1766" s="131" t="s">
        <v>13100</v>
      </c>
      <c r="F1766" s="129" t="s">
        <v>8688</v>
      </c>
      <c r="G1766" s="129" t="s">
        <v>8689</v>
      </c>
      <c r="H1766" s="129"/>
      <c r="I1766" s="124" t="s">
        <v>12794</v>
      </c>
      <c r="J1766" s="130">
        <v>1</v>
      </c>
      <c r="K1766" s="124" t="s">
        <v>11443</v>
      </c>
      <c r="L1766" s="120" t="s">
        <v>5734</v>
      </c>
      <c r="M1766" s="120" t="s">
        <v>11443</v>
      </c>
      <c r="N1766" s="125">
        <v>21009.77</v>
      </c>
      <c r="O1766" s="125">
        <v>21415.34</v>
      </c>
      <c r="P1766" s="194">
        <f>IF('Combined List'!$O1766="POD","",('Combined List'!$O1766-'Combined List'!$N1766)/'Combined List'!$N1766)</f>
        <v>1.9303876244242544E-2</v>
      </c>
      <c r="Q1766" s="147"/>
    </row>
    <row r="1767" spans="1:17" x14ac:dyDescent="0.2">
      <c r="A1767" s="173">
        <v>2564</v>
      </c>
      <c r="B1767" s="173" t="s">
        <v>14889</v>
      </c>
      <c r="C1767" s="173" t="s">
        <v>8691</v>
      </c>
      <c r="D1767" s="131" t="s">
        <v>12790</v>
      </c>
      <c r="E1767" s="131" t="s">
        <v>13100</v>
      </c>
      <c r="F1767" s="129" t="s">
        <v>8690</v>
      </c>
      <c r="G1767" s="129" t="s">
        <v>8691</v>
      </c>
      <c r="H1767" s="129"/>
      <c r="I1767" s="124" t="s">
        <v>12794</v>
      </c>
      <c r="J1767" s="130">
        <v>1</v>
      </c>
      <c r="K1767" s="124" t="s">
        <v>11443</v>
      </c>
      <c r="L1767" s="120" t="s">
        <v>1036</v>
      </c>
      <c r="M1767" s="120" t="s">
        <v>11443</v>
      </c>
      <c r="N1767" s="125">
        <v>22973.96</v>
      </c>
      <c r="O1767" s="125">
        <v>23417.439999999999</v>
      </c>
      <c r="P1767" s="194">
        <f>IF('Combined List'!$O1767="POD","",('Combined List'!$O1767-'Combined List'!$N1767)/'Combined List'!$N1767)</f>
        <v>1.9303594156166354E-2</v>
      </c>
      <c r="Q1767" s="147"/>
    </row>
    <row r="1768" spans="1:17" x14ac:dyDescent="0.2">
      <c r="A1768" s="173">
        <v>2565</v>
      </c>
      <c r="B1768" s="173" t="s">
        <v>13989</v>
      </c>
      <c r="C1768" s="173" t="s">
        <v>8693</v>
      </c>
      <c r="D1768" s="131" t="s">
        <v>12790</v>
      </c>
      <c r="E1768" s="131" t="s">
        <v>13100</v>
      </c>
      <c r="F1768" s="129" t="s">
        <v>8692</v>
      </c>
      <c r="G1768" s="129" t="s">
        <v>8693</v>
      </c>
      <c r="H1768" s="129"/>
      <c r="I1768" s="124" t="s">
        <v>12794</v>
      </c>
      <c r="J1768" s="130">
        <v>1</v>
      </c>
      <c r="K1768" s="124" t="s">
        <v>11443</v>
      </c>
      <c r="L1768" s="120" t="s">
        <v>5734</v>
      </c>
      <c r="M1768" s="120" t="s">
        <v>11443</v>
      </c>
      <c r="N1768" s="125">
        <v>25935.07</v>
      </c>
      <c r="O1768" s="125">
        <v>26435.71</v>
      </c>
      <c r="P1768" s="194">
        <f>IF('Combined List'!$O1768="POD","",('Combined List'!$O1768-'Combined List'!$N1768)/'Combined List'!$N1768)</f>
        <v>1.9303591623234462E-2</v>
      </c>
      <c r="Q1768" s="147"/>
    </row>
    <row r="1769" spans="1:17" x14ac:dyDescent="0.2">
      <c r="A1769" s="173">
        <v>2566</v>
      </c>
      <c r="B1769" s="173" t="s">
        <v>14890</v>
      </c>
      <c r="C1769" s="173" t="s">
        <v>8695</v>
      </c>
      <c r="D1769" s="131" t="s">
        <v>12790</v>
      </c>
      <c r="E1769" s="131" t="s">
        <v>13100</v>
      </c>
      <c r="F1769" s="129" t="s">
        <v>8694</v>
      </c>
      <c r="G1769" s="129" t="s">
        <v>8695</v>
      </c>
      <c r="H1769" s="129"/>
      <c r="I1769" s="124" t="s">
        <v>12794</v>
      </c>
      <c r="J1769" s="130">
        <v>1</v>
      </c>
      <c r="K1769" s="124" t="s">
        <v>11443</v>
      </c>
      <c r="L1769" s="120" t="s">
        <v>5734</v>
      </c>
      <c r="M1769" s="120" t="s">
        <v>11443</v>
      </c>
      <c r="N1769" s="125">
        <v>26575.87</v>
      </c>
      <c r="O1769" s="125">
        <v>27088.89</v>
      </c>
      <c r="P1769" s="194">
        <f>IF('Combined List'!$O1769="POD","",('Combined List'!$O1769-'Combined List'!$N1769)/'Combined List'!$N1769)</f>
        <v>1.9303977630835811E-2</v>
      </c>
      <c r="Q1769" s="147"/>
    </row>
    <row r="1770" spans="1:17" x14ac:dyDescent="0.2">
      <c r="A1770" s="173">
        <v>2567</v>
      </c>
      <c r="B1770" s="173" t="s">
        <v>13989</v>
      </c>
      <c r="C1770" s="173" t="s">
        <v>8697</v>
      </c>
      <c r="D1770" s="131" t="s">
        <v>12790</v>
      </c>
      <c r="E1770" s="131" t="s">
        <v>13100</v>
      </c>
      <c r="F1770" s="129" t="s">
        <v>8696</v>
      </c>
      <c r="G1770" s="129" t="s">
        <v>8697</v>
      </c>
      <c r="H1770" s="129"/>
      <c r="I1770" s="124" t="s">
        <v>12794</v>
      </c>
      <c r="J1770" s="130">
        <v>1</v>
      </c>
      <c r="K1770" s="124" t="s">
        <v>11443</v>
      </c>
      <c r="L1770" s="120" t="s">
        <v>5734</v>
      </c>
      <c r="M1770" s="120" t="s">
        <v>11443</v>
      </c>
      <c r="N1770" s="125">
        <v>27371.68</v>
      </c>
      <c r="O1770" s="125">
        <v>27900.05</v>
      </c>
      <c r="P1770" s="194">
        <f>IF('Combined List'!$O1770="POD","",('Combined List'!$O1770-'Combined List'!$N1770)/'Combined List'!$N1770)</f>
        <v>1.9303528318320211E-2</v>
      </c>
      <c r="Q1770" s="147"/>
    </row>
    <row r="1771" spans="1:17" x14ac:dyDescent="0.2">
      <c r="A1771" s="173">
        <v>2568</v>
      </c>
      <c r="B1771" s="173" t="s">
        <v>14891</v>
      </c>
      <c r="C1771" s="173" t="s">
        <v>8699</v>
      </c>
      <c r="D1771" s="131" t="s">
        <v>12790</v>
      </c>
      <c r="E1771" s="131" t="s">
        <v>13100</v>
      </c>
      <c r="F1771" s="129" t="s">
        <v>8698</v>
      </c>
      <c r="G1771" s="129" t="s">
        <v>8699</v>
      </c>
      <c r="H1771" s="129"/>
      <c r="I1771" s="124" t="s">
        <v>12794</v>
      </c>
      <c r="J1771" s="130">
        <v>1</v>
      </c>
      <c r="K1771" s="124" t="s">
        <v>11443</v>
      </c>
      <c r="L1771" s="120" t="s">
        <v>5734</v>
      </c>
      <c r="M1771" s="120" t="s">
        <v>11443</v>
      </c>
      <c r="N1771" s="125">
        <v>33866.400000000001</v>
      </c>
      <c r="O1771" s="125">
        <v>34520.160000000003</v>
      </c>
      <c r="P1771" s="194">
        <f>IF('Combined List'!$O1771="POD","",('Combined List'!$O1771-'Combined List'!$N1771)/'Combined List'!$N1771)</f>
        <v>1.9304089008574929E-2</v>
      </c>
      <c r="Q1771" s="147"/>
    </row>
    <row r="1772" spans="1:17" x14ac:dyDescent="0.2">
      <c r="A1772" s="173">
        <v>2569</v>
      </c>
      <c r="B1772" s="173" t="s">
        <v>13989</v>
      </c>
      <c r="C1772" s="173" t="s">
        <v>8701</v>
      </c>
      <c r="D1772" s="131" t="s">
        <v>12790</v>
      </c>
      <c r="E1772" s="131" t="s">
        <v>13100</v>
      </c>
      <c r="F1772" s="129" t="s">
        <v>8700</v>
      </c>
      <c r="G1772" s="129" t="s">
        <v>8701</v>
      </c>
      <c r="H1772" s="129"/>
      <c r="I1772" s="124" t="s">
        <v>12794</v>
      </c>
      <c r="J1772" s="130">
        <v>1</v>
      </c>
      <c r="K1772" s="124" t="s">
        <v>11443</v>
      </c>
      <c r="L1772" s="120" t="s">
        <v>5734</v>
      </c>
      <c r="M1772" s="120" t="s">
        <v>11443</v>
      </c>
      <c r="N1772" s="125">
        <v>34823.86</v>
      </c>
      <c r="O1772" s="125">
        <v>35496.11</v>
      </c>
      <c r="P1772" s="194">
        <f>IF('Combined List'!$O1772="POD","",('Combined List'!$O1772-'Combined List'!$N1772)/'Combined List'!$N1772)</f>
        <v>1.9304293091001401E-2</v>
      </c>
      <c r="Q1772" s="147"/>
    </row>
    <row r="1773" spans="1:17" x14ac:dyDescent="0.2">
      <c r="A1773" s="173">
        <v>2570</v>
      </c>
      <c r="B1773" s="173" t="s">
        <v>14892</v>
      </c>
      <c r="C1773" s="173" t="s">
        <v>8703</v>
      </c>
      <c r="D1773" s="131" t="s">
        <v>12790</v>
      </c>
      <c r="E1773" s="131" t="s">
        <v>13100</v>
      </c>
      <c r="F1773" s="129" t="s">
        <v>8702</v>
      </c>
      <c r="G1773" s="129" t="s">
        <v>8703</v>
      </c>
      <c r="H1773" s="129"/>
      <c r="I1773" s="124" t="s">
        <v>12794</v>
      </c>
      <c r="J1773" s="130">
        <v>1</v>
      </c>
      <c r="K1773" s="124" t="s">
        <v>11443</v>
      </c>
      <c r="L1773" s="120" t="s">
        <v>5734</v>
      </c>
      <c r="M1773" s="120" t="s">
        <v>11443</v>
      </c>
      <c r="N1773" s="125">
        <v>43529.97</v>
      </c>
      <c r="O1773" s="125">
        <v>44370.26</v>
      </c>
      <c r="P1773" s="194">
        <f>IF('Combined List'!$O1773="POD","",('Combined List'!$O1773-'Combined List'!$N1773)/'Combined List'!$N1773)</f>
        <v>1.930371190239738E-2</v>
      </c>
      <c r="Q1773" s="147"/>
    </row>
    <row r="1774" spans="1:17" x14ac:dyDescent="0.2">
      <c r="A1774" s="173">
        <v>2571</v>
      </c>
      <c r="B1774" s="173" t="s">
        <v>13989</v>
      </c>
      <c r="C1774" s="173" t="s">
        <v>8705</v>
      </c>
      <c r="D1774" s="131" t="s">
        <v>12790</v>
      </c>
      <c r="E1774" s="131" t="s">
        <v>13101</v>
      </c>
      <c r="F1774" s="129" t="s">
        <v>8704</v>
      </c>
      <c r="G1774" s="129" t="s">
        <v>8705</v>
      </c>
      <c r="H1774" s="129"/>
      <c r="I1774" s="124" t="s">
        <v>12794</v>
      </c>
      <c r="J1774" s="130">
        <v>1</v>
      </c>
      <c r="K1774" s="124" t="s">
        <v>11443</v>
      </c>
      <c r="L1774" s="120" t="s">
        <v>5734</v>
      </c>
      <c r="M1774" s="120" t="s">
        <v>11443</v>
      </c>
      <c r="N1774" s="125">
        <v>21774.69</v>
      </c>
      <c r="O1774" s="125">
        <v>22195.03</v>
      </c>
      <c r="P1774" s="194">
        <f>IF('Combined List'!$O1774="POD","",('Combined List'!$O1774-'Combined List'!$N1774)/'Combined List'!$N1774)</f>
        <v>1.930406357105429E-2</v>
      </c>
      <c r="Q1774" s="147"/>
    </row>
    <row r="1775" spans="1:17" x14ac:dyDescent="0.2">
      <c r="A1775" s="173">
        <v>2572</v>
      </c>
      <c r="B1775" s="173" t="s">
        <v>14893</v>
      </c>
      <c r="C1775" s="173" t="s">
        <v>8707</v>
      </c>
      <c r="D1775" s="131" t="s">
        <v>12790</v>
      </c>
      <c r="E1775" s="131" t="s">
        <v>13101</v>
      </c>
      <c r="F1775" s="129" t="s">
        <v>8706</v>
      </c>
      <c r="G1775" s="129" t="s">
        <v>8707</v>
      </c>
      <c r="H1775" s="129"/>
      <c r="I1775" s="124" t="s">
        <v>12794</v>
      </c>
      <c r="J1775" s="130">
        <v>1</v>
      </c>
      <c r="K1775" s="124" t="s">
        <v>11443</v>
      </c>
      <c r="L1775" s="120" t="s">
        <v>1037</v>
      </c>
      <c r="M1775" s="120" t="s">
        <v>11443</v>
      </c>
      <c r="N1775" s="125">
        <v>22751.07</v>
      </c>
      <c r="O1775" s="125">
        <v>23190.240000000002</v>
      </c>
      <c r="P1775" s="194">
        <f>IF('Combined List'!$O1775="POD","",('Combined List'!$O1775-'Combined List'!$N1775)/'Combined List'!$N1775)</f>
        <v>1.930326793421153E-2</v>
      </c>
      <c r="Q1775" s="147"/>
    </row>
    <row r="1776" spans="1:17" x14ac:dyDescent="0.2">
      <c r="A1776" s="173">
        <v>2573</v>
      </c>
      <c r="B1776" s="173" t="s">
        <v>14894</v>
      </c>
      <c r="C1776" s="173" t="s">
        <v>8709</v>
      </c>
      <c r="D1776" s="131" t="s">
        <v>12790</v>
      </c>
      <c r="E1776" s="131" t="s">
        <v>13101</v>
      </c>
      <c r="F1776" s="129" t="s">
        <v>8708</v>
      </c>
      <c r="G1776" s="129" t="s">
        <v>8709</v>
      </c>
      <c r="H1776" s="129"/>
      <c r="I1776" s="124" t="s">
        <v>12794</v>
      </c>
      <c r="J1776" s="130">
        <v>1</v>
      </c>
      <c r="K1776" s="124" t="s">
        <v>11443</v>
      </c>
      <c r="L1776" s="120" t="s">
        <v>5734</v>
      </c>
      <c r="M1776" s="120" t="s">
        <v>11443</v>
      </c>
      <c r="N1776" s="125">
        <v>26748.57</v>
      </c>
      <c r="O1776" s="125">
        <v>27264.91</v>
      </c>
      <c r="P1776" s="194">
        <f>IF('Combined List'!$O1776="POD","",('Combined List'!$O1776-'Combined List'!$N1776)/'Combined List'!$N1776)</f>
        <v>1.9303461829922128E-2</v>
      </c>
      <c r="Q1776" s="147"/>
    </row>
    <row r="1777" spans="1:17" x14ac:dyDescent="0.2">
      <c r="A1777" s="173">
        <v>2574</v>
      </c>
      <c r="B1777" s="173" t="s">
        <v>13989</v>
      </c>
      <c r="C1777" s="173" t="s">
        <v>8711</v>
      </c>
      <c r="D1777" s="131" t="s">
        <v>12790</v>
      </c>
      <c r="E1777" s="131" t="s">
        <v>13101</v>
      </c>
      <c r="F1777" s="129" t="s">
        <v>8710</v>
      </c>
      <c r="G1777" s="129" t="s">
        <v>8711</v>
      </c>
      <c r="H1777" s="129"/>
      <c r="I1777" s="124" t="s">
        <v>12794</v>
      </c>
      <c r="J1777" s="130">
        <v>1</v>
      </c>
      <c r="K1777" s="124" t="s">
        <v>11443</v>
      </c>
      <c r="L1777" s="120" t="s">
        <v>5734</v>
      </c>
      <c r="M1777" s="120" t="s">
        <v>11443</v>
      </c>
      <c r="N1777" s="125">
        <v>27087.54</v>
      </c>
      <c r="O1777" s="125">
        <v>27610.43</v>
      </c>
      <c r="P1777" s="194">
        <f>IF('Combined List'!$O1777="POD","",('Combined List'!$O1777-'Combined List'!$N1777)/'Combined List'!$N1777)</f>
        <v>1.9303709380770619E-2</v>
      </c>
      <c r="Q1777" s="147"/>
    </row>
    <row r="1778" spans="1:17" x14ac:dyDescent="0.2">
      <c r="A1778" s="173">
        <v>2575</v>
      </c>
      <c r="B1778" s="173" t="s">
        <v>13989</v>
      </c>
      <c r="C1778" s="173" t="s">
        <v>8713</v>
      </c>
      <c r="D1778" s="131" t="s">
        <v>12790</v>
      </c>
      <c r="E1778" s="131" t="s">
        <v>13101</v>
      </c>
      <c r="F1778" s="129" t="s">
        <v>8712</v>
      </c>
      <c r="G1778" s="129" t="s">
        <v>8713</v>
      </c>
      <c r="H1778" s="129"/>
      <c r="I1778" s="124" t="s">
        <v>12794</v>
      </c>
      <c r="J1778" s="130">
        <v>1</v>
      </c>
      <c r="K1778" s="124" t="s">
        <v>11443</v>
      </c>
      <c r="L1778" s="120" t="s">
        <v>5734</v>
      </c>
      <c r="M1778" s="120" t="s">
        <v>11443</v>
      </c>
      <c r="N1778" s="125">
        <v>28620.23</v>
      </c>
      <c r="O1778" s="125">
        <v>29172.720000000001</v>
      </c>
      <c r="P1778" s="194">
        <f>IF('Combined List'!$O1778="POD","",('Combined List'!$O1778-'Combined List'!$N1778)/'Combined List'!$N1778)</f>
        <v>1.9304177499621829E-2</v>
      </c>
      <c r="Q1778" s="147"/>
    </row>
    <row r="1779" spans="1:17" x14ac:dyDescent="0.2">
      <c r="A1779" s="173">
        <v>2576</v>
      </c>
      <c r="B1779" s="173" t="s">
        <v>13989</v>
      </c>
      <c r="C1779" s="173" t="s">
        <v>8965</v>
      </c>
      <c r="D1779" s="131" t="s">
        <v>12790</v>
      </c>
      <c r="E1779" s="131" t="s">
        <v>13101</v>
      </c>
      <c r="F1779" s="129" t="s">
        <v>8964</v>
      </c>
      <c r="G1779" s="129" t="s">
        <v>8965</v>
      </c>
      <c r="H1779" s="129"/>
      <c r="I1779" s="124" t="s">
        <v>12794</v>
      </c>
      <c r="J1779" s="130">
        <v>1</v>
      </c>
      <c r="K1779" s="124" t="s">
        <v>11443</v>
      </c>
      <c r="L1779" s="120" t="s">
        <v>5734</v>
      </c>
      <c r="M1779" s="120" t="s">
        <v>11443</v>
      </c>
      <c r="N1779" s="125">
        <v>31199.31</v>
      </c>
      <c r="O1779" s="125">
        <v>31801.58</v>
      </c>
      <c r="P1779" s="194">
        <f>IF('Combined List'!$O1779="POD","",('Combined List'!$O1779-'Combined List'!$N1779)/'Combined List'!$N1779)</f>
        <v>1.9303952555361013E-2</v>
      </c>
      <c r="Q1779" s="147"/>
    </row>
    <row r="1780" spans="1:17" x14ac:dyDescent="0.2">
      <c r="A1780" s="173">
        <v>2577</v>
      </c>
      <c r="B1780" s="173" t="s">
        <v>14895</v>
      </c>
      <c r="C1780" s="173" t="s">
        <v>8967</v>
      </c>
      <c r="D1780" s="131" t="s">
        <v>12790</v>
      </c>
      <c r="E1780" s="131" t="s">
        <v>13101</v>
      </c>
      <c r="F1780" s="129" t="s">
        <v>8966</v>
      </c>
      <c r="G1780" s="129" t="s">
        <v>8967</v>
      </c>
      <c r="H1780" s="129"/>
      <c r="I1780" s="124" t="s">
        <v>12794</v>
      </c>
      <c r="J1780" s="130">
        <v>1</v>
      </c>
      <c r="K1780" s="124" t="s">
        <v>11443</v>
      </c>
      <c r="L1780" s="120" t="s">
        <v>5734</v>
      </c>
      <c r="M1780" s="120" t="s">
        <v>11443</v>
      </c>
      <c r="N1780" s="125">
        <v>33597.82</v>
      </c>
      <c r="O1780" s="125">
        <v>34246.400000000001</v>
      </c>
      <c r="P1780" s="194">
        <f>IF('Combined List'!$O1780="POD","",('Combined List'!$O1780-'Combined List'!$N1780)/'Combined List'!$N1780)</f>
        <v>1.9304228667217153E-2</v>
      </c>
      <c r="Q1780" s="147"/>
    </row>
    <row r="1781" spans="1:17" x14ac:dyDescent="0.2">
      <c r="A1781" s="173">
        <v>2578</v>
      </c>
      <c r="B1781" s="173" t="s">
        <v>13989</v>
      </c>
      <c r="C1781" s="173" t="s">
        <v>8969</v>
      </c>
      <c r="D1781" s="131" t="s">
        <v>12790</v>
      </c>
      <c r="E1781" s="131" t="s">
        <v>13101</v>
      </c>
      <c r="F1781" s="129" t="s">
        <v>8968</v>
      </c>
      <c r="G1781" s="129" t="s">
        <v>8969</v>
      </c>
      <c r="H1781" s="129"/>
      <c r="I1781" s="124" t="s">
        <v>12794</v>
      </c>
      <c r="J1781" s="130">
        <v>1</v>
      </c>
      <c r="K1781" s="124" t="s">
        <v>11443</v>
      </c>
      <c r="L1781" s="120" t="s">
        <v>5734</v>
      </c>
      <c r="M1781" s="120" t="s">
        <v>11443</v>
      </c>
      <c r="N1781" s="125">
        <v>38188.58</v>
      </c>
      <c r="O1781" s="125">
        <v>38925.78</v>
      </c>
      <c r="P1781" s="194">
        <f>IF('Combined List'!$O1781="POD","",('Combined List'!$O1781-'Combined List'!$N1781)/'Combined List'!$N1781)</f>
        <v>1.9304200365658976E-2</v>
      </c>
      <c r="Q1781" s="147"/>
    </row>
    <row r="1782" spans="1:17" x14ac:dyDescent="0.2">
      <c r="A1782" s="173">
        <v>2579</v>
      </c>
      <c r="B1782" s="173" t="s">
        <v>8971</v>
      </c>
      <c r="C1782" s="173" t="s">
        <v>8971</v>
      </c>
      <c r="D1782" s="131" t="s">
        <v>12790</v>
      </c>
      <c r="E1782" s="131" t="s">
        <v>13101</v>
      </c>
      <c r="F1782" s="129" t="s">
        <v>8970</v>
      </c>
      <c r="G1782" s="129" t="s">
        <v>8971</v>
      </c>
      <c r="H1782" s="129"/>
      <c r="I1782" s="124" t="s">
        <v>12794</v>
      </c>
      <c r="J1782" s="130">
        <v>1</v>
      </c>
      <c r="K1782" s="124" t="s">
        <v>11443</v>
      </c>
      <c r="L1782" s="120" t="s">
        <v>5734</v>
      </c>
      <c r="M1782" s="120" t="s">
        <v>11443</v>
      </c>
      <c r="N1782" s="125">
        <v>42738.79</v>
      </c>
      <c r="O1782" s="125">
        <v>43563.82</v>
      </c>
      <c r="P1782" s="194">
        <f>IF('Combined List'!$O1782="POD","",('Combined List'!$O1782-'Combined List'!$N1782)/'Combined List'!$N1782)</f>
        <v>1.9304009308639736E-2</v>
      </c>
      <c r="Q1782" s="147"/>
    </row>
    <row r="1783" spans="1:17" x14ac:dyDescent="0.2">
      <c r="A1783" s="173">
        <v>2580</v>
      </c>
      <c r="B1783" s="173" t="s">
        <v>13989</v>
      </c>
      <c r="C1783" s="173" t="s">
        <v>8973</v>
      </c>
      <c r="D1783" s="131" t="s">
        <v>12790</v>
      </c>
      <c r="E1783" s="131" t="s">
        <v>13101</v>
      </c>
      <c r="F1783" s="129" t="s">
        <v>8972</v>
      </c>
      <c r="G1783" s="129" t="s">
        <v>8973</v>
      </c>
      <c r="H1783" s="129"/>
      <c r="I1783" s="124" t="s">
        <v>12794</v>
      </c>
      <c r="J1783" s="130">
        <v>1</v>
      </c>
      <c r="K1783" s="124" t="s">
        <v>11443</v>
      </c>
      <c r="L1783" s="120" t="s">
        <v>5734</v>
      </c>
      <c r="M1783" s="120" t="s">
        <v>11443</v>
      </c>
      <c r="N1783" s="125">
        <v>46356.88</v>
      </c>
      <c r="O1783" s="125">
        <v>47251.74</v>
      </c>
      <c r="P1783" s="194">
        <f>IF('Combined List'!$O1783="POD","",('Combined List'!$O1783-'Combined List'!$N1783)/'Combined List'!$N1783)</f>
        <v>1.9303715004115908E-2</v>
      </c>
      <c r="Q1783" s="147"/>
    </row>
    <row r="1784" spans="1:17" x14ac:dyDescent="0.2">
      <c r="A1784" s="173">
        <v>2581</v>
      </c>
      <c r="B1784" s="173" t="s">
        <v>13989</v>
      </c>
      <c r="C1784" s="173" t="s">
        <v>8975</v>
      </c>
      <c r="D1784" s="131" t="s">
        <v>12790</v>
      </c>
      <c r="E1784" s="131" t="s">
        <v>13101</v>
      </c>
      <c r="F1784" s="129" t="s">
        <v>8974</v>
      </c>
      <c r="G1784" s="129" t="s">
        <v>8975</v>
      </c>
      <c r="H1784" s="129"/>
      <c r="I1784" s="124" t="s">
        <v>12794</v>
      </c>
      <c r="J1784" s="130">
        <v>1</v>
      </c>
      <c r="K1784" s="124" t="s">
        <v>11443</v>
      </c>
      <c r="L1784" s="120" t="s">
        <v>5734</v>
      </c>
      <c r="M1784" s="120" t="s">
        <v>11443</v>
      </c>
      <c r="N1784" s="125">
        <v>57947.9</v>
      </c>
      <c r="O1784" s="125">
        <v>59066.54</v>
      </c>
      <c r="P1784" s="194">
        <f>IF('Combined List'!$O1784="POD","",('Combined List'!$O1784-'Combined List'!$N1784)/'Combined List'!$N1784)</f>
        <v>1.9304237081930482E-2</v>
      </c>
      <c r="Q1784" s="147"/>
    </row>
    <row r="1785" spans="1:17" x14ac:dyDescent="0.2">
      <c r="A1785" s="173">
        <v>2582</v>
      </c>
      <c r="B1785" s="173" t="s">
        <v>8977</v>
      </c>
      <c r="C1785" s="173" t="s">
        <v>8977</v>
      </c>
      <c r="D1785" s="131" t="s">
        <v>12790</v>
      </c>
      <c r="E1785" s="131" t="s">
        <v>13101</v>
      </c>
      <c r="F1785" s="129" t="s">
        <v>8976</v>
      </c>
      <c r="G1785" s="129" t="s">
        <v>8977</v>
      </c>
      <c r="H1785" s="129"/>
      <c r="I1785" s="124" t="s">
        <v>12794</v>
      </c>
      <c r="J1785" s="130">
        <v>1</v>
      </c>
      <c r="K1785" s="124" t="s">
        <v>11443</v>
      </c>
      <c r="L1785" s="120" t="s">
        <v>5734</v>
      </c>
      <c r="M1785" s="120" t="s">
        <v>11443</v>
      </c>
      <c r="N1785" s="125">
        <v>72434.87</v>
      </c>
      <c r="O1785" s="125">
        <v>73833.13</v>
      </c>
      <c r="P1785" s="194">
        <f>IF('Combined List'!$O1785="POD","",('Combined List'!$O1785-'Combined List'!$N1785)/'Combined List'!$N1785)</f>
        <v>1.9303686194232273E-2</v>
      </c>
      <c r="Q1785" s="147"/>
    </row>
    <row r="1786" spans="1:17" x14ac:dyDescent="0.2">
      <c r="A1786" s="173">
        <v>2584</v>
      </c>
      <c r="B1786" s="173" t="s">
        <v>14896</v>
      </c>
      <c r="C1786" s="173" t="s">
        <v>8979</v>
      </c>
      <c r="D1786" s="131" t="s">
        <v>12785</v>
      </c>
      <c r="E1786" s="131" t="s">
        <v>13089</v>
      </c>
      <c r="F1786" s="129" t="s">
        <v>11441</v>
      </c>
      <c r="G1786" s="129" t="s">
        <v>8979</v>
      </c>
      <c r="H1786" s="129"/>
      <c r="I1786" s="124" t="s">
        <v>12813</v>
      </c>
      <c r="J1786" s="130">
        <v>10</v>
      </c>
      <c r="K1786" s="124" t="s">
        <v>11443</v>
      </c>
      <c r="L1786" s="120" t="s">
        <v>1907</v>
      </c>
      <c r="M1786" s="120" t="s">
        <v>11443</v>
      </c>
      <c r="N1786" s="125">
        <v>94.14</v>
      </c>
      <c r="O1786" s="125">
        <v>92.28</v>
      </c>
      <c r="P1786" s="194">
        <f>IF('Combined List'!$O1786="POD","",('Combined List'!$O1786-'Combined List'!$N1786)/'Combined List'!$N1786)</f>
        <v>-1.9757807520713825E-2</v>
      </c>
      <c r="Q1786" s="147"/>
    </row>
    <row r="1787" spans="1:17" x14ac:dyDescent="0.2">
      <c r="A1787" s="173">
        <v>2585</v>
      </c>
      <c r="B1787" s="173" t="s">
        <v>14897</v>
      </c>
      <c r="C1787" s="173" t="s">
        <v>8980</v>
      </c>
      <c r="D1787" s="131" t="s">
        <v>12785</v>
      </c>
      <c r="E1787" s="131" t="s">
        <v>13090</v>
      </c>
      <c r="F1787" s="129" t="s">
        <v>11444</v>
      </c>
      <c r="G1787" s="129" t="s">
        <v>8980</v>
      </c>
      <c r="H1787" s="129"/>
      <c r="I1787" s="124" t="s">
        <v>12813</v>
      </c>
      <c r="J1787" s="130">
        <v>4</v>
      </c>
      <c r="K1787" s="124">
        <v>50</v>
      </c>
      <c r="L1787" s="120" t="s">
        <v>1707</v>
      </c>
      <c r="M1787" s="120" t="s">
        <v>11443</v>
      </c>
      <c r="N1787" s="125">
        <v>190.92</v>
      </c>
      <c r="O1787" s="125">
        <v>187.13</v>
      </c>
      <c r="P1787" s="194">
        <f>IF('Combined List'!$O1787="POD","",('Combined List'!$O1787-'Combined List'!$N1787)/'Combined List'!$N1787)</f>
        <v>-1.9851246595432602E-2</v>
      </c>
      <c r="Q1787" s="147"/>
    </row>
    <row r="1788" spans="1:17" x14ac:dyDescent="0.2">
      <c r="A1788" s="173">
        <v>2586</v>
      </c>
      <c r="B1788" s="173" t="s">
        <v>14898</v>
      </c>
      <c r="C1788" s="173" t="s">
        <v>8981</v>
      </c>
      <c r="D1788" s="131" t="s">
        <v>12785</v>
      </c>
      <c r="E1788" s="131" t="s">
        <v>13090</v>
      </c>
      <c r="F1788" s="129" t="s">
        <v>11446</v>
      </c>
      <c r="G1788" s="129" t="s">
        <v>8981</v>
      </c>
      <c r="H1788" s="129"/>
      <c r="I1788" s="124" t="s">
        <v>12813</v>
      </c>
      <c r="J1788" s="130">
        <v>4</v>
      </c>
      <c r="K1788" s="124">
        <v>20</v>
      </c>
      <c r="L1788" s="120" t="s">
        <v>1706</v>
      </c>
      <c r="M1788" s="120" t="s">
        <v>11443</v>
      </c>
      <c r="N1788" s="125">
        <v>216.16</v>
      </c>
      <c r="O1788" s="125">
        <v>211.86</v>
      </c>
      <c r="P1788" s="194">
        <f>IF('Combined List'!$O1788="POD","",('Combined List'!$O1788-'Combined List'!$N1788)/'Combined List'!$N1788)</f>
        <v>-1.9892672094744556E-2</v>
      </c>
      <c r="Q1788" s="147"/>
    </row>
    <row r="1789" spans="1:17" x14ac:dyDescent="0.2">
      <c r="A1789" s="173">
        <v>2587</v>
      </c>
      <c r="B1789" s="173" t="s">
        <v>14899</v>
      </c>
      <c r="C1789" s="173" t="s">
        <v>8982</v>
      </c>
      <c r="D1789" s="131" t="s">
        <v>12785</v>
      </c>
      <c r="E1789" s="131" t="s">
        <v>13091</v>
      </c>
      <c r="F1789" s="129" t="s">
        <v>11448</v>
      </c>
      <c r="G1789" s="129" t="s">
        <v>8982</v>
      </c>
      <c r="H1789" s="129"/>
      <c r="I1789" s="124" t="s">
        <v>12813</v>
      </c>
      <c r="J1789" s="130">
        <v>3</v>
      </c>
      <c r="K1789" s="124">
        <v>32</v>
      </c>
      <c r="L1789" s="120" t="s">
        <v>1709</v>
      </c>
      <c r="M1789" s="120" t="s">
        <v>11443</v>
      </c>
      <c r="N1789" s="125">
        <v>284.87</v>
      </c>
      <c r="O1789" s="125">
        <v>279.19</v>
      </c>
      <c r="P1789" s="194">
        <f>IF('Combined List'!$O1789="POD","",('Combined List'!$O1789-'Combined List'!$N1789)/'Combined List'!$N1789)</f>
        <v>-1.9938919507143632E-2</v>
      </c>
      <c r="Q1789" s="147"/>
    </row>
    <row r="1790" spans="1:17" x14ac:dyDescent="0.2">
      <c r="A1790" s="173">
        <v>2588</v>
      </c>
      <c r="B1790" s="173" t="s">
        <v>14900</v>
      </c>
      <c r="C1790" s="173" t="s">
        <v>8983</v>
      </c>
      <c r="D1790" s="131" t="s">
        <v>12785</v>
      </c>
      <c r="E1790" s="131" t="s">
        <v>13091</v>
      </c>
      <c r="F1790" s="129" t="s">
        <v>11450</v>
      </c>
      <c r="G1790" s="129" t="s">
        <v>8983</v>
      </c>
      <c r="H1790" s="129"/>
      <c r="I1790" s="124" t="s">
        <v>12813</v>
      </c>
      <c r="J1790" s="130">
        <v>2</v>
      </c>
      <c r="K1790" s="124">
        <v>28</v>
      </c>
      <c r="L1790" s="120" t="s">
        <v>1710</v>
      </c>
      <c r="M1790" s="120" t="s">
        <v>11443</v>
      </c>
      <c r="N1790" s="125">
        <v>339.68</v>
      </c>
      <c r="O1790" s="125">
        <v>332.92</v>
      </c>
      <c r="P1790" s="194">
        <f>IF('Combined List'!$O1790="POD","",('Combined List'!$O1790-'Combined List'!$N1790)/'Combined List'!$N1790)</f>
        <v>-1.9901083372585938E-2</v>
      </c>
      <c r="Q1790" s="147"/>
    </row>
    <row r="1791" spans="1:17" x14ac:dyDescent="0.2">
      <c r="A1791" s="173">
        <v>2589</v>
      </c>
      <c r="B1791" s="173" t="s">
        <v>14901</v>
      </c>
      <c r="C1791" s="173" t="s">
        <v>8984</v>
      </c>
      <c r="D1791" s="131" t="s">
        <v>12785</v>
      </c>
      <c r="E1791" s="131" t="s">
        <v>13091</v>
      </c>
      <c r="F1791" s="129" t="s">
        <v>11452</v>
      </c>
      <c r="G1791" s="129" t="s">
        <v>8984</v>
      </c>
      <c r="H1791" s="129"/>
      <c r="I1791" s="124" t="s">
        <v>12813</v>
      </c>
      <c r="J1791" s="130">
        <v>2</v>
      </c>
      <c r="K1791" s="124">
        <v>12</v>
      </c>
      <c r="L1791" s="120" t="s">
        <v>1708</v>
      </c>
      <c r="M1791" s="120" t="s">
        <v>11443</v>
      </c>
      <c r="N1791" s="125">
        <v>592.26</v>
      </c>
      <c r="O1791" s="125">
        <v>580.47</v>
      </c>
      <c r="P1791" s="194">
        <f>IF('Combined List'!$O1791="POD","",('Combined List'!$O1791-'Combined List'!$N1791)/'Combined List'!$N1791)</f>
        <v>-1.9906797690203565E-2</v>
      </c>
      <c r="Q1791" s="147"/>
    </row>
    <row r="1792" spans="1:17" x14ac:dyDescent="0.2">
      <c r="A1792" s="173">
        <v>2590</v>
      </c>
      <c r="B1792" s="173" t="s">
        <v>14902</v>
      </c>
      <c r="C1792" s="173" t="s">
        <v>8985</v>
      </c>
      <c r="D1792" s="131" t="s">
        <v>12785</v>
      </c>
      <c r="E1792" s="131" t="s">
        <v>13092</v>
      </c>
      <c r="F1792" s="129" t="s">
        <v>11454</v>
      </c>
      <c r="G1792" s="129" t="s">
        <v>8985</v>
      </c>
      <c r="H1792" s="129"/>
      <c r="I1792" s="124" t="s">
        <v>12813</v>
      </c>
      <c r="J1792" s="130">
        <v>1</v>
      </c>
      <c r="K1792" s="124">
        <v>12</v>
      </c>
      <c r="L1792" s="120" t="s">
        <v>1899</v>
      </c>
      <c r="M1792" s="120" t="s">
        <v>11443</v>
      </c>
      <c r="N1792" s="125">
        <v>866.47</v>
      </c>
      <c r="O1792" s="125">
        <v>849.22</v>
      </c>
      <c r="P1792" s="194">
        <f>IF('Combined List'!$O1792="POD","",('Combined List'!$O1792-'Combined List'!$N1792)/'Combined List'!$N1792)</f>
        <v>-1.9908363821020923E-2</v>
      </c>
      <c r="Q1792" s="147"/>
    </row>
    <row r="1793" spans="1:17" x14ac:dyDescent="0.2">
      <c r="A1793" s="173">
        <v>2591</v>
      </c>
      <c r="B1793" s="173" t="s">
        <v>14903</v>
      </c>
      <c r="C1793" s="173" t="s">
        <v>8986</v>
      </c>
      <c r="D1793" s="131" t="s">
        <v>12785</v>
      </c>
      <c r="E1793" s="131" t="s">
        <v>13092</v>
      </c>
      <c r="F1793" s="129" t="s">
        <v>11456</v>
      </c>
      <c r="G1793" s="129" t="s">
        <v>8986</v>
      </c>
      <c r="H1793" s="129"/>
      <c r="I1793" s="124" t="s">
        <v>12813</v>
      </c>
      <c r="J1793" s="133">
        <v>1</v>
      </c>
      <c r="K1793" s="124">
        <v>10</v>
      </c>
      <c r="L1793" s="120" t="s">
        <v>1900</v>
      </c>
      <c r="M1793" s="120" t="s">
        <v>11443</v>
      </c>
      <c r="N1793" s="125">
        <v>880.8</v>
      </c>
      <c r="O1793" s="125">
        <v>863.28</v>
      </c>
      <c r="P1793" s="194">
        <f>IF('Combined List'!$O1793="POD","",('Combined List'!$O1793-'Combined List'!$N1793)/'Combined List'!$N1793)</f>
        <v>-1.9891008174386902E-2</v>
      </c>
      <c r="Q1793" s="147"/>
    </row>
    <row r="1794" spans="1:17" x14ac:dyDescent="0.2">
      <c r="A1794" s="173">
        <v>2592</v>
      </c>
      <c r="B1794" s="173" t="s">
        <v>8987</v>
      </c>
      <c r="C1794" s="173" t="s">
        <v>8987</v>
      </c>
      <c r="D1794" s="131" t="s">
        <v>12785</v>
      </c>
      <c r="E1794" s="131" t="s">
        <v>13092</v>
      </c>
      <c r="F1794" s="129" t="s">
        <v>11458</v>
      </c>
      <c r="G1794" s="129" t="s">
        <v>8987</v>
      </c>
      <c r="H1794" s="129"/>
      <c r="I1794" s="124" t="s">
        <v>12813</v>
      </c>
      <c r="J1794" s="130">
        <v>1</v>
      </c>
      <c r="K1794" s="124">
        <v>8</v>
      </c>
      <c r="L1794" s="120" t="s">
        <v>1901</v>
      </c>
      <c r="M1794" s="120" t="s">
        <v>11443</v>
      </c>
      <c r="N1794" s="125">
        <v>1392.29</v>
      </c>
      <c r="O1794" s="125">
        <v>1364.58</v>
      </c>
      <c r="P1794" s="194">
        <f>IF('Combined List'!$O1794="POD","",('Combined List'!$O1794-'Combined List'!$N1794)/'Combined List'!$N1794)</f>
        <v>-1.9902462848975455E-2</v>
      </c>
      <c r="Q1794" s="147"/>
    </row>
    <row r="1795" spans="1:17" x14ac:dyDescent="0.2">
      <c r="A1795" s="173">
        <v>2593</v>
      </c>
      <c r="B1795" s="173" t="s">
        <v>14904</v>
      </c>
      <c r="C1795" s="173" t="s">
        <v>8988</v>
      </c>
      <c r="D1795" s="131" t="s">
        <v>12785</v>
      </c>
      <c r="E1795" s="131" t="s">
        <v>13092</v>
      </c>
      <c r="F1795" s="129" t="s">
        <v>11460</v>
      </c>
      <c r="G1795" s="129" t="s">
        <v>8988</v>
      </c>
      <c r="H1795" s="129"/>
      <c r="I1795" s="124" t="s">
        <v>12813</v>
      </c>
      <c r="J1795" s="130">
        <v>1</v>
      </c>
      <c r="K1795" s="124">
        <v>8</v>
      </c>
      <c r="L1795" s="120" t="s">
        <v>1898</v>
      </c>
      <c r="M1795" s="120" t="s">
        <v>11443</v>
      </c>
      <c r="N1795" s="125">
        <v>1748.86</v>
      </c>
      <c r="O1795" s="125">
        <v>1714.05</v>
      </c>
      <c r="P1795" s="194">
        <f>IF('Combined List'!$O1795="POD","",('Combined List'!$O1795-'Combined List'!$N1795)/'Combined List'!$N1795)</f>
        <v>-1.9904394862939257E-2</v>
      </c>
      <c r="Q1795" s="147"/>
    </row>
    <row r="1796" spans="1:17" x14ac:dyDescent="0.2">
      <c r="A1796" s="173">
        <v>2594</v>
      </c>
      <c r="B1796" s="173" t="s">
        <v>14905</v>
      </c>
      <c r="C1796" s="173" t="s">
        <v>8989</v>
      </c>
      <c r="D1796" s="131" t="s">
        <v>12785</v>
      </c>
      <c r="E1796" s="131" t="s">
        <v>13093</v>
      </c>
      <c r="F1796" s="129" t="s">
        <v>11462</v>
      </c>
      <c r="G1796" s="129" t="s">
        <v>8989</v>
      </c>
      <c r="H1796" s="129"/>
      <c r="I1796" s="124" t="s">
        <v>12813</v>
      </c>
      <c r="J1796" s="130">
        <v>1</v>
      </c>
      <c r="K1796" s="124">
        <v>8</v>
      </c>
      <c r="L1796" s="120" t="s">
        <v>1904</v>
      </c>
      <c r="M1796" s="120" t="s">
        <v>11443</v>
      </c>
      <c r="N1796" s="125">
        <v>1247.5899999999999</v>
      </c>
      <c r="O1796" s="125">
        <v>1222.77</v>
      </c>
      <c r="P1796" s="194">
        <f>IF('Combined List'!$O1796="POD","",('Combined List'!$O1796-'Combined List'!$N1796)/'Combined List'!$N1796)</f>
        <v>-1.989435631898295E-2</v>
      </c>
      <c r="Q1796" s="147"/>
    </row>
    <row r="1797" spans="1:17" x14ac:dyDescent="0.2">
      <c r="A1797" s="173">
        <v>2595</v>
      </c>
      <c r="B1797" s="173" t="s">
        <v>14906</v>
      </c>
      <c r="C1797" s="173" t="s">
        <v>8990</v>
      </c>
      <c r="D1797" s="131" t="s">
        <v>12785</v>
      </c>
      <c r="E1797" s="131" t="s">
        <v>13093</v>
      </c>
      <c r="F1797" s="129" t="s">
        <v>11464</v>
      </c>
      <c r="G1797" s="129" t="s">
        <v>8990</v>
      </c>
      <c r="H1797" s="129"/>
      <c r="I1797" s="124" t="s">
        <v>12813</v>
      </c>
      <c r="J1797" s="130">
        <v>1</v>
      </c>
      <c r="K1797" s="124">
        <v>6</v>
      </c>
      <c r="L1797" s="120" t="s">
        <v>1905</v>
      </c>
      <c r="M1797" s="120" t="s">
        <v>11443</v>
      </c>
      <c r="N1797" s="125">
        <v>1286.49</v>
      </c>
      <c r="O1797" s="125">
        <v>1260.9000000000001</v>
      </c>
      <c r="P1797" s="194">
        <f>IF('Combined List'!$O1797="POD","",('Combined List'!$O1797-'Combined List'!$N1797)/'Combined List'!$N1797)</f>
        <v>-1.9891332229554772E-2</v>
      </c>
      <c r="Q1797" s="147"/>
    </row>
    <row r="1798" spans="1:17" x14ac:dyDescent="0.2">
      <c r="A1798" s="173">
        <v>2596</v>
      </c>
      <c r="B1798" s="173" t="s">
        <v>8991</v>
      </c>
      <c r="C1798" s="173" t="s">
        <v>8991</v>
      </c>
      <c r="D1798" s="131" t="s">
        <v>12785</v>
      </c>
      <c r="E1798" s="131" t="s">
        <v>13093</v>
      </c>
      <c r="F1798" s="129" t="s">
        <v>11466</v>
      </c>
      <c r="G1798" s="129" t="s">
        <v>8991</v>
      </c>
      <c r="H1798" s="129"/>
      <c r="I1798" s="124" t="s">
        <v>12813</v>
      </c>
      <c r="J1798" s="130">
        <v>1</v>
      </c>
      <c r="K1798" s="124">
        <v>6</v>
      </c>
      <c r="L1798" s="120" t="s">
        <v>1906</v>
      </c>
      <c r="M1798" s="120" t="s">
        <v>11443</v>
      </c>
      <c r="N1798" s="125">
        <v>1921.84</v>
      </c>
      <c r="O1798" s="125">
        <v>1883.6</v>
      </c>
      <c r="P1798" s="194">
        <f>IF('Combined List'!$O1798="POD","",('Combined List'!$O1798-'Combined List'!$N1798)/'Combined List'!$N1798)</f>
        <v>-1.9897598135120514E-2</v>
      </c>
      <c r="Q1798" s="147"/>
    </row>
    <row r="1799" spans="1:17" x14ac:dyDescent="0.2">
      <c r="A1799" s="173">
        <v>2597</v>
      </c>
      <c r="B1799" s="173" t="s">
        <v>8992</v>
      </c>
      <c r="C1799" s="173" t="s">
        <v>8992</v>
      </c>
      <c r="D1799" s="131" t="s">
        <v>12785</v>
      </c>
      <c r="E1799" s="131" t="s">
        <v>13093</v>
      </c>
      <c r="F1799" s="129" t="s">
        <v>11706</v>
      </c>
      <c r="G1799" s="129" t="s">
        <v>8992</v>
      </c>
      <c r="H1799" s="129"/>
      <c r="I1799" s="124" t="s">
        <v>12813</v>
      </c>
      <c r="J1799" s="130">
        <v>1</v>
      </c>
      <c r="K1799" s="124">
        <v>5</v>
      </c>
      <c r="L1799" s="120" t="s">
        <v>1903</v>
      </c>
      <c r="M1799" s="120" t="s">
        <v>11443</v>
      </c>
      <c r="N1799" s="125">
        <v>2349.0700000000002</v>
      </c>
      <c r="O1799" s="125">
        <v>2302.31</v>
      </c>
      <c r="P1799" s="194">
        <f>IF('Combined List'!$O1799="POD","",('Combined List'!$O1799-'Combined List'!$N1799)/'Combined List'!$N1799)</f>
        <v>-1.9905749935080784E-2</v>
      </c>
      <c r="Q1799" s="147"/>
    </row>
    <row r="1800" spans="1:17" x14ac:dyDescent="0.2">
      <c r="A1800" s="173">
        <v>2598</v>
      </c>
      <c r="B1800" s="173" t="s">
        <v>14907</v>
      </c>
      <c r="C1800" s="173" t="s">
        <v>8993</v>
      </c>
      <c r="D1800" s="131" t="s">
        <v>12785</v>
      </c>
      <c r="E1800" s="131" t="s">
        <v>13093</v>
      </c>
      <c r="F1800" s="129" t="s">
        <v>11470</v>
      </c>
      <c r="G1800" s="129" t="s">
        <v>8993</v>
      </c>
      <c r="H1800" s="129"/>
      <c r="I1800" s="124" t="s">
        <v>12813</v>
      </c>
      <c r="J1800" s="130">
        <v>1</v>
      </c>
      <c r="K1800" s="124">
        <v>5</v>
      </c>
      <c r="L1800" s="120" t="s">
        <v>1902</v>
      </c>
      <c r="M1800" s="120" t="s">
        <v>11443</v>
      </c>
      <c r="N1800" s="125">
        <v>2445.5100000000002</v>
      </c>
      <c r="O1800" s="125">
        <v>2396.85</v>
      </c>
      <c r="P1800" s="194">
        <f>IF('Combined List'!$O1800="POD","",('Combined List'!$O1800-'Combined List'!$N1800)/'Combined List'!$N1800)</f>
        <v>-1.9897690052381838E-2</v>
      </c>
      <c r="Q1800" s="147"/>
    </row>
    <row r="1801" spans="1:17" x14ac:dyDescent="0.2">
      <c r="A1801" s="173">
        <v>2599</v>
      </c>
      <c r="B1801" s="173" t="s">
        <v>14908</v>
      </c>
      <c r="C1801" s="173" t="s">
        <v>8994</v>
      </c>
      <c r="D1801" s="131" t="s">
        <v>12790</v>
      </c>
      <c r="E1801" s="131" t="s">
        <v>13097</v>
      </c>
      <c r="F1801" s="129" t="s">
        <v>9116</v>
      </c>
      <c r="G1801" s="129" t="s">
        <v>8994</v>
      </c>
      <c r="H1801" s="129"/>
      <c r="I1801" s="124" t="s">
        <v>12813</v>
      </c>
      <c r="J1801" s="130">
        <v>1</v>
      </c>
      <c r="K1801" s="124" t="s">
        <v>11443</v>
      </c>
      <c r="L1801" s="120" t="s">
        <v>1050</v>
      </c>
      <c r="M1801" s="120" t="s">
        <v>11443</v>
      </c>
      <c r="N1801" s="125">
        <v>1882</v>
      </c>
      <c r="O1801" s="125">
        <v>1844.55</v>
      </c>
      <c r="P1801" s="194">
        <f>IF('Combined List'!$O1801="POD","",('Combined List'!$O1801-'Combined List'!$N1801)/'Combined List'!$N1801)</f>
        <v>-1.9899043570669524E-2</v>
      </c>
      <c r="Q1801" s="147"/>
    </row>
    <row r="1802" spans="1:17" x14ac:dyDescent="0.2">
      <c r="A1802" s="173">
        <v>2600</v>
      </c>
      <c r="B1802" s="173" t="s">
        <v>14909</v>
      </c>
      <c r="C1802" s="173" t="s">
        <v>8995</v>
      </c>
      <c r="D1802" s="131" t="s">
        <v>12790</v>
      </c>
      <c r="E1802" s="131" t="s">
        <v>13097</v>
      </c>
      <c r="F1802" s="129" t="s">
        <v>9118</v>
      </c>
      <c r="G1802" s="129" t="s">
        <v>8995</v>
      </c>
      <c r="H1802" s="129"/>
      <c r="I1802" s="124" t="s">
        <v>12813</v>
      </c>
      <c r="J1802" s="130">
        <v>1</v>
      </c>
      <c r="K1802" s="124" t="s">
        <v>11443</v>
      </c>
      <c r="L1802" s="120" t="s">
        <v>1051</v>
      </c>
      <c r="M1802" s="120" t="s">
        <v>11443</v>
      </c>
      <c r="N1802" s="125">
        <v>2254.0300000000002</v>
      </c>
      <c r="O1802" s="125">
        <v>2209.19</v>
      </c>
      <c r="P1802" s="194">
        <f>IF('Combined List'!$O1802="POD","",('Combined List'!$O1802-'Combined List'!$N1802)/'Combined List'!$N1802)</f>
        <v>-1.9893257853710971E-2</v>
      </c>
      <c r="Q1802" s="147"/>
    </row>
    <row r="1803" spans="1:17" x14ac:dyDescent="0.2">
      <c r="A1803" s="173">
        <v>2601</v>
      </c>
      <c r="B1803" s="173" t="s">
        <v>14910</v>
      </c>
      <c r="C1803" s="173" t="s">
        <v>8996</v>
      </c>
      <c r="D1803" s="131" t="s">
        <v>12790</v>
      </c>
      <c r="E1803" s="131" t="s">
        <v>13097</v>
      </c>
      <c r="F1803" s="129" t="s">
        <v>9120</v>
      </c>
      <c r="G1803" s="129" t="s">
        <v>8996</v>
      </c>
      <c r="H1803" s="129"/>
      <c r="I1803" s="124" t="s">
        <v>12813</v>
      </c>
      <c r="J1803" s="130">
        <v>1</v>
      </c>
      <c r="K1803" s="124" t="s">
        <v>11443</v>
      </c>
      <c r="L1803" s="120" t="s">
        <v>1052</v>
      </c>
      <c r="M1803" s="120" t="s">
        <v>11443</v>
      </c>
      <c r="N1803" s="125">
        <v>2513.58</v>
      </c>
      <c r="O1803" s="125">
        <v>2463.56</v>
      </c>
      <c r="P1803" s="194">
        <f>IF('Combined List'!$O1803="POD","",('Combined List'!$O1803-'Combined List'!$N1803)/'Combined List'!$N1803)</f>
        <v>-1.9899903722976783E-2</v>
      </c>
      <c r="Q1803" s="147"/>
    </row>
    <row r="1804" spans="1:17" x14ac:dyDescent="0.2">
      <c r="A1804" s="173">
        <v>2602</v>
      </c>
      <c r="B1804" s="173" t="s">
        <v>14911</v>
      </c>
      <c r="C1804" s="173" t="s">
        <v>8997</v>
      </c>
      <c r="D1804" s="131" t="s">
        <v>12790</v>
      </c>
      <c r="E1804" s="131" t="s">
        <v>13097</v>
      </c>
      <c r="F1804" s="129" t="s">
        <v>9122</v>
      </c>
      <c r="G1804" s="129" t="s">
        <v>8997</v>
      </c>
      <c r="H1804" s="129"/>
      <c r="I1804" s="124" t="s">
        <v>12813</v>
      </c>
      <c r="J1804" s="130">
        <v>1</v>
      </c>
      <c r="K1804" s="124" t="s">
        <v>11443</v>
      </c>
      <c r="L1804" s="120" t="s">
        <v>1048</v>
      </c>
      <c r="M1804" s="120" t="s">
        <v>11443</v>
      </c>
      <c r="N1804" s="125">
        <v>3020.79</v>
      </c>
      <c r="O1804" s="125">
        <v>2960.67</v>
      </c>
      <c r="P1804" s="194">
        <f>IF('Combined List'!$O1804="POD","",('Combined List'!$O1804-'Combined List'!$N1804)/'Combined List'!$N1804)</f>
        <v>-1.9902078595334296E-2</v>
      </c>
      <c r="Q1804" s="147"/>
    </row>
    <row r="1805" spans="1:17" x14ac:dyDescent="0.2">
      <c r="A1805" s="173">
        <v>2603</v>
      </c>
      <c r="B1805" s="173" t="s">
        <v>14912</v>
      </c>
      <c r="C1805" s="173" t="s">
        <v>8998</v>
      </c>
      <c r="D1805" s="131" t="s">
        <v>12790</v>
      </c>
      <c r="E1805" s="131" t="s">
        <v>13097</v>
      </c>
      <c r="F1805" s="129" t="s">
        <v>9124</v>
      </c>
      <c r="G1805" s="129" t="s">
        <v>8998</v>
      </c>
      <c r="H1805" s="129"/>
      <c r="I1805" s="124" t="s">
        <v>12813</v>
      </c>
      <c r="J1805" s="130">
        <v>1</v>
      </c>
      <c r="K1805" s="124" t="s">
        <v>11443</v>
      </c>
      <c r="L1805" s="120" t="s">
        <v>1049</v>
      </c>
      <c r="M1805" s="120" t="s">
        <v>11443</v>
      </c>
      <c r="N1805" s="125">
        <v>3365.07</v>
      </c>
      <c r="O1805" s="125">
        <v>3298.1</v>
      </c>
      <c r="P1805" s="194">
        <f>IF('Combined List'!$O1805="POD","",('Combined List'!$O1805-'Combined List'!$N1805)/'Combined List'!$N1805)</f>
        <v>-1.9901517650450139E-2</v>
      </c>
      <c r="Q1805" s="147"/>
    </row>
    <row r="1806" spans="1:17" x14ac:dyDescent="0.2">
      <c r="A1806" s="173">
        <v>2604</v>
      </c>
      <c r="B1806" s="173" t="s">
        <v>14913</v>
      </c>
      <c r="C1806" s="173" t="s">
        <v>8999</v>
      </c>
      <c r="D1806" s="131" t="s">
        <v>12790</v>
      </c>
      <c r="E1806" s="131" t="s">
        <v>13097</v>
      </c>
      <c r="F1806" s="129" t="s">
        <v>9126</v>
      </c>
      <c r="G1806" s="129" t="s">
        <v>8999</v>
      </c>
      <c r="H1806" s="129"/>
      <c r="I1806" s="124" t="s">
        <v>12813</v>
      </c>
      <c r="J1806" s="130">
        <v>1</v>
      </c>
      <c r="K1806" s="124" t="s">
        <v>11443</v>
      </c>
      <c r="L1806" s="120" t="s">
        <v>1047</v>
      </c>
      <c r="M1806" s="120" t="s">
        <v>11443</v>
      </c>
      <c r="N1806" s="125">
        <v>4249.01</v>
      </c>
      <c r="O1806" s="125">
        <v>4164.46</v>
      </c>
      <c r="P1806" s="194">
        <f>IF('Combined List'!$O1806="POD","",('Combined List'!$O1806-'Combined List'!$N1806)/'Combined List'!$N1806)</f>
        <v>-1.989875288596642E-2</v>
      </c>
      <c r="Q1806" s="147"/>
    </row>
    <row r="1807" spans="1:17" x14ac:dyDescent="0.2">
      <c r="A1807" s="173">
        <v>2605</v>
      </c>
      <c r="B1807" s="173" t="s">
        <v>14914</v>
      </c>
      <c r="C1807" s="173" t="s">
        <v>9000</v>
      </c>
      <c r="D1807" s="131" t="s">
        <v>12790</v>
      </c>
      <c r="E1807" s="131" t="s">
        <v>13084</v>
      </c>
      <c r="F1807" s="129" t="s">
        <v>11753</v>
      </c>
      <c r="G1807" s="129" t="s">
        <v>9000</v>
      </c>
      <c r="H1807" s="129"/>
      <c r="I1807" s="124" t="s">
        <v>12813</v>
      </c>
      <c r="J1807" s="130">
        <v>1</v>
      </c>
      <c r="K1807" s="124" t="s">
        <v>11443</v>
      </c>
      <c r="L1807" s="120" t="s">
        <v>1057</v>
      </c>
      <c r="M1807" s="120" t="s">
        <v>11443</v>
      </c>
      <c r="N1807" s="125">
        <v>4322.93</v>
      </c>
      <c r="O1807" s="125">
        <v>4236.91</v>
      </c>
      <c r="P1807" s="194">
        <f>IF('Combined List'!$O1807="POD","",('Combined List'!$O1807-'Combined List'!$N1807)/'Combined List'!$N1807)</f>
        <v>-1.9898541035825338E-2</v>
      </c>
      <c r="Q1807" s="147"/>
    </row>
    <row r="1808" spans="1:17" x14ac:dyDescent="0.2">
      <c r="A1808" s="173">
        <v>2606</v>
      </c>
      <c r="B1808" s="173" t="s">
        <v>14915</v>
      </c>
      <c r="C1808" s="173" t="s">
        <v>9001</v>
      </c>
      <c r="D1808" s="131" t="s">
        <v>12790</v>
      </c>
      <c r="E1808" s="131" t="s">
        <v>13084</v>
      </c>
      <c r="F1808" s="129" t="s">
        <v>11755</v>
      </c>
      <c r="G1808" s="129" t="s">
        <v>9001</v>
      </c>
      <c r="H1808" s="129"/>
      <c r="I1808" s="124" t="s">
        <v>12813</v>
      </c>
      <c r="J1808" s="130">
        <v>1</v>
      </c>
      <c r="K1808" s="124" t="s">
        <v>11443</v>
      </c>
      <c r="L1808" s="120" t="s">
        <v>1058</v>
      </c>
      <c r="M1808" s="120" t="s">
        <v>11443</v>
      </c>
      <c r="N1808" s="125">
        <v>4378.99</v>
      </c>
      <c r="O1808" s="125">
        <v>4291.8500000000004</v>
      </c>
      <c r="P1808" s="194">
        <f>IF('Combined List'!$O1808="POD","",('Combined List'!$O1808-'Combined List'!$N1808)/'Combined List'!$N1808)</f>
        <v>-1.9899565881630107E-2</v>
      </c>
      <c r="Q1808" s="147"/>
    </row>
    <row r="1809" spans="1:17" x14ac:dyDescent="0.2">
      <c r="A1809" s="173">
        <v>2607</v>
      </c>
      <c r="B1809" s="173" t="s">
        <v>14916</v>
      </c>
      <c r="C1809" s="173" t="s">
        <v>9002</v>
      </c>
      <c r="D1809" s="131" t="s">
        <v>12790</v>
      </c>
      <c r="E1809" s="131" t="s">
        <v>13084</v>
      </c>
      <c r="F1809" s="129" t="s">
        <v>11757</v>
      </c>
      <c r="G1809" s="129" t="s">
        <v>9002</v>
      </c>
      <c r="H1809" s="129"/>
      <c r="I1809" s="124" t="s">
        <v>12813</v>
      </c>
      <c r="J1809" s="130">
        <v>1</v>
      </c>
      <c r="K1809" s="124" t="s">
        <v>11443</v>
      </c>
      <c r="L1809" s="120" t="s">
        <v>1059</v>
      </c>
      <c r="M1809" s="120" t="s">
        <v>11443</v>
      </c>
      <c r="N1809" s="125">
        <v>4534.2</v>
      </c>
      <c r="O1809" s="125">
        <v>4443.97</v>
      </c>
      <c r="P1809" s="194">
        <f>IF('Combined List'!$O1809="POD","",('Combined List'!$O1809-'Combined List'!$N1809)/'Combined List'!$N1809)</f>
        <v>-1.9899872083278102E-2</v>
      </c>
      <c r="Q1809" s="147"/>
    </row>
    <row r="1810" spans="1:17" x14ac:dyDescent="0.2">
      <c r="A1810" s="173">
        <v>2608</v>
      </c>
      <c r="B1810" s="173" t="s">
        <v>14917</v>
      </c>
      <c r="C1810" s="173" t="s">
        <v>9003</v>
      </c>
      <c r="D1810" s="131" t="s">
        <v>12790</v>
      </c>
      <c r="E1810" s="131" t="s">
        <v>13084</v>
      </c>
      <c r="F1810" s="129" t="s">
        <v>11759</v>
      </c>
      <c r="G1810" s="129" t="s">
        <v>9003</v>
      </c>
      <c r="H1810" s="129"/>
      <c r="I1810" s="124" t="s">
        <v>12813</v>
      </c>
      <c r="J1810" s="130">
        <v>1</v>
      </c>
      <c r="K1810" s="124" t="s">
        <v>11443</v>
      </c>
      <c r="L1810" s="120" t="s">
        <v>1054</v>
      </c>
      <c r="M1810" s="120" t="s">
        <v>11443</v>
      </c>
      <c r="N1810" s="125">
        <v>5094.12</v>
      </c>
      <c r="O1810" s="125">
        <v>4992.75</v>
      </c>
      <c r="P1810" s="194">
        <f>IF('Combined List'!$O1810="POD","",('Combined List'!$O1810-'Combined List'!$N1810)/'Combined List'!$N1810)</f>
        <v>-1.9899413441379452E-2</v>
      </c>
      <c r="Q1810" s="147"/>
    </row>
    <row r="1811" spans="1:17" x14ac:dyDescent="0.2">
      <c r="A1811" s="173">
        <v>2609</v>
      </c>
      <c r="B1811" s="173" t="s">
        <v>14918</v>
      </c>
      <c r="C1811" s="173" t="s">
        <v>9004</v>
      </c>
      <c r="D1811" s="131" t="s">
        <v>12790</v>
      </c>
      <c r="E1811" s="131" t="s">
        <v>13084</v>
      </c>
      <c r="F1811" s="129" t="s">
        <v>11760</v>
      </c>
      <c r="G1811" s="129" t="s">
        <v>9004</v>
      </c>
      <c r="H1811" s="129"/>
      <c r="I1811" s="124" t="s">
        <v>12813</v>
      </c>
      <c r="J1811" s="130">
        <v>1</v>
      </c>
      <c r="K1811" s="124" t="s">
        <v>11443</v>
      </c>
      <c r="L1811" s="120" t="s">
        <v>1055</v>
      </c>
      <c r="M1811" s="120" t="s">
        <v>11443</v>
      </c>
      <c r="N1811" s="125">
        <v>5473.81</v>
      </c>
      <c r="O1811" s="125">
        <v>5364.89</v>
      </c>
      <c r="P1811" s="194">
        <f>IF('Combined List'!$O1811="POD","",('Combined List'!$O1811-'Combined List'!$N1811)/'Combined List'!$N1811)</f>
        <v>-1.9898388873563398E-2</v>
      </c>
      <c r="Q1811" s="147"/>
    </row>
    <row r="1812" spans="1:17" x14ac:dyDescent="0.2">
      <c r="A1812" s="173">
        <v>2610</v>
      </c>
      <c r="B1812" s="173" t="s">
        <v>14919</v>
      </c>
      <c r="C1812" s="173" t="s">
        <v>9005</v>
      </c>
      <c r="D1812" s="131" t="s">
        <v>12790</v>
      </c>
      <c r="E1812" s="124" t="s">
        <v>13084</v>
      </c>
      <c r="F1812" s="129" t="s">
        <v>9133</v>
      </c>
      <c r="G1812" s="129" t="s">
        <v>9005</v>
      </c>
      <c r="H1812" s="129"/>
      <c r="I1812" s="124" t="s">
        <v>12813</v>
      </c>
      <c r="J1812" s="130">
        <v>1</v>
      </c>
      <c r="K1812" s="124" t="s">
        <v>11443</v>
      </c>
      <c r="L1812" s="120" t="s">
        <v>1056</v>
      </c>
      <c r="M1812" s="120" t="s">
        <v>11443</v>
      </c>
      <c r="N1812" s="125">
        <v>5857.89</v>
      </c>
      <c r="O1812" s="125">
        <v>5741.32</v>
      </c>
      <c r="P1812" s="194">
        <f>IF('Combined List'!$O1812="POD","",('Combined List'!$O1812-'Combined List'!$N1812)/'Combined List'!$N1812)</f>
        <v>-1.9899656702328076E-2</v>
      </c>
      <c r="Q1812" s="147"/>
    </row>
    <row r="1813" spans="1:17" x14ac:dyDescent="0.2">
      <c r="A1813" s="173">
        <v>2611</v>
      </c>
      <c r="B1813" s="173" t="s">
        <v>14920</v>
      </c>
      <c r="C1813" s="173" t="s">
        <v>9006</v>
      </c>
      <c r="D1813" s="131" t="s">
        <v>12790</v>
      </c>
      <c r="E1813" s="131" t="s">
        <v>13084</v>
      </c>
      <c r="F1813" s="129" t="s">
        <v>11784</v>
      </c>
      <c r="G1813" s="129" t="s">
        <v>9006</v>
      </c>
      <c r="H1813" s="129"/>
      <c r="I1813" s="124" t="s">
        <v>12813</v>
      </c>
      <c r="J1813" s="130">
        <v>1</v>
      </c>
      <c r="K1813" s="124" t="s">
        <v>11443</v>
      </c>
      <c r="L1813" s="120" t="s">
        <v>1053</v>
      </c>
      <c r="M1813" s="120" t="s">
        <v>11443</v>
      </c>
      <c r="N1813" s="125">
        <v>7609.13</v>
      </c>
      <c r="O1813" s="125">
        <v>7457.71</v>
      </c>
      <c r="P1813" s="194">
        <f>IF('Combined List'!$O1813="POD","",('Combined List'!$O1813-'Combined List'!$N1813)/'Combined List'!$N1813)</f>
        <v>-1.989977829265633E-2</v>
      </c>
      <c r="Q1813" s="147"/>
    </row>
    <row r="1814" spans="1:17" x14ac:dyDescent="0.2">
      <c r="A1814" s="173">
        <v>2612</v>
      </c>
      <c r="B1814" s="173" t="s">
        <v>14921</v>
      </c>
      <c r="C1814" s="173" t="s">
        <v>9007</v>
      </c>
      <c r="D1814" s="131" t="s">
        <v>12790</v>
      </c>
      <c r="E1814" s="131" t="s">
        <v>13098</v>
      </c>
      <c r="F1814" s="129" t="s">
        <v>9136</v>
      </c>
      <c r="G1814" s="129" t="s">
        <v>9007</v>
      </c>
      <c r="H1814" s="129"/>
      <c r="I1814" s="124" t="s">
        <v>12813</v>
      </c>
      <c r="J1814" s="130">
        <v>1</v>
      </c>
      <c r="K1814" s="124" t="s">
        <v>11443</v>
      </c>
      <c r="L1814" s="120" t="s">
        <v>1065</v>
      </c>
      <c r="M1814" s="120" t="s">
        <v>11443</v>
      </c>
      <c r="N1814" s="125">
        <v>6962.89</v>
      </c>
      <c r="O1814" s="125">
        <v>6824.32</v>
      </c>
      <c r="P1814" s="194">
        <f>IF('Combined List'!$O1814="POD","",('Combined List'!$O1814-'Combined List'!$N1814)/'Combined List'!$N1814)</f>
        <v>-1.9901219177669131E-2</v>
      </c>
      <c r="Q1814" s="147"/>
    </row>
    <row r="1815" spans="1:17" x14ac:dyDescent="0.2">
      <c r="A1815" s="173">
        <v>2613</v>
      </c>
      <c r="B1815" s="173" t="s">
        <v>14922</v>
      </c>
      <c r="C1815" s="173" t="s">
        <v>9008</v>
      </c>
      <c r="D1815" s="131" t="s">
        <v>12790</v>
      </c>
      <c r="E1815" s="131" t="s">
        <v>13098</v>
      </c>
      <c r="F1815" s="129" t="s">
        <v>9138</v>
      </c>
      <c r="G1815" s="129" t="s">
        <v>9008</v>
      </c>
      <c r="H1815" s="129"/>
      <c r="I1815" s="124" t="s">
        <v>12813</v>
      </c>
      <c r="J1815" s="130">
        <v>1</v>
      </c>
      <c r="K1815" s="124" t="s">
        <v>11443</v>
      </c>
      <c r="L1815" s="120" t="s">
        <v>1066</v>
      </c>
      <c r="M1815" s="120" t="s">
        <v>11443</v>
      </c>
      <c r="N1815" s="125">
        <v>7463.54</v>
      </c>
      <c r="O1815" s="125">
        <v>7315.02</v>
      </c>
      <c r="P1815" s="194">
        <f>IF('Combined List'!$O1815="POD","",('Combined List'!$O1815-'Combined List'!$N1815)/'Combined List'!$N1815)</f>
        <v>-1.9899404304123718E-2</v>
      </c>
      <c r="Q1815" s="147"/>
    </row>
    <row r="1816" spans="1:17" x14ac:dyDescent="0.2">
      <c r="A1816" s="173">
        <v>2614</v>
      </c>
      <c r="B1816" s="173" t="s">
        <v>14923</v>
      </c>
      <c r="C1816" s="173" t="s">
        <v>9009</v>
      </c>
      <c r="D1816" s="131" t="s">
        <v>12790</v>
      </c>
      <c r="E1816" s="131" t="s">
        <v>13098</v>
      </c>
      <c r="F1816" s="129" t="s">
        <v>9140</v>
      </c>
      <c r="G1816" s="129" t="s">
        <v>9009</v>
      </c>
      <c r="H1816" s="129"/>
      <c r="I1816" s="124" t="s">
        <v>12813</v>
      </c>
      <c r="J1816" s="130">
        <v>1</v>
      </c>
      <c r="K1816" s="124" t="s">
        <v>11443</v>
      </c>
      <c r="L1816" s="120" t="s">
        <v>1067</v>
      </c>
      <c r="M1816" s="120" t="s">
        <v>11443</v>
      </c>
      <c r="N1816" s="125">
        <v>8417.2099999999991</v>
      </c>
      <c r="O1816" s="125">
        <v>8249.7000000000007</v>
      </c>
      <c r="P1816" s="194">
        <f>IF('Combined List'!$O1816="POD","",('Combined List'!$O1816-'Combined List'!$N1816)/'Combined List'!$N1816)</f>
        <v>-1.9900893526477111E-2</v>
      </c>
      <c r="Q1816" s="147"/>
    </row>
    <row r="1817" spans="1:17" x14ac:dyDescent="0.2">
      <c r="A1817" s="173">
        <v>2615</v>
      </c>
      <c r="B1817" s="173" t="s">
        <v>14924</v>
      </c>
      <c r="C1817" s="173" t="s">
        <v>9010</v>
      </c>
      <c r="D1817" s="131" t="s">
        <v>12790</v>
      </c>
      <c r="E1817" s="131" t="s">
        <v>13098</v>
      </c>
      <c r="F1817" s="129" t="s">
        <v>8907</v>
      </c>
      <c r="G1817" s="129" t="s">
        <v>9010</v>
      </c>
      <c r="H1817" s="129"/>
      <c r="I1817" s="124" t="s">
        <v>12813</v>
      </c>
      <c r="J1817" s="130">
        <v>1</v>
      </c>
      <c r="K1817" s="124" t="s">
        <v>11443</v>
      </c>
      <c r="L1817" s="120" t="s">
        <v>1061</v>
      </c>
      <c r="M1817" s="120" t="s">
        <v>11443</v>
      </c>
      <c r="N1817" s="125">
        <v>9487.69</v>
      </c>
      <c r="O1817" s="125">
        <v>9298.8799999999992</v>
      </c>
      <c r="P1817" s="194">
        <f>IF('Combined List'!$O1817="POD","",('Combined List'!$O1817-'Combined List'!$N1817)/'Combined List'!$N1817)</f>
        <v>-1.9900523731277191E-2</v>
      </c>
      <c r="Q1817" s="147"/>
    </row>
    <row r="1818" spans="1:17" x14ac:dyDescent="0.2">
      <c r="A1818" s="173">
        <v>2616</v>
      </c>
      <c r="B1818" s="173" t="s">
        <v>14925</v>
      </c>
      <c r="C1818" s="173" t="s">
        <v>9011</v>
      </c>
      <c r="D1818" s="131" t="s">
        <v>12790</v>
      </c>
      <c r="E1818" s="131" t="s">
        <v>13098</v>
      </c>
      <c r="F1818" s="129" t="s">
        <v>8909</v>
      </c>
      <c r="G1818" s="129" t="s">
        <v>9011</v>
      </c>
      <c r="H1818" s="129"/>
      <c r="I1818" s="124" t="s">
        <v>12813</v>
      </c>
      <c r="J1818" s="130">
        <v>1</v>
      </c>
      <c r="K1818" s="124" t="s">
        <v>11443</v>
      </c>
      <c r="L1818" s="120" t="s">
        <v>1062</v>
      </c>
      <c r="M1818" s="120" t="s">
        <v>11443</v>
      </c>
      <c r="N1818" s="125">
        <v>10260.9</v>
      </c>
      <c r="O1818" s="125">
        <v>10056.709999999999</v>
      </c>
      <c r="P1818" s="194">
        <f>IF('Combined List'!$O1818="POD","",('Combined List'!$O1818-'Combined List'!$N1818)/'Combined List'!$N1818)</f>
        <v>-1.9899813856484375E-2</v>
      </c>
      <c r="Q1818" s="147"/>
    </row>
    <row r="1819" spans="1:17" x14ac:dyDescent="0.2">
      <c r="A1819" s="173">
        <v>2617</v>
      </c>
      <c r="B1819" s="173" t="s">
        <v>14926</v>
      </c>
      <c r="C1819" s="173" t="s">
        <v>9012</v>
      </c>
      <c r="D1819" s="131" t="s">
        <v>12790</v>
      </c>
      <c r="E1819" s="131" t="s">
        <v>13098</v>
      </c>
      <c r="F1819" s="129" t="s">
        <v>8911</v>
      </c>
      <c r="G1819" s="129" t="s">
        <v>9012</v>
      </c>
      <c r="H1819" s="129"/>
      <c r="I1819" s="124" t="s">
        <v>12813</v>
      </c>
      <c r="J1819" s="130">
        <v>1</v>
      </c>
      <c r="K1819" s="124" t="s">
        <v>11443</v>
      </c>
      <c r="L1819" s="120" t="s">
        <v>1063</v>
      </c>
      <c r="M1819" s="120" t="s">
        <v>11443</v>
      </c>
      <c r="N1819" s="125">
        <v>11883.96</v>
      </c>
      <c r="O1819" s="125">
        <v>11647.46</v>
      </c>
      <c r="P1819" s="194">
        <f>IF('Combined List'!$O1819="POD","",('Combined List'!$O1819-'Combined List'!$N1819)/'Combined List'!$N1819)</f>
        <v>-1.9900773816135364E-2</v>
      </c>
      <c r="Q1819" s="147"/>
    </row>
    <row r="1820" spans="1:17" x14ac:dyDescent="0.2">
      <c r="A1820" s="173">
        <v>2618</v>
      </c>
      <c r="B1820" s="173" t="s">
        <v>14927</v>
      </c>
      <c r="C1820" s="173" t="s">
        <v>9013</v>
      </c>
      <c r="D1820" s="131" t="s">
        <v>12790</v>
      </c>
      <c r="E1820" s="131" t="s">
        <v>13098</v>
      </c>
      <c r="F1820" s="129" t="s">
        <v>8647</v>
      </c>
      <c r="G1820" s="129" t="s">
        <v>9013</v>
      </c>
      <c r="H1820" s="129"/>
      <c r="I1820" s="124" t="s">
        <v>12813</v>
      </c>
      <c r="J1820" s="130">
        <v>1</v>
      </c>
      <c r="K1820" s="124" t="s">
        <v>11443</v>
      </c>
      <c r="L1820" s="120" t="s">
        <v>1064</v>
      </c>
      <c r="M1820" s="120" t="s">
        <v>11443</v>
      </c>
      <c r="N1820" s="125">
        <v>13994.42</v>
      </c>
      <c r="O1820" s="125">
        <v>13715.93</v>
      </c>
      <c r="P1820" s="194">
        <f>IF('Combined List'!$O1820="POD","",('Combined List'!$O1820-'Combined List'!$N1820)/'Combined List'!$N1820)</f>
        <v>-1.9900074458248342E-2</v>
      </c>
      <c r="Q1820" s="147"/>
    </row>
    <row r="1821" spans="1:17" x14ac:dyDescent="0.2">
      <c r="A1821" s="173">
        <v>2619</v>
      </c>
      <c r="B1821" s="173" t="s">
        <v>14928</v>
      </c>
      <c r="C1821" s="173" t="s">
        <v>9014</v>
      </c>
      <c r="D1821" s="131" t="s">
        <v>12790</v>
      </c>
      <c r="E1821" s="131" t="s">
        <v>13098</v>
      </c>
      <c r="F1821" s="129" t="s">
        <v>8649</v>
      </c>
      <c r="G1821" s="129" t="s">
        <v>9014</v>
      </c>
      <c r="H1821" s="129"/>
      <c r="I1821" s="124" t="s">
        <v>12813</v>
      </c>
      <c r="J1821" s="130">
        <v>1</v>
      </c>
      <c r="K1821" s="124" t="s">
        <v>11443</v>
      </c>
      <c r="L1821" s="120" t="s">
        <v>1060</v>
      </c>
      <c r="M1821" s="120" t="s">
        <v>11443</v>
      </c>
      <c r="N1821" s="125">
        <v>18312.18</v>
      </c>
      <c r="O1821" s="125">
        <v>17947.77</v>
      </c>
      <c r="P1821" s="194">
        <f>IF('Combined List'!$O1821="POD","",('Combined List'!$O1821-'Combined List'!$N1821)/'Combined List'!$N1821)</f>
        <v>-1.9899869922641644E-2</v>
      </c>
      <c r="Q1821" s="147"/>
    </row>
    <row r="1822" spans="1:17" x14ac:dyDescent="0.2">
      <c r="A1822" s="173">
        <v>2620</v>
      </c>
      <c r="B1822" s="173" t="s">
        <v>14929</v>
      </c>
      <c r="C1822" s="173" t="s">
        <v>9015</v>
      </c>
      <c r="D1822" s="131" t="s">
        <v>12790</v>
      </c>
      <c r="E1822" s="131" t="s">
        <v>13086</v>
      </c>
      <c r="F1822" s="129" t="s">
        <v>11806</v>
      </c>
      <c r="G1822" s="129" t="s">
        <v>9015</v>
      </c>
      <c r="H1822" s="129"/>
      <c r="I1822" s="124" t="s">
        <v>12813</v>
      </c>
      <c r="J1822" s="130">
        <v>1</v>
      </c>
      <c r="K1822" s="124" t="s">
        <v>11443</v>
      </c>
      <c r="L1822" s="120" t="s">
        <v>1074</v>
      </c>
      <c r="M1822" s="120" t="s">
        <v>11443</v>
      </c>
      <c r="N1822" s="125">
        <v>10502.3</v>
      </c>
      <c r="O1822" s="125">
        <v>10293.31</v>
      </c>
      <c r="P1822" s="194">
        <f>IF('Combined List'!$O1822="POD","",('Combined List'!$O1822-'Combined List'!$N1822)/'Combined List'!$N1822)</f>
        <v>-1.9899450596535976E-2</v>
      </c>
      <c r="Q1822" s="147"/>
    </row>
    <row r="1823" spans="1:17" x14ac:dyDescent="0.2">
      <c r="A1823" s="173">
        <v>2621</v>
      </c>
      <c r="B1823" s="173" t="s">
        <v>14930</v>
      </c>
      <c r="C1823" s="173" t="s">
        <v>9016</v>
      </c>
      <c r="D1823" s="131" t="s">
        <v>12790</v>
      </c>
      <c r="E1823" s="131" t="s">
        <v>13086</v>
      </c>
      <c r="F1823" s="129" t="s">
        <v>11808</v>
      </c>
      <c r="G1823" s="129" t="s">
        <v>9016</v>
      </c>
      <c r="H1823" s="129"/>
      <c r="I1823" s="124" t="s">
        <v>12813</v>
      </c>
      <c r="J1823" s="130">
        <v>1</v>
      </c>
      <c r="K1823" s="124" t="s">
        <v>11443</v>
      </c>
      <c r="L1823" s="120" t="s">
        <v>1075</v>
      </c>
      <c r="M1823" s="120" t="s">
        <v>11443</v>
      </c>
      <c r="N1823" s="125">
        <v>12021.09</v>
      </c>
      <c r="O1823" s="125">
        <v>11781.87</v>
      </c>
      <c r="P1823" s="194">
        <f>IF('Combined List'!$O1823="POD","",('Combined List'!$O1823-'Combined List'!$N1823)/'Combined List'!$N1823)</f>
        <v>-1.9900025704823718E-2</v>
      </c>
      <c r="Q1823" s="147"/>
    </row>
    <row r="1824" spans="1:17" x14ac:dyDescent="0.2">
      <c r="A1824" s="173">
        <v>2622</v>
      </c>
      <c r="B1824" s="173" t="s">
        <v>14931</v>
      </c>
      <c r="C1824" s="173" t="s">
        <v>9017</v>
      </c>
      <c r="D1824" s="131" t="s">
        <v>12790</v>
      </c>
      <c r="E1824" s="131" t="s">
        <v>13086</v>
      </c>
      <c r="F1824" s="129" t="s">
        <v>11810</v>
      </c>
      <c r="G1824" s="129" t="s">
        <v>9017</v>
      </c>
      <c r="H1824" s="129"/>
      <c r="I1824" s="124" t="s">
        <v>12813</v>
      </c>
      <c r="J1824" s="130">
        <v>1</v>
      </c>
      <c r="K1824" s="124" t="s">
        <v>11443</v>
      </c>
      <c r="L1824" s="120" t="s">
        <v>1076</v>
      </c>
      <c r="M1824" s="120" t="s">
        <v>11443</v>
      </c>
      <c r="N1824" s="125">
        <v>12964.37</v>
      </c>
      <c r="O1824" s="125">
        <v>12706.38</v>
      </c>
      <c r="P1824" s="194">
        <f>IF('Combined List'!$O1824="POD","",('Combined List'!$O1824-'Combined List'!$N1824)/'Combined List'!$N1824)</f>
        <v>-1.9899925719491313E-2</v>
      </c>
      <c r="Q1824" s="147"/>
    </row>
    <row r="1825" spans="1:17" x14ac:dyDescent="0.2">
      <c r="A1825" s="173">
        <v>2623</v>
      </c>
      <c r="B1825" s="173" t="s">
        <v>14932</v>
      </c>
      <c r="C1825" s="173" t="s">
        <v>9018</v>
      </c>
      <c r="D1825" s="131" t="s">
        <v>12790</v>
      </c>
      <c r="E1825" s="131" t="s">
        <v>13086</v>
      </c>
      <c r="F1825" s="129" t="s">
        <v>11812</v>
      </c>
      <c r="G1825" s="129" t="s">
        <v>9018</v>
      </c>
      <c r="H1825" s="129"/>
      <c r="I1825" s="124" t="s">
        <v>12813</v>
      </c>
      <c r="J1825" s="130">
        <v>1</v>
      </c>
      <c r="K1825" s="124" t="s">
        <v>11443</v>
      </c>
      <c r="L1825" s="120" t="s">
        <v>1069</v>
      </c>
      <c r="M1825" s="120" t="s">
        <v>11443</v>
      </c>
      <c r="N1825" s="125">
        <v>13104.63</v>
      </c>
      <c r="O1825" s="125">
        <v>12843.85</v>
      </c>
      <c r="P1825" s="194">
        <f>IF('Combined List'!$O1825="POD","",('Combined List'!$O1825-'Combined List'!$N1825)/'Combined List'!$N1825)</f>
        <v>-1.9899836927864338E-2</v>
      </c>
      <c r="Q1825" s="147"/>
    </row>
    <row r="1826" spans="1:17" x14ac:dyDescent="0.2">
      <c r="A1826" s="173">
        <v>2624</v>
      </c>
      <c r="B1826" s="173" t="s">
        <v>14933</v>
      </c>
      <c r="C1826" s="173" t="s">
        <v>9019</v>
      </c>
      <c r="D1826" s="131" t="s">
        <v>12790</v>
      </c>
      <c r="E1826" s="131" t="s">
        <v>13086</v>
      </c>
      <c r="F1826" s="129" t="s">
        <v>11813</v>
      </c>
      <c r="G1826" s="129" t="s">
        <v>9019</v>
      </c>
      <c r="H1826" s="129"/>
      <c r="I1826" s="124" t="s">
        <v>12813</v>
      </c>
      <c r="J1826" s="130">
        <v>1</v>
      </c>
      <c r="K1826" s="124" t="s">
        <v>11443</v>
      </c>
      <c r="L1826" s="120" t="s">
        <v>1070</v>
      </c>
      <c r="M1826" s="120" t="s">
        <v>11443</v>
      </c>
      <c r="N1826" s="125">
        <v>13380.62</v>
      </c>
      <c r="O1826" s="125">
        <v>13114.34</v>
      </c>
      <c r="P1826" s="194">
        <f>IF('Combined List'!$O1826="POD","",('Combined List'!$O1826-'Combined List'!$N1826)/'Combined List'!$N1826)</f>
        <v>-1.9900423149301051E-2</v>
      </c>
      <c r="Q1826" s="147"/>
    </row>
    <row r="1827" spans="1:17" x14ac:dyDescent="0.2">
      <c r="A1827" s="173">
        <v>2625</v>
      </c>
      <c r="B1827" s="173" t="s">
        <v>14934</v>
      </c>
      <c r="C1827" s="173" t="s">
        <v>9020</v>
      </c>
      <c r="D1827" s="131" t="s">
        <v>12790</v>
      </c>
      <c r="E1827" s="124" t="s">
        <v>13086</v>
      </c>
      <c r="F1827" s="129" t="s">
        <v>8656</v>
      </c>
      <c r="G1827" s="129" t="s">
        <v>9020</v>
      </c>
      <c r="H1827" s="129"/>
      <c r="I1827" s="124" t="s">
        <v>12813</v>
      </c>
      <c r="J1827" s="130">
        <v>1</v>
      </c>
      <c r="K1827" s="124" t="s">
        <v>11443</v>
      </c>
      <c r="L1827" s="120" t="s">
        <v>1071</v>
      </c>
      <c r="M1827" s="120" t="s">
        <v>11443</v>
      </c>
      <c r="N1827" s="125">
        <v>13478.84</v>
      </c>
      <c r="O1827" s="125">
        <v>13210.62</v>
      </c>
      <c r="P1827" s="194">
        <f>IF('Combined List'!$O1827="POD","",('Combined List'!$O1827-'Combined List'!$N1827)/'Combined List'!$N1827)</f>
        <v>-1.9899338518744886E-2</v>
      </c>
      <c r="Q1827" s="147"/>
    </row>
    <row r="1828" spans="1:17" x14ac:dyDescent="0.2">
      <c r="A1828" s="173">
        <v>2626</v>
      </c>
      <c r="B1828" s="173" t="s">
        <v>14935</v>
      </c>
      <c r="C1828" s="173" t="s">
        <v>9021</v>
      </c>
      <c r="D1828" s="131" t="s">
        <v>12790</v>
      </c>
      <c r="E1828" s="131" t="s">
        <v>13086</v>
      </c>
      <c r="F1828" s="129" t="s">
        <v>11816</v>
      </c>
      <c r="G1828" s="129" t="s">
        <v>9021</v>
      </c>
      <c r="H1828" s="129"/>
      <c r="I1828" s="124" t="s">
        <v>12813</v>
      </c>
      <c r="J1828" s="130">
        <v>1</v>
      </c>
      <c r="K1828" s="124" t="s">
        <v>11443</v>
      </c>
      <c r="L1828" s="120" t="s">
        <v>1072</v>
      </c>
      <c r="M1828" s="120" t="s">
        <v>11443</v>
      </c>
      <c r="N1828" s="125">
        <v>18932.2</v>
      </c>
      <c r="O1828" s="125">
        <v>18555.45</v>
      </c>
      <c r="P1828" s="194">
        <f>IF('Combined List'!$O1828="POD","",('Combined List'!$O1828-'Combined List'!$N1828)/'Combined List'!$N1828)</f>
        <v>-1.9899958800350726E-2</v>
      </c>
      <c r="Q1828" s="147"/>
    </row>
    <row r="1829" spans="1:17" x14ac:dyDescent="0.2">
      <c r="A1829" s="173">
        <v>2627</v>
      </c>
      <c r="B1829" s="173" t="s">
        <v>14936</v>
      </c>
      <c r="C1829" s="173" t="s">
        <v>9022</v>
      </c>
      <c r="D1829" s="131" t="s">
        <v>12790</v>
      </c>
      <c r="E1829" s="124" t="s">
        <v>13086</v>
      </c>
      <c r="F1829" s="129" t="s">
        <v>8659</v>
      </c>
      <c r="G1829" s="129" t="s">
        <v>9022</v>
      </c>
      <c r="H1829" s="129"/>
      <c r="I1829" s="124" t="s">
        <v>12813</v>
      </c>
      <c r="J1829" s="130">
        <v>1</v>
      </c>
      <c r="K1829" s="124" t="s">
        <v>11443</v>
      </c>
      <c r="L1829" s="120" t="s">
        <v>1073</v>
      </c>
      <c r="M1829" s="120" t="s">
        <v>11443</v>
      </c>
      <c r="N1829" s="125">
        <v>20761.52</v>
      </c>
      <c r="O1829" s="125">
        <v>20348.36</v>
      </c>
      <c r="P1829" s="194">
        <f>IF('Combined List'!$O1829="POD","",('Combined List'!$O1829-'Combined List'!$N1829)/'Combined List'!$N1829)</f>
        <v>-1.9900277051005891E-2</v>
      </c>
      <c r="Q1829" s="147"/>
    </row>
    <row r="1830" spans="1:17" x14ac:dyDescent="0.2">
      <c r="A1830" s="173">
        <v>2628</v>
      </c>
      <c r="B1830" s="173" t="s">
        <v>14937</v>
      </c>
      <c r="C1830" s="173" t="s">
        <v>9023</v>
      </c>
      <c r="D1830" s="131" t="s">
        <v>12790</v>
      </c>
      <c r="E1830" s="131" t="s">
        <v>13086</v>
      </c>
      <c r="F1830" s="129" t="s">
        <v>11786</v>
      </c>
      <c r="G1830" s="129" t="s">
        <v>9023</v>
      </c>
      <c r="H1830" s="129"/>
      <c r="I1830" s="124" t="s">
        <v>12813</v>
      </c>
      <c r="J1830" s="130">
        <v>1</v>
      </c>
      <c r="K1830" s="124" t="s">
        <v>11443</v>
      </c>
      <c r="L1830" s="120" t="s">
        <v>1068</v>
      </c>
      <c r="M1830" s="120" t="s">
        <v>11443</v>
      </c>
      <c r="N1830" s="125">
        <v>22827.58</v>
      </c>
      <c r="O1830" s="125">
        <v>22373.31</v>
      </c>
      <c r="P1830" s="194">
        <f>IF('Combined List'!$O1830="POD","",('Combined List'!$O1830-'Combined List'!$N1830)/'Combined List'!$N1830)</f>
        <v>-1.9900050728110488E-2</v>
      </c>
      <c r="Q1830" s="147"/>
    </row>
    <row r="1831" spans="1:17" x14ac:dyDescent="0.2">
      <c r="A1831" s="173">
        <v>2629</v>
      </c>
      <c r="B1831" s="173" t="s">
        <v>14938</v>
      </c>
      <c r="C1831" s="173" t="s">
        <v>9024</v>
      </c>
      <c r="D1831" s="131" t="s">
        <v>12790</v>
      </c>
      <c r="E1831" s="131" t="s">
        <v>13099</v>
      </c>
      <c r="F1831" s="129" t="s">
        <v>8662</v>
      </c>
      <c r="G1831" s="129" t="s">
        <v>9024</v>
      </c>
      <c r="H1831" s="129"/>
      <c r="I1831" s="124" t="s">
        <v>12813</v>
      </c>
      <c r="J1831" s="130">
        <v>1</v>
      </c>
      <c r="K1831" s="124" t="s">
        <v>11443</v>
      </c>
      <c r="L1831" s="120" t="s">
        <v>1084</v>
      </c>
      <c r="M1831" s="120" t="s">
        <v>11443</v>
      </c>
      <c r="N1831" s="125">
        <v>13542.91</v>
      </c>
      <c r="O1831" s="125">
        <v>13273.41</v>
      </c>
      <c r="P1831" s="194">
        <f>IF('Combined List'!$O1831="POD","",('Combined List'!$O1831-'Combined List'!$N1831)/'Combined List'!$N1831)</f>
        <v>-1.9899711361886036E-2</v>
      </c>
      <c r="Q1831" s="147"/>
    </row>
    <row r="1832" spans="1:17" x14ac:dyDescent="0.2">
      <c r="A1832" s="173">
        <v>2630</v>
      </c>
      <c r="B1832" s="173" t="s">
        <v>14939</v>
      </c>
      <c r="C1832" s="173" t="s">
        <v>9025</v>
      </c>
      <c r="D1832" s="131" t="s">
        <v>12790</v>
      </c>
      <c r="E1832" s="131" t="s">
        <v>13099</v>
      </c>
      <c r="F1832" s="129" t="s">
        <v>8664</v>
      </c>
      <c r="G1832" s="129" t="s">
        <v>9025</v>
      </c>
      <c r="H1832" s="129"/>
      <c r="I1832" s="124" t="s">
        <v>12813</v>
      </c>
      <c r="J1832" s="130">
        <v>1</v>
      </c>
      <c r="K1832" s="124" t="s">
        <v>11443</v>
      </c>
      <c r="L1832" s="120" t="s">
        <v>1085</v>
      </c>
      <c r="M1832" s="120" t="s">
        <v>11443</v>
      </c>
      <c r="N1832" s="125">
        <v>14167.97</v>
      </c>
      <c r="O1832" s="125">
        <v>13886.03</v>
      </c>
      <c r="P1832" s="194">
        <f>IF('Combined List'!$O1832="POD","",('Combined List'!$O1832-'Combined List'!$N1832)/'Combined List'!$N1832)</f>
        <v>-1.9899816275726071E-2</v>
      </c>
      <c r="Q1832" s="147"/>
    </row>
    <row r="1833" spans="1:17" x14ac:dyDescent="0.2">
      <c r="A1833" s="173">
        <v>2631</v>
      </c>
      <c r="B1833" s="173" t="s">
        <v>14940</v>
      </c>
      <c r="C1833" s="173" t="s">
        <v>9026</v>
      </c>
      <c r="D1833" s="131" t="s">
        <v>12790</v>
      </c>
      <c r="E1833" s="131" t="s">
        <v>13099</v>
      </c>
      <c r="F1833" s="129" t="s">
        <v>8666</v>
      </c>
      <c r="G1833" s="129" t="s">
        <v>9026</v>
      </c>
      <c r="H1833" s="129"/>
      <c r="I1833" s="124" t="s">
        <v>12813</v>
      </c>
      <c r="J1833" s="130">
        <v>1</v>
      </c>
      <c r="K1833" s="124" t="s">
        <v>11443</v>
      </c>
      <c r="L1833" s="120" t="s">
        <v>1086</v>
      </c>
      <c r="M1833" s="120" t="s">
        <v>11443</v>
      </c>
      <c r="N1833" s="125">
        <v>16669.599999999999</v>
      </c>
      <c r="O1833" s="125">
        <v>16337.88</v>
      </c>
      <c r="P1833" s="194">
        <f>IF('Combined List'!$O1833="POD","",('Combined List'!$O1833-'Combined List'!$N1833)/'Combined List'!$N1833)</f>
        <v>-1.9899697653212998E-2</v>
      </c>
      <c r="Q1833" s="147"/>
    </row>
    <row r="1834" spans="1:17" x14ac:dyDescent="0.2">
      <c r="A1834" s="173">
        <v>2632</v>
      </c>
      <c r="B1834" s="173" t="s">
        <v>14941</v>
      </c>
      <c r="C1834" s="173" t="s">
        <v>9027</v>
      </c>
      <c r="D1834" s="131" t="s">
        <v>12790</v>
      </c>
      <c r="E1834" s="131" t="s">
        <v>13099</v>
      </c>
      <c r="F1834" s="129" t="s">
        <v>8668</v>
      </c>
      <c r="G1834" s="129" t="s">
        <v>9027</v>
      </c>
      <c r="H1834" s="129"/>
      <c r="I1834" s="124" t="s">
        <v>12813</v>
      </c>
      <c r="J1834" s="130">
        <v>1</v>
      </c>
      <c r="K1834" s="124" t="s">
        <v>11443</v>
      </c>
      <c r="L1834" s="120" t="s">
        <v>1078</v>
      </c>
      <c r="M1834" s="120" t="s">
        <v>11443</v>
      </c>
      <c r="N1834" s="125">
        <v>16910.48</v>
      </c>
      <c r="O1834" s="125">
        <v>16573.96</v>
      </c>
      <c r="P1834" s="194">
        <f>IF('Combined List'!$O1834="POD","",('Combined List'!$O1834-'Combined List'!$N1834)/'Combined List'!$N1834)</f>
        <v>-1.9900085627374293E-2</v>
      </c>
      <c r="Q1834" s="147"/>
    </row>
    <row r="1835" spans="1:17" x14ac:dyDescent="0.2">
      <c r="A1835" s="173">
        <v>2633</v>
      </c>
      <c r="B1835" s="173" t="s">
        <v>14942</v>
      </c>
      <c r="C1835" s="173" t="s">
        <v>9028</v>
      </c>
      <c r="D1835" s="131" t="s">
        <v>12790</v>
      </c>
      <c r="E1835" s="131" t="s">
        <v>13099</v>
      </c>
      <c r="F1835" s="129" t="s">
        <v>8670</v>
      </c>
      <c r="G1835" s="129" t="s">
        <v>9028</v>
      </c>
      <c r="H1835" s="129"/>
      <c r="I1835" s="124" t="s">
        <v>12813</v>
      </c>
      <c r="J1835" s="130">
        <v>1</v>
      </c>
      <c r="K1835" s="124" t="s">
        <v>11443</v>
      </c>
      <c r="L1835" s="120" t="s">
        <v>1079</v>
      </c>
      <c r="M1835" s="120" t="s">
        <v>11443</v>
      </c>
      <c r="N1835" s="125">
        <v>17817.63</v>
      </c>
      <c r="O1835" s="125">
        <v>17463.060000000001</v>
      </c>
      <c r="P1835" s="194">
        <f>IF('Combined List'!$O1835="POD","",('Combined List'!$O1835-'Combined List'!$N1835)/'Combined List'!$N1835)</f>
        <v>-1.989995302405537E-2</v>
      </c>
      <c r="Q1835" s="147"/>
    </row>
    <row r="1836" spans="1:17" x14ac:dyDescent="0.2">
      <c r="A1836" s="173">
        <v>2634</v>
      </c>
      <c r="B1836" s="173" t="s">
        <v>14943</v>
      </c>
      <c r="C1836" s="173" t="s">
        <v>9029</v>
      </c>
      <c r="D1836" s="131" t="s">
        <v>12790</v>
      </c>
      <c r="E1836" s="131" t="s">
        <v>13099</v>
      </c>
      <c r="F1836" s="129" t="s">
        <v>8672</v>
      </c>
      <c r="G1836" s="129" t="s">
        <v>9029</v>
      </c>
      <c r="H1836" s="129"/>
      <c r="I1836" s="124" t="s">
        <v>12813</v>
      </c>
      <c r="J1836" s="130">
        <v>1</v>
      </c>
      <c r="K1836" s="124" t="s">
        <v>11443</v>
      </c>
      <c r="L1836" s="120" t="s">
        <v>1080</v>
      </c>
      <c r="M1836" s="120" t="s">
        <v>11443</v>
      </c>
      <c r="N1836" s="125">
        <v>19423.68</v>
      </c>
      <c r="O1836" s="125">
        <v>19037.150000000001</v>
      </c>
      <c r="P1836" s="194">
        <f>IF('Combined List'!$O1836="POD","",('Combined List'!$O1836-'Combined List'!$N1836)/'Combined List'!$N1836)</f>
        <v>-1.989993657226637E-2</v>
      </c>
      <c r="Q1836" s="147"/>
    </row>
    <row r="1837" spans="1:17" x14ac:dyDescent="0.2">
      <c r="A1837" s="173">
        <v>2635</v>
      </c>
      <c r="B1837" s="173" t="s">
        <v>14944</v>
      </c>
      <c r="C1837" s="173" t="s">
        <v>9030</v>
      </c>
      <c r="D1837" s="131" t="s">
        <v>12790</v>
      </c>
      <c r="E1837" s="131" t="s">
        <v>13099</v>
      </c>
      <c r="F1837" s="129" t="s">
        <v>8674</v>
      </c>
      <c r="G1837" s="129" t="s">
        <v>9030</v>
      </c>
      <c r="H1837" s="129"/>
      <c r="I1837" s="124" t="s">
        <v>12813</v>
      </c>
      <c r="J1837" s="130">
        <v>1</v>
      </c>
      <c r="K1837" s="124" t="s">
        <v>11443</v>
      </c>
      <c r="L1837" s="120" t="s">
        <v>1081</v>
      </c>
      <c r="M1837" s="120" t="s">
        <v>11443</v>
      </c>
      <c r="N1837" s="125">
        <v>20917.38</v>
      </c>
      <c r="O1837" s="125">
        <v>20501.13</v>
      </c>
      <c r="P1837" s="194">
        <f>IF('Combined List'!$O1837="POD","",('Combined List'!$O1837-'Combined List'!$N1837)/'Combined List'!$N1837)</f>
        <v>-1.9899719754577293E-2</v>
      </c>
      <c r="Q1837" s="147"/>
    </row>
    <row r="1838" spans="1:17" x14ac:dyDescent="0.2">
      <c r="A1838" s="173">
        <v>2636</v>
      </c>
      <c r="B1838" s="173" t="s">
        <v>14945</v>
      </c>
      <c r="C1838" s="173" t="s">
        <v>9031</v>
      </c>
      <c r="D1838" s="131" t="s">
        <v>12790</v>
      </c>
      <c r="E1838" s="131" t="s">
        <v>13099</v>
      </c>
      <c r="F1838" s="129" t="s">
        <v>8676</v>
      </c>
      <c r="G1838" s="129" t="s">
        <v>9031</v>
      </c>
      <c r="H1838" s="129"/>
      <c r="I1838" s="124" t="s">
        <v>12813</v>
      </c>
      <c r="J1838" s="130">
        <v>1</v>
      </c>
      <c r="K1838" s="124" t="s">
        <v>11443</v>
      </c>
      <c r="L1838" s="120" t="s">
        <v>1082</v>
      </c>
      <c r="M1838" s="120" t="s">
        <v>11443</v>
      </c>
      <c r="N1838" s="125">
        <v>23775.38</v>
      </c>
      <c r="O1838" s="125">
        <v>23302.26</v>
      </c>
      <c r="P1838" s="194">
        <f>IF('Combined List'!$O1838="POD","",('Combined List'!$O1838-'Combined List'!$N1838)/'Combined List'!$N1838)</f>
        <v>-1.9899576789098747E-2</v>
      </c>
      <c r="Q1838" s="147"/>
    </row>
    <row r="1839" spans="1:17" x14ac:dyDescent="0.2">
      <c r="A1839" s="173">
        <v>2637</v>
      </c>
      <c r="B1839" s="173" t="s">
        <v>14946</v>
      </c>
      <c r="C1839" s="173" t="s">
        <v>9032</v>
      </c>
      <c r="D1839" s="131" t="s">
        <v>12790</v>
      </c>
      <c r="E1839" s="131" t="s">
        <v>13099</v>
      </c>
      <c r="F1839" s="129" t="s">
        <v>8678</v>
      </c>
      <c r="G1839" s="129" t="s">
        <v>9032</v>
      </c>
      <c r="H1839" s="129"/>
      <c r="I1839" s="124" t="s">
        <v>12813</v>
      </c>
      <c r="J1839" s="130">
        <v>1</v>
      </c>
      <c r="K1839" s="124" t="s">
        <v>11443</v>
      </c>
      <c r="L1839" s="120" t="s">
        <v>1083</v>
      </c>
      <c r="M1839" s="120" t="s">
        <v>11443</v>
      </c>
      <c r="N1839" s="125">
        <v>26608.69</v>
      </c>
      <c r="O1839" s="125">
        <v>26079.17</v>
      </c>
      <c r="P1839" s="194">
        <f>IF('Combined List'!$O1839="POD","",('Combined List'!$O1839-'Combined List'!$N1839)/'Combined List'!$N1839)</f>
        <v>-1.990026566508913E-2</v>
      </c>
      <c r="Q1839" s="147"/>
    </row>
    <row r="1840" spans="1:17" x14ac:dyDescent="0.2">
      <c r="A1840" s="173">
        <v>2638</v>
      </c>
      <c r="B1840" s="173" t="s">
        <v>14947</v>
      </c>
      <c r="C1840" s="173" t="s">
        <v>8777</v>
      </c>
      <c r="D1840" s="131" t="s">
        <v>12790</v>
      </c>
      <c r="E1840" s="131" t="s">
        <v>13099</v>
      </c>
      <c r="F1840" s="129" t="s">
        <v>8680</v>
      </c>
      <c r="G1840" s="129" t="s">
        <v>8777</v>
      </c>
      <c r="H1840" s="129"/>
      <c r="I1840" s="124" t="s">
        <v>12813</v>
      </c>
      <c r="J1840" s="130">
        <v>1</v>
      </c>
      <c r="K1840" s="124" t="s">
        <v>11443</v>
      </c>
      <c r="L1840" s="120" t="s">
        <v>1077</v>
      </c>
      <c r="M1840" s="120" t="s">
        <v>11443</v>
      </c>
      <c r="N1840" s="125">
        <v>28860.68</v>
      </c>
      <c r="O1840" s="125">
        <v>28286.36</v>
      </c>
      <c r="P1840" s="194">
        <f>IF('Combined List'!$O1840="POD","",('Combined List'!$O1840-'Combined List'!$N1840)/'Combined List'!$N1840)</f>
        <v>-1.9899739022088175E-2</v>
      </c>
      <c r="Q1840" s="147"/>
    </row>
    <row r="1841" spans="1:17" x14ac:dyDescent="0.2">
      <c r="A1841" s="173">
        <v>2639</v>
      </c>
      <c r="B1841" s="173" t="s">
        <v>14948</v>
      </c>
      <c r="C1841" s="173" t="s">
        <v>8778</v>
      </c>
      <c r="D1841" s="131" t="s">
        <v>12790</v>
      </c>
      <c r="E1841" s="131" t="s">
        <v>13100</v>
      </c>
      <c r="F1841" s="129" t="s">
        <v>8682</v>
      </c>
      <c r="G1841" s="129" t="s">
        <v>8778</v>
      </c>
      <c r="H1841" s="129"/>
      <c r="I1841" s="124" t="s">
        <v>12813</v>
      </c>
      <c r="J1841" s="130">
        <v>1</v>
      </c>
      <c r="K1841" s="124" t="s">
        <v>11443</v>
      </c>
      <c r="L1841" s="120" t="s">
        <v>5734</v>
      </c>
      <c r="M1841" s="120" t="s">
        <v>11443</v>
      </c>
      <c r="N1841" s="125">
        <v>18264.419999999998</v>
      </c>
      <c r="O1841" s="125">
        <v>18616.98</v>
      </c>
      <c r="P1841" s="194">
        <f>IF('Combined List'!$O1841="POD","",('Combined List'!$O1841-'Combined List'!$N1841)/'Combined List'!$N1841)</f>
        <v>1.9303104067909155E-2</v>
      </c>
      <c r="Q1841" s="147"/>
    </row>
    <row r="1842" spans="1:17" x14ac:dyDescent="0.2">
      <c r="A1842" s="173">
        <v>2640</v>
      </c>
      <c r="B1842" s="173" t="s">
        <v>14949</v>
      </c>
      <c r="C1842" s="173" t="s">
        <v>8779</v>
      </c>
      <c r="D1842" s="131" t="s">
        <v>12790</v>
      </c>
      <c r="E1842" s="131" t="s">
        <v>13100</v>
      </c>
      <c r="F1842" s="129" t="s">
        <v>8684</v>
      </c>
      <c r="G1842" s="129" t="s">
        <v>8779</v>
      </c>
      <c r="H1842" s="129"/>
      <c r="I1842" s="124" t="s">
        <v>12813</v>
      </c>
      <c r="J1842" s="130">
        <v>1</v>
      </c>
      <c r="K1842" s="124" t="s">
        <v>11443</v>
      </c>
      <c r="L1842" s="120" t="s">
        <v>1089</v>
      </c>
      <c r="M1842" s="120" t="s">
        <v>11443</v>
      </c>
      <c r="N1842" s="125">
        <v>18373.96</v>
      </c>
      <c r="O1842" s="125">
        <v>18728.63</v>
      </c>
      <c r="P1842" s="194">
        <f>IF('Combined List'!$O1842="POD","",('Combined List'!$O1842-'Combined List'!$N1842)/'Combined List'!$N1842)</f>
        <v>1.9302861223165931E-2</v>
      </c>
      <c r="Q1842" s="147"/>
    </row>
    <row r="1843" spans="1:17" x14ac:dyDescent="0.2">
      <c r="A1843" s="173">
        <v>2641</v>
      </c>
      <c r="B1843" s="173" t="s">
        <v>8780</v>
      </c>
      <c r="C1843" s="173" t="s">
        <v>8780</v>
      </c>
      <c r="D1843" s="131" t="s">
        <v>12790</v>
      </c>
      <c r="E1843" s="131" t="s">
        <v>13100</v>
      </c>
      <c r="F1843" s="129" t="s">
        <v>8686</v>
      </c>
      <c r="G1843" s="129" t="s">
        <v>8780</v>
      </c>
      <c r="H1843" s="129"/>
      <c r="I1843" s="124" t="s">
        <v>12813</v>
      </c>
      <c r="J1843" s="130">
        <v>1</v>
      </c>
      <c r="K1843" s="124" t="s">
        <v>11443</v>
      </c>
      <c r="L1843" s="120" t="s">
        <v>5734</v>
      </c>
      <c r="M1843" s="120" t="s">
        <v>11443</v>
      </c>
      <c r="N1843" s="125">
        <v>21421.040000000001</v>
      </c>
      <c r="O1843" s="125">
        <v>21834.560000000001</v>
      </c>
      <c r="P1843" s="194">
        <f>IF('Combined List'!$O1843="POD","",('Combined List'!$O1843-'Combined List'!$N1843)/'Combined List'!$N1843)</f>
        <v>1.9304384847794523E-2</v>
      </c>
      <c r="Q1843" s="147"/>
    </row>
    <row r="1844" spans="1:17" x14ac:dyDescent="0.2">
      <c r="A1844" s="173">
        <v>2642</v>
      </c>
      <c r="B1844" s="173" t="s">
        <v>14950</v>
      </c>
      <c r="C1844" s="173" t="s">
        <v>8781</v>
      </c>
      <c r="D1844" s="131" t="s">
        <v>12790</v>
      </c>
      <c r="E1844" s="131" t="s">
        <v>13100</v>
      </c>
      <c r="F1844" s="129" t="s">
        <v>8688</v>
      </c>
      <c r="G1844" s="129" t="s">
        <v>8781</v>
      </c>
      <c r="H1844" s="129"/>
      <c r="I1844" s="124" t="s">
        <v>12813</v>
      </c>
      <c r="J1844" s="130">
        <v>1</v>
      </c>
      <c r="K1844" s="124" t="s">
        <v>11443</v>
      </c>
      <c r="L1844" s="120" t="s">
        <v>1087</v>
      </c>
      <c r="M1844" s="120" t="s">
        <v>11443</v>
      </c>
      <c r="N1844" s="125">
        <v>22060.27</v>
      </c>
      <c r="O1844" s="125">
        <v>22486.12</v>
      </c>
      <c r="P1844" s="194">
        <f>IF('Combined List'!$O1844="POD","",('Combined List'!$O1844-'Combined List'!$N1844)/'Combined List'!$N1844)</f>
        <v>1.9303934176689522E-2</v>
      </c>
      <c r="Q1844" s="147"/>
    </row>
    <row r="1845" spans="1:17" x14ac:dyDescent="0.2">
      <c r="A1845" s="173">
        <v>2643</v>
      </c>
      <c r="B1845" s="173" t="s">
        <v>14951</v>
      </c>
      <c r="C1845" s="173" t="s">
        <v>8782</v>
      </c>
      <c r="D1845" s="131" t="s">
        <v>12790</v>
      </c>
      <c r="E1845" s="131" t="s">
        <v>13100</v>
      </c>
      <c r="F1845" s="129" t="s">
        <v>8690</v>
      </c>
      <c r="G1845" s="129" t="s">
        <v>8782</v>
      </c>
      <c r="H1845" s="129"/>
      <c r="I1845" s="124" t="s">
        <v>12813</v>
      </c>
      <c r="J1845" s="130">
        <v>1</v>
      </c>
      <c r="K1845" s="124" t="s">
        <v>11443</v>
      </c>
      <c r="L1845" s="120" t="s">
        <v>1088</v>
      </c>
      <c r="M1845" s="120" t="s">
        <v>11443</v>
      </c>
      <c r="N1845" s="125">
        <v>25271.33</v>
      </c>
      <c r="O1845" s="125">
        <v>25759.200000000001</v>
      </c>
      <c r="P1845" s="194">
        <f>IF('Combined List'!$O1845="POD","",('Combined List'!$O1845-'Combined List'!$N1845)/'Combined List'!$N1845)</f>
        <v>1.9305275978747417E-2</v>
      </c>
      <c r="Q1845" s="147"/>
    </row>
    <row r="1846" spans="1:17" x14ac:dyDescent="0.2">
      <c r="A1846" s="173">
        <v>2644</v>
      </c>
      <c r="B1846" s="173" t="s">
        <v>13989</v>
      </c>
      <c r="C1846" s="173" t="s">
        <v>8783</v>
      </c>
      <c r="D1846" s="131" t="s">
        <v>12790</v>
      </c>
      <c r="E1846" s="131" t="s">
        <v>13100</v>
      </c>
      <c r="F1846" s="129" t="s">
        <v>8692</v>
      </c>
      <c r="G1846" s="129" t="s">
        <v>8783</v>
      </c>
      <c r="H1846" s="129"/>
      <c r="I1846" s="124" t="s">
        <v>12813</v>
      </c>
      <c r="J1846" s="130">
        <v>1</v>
      </c>
      <c r="K1846" s="124" t="s">
        <v>11443</v>
      </c>
      <c r="L1846" s="120" t="s">
        <v>5734</v>
      </c>
      <c r="M1846" s="120" t="s">
        <v>11443</v>
      </c>
      <c r="N1846" s="125">
        <v>28528.58</v>
      </c>
      <c r="O1846" s="125">
        <v>29079.29</v>
      </c>
      <c r="P1846" s="194">
        <f>IF('Combined List'!$O1846="POD","",('Combined List'!$O1846-'Combined List'!$N1846)/'Combined List'!$N1846)</f>
        <v>1.9303799908723079E-2</v>
      </c>
      <c r="Q1846" s="147"/>
    </row>
    <row r="1847" spans="1:17" x14ac:dyDescent="0.2">
      <c r="A1847" s="173">
        <v>2645</v>
      </c>
      <c r="B1847" s="173" t="s">
        <v>8542</v>
      </c>
      <c r="C1847" s="173" t="s">
        <v>8542</v>
      </c>
      <c r="D1847" s="131" t="s">
        <v>12790</v>
      </c>
      <c r="E1847" s="131" t="s">
        <v>13100</v>
      </c>
      <c r="F1847" s="129" t="s">
        <v>8694</v>
      </c>
      <c r="G1847" s="129" t="s">
        <v>8542</v>
      </c>
      <c r="H1847" s="129"/>
      <c r="I1847" s="124" t="s">
        <v>12813</v>
      </c>
      <c r="J1847" s="130">
        <v>1</v>
      </c>
      <c r="K1847" s="124" t="s">
        <v>11443</v>
      </c>
      <c r="L1847" s="120" t="s">
        <v>5734</v>
      </c>
      <c r="M1847" s="120" t="s">
        <v>11443</v>
      </c>
      <c r="N1847" s="125">
        <v>29233.46</v>
      </c>
      <c r="O1847" s="125">
        <v>29797.78</v>
      </c>
      <c r="P1847" s="194">
        <f>IF('Combined List'!$O1847="POD","",('Combined List'!$O1847-'Combined List'!$N1847)/'Combined List'!$N1847)</f>
        <v>1.9303907235065563E-2</v>
      </c>
      <c r="Q1847" s="147"/>
    </row>
    <row r="1848" spans="1:17" x14ac:dyDescent="0.2">
      <c r="A1848" s="173">
        <v>2646</v>
      </c>
      <c r="B1848" s="173" t="s">
        <v>13989</v>
      </c>
      <c r="C1848" s="173" t="s">
        <v>8543</v>
      </c>
      <c r="D1848" s="131" t="s">
        <v>12790</v>
      </c>
      <c r="E1848" s="131" t="s">
        <v>13100</v>
      </c>
      <c r="F1848" s="129" t="s">
        <v>8696</v>
      </c>
      <c r="G1848" s="129" t="s">
        <v>8543</v>
      </c>
      <c r="H1848" s="129"/>
      <c r="I1848" s="124" t="s">
        <v>12813</v>
      </c>
      <c r="J1848" s="130">
        <v>1</v>
      </c>
      <c r="K1848" s="124" t="s">
        <v>11443</v>
      </c>
      <c r="L1848" s="120" t="s">
        <v>5734</v>
      </c>
      <c r="M1848" s="120" t="s">
        <v>11443</v>
      </c>
      <c r="N1848" s="125">
        <v>30552.52</v>
      </c>
      <c r="O1848" s="125">
        <v>31142.32</v>
      </c>
      <c r="P1848" s="194">
        <f>IF('Combined List'!$O1848="POD","",('Combined List'!$O1848-'Combined List'!$N1848)/'Combined List'!$N1848)</f>
        <v>1.9304463265223271E-2</v>
      </c>
      <c r="Q1848" s="147"/>
    </row>
    <row r="1849" spans="1:17" x14ac:dyDescent="0.2">
      <c r="A1849" s="173">
        <v>2647</v>
      </c>
      <c r="B1849" s="173" t="s">
        <v>8544</v>
      </c>
      <c r="C1849" s="173" t="s">
        <v>8544</v>
      </c>
      <c r="D1849" s="131" t="s">
        <v>12790</v>
      </c>
      <c r="E1849" s="131" t="s">
        <v>13100</v>
      </c>
      <c r="F1849" s="129" t="s">
        <v>8698</v>
      </c>
      <c r="G1849" s="129" t="s">
        <v>8544</v>
      </c>
      <c r="H1849" s="129"/>
      <c r="I1849" s="124" t="s">
        <v>12813</v>
      </c>
      <c r="J1849" s="130">
        <v>1</v>
      </c>
      <c r="K1849" s="124" t="s">
        <v>11443</v>
      </c>
      <c r="L1849" s="120" t="s">
        <v>12559</v>
      </c>
      <c r="M1849" s="120" t="s">
        <v>11443</v>
      </c>
      <c r="N1849" s="125">
        <v>35559.69</v>
      </c>
      <c r="O1849" s="125">
        <v>36246.129999999997</v>
      </c>
      <c r="P1849" s="194">
        <f>IF('Combined List'!$O1849="POD","",('Combined List'!$O1849-'Combined List'!$N1849)/'Combined List'!$N1849)</f>
        <v>1.9303880320666322E-2</v>
      </c>
      <c r="Q1849" s="147"/>
    </row>
    <row r="1850" spans="1:17" x14ac:dyDescent="0.2">
      <c r="A1850" s="173">
        <v>2648</v>
      </c>
      <c r="B1850" s="173" t="s">
        <v>13989</v>
      </c>
      <c r="C1850" s="173" t="s">
        <v>8545</v>
      </c>
      <c r="D1850" s="131" t="s">
        <v>12790</v>
      </c>
      <c r="E1850" s="131" t="s">
        <v>13100</v>
      </c>
      <c r="F1850" s="129" t="s">
        <v>8700</v>
      </c>
      <c r="G1850" s="129" t="s">
        <v>8545</v>
      </c>
      <c r="H1850" s="129"/>
      <c r="I1850" s="124" t="s">
        <v>12813</v>
      </c>
      <c r="J1850" s="130">
        <v>1</v>
      </c>
      <c r="K1850" s="124" t="s">
        <v>11443</v>
      </c>
      <c r="L1850" s="120" t="s">
        <v>5734</v>
      </c>
      <c r="M1850" s="120" t="s">
        <v>11443</v>
      </c>
      <c r="N1850" s="125">
        <v>37087.49</v>
      </c>
      <c r="O1850" s="125">
        <v>37803.440000000002</v>
      </c>
      <c r="P1850" s="194">
        <f>IF('Combined List'!$O1850="POD","",('Combined List'!$O1850-'Combined List'!$N1850)/'Combined List'!$N1850)</f>
        <v>1.9304353031170469E-2</v>
      </c>
      <c r="Q1850" s="147"/>
    </row>
    <row r="1851" spans="1:17" x14ac:dyDescent="0.2">
      <c r="A1851" s="173">
        <v>2649</v>
      </c>
      <c r="B1851" s="173" t="s">
        <v>8546</v>
      </c>
      <c r="C1851" s="173" t="s">
        <v>8546</v>
      </c>
      <c r="D1851" s="131" t="s">
        <v>12790</v>
      </c>
      <c r="E1851" s="131" t="s">
        <v>13100</v>
      </c>
      <c r="F1851" s="129" t="s">
        <v>8702</v>
      </c>
      <c r="G1851" s="129" t="s">
        <v>8546</v>
      </c>
      <c r="H1851" s="129"/>
      <c r="I1851" s="124" t="s">
        <v>12813</v>
      </c>
      <c r="J1851" s="130">
        <v>1</v>
      </c>
      <c r="K1851" s="124" t="s">
        <v>11443</v>
      </c>
      <c r="L1851" s="120" t="s">
        <v>13270</v>
      </c>
      <c r="M1851" s="120" t="s">
        <v>11443</v>
      </c>
      <c r="N1851" s="125">
        <v>46359.33</v>
      </c>
      <c r="O1851" s="125">
        <v>47254.26</v>
      </c>
      <c r="P1851" s="194">
        <f>IF('Combined List'!$O1851="POD","",('Combined List'!$O1851-'Combined List'!$N1851)/'Combined List'!$N1851)</f>
        <v>1.9304204784667947E-2</v>
      </c>
      <c r="Q1851" s="147"/>
    </row>
    <row r="1852" spans="1:17" x14ac:dyDescent="0.2">
      <c r="A1852" s="173">
        <v>2650</v>
      </c>
      <c r="B1852" s="173" t="s">
        <v>13989</v>
      </c>
      <c r="C1852" s="173" t="s">
        <v>8547</v>
      </c>
      <c r="D1852" s="131" t="s">
        <v>12790</v>
      </c>
      <c r="E1852" s="131" t="s">
        <v>13101</v>
      </c>
      <c r="F1852" s="129" t="s">
        <v>8704</v>
      </c>
      <c r="G1852" s="129" t="s">
        <v>8547</v>
      </c>
      <c r="H1852" s="129"/>
      <c r="I1852" s="124" t="s">
        <v>12813</v>
      </c>
      <c r="J1852" s="130">
        <v>1</v>
      </c>
      <c r="K1852" s="124" t="s">
        <v>11443</v>
      </c>
      <c r="L1852" s="120" t="s">
        <v>5734</v>
      </c>
      <c r="M1852" s="120" t="s">
        <v>11443</v>
      </c>
      <c r="N1852" s="125">
        <v>24291.66</v>
      </c>
      <c r="O1852" s="125">
        <v>24760.58</v>
      </c>
      <c r="P1852" s="194">
        <f>IF('Combined List'!$O1852="POD","",('Combined List'!$O1852-'Combined List'!$N1852)/'Combined List'!$N1852)</f>
        <v>1.930374457735708E-2</v>
      </c>
      <c r="Q1852" s="147"/>
    </row>
    <row r="1853" spans="1:17" x14ac:dyDescent="0.2">
      <c r="A1853" s="173">
        <v>2651</v>
      </c>
      <c r="B1853" s="173" t="s">
        <v>14952</v>
      </c>
      <c r="C1853" s="173" t="s">
        <v>8548</v>
      </c>
      <c r="D1853" s="131" t="s">
        <v>12790</v>
      </c>
      <c r="E1853" s="131" t="s">
        <v>13101</v>
      </c>
      <c r="F1853" s="129" t="s">
        <v>8706</v>
      </c>
      <c r="G1853" s="129" t="s">
        <v>8548</v>
      </c>
      <c r="H1853" s="129"/>
      <c r="I1853" s="124" t="s">
        <v>12813</v>
      </c>
      <c r="J1853" s="130">
        <v>1</v>
      </c>
      <c r="K1853" s="124" t="s">
        <v>11443</v>
      </c>
      <c r="L1853" s="120" t="s">
        <v>1090</v>
      </c>
      <c r="M1853" s="120" t="s">
        <v>11443</v>
      </c>
      <c r="N1853" s="125">
        <v>24437.33</v>
      </c>
      <c r="O1853" s="125">
        <v>24909.07</v>
      </c>
      <c r="P1853" s="194">
        <f>IF('Combined List'!$O1853="POD","",('Combined List'!$O1853-'Combined List'!$N1853)/'Combined List'!$N1853)</f>
        <v>1.9304072908128585E-2</v>
      </c>
      <c r="Q1853" s="147"/>
    </row>
    <row r="1854" spans="1:17" x14ac:dyDescent="0.2">
      <c r="A1854" s="173">
        <v>2652</v>
      </c>
      <c r="B1854" s="173" t="s">
        <v>14953</v>
      </c>
      <c r="C1854" s="173" t="s">
        <v>8549</v>
      </c>
      <c r="D1854" s="131" t="s">
        <v>12790</v>
      </c>
      <c r="E1854" s="131" t="s">
        <v>13101</v>
      </c>
      <c r="F1854" s="129" t="s">
        <v>8708</v>
      </c>
      <c r="G1854" s="129" t="s">
        <v>8549</v>
      </c>
      <c r="H1854" s="129"/>
      <c r="I1854" s="124" t="s">
        <v>12813</v>
      </c>
      <c r="J1854" s="130">
        <v>1</v>
      </c>
      <c r="K1854" s="124" t="s">
        <v>11443</v>
      </c>
      <c r="L1854" s="120" t="s">
        <v>5734</v>
      </c>
      <c r="M1854" s="120" t="s">
        <v>11443</v>
      </c>
      <c r="N1854" s="125">
        <v>28086.02</v>
      </c>
      <c r="O1854" s="125">
        <v>28628.22</v>
      </c>
      <c r="P1854" s="194">
        <f>IF('Combined List'!$O1854="POD","",('Combined List'!$O1854-'Combined List'!$N1854)/'Combined List'!$N1854)</f>
        <v>1.9304978063819676E-2</v>
      </c>
      <c r="Q1854" s="147"/>
    </row>
    <row r="1855" spans="1:17" x14ac:dyDescent="0.2">
      <c r="A1855" s="173">
        <v>2653</v>
      </c>
      <c r="B1855" s="173" t="s">
        <v>13989</v>
      </c>
      <c r="C1855" s="173" t="s">
        <v>8550</v>
      </c>
      <c r="D1855" s="131" t="s">
        <v>12790</v>
      </c>
      <c r="E1855" s="131" t="s">
        <v>13101</v>
      </c>
      <c r="F1855" s="129" t="s">
        <v>8710</v>
      </c>
      <c r="G1855" s="129" t="s">
        <v>8550</v>
      </c>
      <c r="H1855" s="129"/>
      <c r="I1855" s="124" t="s">
        <v>12813</v>
      </c>
      <c r="J1855" s="130">
        <v>1</v>
      </c>
      <c r="K1855" s="124" t="s">
        <v>11443</v>
      </c>
      <c r="L1855" s="120" t="s">
        <v>5734</v>
      </c>
      <c r="M1855" s="120" t="s">
        <v>11443</v>
      </c>
      <c r="N1855" s="125">
        <v>29340.14</v>
      </c>
      <c r="O1855" s="125">
        <v>29906.53</v>
      </c>
      <c r="P1855" s="194">
        <f>IF('Combined List'!$O1855="POD","",('Combined List'!$O1855-'Combined List'!$N1855)/'Combined List'!$N1855)</f>
        <v>1.9304270531769769E-2</v>
      </c>
      <c r="Q1855" s="147"/>
    </row>
    <row r="1856" spans="1:17" x14ac:dyDescent="0.2">
      <c r="A1856" s="173">
        <v>2654</v>
      </c>
      <c r="B1856" s="173" t="s">
        <v>8551</v>
      </c>
      <c r="C1856" s="173" t="s">
        <v>8551</v>
      </c>
      <c r="D1856" s="131" t="s">
        <v>12790</v>
      </c>
      <c r="E1856" s="131" t="s">
        <v>13101</v>
      </c>
      <c r="F1856" s="129" t="s">
        <v>8712</v>
      </c>
      <c r="G1856" s="129" t="s">
        <v>8551</v>
      </c>
      <c r="H1856" s="129"/>
      <c r="I1856" s="124" t="s">
        <v>12813</v>
      </c>
      <c r="J1856" s="130">
        <v>1</v>
      </c>
      <c r="K1856" s="124" t="s">
        <v>11443</v>
      </c>
      <c r="L1856" s="120" t="s">
        <v>5734</v>
      </c>
      <c r="M1856" s="120" t="s">
        <v>11443</v>
      </c>
      <c r="N1856" s="125">
        <v>32083.1</v>
      </c>
      <c r="O1856" s="125">
        <v>32702.44</v>
      </c>
      <c r="P1856" s="194">
        <f>IF('Combined List'!$O1856="POD","",('Combined List'!$O1856-'Combined List'!$N1856)/'Combined List'!$N1856)</f>
        <v>1.9304244290607835E-2</v>
      </c>
      <c r="Q1856" s="147"/>
    </row>
    <row r="1857" spans="1:17" x14ac:dyDescent="0.2">
      <c r="A1857" s="173">
        <v>2655</v>
      </c>
      <c r="B1857" s="173" t="s">
        <v>13989</v>
      </c>
      <c r="C1857" s="173" t="s">
        <v>8552</v>
      </c>
      <c r="D1857" s="131" t="s">
        <v>12790</v>
      </c>
      <c r="E1857" s="131" t="s">
        <v>13101</v>
      </c>
      <c r="F1857" s="129" t="s">
        <v>8964</v>
      </c>
      <c r="G1857" s="129" t="s">
        <v>8552</v>
      </c>
      <c r="H1857" s="129"/>
      <c r="I1857" s="124" t="s">
        <v>12813</v>
      </c>
      <c r="J1857" s="130">
        <v>1</v>
      </c>
      <c r="K1857" s="124" t="s">
        <v>11443</v>
      </c>
      <c r="L1857" s="120" t="s">
        <v>5734</v>
      </c>
      <c r="M1857" s="120" t="s">
        <v>11443</v>
      </c>
      <c r="N1857" s="125">
        <v>36218.300000000003</v>
      </c>
      <c r="O1857" s="125">
        <v>36917.449999999997</v>
      </c>
      <c r="P1857" s="194">
        <f>IF('Combined List'!$O1857="POD","",('Combined List'!$O1857-'Combined List'!$N1857)/'Combined List'!$N1857)</f>
        <v>1.9303777372212227E-2</v>
      </c>
      <c r="Q1857" s="147"/>
    </row>
    <row r="1858" spans="1:17" x14ac:dyDescent="0.2">
      <c r="A1858" s="173">
        <v>2656</v>
      </c>
      <c r="B1858" s="173" t="s">
        <v>14954</v>
      </c>
      <c r="C1858" s="173" t="s">
        <v>8553</v>
      </c>
      <c r="D1858" s="131" t="s">
        <v>12790</v>
      </c>
      <c r="E1858" s="131" t="s">
        <v>13101</v>
      </c>
      <c r="F1858" s="129" t="s">
        <v>8966</v>
      </c>
      <c r="G1858" s="129" t="s">
        <v>8553</v>
      </c>
      <c r="H1858" s="129"/>
      <c r="I1858" s="124" t="s">
        <v>12813</v>
      </c>
      <c r="J1858" s="130">
        <v>1</v>
      </c>
      <c r="K1858" s="124" t="s">
        <v>11443</v>
      </c>
      <c r="L1858" s="120" t="s">
        <v>5734</v>
      </c>
      <c r="M1858" s="120" t="s">
        <v>11443</v>
      </c>
      <c r="N1858" s="125">
        <v>37113.19</v>
      </c>
      <c r="O1858" s="125">
        <v>37829.629999999997</v>
      </c>
      <c r="P1858" s="194">
        <f>IF('Combined List'!$O1858="POD","",('Combined List'!$O1858-'Combined List'!$N1858)/'Combined List'!$N1858)</f>
        <v>1.9304188079763421E-2</v>
      </c>
      <c r="Q1858" s="147"/>
    </row>
    <row r="1859" spans="1:17" x14ac:dyDescent="0.2">
      <c r="A1859" s="173">
        <v>2657</v>
      </c>
      <c r="B1859" s="173" t="s">
        <v>13989</v>
      </c>
      <c r="C1859" s="173" t="s">
        <v>8554</v>
      </c>
      <c r="D1859" s="131" t="s">
        <v>12790</v>
      </c>
      <c r="E1859" s="131" t="s">
        <v>13101</v>
      </c>
      <c r="F1859" s="129" t="s">
        <v>8968</v>
      </c>
      <c r="G1859" s="129" t="s">
        <v>8554</v>
      </c>
      <c r="H1859" s="129"/>
      <c r="I1859" s="124" t="s">
        <v>12813</v>
      </c>
      <c r="J1859" s="130">
        <v>1</v>
      </c>
      <c r="K1859" s="124" t="s">
        <v>11443</v>
      </c>
      <c r="L1859" s="120" t="s">
        <v>5734</v>
      </c>
      <c r="M1859" s="120" t="s">
        <v>11443</v>
      </c>
      <c r="N1859" s="125">
        <v>40098.01</v>
      </c>
      <c r="O1859" s="125">
        <v>40872.07</v>
      </c>
      <c r="P1859" s="194">
        <f>IF('Combined List'!$O1859="POD","",('Combined List'!$O1859-'Combined List'!$N1859)/'Combined List'!$N1859)</f>
        <v>1.9304199884233597E-2</v>
      </c>
      <c r="Q1859" s="147"/>
    </row>
    <row r="1860" spans="1:17" x14ac:dyDescent="0.2">
      <c r="A1860" s="173">
        <v>2658</v>
      </c>
      <c r="B1860" s="173" t="s">
        <v>14955</v>
      </c>
      <c r="C1860" s="173" t="s">
        <v>8555</v>
      </c>
      <c r="D1860" s="131" t="s">
        <v>12790</v>
      </c>
      <c r="E1860" s="131" t="s">
        <v>13101</v>
      </c>
      <c r="F1860" s="129" t="s">
        <v>8970</v>
      </c>
      <c r="G1860" s="129" t="s">
        <v>8555</v>
      </c>
      <c r="H1860" s="129"/>
      <c r="I1860" s="124" t="s">
        <v>12813</v>
      </c>
      <c r="J1860" s="130">
        <v>1</v>
      </c>
      <c r="K1860" s="124" t="s">
        <v>11443</v>
      </c>
      <c r="L1860" s="120" t="s">
        <v>12560</v>
      </c>
      <c r="M1860" s="120" t="s">
        <v>11443</v>
      </c>
      <c r="N1860" s="125">
        <v>47294.47</v>
      </c>
      <c r="O1860" s="125">
        <v>48207.46</v>
      </c>
      <c r="P1860" s="194">
        <f>IF('Combined List'!$O1860="POD","",('Combined List'!$O1860-'Combined List'!$N1860)/'Combined List'!$N1860)</f>
        <v>1.9304371103006292E-2</v>
      </c>
      <c r="Q1860" s="147"/>
    </row>
    <row r="1861" spans="1:17" x14ac:dyDescent="0.2">
      <c r="A1861" s="173">
        <v>2659</v>
      </c>
      <c r="B1861" s="173" t="s">
        <v>13989</v>
      </c>
      <c r="C1861" s="173" t="s">
        <v>8556</v>
      </c>
      <c r="D1861" s="131" t="s">
        <v>12790</v>
      </c>
      <c r="E1861" s="131" t="s">
        <v>13101</v>
      </c>
      <c r="F1861" s="129" t="s">
        <v>8972</v>
      </c>
      <c r="G1861" s="129" t="s">
        <v>8556</v>
      </c>
      <c r="H1861" s="129"/>
      <c r="I1861" s="124" t="s">
        <v>12813</v>
      </c>
      <c r="J1861" s="130">
        <v>1</v>
      </c>
      <c r="K1861" s="124" t="s">
        <v>11443</v>
      </c>
      <c r="L1861" s="120" t="s">
        <v>5734</v>
      </c>
      <c r="M1861" s="120" t="s">
        <v>11443</v>
      </c>
      <c r="N1861" s="125">
        <v>48674.7</v>
      </c>
      <c r="O1861" s="125">
        <v>49614.32</v>
      </c>
      <c r="P1861" s="194">
        <f>IF('Combined List'!$O1861="POD","",('Combined List'!$O1861-'Combined List'!$N1861)/'Combined List'!$N1861)</f>
        <v>1.930407377960219E-2</v>
      </c>
      <c r="Q1861" s="147"/>
    </row>
    <row r="1862" spans="1:17" x14ac:dyDescent="0.2">
      <c r="A1862" s="173">
        <v>2660</v>
      </c>
      <c r="B1862" s="173" t="s">
        <v>14956</v>
      </c>
      <c r="C1862" s="173" t="s">
        <v>8557</v>
      </c>
      <c r="D1862" s="131" t="s">
        <v>12790</v>
      </c>
      <c r="E1862" s="131" t="s">
        <v>13101</v>
      </c>
      <c r="F1862" s="129" t="s">
        <v>8974</v>
      </c>
      <c r="G1862" s="129" t="s">
        <v>8557</v>
      </c>
      <c r="H1862" s="129"/>
      <c r="I1862" s="124" t="s">
        <v>12813</v>
      </c>
      <c r="J1862" s="130">
        <v>1</v>
      </c>
      <c r="K1862" s="124" t="s">
        <v>11443</v>
      </c>
      <c r="L1862" s="120" t="s">
        <v>12561</v>
      </c>
      <c r="M1862" s="120" t="s">
        <v>11443</v>
      </c>
      <c r="N1862" s="125">
        <v>64679.88</v>
      </c>
      <c r="O1862" s="125">
        <v>65928.45</v>
      </c>
      <c r="P1862" s="194">
        <f>IF('Combined List'!$O1862="POD","",('Combined List'!$O1862-'Combined List'!$N1862)/'Combined List'!$N1862)</f>
        <v>1.9303839153690449E-2</v>
      </c>
      <c r="Q1862" s="147"/>
    </row>
    <row r="1863" spans="1:17" x14ac:dyDescent="0.2">
      <c r="A1863" s="173">
        <v>2661</v>
      </c>
      <c r="B1863" s="173" t="s">
        <v>8558</v>
      </c>
      <c r="C1863" s="173" t="s">
        <v>8558</v>
      </c>
      <c r="D1863" s="131" t="s">
        <v>12790</v>
      </c>
      <c r="E1863" s="131" t="s">
        <v>13101</v>
      </c>
      <c r="F1863" s="129" t="s">
        <v>8976</v>
      </c>
      <c r="G1863" s="129" t="s">
        <v>8558</v>
      </c>
      <c r="H1863" s="129"/>
      <c r="I1863" s="124" t="s">
        <v>12813</v>
      </c>
      <c r="J1863" s="130">
        <v>1</v>
      </c>
      <c r="K1863" s="124" t="s">
        <v>11443</v>
      </c>
      <c r="L1863" s="120" t="s">
        <v>12562</v>
      </c>
      <c r="M1863" s="120" t="s">
        <v>11443</v>
      </c>
      <c r="N1863" s="125">
        <v>86024.29</v>
      </c>
      <c r="O1863" s="125">
        <v>87684.91</v>
      </c>
      <c r="P1863" s="194">
        <f>IF('Combined List'!$O1863="POD","",('Combined List'!$O1863-'Combined List'!$N1863)/'Combined List'!$N1863)</f>
        <v>1.9304082602716162E-2</v>
      </c>
      <c r="Q1863" s="147"/>
    </row>
    <row r="1864" spans="1:17" x14ac:dyDescent="0.2">
      <c r="A1864" s="173">
        <v>2663</v>
      </c>
      <c r="B1864" s="173" t="s">
        <v>14957</v>
      </c>
      <c r="C1864" s="173" t="s">
        <v>8560</v>
      </c>
      <c r="D1864" s="131" t="s">
        <v>12785</v>
      </c>
      <c r="E1864" s="131" t="s">
        <v>13089</v>
      </c>
      <c r="F1864" s="129" t="s">
        <v>11441</v>
      </c>
      <c r="G1864" s="129" t="s">
        <v>8560</v>
      </c>
      <c r="H1864" s="129"/>
      <c r="I1864" s="124" t="s">
        <v>12800</v>
      </c>
      <c r="J1864" s="130">
        <v>15</v>
      </c>
      <c r="K1864" s="124" t="s">
        <v>11443</v>
      </c>
      <c r="L1864" s="120" t="s">
        <v>1830</v>
      </c>
      <c r="M1864" s="120" t="s">
        <v>11443</v>
      </c>
      <c r="N1864" s="125">
        <v>102.29</v>
      </c>
      <c r="O1864" s="125">
        <v>100.25</v>
      </c>
      <c r="P1864" s="194">
        <f>IF('Combined List'!$O1864="POD","",('Combined List'!$O1864-'Combined List'!$N1864)/'Combined List'!$N1864)</f>
        <v>-1.9943298465148168E-2</v>
      </c>
      <c r="Q1864" s="147"/>
    </row>
    <row r="1865" spans="1:17" x14ac:dyDescent="0.2">
      <c r="A1865" s="173">
        <v>2664</v>
      </c>
      <c r="B1865" s="173" t="s">
        <v>14958</v>
      </c>
      <c r="C1865" s="173" t="s">
        <v>8561</v>
      </c>
      <c r="D1865" s="131" t="s">
        <v>12785</v>
      </c>
      <c r="E1865" s="131" t="s">
        <v>13090</v>
      </c>
      <c r="F1865" s="129" t="s">
        <v>11444</v>
      </c>
      <c r="G1865" s="129" t="s">
        <v>8561</v>
      </c>
      <c r="H1865" s="129"/>
      <c r="I1865" s="124" t="s">
        <v>12800</v>
      </c>
      <c r="J1865" s="130">
        <v>4</v>
      </c>
      <c r="K1865" s="124">
        <v>28</v>
      </c>
      <c r="L1865" s="120" t="s">
        <v>1832</v>
      </c>
      <c r="M1865" s="120" t="s">
        <v>11443</v>
      </c>
      <c r="N1865" s="125">
        <v>210.48</v>
      </c>
      <c r="O1865" s="125">
        <v>206.29</v>
      </c>
      <c r="P1865" s="194">
        <f>IF('Combined List'!$O1865="POD","",('Combined List'!$O1865-'Combined List'!$N1865)/'Combined List'!$N1865)</f>
        <v>-1.9906879513492959E-2</v>
      </c>
      <c r="Q1865" s="147"/>
    </row>
    <row r="1866" spans="1:17" x14ac:dyDescent="0.2">
      <c r="A1866" s="173">
        <v>2665</v>
      </c>
      <c r="B1866" s="173" t="s">
        <v>14959</v>
      </c>
      <c r="C1866" s="173" t="s">
        <v>8562</v>
      </c>
      <c r="D1866" s="131" t="s">
        <v>12785</v>
      </c>
      <c r="E1866" s="131" t="s">
        <v>13090</v>
      </c>
      <c r="F1866" s="129" t="s">
        <v>11446</v>
      </c>
      <c r="G1866" s="129" t="s">
        <v>8562</v>
      </c>
      <c r="H1866" s="129"/>
      <c r="I1866" s="124" t="s">
        <v>12800</v>
      </c>
      <c r="J1866" s="130">
        <v>4</v>
      </c>
      <c r="K1866" s="124" t="s">
        <v>11443</v>
      </c>
      <c r="L1866" s="120" t="s">
        <v>1831</v>
      </c>
      <c r="M1866" s="120" t="s">
        <v>11443</v>
      </c>
      <c r="N1866" s="125">
        <v>233.69</v>
      </c>
      <c r="O1866" s="125">
        <v>229.04</v>
      </c>
      <c r="P1866" s="194">
        <f>IF('Combined List'!$O1866="POD","",('Combined List'!$O1866-'Combined List'!$N1866)/'Combined List'!$N1866)</f>
        <v>-1.9898155676323359E-2</v>
      </c>
      <c r="Q1866" s="147"/>
    </row>
    <row r="1867" spans="1:17" x14ac:dyDescent="0.2">
      <c r="A1867" s="173">
        <v>2666</v>
      </c>
      <c r="B1867" s="173" t="s">
        <v>14960</v>
      </c>
      <c r="C1867" s="173" t="s">
        <v>8563</v>
      </c>
      <c r="D1867" s="131" t="s">
        <v>12785</v>
      </c>
      <c r="E1867" s="131" t="s">
        <v>13091</v>
      </c>
      <c r="F1867" s="129" t="s">
        <v>11448</v>
      </c>
      <c r="G1867" s="129" t="s">
        <v>8563</v>
      </c>
      <c r="H1867" s="129"/>
      <c r="I1867" s="124" t="s">
        <v>12800</v>
      </c>
      <c r="J1867" s="130">
        <v>2</v>
      </c>
      <c r="K1867" s="124" t="s">
        <v>11443</v>
      </c>
      <c r="L1867" s="120" t="s">
        <v>1833</v>
      </c>
      <c r="M1867" s="120" t="s">
        <v>11443</v>
      </c>
      <c r="N1867" s="125">
        <v>283.42</v>
      </c>
      <c r="O1867" s="125">
        <v>277.77999999999997</v>
      </c>
      <c r="P1867" s="194">
        <f>IF('Combined List'!$O1867="POD","",('Combined List'!$O1867-'Combined List'!$N1867)/'Combined List'!$N1867)</f>
        <v>-1.9899795356714569E-2</v>
      </c>
      <c r="Q1867" s="147"/>
    </row>
    <row r="1868" spans="1:17" x14ac:dyDescent="0.2">
      <c r="A1868" s="173">
        <v>2667</v>
      </c>
      <c r="B1868" s="173" t="s">
        <v>14961</v>
      </c>
      <c r="C1868" s="173" t="s">
        <v>8564</v>
      </c>
      <c r="D1868" s="131" t="s">
        <v>12785</v>
      </c>
      <c r="E1868" s="131" t="s">
        <v>13091</v>
      </c>
      <c r="F1868" s="129" t="s">
        <v>11604</v>
      </c>
      <c r="G1868" s="129" t="s">
        <v>8564</v>
      </c>
      <c r="H1868" s="129"/>
      <c r="I1868" s="124" t="s">
        <v>12800</v>
      </c>
      <c r="J1868" s="130">
        <v>2</v>
      </c>
      <c r="K1868" s="124">
        <v>18</v>
      </c>
      <c r="L1868" s="120" t="s">
        <v>1834</v>
      </c>
      <c r="M1868" s="120" t="s">
        <v>11443</v>
      </c>
      <c r="N1868" s="125">
        <v>293.31</v>
      </c>
      <c r="O1868" s="125">
        <v>287.47000000000003</v>
      </c>
      <c r="P1868" s="194">
        <f>IF('Combined List'!$O1868="POD","",('Combined List'!$O1868-'Combined List'!$N1868)/'Combined List'!$N1868)</f>
        <v>-1.9910674712761155E-2</v>
      </c>
      <c r="Q1868" s="147"/>
    </row>
    <row r="1869" spans="1:17" x14ac:dyDescent="0.2">
      <c r="A1869" s="173">
        <v>2668</v>
      </c>
      <c r="B1869" s="173" t="s">
        <v>14962</v>
      </c>
      <c r="C1869" s="173" t="s">
        <v>12734</v>
      </c>
      <c r="D1869" s="131" t="s">
        <v>12785</v>
      </c>
      <c r="E1869" s="131" t="s">
        <v>13091</v>
      </c>
      <c r="F1869" s="129" t="s">
        <v>11511</v>
      </c>
      <c r="G1869" s="129" t="s">
        <v>12734</v>
      </c>
      <c r="H1869" s="129"/>
      <c r="I1869" s="124" t="s">
        <v>12800</v>
      </c>
      <c r="J1869" s="130">
        <v>2</v>
      </c>
      <c r="K1869" s="124" t="s">
        <v>11443</v>
      </c>
      <c r="L1869" s="120" t="s">
        <v>12769</v>
      </c>
      <c r="M1869" s="120" t="s">
        <v>11443</v>
      </c>
      <c r="N1869" s="125">
        <v>451.93</v>
      </c>
      <c r="O1869" s="125">
        <v>442.95</v>
      </c>
      <c r="P1869" s="194">
        <f>IF('Combined List'!$O1869="POD","",('Combined List'!$O1869-'Combined List'!$N1869)/'Combined List'!$N1869)</f>
        <v>-1.9870333901267936E-2</v>
      </c>
      <c r="Q1869" s="147"/>
    </row>
    <row r="1870" spans="1:17" x14ac:dyDescent="0.2">
      <c r="A1870" s="173">
        <v>2669</v>
      </c>
      <c r="B1870" s="173" t="s">
        <v>14963</v>
      </c>
      <c r="C1870" s="173" t="s">
        <v>8565</v>
      </c>
      <c r="D1870" s="131" t="s">
        <v>12790</v>
      </c>
      <c r="E1870" s="131" t="s">
        <v>13092</v>
      </c>
      <c r="F1870" s="129" t="s">
        <v>11717</v>
      </c>
      <c r="G1870" s="129" t="s">
        <v>8565</v>
      </c>
      <c r="H1870" s="129"/>
      <c r="I1870" s="124" t="s">
        <v>12914</v>
      </c>
      <c r="J1870" s="130">
        <v>1</v>
      </c>
      <c r="K1870" s="124" t="s">
        <v>11443</v>
      </c>
      <c r="L1870" s="120" t="s">
        <v>5734</v>
      </c>
      <c r="M1870" s="120" t="s">
        <v>11443</v>
      </c>
      <c r="N1870" s="125">
        <v>920.33</v>
      </c>
      <c r="O1870" s="125">
        <v>902.02</v>
      </c>
      <c r="P1870" s="194">
        <f>IF('Combined List'!$O1870="POD","",('Combined List'!$O1870-'Combined List'!$N1870)/'Combined List'!$N1870)</f>
        <v>-1.9895037649538816E-2</v>
      </c>
      <c r="Q1870" s="147"/>
    </row>
    <row r="1871" spans="1:17" x14ac:dyDescent="0.2">
      <c r="A1871" s="173">
        <v>2670</v>
      </c>
      <c r="B1871" s="173" t="s">
        <v>14964</v>
      </c>
      <c r="C1871" s="173" t="s">
        <v>8566</v>
      </c>
      <c r="D1871" s="131" t="s">
        <v>12790</v>
      </c>
      <c r="E1871" s="131" t="s">
        <v>13092</v>
      </c>
      <c r="F1871" s="129" t="s">
        <v>11719</v>
      </c>
      <c r="G1871" s="129" t="s">
        <v>8566</v>
      </c>
      <c r="H1871" s="129"/>
      <c r="I1871" s="124" t="s">
        <v>12914</v>
      </c>
      <c r="J1871" s="130">
        <v>1</v>
      </c>
      <c r="K1871" s="124" t="s">
        <v>11443</v>
      </c>
      <c r="L1871" s="120" t="s">
        <v>5734</v>
      </c>
      <c r="M1871" s="120" t="s">
        <v>11443</v>
      </c>
      <c r="N1871" s="125">
        <v>954.93</v>
      </c>
      <c r="O1871" s="125">
        <v>935.94</v>
      </c>
      <c r="P1871" s="194">
        <f>IF('Combined List'!$O1871="POD","",('Combined List'!$O1871-'Combined List'!$N1871)/'Combined List'!$N1871)</f>
        <v>-1.9886274386604147E-2</v>
      </c>
      <c r="Q1871" s="147"/>
    </row>
    <row r="1872" spans="1:17" x14ac:dyDescent="0.2">
      <c r="A1872" s="173">
        <v>2671</v>
      </c>
      <c r="B1872" s="173" t="s">
        <v>14965</v>
      </c>
      <c r="C1872" s="173" t="s">
        <v>8567</v>
      </c>
      <c r="D1872" s="131" t="s">
        <v>12790</v>
      </c>
      <c r="E1872" s="131" t="s">
        <v>13092</v>
      </c>
      <c r="F1872" s="129" t="s">
        <v>11721</v>
      </c>
      <c r="G1872" s="129" t="s">
        <v>8567</v>
      </c>
      <c r="H1872" s="129"/>
      <c r="I1872" s="124" t="s">
        <v>12914</v>
      </c>
      <c r="J1872" s="130">
        <v>1</v>
      </c>
      <c r="K1872" s="124" t="s">
        <v>11443</v>
      </c>
      <c r="L1872" s="120" t="s">
        <v>5734</v>
      </c>
      <c r="M1872" s="120" t="s">
        <v>11443</v>
      </c>
      <c r="N1872" s="125">
        <v>1491.21</v>
      </c>
      <c r="O1872" s="125">
        <v>1461.54</v>
      </c>
      <c r="P1872" s="194">
        <f>IF('Combined List'!$O1872="POD","",('Combined List'!$O1872-'Combined List'!$N1872)/'Combined List'!$N1872)</f>
        <v>-1.9896594041080781E-2</v>
      </c>
      <c r="Q1872" s="147"/>
    </row>
    <row r="1873" spans="1:17" x14ac:dyDescent="0.2">
      <c r="A1873" s="173">
        <v>2672</v>
      </c>
      <c r="B1873" s="173" t="s">
        <v>14966</v>
      </c>
      <c r="C1873" s="173" t="s">
        <v>8568</v>
      </c>
      <c r="D1873" s="131" t="s">
        <v>12790</v>
      </c>
      <c r="E1873" s="131" t="s">
        <v>13092</v>
      </c>
      <c r="F1873" s="129" t="s">
        <v>11723</v>
      </c>
      <c r="G1873" s="129" t="s">
        <v>8568</v>
      </c>
      <c r="H1873" s="129"/>
      <c r="I1873" s="124" t="s">
        <v>12914</v>
      </c>
      <c r="J1873" s="130">
        <v>1</v>
      </c>
      <c r="K1873" s="124" t="s">
        <v>11443</v>
      </c>
      <c r="L1873" s="120" t="s">
        <v>1285</v>
      </c>
      <c r="M1873" s="120" t="s">
        <v>11443</v>
      </c>
      <c r="N1873" s="125">
        <v>1537.11</v>
      </c>
      <c r="O1873" s="125">
        <v>1506.53</v>
      </c>
      <c r="P1873" s="194">
        <f>IF('Combined List'!$O1873="POD","",('Combined List'!$O1873-'Combined List'!$N1873)/'Combined List'!$N1873)</f>
        <v>-1.9894477298306516E-2</v>
      </c>
      <c r="Q1873" s="147"/>
    </row>
    <row r="1874" spans="1:17" x14ac:dyDescent="0.2">
      <c r="A1874" s="173">
        <v>2673</v>
      </c>
      <c r="B1874" s="173" t="s">
        <v>8570</v>
      </c>
      <c r="C1874" s="173" t="s">
        <v>8570</v>
      </c>
      <c r="D1874" s="131" t="s">
        <v>12790</v>
      </c>
      <c r="E1874" s="124" t="s">
        <v>13093</v>
      </c>
      <c r="F1874" s="129" t="s">
        <v>8569</v>
      </c>
      <c r="G1874" s="129" t="s">
        <v>8570</v>
      </c>
      <c r="H1874" s="129"/>
      <c r="I1874" s="124" t="s">
        <v>12914</v>
      </c>
      <c r="J1874" s="130">
        <v>1</v>
      </c>
      <c r="K1874" s="124" t="s">
        <v>11443</v>
      </c>
      <c r="L1874" s="120" t="s">
        <v>12748</v>
      </c>
      <c r="M1874" s="120" t="s">
        <v>11443</v>
      </c>
      <c r="N1874" s="125">
        <v>1126.23</v>
      </c>
      <c r="O1874" s="125">
        <v>1103.83</v>
      </c>
      <c r="P1874" s="194">
        <f>IF('Combined List'!$O1874="POD","",('Combined List'!$O1874-'Combined List'!$N1874)/'Combined List'!$N1874)</f>
        <v>-1.988936540493513E-2</v>
      </c>
      <c r="Q1874" s="147"/>
    </row>
    <row r="1875" spans="1:17" x14ac:dyDescent="0.2">
      <c r="A1875" s="173">
        <v>2674</v>
      </c>
      <c r="B1875" s="173" t="s">
        <v>8571</v>
      </c>
      <c r="C1875" s="173" t="s">
        <v>8571</v>
      </c>
      <c r="D1875" s="131" t="s">
        <v>12790</v>
      </c>
      <c r="E1875" s="131" t="s">
        <v>13093</v>
      </c>
      <c r="F1875" s="129" t="s">
        <v>11727</v>
      </c>
      <c r="G1875" s="129" t="s">
        <v>8571</v>
      </c>
      <c r="H1875" s="129"/>
      <c r="I1875" s="124" t="s">
        <v>12914</v>
      </c>
      <c r="J1875" s="130">
        <v>1</v>
      </c>
      <c r="K1875" s="124" t="s">
        <v>11443</v>
      </c>
      <c r="L1875" s="120" t="s">
        <v>5734</v>
      </c>
      <c r="M1875" s="120" t="s">
        <v>11443</v>
      </c>
      <c r="N1875" s="125">
        <v>1147.58</v>
      </c>
      <c r="O1875" s="125">
        <v>1124.74</v>
      </c>
      <c r="P1875" s="194">
        <f>IF('Combined List'!$O1875="POD","",('Combined List'!$O1875-'Combined List'!$N1875)/'Combined List'!$N1875)</f>
        <v>-1.9902751877864652E-2</v>
      </c>
      <c r="Q1875" s="147"/>
    </row>
    <row r="1876" spans="1:17" x14ac:dyDescent="0.2">
      <c r="A1876" s="173">
        <v>2675</v>
      </c>
      <c r="B1876" s="173" t="s">
        <v>8572</v>
      </c>
      <c r="C1876" s="173" t="s">
        <v>8572</v>
      </c>
      <c r="D1876" s="131" t="s">
        <v>12790</v>
      </c>
      <c r="E1876" s="131" t="s">
        <v>13093</v>
      </c>
      <c r="F1876" s="129" t="s">
        <v>11729</v>
      </c>
      <c r="G1876" s="129" t="s">
        <v>8572</v>
      </c>
      <c r="H1876" s="129"/>
      <c r="I1876" s="124" t="s">
        <v>12914</v>
      </c>
      <c r="J1876" s="130">
        <v>1</v>
      </c>
      <c r="K1876" s="124" t="s">
        <v>11443</v>
      </c>
      <c r="L1876" s="120" t="s">
        <v>5734</v>
      </c>
      <c r="M1876" s="120" t="s">
        <v>11443</v>
      </c>
      <c r="N1876" s="125">
        <v>1584.37</v>
      </c>
      <c r="O1876" s="125">
        <v>1552.84</v>
      </c>
      <c r="P1876" s="194">
        <f>IF('Combined List'!$O1876="POD","",('Combined List'!$O1876-'Combined List'!$N1876)/'Combined List'!$N1876)</f>
        <v>-1.9900654518830812E-2</v>
      </c>
      <c r="Q1876" s="147"/>
    </row>
    <row r="1877" spans="1:17" x14ac:dyDescent="0.2">
      <c r="A1877" s="173">
        <v>2676</v>
      </c>
      <c r="B1877" s="173" t="s">
        <v>14967</v>
      </c>
      <c r="C1877" s="173" t="s">
        <v>8573</v>
      </c>
      <c r="D1877" s="131" t="s">
        <v>12790</v>
      </c>
      <c r="E1877" s="131" t="s">
        <v>13093</v>
      </c>
      <c r="F1877" s="129" t="s">
        <v>11731</v>
      </c>
      <c r="G1877" s="129" t="s">
        <v>8573</v>
      </c>
      <c r="H1877" s="129"/>
      <c r="I1877" s="124" t="s">
        <v>12914</v>
      </c>
      <c r="J1877" s="130">
        <v>1</v>
      </c>
      <c r="K1877" s="124" t="s">
        <v>11443</v>
      </c>
      <c r="L1877" s="120" t="s">
        <v>5734</v>
      </c>
      <c r="M1877" s="120" t="s">
        <v>11443</v>
      </c>
      <c r="N1877" s="125">
        <v>1904.88</v>
      </c>
      <c r="O1877" s="125">
        <v>1866.98</v>
      </c>
      <c r="P1877" s="194">
        <f>IF('Combined List'!$O1877="POD","",('Combined List'!$O1877-'Combined List'!$N1877)/'Combined List'!$N1877)</f>
        <v>-1.9896266431481294E-2</v>
      </c>
      <c r="Q1877" s="147"/>
    </row>
    <row r="1878" spans="1:17" x14ac:dyDescent="0.2">
      <c r="A1878" s="173">
        <v>2677</v>
      </c>
      <c r="B1878" s="173" t="s">
        <v>14968</v>
      </c>
      <c r="C1878" s="173" t="s">
        <v>8574</v>
      </c>
      <c r="D1878" s="131" t="s">
        <v>12790</v>
      </c>
      <c r="E1878" s="131" t="s">
        <v>13093</v>
      </c>
      <c r="F1878" s="129" t="s">
        <v>11780</v>
      </c>
      <c r="G1878" s="129" t="s">
        <v>8574</v>
      </c>
      <c r="H1878" s="129"/>
      <c r="I1878" s="124" t="s">
        <v>12914</v>
      </c>
      <c r="J1878" s="130">
        <v>1</v>
      </c>
      <c r="K1878" s="124" t="s">
        <v>11443</v>
      </c>
      <c r="L1878" s="120" t="s">
        <v>1286</v>
      </c>
      <c r="M1878" s="120" t="s">
        <v>11443</v>
      </c>
      <c r="N1878" s="125">
        <v>2021.68</v>
      </c>
      <c r="O1878" s="125">
        <v>1981.45</v>
      </c>
      <c r="P1878" s="194">
        <f>IF('Combined List'!$O1878="POD","",('Combined List'!$O1878-'Combined List'!$N1878)/'Combined List'!$N1878)</f>
        <v>-1.9899291678208232E-2</v>
      </c>
      <c r="Q1878" s="147"/>
    </row>
    <row r="1879" spans="1:17" x14ac:dyDescent="0.2">
      <c r="A1879" s="173">
        <v>2678</v>
      </c>
      <c r="B1879" s="173" t="s">
        <v>13989</v>
      </c>
      <c r="C1879" s="173" t="s">
        <v>8575</v>
      </c>
      <c r="D1879" s="131" t="s">
        <v>12790</v>
      </c>
      <c r="E1879" s="131" t="s">
        <v>13097</v>
      </c>
      <c r="F1879" s="129" t="s">
        <v>9116</v>
      </c>
      <c r="G1879" s="129" t="s">
        <v>8575</v>
      </c>
      <c r="H1879" s="129"/>
      <c r="I1879" s="124" t="s">
        <v>12914</v>
      </c>
      <c r="J1879" s="130">
        <v>1</v>
      </c>
      <c r="K1879" s="124" t="s">
        <v>11443</v>
      </c>
      <c r="L1879" s="120" t="s">
        <v>5734</v>
      </c>
      <c r="M1879" s="120" t="s">
        <v>11443</v>
      </c>
      <c r="N1879" s="125">
        <v>1822.3</v>
      </c>
      <c r="O1879" s="125">
        <v>1786.04</v>
      </c>
      <c r="P1879" s="194">
        <f>IF('Combined List'!$O1879="POD","",('Combined List'!$O1879-'Combined List'!$N1879)/'Combined List'!$N1879)</f>
        <v>-1.9897931185864012E-2</v>
      </c>
      <c r="Q1879" s="147"/>
    </row>
    <row r="1880" spans="1:17" x14ac:dyDescent="0.2">
      <c r="A1880" s="173">
        <v>2679</v>
      </c>
      <c r="B1880" s="173" t="s">
        <v>13989</v>
      </c>
      <c r="C1880" s="173" t="s">
        <v>8576</v>
      </c>
      <c r="D1880" s="131" t="s">
        <v>12790</v>
      </c>
      <c r="E1880" s="131" t="s">
        <v>13097</v>
      </c>
      <c r="F1880" s="129" t="s">
        <v>9118</v>
      </c>
      <c r="G1880" s="129" t="s">
        <v>8576</v>
      </c>
      <c r="H1880" s="129"/>
      <c r="I1880" s="124" t="s">
        <v>12914</v>
      </c>
      <c r="J1880" s="130">
        <v>1</v>
      </c>
      <c r="K1880" s="124" t="s">
        <v>11443</v>
      </c>
      <c r="L1880" s="120" t="s">
        <v>5734</v>
      </c>
      <c r="M1880" s="120" t="s">
        <v>11443</v>
      </c>
      <c r="N1880" s="125">
        <v>1934.9</v>
      </c>
      <c r="O1880" s="125">
        <v>1896.4</v>
      </c>
      <c r="P1880" s="194">
        <f>IF('Combined List'!$O1880="POD","",('Combined List'!$O1880-'Combined List'!$N1880)/'Combined List'!$N1880)</f>
        <v>-1.9897669130187607E-2</v>
      </c>
      <c r="Q1880" s="147"/>
    </row>
    <row r="1881" spans="1:17" x14ac:dyDescent="0.2">
      <c r="A1881" s="173">
        <v>2680</v>
      </c>
      <c r="B1881" s="173" t="s">
        <v>13989</v>
      </c>
      <c r="C1881" s="173" t="s">
        <v>8577</v>
      </c>
      <c r="D1881" s="131" t="s">
        <v>12790</v>
      </c>
      <c r="E1881" s="131" t="s">
        <v>13097</v>
      </c>
      <c r="F1881" s="129" t="s">
        <v>9120</v>
      </c>
      <c r="G1881" s="129" t="s">
        <v>8577</v>
      </c>
      <c r="H1881" s="129"/>
      <c r="I1881" s="124" t="s">
        <v>12914</v>
      </c>
      <c r="J1881" s="130">
        <v>1</v>
      </c>
      <c r="K1881" s="124" t="s">
        <v>11443</v>
      </c>
      <c r="L1881" s="120" t="s">
        <v>5734</v>
      </c>
      <c r="M1881" s="120" t="s">
        <v>11443</v>
      </c>
      <c r="N1881" s="125">
        <v>1969.69</v>
      </c>
      <c r="O1881" s="125">
        <v>1930.5</v>
      </c>
      <c r="P1881" s="194">
        <f>IF('Combined List'!$O1881="POD","",('Combined List'!$O1881-'Combined List'!$N1881)/'Combined List'!$N1881)</f>
        <v>-1.9896531941574591E-2</v>
      </c>
      <c r="Q1881" s="147"/>
    </row>
    <row r="1882" spans="1:17" x14ac:dyDescent="0.2">
      <c r="A1882" s="173">
        <v>2681</v>
      </c>
      <c r="B1882" s="173" t="s">
        <v>14969</v>
      </c>
      <c r="C1882" s="173" t="s">
        <v>8578</v>
      </c>
      <c r="D1882" s="131" t="s">
        <v>12790</v>
      </c>
      <c r="E1882" s="131" t="s">
        <v>13097</v>
      </c>
      <c r="F1882" s="129" t="s">
        <v>9122</v>
      </c>
      <c r="G1882" s="129" t="s">
        <v>8578</v>
      </c>
      <c r="H1882" s="129"/>
      <c r="I1882" s="124" t="s">
        <v>12914</v>
      </c>
      <c r="J1882" s="130">
        <v>1</v>
      </c>
      <c r="K1882" s="124" t="s">
        <v>11443</v>
      </c>
      <c r="L1882" s="120" t="s">
        <v>5734</v>
      </c>
      <c r="M1882" s="120" t="s">
        <v>11443</v>
      </c>
      <c r="N1882" s="125">
        <v>2330.04</v>
      </c>
      <c r="O1882" s="125">
        <v>2283.6799999999998</v>
      </c>
      <c r="P1882" s="194">
        <f>IF('Combined List'!$O1882="POD","",('Combined List'!$O1882-'Combined List'!$N1882)/'Combined List'!$N1882)</f>
        <v>-1.989665413469302E-2</v>
      </c>
      <c r="Q1882" s="147"/>
    </row>
    <row r="1883" spans="1:17" x14ac:dyDescent="0.2">
      <c r="A1883" s="173">
        <v>2682</v>
      </c>
      <c r="B1883" s="173" t="s">
        <v>14970</v>
      </c>
      <c r="C1883" s="173" t="s">
        <v>8579</v>
      </c>
      <c r="D1883" s="131" t="s">
        <v>12790</v>
      </c>
      <c r="E1883" s="131" t="s">
        <v>13097</v>
      </c>
      <c r="F1883" s="129" t="s">
        <v>9124</v>
      </c>
      <c r="G1883" s="129" t="s">
        <v>8579</v>
      </c>
      <c r="H1883" s="129"/>
      <c r="I1883" s="124" t="s">
        <v>12914</v>
      </c>
      <c r="J1883" s="130">
        <v>1</v>
      </c>
      <c r="K1883" s="124" t="s">
        <v>11443</v>
      </c>
      <c r="L1883" s="120" t="s">
        <v>5734</v>
      </c>
      <c r="M1883" s="120" t="s">
        <v>11443</v>
      </c>
      <c r="N1883" s="125">
        <v>2517.62</v>
      </c>
      <c r="O1883" s="125">
        <v>2467.52</v>
      </c>
      <c r="P1883" s="194">
        <f>IF('Combined List'!$O1883="POD","",('Combined List'!$O1883-'Combined List'!$N1883)/'Combined List'!$N1883)</f>
        <v>-1.9899746586061404E-2</v>
      </c>
      <c r="Q1883" s="147"/>
    </row>
    <row r="1884" spans="1:17" x14ac:dyDescent="0.2">
      <c r="A1884" s="173">
        <v>2683</v>
      </c>
      <c r="B1884" s="173" t="s">
        <v>14971</v>
      </c>
      <c r="C1884" s="173" t="s">
        <v>8580</v>
      </c>
      <c r="D1884" s="131" t="s">
        <v>12790</v>
      </c>
      <c r="E1884" s="131" t="s">
        <v>13097</v>
      </c>
      <c r="F1884" s="129" t="s">
        <v>9126</v>
      </c>
      <c r="G1884" s="129" t="s">
        <v>8580</v>
      </c>
      <c r="H1884" s="129"/>
      <c r="I1884" s="124" t="s">
        <v>12914</v>
      </c>
      <c r="J1884" s="130">
        <v>1</v>
      </c>
      <c r="K1884" s="124" t="s">
        <v>11443</v>
      </c>
      <c r="L1884" s="120" t="s">
        <v>1287</v>
      </c>
      <c r="M1884" s="120" t="s">
        <v>11443</v>
      </c>
      <c r="N1884" s="125">
        <v>3182.08</v>
      </c>
      <c r="O1884" s="125">
        <v>3118.75</v>
      </c>
      <c r="P1884" s="194">
        <f>IF('Combined List'!$O1884="POD","",('Combined List'!$O1884-'Combined List'!$N1884)/'Combined List'!$N1884)</f>
        <v>-1.9902076629123067E-2</v>
      </c>
      <c r="Q1884" s="147"/>
    </row>
    <row r="1885" spans="1:17" x14ac:dyDescent="0.2">
      <c r="A1885" s="173">
        <v>2684</v>
      </c>
      <c r="B1885" s="173" t="s">
        <v>13989</v>
      </c>
      <c r="C1885" s="173" t="s">
        <v>8581</v>
      </c>
      <c r="D1885" s="131" t="s">
        <v>12790</v>
      </c>
      <c r="E1885" s="131" t="s">
        <v>13084</v>
      </c>
      <c r="F1885" s="129" t="s">
        <v>11753</v>
      </c>
      <c r="G1885" s="129" t="s">
        <v>8581</v>
      </c>
      <c r="H1885" s="129"/>
      <c r="I1885" s="124" t="s">
        <v>12914</v>
      </c>
      <c r="J1885" s="130">
        <v>1</v>
      </c>
      <c r="K1885" s="124" t="s">
        <v>11443</v>
      </c>
      <c r="L1885" s="120" t="s">
        <v>5734</v>
      </c>
      <c r="M1885" s="120" t="s">
        <v>11443</v>
      </c>
      <c r="N1885" s="125">
        <v>4614.8100000000004</v>
      </c>
      <c r="O1885" s="125">
        <v>4522.9799999999996</v>
      </c>
      <c r="P1885" s="194">
        <f>IF('Combined List'!$O1885="POD","",('Combined List'!$O1885-'Combined List'!$N1885)/'Combined List'!$N1885)</f>
        <v>-1.9898977422689305E-2</v>
      </c>
      <c r="Q1885" s="147"/>
    </row>
    <row r="1886" spans="1:17" x14ac:dyDescent="0.2">
      <c r="A1886" s="173">
        <v>2685</v>
      </c>
      <c r="B1886" s="173" t="s">
        <v>14972</v>
      </c>
      <c r="C1886" s="173" t="s">
        <v>8582</v>
      </c>
      <c r="D1886" s="131" t="s">
        <v>12790</v>
      </c>
      <c r="E1886" s="131" t="s">
        <v>13084</v>
      </c>
      <c r="F1886" s="129" t="s">
        <v>11755</v>
      </c>
      <c r="G1886" s="129" t="s">
        <v>8582</v>
      </c>
      <c r="H1886" s="129"/>
      <c r="I1886" s="124" t="s">
        <v>12914</v>
      </c>
      <c r="J1886" s="130">
        <v>1</v>
      </c>
      <c r="K1886" s="124" t="s">
        <v>11443</v>
      </c>
      <c r="L1886" s="120" t="s">
        <v>5734</v>
      </c>
      <c r="M1886" s="120" t="s">
        <v>11443</v>
      </c>
      <c r="N1886" s="125">
        <v>4773.1400000000003</v>
      </c>
      <c r="O1886" s="125">
        <v>4678.17</v>
      </c>
      <c r="P1886" s="194">
        <f>IF('Combined List'!$O1886="POD","",('Combined List'!$O1886-'Combined List'!$N1886)/'Combined List'!$N1886)</f>
        <v>-1.9896755594849564E-2</v>
      </c>
      <c r="Q1886" s="147"/>
    </row>
    <row r="1887" spans="1:17" x14ac:dyDescent="0.2">
      <c r="A1887" s="173">
        <v>2686</v>
      </c>
      <c r="B1887" s="173" t="s">
        <v>13989</v>
      </c>
      <c r="C1887" s="173" t="s">
        <v>8583</v>
      </c>
      <c r="D1887" s="131" t="s">
        <v>12790</v>
      </c>
      <c r="E1887" s="131" t="s">
        <v>13084</v>
      </c>
      <c r="F1887" s="129" t="s">
        <v>11757</v>
      </c>
      <c r="G1887" s="129" t="s">
        <v>8583</v>
      </c>
      <c r="H1887" s="129"/>
      <c r="I1887" s="124" t="s">
        <v>12914</v>
      </c>
      <c r="J1887" s="130">
        <v>1</v>
      </c>
      <c r="K1887" s="124" t="s">
        <v>11443</v>
      </c>
      <c r="L1887" s="120" t="s">
        <v>5734</v>
      </c>
      <c r="M1887" s="120" t="s">
        <v>11443</v>
      </c>
      <c r="N1887" s="125">
        <v>4988.32</v>
      </c>
      <c r="O1887" s="125">
        <v>4889.05</v>
      </c>
      <c r="P1887" s="194">
        <f>IF('Combined List'!$O1887="POD","",('Combined List'!$O1887-'Combined List'!$N1887)/'Combined List'!$N1887)</f>
        <v>-1.9900487538890756E-2</v>
      </c>
      <c r="Q1887" s="147"/>
    </row>
    <row r="1888" spans="1:17" x14ac:dyDescent="0.2">
      <c r="A1888" s="173">
        <v>2687</v>
      </c>
      <c r="B1888" s="173" t="s">
        <v>13989</v>
      </c>
      <c r="C1888" s="173" t="s">
        <v>8584</v>
      </c>
      <c r="D1888" s="131" t="s">
        <v>12790</v>
      </c>
      <c r="E1888" s="131" t="s">
        <v>13084</v>
      </c>
      <c r="F1888" s="129" t="s">
        <v>11759</v>
      </c>
      <c r="G1888" s="129" t="s">
        <v>8584</v>
      </c>
      <c r="H1888" s="129"/>
      <c r="I1888" s="124" t="s">
        <v>12914</v>
      </c>
      <c r="J1888" s="130">
        <v>1</v>
      </c>
      <c r="K1888" s="124" t="s">
        <v>11443</v>
      </c>
      <c r="L1888" s="120" t="s">
        <v>5734</v>
      </c>
      <c r="M1888" s="120" t="s">
        <v>11443</v>
      </c>
      <c r="N1888" s="125">
        <v>5182.2</v>
      </c>
      <c r="O1888" s="125">
        <v>5079.07</v>
      </c>
      <c r="P1888" s="194">
        <f>IF('Combined List'!$O1888="POD","",('Combined List'!$O1888-'Combined List'!$N1888)/'Combined List'!$N1888)</f>
        <v>-1.9900814325961969E-2</v>
      </c>
      <c r="Q1888" s="147"/>
    </row>
    <row r="1889" spans="1:17" x14ac:dyDescent="0.2">
      <c r="A1889" s="173">
        <v>2688</v>
      </c>
      <c r="B1889" s="173" t="s">
        <v>13989</v>
      </c>
      <c r="C1889" s="173" t="s">
        <v>8585</v>
      </c>
      <c r="D1889" s="131" t="s">
        <v>12790</v>
      </c>
      <c r="E1889" s="131" t="s">
        <v>13084</v>
      </c>
      <c r="F1889" s="129" t="s">
        <v>11760</v>
      </c>
      <c r="G1889" s="129" t="s">
        <v>8585</v>
      </c>
      <c r="H1889" s="129"/>
      <c r="I1889" s="124" t="s">
        <v>12914</v>
      </c>
      <c r="J1889" s="130">
        <v>1</v>
      </c>
      <c r="K1889" s="124" t="s">
        <v>11443</v>
      </c>
      <c r="L1889" s="120" t="s">
        <v>5734</v>
      </c>
      <c r="M1889" s="120" t="s">
        <v>11443</v>
      </c>
      <c r="N1889" s="125">
        <v>5324.99</v>
      </c>
      <c r="O1889" s="125">
        <v>5219.0200000000004</v>
      </c>
      <c r="P1889" s="194">
        <f>IF('Combined List'!$O1889="POD","",('Combined List'!$O1889-'Combined List'!$N1889)/'Combined List'!$N1889)</f>
        <v>-1.9900506855411813E-2</v>
      </c>
      <c r="Q1889" s="147"/>
    </row>
    <row r="1890" spans="1:17" x14ac:dyDescent="0.2">
      <c r="A1890" s="173">
        <v>2689</v>
      </c>
      <c r="B1890" s="173" t="s">
        <v>13989</v>
      </c>
      <c r="C1890" s="173" t="s">
        <v>8586</v>
      </c>
      <c r="D1890" s="131" t="s">
        <v>12790</v>
      </c>
      <c r="E1890" s="124" t="s">
        <v>13084</v>
      </c>
      <c r="F1890" s="129" t="s">
        <v>9133</v>
      </c>
      <c r="G1890" s="129" t="s">
        <v>8586</v>
      </c>
      <c r="H1890" s="129"/>
      <c r="I1890" s="124" t="s">
        <v>12914</v>
      </c>
      <c r="J1890" s="130">
        <v>1</v>
      </c>
      <c r="K1890" s="124" t="s">
        <v>11443</v>
      </c>
      <c r="L1890" s="120" t="s">
        <v>5734</v>
      </c>
      <c r="M1890" s="120" t="s">
        <v>11443</v>
      </c>
      <c r="N1890" s="125">
        <v>5674.99</v>
      </c>
      <c r="O1890" s="125">
        <v>5562.05</v>
      </c>
      <c r="P1890" s="194">
        <f>IF('Combined List'!$O1890="POD","",('Combined List'!$O1890-'Combined List'!$N1890)/'Combined List'!$N1890)</f>
        <v>-1.9901356654372891E-2</v>
      </c>
      <c r="Q1890" s="147"/>
    </row>
    <row r="1891" spans="1:17" x14ac:dyDescent="0.2">
      <c r="A1891" s="173">
        <v>2690</v>
      </c>
      <c r="B1891" s="173" t="s">
        <v>8587</v>
      </c>
      <c r="C1891" s="173" t="s">
        <v>8587</v>
      </c>
      <c r="D1891" s="131" t="s">
        <v>12790</v>
      </c>
      <c r="E1891" s="131" t="s">
        <v>13084</v>
      </c>
      <c r="F1891" s="129" t="s">
        <v>11784</v>
      </c>
      <c r="G1891" s="129" t="s">
        <v>8587</v>
      </c>
      <c r="H1891" s="129"/>
      <c r="I1891" s="124" t="s">
        <v>12914</v>
      </c>
      <c r="J1891" s="130">
        <v>1</v>
      </c>
      <c r="K1891" s="124" t="s">
        <v>11443</v>
      </c>
      <c r="L1891" s="120" t="s">
        <v>13253</v>
      </c>
      <c r="M1891" s="120" t="s">
        <v>11443</v>
      </c>
      <c r="N1891" s="125">
        <v>5994.58</v>
      </c>
      <c r="O1891" s="125">
        <v>5875.29</v>
      </c>
      <c r="P1891" s="194">
        <f>IF('Combined List'!$O1891="POD","",('Combined List'!$O1891-'Combined List'!$N1891)/'Combined List'!$N1891)</f>
        <v>-1.9899642677218415E-2</v>
      </c>
      <c r="Q1891" s="147"/>
    </row>
    <row r="1892" spans="1:17" x14ac:dyDescent="0.2">
      <c r="A1892" s="173">
        <v>2691</v>
      </c>
      <c r="B1892" s="173" t="s">
        <v>13989</v>
      </c>
      <c r="C1892" s="173" t="s">
        <v>8588</v>
      </c>
      <c r="D1892" s="131" t="s">
        <v>12790</v>
      </c>
      <c r="E1892" s="131" t="s">
        <v>13098</v>
      </c>
      <c r="F1892" s="129" t="s">
        <v>9136</v>
      </c>
      <c r="G1892" s="129" t="s">
        <v>8588</v>
      </c>
      <c r="H1892" s="129"/>
      <c r="I1892" s="124" t="s">
        <v>12914</v>
      </c>
      <c r="J1892" s="130">
        <v>1</v>
      </c>
      <c r="K1892" s="124" t="s">
        <v>11443</v>
      </c>
      <c r="L1892" s="120" t="s">
        <v>5734</v>
      </c>
      <c r="M1892" s="120" t="s">
        <v>11443</v>
      </c>
      <c r="N1892" s="125">
        <v>6236.43</v>
      </c>
      <c r="O1892" s="125">
        <v>6112.33</v>
      </c>
      <c r="P1892" s="194">
        <f>IF('Combined List'!$O1892="POD","",('Combined List'!$O1892-'Combined List'!$N1892)/'Combined List'!$N1892)</f>
        <v>-1.9899205154230923E-2</v>
      </c>
      <c r="Q1892" s="147"/>
    </row>
    <row r="1893" spans="1:17" x14ac:dyDescent="0.2">
      <c r="A1893" s="173">
        <v>2692</v>
      </c>
      <c r="B1893" s="173" t="s">
        <v>13989</v>
      </c>
      <c r="C1893" s="173" t="s">
        <v>8589</v>
      </c>
      <c r="D1893" s="131" t="s">
        <v>12790</v>
      </c>
      <c r="E1893" s="131" t="s">
        <v>13098</v>
      </c>
      <c r="F1893" s="129" t="s">
        <v>9138</v>
      </c>
      <c r="G1893" s="129" t="s">
        <v>8589</v>
      </c>
      <c r="H1893" s="129"/>
      <c r="I1893" s="124" t="s">
        <v>12914</v>
      </c>
      <c r="J1893" s="130">
        <v>1</v>
      </c>
      <c r="K1893" s="124" t="s">
        <v>11443</v>
      </c>
      <c r="L1893" s="120" t="s">
        <v>5734</v>
      </c>
      <c r="M1893" s="120" t="s">
        <v>11443</v>
      </c>
      <c r="N1893" s="125">
        <v>6713.27</v>
      </c>
      <c r="O1893" s="125">
        <v>6579.68</v>
      </c>
      <c r="P1893" s="194">
        <f>IF('Combined List'!$O1893="POD","",('Combined List'!$O1893-'Combined List'!$N1893)/'Combined List'!$N1893)</f>
        <v>-1.98993932911979E-2</v>
      </c>
      <c r="Q1893" s="147"/>
    </row>
    <row r="1894" spans="1:17" x14ac:dyDescent="0.2">
      <c r="A1894" s="173">
        <v>2693</v>
      </c>
      <c r="B1894" s="173" t="s">
        <v>13989</v>
      </c>
      <c r="C1894" s="173" t="s">
        <v>8590</v>
      </c>
      <c r="D1894" s="131" t="s">
        <v>12790</v>
      </c>
      <c r="E1894" s="131" t="s">
        <v>13098</v>
      </c>
      <c r="F1894" s="129" t="s">
        <v>9140</v>
      </c>
      <c r="G1894" s="129" t="s">
        <v>8590</v>
      </c>
      <c r="H1894" s="129"/>
      <c r="I1894" s="124" t="s">
        <v>12914</v>
      </c>
      <c r="J1894" s="130">
        <v>1</v>
      </c>
      <c r="K1894" s="124" t="s">
        <v>11443</v>
      </c>
      <c r="L1894" s="120" t="s">
        <v>5734</v>
      </c>
      <c r="M1894" s="120" t="s">
        <v>11443</v>
      </c>
      <c r="N1894" s="125">
        <v>7234.86</v>
      </c>
      <c r="O1894" s="125">
        <v>7090.88</v>
      </c>
      <c r="P1894" s="194">
        <f>IF('Combined List'!$O1894="POD","",('Combined List'!$O1894-'Combined List'!$N1894)/'Combined List'!$N1894)</f>
        <v>-1.9900868848878841E-2</v>
      </c>
      <c r="Q1894" s="147"/>
    </row>
    <row r="1895" spans="1:17" x14ac:dyDescent="0.2">
      <c r="A1895" s="173">
        <v>2694</v>
      </c>
      <c r="B1895" s="173" t="s">
        <v>13989</v>
      </c>
      <c r="C1895" s="173" t="s">
        <v>8591</v>
      </c>
      <c r="D1895" s="131" t="s">
        <v>12790</v>
      </c>
      <c r="E1895" s="131" t="s">
        <v>13098</v>
      </c>
      <c r="F1895" s="129" t="s">
        <v>8907</v>
      </c>
      <c r="G1895" s="129" t="s">
        <v>8591</v>
      </c>
      <c r="H1895" s="129"/>
      <c r="I1895" s="124" t="s">
        <v>12914</v>
      </c>
      <c r="J1895" s="130">
        <v>1</v>
      </c>
      <c r="K1895" s="124" t="s">
        <v>11443</v>
      </c>
      <c r="L1895" s="120" t="s">
        <v>5734</v>
      </c>
      <c r="M1895" s="120" t="s">
        <v>11443</v>
      </c>
      <c r="N1895" s="125">
        <v>7797.47</v>
      </c>
      <c r="O1895" s="125">
        <v>7642.31</v>
      </c>
      <c r="P1895" s="194">
        <f>IF('Combined List'!$O1895="POD","",('Combined List'!$O1895-'Combined List'!$N1895)/'Combined List'!$N1895)</f>
        <v>-1.989876203435215E-2</v>
      </c>
      <c r="Q1895" s="147"/>
    </row>
    <row r="1896" spans="1:17" x14ac:dyDescent="0.2">
      <c r="A1896" s="173">
        <v>2695</v>
      </c>
      <c r="B1896" s="173" t="s">
        <v>13989</v>
      </c>
      <c r="C1896" s="173" t="s">
        <v>8592</v>
      </c>
      <c r="D1896" s="131" t="s">
        <v>12790</v>
      </c>
      <c r="E1896" s="131" t="s">
        <v>13098</v>
      </c>
      <c r="F1896" s="129" t="s">
        <v>8909</v>
      </c>
      <c r="G1896" s="129" t="s">
        <v>8592</v>
      </c>
      <c r="H1896" s="129"/>
      <c r="I1896" s="124" t="s">
        <v>12914</v>
      </c>
      <c r="J1896" s="130">
        <v>1</v>
      </c>
      <c r="K1896" s="124" t="s">
        <v>11443</v>
      </c>
      <c r="L1896" s="120" t="s">
        <v>5734</v>
      </c>
      <c r="M1896" s="120" t="s">
        <v>11443</v>
      </c>
      <c r="N1896" s="125">
        <v>8380.64</v>
      </c>
      <c r="O1896" s="125">
        <v>8213.8799999999992</v>
      </c>
      <c r="P1896" s="194">
        <f>IF('Combined List'!$O1896="POD","",('Combined List'!$O1896-'Combined List'!$N1896)/'Combined List'!$N1896)</f>
        <v>-1.9898241661734692E-2</v>
      </c>
      <c r="Q1896" s="147"/>
    </row>
    <row r="1897" spans="1:17" x14ac:dyDescent="0.2">
      <c r="A1897" s="173">
        <v>2696</v>
      </c>
      <c r="B1897" s="173" t="s">
        <v>8593</v>
      </c>
      <c r="C1897" s="173" t="s">
        <v>8593</v>
      </c>
      <c r="D1897" s="131" t="s">
        <v>12790</v>
      </c>
      <c r="E1897" s="131" t="s">
        <v>13098</v>
      </c>
      <c r="F1897" s="129" t="s">
        <v>8911</v>
      </c>
      <c r="G1897" s="129" t="s">
        <v>8593</v>
      </c>
      <c r="H1897" s="129"/>
      <c r="I1897" s="124" t="s">
        <v>12914</v>
      </c>
      <c r="J1897" s="130">
        <v>1</v>
      </c>
      <c r="K1897" s="124" t="s">
        <v>11443</v>
      </c>
      <c r="L1897" s="120" t="s">
        <v>5734</v>
      </c>
      <c r="M1897" s="120" t="s">
        <v>11443</v>
      </c>
      <c r="N1897" s="125">
        <v>9391.69</v>
      </c>
      <c r="O1897" s="125">
        <v>9204.7999999999993</v>
      </c>
      <c r="P1897" s="194">
        <f>IF('Combined List'!$O1897="POD","",('Combined List'!$O1897-'Combined List'!$N1897)/'Combined List'!$N1897)</f>
        <v>-1.9899506904508264E-2</v>
      </c>
      <c r="Q1897" s="147"/>
    </row>
    <row r="1898" spans="1:17" x14ac:dyDescent="0.2">
      <c r="A1898" s="173">
        <v>2697</v>
      </c>
      <c r="B1898" s="173" t="s">
        <v>13989</v>
      </c>
      <c r="C1898" s="173" t="s">
        <v>8594</v>
      </c>
      <c r="D1898" s="131" t="s">
        <v>12790</v>
      </c>
      <c r="E1898" s="131" t="s">
        <v>13098</v>
      </c>
      <c r="F1898" s="129" t="s">
        <v>8647</v>
      </c>
      <c r="G1898" s="129" t="s">
        <v>8594</v>
      </c>
      <c r="H1898" s="129"/>
      <c r="I1898" s="124" t="s">
        <v>12914</v>
      </c>
      <c r="J1898" s="130">
        <v>1</v>
      </c>
      <c r="K1898" s="124" t="s">
        <v>11443</v>
      </c>
      <c r="L1898" s="120" t="s">
        <v>5734</v>
      </c>
      <c r="M1898" s="120" t="s">
        <v>11443</v>
      </c>
      <c r="N1898" s="125">
        <v>10697.66</v>
      </c>
      <c r="O1898" s="125">
        <v>10484.77</v>
      </c>
      <c r="P1898" s="194">
        <f>IF('Combined List'!$O1898="POD","",('Combined List'!$O1898-'Combined List'!$N1898)/'Combined List'!$N1898)</f>
        <v>-1.9900613779088083E-2</v>
      </c>
      <c r="Q1898" s="147"/>
    </row>
    <row r="1899" spans="1:17" x14ac:dyDescent="0.2">
      <c r="A1899" s="173">
        <v>2698</v>
      </c>
      <c r="B1899" s="173" t="s">
        <v>13989</v>
      </c>
      <c r="C1899" s="173" t="s">
        <v>8595</v>
      </c>
      <c r="D1899" s="131" t="s">
        <v>12790</v>
      </c>
      <c r="E1899" s="131" t="s">
        <v>13098</v>
      </c>
      <c r="F1899" s="129" t="s">
        <v>8649</v>
      </c>
      <c r="G1899" s="129" t="s">
        <v>8595</v>
      </c>
      <c r="H1899" s="129"/>
      <c r="I1899" s="124" t="s">
        <v>12914</v>
      </c>
      <c r="J1899" s="130">
        <v>1</v>
      </c>
      <c r="K1899" s="124" t="s">
        <v>11443</v>
      </c>
      <c r="L1899" s="120" t="s">
        <v>5734</v>
      </c>
      <c r="M1899" s="120" t="s">
        <v>11443</v>
      </c>
      <c r="N1899" s="125">
        <v>14276.67</v>
      </c>
      <c r="O1899" s="125">
        <v>13992.56</v>
      </c>
      <c r="P1899" s="194">
        <f>IF('Combined List'!$O1899="POD","",('Combined List'!$O1899-'Combined List'!$N1899)/'Combined List'!$N1899)</f>
        <v>-1.9900298879220474E-2</v>
      </c>
      <c r="Q1899" s="147"/>
    </row>
    <row r="1900" spans="1:17" x14ac:dyDescent="0.2">
      <c r="A1900" s="173">
        <v>2699</v>
      </c>
      <c r="B1900" s="173" t="s">
        <v>13989</v>
      </c>
      <c r="C1900" s="173" t="s">
        <v>8596</v>
      </c>
      <c r="D1900" s="131" t="s">
        <v>12790</v>
      </c>
      <c r="E1900" s="131" t="s">
        <v>13086</v>
      </c>
      <c r="F1900" s="129" t="s">
        <v>11806</v>
      </c>
      <c r="G1900" s="129" t="s">
        <v>8596</v>
      </c>
      <c r="H1900" s="129"/>
      <c r="I1900" s="124" t="s">
        <v>12914</v>
      </c>
      <c r="J1900" s="130">
        <v>1</v>
      </c>
      <c r="K1900" s="124" t="s">
        <v>11443</v>
      </c>
      <c r="L1900" s="120" t="s">
        <v>5734</v>
      </c>
      <c r="M1900" s="120" t="s">
        <v>11443</v>
      </c>
      <c r="N1900" s="125">
        <v>10112.700000000001</v>
      </c>
      <c r="O1900" s="125">
        <v>9911.4599999999991</v>
      </c>
      <c r="P1900" s="194">
        <f>IF('Combined List'!$O1900="POD","",('Combined List'!$O1900-'Combined List'!$N1900)/'Combined List'!$N1900)</f>
        <v>-1.9899730042422063E-2</v>
      </c>
      <c r="Q1900" s="147"/>
    </row>
    <row r="1901" spans="1:17" x14ac:dyDescent="0.2">
      <c r="A1901" s="173">
        <v>2700</v>
      </c>
      <c r="B1901" s="173" t="s">
        <v>13989</v>
      </c>
      <c r="C1901" s="173" t="s">
        <v>8597</v>
      </c>
      <c r="D1901" s="131" t="s">
        <v>12790</v>
      </c>
      <c r="E1901" s="131" t="s">
        <v>13086</v>
      </c>
      <c r="F1901" s="129" t="s">
        <v>11808</v>
      </c>
      <c r="G1901" s="129" t="s">
        <v>8597</v>
      </c>
      <c r="H1901" s="129"/>
      <c r="I1901" s="124" t="s">
        <v>12914</v>
      </c>
      <c r="J1901" s="130">
        <v>1</v>
      </c>
      <c r="K1901" s="124" t="s">
        <v>11443</v>
      </c>
      <c r="L1901" s="120" t="s">
        <v>5734</v>
      </c>
      <c r="M1901" s="120" t="s">
        <v>11443</v>
      </c>
      <c r="N1901" s="125">
        <v>12410.69</v>
      </c>
      <c r="O1901" s="125">
        <v>12163.72</v>
      </c>
      <c r="P1901" s="194">
        <f>IF('Combined List'!$O1901="POD","",('Combined List'!$O1901-'Combined List'!$N1901)/'Combined List'!$N1901)</f>
        <v>-1.9899779947770927E-2</v>
      </c>
      <c r="Q1901" s="147"/>
    </row>
    <row r="1902" spans="1:17" x14ac:dyDescent="0.2">
      <c r="A1902" s="173">
        <v>2701</v>
      </c>
      <c r="B1902" s="173" t="s">
        <v>13989</v>
      </c>
      <c r="C1902" s="173" t="s">
        <v>8598</v>
      </c>
      <c r="D1902" s="131" t="s">
        <v>12790</v>
      </c>
      <c r="E1902" s="131" t="s">
        <v>13086</v>
      </c>
      <c r="F1902" s="129" t="s">
        <v>11810</v>
      </c>
      <c r="G1902" s="129" t="s">
        <v>8598</v>
      </c>
      <c r="H1902" s="129"/>
      <c r="I1902" s="124" t="s">
        <v>12914</v>
      </c>
      <c r="J1902" s="130">
        <v>1</v>
      </c>
      <c r="K1902" s="124" t="s">
        <v>11443</v>
      </c>
      <c r="L1902" s="120" t="s">
        <v>5734</v>
      </c>
      <c r="M1902" s="120" t="s">
        <v>11443</v>
      </c>
      <c r="N1902" s="125">
        <v>12744.79</v>
      </c>
      <c r="O1902" s="125">
        <v>12491.17</v>
      </c>
      <c r="P1902" s="194">
        <f>IF('Combined List'!$O1902="POD","",('Combined List'!$O1902-'Combined List'!$N1902)/'Combined List'!$N1902)</f>
        <v>-1.9899896349802607E-2</v>
      </c>
      <c r="Q1902" s="147"/>
    </row>
    <row r="1903" spans="1:17" x14ac:dyDescent="0.2">
      <c r="A1903" s="173">
        <v>2702</v>
      </c>
      <c r="B1903" s="173" t="s">
        <v>13989</v>
      </c>
      <c r="C1903" s="173" t="s">
        <v>8599</v>
      </c>
      <c r="D1903" s="131" t="s">
        <v>12790</v>
      </c>
      <c r="E1903" s="131" t="s">
        <v>13086</v>
      </c>
      <c r="F1903" s="129" t="s">
        <v>11812</v>
      </c>
      <c r="G1903" s="129" t="s">
        <v>8599</v>
      </c>
      <c r="H1903" s="129"/>
      <c r="I1903" s="124" t="s">
        <v>12914</v>
      </c>
      <c r="J1903" s="130">
        <v>1</v>
      </c>
      <c r="K1903" s="124" t="s">
        <v>11443</v>
      </c>
      <c r="L1903" s="120" t="s">
        <v>5734</v>
      </c>
      <c r="M1903" s="120" t="s">
        <v>11443</v>
      </c>
      <c r="N1903" s="125">
        <v>12870.92</v>
      </c>
      <c r="O1903" s="125">
        <v>12614.8</v>
      </c>
      <c r="P1903" s="194">
        <f>IF('Combined List'!$O1903="POD","",('Combined List'!$O1903-'Combined List'!$N1903)/'Combined List'!$N1903)</f>
        <v>-1.9899121430325167E-2</v>
      </c>
      <c r="Q1903" s="147"/>
    </row>
    <row r="1904" spans="1:17" x14ac:dyDescent="0.2">
      <c r="A1904" s="173">
        <v>2703</v>
      </c>
      <c r="B1904" s="173" t="s">
        <v>13989</v>
      </c>
      <c r="C1904" s="173" t="s">
        <v>8600</v>
      </c>
      <c r="D1904" s="131" t="s">
        <v>12790</v>
      </c>
      <c r="E1904" s="131" t="s">
        <v>13086</v>
      </c>
      <c r="F1904" s="129" t="s">
        <v>11813</v>
      </c>
      <c r="G1904" s="129" t="s">
        <v>8600</v>
      </c>
      <c r="H1904" s="129"/>
      <c r="I1904" s="124" t="s">
        <v>12914</v>
      </c>
      <c r="J1904" s="130">
        <v>1</v>
      </c>
      <c r="K1904" s="124" t="s">
        <v>11443</v>
      </c>
      <c r="L1904" s="120" t="s">
        <v>5734</v>
      </c>
      <c r="M1904" s="120" t="s">
        <v>11443</v>
      </c>
      <c r="N1904" s="125">
        <v>13380.62</v>
      </c>
      <c r="O1904" s="125">
        <v>13114.34</v>
      </c>
      <c r="P1904" s="194">
        <f>IF('Combined List'!$O1904="POD","",('Combined List'!$O1904-'Combined List'!$N1904)/'Combined List'!$N1904)</f>
        <v>-1.9900423149301051E-2</v>
      </c>
      <c r="Q1904" s="147"/>
    </row>
    <row r="1905" spans="1:17" x14ac:dyDescent="0.2">
      <c r="A1905" s="173">
        <v>2704</v>
      </c>
      <c r="B1905" s="173" t="s">
        <v>13989</v>
      </c>
      <c r="C1905" s="173" t="s">
        <v>8601</v>
      </c>
      <c r="D1905" s="131" t="s">
        <v>12790</v>
      </c>
      <c r="E1905" s="124" t="s">
        <v>13086</v>
      </c>
      <c r="F1905" s="129" t="s">
        <v>8656</v>
      </c>
      <c r="G1905" s="129" t="s">
        <v>8601</v>
      </c>
      <c r="H1905" s="129"/>
      <c r="I1905" s="124" t="s">
        <v>12914</v>
      </c>
      <c r="J1905" s="130">
        <v>1</v>
      </c>
      <c r="K1905" s="124" t="s">
        <v>11443</v>
      </c>
      <c r="L1905" s="120" t="s">
        <v>5734</v>
      </c>
      <c r="M1905" s="120" t="s">
        <v>11443</v>
      </c>
      <c r="N1905" s="125">
        <v>13549.71</v>
      </c>
      <c r="O1905" s="125">
        <v>13280.08</v>
      </c>
      <c r="P1905" s="194">
        <f>IF('Combined List'!$O1905="POD","",('Combined List'!$O1905-'Combined List'!$N1905)/'Combined List'!$N1905)</f>
        <v>-1.9899318878411364E-2</v>
      </c>
      <c r="Q1905" s="147"/>
    </row>
    <row r="1906" spans="1:17" x14ac:dyDescent="0.2">
      <c r="A1906" s="173">
        <v>2705</v>
      </c>
      <c r="B1906" s="173" t="s">
        <v>13989</v>
      </c>
      <c r="C1906" s="173" t="s">
        <v>8602</v>
      </c>
      <c r="D1906" s="131" t="s">
        <v>12790</v>
      </c>
      <c r="E1906" s="131" t="s">
        <v>13086</v>
      </c>
      <c r="F1906" s="129" t="s">
        <v>11816</v>
      </c>
      <c r="G1906" s="129" t="s">
        <v>8602</v>
      </c>
      <c r="H1906" s="129"/>
      <c r="I1906" s="124" t="s">
        <v>12914</v>
      </c>
      <c r="J1906" s="130">
        <v>1</v>
      </c>
      <c r="K1906" s="124" t="s">
        <v>11443</v>
      </c>
      <c r="L1906" s="120" t="s">
        <v>5734</v>
      </c>
      <c r="M1906" s="120" t="s">
        <v>11443</v>
      </c>
      <c r="N1906" s="125">
        <v>19487</v>
      </c>
      <c r="O1906" s="125">
        <v>19099.21</v>
      </c>
      <c r="P1906" s="194">
        <f>IF('Combined List'!$O1906="POD","",('Combined List'!$O1906-'Combined List'!$N1906)/'Combined List'!$N1906)</f>
        <v>-1.9899933288859285E-2</v>
      </c>
      <c r="Q1906" s="147"/>
    </row>
    <row r="1907" spans="1:17" x14ac:dyDescent="0.2">
      <c r="A1907" s="173">
        <v>2706</v>
      </c>
      <c r="B1907" s="173" t="s">
        <v>13989</v>
      </c>
      <c r="C1907" s="173" t="s">
        <v>8603</v>
      </c>
      <c r="D1907" s="131" t="s">
        <v>12790</v>
      </c>
      <c r="E1907" s="124" t="s">
        <v>13086</v>
      </c>
      <c r="F1907" s="129" t="s">
        <v>8659</v>
      </c>
      <c r="G1907" s="129" t="s">
        <v>8603</v>
      </c>
      <c r="H1907" s="129"/>
      <c r="I1907" s="124" t="s">
        <v>12914</v>
      </c>
      <c r="J1907" s="130">
        <v>1</v>
      </c>
      <c r="K1907" s="124" t="s">
        <v>11443</v>
      </c>
      <c r="L1907" s="120" t="s">
        <v>5734</v>
      </c>
      <c r="M1907" s="120" t="s">
        <v>11443</v>
      </c>
      <c r="N1907" s="125">
        <v>21082.22</v>
      </c>
      <c r="O1907" s="125">
        <v>20662.689999999999</v>
      </c>
      <c r="P1907" s="194">
        <f>IF('Combined List'!$O1907="POD","",('Combined List'!$O1907-'Combined List'!$N1907)/'Combined List'!$N1907)</f>
        <v>-1.98997069568576E-2</v>
      </c>
      <c r="Q1907" s="147"/>
    </row>
    <row r="1908" spans="1:17" x14ac:dyDescent="0.2">
      <c r="A1908" s="173">
        <v>2707</v>
      </c>
      <c r="B1908" s="173" t="s">
        <v>13989</v>
      </c>
      <c r="C1908" s="173" t="s">
        <v>8604</v>
      </c>
      <c r="D1908" s="131" t="s">
        <v>12790</v>
      </c>
      <c r="E1908" s="131" t="s">
        <v>13086</v>
      </c>
      <c r="F1908" s="129" t="s">
        <v>11786</v>
      </c>
      <c r="G1908" s="129" t="s">
        <v>8604</v>
      </c>
      <c r="H1908" s="129"/>
      <c r="I1908" s="124" t="s">
        <v>12914</v>
      </c>
      <c r="J1908" s="130">
        <v>1</v>
      </c>
      <c r="K1908" s="124" t="s">
        <v>11443</v>
      </c>
      <c r="L1908" s="120" t="s">
        <v>5734</v>
      </c>
      <c r="M1908" s="120" t="s">
        <v>11443</v>
      </c>
      <c r="N1908" s="125">
        <v>25905.16</v>
      </c>
      <c r="O1908" s="125">
        <v>25389.65</v>
      </c>
      <c r="P1908" s="194">
        <f>IF('Combined List'!$O1908="POD","",('Combined List'!$O1908-'Combined List'!$N1908)/'Combined List'!$N1908)</f>
        <v>-1.9899896391298043E-2</v>
      </c>
      <c r="Q1908" s="147"/>
    </row>
    <row r="1909" spans="1:17" x14ac:dyDescent="0.2">
      <c r="A1909" s="173">
        <v>2708</v>
      </c>
      <c r="B1909" s="173" t="s">
        <v>13989</v>
      </c>
      <c r="C1909" s="173" t="s">
        <v>8605</v>
      </c>
      <c r="D1909" s="131" t="s">
        <v>12790</v>
      </c>
      <c r="E1909" s="131" t="s">
        <v>13099</v>
      </c>
      <c r="F1909" s="129" t="s">
        <v>8662</v>
      </c>
      <c r="G1909" s="129" t="s">
        <v>8605</v>
      </c>
      <c r="H1909" s="129"/>
      <c r="I1909" s="124" t="s">
        <v>12914</v>
      </c>
      <c r="J1909" s="130">
        <v>1</v>
      </c>
      <c r="K1909" s="124" t="s">
        <v>11443</v>
      </c>
      <c r="L1909" s="120" t="s">
        <v>5734</v>
      </c>
      <c r="M1909" s="120" t="s">
        <v>11443</v>
      </c>
      <c r="N1909" s="125">
        <v>11612.68</v>
      </c>
      <c r="O1909" s="125">
        <v>11381.59</v>
      </c>
      <c r="P1909" s="194">
        <f>IF('Combined List'!$O1909="POD","",('Combined List'!$O1909-'Combined List'!$N1909)/'Combined List'!$N1909)</f>
        <v>-1.989979918502879E-2</v>
      </c>
      <c r="Q1909" s="147"/>
    </row>
    <row r="1910" spans="1:17" x14ac:dyDescent="0.2">
      <c r="A1910" s="173">
        <v>2709</v>
      </c>
      <c r="B1910" s="173" t="s">
        <v>13989</v>
      </c>
      <c r="C1910" s="173" t="s">
        <v>8839</v>
      </c>
      <c r="D1910" s="131" t="s">
        <v>12790</v>
      </c>
      <c r="E1910" s="131" t="s">
        <v>13099</v>
      </c>
      <c r="F1910" s="129" t="s">
        <v>8664</v>
      </c>
      <c r="G1910" s="129" t="s">
        <v>8839</v>
      </c>
      <c r="H1910" s="129"/>
      <c r="I1910" s="124" t="s">
        <v>12914</v>
      </c>
      <c r="J1910" s="130">
        <v>1</v>
      </c>
      <c r="K1910" s="124" t="s">
        <v>11443</v>
      </c>
      <c r="L1910" s="120" t="s">
        <v>5734</v>
      </c>
      <c r="M1910" s="120" t="s">
        <v>11443</v>
      </c>
      <c r="N1910" s="125">
        <v>12491.69</v>
      </c>
      <c r="O1910" s="125">
        <v>12243.11</v>
      </c>
      <c r="P1910" s="194">
        <f>IF('Combined List'!$O1910="POD","",('Combined List'!$O1910-'Combined List'!$N1910)/'Combined List'!$N1910)</f>
        <v>-1.9899629273541043E-2</v>
      </c>
      <c r="Q1910" s="147"/>
    </row>
    <row r="1911" spans="1:17" x14ac:dyDescent="0.2">
      <c r="A1911" s="173">
        <v>2710</v>
      </c>
      <c r="B1911" s="173" t="s">
        <v>13989</v>
      </c>
      <c r="C1911" s="173" t="s">
        <v>8840</v>
      </c>
      <c r="D1911" s="131" t="s">
        <v>12790</v>
      </c>
      <c r="E1911" s="131" t="s">
        <v>13099</v>
      </c>
      <c r="F1911" s="129" t="s">
        <v>8666</v>
      </c>
      <c r="G1911" s="129" t="s">
        <v>8840</v>
      </c>
      <c r="H1911" s="129"/>
      <c r="I1911" s="124" t="s">
        <v>12914</v>
      </c>
      <c r="J1911" s="130">
        <v>1</v>
      </c>
      <c r="K1911" s="124" t="s">
        <v>11443</v>
      </c>
      <c r="L1911" s="120" t="s">
        <v>5734</v>
      </c>
      <c r="M1911" s="120" t="s">
        <v>11443</v>
      </c>
      <c r="N1911" s="125">
        <v>14611</v>
      </c>
      <c r="O1911" s="125">
        <v>14320.24</v>
      </c>
      <c r="P1911" s="194">
        <f>IF('Combined List'!$O1911="POD","",('Combined List'!$O1911-'Combined List'!$N1911)/'Combined List'!$N1911)</f>
        <v>-1.9900075285743633E-2</v>
      </c>
      <c r="Q1911" s="147"/>
    </row>
    <row r="1912" spans="1:17" x14ac:dyDescent="0.2">
      <c r="A1912" s="173">
        <v>2711</v>
      </c>
      <c r="B1912" s="173" t="s">
        <v>13989</v>
      </c>
      <c r="C1912" s="173" t="s">
        <v>8841</v>
      </c>
      <c r="D1912" s="131" t="s">
        <v>12790</v>
      </c>
      <c r="E1912" s="131" t="s">
        <v>13099</v>
      </c>
      <c r="F1912" s="129" t="s">
        <v>8668</v>
      </c>
      <c r="G1912" s="129" t="s">
        <v>8841</v>
      </c>
      <c r="H1912" s="129"/>
      <c r="I1912" s="124" t="s">
        <v>12914</v>
      </c>
      <c r="J1912" s="130">
        <v>1</v>
      </c>
      <c r="K1912" s="124" t="s">
        <v>11443</v>
      </c>
      <c r="L1912" s="120" t="s">
        <v>5734</v>
      </c>
      <c r="M1912" s="120" t="s">
        <v>11443</v>
      </c>
      <c r="N1912" s="125">
        <v>14932.57</v>
      </c>
      <c r="O1912" s="125">
        <v>14635.41</v>
      </c>
      <c r="P1912" s="194">
        <f>IF('Combined List'!$O1912="POD","",('Combined List'!$O1912-'Combined List'!$N1912)/'Combined List'!$N1912)</f>
        <v>-1.9900124359035307E-2</v>
      </c>
      <c r="Q1912" s="147"/>
    </row>
    <row r="1913" spans="1:17" x14ac:dyDescent="0.2">
      <c r="A1913" s="173">
        <v>2712</v>
      </c>
      <c r="B1913" s="173" t="s">
        <v>13989</v>
      </c>
      <c r="C1913" s="173" t="s">
        <v>8842</v>
      </c>
      <c r="D1913" s="131" t="s">
        <v>12790</v>
      </c>
      <c r="E1913" s="131" t="s">
        <v>13099</v>
      </c>
      <c r="F1913" s="129" t="s">
        <v>8670</v>
      </c>
      <c r="G1913" s="129" t="s">
        <v>8842</v>
      </c>
      <c r="H1913" s="129"/>
      <c r="I1913" s="124" t="s">
        <v>12914</v>
      </c>
      <c r="J1913" s="130">
        <v>1</v>
      </c>
      <c r="K1913" s="124" t="s">
        <v>11443</v>
      </c>
      <c r="L1913" s="120" t="s">
        <v>5734</v>
      </c>
      <c r="M1913" s="120" t="s">
        <v>11443</v>
      </c>
      <c r="N1913" s="125">
        <v>16586.32</v>
      </c>
      <c r="O1913" s="125">
        <v>16256.25</v>
      </c>
      <c r="P1913" s="194">
        <f>IF('Combined List'!$O1913="POD","",('Combined List'!$O1913-'Combined List'!$N1913)/'Combined List'!$N1913)</f>
        <v>-1.9900134568728911E-2</v>
      </c>
      <c r="Q1913" s="147"/>
    </row>
    <row r="1914" spans="1:17" x14ac:dyDescent="0.2">
      <c r="A1914" s="173">
        <v>2713</v>
      </c>
      <c r="B1914" s="173" t="s">
        <v>13989</v>
      </c>
      <c r="C1914" s="173" t="s">
        <v>8843</v>
      </c>
      <c r="D1914" s="131" t="s">
        <v>12790</v>
      </c>
      <c r="E1914" s="131" t="s">
        <v>13099</v>
      </c>
      <c r="F1914" s="129" t="s">
        <v>8672</v>
      </c>
      <c r="G1914" s="129" t="s">
        <v>8843</v>
      </c>
      <c r="H1914" s="129"/>
      <c r="I1914" s="124" t="s">
        <v>12914</v>
      </c>
      <c r="J1914" s="130">
        <v>1</v>
      </c>
      <c r="K1914" s="124" t="s">
        <v>11443</v>
      </c>
      <c r="L1914" s="120" t="s">
        <v>5734</v>
      </c>
      <c r="M1914" s="120" t="s">
        <v>11443</v>
      </c>
      <c r="N1914" s="125">
        <v>18938.97</v>
      </c>
      <c r="O1914" s="125">
        <v>18562.080000000002</v>
      </c>
      <c r="P1914" s="194">
        <f>IF('Combined List'!$O1914="POD","",('Combined List'!$O1914-'Combined List'!$N1914)/'Combined List'!$N1914)</f>
        <v>-1.9900237446914978E-2</v>
      </c>
      <c r="Q1914" s="147"/>
    </row>
    <row r="1915" spans="1:17" x14ac:dyDescent="0.2">
      <c r="A1915" s="173">
        <v>2714</v>
      </c>
      <c r="B1915" s="173" t="s">
        <v>13989</v>
      </c>
      <c r="C1915" s="173" t="s">
        <v>8844</v>
      </c>
      <c r="D1915" s="131" t="s">
        <v>12790</v>
      </c>
      <c r="E1915" s="131" t="s">
        <v>13099</v>
      </c>
      <c r="F1915" s="129" t="s">
        <v>8674</v>
      </c>
      <c r="G1915" s="129" t="s">
        <v>8844</v>
      </c>
      <c r="H1915" s="129"/>
      <c r="I1915" s="124" t="s">
        <v>12914</v>
      </c>
      <c r="J1915" s="130">
        <v>1</v>
      </c>
      <c r="K1915" s="124" t="s">
        <v>11443</v>
      </c>
      <c r="L1915" s="120" t="s">
        <v>5734</v>
      </c>
      <c r="M1915" s="120" t="s">
        <v>11443</v>
      </c>
      <c r="N1915" s="125">
        <v>20681.990000000002</v>
      </c>
      <c r="O1915" s="125">
        <v>20270.419999999998</v>
      </c>
      <c r="P1915" s="194">
        <f>IF('Combined List'!$O1915="POD","",('Combined List'!$O1915-'Combined List'!$N1915)/'Combined List'!$N1915)</f>
        <v>-1.9899922589654249E-2</v>
      </c>
      <c r="Q1915" s="147"/>
    </row>
    <row r="1916" spans="1:17" x14ac:dyDescent="0.2">
      <c r="A1916" s="173">
        <v>2715</v>
      </c>
      <c r="B1916" s="173" t="s">
        <v>13989</v>
      </c>
      <c r="C1916" s="173" t="s">
        <v>8845</v>
      </c>
      <c r="D1916" s="131" t="s">
        <v>12790</v>
      </c>
      <c r="E1916" s="131" t="s">
        <v>13099</v>
      </c>
      <c r="F1916" s="129" t="s">
        <v>8676</v>
      </c>
      <c r="G1916" s="129" t="s">
        <v>8845</v>
      </c>
      <c r="H1916" s="129"/>
      <c r="I1916" s="124" t="s">
        <v>12914</v>
      </c>
      <c r="J1916" s="130">
        <v>1</v>
      </c>
      <c r="K1916" s="124" t="s">
        <v>11443</v>
      </c>
      <c r="L1916" s="120" t="s">
        <v>5734</v>
      </c>
      <c r="M1916" s="120" t="s">
        <v>11443</v>
      </c>
      <c r="N1916" s="125">
        <v>21300.03</v>
      </c>
      <c r="O1916" s="125">
        <v>20876.16</v>
      </c>
      <c r="P1916" s="194">
        <f>IF('Combined List'!$O1916="POD","",('Combined List'!$O1916-'Combined List'!$N1916)/'Combined List'!$N1916)</f>
        <v>-1.9899971971870416E-2</v>
      </c>
      <c r="Q1916" s="147"/>
    </row>
    <row r="1917" spans="1:17" x14ac:dyDescent="0.2">
      <c r="A1917" s="173">
        <v>2716</v>
      </c>
      <c r="B1917" s="173" t="s">
        <v>13989</v>
      </c>
      <c r="C1917" s="173" t="s">
        <v>8846</v>
      </c>
      <c r="D1917" s="131" t="s">
        <v>12790</v>
      </c>
      <c r="E1917" s="131" t="s">
        <v>13099</v>
      </c>
      <c r="F1917" s="129" t="s">
        <v>8678</v>
      </c>
      <c r="G1917" s="129" t="s">
        <v>8846</v>
      </c>
      <c r="H1917" s="129"/>
      <c r="I1917" s="124" t="s">
        <v>12914</v>
      </c>
      <c r="J1917" s="130">
        <v>1</v>
      </c>
      <c r="K1917" s="124" t="s">
        <v>11443</v>
      </c>
      <c r="L1917" s="120" t="s">
        <v>5734</v>
      </c>
      <c r="M1917" s="120" t="s">
        <v>11443</v>
      </c>
      <c r="N1917" s="125">
        <v>26354.1</v>
      </c>
      <c r="O1917" s="125">
        <v>25829.65</v>
      </c>
      <c r="P1917" s="194">
        <f>IF('Combined List'!$O1917="POD","",('Combined List'!$O1917-'Combined List'!$N1917)/'Combined List'!$N1917)</f>
        <v>-1.9900129391631553E-2</v>
      </c>
      <c r="Q1917" s="147"/>
    </row>
    <row r="1918" spans="1:17" x14ac:dyDescent="0.2">
      <c r="A1918" s="173">
        <v>2717</v>
      </c>
      <c r="B1918" s="173" t="s">
        <v>13989</v>
      </c>
      <c r="C1918" s="173" t="s">
        <v>8847</v>
      </c>
      <c r="D1918" s="131" t="s">
        <v>12790</v>
      </c>
      <c r="E1918" s="131" t="s">
        <v>13099</v>
      </c>
      <c r="F1918" s="129" t="s">
        <v>8680</v>
      </c>
      <c r="G1918" s="129" t="s">
        <v>8847</v>
      </c>
      <c r="H1918" s="129"/>
      <c r="I1918" s="124" t="s">
        <v>12914</v>
      </c>
      <c r="J1918" s="130">
        <v>1</v>
      </c>
      <c r="K1918" s="124" t="s">
        <v>11443</v>
      </c>
      <c r="L1918" s="120" t="s">
        <v>5734</v>
      </c>
      <c r="M1918" s="120" t="s">
        <v>11443</v>
      </c>
      <c r="N1918" s="125">
        <v>26587.84</v>
      </c>
      <c r="O1918" s="125">
        <v>26058.75</v>
      </c>
      <c r="P1918" s="194">
        <f>IF('Combined List'!$O1918="POD","",('Combined List'!$O1918-'Combined List'!$N1918)/'Combined List'!$N1918)</f>
        <v>-1.9899698508791995E-2</v>
      </c>
      <c r="Q1918" s="147"/>
    </row>
    <row r="1919" spans="1:17" x14ac:dyDescent="0.2">
      <c r="A1919" s="173">
        <v>2718</v>
      </c>
      <c r="B1919" s="173" t="s">
        <v>13989</v>
      </c>
      <c r="C1919" s="173" t="s">
        <v>8848</v>
      </c>
      <c r="D1919" s="131" t="s">
        <v>12790</v>
      </c>
      <c r="E1919" s="131" t="s">
        <v>13100</v>
      </c>
      <c r="F1919" s="129" t="s">
        <v>8682</v>
      </c>
      <c r="G1919" s="129" t="s">
        <v>8848</v>
      </c>
      <c r="H1919" s="129"/>
      <c r="I1919" s="124" t="s">
        <v>12914</v>
      </c>
      <c r="J1919" s="130">
        <v>1</v>
      </c>
      <c r="K1919" s="124" t="s">
        <v>11443</v>
      </c>
      <c r="L1919" s="120" t="s">
        <v>5734</v>
      </c>
      <c r="M1919" s="120" t="s">
        <v>11443</v>
      </c>
      <c r="N1919" s="125">
        <v>20003.88</v>
      </c>
      <c r="O1919" s="125">
        <v>19603.8</v>
      </c>
      <c r="P1919" s="194">
        <f>IF('Combined List'!$O1919="POD","",('Combined List'!$O1919-'Combined List'!$N1919)/'Combined List'!$N1919)</f>
        <v>-2.0000119976724601E-2</v>
      </c>
      <c r="Q1919" s="147"/>
    </row>
    <row r="1920" spans="1:17" x14ac:dyDescent="0.2">
      <c r="A1920" s="173">
        <v>2719</v>
      </c>
      <c r="B1920" s="173" t="s">
        <v>13989</v>
      </c>
      <c r="C1920" s="173" t="s">
        <v>8849</v>
      </c>
      <c r="D1920" s="131" t="s">
        <v>12790</v>
      </c>
      <c r="E1920" s="131" t="s">
        <v>13100</v>
      </c>
      <c r="F1920" s="129" t="s">
        <v>8684</v>
      </c>
      <c r="G1920" s="129" t="s">
        <v>8849</v>
      </c>
      <c r="H1920" s="129"/>
      <c r="I1920" s="124" t="s">
        <v>12914</v>
      </c>
      <c r="J1920" s="130">
        <v>1</v>
      </c>
      <c r="K1920" s="124" t="s">
        <v>11443</v>
      </c>
      <c r="L1920" s="120" t="s">
        <v>5734</v>
      </c>
      <c r="M1920" s="120" t="s">
        <v>11443</v>
      </c>
      <c r="N1920" s="125">
        <v>20123.84</v>
      </c>
      <c r="O1920" s="125">
        <v>19721.36</v>
      </c>
      <c r="P1920" s="194">
        <f>IF('Combined List'!$O1920="POD","",('Combined List'!$O1920-'Combined List'!$N1920)/'Combined List'!$N1920)</f>
        <v>-2.0000159015376766E-2</v>
      </c>
      <c r="Q1920" s="147"/>
    </row>
    <row r="1921" spans="1:17" x14ac:dyDescent="0.2">
      <c r="A1921" s="173">
        <v>2720</v>
      </c>
      <c r="B1921" s="173" t="s">
        <v>13989</v>
      </c>
      <c r="C1921" s="173" t="s">
        <v>8850</v>
      </c>
      <c r="D1921" s="131" t="s">
        <v>12790</v>
      </c>
      <c r="E1921" s="131" t="s">
        <v>13100</v>
      </c>
      <c r="F1921" s="129" t="s">
        <v>8686</v>
      </c>
      <c r="G1921" s="129" t="s">
        <v>8850</v>
      </c>
      <c r="H1921" s="129"/>
      <c r="I1921" s="124" t="s">
        <v>12914</v>
      </c>
      <c r="J1921" s="130">
        <v>1</v>
      </c>
      <c r="K1921" s="124" t="s">
        <v>11443</v>
      </c>
      <c r="L1921" s="120" t="s">
        <v>5734</v>
      </c>
      <c r="M1921" s="120" t="s">
        <v>11443</v>
      </c>
      <c r="N1921" s="125">
        <v>22972.02</v>
      </c>
      <c r="O1921" s="125">
        <v>22512.58</v>
      </c>
      <c r="P1921" s="194">
        <f>IF('Combined List'!$O1921="POD","",('Combined List'!$O1921-'Combined List'!$N1921)/'Combined List'!$N1921)</f>
        <v>-1.9999982587512927E-2</v>
      </c>
      <c r="Q1921" s="147"/>
    </row>
    <row r="1922" spans="1:17" x14ac:dyDescent="0.2">
      <c r="A1922" s="173">
        <v>2721</v>
      </c>
      <c r="B1922" s="173" t="s">
        <v>13989</v>
      </c>
      <c r="C1922" s="173" t="s">
        <v>8851</v>
      </c>
      <c r="D1922" s="131" t="s">
        <v>12790</v>
      </c>
      <c r="E1922" s="131" t="s">
        <v>13100</v>
      </c>
      <c r="F1922" s="129" t="s">
        <v>8688</v>
      </c>
      <c r="G1922" s="129" t="s">
        <v>8851</v>
      </c>
      <c r="H1922" s="129"/>
      <c r="I1922" s="124" t="s">
        <v>12914</v>
      </c>
      <c r="J1922" s="130">
        <v>1</v>
      </c>
      <c r="K1922" s="124" t="s">
        <v>11443</v>
      </c>
      <c r="L1922" s="120" t="s">
        <v>5734</v>
      </c>
      <c r="M1922" s="120" t="s">
        <v>11443</v>
      </c>
      <c r="N1922" s="125">
        <v>24161.23</v>
      </c>
      <c r="O1922" s="125">
        <v>23678.01</v>
      </c>
      <c r="P1922" s="194">
        <f>IF('Combined List'!$O1922="POD","",('Combined List'!$O1922-'Combined List'!$N1922)/'Combined List'!$N1922)</f>
        <v>-1.9999809612341803E-2</v>
      </c>
      <c r="Q1922" s="147"/>
    </row>
    <row r="1923" spans="1:17" x14ac:dyDescent="0.2">
      <c r="A1923" s="173">
        <v>2722</v>
      </c>
      <c r="B1923" s="173" t="s">
        <v>13989</v>
      </c>
      <c r="C1923" s="173" t="s">
        <v>8852</v>
      </c>
      <c r="D1923" s="131" t="s">
        <v>12790</v>
      </c>
      <c r="E1923" s="131" t="s">
        <v>13100</v>
      </c>
      <c r="F1923" s="129" t="s">
        <v>8690</v>
      </c>
      <c r="G1923" s="129" t="s">
        <v>8852</v>
      </c>
      <c r="H1923" s="129"/>
      <c r="I1923" s="124" t="s">
        <v>12914</v>
      </c>
      <c r="J1923" s="130">
        <v>1</v>
      </c>
      <c r="K1923" s="124" t="s">
        <v>11443</v>
      </c>
      <c r="L1923" s="120" t="s">
        <v>5734</v>
      </c>
      <c r="M1923" s="120" t="s">
        <v>11443</v>
      </c>
      <c r="N1923" s="125">
        <v>26420.07</v>
      </c>
      <c r="O1923" s="125">
        <v>25891.67</v>
      </c>
      <c r="P1923" s="194">
        <f>IF('Combined List'!$O1923="POD","",('Combined List'!$O1923-'Combined List'!$N1923)/'Combined List'!$N1923)</f>
        <v>-1.9999947009981481E-2</v>
      </c>
      <c r="Q1923" s="147"/>
    </row>
    <row r="1924" spans="1:17" x14ac:dyDescent="0.2">
      <c r="A1924" s="173">
        <v>2723</v>
      </c>
      <c r="B1924" s="173" t="s">
        <v>13989</v>
      </c>
      <c r="C1924" s="173" t="s">
        <v>8853</v>
      </c>
      <c r="D1924" s="131" t="s">
        <v>12790</v>
      </c>
      <c r="E1924" s="131" t="s">
        <v>13100</v>
      </c>
      <c r="F1924" s="129" t="s">
        <v>8692</v>
      </c>
      <c r="G1924" s="129" t="s">
        <v>8853</v>
      </c>
      <c r="H1924" s="129"/>
      <c r="I1924" s="124" t="s">
        <v>12914</v>
      </c>
      <c r="J1924" s="130">
        <v>1</v>
      </c>
      <c r="K1924" s="124" t="s">
        <v>11443</v>
      </c>
      <c r="L1924" s="120" t="s">
        <v>5734</v>
      </c>
      <c r="M1924" s="120" t="s">
        <v>11443</v>
      </c>
      <c r="N1924" s="125">
        <v>29825.32</v>
      </c>
      <c r="O1924" s="125">
        <v>29228.81</v>
      </c>
      <c r="P1924" s="194">
        <f>IF('Combined List'!$O1924="POD","",('Combined List'!$O1924-'Combined List'!$N1924)/'Combined List'!$N1924)</f>
        <v>-2.0000120702812187E-2</v>
      </c>
      <c r="Q1924" s="147"/>
    </row>
    <row r="1925" spans="1:17" x14ac:dyDescent="0.2">
      <c r="A1925" s="173">
        <v>2724</v>
      </c>
      <c r="B1925" s="173" t="s">
        <v>13989</v>
      </c>
      <c r="C1925" s="173" t="s">
        <v>8854</v>
      </c>
      <c r="D1925" s="131" t="s">
        <v>12790</v>
      </c>
      <c r="E1925" s="131" t="s">
        <v>13100</v>
      </c>
      <c r="F1925" s="129" t="s">
        <v>8694</v>
      </c>
      <c r="G1925" s="129" t="s">
        <v>8854</v>
      </c>
      <c r="H1925" s="129"/>
      <c r="I1925" s="124" t="s">
        <v>12914</v>
      </c>
      <c r="J1925" s="130">
        <v>1</v>
      </c>
      <c r="K1925" s="124" t="s">
        <v>11443</v>
      </c>
      <c r="L1925" s="120" t="s">
        <v>5734</v>
      </c>
      <c r="M1925" s="120" t="s">
        <v>11443</v>
      </c>
      <c r="N1925" s="125">
        <v>30562.23</v>
      </c>
      <c r="O1925" s="125">
        <v>29950.99</v>
      </c>
      <c r="P1925" s="194">
        <f>IF('Combined List'!$O1925="POD","",('Combined List'!$O1925-'Combined List'!$N1925)/'Combined List'!$N1925)</f>
        <v>-1.9999849487422807E-2</v>
      </c>
      <c r="Q1925" s="147"/>
    </row>
    <row r="1926" spans="1:17" x14ac:dyDescent="0.2">
      <c r="A1926" s="173">
        <v>2725</v>
      </c>
      <c r="B1926" s="173" t="s">
        <v>13989</v>
      </c>
      <c r="C1926" s="173" t="s">
        <v>8855</v>
      </c>
      <c r="D1926" s="131" t="s">
        <v>12790</v>
      </c>
      <c r="E1926" s="131" t="s">
        <v>13100</v>
      </c>
      <c r="F1926" s="129" t="s">
        <v>8696</v>
      </c>
      <c r="G1926" s="129" t="s">
        <v>8855</v>
      </c>
      <c r="H1926" s="129"/>
      <c r="I1926" s="124" t="s">
        <v>12914</v>
      </c>
      <c r="J1926" s="130">
        <v>1</v>
      </c>
      <c r="K1926" s="124" t="s">
        <v>11443</v>
      </c>
      <c r="L1926" s="120" t="s">
        <v>5734</v>
      </c>
      <c r="M1926" s="120" t="s">
        <v>11443</v>
      </c>
      <c r="N1926" s="125">
        <v>31477.42</v>
      </c>
      <c r="O1926" s="125">
        <v>30847.87</v>
      </c>
      <c r="P1926" s="194">
        <f>IF('Combined List'!$O1926="POD","",('Combined List'!$O1926-'Combined List'!$N1926)/'Combined List'!$N1926)</f>
        <v>-2.000005083008707E-2</v>
      </c>
      <c r="Q1926" s="147"/>
    </row>
    <row r="1927" spans="1:17" x14ac:dyDescent="0.2">
      <c r="A1927" s="173">
        <v>2726</v>
      </c>
      <c r="B1927" s="173" t="s">
        <v>13989</v>
      </c>
      <c r="C1927" s="173" t="s">
        <v>8856</v>
      </c>
      <c r="D1927" s="131" t="s">
        <v>12790</v>
      </c>
      <c r="E1927" s="131" t="s">
        <v>13100</v>
      </c>
      <c r="F1927" s="129" t="s">
        <v>8698</v>
      </c>
      <c r="G1927" s="129" t="s">
        <v>8856</v>
      </c>
      <c r="H1927" s="129"/>
      <c r="I1927" s="124" t="s">
        <v>12914</v>
      </c>
      <c r="J1927" s="130">
        <v>1</v>
      </c>
      <c r="K1927" s="124" t="s">
        <v>11443</v>
      </c>
      <c r="L1927" s="120" t="s">
        <v>5734</v>
      </c>
      <c r="M1927" s="120" t="s">
        <v>11443</v>
      </c>
      <c r="N1927" s="125">
        <v>38946.339999999997</v>
      </c>
      <c r="O1927" s="125">
        <v>38167.410000000003</v>
      </c>
      <c r="P1927" s="194">
        <f>IF('Combined List'!$O1927="POD","",('Combined List'!$O1927-'Combined List'!$N1927)/'Combined List'!$N1927)</f>
        <v>-2.0000082164331568E-2</v>
      </c>
      <c r="Q1927" s="147"/>
    </row>
    <row r="1928" spans="1:17" x14ac:dyDescent="0.2">
      <c r="A1928" s="173">
        <v>2727</v>
      </c>
      <c r="B1928" s="173" t="s">
        <v>13989</v>
      </c>
      <c r="C1928" s="173" t="s">
        <v>8857</v>
      </c>
      <c r="D1928" s="131" t="s">
        <v>12790</v>
      </c>
      <c r="E1928" s="131" t="s">
        <v>13100</v>
      </c>
      <c r="F1928" s="129" t="s">
        <v>8700</v>
      </c>
      <c r="G1928" s="129" t="s">
        <v>8857</v>
      </c>
      <c r="H1928" s="129"/>
      <c r="I1928" s="124" t="s">
        <v>12914</v>
      </c>
      <c r="J1928" s="130">
        <v>1</v>
      </c>
      <c r="K1928" s="124" t="s">
        <v>11443</v>
      </c>
      <c r="L1928" s="120" t="s">
        <v>5734</v>
      </c>
      <c r="M1928" s="120" t="s">
        <v>11443</v>
      </c>
      <c r="N1928" s="125">
        <v>40047.42</v>
      </c>
      <c r="O1928" s="125">
        <v>39246.47</v>
      </c>
      <c r="P1928" s="194">
        <f>IF('Combined List'!$O1928="POD","",('Combined List'!$O1928-'Combined List'!$N1928)/'Combined List'!$N1928)</f>
        <v>-2.0000039952636078E-2</v>
      </c>
      <c r="Q1928" s="147"/>
    </row>
    <row r="1929" spans="1:17" x14ac:dyDescent="0.2">
      <c r="A1929" s="173">
        <v>2728</v>
      </c>
      <c r="B1929" s="173" t="s">
        <v>13989</v>
      </c>
      <c r="C1929" s="173" t="s">
        <v>8858</v>
      </c>
      <c r="D1929" s="131" t="s">
        <v>12790</v>
      </c>
      <c r="E1929" s="131" t="s">
        <v>13100</v>
      </c>
      <c r="F1929" s="129" t="s">
        <v>8702</v>
      </c>
      <c r="G1929" s="129" t="s">
        <v>8858</v>
      </c>
      <c r="H1929" s="129"/>
      <c r="I1929" s="124" t="s">
        <v>12914</v>
      </c>
      <c r="J1929" s="130">
        <v>1</v>
      </c>
      <c r="K1929" s="124" t="s">
        <v>11443</v>
      </c>
      <c r="L1929" s="120" t="s">
        <v>5734</v>
      </c>
      <c r="M1929" s="120" t="s">
        <v>11443</v>
      </c>
      <c r="N1929" s="125">
        <v>50059.47</v>
      </c>
      <c r="O1929" s="125">
        <v>49058.28</v>
      </c>
      <c r="P1929" s="194">
        <f>IF('Combined List'!$O1929="POD","",('Combined List'!$O1929-'Combined List'!$N1929)/'Combined List'!$N1929)</f>
        <v>-2.0000011985744203E-2</v>
      </c>
      <c r="Q1929" s="147"/>
    </row>
    <row r="1930" spans="1:17" x14ac:dyDescent="0.2">
      <c r="A1930" s="173">
        <v>2729</v>
      </c>
      <c r="B1930" s="173" t="s">
        <v>13989</v>
      </c>
      <c r="C1930" s="173" t="s">
        <v>8859</v>
      </c>
      <c r="D1930" s="131" t="s">
        <v>12790</v>
      </c>
      <c r="E1930" s="131" t="s">
        <v>13101</v>
      </c>
      <c r="F1930" s="129" t="s">
        <v>8704</v>
      </c>
      <c r="G1930" s="129" t="s">
        <v>8859</v>
      </c>
      <c r="H1930" s="129"/>
      <c r="I1930" s="124" t="s">
        <v>12914</v>
      </c>
      <c r="J1930" s="130">
        <v>1</v>
      </c>
      <c r="K1930" s="124" t="s">
        <v>11443</v>
      </c>
      <c r="L1930" s="120" t="s">
        <v>5734</v>
      </c>
      <c r="M1930" s="120" t="s">
        <v>11443</v>
      </c>
      <c r="N1930" s="125">
        <v>25040.9</v>
      </c>
      <c r="O1930" s="125">
        <v>24540.080000000002</v>
      </c>
      <c r="P1930" s="194">
        <f>IF('Combined List'!$O1930="POD","",('Combined List'!$O1930-'Combined List'!$N1930)/'Combined List'!$N1930)</f>
        <v>-2.0000079869333758E-2</v>
      </c>
      <c r="Q1930" s="147"/>
    </row>
    <row r="1931" spans="1:17" x14ac:dyDescent="0.2">
      <c r="A1931" s="173">
        <v>2730</v>
      </c>
      <c r="B1931" s="173" t="s">
        <v>13989</v>
      </c>
      <c r="C1931" s="173" t="s">
        <v>8860</v>
      </c>
      <c r="D1931" s="131" t="s">
        <v>12790</v>
      </c>
      <c r="E1931" s="131" t="s">
        <v>13101</v>
      </c>
      <c r="F1931" s="129" t="s">
        <v>8706</v>
      </c>
      <c r="G1931" s="129" t="s">
        <v>8860</v>
      </c>
      <c r="H1931" s="129"/>
      <c r="I1931" s="124" t="s">
        <v>12914</v>
      </c>
      <c r="J1931" s="130">
        <v>1</v>
      </c>
      <c r="K1931" s="124" t="s">
        <v>11443</v>
      </c>
      <c r="L1931" s="120" t="s">
        <v>5734</v>
      </c>
      <c r="M1931" s="120" t="s">
        <v>11443</v>
      </c>
      <c r="N1931" s="125">
        <v>26163.69</v>
      </c>
      <c r="O1931" s="125">
        <v>25640.42</v>
      </c>
      <c r="P1931" s="194">
        <f>IF('Combined List'!$O1931="POD","",('Combined List'!$O1931-'Combined List'!$N1931)/'Combined List'!$N1931)</f>
        <v>-1.9999854760547938E-2</v>
      </c>
      <c r="Q1931" s="147"/>
    </row>
    <row r="1932" spans="1:17" x14ac:dyDescent="0.2">
      <c r="A1932" s="173">
        <v>2731</v>
      </c>
      <c r="B1932" s="173" t="s">
        <v>13989</v>
      </c>
      <c r="C1932" s="173" t="s">
        <v>8861</v>
      </c>
      <c r="D1932" s="131" t="s">
        <v>12790</v>
      </c>
      <c r="E1932" s="131" t="s">
        <v>13101</v>
      </c>
      <c r="F1932" s="129" t="s">
        <v>8708</v>
      </c>
      <c r="G1932" s="129" t="s">
        <v>8861</v>
      </c>
      <c r="H1932" s="129"/>
      <c r="I1932" s="124" t="s">
        <v>12914</v>
      </c>
      <c r="J1932" s="130">
        <v>1</v>
      </c>
      <c r="K1932" s="124" t="s">
        <v>11443</v>
      </c>
      <c r="L1932" s="120" t="s">
        <v>5734</v>
      </c>
      <c r="M1932" s="120" t="s">
        <v>11443</v>
      </c>
      <c r="N1932" s="125">
        <v>30760.86</v>
      </c>
      <c r="O1932" s="125">
        <v>30145.64</v>
      </c>
      <c r="P1932" s="194">
        <f>IF('Combined List'!$O1932="POD","",('Combined List'!$O1932-'Combined List'!$N1932)/'Combined List'!$N1932)</f>
        <v>-2.0000091024763324E-2</v>
      </c>
      <c r="Q1932" s="147"/>
    </row>
    <row r="1933" spans="1:17" x14ac:dyDescent="0.2">
      <c r="A1933" s="173">
        <v>2732</v>
      </c>
      <c r="B1933" s="173" t="s">
        <v>13989</v>
      </c>
      <c r="C1933" s="173" t="s">
        <v>8862</v>
      </c>
      <c r="D1933" s="131" t="s">
        <v>12790</v>
      </c>
      <c r="E1933" s="131" t="s">
        <v>13101</v>
      </c>
      <c r="F1933" s="129" t="s">
        <v>8710</v>
      </c>
      <c r="G1933" s="129" t="s">
        <v>8862</v>
      </c>
      <c r="H1933" s="129"/>
      <c r="I1933" s="124" t="s">
        <v>12914</v>
      </c>
      <c r="J1933" s="130">
        <v>1</v>
      </c>
      <c r="K1933" s="124" t="s">
        <v>11443</v>
      </c>
      <c r="L1933" s="120" t="s">
        <v>5734</v>
      </c>
      <c r="M1933" s="120" t="s">
        <v>11443</v>
      </c>
      <c r="N1933" s="125">
        <v>31150.68</v>
      </c>
      <c r="O1933" s="125">
        <v>30527.67</v>
      </c>
      <c r="P1933" s="194">
        <f>IF('Combined List'!$O1933="POD","",('Combined List'!$O1933-'Combined List'!$N1933)/'Combined List'!$N1933)</f>
        <v>-1.9999884432699448E-2</v>
      </c>
      <c r="Q1933" s="147"/>
    </row>
    <row r="1934" spans="1:17" x14ac:dyDescent="0.2">
      <c r="A1934" s="173">
        <v>2733</v>
      </c>
      <c r="B1934" s="173" t="s">
        <v>13989</v>
      </c>
      <c r="C1934" s="173" t="s">
        <v>8863</v>
      </c>
      <c r="D1934" s="131" t="s">
        <v>12790</v>
      </c>
      <c r="E1934" s="131" t="s">
        <v>13101</v>
      </c>
      <c r="F1934" s="129" t="s">
        <v>8712</v>
      </c>
      <c r="G1934" s="129" t="s">
        <v>8863</v>
      </c>
      <c r="H1934" s="129"/>
      <c r="I1934" s="124" t="s">
        <v>12914</v>
      </c>
      <c r="J1934" s="130">
        <v>1</v>
      </c>
      <c r="K1934" s="124" t="s">
        <v>11443</v>
      </c>
      <c r="L1934" s="120" t="s">
        <v>5734</v>
      </c>
      <c r="M1934" s="120" t="s">
        <v>11443</v>
      </c>
      <c r="N1934" s="125">
        <v>32913.300000000003</v>
      </c>
      <c r="O1934" s="125">
        <v>32255.03</v>
      </c>
      <c r="P1934" s="194">
        <f>IF('Combined List'!$O1934="POD","",('Combined List'!$O1934-'Combined List'!$N1934)/'Combined List'!$N1934)</f>
        <v>-2.0000121531417513E-2</v>
      </c>
      <c r="Q1934" s="147"/>
    </row>
    <row r="1935" spans="1:17" x14ac:dyDescent="0.2">
      <c r="A1935" s="173">
        <v>2734</v>
      </c>
      <c r="B1935" s="173" t="s">
        <v>13989</v>
      </c>
      <c r="C1935" s="173" t="s">
        <v>8864</v>
      </c>
      <c r="D1935" s="131" t="s">
        <v>12790</v>
      </c>
      <c r="E1935" s="131" t="s">
        <v>13101</v>
      </c>
      <c r="F1935" s="129" t="s">
        <v>8964</v>
      </c>
      <c r="G1935" s="129" t="s">
        <v>8864</v>
      </c>
      <c r="H1935" s="129"/>
      <c r="I1935" s="124" t="s">
        <v>12914</v>
      </c>
      <c r="J1935" s="130">
        <v>1</v>
      </c>
      <c r="K1935" s="124" t="s">
        <v>11443</v>
      </c>
      <c r="L1935" s="120" t="s">
        <v>5734</v>
      </c>
      <c r="M1935" s="120" t="s">
        <v>11443</v>
      </c>
      <c r="N1935" s="125">
        <v>35879.199999999997</v>
      </c>
      <c r="O1935" s="125">
        <v>35161.620000000003</v>
      </c>
      <c r="P1935" s="194">
        <f>IF('Combined List'!$O1935="POD","",('Combined List'!$O1935-'Combined List'!$N1935)/'Combined List'!$N1935)</f>
        <v>-1.9999888514793934E-2</v>
      </c>
      <c r="Q1935" s="147"/>
    </row>
    <row r="1936" spans="1:17" x14ac:dyDescent="0.2">
      <c r="A1936" s="173">
        <v>2735</v>
      </c>
      <c r="B1936" s="173" t="s">
        <v>13989</v>
      </c>
      <c r="C1936" s="173" t="s">
        <v>8865</v>
      </c>
      <c r="D1936" s="131" t="s">
        <v>12790</v>
      </c>
      <c r="E1936" s="131" t="s">
        <v>13101</v>
      </c>
      <c r="F1936" s="129" t="s">
        <v>8966</v>
      </c>
      <c r="G1936" s="129" t="s">
        <v>8865</v>
      </c>
      <c r="H1936" s="129"/>
      <c r="I1936" s="124" t="s">
        <v>12914</v>
      </c>
      <c r="J1936" s="130">
        <v>1</v>
      </c>
      <c r="K1936" s="124" t="s">
        <v>11443</v>
      </c>
      <c r="L1936" s="120" t="s">
        <v>5734</v>
      </c>
      <c r="M1936" s="120" t="s">
        <v>11443</v>
      </c>
      <c r="N1936" s="125">
        <v>38637.53</v>
      </c>
      <c r="O1936" s="125">
        <v>37864.78</v>
      </c>
      <c r="P1936" s="194">
        <f>IF('Combined List'!$O1936="POD","",('Combined List'!$O1936-'Combined List'!$N1936)/'Combined List'!$N1936)</f>
        <v>-1.9999984471057029E-2</v>
      </c>
      <c r="Q1936" s="147"/>
    </row>
    <row r="1937" spans="1:17" x14ac:dyDescent="0.2">
      <c r="A1937" s="173">
        <v>2736</v>
      </c>
      <c r="B1937" s="173" t="s">
        <v>13989</v>
      </c>
      <c r="C1937" s="173" t="s">
        <v>8866</v>
      </c>
      <c r="D1937" s="131" t="s">
        <v>12790</v>
      </c>
      <c r="E1937" s="131" t="s">
        <v>13101</v>
      </c>
      <c r="F1937" s="129" t="s">
        <v>8968</v>
      </c>
      <c r="G1937" s="129" t="s">
        <v>8866</v>
      </c>
      <c r="H1937" s="129"/>
      <c r="I1937" s="124" t="s">
        <v>12914</v>
      </c>
      <c r="J1937" s="130">
        <v>1</v>
      </c>
      <c r="K1937" s="124" t="s">
        <v>11443</v>
      </c>
      <c r="L1937" s="120" t="s">
        <v>5734</v>
      </c>
      <c r="M1937" s="120" t="s">
        <v>11443</v>
      </c>
      <c r="N1937" s="125">
        <v>43916.84</v>
      </c>
      <c r="O1937" s="125">
        <v>43038.5</v>
      </c>
      <c r="P1937" s="194">
        <f>IF('Combined List'!$O1937="POD","",('Combined List'!$O1937-'Combined List'!$N1937)/'Combined List'!$N1937)</f>
        <v>-2.0000072864987475E-2</v>
      </c>
      <c r="Q1937" s="147"/>
    </row>
    <row r="1938" spans="1:17" x14ac:dyDescent="0.2">
      <c r="A1938" s="173">
        <v>2737</v>
      </c>
      <c r="B1938" s="173" t="s">
        <v>13989</v>
      </c>
      <c r="C1938" s="173" t="s">
        <v>8867</v>
      </c>
      <c r="D1938" s="131" t="s">
        <v>12790</v>
      </c>
      <c r="E1938" s="131" t="s">
        <v>13101</v>
      </c>
      <c r="F1938" s="129" t="s">
        <v>8970</v>
      </c>
      <c r="G1938" s="129" t="s">
        <v>8867</v>
      </c>
      <c r="H1938" s="129"/>
      <c r="I1938" s="124" t="s">
        <v>12914</v>
      </c>
      <c r="J1938" s="130">
        <v>1</v>
      </c>
      <c r="K1938" s="124" t="s">
        <v>11443</v>
      </c>
      <c r="L1938" s="120" t="s">
        <v>5734</v>
      </c>
      <c r="M1938" s="120" t="s">
        <v>11443</v>
      </c>
      <c r="N1938" s="125">
        <v>49149.599999999999</v>
      </c>
      <c r="O1938" s="125">
        <v>48166.61</v>
      </c>
      <c r="P1938" s="194">
        <f>IF('Combined List'!$O1938="POD","",('Combined List'!$O1938-'Combined List'!$N1938)/'Combined List'!$N1938)</f>
        <v>-1.9999959307908873E-2</v>
      </c>
      <c r="Q1938" s="147"/>
    </row>
    <row r="1939" spans="1:17" x14ac:dyDescent="0.2">
      <c r="A1939" s="173">
        <v>2738</v>
      </c>
      <c r="B1939" s="173" t="s">
        <v>13989</v>
      </c>
      <c r="C1939" s="173" t="s">
        <v>8868</v>
      </c>
      <c r="D1939" s="131" t="s">
        <v>12790</v>
      </c>
      <c r="E1939" s="131" t="s">
        <v>13101</v>
      </c>
      <c r="F1939" s="129" t="s">
        <v>8972</v>
      </c>
      <c r="G1939" s="129" t="s">
        <v>8868</v>
      </c>
      <c r="H1939" s="129"/>
      <c r="I1939" s="124" t="s">
        <v>8559</v>
      </c>
      <c r="J1939" s="130">
        <v>1</v>
      </c>
      <c r="K1939" s="124" t="s">
        <v>11443</v>
      </c>
      <c r="L1939" s="120" t="s">
        <v>5734</v>
      </c>
      <c r="M1939" s="120" t="s">
        <v>11443</v>
      </c>
      <c r="N1939" s="125">
        <v>53310.38</v>
      </c>
      <c r="O1939" s="125">
        <v>52244.17</v>
      </c>
      <c r="P1939" s="194">
        <f>IF('Combined List'!$O1939="POD","",('Combined List'!$O1939-'Combined List'!$N1939)/'Combined List'!$N1939)</f>
        <v>-2.0000045019375197E-2</v>
      </c>
      <c r="Q1939" s="147"/>
    </row>
    <row r="1940" spans="1:17" x14ac:dyDescent="0.2">
      <c r="A1940" s="173">
        <v>2739</v>
      </c>
      <c r="B1940" s="173" t="s">
        <v>13989</v>
      </c>
      <c r="C1940" s="173" t="s">
        <v>8869</v>
      </c>
      <c r="D1940" s="131" t="s">
        <v>12790</v>
      </c>
      <c r="E1940" s="131" t="s">
        <v>13101</v>
      </c>
      <c r="F1940" s="129" t="s">
        <v>8974</v>
      </c>
      <c r="G1940" s="129" t="s">
        <v>8869</v>
      </c>
      <c r="H1940" s="129"/>
      <c r="I1940" s="124" t="s">
        <v>8559</v>
      </c>
      <c r="J1940" s="130">
        <v>1</v>
      </c>
      <c r="K1940" s="124" t="s">
        <v>11443</v>
      </c>
      <c r="L1940" s="120" t="s">
        <v>5734</v>
      </c>
      <c r="M1940" s="120" t="s">
        <v>11443</v>
      </c>
      <c r="N1940" s="125">
        <v>66640.08</v>
      </c>
      <c r="O1940" s="125">
        <v>65307.28</v>
      </c>
      <c r="P1940" s="194">
        <f>IF('Combined List'!$O1940="POD","",('Combined List'!$O1940-'Combined List'!$N1940)/'Combined List'!$N1940)</f>
        <v>-1.9999975990425023E-2</v>
      </c>
      <c r="Q1940" s="147"/>
    </row>
    <row r="1941" spans="1:17" x14ac:dyDescent="0.2">
      <c r="A1941" s="173">
        <v>2740</v>
      </c>
      <c r="B1941" s="173" t="s">
        <v>13989</v>
      </c>
      <c r="C1941" s="173" t="s">
        <v>8870</v>
      </c>
      <c r="D1941" s="131" t="s">
        <v>12790</v>
      </c>
      <c r="E1941" s="131" t="s">
        <v>13101</v>
      </c>
      <c r="F1941" s="129" t="s">
        <v>8976</v>
      </c>
      <c r="G1941" s="129" t="s">
        <v>8870</v>
      </c>
      <c r="H1941" s="129"/>
      <c r="I1941" s="124" t="s">
        <v>8559</v>
      </c>
      <c r="J1941" s="130">
        <v>1</v>
      </c>
      <c r="K1941" s="124" t="s">
        <v>11443</v>
      </c>
      <c r="L1941" s="120" t="s">
        <v>5734</v>
      </c>
      <c r="M1941" s="120" t="s">
        <v>11443</v>
      </c>
      <c r="N1941" s="125">
        <v>83300.100000000006</v>
      </c>
      <c r="O1941" s="125">
        <v>81634.100000000006</v>
      </c>
      <c r="P1941" s="194">
        <f>IF('Combined List'!$O1941="POD","",('Combined List'!$O1941-'Combined List'!$N1941)/'Combined List'!$N1941)</f>
        <v>-1.9999975990424981E-2</v>
      </c>
      <c r="Q1941" s="147"/>
    </row>
    <row r="1942" spans="1:17" x14ac:dyDescent="0.2">
      <c r="A1942" s="173">
        <v>2742</v>
      </c>
      <c r="B1942" s="173" t="s">
        <v>14973</v>
      </c>
      <c r="C1942" s="173" t="s">
        <v>8873</v>
      </c>
      <c r="D1942" s="131" t="s">
        <v>12785</v>
      </c>
      <c r="E1942" s="131" t="s">
        <v>13089</v>
      </c>
      <c r="F1942" s="129" t="s">
        <v>8872</v>
      </c>
      <c r="G1942" s="129" t="s">
        <v>8873</v>
      </c>
      <c r="H1942" s="129"/>
      <c r="I1942" s="124" t="s">
        <v>12815</v>
      </c>
      <c r="J1942" s="130">
        <v>8</v>
      </c>
      <c r="K1942" s="124" t="s">
        <v>11443</v>
      </c>
      <c r="L1942" s="120" t="s">
        <v>1711</v>
      </c>
      <c r="M1942" s="120" t="s">
        <v>11443</v>
      </c>
      <c r="N1942" s="125">
        <v>122.13</v>
      </c>
      <c r="O1942" s="125">
        <v>119.7</v>
      </c>
      <c r="P1942" s="194">
        <f>IF('Combined List'!$O1942="POD","",('Combined List'!$O1942-'Combined List'!$N1942)/'Combined List'!$N1942)</f>
        <v>-1.9896831245394191E-2</v>
      </c>
      <c r="Q1942" s="147"/>
    </row>
    <row r="1943" spans="1:17" x14ac:dyDescent="0.2">
      <c r="A1943" s="173">
        <v>2743</v>
      </c>
      <c r="B1943" s="173" t="s">
        <v>14974</v>
      </c>
      <c r="C1943" s="173" t="s">
        <v>8874</v>
      </c>
      <c r="D1943" s="131" t="s">
        <v>12785</v>
      </c>
      <c r="E1943" s="131" t="s">
        <v>13090</v>
      </c>
      <c r="F1943" s="129" t="s">
        <v>11444</v>
      </c>
      <c r="G1943" s="129" t="s">
        <v>8874</v>
      </c>
      <c r="H1943" s="129"/>
      <c r="I1943" s="124" t="s">
        <v>12815</v>
      </c>
      <c r="J1943" s="130">
        <v>4</v>
      </c>
      <c r="K1943" s="124">
        <v>50</v>
      </c>
      <c r="L1943" s="120" t="s">
        <v>1713</v>
      </c>
      <c r="M1943" s="120" t="s">
        <v>11443</v>
      </c>
      <c r="N1943" s="125">
        <v>190.92</v>
      </c>
      <c r="O1943" s="125">
        <v>187.13</v>
      </c>
      <c r="P1943" s="194">
        <f>IF('Combined List'!$O1943="POD","",('Combined List'!$O1943-'Combined List'!$N1943)/'Combined List'!$N1943)</f>
        <v>-1.9851246595432602E-2</v>
      </c>
      <c r="Q1943" s="147"/>
    </row>
    <row r="1944" spans="1:17" x14ac:dyDescent="0.2">
      <c r="A1944" s="173">
        <v>2744</v>
      </c>
      <c r="B1944" s="173" t="s">
        <v>14975</v>
      </c>
      <c r="C1944" s="173" t="s">
        <v>8875</v>
      </c>
      <c r="D1944" s="131" t="s">
        <v>12785</v>
      </c>
      <c r="E1944" s="131" t="s">
        <v>13090</v>
      </c>
      <c r="F1944" s="129" t="s">
        <v>11446</v>
      </c>
      <c r="G1944" s="129" t="s">
        <v>8875</v>
      </c>
      <c r="H1944" s="129"/>
      <c r="I1944" s="124" t="s">
        <v>12815</v>
      </c>
      <c r="J1944" s="130">
        <v>4</v>
      </c>
      <c r="K1944" s="124">
        <v>20</v>
      </c>
      <c r="L1944" s="120" t="s">
        <v>1712</v>
      </c>
      <c r="M1944" s="120" t="s">
        <v>11443</v>
      </c>
      <c r="N1944" s="125">
        <v>231.53</v>
      </c>
      <c r="O1944" s="125">
        <v>226.92</v>
      </c>
      <c r="P1944" s="194">
        <f>IF('Combined List'!$O1944="POD","",('Combined List'!$O1944-'Combined List'!$N1944)/'Combined List'!$N1944)</f>
        <v>-1.9911026648814466E-2</v>
      </c>
      <c r="Q1944" s="147"/>
    </row>
    <row r="1945" spans="1:17" x14ac:dyDescent="0.2">
      <c r="A1945" s="173">
        <v>2745</v>
      </c>
      <c r="B1945" s="173" t="s">
        <v>14976</v>
      </c>
      <c r="C1945" s="173" t="s">
        <v>8876</v>
      </c>
      <c r="D1945" s="131" t="s">
        <v>12785</v>
      </c>
      <c r="E1945" s="131" t="s">
        <v>13091</v>
      </c>
      <c r="F1945" s="129" t="s">
        <v>11448</v>
      </c>
      <c r="G1945" s="129" t="s">
        <v>8876</v>
      </c>
      <c r="H1945" s="129"/>
      <c r="I1945" s="124" t="s">
        <v>12815</v>
      </c>
      <c r="J1945" s="130">
        <v>3</v>
      </c>
      <c r="K1945" s="124">
        <v>32</v>
      </c>
      <c r="L1945" s="120" t="s">
        <v>1715</v>
      </c>
      <c r="M1945" s="120" t="s">
        <v>11443</v>
      </c>
      <c r="N1945" s="125">
        <v>283.42</v>
      </c>
      <c r="O1945" s="125">
        <v>277.77999999999997</v>
      </c>
      <c r="P1945" s="194">
        <f>IF('Combined List'!$O1945="POD","",('Combined List'!$O1945-'Combined List'!$N1945)/'Combined List'!$N1945)</f>
        <v>-1.9899795356714569E-2</v>
      </c>
      <c r="Q1945" s="147"/>
    </row>
    <row r="1946" spans="1:17" x14ac:dyDescent="0.2">
      <c r="A1946" s="173">
        <v>2746</v>
      </c>
      <c r="B1946" s="173" t="s">
        <v>14977</v>
      </c>
      <c r="C1946" s="173" t="s">
        <v>8877</v>
      </c>
      <c r="D1946" s="131" t="s">
        <v>12785</v>
      </c>
      <c r="E1946" s="131" t="s">
        <v>13091</v>
      </c>
      <c r="F1946" s="129" t="s">
        <v>11604</v>
      </c>
      <c r="G1946" s="129" t="s">
        <v>8877</v>
      </c>
      <c r="H1946" s="129"/>
      <c r="I1946" s="124" t="s">
        <v>12815</v>
      </c>
      <c r="J1946" s="130">
        <v>2</v>
      </c>
      <c r="K1946" s="124">
        <v>28</v>
      </c>
      <c r="L1946" s="120" t="s">
        <v>1716</v>
      </c>
      <c r="M1946" s="120" t="s">
        <v>11443</v>
      </c>
      <c r="N1946" s="125">
        <v>339.68</v>
      </c>
      <c r="O1946" s="125">
        <v>332.92</v>
      </c>
      <c r="P1946" s="194">
        <f>IF('Combined List'!$O1946="POD","",('Combined List'!$O1946-'Combined List'!$N1946)/'Combined List'!$N1946)</f>
        <v>-1.9901083372585938E-2</v>
      </c>
      <c r="Q1946" s="147"/>
    </row>
    <row r="1947" spans="1:17" x14ac:dyDescent="0.2">
      <c r="A1947" s="173">
        <v>2747</v>
      </c>
      <c r="B1947" s="173" t="s">
        <v>14978</v>
      </c>
      <c r="C1947" s="173" t="s">
        <v>8878</v>
      </c>
      <c r="D1947" s="131" t="s">
        <v>12785</v>
      </c>
      <c r="E1947" s="131" t="s">
        <v>13091</v>
      </c>
      <c r="F1947" s="129" t="s">
        <v>11452</v>
      </c>
      <c r="G1947" s="129" t="s">
        <v>8878</v>
      </c>
      <c r="H1947" s="129"/>
      <c r="I1947" s="124" t="s">
        <v>12815</v>
      </c>
      <c r="J1947" s="130">
        <v>2</v>
      </c>
      <c r="K1947" s="124">
        <v>12</v>
      </c>
      <c r="L1947" s="120" t="s">
        <v>1714</v>
      </c>
      <c r="M1947" s="120" t="s">
        <v>11443</v>
      </c>
      <c r="N1947" s="125">
        <v>899.63</v>
      </c>
      <c r="O1947" s="125">
        <v>881.73</v>
      </c>
      <c r="P1947" s="194">
        <f>IF('Combined List'!$O1947="POD","",('Combined List'!$O1947-'Combined List'!$N1947)/'Combined List'!$N1947)</f>
        <v>-1.989706879494901E-2</v>
      </c>
      <c r="Q1947" s="147"/>
    </row>
    <row r="1948" spans="1:17" x14ac:dyDescent="0.2">
      <c r="A1948" s="173">
        <v>2748</v>
      </c>
      <c r="B1948" s="173" t="s">
        <v>14979</v>
      </c>
      <c r="C1948" s="173" t="s">
        <v>8879</v>
      </c>
      <c r="D1948" s="131" t="s">
        <v>12790</v>
      </c>
      <c r="E1948" s="131" t="s">
        <v>13092</v>
      </c>
      <c r="F1948" s="129" t="s">
        <v>11717</v>
      </c>
      <c r="G1948" s="129" t="s">
        <v>8879</v>
      </c>
      <c r="H1948" s="129"/>
      <c r="I1948" s="124" t="s">
        <v>12926</v>
      </c>
      <c r="J1948" s="130">
        <v>1</v>
      </c>
      <c r="K1948" s="124" t="s">
        <v>11443</v>
      </c>
      <c r="L1948" s="120" t="s">
        <v>892</v>
      </c>
      <c r="M1948" s="120" t="s">
        <v>11443</v>
      </c>
      <c r="N1948" s="125">
        <v>917.23</v>
      </c>
      <c r="O1948" s="125">
        <v>898.99</v>
      </c>
      <c r="P1948" s="194">
        <f>IF('Combined List'!$O1948="POD","",('Combined List'!$O1948-'Combined List'!$N1948)/'Combined List'!$N1948)</f>
        <v>-1.9885960991245389E-2</v>
      </c>
      <c r="Q1948" s="147"/>
    </row>
    <row r="1949" spans="1:17" x14ac:dyDescent="0.2">
      <c r="A1949" s="173">
        <v>2749</v>
      </c>
      <c r="B1949" s="173" t="s">
        <v>14980</v>
      </c>
      <c r="C1949" s="173" t="s">
        <v>8880</v>
      </c>
      <c r="D1949" s="131" t="s">
        <v>12790</v>
      </c>
      <c r="E1949" s="131" t="s">
        <v>13092</v>
      </c>
      <c r="F1949" s="129" t="s">
        <v>11719</v>
      </c>
      <c r="G1949" s="129" t="s">
        <v>8880</v>
      </c>
      <c r="H1949" s="129"/>
      <c r="I1949" s="124" t="s">
        <v>12926</v>
      </c>
      <c r="J1949" s="130">
        <v>1</v>
      </c>
      <c r="K1949" s="124" t="s">
        <v>11443</v>
      </c>
      <c r="L1949" s="120" t="s">
        <v>893</v>
      </c>
      <c r="M1949" s="120" t="s">
        <v>11443</v>
      </c>
      <c r="N1949" s="125">
        <v>965.24</v>
      </c>
      <c r="O1949" s="125">
        <v>946.04</v>
      </c>
      <c r="P1949" s="194">
        <f>IF('Combined List'!$O1949="POD","",('Combined List'!$O1949-'Combined List'!$N1949)/'Combined List'!$N1949)</f>
        <v>-1.9891425966599027E-2</v>
      </c>
      <c r="Q1949" s="147"/>
    </row>
    <row r="1950" spans="1:17" x14ac:dyDescent="0.2">
      <c r="A1950" s="173">
        <v>2750</v>
      </c>
      <c r="B1950" s="173" t="s">
        <v>13989</v>
      </c>
      <c r="C1950" s="173" t="s">
        <v>8881</v>
      </c>
      <c r="D1950" s="131" t="s">
        <v>12790</v>
      </c>
      <c r="E1950" s="131" t="s">
        <v>13092</v>
      </c>
      <c r="F1950" s="129" t="s">
        <v>11721</v>
      </c>
      <c r="G1950" s="129" t="s">
        <v>8881</v>
      </c>
      <c r="H1950" s="129"/>
      <c r="I1950" s="124" t="s">
        <v>12926</v>
      </c>
      <c r="J1950" s="130">
        <v>1</v>
      </c>
      <c r="K1950" s="124" t="s">
        <v>11443</v>
      </c>
      <c r="L1950" s="120" t="s">
        <v>5734</v>
      </c>
      <c r="M1950" s="120" t="s">
        <v>11443</v>
      </c>
      <c r="N1950" s="125">
        <v>1431.9</v>
      </c>
      <c r="O1950" s="125">
        <v>1403.4</v>
      </c>
      <c r="P1950" s="194">
        <f>IF('Combined List'!$O1950="POD","",('Combined List'!$O1950-'Combined List'!$N1950)/'Combined List'!$N1950)</f>
        <v>-1.9903624554787343E-2</v>
      </c>
      <c r="Q1950" s="147"/>
    </row>
    <row r="1951" spans="1:17" x14ac:dyDescent="0.2">
      <c r="A1951" s="173">
        <v>2751</v>
      </c>
      <c r="B1951" s="173" t="s">
        <v>14981</v>
      </c>
      <c r="C1951" s="173" t="s">
        <v>8882</v>
      </c>
      <c r="D1951" s="131" t="s">
        <v>12790</v>
      </c>
      <c r="E1951" s="131" t="s">
        <v>13092</v>
      </c>
      <c r="F1951" s="129" t="s">
        <v>11723</v>
      </c>
      <c r="G1951" s="129" t="s">
        <v>8882</v>
      </c>
      <c r="H1951" s="129"/>
      <c r="I1951" s="124" t="s">
        <v>12926</v>
      </c>
      <c r="J1951" s="130">
        <v>1</v>
      </c>
      <c r="K1951" s="124" t="s">
        <v>11443</v>
      </c>
      <c r="L1951" s="120" t="s">
        <v>5734</v>
      </c>
      <c r="M1951" s="120" t="s">
        <v>11443</v>
      </c>
      <c r="N1951" s="125">
        <v>1718.24</v>
      </c>
      <c r="O1951" s="125">
        <v>1684.06</v>
      </c>
      <c r="P1951" s="194">
        <f>IF('Combined List'!$O1951="POD","",('Combined List'!$O1951-'Combined List'!$N1951)/'Combined List'!$N1951)</f>
        <v>-1.9892448086414043E-2</v>
      </c>
      <c r="Q1951" s="147"/>
    </row>
    <row r="1952" spans="1:17" x14ac:dyDescent="0.2">
      <c r="A1952" s="173">
        <v>2752</v>
      </c>
      <c r="B1952" s="173" t="s">
        <v>13989</v>
      </c>
      <c r="C1952" s="173" t="s">
        <v>8883</v>
      </c>
      <c r="D1952" s="131" t="s">
        <v>12790</v>
      </c>
      <c r="E1952" s="131" t="s">
        <v>13093</v>
      </c>
      <c r="F1952" s="129" t="s">
        <v>11725</v>
      </c>
      <c r="G1952" s="129" t="s">
        <v>8883</v>
      </c>
      <c r="H1952" s="129"/>
      <c r="I1952" s="124" t="s">
        <v>12926</v>
      </c>
      <c r="J1952" s="130">
        <v>1</v>
      </c>
      <c r="K1952" s="124" t="s">
        <v>11443</v>
      </c>
      <c r="L1952" s="120" t="s">
        <v>5734</v>
      </c>
      <c r="M1952" s="120" t="s">
        <v>11443</v>
      </c>
      <c r="N1952" s="125">
        <v>1265.3599999999999</v>
      </c>
      <c r="O1952" s="125">
        <v>1240.17</v>
      </c>
      <c r="P1952" s="194">
        <f>IF('Combined List'!$O1952="POD","",('Combined List'!$O1952-'Combined List'!$N1952)/'Combined List'!$N1952)</f>
        <v>-1.9907378137446915E-2</v>
      </c>
      <c r="Q1952" s="147"/>
    </row>
    <row r="1953" spans="1:17" x14ac:dyDescent="0.2">
      <c r="A1953" s="173">
        <v>2753</v>
      </c>
      <c r="B1953" s="173" t="s">
        <v>14982</v>
      </c>
      <c r="C1953" s="173" t="s">
        <v>8884</v>
      </c>
      <c r="D1953" s="131" t="s">
        <v>12790</v>
      </c>
      <c r="E1953" s="131" t="s">
        <v>13093</v>
      </c>
      <c r="F1953" s="129" t="s">
        <v>11727</v>
      </c>
      <c r="G1953" s="129" t="s">
        <v>8884</v>
      </c>
      <c r="H1953" s="129"/>
      <c r="I1953" s="124" t="s">
        <v>12926</v>
      </c>
      <c r="J1953" s="130">
        <v>1</v>
      </c>
      <c r="K1953" s="124" t="s">
        <v>11443</v>
      </c>
      <c r="L1953" s="120" t="s">
        <v>894</v>
      </c>
      <c r="M1953" s="120" t="s">
        <v>11443</v>
      </c>
      <c r="N1953" s="125">
        <v>1296.73</v>
      </c>
      <c r="O1953" s="125">
        <v>1270.93</v>
      </c>
      <c r="P1953" s="194">
        <f>IF('Combined List'!$O1953="POD","",('Combined List'!$O1953-'Combined List'!$N1953)/'Combined List'!$N1953)</f>
        <v>-1.9896200442651866E-2</v>
      </c>
      <c r="Q1953" s="147"/>
    </row>
    <row r="1954" spans="1:17" x14ac:dyDescent="0.2">
      <c r="A1954" s="173">
        <v>2754</v>
      </c>
      <c r="B1954" s="173" t="s">
        <v>14983</v>
      </c>
      <c r="C1954" s="173" t="s">
        <v>8885</v>
      </c>
      <c r="D1954" s="131" t="s">
        <v>12790</v>
      </c>
      <c r="E1954" s="131" t="s">
        <v>13093</v>
      </c>
      <c r="F1954" s="129" t="s">
        <v>11729</v>
      </c>
      <c r="G1954" s="129" t="s">
        <v>8885</v>
      </c>
      <c r="H1954" s="129"/>
      <c r="I1954" s="124" t="s">
        <v>12926</v>
      </c>
      <c r="J1954" s="130">
        <v>1</v>
      </c>
      <c r="K1954" s="124" t="s">
        <v>11443</v>
      </c>
      <c r="L1954" s="120" t="s">
        <v>895</v>
      </c>
      <c r="M1954" s="120" t="s">
        <v>11443</v>
      </c>
      <c r="N1954" s="125">
        <v>1896.98</v>
      </c>
      <c r="O1954" s="125">
        <v>1859.23</v>
      </c>
      <c r="P1954" s="194">
        <f>IF('Combined List'!$O1954="POD","",('Combined List'!$O1954-'Combined List'!$N1954)/'Combined List'!$N1954)</f>
        <v>-1.9900051661061267E-2</v>
      </c>
      <c r="Q1954" s="147"/>
    </row>
    <row r="1955" spans="1:17" x14ac:dyDescent="0.2">
      <c r="A1955" s="173">
        <v>2755</v>
      </c>
      <c r="B1955" s="173" t="s">
        <v>13989</v>
      </c>
      <c r="C1955" s="173" t="s">
        <v>8886</v>
      </c>
      <c r="D1955" s="131" t="s">
        <v>12790</v>
      </c>
      <c r="E1955" s="131" t="s">
        <v>13093</v>
      </c>
      <c r="F1955" s="129" t="s">
        <v>11731</v>
      </c>
      <c r="G1955" s="129" t="s">
        <v>8886</v>
      </c>
      <c r="H1955" s="129"/>
      <c r="I1955" s="124" t="s">
        <v>12926</v>
      </c>
      <c r="J1955" s="130">
        <v>1</v>
      </c>
      <c r="K1955" s="124" t="s">
        <v>11443</v>
      </c>
      <c r="L1955" s="120" t="s">
        <v>5734</v>
      </c>
      <c r="M1955" s="120" t="s">
        <v>11443</v>
      </c>
      <c r="N1955" s="125">
        <v>2324.02</v>
      </c>
      <c r="O1955" s="125">
        <v>2277.7800000000002</v>
      </c>
      <c r="P1955" s="194">
        <f>IF('Combined List'!$O1955="POD","",('Combined List'!$O1955-'Combined List'!$N1955)/'Combined List'!$N1955)</f>
        <v>-1.9896558549409981E-2</v>
      </c>
      <c r="Q1955" s="147"/>
    </row>
    <row r="1956" spans="1:17" x14ac:dyDescent="0.2">
      <c r="A1956" s="173">
        <v>2756</v>
      </c>
      <c r="B1956" s="173" t="s">
        <v>14984</v>
      </c>
      <c r="C1956" s="173" t="s">
        <v>8887</v>
      </c>
      <c r="D1956" s="131" t="s">
        <v>12790</v>
      </c>
      <c r="E1956" s="131" t="s">
        <v>13093</v>
      </c>
      <c r="F1956" s="129" t="s">
        <v>11780</v>
      </c>
      <c r="G1956" s="129" t="s">
        <v>8887</v>
      </c>
      <c r="H1956" s="129"/>
      <c r="I1956" s="124" t="s">
        <v>12926</v>
      </c>
      <c r="J1956" s="130">
        <v>1</v>
      </c>
      <c r="K1956" s="124" t="s">
        <v>11443</v>
      </c>
      <c r="L1956" s="120" t="s">
        <v>13573</v>
      </c>
      <c r="M1956" s="120" t="s">
        <v>11443</v>
      </c>
      <c r="N1956" s="125">
        <v>2430.7800000000002</v>
      </c>
      <c r="O1956" s="125">
        <v>2382.4</v>
      </c>
      <c r="P1956" s="194">
        <f>IF('Combined List'!$O1956="POD","",('Combined List'!$O1956-'Combined List'!$N1956)/'Combined List'!$N1956)</f>
        <v>-1.9903076378775579E-2</v>
      </c>
      <c r="Q1956" s="147"/>
    </row>
    <row r="1957" spans="1:17" x14ac:dyDescent="0.2">
      <c r="A1957" s="173">
        <v>2757</v>
      </c>
      <c r="B1957" s="173" t="s">
        <v>14985</v>
      </c>
      <c r="C1957" s="173" t="s">
        <v>8888</v>
      </c>
      <c r="D1957" s="131" t="s">
        <v>12790</v>
      </c>
      <c r="E1957" s="131" t="s">
        <v>13097</v>
      </c>
      <c r="F1957" s="129" t="s">
        <v>9116</v>
      </c>
      <c r="G1957" s="129" t="s">
        <v>8888</v>
      </c>
      <c r="H1957" s="129"/>
      <c r="I1957" s="124" t="s">
        <v>12926</v>
      </c>
      <c r="J1957" s="130">
        <v>1</v>
      </c>
      <c r="K1957" s="124" t="s">
        <v>11443</v>
      </c>
      <c r="L1957" s="120" t="s">
        <v>5734</v>
      </c>
      <c r="M1957" s="120" t="s">
        <v>11443</v>
      </c>
      <c r="N1957" s="125">
        <v>1953.91</v>
      </c>
      <c r="O1957" s="125">
        <v>1915.03</v>
      </c>
      <c r="P1957" s="194">
        <f>IF('Combined List'!$O1957="POD","",('Combined List'!$O1957-'Combined List'!$N1957)/'Combined List'!$N1957)</f>
        <v>-1.989856236981238E-2</v>
      </c>
      <c r="Q1957" s="147"/>
    </row>
    <row r="1958" spans="1:17" x14ac:dyDescent="0.2">
      <c r="A1958" s="173">
        <v>2758</v>
      </c>
      <c r="B1958" s="173" t="s">
        <v>8889</v>
      </c>
      <c r="C1958" s="173" t="s">
        <v>8889</v>
      </c>
      <c r="D1958" s="131" t="s">
        <v>12790</v>
      </c>
      <c r="E1958" s="131" t="s">
        <v>13097</v>
      </c>
      <c r="F1958" s="129" t="s">
        <v>9118</v>
      </c>
      <c r="G1958" s="129" t="s">
        <v>8889</v>
      </c>
      <c r="H1958" s="129"/>
      <c r="I1958" s="124" t="s">
        <v>12926</v>
      </c>
      <c r="J1958" s="130">
        <v>1</v>
      </c>
      <c r="K1958" s="124" t="s">
        <v>11443</v>
      </c>
      <c r="L1958" s="120" t="s">
        <v>5734</v>
      </c>
      <c r="M1958" s="120" t="s">
        <v>11443</v>
      </c>
      <c r="N1958" s="125">
        <v>2198.52</v>
      </c>
      <c r="O1958" s="125">
        <v>2154.77</v>
      </c>
      <c r="P1958" s="194">
        <f>IF('Combined List'!$O1958="POD","",('Combined List'!$O1958-'Combined List'!$N1958)/'Combined List'!$N1958)</f>
        <v>-1.9899750741407856E-2</v>
      </c>
      <c r="Q1958" s="147"/>
    </row>
    <row r="1959" spans="1:17" x14ac:dyDescent="0.2">
      <c r="A1959" s="173">
        <v>2759</v>
      </c>
      <c r="B1959" s="173" t="s">
        <v>13989</v>
      </c>
      <c r="C1959" s="173" t="s">
        <v>8890</v>
      </c>
      <c r="D1959" s="131" t="s">
        <v>12790</v>
      </c>
      <c r="E1959" s="131" t="s">
        <v>13097</v>
      </c>
      <c r="F1959" s="129" t="s">
        <v>9120</v>
      </c>
      <c r="G1959" s="129" t="s">
        <v>8890</v>
      </c>
      <c r="H1959" s="129"/>
      <c r="I1959" s="124" t="s">
        <v>12926</v>
      </c>
      <c r="J1959" s="130">
        <v>1</v>
      </c>
      <c r="K1959" s="124" t="s">
        <v>11443</v>
      </c>
      <c r="L1959" s="120" t="s">
        <v>5734</v>
      </c>
      <c r="M1959" s="120" t="s">
        <v>11443</v>
      </c>
      <c r="N1959" s="125">
        <v>2557.37</v>
      </c>
      <c r="O1959" s="125">
        <v>2506.48</v>
      </c>
      <c r="P1959" s="194">
        <f>IF('Combined List'!$O1959="POD","",('Combined List'!$O1959-'Combined List'!$N1959)/'Combined List'!$N1959)</f>
        <v>-1.9899349722566493E-2</v>
      </c>
      <c r="Q1959" s="147"/>
    </row>
    <row r="1960" spans="1:17" x14ac:dyDescent="0.2">
      <c r="A1960" s="173">
        <v>2760</v>
      </c>
      <c r="B1960" s="173" t="s">
        <v>14986</v>
      </c>
      <c r="C1960" s="173" t="s">
        <v>8891</v>
      </c>
      <c r="D1960" s="131" t="s">
        <v>12790</v>
      </c>
      <c r="E1960" s="131" t="s">
        <v>13097</v>
      </c>
      <c r="F1960" s="129" t="s">
        <v>9122</v>
      </c>
      <c r="G1960" s="129" t="s">
        <v>8891</v>
      </c>
      <c r="H1960" s="129"/>
      <c r="I1960" s="124" t="s">
        <v>12926</v>
      </c>
      <c r="J1960" s="130">
        <v>1</v>
      </c>
      <c r="K1960" s="124" t="s">
        <v>11443</v>
      </c>
      <c r="L1960" s="120" t="s">
        <v>5734</v>
      </c>
      <c r="M1960" s="120" t="s">
        <v>11443</v>
      </c>
      <c r="N1960" s="125">
        <v>2949.76</v>
      </c>
      <c r="O1960" s="125">
        <v>2891.05</v>
      </c>
      <c r="P1960" s="194">
        <f>IF('Combined List'!$O1960="POD","",('Combined List'!$O1960-'Combined List'!$N1960)/'Combined List'!$N1960)</f>
        <v>-1.9903314167932316E-2</v>
      </c>
      <c r="Q1960" s="147"/>
    </row>
    <row r="1961" spans="1:17" x14ac:dyDescent="0.2">
      <c r="A1961" s="173">
        <v>2761</v>
      </c>
      <c r="B1961" s="173" t="s">
        <v>13989</v>
      </c>
      <c r="C1961" s="173" t="s">
        <v>8892</v>
      </c>
      <c r="D1961" s="131" t="s">
        <v>12790</v>
      </c>
      <c r="E1961" s="131" t="s">
        <v>13097</v>
      </c>
      <c r="F1961" s="129" t="s">
        <v>9124</v>
      </c>
      <c r="G1961" s="129" t="s">
        <v>8892</v>
      </c>
      <c r="H1961" s="129"/>
      <c r="I1961" s="124" t="s">
        <v>12926</v>
      </c>
      <c r="J1961" s="130">
        <v>1</v>
      </c>
      <c r="K1961" s="124" t="s">
        <v>11443</v>
      </c>
      <c r="L1961" s="120" t="s">
        <v>5734</v>
      </c>
      <c r="M1961" s="120" t="s">
        <v>11443</v>
      </c>
      <c r="N1961" s="125">
        <v>3404.13</v>
      </c>
      <c r="O1961" s="125">
        <v>3336.4</v>
      </c>
      <c r="P1961" s="194">
        <f>IF('Combined List'!$O1961="POD","",('Combined List'!$O1961-'Combined List'!$N1961)/'Combined List'!$N1961)</f>
        <v>-1.9896419936958933E-2</v>
      </c>
      <c r="Q1961" s="147"/>
    </row>
    <row r="1962" spans="1:17" x14ac:dyDescent="0.2">
      <c r="A1962" s="173">
        <v>2762</v>
      </c>
      <c r="B1962" s="173" t="s">
        <v>14987</v>
      </c>
      <c r="C1962" s="173" t="s">
        <v>8893</v>
      </c>
      <c r="D1962" s="131" t="s">
        <v>12790</v>
      </c>
      <c r="E1962" s="131" t="s">
        <v>13097</v>
      </c>
      <c r="F1962" s="129" t="s">
        <v>9126</v>
      </c>
      <c r="G1962" s="129" t="s">
        <v>8893</v>
      </c>
      <c r="H1962" s="129"/>
      <c r="I1962" s="124" t="s">
        <v>12926</v>
      </c>
      <c r="J1962" s="130">
        <v>1</v>
      </c>
      <c r="K1962" s="124" t="s">
        <v>11443</v>
      </c>
      <c r="L1962" s="120" t="s">
        <v>5734</v>
      </c>
      <c r="M1962" s="120" t="s">
        <v>11443</v>
      </c>
      <c r="N1962" s="125">
        <v>3945.49</v>
      </c>
      <c r="O1962" s="125">
        <v>3866.98</v>
      </c>
      <c r="P1962" s="194">
        <f>IF('Combined List'!$O1962="POD","",('Combined List'!$O1962-'Combined List'!$N1962)/'Combined List'!$N1962)</f>
        <v>-1.989866911334201E-2</v>
      </c>
      <c r="Q1962" s="147"/>
    </row>
    <row r="1963" spans="1:17" x14ac:dyDescent="0.2">
      <c r="A1963" s="173">
        <v>2763</v>
      </c>
      <c r="B1963" s="173" t="s">
        <v>13989</v>
      </c>
      <c r="C1963" s="173" t="s">
        <v>8894</v>
      </c>
      <c r="D1963" s="131" t="s">
        <v>12790</v>
      </c>
      <c r="E1963" s="131" t="s">
        <v>13084</v>
      </c>
      <c r="F1963" s="129" t="s">
        <v>11753</v>
      </c>
      <c r="G1963" s="129" t="s">
        <v>8894</v>
      </c>
      <c r="H1963" s="129"/>
      <c r="I1963" s="124" t="s">
        <v>12926</v>
      </c>
      <c r="J1963" s="130">
        <v>1</v>
      </c>
      <c r="K1963" s="124" t="s">
        <v>11443</v>
      </c>
      <c r="L1963" s="120" t="s">
        <v>5734</v>
      </c>
      <c r="M1963" s="120" t="s">
        <v>11443</v>
      </c>
      <c r="N1963" s="125">
        <v>4911.93</v>
      </c>
      <c r="O1963" s="125">
        <v>4814.1899999999996</v>
      </c>
      <c r="P1963" s="194">
        <f>IF('Combined List'!$O1963="POD","",('Combined List'!$O1963-'Combined List'!$N1963)/'Combined List'!$N1963)</f>
        <v>-1.9898492038771049E-2</v>
      </c>
      <c r="Q1963" s="147"/>
    </row>
    <row r="1964" spans="1:17" x14ac:dyDescent="0.2">
      <c r="A1964" s="173">
        <v>2764</v>
      </c>
      <c r="B1964" s="173" t="s">
        <v>8895</v>
      </c>
      <c r="C1964" s="173" t="s">
        <v>8895</v>
      </c>
      <c r="D1964" s="131" t="s">
        <v>12790</v>
      </c>
      <c r="E1964" s="131" t="s">
        <v>13084</v>
      </c>
      <c r="F1964" s="129" t="s">
        <v>11755</v>
      </c>
      <c r="G1964" s="129" t="s">
        <v>8895</v>
      </c>
      <c r="H1964" s="129"/>
      <c r="I1964" s="124" t="s">
        <v>12926</v>
      </c>
      <c r="J1964" s="130">
        <v>1</v>
      </c>
      <c r="K1964" s="124" t="s">
        <v>11443</v>
      </c>
      <c r="L1964" s="120" t="s">
        <v>13261</v>
      </c>
      <c r="M1964" s="120" t="s">
        <v>11443</v>
      </c>
      <c r="N1964" s="125">
        <v>5819.21</v>
      </c>
      <c r="O1964" s="125">
        <v>5703.41</v>
      </c>
      <c r="P1964" s="194">
        <f>IF('Combined List'!$O1964="POD","",('Combined List'!$O1964-'Combined List'!$N1964)/'Combined List'!$N1964)</f>
        <v>-1.9899608366084086E-2</v>
      </c>
      <c r="Q1964" s="147"/>
    </row>
    <row r="1965" spans="1:17" x14ac:dyDescent="0.2">
      <c r="A1965" s="173">
        <v>2765</v>
      </c>
      <c r="B1965" s="173" t="s">
        <v>13989</v>
      </c>
      <c r="C1965" s="173" t="s">
        <v>8896</v>
      </c>
      <c r="D1965" s="131" t="s">
        <v>12790</v>
      </c>
      <c r="E1965" s="131" t="s">
        <v>13084</v>
      </c>
      <c r="F1965" s="129" t="s">
        <v>11757</v>
      </c>
      <c r="G1965" s="129" t="s">
        <v>8896</v>
      </c>
      <c r="H1965" s="129"/>
      <c r="I1965" s="124" t="s">
        <v>12926</v>
      </c>
      <c r="J1965" s="130">
        <v>1</v>
      </c>
      <c r="K1965" s="124" t="s">
        <v>11443</v>
      </c>
      <c r="L1965" s="120" t="s">
        <v>5734</v>
      </c>
      <c r="M1965" s="120" t="s">
        <v>11443</v>
      </c>
      <c r="N1965" s="125">
        <v>6079.77</v>
      </c>
      <c r="O1965" s="125">
        <v>5958.78</v>
      </c>
      <c r="P1965" s="194">
        <f>IF('Combined List'!$O1965="POD","",('Combined List'!$O1965-'Combined List'!$N1965)/'Combined List'!$N1965)</f>
        <v>-1.9900423864718679E-2</v>
      </c>
      <c r="Q1965" s="147"/>
    </row>
    <row r="1966" spans="1:17" x14ac:dyDescent="0.2">
      <c r="A1966" s="173">
        <v>2766</v>
      </c>
      <c r="B1966" s="173" t="s">
        <v>14988</v>
      </c>
      <c r="C1966" s="173" t="s">
        <v>8897</v>
      </c>
      <c r="D1966" s="131" t="s">
        <v>12790</v>
      </c>
      <c r="E1966" s="131" t="s">
        <v>13084</v>
      </c>
      <c r="F1966" s="129" t="s">
        <v>11759</v>
      </c>
      <c r="G1966" s="129" t="s">
        <v>8897</v>
      </c>
      <c r="H1966" s="129"/>
      <c r="I1966" s="124" t="s">
        <v>12926</v>
      </c>
      <c r="J1966" s="130">
        <v>1</v>
      </c>
      <c r="K1966" s="124" t="s">
        <v>11443</v>
      </c>
      <c r="L1966" s="120" t="s">
        <v>5734</v>
      </c>
      <c r="M1966" s="120" t="s">
        <v>11443</v>
      </c>
      <c r="N1966" s="125">
        <v>6313.74</v>
      </c>
      <c r="O1966" s="125">
        <v>6188.09</v>
      </c>
      <c r="P1966" s="194">
        <f>IF('Combined List'!$O1966="POD","",('Combined List'!$O1966-'Combined List'!$N1966)/'Combined List'!$N1966)</f>
        <v>-1.9901041221209559E-2</v>
      </c>
      <c r="Q1966" s="147"/>
    </row>
    <row r="1967" spans="1:17" x14ac:dyDescent="0.2">
      <c r="A1967" s="173">
        <v>2767</v>
      </c>
      <c r="B1967" s="173" t="s">
        <v>14989</v>
      </c>
      <c r="C1967" s="173" t="s">
        <v>8898</v>
      </c>
      <c r="D1967" s="131" t="s">
        <v>12790</v>
      </c>
      <c r="E1967" s="131" t="s">
        <v>13084</v>
      </c>
      <c r="F1967" s="129" t="s">
        <v>11760</v>
      </c>
      <c r="G1967" s="129" t="s">
        <v>8898</v>
      </c>
      <c r="H1967" s="129"/>
      <c r="I1967" s="124" t="s">
        <v>12926</v>
      </c>
      <c r="J1967" s="130">
        <v>1</v>
      </c>
      <c r="K1967" s="124" t="s">
        <v>11443</v>
      </c>
      <c r="L1967" s="120" t="s">
        <v>896</v>
      </c>
      <c r="M1967" s="120" t="s">
        <v>11443</v>
      </c>
      <c r="N1967" s="125">
        <v>6486.41</v>
      </c>
      <c r="O1967" s="125">
        <v>6357.33</v>
      </c>
      <c r="P1967" s="194">
        <f>IF('Combined List'!$O1967="POD","",('Combined List'!$O1967-'Combined List'!$N1967)/'Combined List'!$N1967)</f>
        <v>-1.9900067988301684E-2</v>
      </c>
      <c r="Q1967" s="147"/>
    </row>
    <row r="1968" spans="1:17" x14ac:dyDescent="0.2">
      <c r="A1968" s="173">
        <v>2768</v>
      </c>
      <c r="B1968" s="173" t="s">
        <v>13989</v>
      </c>
      <c r="C1968" s="173" t="s">
        <v>8899</v>
      </c>
      <c r="D1968" s="131" t="s">
        <v>12790</v>
      </c>
      <c r="E1968" s="124" t="s">
        <v>13084</v>
      </c>
      <c r="F1968" s="129" t="s">
        <v>9133</v>
      </c>
      <c r="G1968" s="129" t="s">
        <v>8899</v>
      </c>
      <c r="H1968" s="129"/>
      <c r="I1968" s="124" t="s">
        <v>12926</v>
      </c>
      <c r="J1968" s="130">
        <v>1</v>
      </c>
      <c r="K1968" s="124" t="s">
        <v>11443</v>
      </c>
      <c r="L1968" s="120" t="s">
        <v>5734</v>
      </c>
      <c r="M1968" s="120" t="s">
        <v>11443</v>
      </c>
      <c r="N1968" s="125">
        <v>6736.64</v>
      </c>
      <c r="O1968" s="125">
        <v>6602.59</v>
      </c>
      <c r="P1968" s="194">
        <f>IF('Combined List'!$O1968="POD","",('Combined List'!$O1968-'Combined List'!$N1968)/'Combined List'!$N1968)</f>
        <v>-1.9898643834315055E-2</v>
      </c>
      <c r="Q1968" s="147"/>
    </row>
    <row r="1969" spans="1:17" x14ac:dyDescent="0.2">
      <c r="A1969" s="173">
        <v>2769</v>
      </c>
      <c r="B1969" s="173" t="s">
        <v>13989</v>
      </c>
      <c r="C1969" s="173" t="s">
        <v>8900</v>
      </c>
      <c r="D1969" s="131" t="s">
        <v>12790</v>
      </c>
      <c r="E1969" s="131" t="s">
        <v>13084</v>
      </c>
      <c r="F1969" s="129" t="s">
        <v>11784</v>
      </c>
      <c r="G1969" s="129" t="s">
        <v>8900</v>
      </c>
      <c r="H1969" s="129"/>
      <c r="I1969" s="124" t="s">
        <v>12926</v>
      </c>
      <c r="J1969" s="130">
        <v>1</v>
      </c>
      <c r="K1969" s="124" t="s">
        <v>11443</v>
      </c>
      <c r="L1969" s="120" t="s">
        <v>5734</v>
      </c>
      <c r="M1969" s="120" t="s">
        <v>11443</v>
      </c>
      <c r="N1969" s="125">
        <v>8753.7099999999991</v>
      </c>
      <c r="O1969" s="125">
        <v>8579.52</v>
      </c>
      <c r="P1969" s="194">
        <f>IF('Combined List'!$O1969="POD","",('Combined List'!$O1969-'Combined List'!$N1969)/'Combined List'!$N1969)</f>
        <v>-1.9898991399075215E-2</v>
      </c>
      <c r="Q1969" s="147"/>
    </row>
    <row r="1970" spans="1:17" x14ac:dyDescent="0.2">
      <c r="A1970" s="173">
        <v>2770</v>
      </c>
      <c r="B1970" s="173" t="s">
        <v>13989</v>
      </c>
      <c r="C1970" s="173" t="s">
        <v>8901</v>
      </c>
      <c r="D1970" s="131" t="s">
        <v>12790</v>
      </c>
      <c r="E1970" s="131" t="s">
        <v>13098</v>
      </c>
      <c r="F1970" s="129" t="s">
        <v>9136</v>
      </c>
      <c r="G1970" s="129" t="s">
        <v>8901</v>
      </c>
      <c r="H1970" s="129"/>
      <c r="I1970" s="124" t="s">
        <v>12926</v>
      </c>
      <c r="J1970" s="130">
        <v>1</v>
      </c>
      <c r="K1970" s="124" t="s">
        <v>11443</v>
      </c>
      <c r="L1970" s="120" t="s">
        <v>5734</v>
      </c>
      <c r="M1970" s="120" t="s">
        <v>11443</v>
      </c>
      <c r="N1970" s="125">
        <v>8007.33</v>
      </c>
      <c r="O1970" s="125">
        <v>7847.98</v>
      </c>
      <c r="P1970" s="194">
        <f>IF('Combined List'!$O1970="POD","",('Combined List'!$O1970-'Combined List'!$N1970)/'Combined List'!$N1970)</f>
        <v>-1.9900516152075706E-2</v>
      </c>
      <c r="Q1970" s="147"/>
    </row>
    <row r="1971" spans="1:17" x14ac:dyDescent="0.2">
      <c r="A1971" s="173">
        <v>2771</v>
      </c>
      <c r="B1971" s="173" t="s">
        <v>13989</v>
      </c>
      <c r="C1971" s="173" t="s">
        <v>8902</v>
      </c>
      <c r="D1971" s="131" t="s">
        <v>12790</v>
      </c>
      <c r="E1971" s="131" t="s">
        <v>13098</v>
      </c>
      <c r="F1971" s="129" t="s">
        <v>9138</v>
      </c>
      <c r="G1971" s="129" t="s">
        <v>8902</v>
      </c>
      <c r="H1971" s="129"/>
      <c r="I1971" s="124" t="s">
        <v>12926</v>
      </c>
      <c r="J1971" s="130">
        <v>1</v>
      </c>
      <c r="K1971" s="124" t="s">
        <v>11443</v>
      </c>
      <c r="L1971" s="120" t="s">
        <v>5734</v>
      </c>
      <c r="M1971" s="120" t="s">
        <v>11443</v>
      </c>
      <c r="N1971" s="125">
        <v>8583.11</v>
      </c>
      <c r="O1971" s="125">
        <v>8412.31</v>
      </c>
      <c r="P1971" s="194">
        <f>IF('Combined List'!$O1971="POD","",('Combined List'!$O1971-'Combined List'!$N1971)/'Combined List'!$N1971)</f>
        <v>-1.9899546900832107E-2</v>
      </c>
      <c r="Q1971" s="147"/>
    </row>
    <row r="1972" spans="1:17" x14ac:dyDescent="0.2">
      <c r="A1972" s="173">
        <v>2772</v>
      </c>
      <c r="B1972" s="173" t="s">
        <v>13989</v>
      </c>
      <c r="C1972" s="173" t="s">
        <v>8903</v>
      </c>
      <c r="D1972" s="131" t="s">
        <v>12790</v>
      </c>
      <c r="E1972" s="131" t="s">
        <v>13098</v>
      </c>
      <c r="F1972" s="129" t="s">
        <v>9140</v>
      </c>
      <c r="G1972" s="129" t="s">
        <v>8903</v>
      </c>
      <c r="H1972" s="129"/>
      <c r="I1972" s="124" t="s">
        <v>12926</v>
      </c>
      <c r="J1972" s="130">
        <v>1</v>
      </c>
      <c r="K1972" s="124" t="s">
        <v>11443</v>
      </c>
      <c r="L1972" s="120" t="s">
        <v>5734</v>
      </c>
      <c r="M1972" s="120" t="s">
        <v>11443</v>
      </c>
      <c r="N1972" s="125">
        <v>9679.82</v>
      </c>
      <c r="O1972" s="125">
        <v>9487.2000000000007</v>
      </c>
      <c r="P1972" s="194">
        <f>IF('Combined List'!$O1972="POD","",('Combined List'!$O1972-'Combined List'!$N1972)/'Combined List'!$N1972)</f>
        <v>-1.9899130355729652E-2</v>
      </c>
      <c r="Q1972" s="147"/>
    </row>
    <row r="1973" spans="1:17" x14ac:dyDescent="0.2">
      <c r="A1973" s="173">
        <v>2773</v>
      </c>
      <c r="B1973" s="173" t="s">
        <v>13989</v>
      </c>
      <c r="C1973" s="173" t="s">
        <v>8904</v>
      </c>
      <c r="D1973" s="131" t="s">
        <v>12790</v>
      </c>
      <c r="E1973" s="131" t="s">
        <v>13098</v>
      </c>
      <c r="F1973" s="129" t="s">
        <v>8907</v>
      </c>
      <c r="G1973" s="129" t="s">
        <v>8904</v>
      </c>
      <c r="H1973" s="129"/>
      <c r="I1973" s="124" t="s">
        <v>12926</v>
      </c>
      <c r="J1973" s="130">
        <v>1</v>
      </c>
      <c r="K1973" s="124" t="s">
        <v>11443</v>
      </c>
      <c r="L1973" s="120" t="s">
        <v>5734</v>
      </c>
      <c r="M1973" s="120" t="s">
        <v>11443</v>
      </c>
      <c r="N1973" s="125">
        <v>10910.86</v>
      </c>
      <c r="O1973" s="125">
        <v>10693.73</v>
      </c>
      <c r="P1973" s="194">
        <f>IF('Combined List'!$O1973="POD","",('Combined List'!$O1973-'Combined List'!$N1973)/'Combined List'!$N1973)</f>
        <v>-1.9900356158909657E-2</v>
      </c>
      <c r="Q1973" s="147"/>
    </row>
    <row r="1974" spans="1:17" x14ac:dyDescent="0.2">
      <c r="A1974" s="173">
        <v>2774</v>
      </c>
      <c r="B1974" s="173" t="s">
        <v>13989</v>
      </c>
      <c r="C1974" s="173" t="s">
        <v>8905</v>
      </c>
      <c r="D1974" s="131" t="s">
        <v>12790</v>
      </c>
      <c r="E1974" s="131" t="s">
        <v>13098</v>
      </c>
      <c r="F1974" s="129" t="s">
        <v>8909</v>
      </c>
      <c r="G1974" s="129" t="s">
        <v>8905</v>
      </c>
      <c r="H1974" s="129"/>
      <c r="I1974" s="124" t="s">
        <v>12926</v>
      </c>
      <c r="J1974" s="130">
        <v>1</v>
      </c>
      <c r="K1974" s="124" t="s">
        <v>11443</v>
      </c>
      <c r="L1974" s="120" t="s">
        <v>5734</v>
      </c>
      <c r="M1974" s="120" t="s">
        <v>11443</v>
      </c>
      <c r="N1974" s="125">
        <v>11800.04</v>
      </c>
      <c r="O1974" s="125">
        <v>11565.22</v>
      </c>
      <c r="P1974" s="194">
        <f>IF('Combined List'!$O1974="POD","",('Combined List'!$O1974-'Combined List'!$N1974)/'Combined List'!$N1974)</f>
        <v>-1.9899932542601678E-2</v>
      </c>
      <c r="Q1974" s="147"/>
    </row>
    <row r="1975" spans="1:17" x14ac:dyDescent="0.2">
      <c r="A1975" s="173">
        <v>2775</v>
      </c>
      <c r="B1975" s="173" t="s">
        <v>13989</v>
      </c>
      <c r="C1975" s="173" t="s">
        <v>8640</v>
      </c>
      <c r="D1975" s="131" t="s">
        <v>12790</v>
      </c>
      <c r="E1975" s="131" t="s">
        <v>13098</v>
      </c>
      <c r="F1975" s="129" t="s">
        <v>8911</v>
      </c>
      <c r="G1975" s="129" t="s">
        <v>8640</v>
      </c>
      <c r="H1975" s="129"/>
      <c r="I1975" s="124" t="s">
        <v>12926</v>
      </c>
      <c r="J1975" s="130">
        <v>1</v>
      </c>
      <c r="K1975" s="124" t="s">
        <v>11443</v>
      </c>
      <c r="L1975" s="120" t="s">
        <v>5734</v>
      </c>
      <c r="M1975" s="120" t="s">
        <v>11443</v>
      </c>
      <c r="N1975" s="125">
        <v>13666.51</v>
      </c>
      <c r="O1975" s="125">
        <v>13394.55</v>
      </c>
      <c r="P1975" s="194">
        <f>IF('Combined List'!$O1975="POD","",('Combined List'!$O1975-'Combined List'!$N1975)/'Combined List'!$N1975)</f>
        <v>-1.9899740314096352E-2</v>
      </c>
      <c r="Q1975" s="147"/>
    </row>
    <row r="1976" spans="1:17" x14ac:dyDescent="0.2">
      <c r="A1976" s="173">
        <v>2776</v>
      </c>
      <c r="B1976" s="173" t="s">
        <v>13989</v>
      </c>
      <c r="C1976" s="173" t="s">
        <v>8641</v>
      </c>
      <c r="D1976" s="131" t="s">
        <v>12790</v>
      </c>
      <c r="E1976" s="131" t="s">
        <v>13098</v>
      </c>
      <c r="F1976" s="129" t="s">
        <v>8647</v>
      </c>
      <c r="G1976" s="129" t="s">
        <v>8641</v>
      </c>
      <c r="H1976" s="129"/>
      <c r="I1976" s="124" t="s">
        <v>12926</v>
      </c>
      <c r="J1976" s="130">
        <v>1</v>
      </c>
      <c r="K1976" s="124" t="s">
        <v>11443</v>
      </c>
      <c r="L1976" s="120" t="s">
        <v>5734</v>
      </c>
      <c r="M1976" s="120" t="s">
        <v>11443</v>
      </c>
      <c r="N1976" s="125">
        <v>16093.58</v>
      </c>
      <c r="O1976" s="125">
        <v>15773.32</v>
      </c>
      <c r="P1976" s="194">
        <f>IF('Combined List'!$O1976="POD","",('Combined List'!$O1976-'Combined List'!$N1976)/'Combined List'!$N1976)</f>
        <v>-1.9899860689790601E-2</v>
      </c>
      <c r="Q1976" s="147"/>
    </row>
    <row r="1977" spans="1:17" x14ac:dyDescent="0.2">
      <c r="A1977" s="173">
        <v>2777</v>
      </c>
      <c r="B1977" s="173" t="s">
        <v>13989</v>
      </c>
      <c r="C1977" s="173" t="s">
        <v>8642</v>
      </c>
      <c r="D1977" s="131" t="s">
        <v>12790</v>
      </c>
      <c r="E1977" s="131" t="s">
        <v>13098</v>
      </c>
      <c r="F1977" s="129" t="s">
        <v>8649</v>
      </c>
      <c r="G1977" s="129" t="s">
        <v>8642</v>
      </c>
      <c r="H1977" s="129"/>
      <c r="I1977" s="124" t="s">
        <v>12926</v>
      </c>
      <c r="J1977" s="130">
        <v>1</v>
      </c>
      <c r="K1977" s="124" t="s">
        <v>11443</v>
      </c>
      <c r="L1977" s="120" t="s">
        <v>5734</v>
      </c>
      <c r="M1977" s="120" t="s">
        <v>11443</v>
      </c>
      <c r="N1977" s="125">
        <v>21058.99</v>
      </c>
      <c r="O1977" s="125">
        <v>20639.919999999998</v>
      </c>
      <c r="P1977" s="194">
        <f>IF('Combined List'!$O1977="POD","",('Combined List'!$O1977-'Combined List'!$N1977)/'Combined List'!$N1977)</f>
        <v>-1.9899814758447737E-2</v>
      </c>
      <c r="Q1977" s="147"/>
    </row>
    <row r="1978" spans="1:17" x14ac:dyDescent="0.2">
      <c r="A1978" s="173">
        <v>2778</v>
      </c>
      <c r="B1978" s="173" t="s">
        <v>13989</v>
      </c>
      <c r="C1978" s="173" t="s">
        <v>8643</v>
      </c>
      <c r="D1978" s="131" t="s">
        <v>12790</v>
      </c>
      <c r="E1978" s="131" t="s">
        <v>13086</v>
      </c>
      <c r="F1978" s="129" t="s">
        <v>11806</v>
      </c>
      <c r="G1978" s="129" t="s">
        <v>8643</v>
      </c>
      <c r="H1978" s="129"/>
      <c r="I1978" s="124" t="s">
        <v>12926</v>
      </c>
      <c r="J1978" s="130">
        <v>1</v>
      </c>
      <c r="K1978" s="124" t="s">
        <v>11443</v>
      </c>
      <c r="L1978" s="120" t="s">
        <v>5734</v>
      </c>
      <c r="M1978" s="120" t="s">
        <v>11443</v>
      </c>
      <c r="N1978" s="125">
        <v>12493.33</v>
      </c>
      <c r="O1978" s="125">
        <v>12244.72</v>
      </c>
      <c r="P1978" s="194">
        <f>IF('Combined List'!$O1978="POD","",('Combined List'!$O1978-'Combined List'!$N1978)/'Combined List'!$N1978)</f>
        <v>-1.9899418329620732E-2</v>
      </c>
      <c r="Q1978" s="147"/>
    </row>
    <row r="1979" spans="1:17" x14ac:dyDescent="0.2">
      <c r="A1979" s="173">
        <v>2779</v>
      </c>
      <c r="B1979" s="173" t="s">
        <v>13989</v>
      </c>
      <c r="C1979" s="173" t="s">
        <v>8644</v>
      </c>
      <c r="D1979" s="131" t="s">
        <v>12790</v>
      </c>
      <c r="E1979" s="131" t="s">
        <v>13086</v>
      </c>
      <c r="F1979" s="129" t="s">
        <v>11808</v>
      </c>
      <c r="G1979" s="129" t="s">
        <v>8644</v>
      </c>
      <c r="H1979" s="129"/>
      <c r="I1979" s="124" t="s">
        <v>12926</v>
      </c>
      <c r="J1979" s="130">
        <v>1</v>
      </c>
      <c r="K1979" s="124" t="s">
        <v>11443</v>
      </c>
      <c r="L1979" s="120" t="s">
        <v>5734</v>
      </c>
      <c r="M1979" s="120" t="s">
        <v>11443</v>
      </c>
      <c r="N1979" s="125">
        <v>15870.31</v>
      </c>
      <c r="O1979" s="125">
        <v>15554.5</v>
      </c>
      <c r="P1979" s="194">
        <f>IF('Combined List'!$O1979="POD","",('Combined List'!$O1979-'Combined List'!$N1979)/'Combined List'!$N1979)</f>
        <v>-1.9899422254511696E-2</v>
      </c>
      <c r="Q1979" s="147"/>
    </row>
    <row r="1980" spans="1:17" x14ac:dyDescent="0.2">
      <c r="A1980" s="173">
        <v>2780</v>
      </c>
      <c r="B1980" s="173" t="s">
        <v>13989</v>
      </c>
      <c r="C1980" s="173" t="s">
        <v>8645</v>
      </c>
      <c r="D1980" s="131" t="s">
        <v>12790</v>
      </c>
      <c r="E1980" s="131" t="s">
        <v>13086</v>
      </c>
      <c r="F1980" s="129" t="s">
        <v>11810</v>
      </c>
      <c r="G1980" s="129" t="s">
        <v>8645</v>
      </c>
      <c r="H1980" s="129"/>
      <c r="I1980" s="124" t="s">
        <v>12926</v>
      </c>
      <c r="J1980" s="130">
        <v>1</v>
      </c>
      <c r="K1980" s="124" t="s">
        <v>11443</v>
      </c>
      <c r="L1980" s="120" t="s">
        <v>5734</v>
      </c>
      <c r="M1980" s="120" t="s">
        <v>11443</v>
      </c>
      <c r="N1980" s="125">
        <v>16235.4</v>
      </c>
      <c r="O1980" s="125">
        <v>15912.31</v>
      </c>
      <c r="P1980" s="194">
        <f>IF('Combined List'!$O1980="POD","",('Combined List'!$O1980-'Combined List'!$N1980)/'Combined List'!$N1980)</f>
        <v>-1.9900341229658655E-2</v>
      </c>
      <c r="Q1980" s="147"/>
    </row>
    <row r="1981" spans="1:17" x14ac:dyDescent="0.2">
      <c r="A1981" s="173">
        <v>2781</v>
      </c>
      <c r="B1981" s="173" t="s">
        <v>13989</v>
      </c>
      <c r="C1981" s="173" t="s">
        <v>8646</v>
      </c>
      <c r="D1981" s="131" t="s">
        <v>12790</v>
      </c>
      <c r="E1981" s="131" t="s">
        <v>13086</v>
      </c>
      <c r="F1981" s="129" t="s">
        <v>11812</v>
      </c>
      <c r="G1981" s="129" t="s">
        <v>8646</v>
      </c>
      <c r="H1981" s="129"/>
      <c r="I1981" s="124" t="s">
        <v>12926</v>
      </c>
      <c r="J1981" s="130">
        <v>1</v>
      </c>
      <c r="K1981" s="124" t="s">
        <v>11443</v>
      </c>
      <c r="L1981" s="120" t="s">
        <v>5734</v>
      </c>
      <c r="M1981" s="120" t="s">
        <v>11443</v>
      </c>
      <c r="N1981" s="125">
        <v>16833.990000000002</v>
      </c>
      <c r="O1981" s="125">
        <v>16498.990000000002</v>
      </c>
      <c r="P1981" s="194">
        <f>IF('Combined List'!$O1981="POD","",('Combined List'!$O1981-'Combined List'!$N1981)/'Combined List'!$N1981)</f>
        <v>-1.9900213793640126E-2</v>
      </c>
      <c r="Q1981" s="147"/>
    </row>
    <row r="1982" spans="1:17" x14ac:dyDescent="0.2">
      <c r="A1982" s="173">
        <v>2782</v>
      </c>
      <c r="B1982" s="173" t="s">
        <v>13989</v>
      </c>
      <c r="C1982" s="173" t="s">
        <v>8438</v>
      </c>
      <c r="D1982" s="131" t="s">
        <v>12790</v>
      </c>
      <c r="E1982" s="131" t="s">
        <v>13086</v>
      </c>
      <c r="F1982" s="129" t="s">
        <v>11813</v>
      </c>
      <c r="G1982" s="129" t="s">
        <v>8438</v>
      </c>
      <c r="H1982" s="129"/>
      <c r="I1982" s="124" t="s">
        <v>12926</v>
      </c>
      <c r="J1982" s="130">
        <v>1</v>
      </c>
      <c r="K1982" s="124" t="s">
        <v>11443</v>
      </c>
      <c r="L1982" s="120" t="s">
        <v>5734</v>
      </c>
      <c r="M1982" s="120" t="s">
        <v>11443</v>
      </c>
      <c r="N1982" s="125">
        <v>17141.52</v>
      </c>
      <c r="O1982" s="125">
        <v>16800.400000000001</v>
      </c>
      <c r="P1982" s="194">
        <f>IF('Combined List'!$O1982="POD","",('Combined List'!$O1982-'Combined List'!$N1982)/'Combined List'!$N1982)</f>
        <v>-1.9900218883739537E-2</v>
      </c>
      <c r="Q1982" s="147"/>
    </row>
    <row r="1983" spans="1:17" x14ac:dyDescent="0.2">
      <c r="A1983" s="173">
        <v>2783</v>
      </c>
      <c r="B1983" s="173" t="s">
        <v>13989</v>
      </c>
      <c r="C1983" s="173" t="s">
        <v>8439</v>
      </c>
      <c r="D1983" s="131" t="s">
        <v>12790</v>
      </c>
      <c r="E1983" s="124" t="s">
        <v>13086</v>
      </c>
      <c r="F1983" s="129" t="s">
        <v>8656</v>
      </c>
      <c r="G1983" s="129" t="s">
        <v>8439</v>
      </c>
      <c r="H1983" s="129"/>
      <c r="I1983" s="124" t="s">
        <v>12926</v>
      </c>
      <c r="J1983" s="130">
        <v>1</v>
      </c>
      <c r="K1983" s="124" t="s">
        <v>11443</v>
      </c>
      <c r="L1983" s="120" t="s">
        <v>5734</v>
      </c>
      <c r="M1983" s="120" t="s">
        <v>11443</v>
      </c>
      <c r="N1983" s="125">
        <v>17813.29</v>
      </c>
      <c r="O1983" s="125">
        <v>17458.8</v>
      </c>
      <c r="P1983" s="194">
        <f>IF('Combined List'!$O1983="POD","",('Combined List'!$O1983-'Combined List'!$N1983)/'Combined List'!$N1983)</f>
        <v>-1.9900310386234188E-2</v>
      </c>
      <c r="Q1983" s="147"/>
    </row>
    <row r="1984" spans="1:17" x14ac:dyDescent="0.2">
      <c r="A1984" s="173">
        <v>2784</v>
      </c>
      <c r="B1984" s="173" t="s">
        <v>13989</v>
      </c>
      <c r="C1984" s="173" t="s">
        <v>8440</v>
      </c>
      <c r="D1984" s="131" t="s">
        <v>12790</v>
      </c>
      <c r="E1984" s="131" t="s">
        <v>13086</v>
      </c>
      <c r="F1984" s="129" t="s">
        <v>11816</v>
      </c>
      <c r="G1984" s="129" t="s">
        <v>8440</v>
      </c>
      <c r="H1984" s="129"/>
      <c r="I1984" s="124" t="s">
        <v>12926</v>
      </c>
      <c r="J1984" s="130">
        <v>1</v>
      </c>
      <c r="K1984" s="124" t="s">
        <v>11443</v>
      </c>
      <c r="L1984" s="120" t="s">
        <v>5734</v>
      </c>
      <c r="M1984" s="120" t="s">
        <v>11443</v>
      </c>
      <c r="N1984" s="125">
        <v>24651.09</v>
      </c>
      <c r="O1984" s="125">
        <v>24160.53</v>
      </c>
      <c r="P1984" s="194">
        <f>IF('Combined List'!$O1984="POD","",('Combined List'!$O1984-'Combined List'!$N1984)/'Combined List'!$N1984)</f>
        <v>-1.990013423341529E-2</v>
      </c>
      <c r="Q1984" s="147"/>
    </row>
    <row r="1985" spans="1:17" x14ac:dyDescent="0.2">
      <c r="A1985" s="173">
        <v>2785</v>
      </c>
      <c r="B1985" s="173" t="s">
        <v>13989</v>
      </c>
      <c r="C1985" s="173" t="s">
        <v>8441</v>
      </c>
      <c r="D1985" s="131" t="s">
        <v>12790</v>
      </c>
      <c r="E1985" s="124" t="s">
        <v>13086</v>
      </c>
      <c r="F1985" s="129" t="s">
        <v>8659</v>
      </c>
      <c r="G1985" s="129" t="s">
        <v>8441</v>
      </c>
      <c r="H1985" s="129"/>
      <c r="I1985" s="124" t="s">
        <v>12926</v>
      </c>
      <c r="J1985" s="130">
        <v>1</v>
      </c>
      <c r="K1985" s="124" t="s">
        <v>11443</v>
      </c>
      <c r="L1985" s="120" t="s">
        <v>5734</v>
      </c>
      <c r="M1985" s="120" t="s">
        <v>11443</v>
      </c>
      <c r="N1985" s="125">
        <v>26668.78</v>
      </c>
      <c r="O1985" s="125">
        <v>26138.07</v>
      </c>
      <c r="P1985" s="194">
        <f>IF('Combined List'!$O1985="POD","",('Combined List'!$O1985-'Combined List'!$N1985)/'Combined List'!$N1985)</f>
        <v>-1.9900047921202212E-2</v>
      </c>
      <c r="Q1985" s="147"/>
    </row>
    <row r="1986" spans="1:17" x14ac:dyDescent="0.2">
      <c r="A1986" s="173">
        <v>2786</v>
      </c>
      <c r="B1986" s="173" t="s">
        <v>13989</v>
      </c>
      <c r="C1986" s="173" t="s">
        <v>8442</v>
      </c>
      <c r="D1986" s="131" t="s">
        <v>12790</v>
      </c>
      <c r="E1986" s="131" t="s">
        <v>13086</v>
      </c>
      <c r="F1986" s="129" t="s">
        <v>11786</v>
      </c>
      <c r="G1986" s="129" t="s">
        <v>8442</v>
      </c>
      <c r="H1986" s="129"/>
      <c r="I1986" s="124" t="s">
        <v>12926</v>
      </c>
      <c r="J1986" s="130">
        <v>1</v>
      </c>
      <c r="K1986" s="124" t="s">
        <v>11443</v>
      </c>
      <c r="L1986" s="120" t="s">
        <v>5734</v>
      </c>
      <c r="M1986" s="120" t="s">
        <v>11443</v>
      </c>
      <c r="N1986" s="125">
        <v>32769.14</v>
      </c>
      <c r="O1986" s="125">
        <v>32117.040000000001</v>
      </c>
      <c r="P1986" s="194">
        <f>IF('Combined List'!$O1986="POD","",('Combined List'!$O1986-'Combined List'!$N1986)/'Combined List'!$N1986)</f>
        <v>-1.9899820379784106E-2</v>
      </c>
      <c r="Q1986" s="147"/>
    </row>
    <row r="1987" spans="1:17" x14ac:dyDescent="0.2">
      <c r="A1987" s="173">
        <v>2787</v>
      </c>
      <c r="B1987" s="173" t="s">
        <v>13989</v>
      </c>
      <c r="C1987" s="173" t="s">
        <v>8443</v>
      </c>
      <c r="D1987" s="131" t="s">
        <v>12790</v>
      </c>
      <c r="E1987" s="131" t="s">
        <v>13099</v>
      </c>
      <c r="F1987" s="129" t="s">
        <v>8662</v>
      </c>
      <c r="G1987" s="129" t="s">
        <v>8443</v>
      </c>
      <c r="H1987" s="129"/>
      <c r="I1987" s="124" t="s">
        <v>12926</v>
      </c>
      <c r="J1987" s="130">
        <v>1</v>
      </c>
      <c r="K1987" s="124" t="s">
        <v>11443</v>
      </c>
      <c r="L1987" s="120" t="s">
        <v>5734</v>
      </c>
      <c r="M1987" s="120" t="s">
        <v>11443</v>
      </c>
      <c r="N1987" s="125">
        <v>17123.43</v>
      </c>
      <c r="O1987" s="125">
        <v>16782.68</v>
      </c>
      <c r="P1987" s="194">
        <f>IF('Combined List'!$O1987="POD","",('Combined List'!$O1987-'Combined List'!$N1987)/'Combined List'!$N1987)</f>
        <v>-1.9899634594237253E-2</v>
      </c>
      <c r="Q1987" s="147"/>
    </row>
    <row r="1988" spans="1:17" x14ac:dyDescent="0.2">
      <c r="A1988" s="173">
        <v>2788</v>
      </c>
      <c r="B1988" s="173" t="s">
        <v>13989</v>
      </c>
      <c r="C1988" s="173" t="s">
        <v>8444</v>
      </c>
      <c r="D1988" s="131" t="s">
        <v>12790</v>
      </c>
      <c r="E1988" s="131" t="s">
        <v>13099</v>
      </c>
      <c r="F1988" s="129" t="s">
        <v>8664</v>
      </c>
      <c r="G1988" s="129" t="s">
        <v>8444</v>
      </c>
      <c r="H1988" s="129"/>
      <c r="I1988" s="124" t="s">
        <v>12926</v>
      </c>
      <c r="J1988" s="130">
        <v>1</v>
      </c>
      <c r="K1988" s="124" t="s">
        <v>11443</v>
      </c>
      <c r="L1988" s="120" t="s">
        <v>5734</v>
      </c>
      <c r="M1988" s="120" t="s">
        <v>11443</v>
      </c>
      <c r="N1988" s="125">
        <v>17225.89</v>
      </c>
      <c r="O1988" s="125">
        <v>16883.099999999999</v>
      </c>
      <c r="P1988" s="194">
        <f>IF('Combined List'!$O1988="POD","",('Combined List'!$O1988-'Combined List'!$N1988)/'Combined List'!$N1988)</f>
        <v>-1.9899697490231325E-2</v>
      </c>
      <c r="Q1988" s="147"/>
    </row>
    <row r="1989" spans="1:17" x14ac:dyDescent="0.2">
      <c r="A1989" s="173">
        <v>2789</v>
      </c>
      <c r="B1989" s="173" t="s">
        <v>13989</v>
      </c>
      <c r="C1989" s="173" t="s">
        <v>8445</v>
      </c>
      <c r="D1989" s="131" t="s">
        <v>12790</v>
      </c>
      <c r="E1989" s="131" t="s">
        <v>13099</v>
      </c>
      <c r="F1989" s="129" t="s">
        <v>8666</v>
      </c>
      <c r="G1989" s="129" t="s">
        <v>8445</v>
      </c>
      <c r="H1989" s="129"/>
      <c r="I1989" s="124" t="s">
        <v>12926</v>
      </c>
      <c r="J1989" s="130">
        <v>1</v>
      </c>
      <c r="K1989" s="124" t="s">
        <v>11443</v>
      </c>
      <c r="L1989" s="120" t="s">
        <v>5734</v>
      </c>
      <c r="M1989" s="120" t="s">
        <v>11443</v>
      </c>
      <c r="N1989" s="125">
        <v>19664.3</v>
      </c>
      <c r="O1989" s="125">
        <v>19272.98</v>
      </c>
      <c r="P1989" s="194">
        <f>IF('Combined List'!$O1989="POD","",('Combined List'!$O1989-'Combined List'!$N1989)/'Combined List'!$N1989)</f>
        <v>-1.9900021867038223E-2</v>
      </c>
      <c r="Q1989" s="147"/>
    </row>
    <row r="1990" spans="1:17" x14ac:dyDescent="0.2">
      <c r="A1990" s="173">
        <v>2790</v>
      </c>
      <c r="B1990" s="173" t="s">
        <v>8446</v>
      </c>
      <c r="C1990" s="173" t="s">
        <v>8446</v>
      </c>
      <c r="D1990" s="131" t="s">
        <v>12790</v>
      </c>
      <c r="E1990" s="131" t="s">
        <v>13099</v>
      </c>
      <c r="F1990" s="129" t="s">
        <v>8668</v>
      </c>
      <c r="G1990" s="129" t="s">
        <v>8446</v>
      </c>
      <c r="H1990" s="129"/>
      <c r="I1990" s="124" t="s">
        <v>12926</v>
      </c>
      <c r="J1990" s="130">
        <v>1</v>
      </c>
      <c r="K1990" s="124" t="s">
        <v>11443</v>
      </c>
      <c r="L1990" s="120" t="s">
        <v>13272</v>
      </c>
      <c r="M1990" s="120" t="s">
        <v>11443</v>
      </c>
      <c r="N1990" s="125">
        <v>20682.16</v>
      </c>
      <c r="O1990" s="125">
        <v>20270.59</v>
      </c>
      <c r="P1990" s="194">
        <f>IF('Combined List'!$O1990="POD","",('Combined List'!$O1990-'Combined List'!$N1990)/'Combined List'!$N1990)</f>
        <v>-1.9899759019367403E-2</v>
      </c>
      <c r="Q1990" s="147"/>
    </row>
    <row r="1991" spans="1:17" x14ac:dyDescent="0.2">
      <c r="A1991" s="173">
        <v>2791</v>
      </c>
      <c r="B1991" s="173" t="s">
        <v>13989</v>
      </c>
      <c r="C1991" s="173" t="s">
        <v>8447</v>
      </c>
      <c r="D1991" s="131" t="s">
        <v>12790</v>
      </c>
      <c r="E1991" s="131" t="s">
        <v>13099</v>
      </c>
      <c r="F1991" s="129" t="s">
        <v>8670</v>
      </c>
      <c r="G1991" s="129" t="s">
        <v>8447</v>
      </c>
      <c r="H1991" s="129"/>
      <c r="I1991" s="124" t="s">
        <v>12926</v>
      </c>
      <c r="J1991" s="130">
        <v>1</v>
      </c>
      <c r="K1991" s="124" t="s">
        <v>11443</v>
      </c>
      <c r="L1991" s="120" t="s">
        <v>5734</v>
      </c>
      <c r="M1991" s="120" t="s">
        <v>11443</v>
      </c>
      <c r="N1991" s="125">
        <v>22615.49</v>
      </c>
      <c r="O1991" s="125">
        <v>22165.45</v>
      </c>
      <c r="P1991" s="194">
        <f>IF('Combined List'!$O1991="POD","",('Combined List'!$O1991-'Combined List'!$N1991)/'Combined List'!$N1991)</f>
        <v>-1.989963516156408E-2</v>
      </c>
      <c r="Q1991" s="147"/>
    </row>
    <row r="1992" spans="1:17" x14ac:dyDescent="0.2">
      <c r="A1992" s="173">
        <v>2792</v>
      </c>
      <c r="B1992" s="173" t="s">
        <v>8448</v>
      </c>
      <c r="C1992" s="173" t="s">
        <v>8448</v>
      </c>
      <c r="D1992" s="131" t="s">
        <v>12790</v>
      </c>
      <c r="E1992" s="131" t="s">
        <v>13099</v>
      </c>
      <c r="F1992" s="129" t="s">
        <v>8672</v>
      </c>
      <c r="G1992" s="129" t="s">
        <v>8448</v>
      </c>
      <c r="H1992" s="129"/>
      <c r="I1992" s="124" t="s">
        <v>12926</v>
      </c>
      <c r="J1992" s="130">
        <v>1</v>
      </c>
      <c r="K1992" s="124" t="s">
        <v>11443</v>
      </c>
      <c r="L1992" s="120" t="s">
        <v>13273</v>
      </c>
      <c r="M1992" s="120" t="s">
        <v>11443</v>
      </c>
      <c r="N1992" s="125">
        <v>25530.91</v>
      </c>
      <c r="O1992" s="125">
        <v>25022.84</v>
      </c>
      <c r="P1992" s="194">
        <f>IF('Combined List'!$O1992="POD","",('Combined List'!$O1992-'Combined List'!$N1992)/'Combined List'!$N1992)</f>
        <v>-1.99001915717066E-2</v>
      </c>
      <c r="Q1992" s="147"/>
    </row>
    <row r="1993" spans="1:17" x14ac:dyDescent="0.2">
      <c r="A1993" s="173">
        <v>2793</v>
      </c>
      <c r="B1993" s="173" t="s">
        <v>13989</v>
      </c>
      <c r="C1993" s="173" t="s">
        <v>8449</v>
      </c>
      <c r="D1993" s="131" t="s">
        <v>12790</v>
      </c>
      <c r="E1993" s="131" t="s">
        <v>13099</v>
      </c>
      <c r="F1993" s="129" t="s">
        <v>8674</v>
      </c>
      <c r="G1993" s="129" t="s">
        <v>8449</v>
      </c>
      <c r="H1993" s="129"/>
      <c r="I1993" s="124" t="s">
        <v>12926</v>
      </c>
      <c r="J1993" s="130">
        <v>1</v>
      </c>
      <c r="K1993" s="124" t="s">
        <v>11443</v>
      </c>
      <c r="L1993" s="120" t="s">
        <v>5734</v>
      </c>
      <c r="M1993" s="120" t="s">
        <v>11443</v>
      </c>
      <c r="N1993" s="125">
        <v>26161.01</v>
      </c>
      <c r="O1993" s="125">
        <v>25640.41</v>
      </c>
      <c r="P1993" s="194">
        <f>IF('Combined List'!$O1993="POD","",('Combined List'!$O1993-'Combined List'!$N1993)/'Combined List'!$N1993)</f>
        <v>-1.9899843316446827E-2</v>
      </c>
      <c r="Q1993" s="147"/>
    </row>
    <row r="1994" spans="1:17" x14ac:dyDescent="0.2">
      <c r="A1994" s="173">
        <v>2794</v>
      </c>
      <c r="B1994" s="173" t="s">
        <v>13989</v>
      </c>
      <c r="C1994" s="173" t="s">
        <v>8450</v>
      </c>
      <c r="D1994" s="131" t="s">
        <v>12790</v>
      </c>
      <c r="E1994" s="131" t="s">
        <v>13099</v>
      </c>
      <c r="F1994" s="129" t="s">
        <v>8676</v>
      </c>
      <c r="G1994" s="129" t="s">
        <v>8450</v>
      </c>
      <c r="H1994" s="129"/>
      <c r="I1994" s="124" t="s">
        <v>12926</v>
      </c>
      <c r="J1994" s="130">
        <v>1</v>
      </c>
      <c r="K1994" s="124" t="s">
        <v>11443</v>
      </c>
      <c r="L1994" s="120" t="s">
        <v>5734</v>
      </c>
      <c r="M1994" s="120" t="s">
        <v>11443</v>
      </c>
      <c r="N1994" s="125">
        <v>27293.22</v>
      </c>
      <c r="O1994" s="125">
        <v>26750.09</v>
      </c>
      <c r="P1994" s="194">
        <f>IF('Combined List'!$O1994="POD","",('Combined List'!$O1994-'Combined List'!$N1994)/'Combined List'!$N1994)</f>
        <v>-1.9899813946467327E-2</v>
      </c>
      <c r="Q1994" s="147"/>
    </row>
    <row r="1995" spans="1:17" x14ac:dyDescent="0.2">
      <c r="A1995" s="173">
        <v>2795</v>
      </c>
      <c r="B1995" s="173" t="s">
        <v>13989</v>
      </c>
      <c r="C1995" s="173" t="s">
        <v>8451</v>
      </c>
      <c r="D1995" s="131" t="s">
        <v>12790</v>
      </c>
      <c r="E1995" s="131" t="s">
        <v>13099</v>
      </c>
      <c r="F1995" s="129" t="s">
        <v>8678</v>
      </c>
      <c r="G1995" s="129" t="s">
        <v>8451</v>
      </c>
      <c r="H1995" s="129"/>
      <c r="I1995" s="124" t="s">
        <v>12926</v>
      </c>
      <c r="J1995" s="130">
        <v>1</v>
      </c>
      <c r="K1995" s="124" t="s">
        <v>11443</v>
      </c>
      <c r="L1995" s="120" t="s">
        <v>5734</v>
      </c>
      <c r="M1995" s="120" t="s">
        <v>11443</v>
      </c>
      <c r="N1995" s="125">
        <v>33337.870000000003</v>
      </c>
      <c r="O1995" s="125">
        <v>32674.44</v>
      </c>
      <c r="P1995" s="194">
        <f>IF('Combined List'!$O1995="POD","",('Combined List'!$O1995-'Combined List'!$N1995)/'Combined List'!$N1995)</f>
        <v>-1.9900191583925544E-2</v>
      </c>
      <c r="Q1995" s="147"/>
    </row>
    <row r="1996" spans="1:17" x14ac:dyDescent="0.2">
      <c r="A1996" s="173">
        <v>2796</v>
      </c>
      <c r="B1996" s="173" t="s">
        <v>13989</v>
      </c>
      <c r="C1996" s="173" t="s">
        <v>8452</v>
      </c>
      <c r="D1996" s="131" t="s">
        <v>12790</v>
      </c>
      <c r="E1996" s="131" t="s">
        <v>13099</v>
      </c>
      <c r="F1996" s="129" t="s">
        <v>8680</v>
      </c>
      <c r="G1996" s="129" t="s">
        <v>8452</v>
      </c>
      <c r="H1996" s="129"/>
      <c r="I1996" s="124" t="s">
        <v>12926</v>
      </c>
      <c r="J1996" s="130">
        <v>1</v>
      </c>
      <c r="K1996" s="124" t="s">
        <v>11443</v>
      </c>
      <c r="L1996" s="120" t="s">
        <v>5734</v>
      </c>
      <c r="M1996" s="120" t="s">
        <v>11443</v>
      </c>
      <c r="N1996" s="125">
        <v>34280.870000000003</v>
      </c>
      <c r="O1996" s="125">
        <v>33598.68</v>
      </c>
      <c r="P1996" s="194">
        <f>IF('Combined List'!$O1996="POD","",('Combined List'!$O1996-'Combined List'!$N1996)/'Combined List'!$N1996)</f>
        <v>-1.9900020040331597E-2</v>
      </c>
      <c r="Q1996" s="147"/>
    </row>
    <row r="1997" spans="1:17" x14ac:dyDescent="0.2">
      <c r="A1997" s="173">
        <v>2797</v>
      </c>
      <c r="B1997" s="173" t="s">
        <v>13989</v>
      </c>
      <c r="C1997" s="173" t="s">
        <v>8453</v>
      </c>
      <c r="D1997" s="131" t="s">
        <v>12790</v>
      </c>
      <c r="E1997" s="131" t="s">
        <v>13100</v>
      </c>
      <c r="F1997" s="129" t="s">
        <v>8682</v>
      </c>
      <c r="G1997" s="129" t="s">
        <v>8453</v>
      </c>
      <c r="H1997" s="129"/>
      <c r="I1997" s="124" t="s">
        <v>12926</v>
      </c>
      <c r="J1997" s="130">
        <v>1</v>
      </c>
      <c r="K1997" s="124" t="s">
        <v>11443</v>
      </c>
      <c r="L1997" s="120" t="s">
        <v>5734</v>
      </c>
      <c r="M1997" s="120" t="s">
        <v>11443</v>
      </c>
      <c r="N1997" s="125">
        <v>22004.31</v>
      </c>
      <c r="O1997" s="125">
        <v>21564.22</v>
      </c>
      <c r="P1997" s="194">
        <f>IF('Combined List'!$O1997="POD","",('Combined List'!$O1997-'Combined List'!$N1997)/'Combined List'!$N1997)</f>
        <v>-2.0000172693440517E-2</v>
      </c>
      <c r="Q1997" s="147"/>
    </row>
    <row r="1998" spans="1:17" x14ac:dyDescent="0.2">
      <c r="A1998" s="173">
        <v>2798</v>
      </c>
      <c r="B1998" s="173" t="s">
        <v>13989</v>
      </c>
      <c r="C1998" s="173" t="s">
        <v>8454</v>
      </c>
      <c r="D1998" s="131" t="s">
        <v>12790</v>
      </c>
      <c r="E1998" s="131" t="s">
        <v>13100</v>
      </c>
      <c r="F1998" s="129" t="s">
        <v>8684</v>
      </c>
      <c r="G1998" s="129" t="s">
        <v>8454</v>
      </c>
      <c r="H1998" s="129"/>
      <c r="I1998" s="124" t="s">
        <v>12926</v>
      </c>
      <c r="J1998" s="130">
        <v>1</v>
      </c>
      <c r="K1998" s="124" t="s">
        <v>11443</v>
      </c>
      <c r="L1998" s="120" t="s">
        <v>5734</v>
      </c>
      <c r="M1998" s="120" t="s">
        <v>11443</v>
      </c>
      <c r="N1998" s="125">
        <v>22136.21</v>
      </c>
      <c r="O1998" s="125">
        <v>21693.49</v>
      </c>
      <c r="P1998" s="194">
        <f>IF('Combined List'!$O1998="POD","",('Combined List'!$O1998-'Combined List'!$N1998)/'Combined List'!$N1998)</f>
        <v>-1.9999810265623499E-2</v>
      </c>
      <c r="Q1998" s="147"/>
    </row>
    <row r="1999" spans="1:17" x14ac:dyDescent="0.2">
      <c r="A1999" s="173">
        <v>2799</v>
      </c>
      <c r="B1999" s="173" t="s">
        <v>13989</v>
      </c>
      <c r="C1999" s="173" t="s">
        <v>8455</v>
      </c>
      <c r="D1999" s="131" t="s">
        <v>12790</v>
      </c>
      <c r="E1999" s="131" t="s">
        <v>13100</v>
      </c>
      <c r="F1999" s="129" t="s">
        <v>8686</v>
      </c>
      <c r="G1999" s="129" t="s">
        <v>8455</v>
      </c>
      <c r="H1999" s="129"/>
      <c r="I1999" s="124" t="s">
        <v>12926</v>
      </c>
      <c r="J1999" s="130">
        <v>1</v>
      </c>
      <c r="K1999" s="124" t="s">
        <v>11443</v>
      </c>
      <c r="L1999" s="120" t="s">
        <v>5734</v>
      </c>
      <c r="M1999" s="120" t="s">
        <v>11443</v>
      </c>
      <c r="N1999" s="125">
        <v>25269.200000000001</v>
      </c>
      <c r="O1999" s="125">
        <v>24763.82</v>
      </c>
      <c r="P1999" s="194">
        <f>IF('Combined List'!$O1999="POD","",('Combined List'!$O1999-'Combined List'!$N1999)/'Combined List'!$N1999)</f>
        <v>-1.9999841704525706E-2</v>
      </c>
      <c r="Q1999" s="147"/>
    </row>
    <row r="2000" spans="1:17" x14ac:dyDescent="0.2">
      <c r="A2000" s="173">
        <v>2800</v>
      </c>
      <c r="B2000" s="173" t="s">
        <v>13989</v>
      </c>
      <c r="C2000" s="173" t="s">
        <v>8456</v>
      </c>
      <c r="D2000" s="131" t="s">
        <v>12790</v>
      </c>
      <c r="E2000" s="131" t="s">
        <v>13100</v>
      </c>
      <c r="F2000" s="129" t="s">
        <v>8688</v>
      </c>
      <c r="G2000" s="129" t="s">
        <v>8456</v>
      </c>
      <c r="H2000" s="129"/>
      <c r="I2000" s="124" t="s">
        <v>12926</v>
      </c>
      <c r="J2000" s="130">
        <v>1</v>
      </c>
      <c r="K2000" s="124" t="s">
        <v>11443</v>
      </c>
      <c r="L2000" s="120" t="s">
        <v>5734</v>
      </c>
      <c r="M2000" s="120" t="s">
        <v>11443</v>
      </c>
      <c r="N2000" s="125">
        <v>26577.32</v>
      </c>
      <c r="O2000" s="125">
        <v>26045.77</v>
      </c>
      <c r="P2000" s="194">
        <f>IF('Combined List'!$O2000="POD","",('Combined List'!$O2000-'Combined List'!$N2000)/'Combined List'!$N2000)</f>
        <v>-2.0000135453838056E-2</v>
      </c>
      <c r="Q2000" s="147"/>
    </row>
    <row r="2001" spans="1:17" x14ac:dyDescent="0.2">
      <c r="A2001" s="173">
        <v>2801</v>
      </c>
      <c r="B2001" s="173" t="s">
        <v>13989</v>
      </c>
      <c r="C2001" s="173" t="s">
        <v>8457</v>
      </c>
      <c r="D2001" s="131" t="s">
        <v>12790</v>
      </c>
      <c r="E2001" s="131" t="s">
        <v>13100</v>
      </c>
      <c r="F2001" s="129" t="s">
        <v>8690</v>
      </c>
      <c r="G2001" s="129" t="s">
        <v>8457</v>
      </c>
      <c r="H2001" s="129"/>
      <c r="I2001" s="124" t="s">
        <v>12926</v>
      </c>
      <c r="J2001" s="130">
        <v>1</v>
      </c>
      <c r="K2001" s="124" t="s">
        <v>11443</v>
      </c>
      <c r="L2001" s="120" t="s">
        <v>5734</v>
      </c>
      <c r="M2001" s="120" t="s">
        <v>11443</v>
      </c>
      <c r="N2001" s="125">
        <v>29062.04</v>
      </c>
      <c r="O2001" s="125">
        <v>28480.799999999999</v>
      </c>
      <c r="P2001" s="194">
        <f>IF('Combined List'!$O2001="POD","",('Combined List'!$O2001-'Combined List'!$N2001)/'Combined List'!$N2001)</f>
        <v>-1.9999972472682634E-2</v>
      </c>
      <c r="Q2001" s="147"/>
    </row>
    <row r="2002" spans="1:17" x14ac:dyDescent="0.2">
      <c r="A2002" s="173">
        <v>2802</v>
      </c>
      <c r="B2002" s="173" t="s">
        <v>13989</v>
      </c>
      <c r="C2002" s="173" t="s">
        <v>8458</v>
      </c>
      <c r="D2002" s="131" t="s">
        <v>12790</v>
      </c>
      <c r="E2002" s="131" t="s">
        <v>13100</v>
      </c>
      <c r="F2002" s="129" t="s">
        <v>8692</v>
      </c>
      <c r="G2002" s="129" t="s">
        <v>8458</v>
      </c>
      <c r="H2002" s="129"/>
      <c r="I2002" s="124" t="s">
        <v>12926</v>
      </c>
      <c r="J2002" s="130">
        <v>1</v>
      </c>
      <c r="K2002" s="124" t="s">
        <v>11443</v>
      </c>
      <c r="L2002" s="120" t="s">
        <v>5734</v>
      </c>
      <c r="M2002" s="120" t="s">
        <v>11443</v>
      </c>
      <c r="N2002" s="125">
        <v>32807.89</v>
      </c>
      <c r="O2002" s="125">
        <v>32151.73</v>
      </c>
      <c r="P2002" s="194">
        <f>IF('Combined List'!$O2002="POD","",('Combined List'!$O2002-'Combined List'!$N2002)/'Combined List'!$N2002)</f>
        <v>-2.0000067057040237E-2</v>
      </c>
      <c r="Q2002" s="147"/>
    </row>
    <row r="2003" spans="1:17" x14ac:dyDescent="0.2">
      <c r="A2003" s="173">
        <v>2803</v>
      </c>
      <c r="B2003" s="173" t="s">
        <v>13989</v>
      </c>
      <c r="C2003" s="173" t="s">
        <v>8459</v>
      </c>
      <c r="D2003" s="131" t="s">
        <v>12790</v>
      </c>
      <c r="E2003" s="131" t="s">
        <v>13100</v>
      </c>
      <c r="F2003" s="129" t="s">
        <v>8694</v>
      </c>
      <c r="G2003" s="129" t="s">
        <v>8459</v>
      </c>
      <c r="H2003" s="129"/>
      <c r="I2003" s="124" t="s">
        <v>12926</v>
      </c>
      <c r="J2003" s="130">
        <v>1</v>
      </c>
      <c r="K2003" s="124" t="s">
        <v>11443</v>
      </c>
      <c r="L2003" s="120" t="s">
        <v>5734</v>
      </c>
      <c r="M2003" s="120" t="s">
        <v>11443</v>
      </c>
      <c r="N2003" s="125">
        <v>33618.480000000003</v>
      </c>
      <c r="O2003" s="125">
        <v>32946.11</v>
      </c>
      <c r="P2003" s="194">
        <f>IF('Combined List'!$O2003="POD","",('Combined List'!$O2003-'Combined List'!$N2003)/'Combined List'!$N2003)</f>
        <v>-2.000001189821796E-2</v>
      </c>
      <c r="Q2003" s="147"/>
    </row>
    <row r="2004" spans="1:17" x14ac:dyDescent="0.2">
      <c r="A2004" s="173">
        <v>2804</v>
      </c>
      <c r="B2004" s="173" t="s">
        <v>13989</v>
      </c>
      <c r="C2004" s="173" t="s">
        <v>8460</v>
      </c>
      <c r="D2004" s="131" t="s">
        <v>12790</v>
      </c>
      <c r="E2004" s="131" t="s">
        <v>13100</v>
      </c>
      <c r="F2004" s="129" t="s">
        <v>8696</v>
      </c>
      <c r="G2004" s="129" t="s">
        <v>8460</v>
      </c>
      <c r="H2004" s="129"/>
      <c r="I2004" s="124" t="s">
        <v>12926</v>
      </c>
      <c r="J2004" s="130">
        <v>1</v>
      </c>
      <c r="K2004" s="124" t="s">
        <v>11443</v>
      </c>
      <c r="L2004" s="120" t="s">
        <v>5734</v>
      </c>
      <c r="M2004" s="120" t="s">
        <v>11443</v>
      </c>
      <c r="N2004" s="125">
        <v>35135.370000000003</v>
      </c>
      <c r="O2004" s="125">
        <v>34432.660000000003</v>
      </c>
      <c r="P2004" s="194">
        <f>IF('Combined List'!$O2004="POD","",('Combined List'!$O2004-'Combined List'!$N2004)/'Combined List'!$N2004)</f>
        <v>-2.0000073999505315E-2</v>
      </c>
      <c r="Q2004" s="147"/>
    </row>
    <row r="2005" spans="1:17" x14ac:dyDescent="0.2">
      <c r="A2005" s="173">
        <v>2805</v>
      </c>
      <c r="B2005" s="173" t="s">
        <v>13989</v>
      </c>
      <c r="C2005" s="173" t="s">
        <v>8461</v>
      </c>
      <c r="D2005" s="131" t="s">
        <v>12790</v>
      </c>
      <c r="E2005" s="131" t="s">
        <v>13100</v>
      </c>
      <c r="F2005" s="129" t="s">
        <v>8698</v>
      </c>
      <c r="G2005" s="129" t="s">
        <v>8461</v>
      </c>
      <c r="H2005" s="129"/>
      <c r="I2005" s="124" t="s">
        <v>12926</v>
      </c>
      <c r="J2005" s="130">
        <v>1</v>
      </c>
      <c r="K2005" s="124" t="s">
        <v>11443</v>
      </c>
      <c r="L2005" s="120" t="s">
        <v>5734</v>
      </c>
      <c r="M2005" s="120" t="s">
        <v>11443</v>
      </c>
      <c r="N2005" s="125">
        <v>42841</v>
      </c>
      <c r="O2005" s="125">
        <v>41984.18</v>
      </c>
      <c r="P2005" s="194">
        <f>IF('Combined List'!$O2005="POD","",('Combined List'!$O2005-'Combined List'!$N2005)/'Combined List'!$N2005)</f>
        <v>-1.9999999999999993E-2</v>
      </c>
      <c r="Q2005" s="147"/>
    </row>
    <row r="2006" spans="1:17" x14ac:dyDescent="0.2">
      <c r="A2006" s="173">
        <v>2806</v>
      </c>
      <c r="B2006" s="173" t="s">
        <v>13989</v>
      </c>
      <c r="C2006" s="173" t="s">
        <v>8462</v>
      </c>
      <c r="D2006" s="131" t="s">
        <v>12790</v>
      </c>
      <c r="E2006" s="131" t="s">
        <v>13100</v>
      </c>
      <c r="F2006" s="129" t="s">
        <v>8700</v>
      </c>
      <c r="G2006" s="129" t="s">
        <v>8462</v>
      </c>
      <c r="H2006" s="129"/>
      <c r="I2006" s="124" t="s">
        <v>12926</v>
      </c>
      <c r="J2006" s="130">
        <v>1</v>
      </c>
      <c r="K2006" s="124" t="s">
        <v>11443</v>
      </c>
      <c r="L2006" s="120" t="s">
        <v>5734</v>
      </c>
      <c r="M2006" s="120" t="s">
        <v>11443</v>
      </c>
      <c r="N2006" s="125">
        <v>44052.2</v>
      </c>
      <c r="O2006" s="125">
        <v>43171.16</v>
      </c>
      <c r="P2006" s="194">
        <f>IF('Combined List'!$O2006="POD","",('Combined List'!$O2006-'Combined List'!$N2006)/'Combined List'!$N2006)</f>
        <v>-1.9999909198632388E-2</v>
      </c>
      <c r="Q2006" s="147"/>
    </row>
    <row r="2007" spans="1:17" x14ac:dyDescent="0.2">
      <c r="A2007" s="173">
        <v>2807</v>
      </c>
      <c r="B2007" s="173" t="s">
        <v>13989</v>
      </c>
      <c r="C2007" s="173" t="s">
        <v>8463</v>
      </c>
      <c r="D2007" s="131" t="s">
        <v>12790</v>
      </c>
      <c r="E2007" s="131" t="s">
        <v>13100</v>
      </c>
      <c r="F2007" s="129" t="s">
        <v>8702</v>
      </c>
      <c r="G2007" s="129" t="s">
        <v>8463</v>
      </c>
      <c r="H2007" s="129"/>
      <c r="I2007" s="124" t="s">
        <v>12926</v>
      </c>
      <c r="J2007" s="130">
        <v>1</v>
      </c>
      <c r="K2007" s="124" t="s">
        <v>11443</v>
      </c>
      <c r="L2007" s="120" t="s">
        <v>5734</v>
      </c>
      <c r="M2007" s="120" t="s">
        <v>11443</v>
      </c>
      <c r="N2007" s="125">
        <v>55065.4</v>
      </c>
      <c r="O2007" s="125">
        <v>53964.09</v>
      </c>
      <c r="P2007" s="194">
        <f>IF('Combined List'!$O2007="POD","",('Combined List'!$O2007-'Combined List'!$N2007)/'Combined List'!$N2007)</f>
        <v>-2.0000036320448139E-2</v>
      </c>
      <c r="Q2007" s="147"/>
    </row>
    <row r="2008" spans="1:17" x14ac:dyDescent="0.2">
      <c r="A2008" s="173">
        <v>2808</v>
      </c>
      <c r="B2008" s="173" t="s">
        <v>13989</v>
      </c>
      <c r="C2008" s="173" t="s">
        <v>8464</v>
      </c>
      <c r="D2008" s="131" t="s">
        <v>12790</v>
      </c>
      <c r="E2008" s="131" t="s">
        <v>13101</v>
      </c>
      <c r="F2008" s="129" t="s">
        <v>8704</v>
      </c>
      <c r="G2008" s="129" t="s">
        <v>8464</v>
      </c>
      <c r="H2008" s="129"/>
      <c r="I2008" s="124" t="s">
        <v>12926</v>
      </c>
      <c r="J2008" s="130">
        <v>1</v>
      </c>
      <c r="K2008" s="124" t="s">
        <v>11443</v>
      </c>
      <c r="L2008" s="120" t="s">
        <v>5734</v>
      </c>
      <c r="M2008" s="120" t="s">
        <v>11443</v>
      </c>
      <c r="N2008" s="125">
        <v>27935.4</v>
      </c>
      <c r="O2008" s="125">
        <v>27376.69</v>
      </c>
      <c r="P2008" s="194">
        <f>IF('Combined List'!$O2008="POD","",('Combined List'!$O2008-'Combined List'!$N2008)/'Combined List'!$N2008)</f>
        <v>-2.0000071593748531E-2</v>
      </c>
      <c r="Q2008" s="147"/>
    </row>
    <row r="2009" spans="1:17" x14ac:dyDescent="0.2">
      <c r="A2009" s="173">
        <v>2809</v>
      </c>
      <c r="B2009" s="173" t="s">
        <v>13989</v>
      </c>
      <c r="C2009" s="173" t="s">
        <v>8465</v>
      </c>
      <c r="D2009" s="131" t="s">
        <v>12790</v>
      </c>
      <c r="E2009" s="131" t="s">
        <v>13101</v>
      </c>
      <c r="F2009" s="129" t="s">
        <v>8706</v>
      </c>
      <c r="G2009" s="129" t="s">
        <v>8465</v>
      </c>
      <c r="H2009" s="129"/>
      <c r="I2009" s="124" t="s">
        <v>12926</v>
      </c>
      <c r="J2009" s="130">
        <v>1</v>
      </c>
      <c r="K2009" s="124" t="s">
        <v>11443</v>
      </c>
      <c r="L2009" s="120" t="s">
        <v>5734</v>
      </c>
      <c r="M2009" s="120" t="s">
        <v>11443</v>
      </c>
      <c r="N2009" s="125">
        <v>28780.04</v>
      </c>
      <c r="O2009" s="125">
        <v>28204.44</v>
      </c>
      <c r="P2009" s="194">
        <f>IF('Combined List'!$O2009="POD","",('Combined List'!$O2009-'Combined List'!$N2009)/'Combined List'!$N2009)</f>
        <v>-1.9999972202957402E-2</v>
      </c>
      <c r="Q2009" s="147"/>
    </row>
    <row r="2010" spans="1:17" x14ac:dyDescent="0.2">
      <c r="A2010" s="173">
        <v>2810</v>
      </c>
      <c r="B2010" s="173" t="s">
        <v>13989</v>
      </c>
      <c r="C2010" s="173" t="s">
        <v>8466</v>
      </c>
      <c r="D2010" s="131" t="s">
        <v>12790</v>
      </c>
      <c r="E2010" s="131" t="s">
        <v>13101</v>
      </c>
      <c r="F2010" s="129" t="s">
        <v>8708</v>
      </c>
      <c r="G2010" s="129" t="s">
        <v>8466</v>
      </c>
      <c r="H2010" s="129"/>
      <c r="I2010" s="124" t="s">
        <v>12926</v>
      </c>
      <c r="J2010" s="130">
        <v>1</v>
      </c>
      <c r="K2010" s="124" t="s">
        <v>11443</v>
      </c>
      <c r="L2010" s="120" t="s">
        <v>5734</v>
      </c>
      <c r="M2010" s="120" t="s">
        <v>11443</v>
      </c>
      <c r="N2010" s="125">
        <v>33836.99</v>
      </c>
      <c r="O2010" s="125">
        <v>33160.25</v>
      </c>
      <c r="P2010" s="194">
        <f>IF('Combined List'!$O2010="POD","",('Combined List'!$O2010-'Combined List'!$N2010)/'Combined List'!$N2010)</f>
        <v>-2.000000591069117E-2</v>
      </c>
      <c r="Q2010" s="147"/>
    </row>
    <row r="2011" spans="1:17" x14ac:dyDescent="0.2">
      <c r="A2011" s="173">
        <v>2811</v>
      </c>
      <c r="B2011" s="173" t="s">
        <v>13989</v>
      </c>
      <c r="C2011" s="173" t="s">
        <v>8467</v>
      </c>
      <c r="D2011" s="131" t="s">
        <v>12790</v>
      </c>
      <c r="E2011" s="131" t="s">
        <v>13101</v>
      </c>
      <c r="F2011" s="129" t="s">
        <v>8710</v>
      </c>
      <c r="G2011" s="129" t="s">
        <v>8467</v>
      </c>
      <c r="H2011" s="129"/>
      <c r="I2011" s="124" t="s">
        <v>12926</v>
      </c>
      <c r="J2011" s="130">
        <v>1</v>
      </c>
      <c r="K2011" s="124" t="s">
        <v>11443</v>
      </c>
      <c r="L2011" s="120" t="s">
        <v>5734</v>
      </c>
      <c r="M2011" s="120" t="s">
        <v>11443</v>
      </c>
      <c r="N2011" s="125">
        <v>34265.730000000003</v>
      </c>
      <c r="O2011" s="125">
        <v>33580.42</v>
      </c>
      <c r="P2011" s="194">
        <f>IF('Combined List'!$O2011="POD","",('Combined List'!$O2011-'Combined List'!$N2011)/'Combined List'!$N2011)</f>
        <v>-1.9999865755085472E-2</v>
      </c>
      <c r="Q2011" s="147"/>
    </row>
    <row r="2012" spans="1:17" x14ac:dyDescent="0.2">
      <c r="A2012" s="173">
        <v>2812</v>
      </c>
      <c r="B2012" s="173" t="s">
        <v>13989</v>
      </c>
      <c r="C2012" s="173" t="s">
        <v>8468</v>
      </c>
      <c r="D2012" s="131" t="s">
        <v>12790</v>
      </c>
      <c r="E2012" s="131" t="s">
        <v>13101</v>
      </c>
      <c r="F2012" s="129" t="s">
        <v>8712</v>
      </c>
      <c r="G2012" s="129" t="s">
        <v>8468</v>
      </c>
      <c r="H2012" s="129"/>
      <c r="I2012" s="124" t="s">
        <v>12926</v>
      </c>
      <c r="J2012" s="130">
        <v>1</v>
      </c>
      <c r="K2012" s="124" t="s">
        <v>11443</v>
      </c>
      <c r="L2012" s="120" t="s">
        <v>5734</v>
      </c>
      <c r="M2012" s="120" t="s">
        <v>11443</v>
      </c>
      <c r="N2012" s="125">
        <v>36895.54</v>
      </c>
      <c r="O2012" s="125">
        <v>36157.629999999997</v>
      </c>
      <c r="P2012" s="194">
        <f>IF('Combined List'!$O2012="POD","",('Combined List'!$O2012-'Combined List'!$N2012)/'Combined List'!$N2012)</f>
        <v>-1.9999978317162548E-2</v>
      </c>
      <c r="Q2012" s="147"/>
    </row>
    <row r="2013" spans="1:17" x14ac:dyDescent="0.2">
      <c r="A2013" s="173">
        <v>2813</v>
      </c>
      <c r="B2013" s="173" t="s">
        <v>13989</v>
      </c>
      <c r="C2013" s="173" t="s">
        <v>8469</v>
      </c>
      <c r="D2013" s="131" t="s">
        <v>12790</v>
      </c>
      <c r="E2013" s="131" t="s">
        <v>13101</v>
      </c>
      <c r="F2013" s="129" t="s">
        <v>8964</v>
      </c>
      <c r="G2013" s="129" t="s">
        <v>8469</v>
      </c>
      <c r="H2013" s="129"/>
      <c r="I2013" s="124" t="s">
        <v>12926</v>
      </c>
      <c r="J2013" s="130">
        <v>1</v>
      </c>
      <c r="K2013" s="124" t="s">
        <v>11443</v>
      </c>
      <c r="L2013" s="120" t="s">
        <v>5734</v>
      </c>
      <c r="M2013" s="120" t="s">
        <v>11443</v>
      </c>
      <c r="N2013" s="125">
        <v>41651.07</v>
      </c>
      <c r="O2013" s="125">
        <v>40818.050000000003</v>
      </c>
      <c r="P2013" s="194">
        <f>IF('Combined List'!$O2013="POD","",('Combined List'!$O2013-'Combined List'!$N2013)/'Combined List'!$N2013)</f>
        <v>-1.999996638741806E-2</v>
      </c>
      <c r="Q2013" s="147"/>
    </row>
    <row r="2014" spans="1:17" x14ac:dyDescent="0.2">
      <c r="A2014" s="173">
        <v>2814</v>
      </c>
      <c r="B2014" s="173" t="s">
        <v>13989</v>
      </c>
      <c r="C2014" s="173" t="s">
        <v>8470</v>
      </c>
      <c r="D2014" s="131" t="s">
        <v>12790</v>
      </c>
      <c r="E2014" s="131" t="s">
        <v>13101</v>
      </c>
      <c r="F2014" s="129" t="s">
        <v>8966</v>
      </c>
      <c r="G2014" s="129" t="s">
        <v>8470</v>
      </c>
      <c r="H2014" s="129"/>
      <c r="I2014" s="124" t="s">
        <v>12926</v>
      </c>
      <c r="J2014" s="130">
        <v>1</v>
      </c>
      <c r="K2014" s="124" t="s">
        <v>11443</v>
      </c>
      <c r="L2014" s="120" t="s">
        <v>5734</v>
      </c>
      <c r="M2014" s="120" t="s">
        <v>11443</v>
      </c>
      <c r="N2014" s="125">
        <v>42680.14</v>
      </c>
      <c r="O2014" s="125">
        <v>41826.54</v>
      </c>
      <c r="P2014" s="194">
        <f>IF('Combined List'!$O2014="POD","",('Combined List'!$O2014-'Combined List'!$N2014)/'Combined List'!$N2014)</f>
        <v>-1.9999934395716568E-2</v>
      </c>
      <c r="Q2014" s="147"/>
    </row>
    <row r="2015" spans="1:17" x14ac:dyDescent="0.2">
      <c r="A2015" s="173">
        <v>2815</v>
      </c>
      <c r="B2015" s="173" t="s">
        <v>13989</v>
      </c>
      <c r="C2015" s="173" t="s">
        <v>8471</v>
      </c>
      <c r="D2015" s="131" t="s">
        <v>12790</v>
      </c>
      <c r="E2015" s="131" t="s">
        <v>13101</v>
      </c>
      <c r="F2015" s="129" t="s">
        <v>8968</v>
      </c>
      <c r="G2015" s="129" t="s">
        <v>8471</v>
      </c>
      <c r="H2015" s="129"/>
      <c r="I2015" s="124" t="s">
        <v>12926</v>
      </c>
      <c r="J2015" s="130">
        <v>1</v>
      </c>
      <c r="K2015" s="124" t="s">
        <v>11443</v>
      </c>
      <c r="L2015" s="120" t="s">
        <v>5734</v>
      </c>
      <c r="M2015" s="120" t="s">
        <v>11443</v>
      </c>
      <c r="N2015" s="125">
        <v>48308.52</v>
      </c>
      <c r="O2015" s="125">
        <v>47342.35</v>
      </c>
      <c r="P2015" s="194">
        <f>IF('Combined List'!$O2015="POD","",('Combined List'!$O2015-'Combined List'!$N2015)/'Combined List'!$N2015)</f>
        <v>-1.9999991719887058E-2</v>
      </c>
      <c r="Q2015" s="147"/>
    </row>
    <row r="2016" spans="1:17" x14ac:dyDescent="0.2">
      <c r="A2016" s="173">
        <v>2816</v>
      </c>
      <c r="B2016" s="173" t="s">
        <v>13989</v>
      </c>
      <c r="C2016" s="173" t="s">
        <v>8472</v>
      </c>
      <c r="D2016" s="131" t="s">
        <v>12790</v>
      </c>
      <c r="E2016" s="131" t="s">
        <v>13101</v>
      </c>
      <c r="F2016" s="129" t="s">
        <v>8970</v>
      </c>
      <c r="G2016" s="129" t="s">
        <v>8472</v>
      </c>
      <c r="H2016" s="129"/>
      <c r="I2016" s="124" t="s">
        <v>12926</v>
      </c>
      <c r="J2016" s="130">
        <v>1</v>
      </c>
      <c r="K2016" s="124" t="s">
        <v>11443</v>
      </c>
      <c r="L2016" s="120" t="s">
        <v>5734</v>
      </c>
      <c r="M2016" s="120" t="s">
        <v>11443</v>
      </c>
      <c r="N2016" s="125">
        <v>56522.04</v>
      </c>
      <c r="O2016" s="125">
        <v>55391.6</v>
      </c>
      <c r="P2016" s="194">
        <f>IF('Combined List'!$O2016="POD","",('Combined List'!$O2016-'Combined List'!$N2016)/'Combined List'!$N2016)</f>
        <v>-1.9999985846229227E-2</v>
      </c>
      <c r="Q2016" s="147"/>
    </row>
    <row r="2017" spans="1:17" x14ac:dyDescent="0.2">
      <c r="A2017" s="173">
        <v>2817</v>
      </c>
      <c r="B2017" s="173" t="s">
        <v>13989</v>
      </c>
      <c r="C2017" s="173" t="s">
        <v>8473</v>
      </c>
      <c r="D2017" s="131" t="s">
        <v>12790</v>
      </c>
      <c r="E2017" s="131" t="s">
        <v>13101</v>
      </c>
      <c r="F2017" s="129" t="s">
        <v>8972</v>
      </c>
      <c r="G2017" s="129" t="s">
        <v>8473</v>
      </c>
      <c r="H2017" s="129"/>
      <c r="I2017" s="124" t="s">
        <v>12926</v>
      </c>
      <c r="J2017" s="130">
        <v>1</v>
      </c>
      <c r="K2017" s="124" t="s">
        <v>11443</v>
      </c>
      <c r="L2017" s="120" t="s">
        <v>5734</v>
      </c>
      <c r="M2017" s="120" t="s">
        <v>11443</v>
      </c>
      <c r="N2017" s="125">
        <v>58641.43</v>
      </c>
      <c r="O2017" s="125">
        <v>57468.6</v>
      </c>
      <c r="P2017" s="194">
        <f>IF('Combined List'!$O2017="POD","",('Combined List'!$O2017-'Combined List'!$N2017)/'Combined List'!$N2017)</f>
        <v>-2.0000023873906241E-2</v>
      </c>
      <c r="Q2017" s="147"/>
    </row>
    <row r="2018" spans="1:17" x14ac:dyDescent="0.2">
      <c r="A2018" s="173">
        <v>2818</v>
      </c>
      <c r="B2018" s="173" t="s">
        <v>13989</v>
      </c>
      <c r="C2018" s="173" t="s">
        <v>8474</v>
      </c>
      <c r="D2018" s="131" t="s">
        <v>12790</v>
      </c>
      <c r="E2018" s="131" t="s">
        <v>13101</v>
      </c>
      <c r="F2018" s="129" t="s">
        <v>8974</v>
      </c>
      <c r="G2018" s="129" t="s">
        <v>8474</v>
      </c>
      <c r="H2018" s="129"/>
      <c r="I2018" s="124" t="s">
        <v>12926</v>
      </c>
      <c r="J2018" s="130">
        <v>1</v>
      </c>
      <c r="K2018" s="124" t="s">
        <v>11443</v>
      </c>
      <c r="L2018" s="120" t="s">
        <v>5734</v>
      </c>
      <c r="M2018" s="120" t="s">
        <v>11443</v>
      </c>
      <c r="N2018" s="125">
        <v>74381.87</v>
      </c>
      <c r="O2018" s="125">
        <v>72894.23</v>
      </c>
      <c r="P2018" s="194">
        <f>IF('Combined List'!$O2018="POD","",('Combined List'!$O2018-'Combined List'!$N2018)/'Combined List'!$N2018)</f>
        <v>-2.0000034954754425E-2</v>
      </c>
      <c r="Q2018" s="147"/>
    </row>
    <row r="2019" spans="1:17" x14ac:dyDescent="0.2">
      <c r="A2019" s="173">
        <v>2819</v>
      </c>
      <c r="B2019" s="173" t="s">
        <v>13989</v>
      </c>
      <c r="C2019" s="173" t="s">
        <v>8475</v>
      </c>
      <c r="D2019" s="131" t="s">
        <v>12790</v>
      </c>
      <c r="E2019" s="131" t="s">
        <v>13101</v>
      </c>
      <c r="F2019" s="129" t="s">
        <v>8976</v>
      </c>
      <c r="G2019" s="129" t="s">
        <v>8475</v>
      </c>
      <c r="H2019" s="129"/>
      <c r="I2019" s="124" t="s">
        <v>12926</v>
      </c>
      <c r="J2019" s="130">
        <v>1</v>
      </c>
      <c r="K2019" s="124" t="s">
        <v>11443</v>
      </c>
      <c r="L2019" s="120" t="s">
        <v>5734</v>
      </c>
      <c r="M2019" s="120" t="s">
        <v>11443</v>
      </c>
      <c r="N2019" s="125">
        <v>98927.91</v>
      </c>
      <c r="O2019" s="125">
        <v>96949.35</v>
      </c>
      <c r="P2019" s="194">
        <f>IF('Combined List'!$O2019="POD","",('Combined List'!$O2019-'Combined List'!$N2019)/'Combined List'!$N2019)</f>
        <v>-2.0000018195067474E-2</v>
      </c>
      <c r="Q2019" s="147"/>
    </row>
    <row r="2020" spans="1:17" x14ac:dyDescent="0.2">
      <c r="A2020" s="173">
        <v>2821</v>
      </c>
      <c r="B2020" s="173" t="s">
        <v>14990</v>
      </c>
      <c r="C2020" s="173" t="s">
        <v>8479</v>
      </c>
      <c r="D2020" s="131" t="s">
        <v>12785</v>
      </c>
      <c r="E2020" s="131" t="s">
        <v>13092</v>
      </c>
      <c r="F2020" s="129" t="s">
        <v>11608</v>
      </c>
      <c r="G2020" s="129" t="s">
        <v>8479</v>
      </c>
      <c r="H2020" s="129"/>
      <c r="I2020" s="124" t="s">
        <v>12795</v>
      </c>
      <c r="J2020" s="130">
        <v>1</v>
      </c>
      <c r="K2020" s="124" t="s">
        <v>11443</v>
      </c>
      <c r="L2020" s="120" t="s">
        <v>1808</v>
      </c>
      <c r="M2020" s="120" t="s">
        <v>11443</v>
      </c>
      <c r="N2020" s="125">
        <v>969.26</v>
      </c>
      <c r="O2020" s="125">
        <v>949.97</v>
      </c>
      <c r="P2020" s="194">
        <f>IF('Combined List'!$O2020="POD","",('Combined List'!$O2020-'Combined List'!$N2020)/'Combined List'!$N2020)</f>
        <v>-1.9901780739945901E-2</v>
      </c>
      <c r="Q2020" s="147"/>
    </row>
    <row r="2021" spans="1:17" x14ac:dyDescent="0.2">
      <c r="A2021" s="173">
        <v>2822</v>
      </c>
      <c r="B2021" s="173" t="s">
        <v>13989</v>
      </c>
      <c r="C2021" s="173" t="s">
        <v>8480</v>
      </c>
      <c r="D2021" s="131" t="s">
        <v>12785</v>
      </c>
      <c r="E2021" s="131" t="s">
        <v>13092</v>
      </c>
      <c r="F2021" s="129" t="s">
        <v>11610</v>
      </c>
      <c r="G2021" s="129" t="s">
        <v>8480</v>
      </c>
      <c r="H2021" s="129"/>
      <c r="I2021" s="124" t="s">
        <v>12795</v>
      </c>
      <c r="J2021" s="130">
        <v>1</v>
      </c>
      <c r="K2021" s="124" t="s">
        <v>11443</v>
      </c>
      <c r="L2021" s="120" t="s">
        <v>5734</v>
      </c>
      <c r="M2021" s="120" t="s">
        <v>11443</v>
      </c>
      <c r="N2021" s="125">
        <v>988.97</v>
      </c>
      <c r="O2021" s="125">
        <v>969.29</v>
      </c>
      <c r="P2021" s="194">
        <f>IF('Combined List'!$O2021="POD","",('Combined List'!$O2021-'Combined List'!$N2021)/'Combined List'!$N2021)</f>
        <v>-1.9899491390032116E-2</v>
      </c>
      <c r="Q2021" s="147"/>
    </row>
    <row r="2022" spans="1:17" x14ac:dyDescent="0.2">
      <c r="A2022" s="173">
        <v>2823</v>
      </c>
      <c r="B2022" s="173" t="s">
        <v>14991</v>
      </c>
      <c r="C2022" s="173" t="s">
        <v>8481</v>
      </c>
      <c r="D2022" s="131" t="s">
        <v>12785</v>
      </c>
      <c r="E2022" s="131" t="s">
        <v>13093</v>
      </c>
      <c r="F2022" s="129" t="s">
        <v>11616</v>
      </c>
      <c r="G2022" s="129" t="s">
        <v>8481</v>
      </c>
      <c r="H2022" s="129"/>
      <c r="I2022" s="124" t="s">
        <v>12795</v>
      </c>
      <c r="J2022" s="130">
        <v>1</v>
      </c>
      <c r="K2022" s="124" t="s">
        <v>11443</v>
      </c>
      <c r="L2022" s="120" t="s">
        <v>1809</v>
      </c>
      <c r="M2022" s="120" t="s">
        <v>11443</v>
      </c>
      <c r="N2022" s="125">
        <v>1176.53</v>
      </c>
      <c r="O2022" s="125">
        <v>1153.1199999999999</v>
      </c>
      <c r="P2022" s="194">
        <f>IF('Combined List'!$O2022="POD","",('Combined List'!$O2022-'Combined List'!$N2022)/'Combined List'!$N2022)</f>
        <v>-1.9897495176493658E-2</v>
      </c>
      <c r="Q2022" s="147"/>
    </row>
    <row r="2023" spans="1:17" x14ac:dyDescent="0.2">
      <c r="A2023" s="173">
        <v>2824</v>
      </c>
      <c r="B2023" s="173" t="s">
        <v>14992</v>
      </c>
      <c r="C2023" s="173" t="s">
        <v>8482</v>
      </c>
      <c r="D2023" s="131" t="s">
        <v>12785</v>
      </c>
      <c r="E2023" s="131" t="s">
        <v>13093</v>
      </c>
      <c r="F2023" s="129" t="s">
        <v>11416</v>
      </c>
      <c r="G2023" s="129" t="s">
        <v>8482</v>
      </c>
      <c r="H2023" s="129"/>
      <c r="I2023" s="124" t="s">
        <v>12795</v>
      </c>
      <c r="J2023" s="130">
        <v>1</v>
      </c>
      <c r="K2023" s="124" t="s">
        <v>11443</v>
      </c>
      <c r="L2023" s="120" t="s">
        <v>1810</v>
      </c>
      <c r="M2023" s="120" t="s">
        <v>11443</v>
      </c>
      <c r="N2023" s="125">
        <v>1241.97</v>
      </c>
      <c r="O2023" s="125">
        <v>1217.25</v>
      </c>
      <c r="P2023" s="194">
        <f>IF('Combined List'!$O2023="POD","",('Combined List'!$O2023-'Combined List'!$N2023)/'Combined List'!$N2023)</f>
        <v>-1.990386241213558E-2</v>
      </c>
      <c r="Q2023" s="147"/>
    </row>
    <row r="2024" spans="1:17" x14ac:dyDescent="0.2">
      <c r="A2024" s="173">
        <v>2825</v>
      </c>
      <c r="B2024" s="173" t="s">
        <v>13989</v>
      </c>
      <c r="C2024" s="173" t="s">
        <v>8483</v>
      </c>
      <c r="D2024" s="131" t="s">
        <v>12790</v>
      </c>
      <c r="E2024" s="131" t="s">
        <v>13097</v>
      </c>
      <c r="F2024" s="129" t="s">
        <v>9116</v>
      </c>
      <c r="G2024" s="129" t="s">
        <v>8483</v>
      </c>
      <c r="H2024" s="129"/>
      <c r="I2024" s="124" t="s">
        <v>12803</v>
      </c>
      <c r="J2024" s="130">
        <v>1</v>
      </c>
      <c r="K2024" s="124" t="s">
        <v>11443</v>
      </c>
      <c r="L2024" s="120" t="s">
        <v>5734</v>
      </c>
      <c r="M2024" s="120" t="s">
        <v>11443</v>
      </c>
      <c r="N2024" s="125">
        <v>1885.74</v>
      </c>
      <c r="O2024" s="125">
        <v>1848.22</v>
      </c>
      <c r="P2024" s="194">
        <f>IF('Combined List'!$O2024="POD","",('Combined List'!$O2024-'Combined List'!$N2024)/'Combined List'!$N2024)</f>
        <v>-1.9896698378355438E-2</v>
      </c>
      <c r="Q2024" s="147"/>
    </row>
    <row r="2025" spans="1:17" x14ac:dyDescent="0.2">
      <c r="A2025" s="173">
        <v>2826</v>
      </c>
      <c r="B2025" s="173" t="s">
        <v>13989</v>
      </c>
      <c r="C2025" s="173" t="s">
        <v>8484</v>
      </c>
      <c r="D2025" s="131" t="s">
        <v>12790</v>
      </c>
      <c r="E2025" s="131" t="s">
        <v>13097</v>
      </c>
      <c r="F2025" s="129" t="s">
        <v>9118</v>
      </c>
      <c r="G2025" s="129" t="s">
        <v>8484</v>
      </c>
      <c r="H2025" s="129"/>
      <c r="I2025" s="124" t="s">
        <v>12803</v>
      </c>
      <c r="J2025" s="130">
        <v>1</v>
      </c>
      <c r="K2025" s="124" t="s">
        <v>11443</v>
      </c>
      <c r="L2025" s="120" t="s">
        <v>5734</v>
      </c>
      <c r="M2025" s="120" t="s">
        <v>11443</v>
      </c>
      <c r="N2025" s="125">
        <v>2032.14</v>
      </c>
      <c r="O2025" s="125">
        <v>1991.7</v>
      </c>
      <c r="P2025" s="194">
        <f>IF('Combined List'!$O2025="POD","",('Combined List'!$O2025-'Combined List'!$N2025)/'Combined List'!$N2025)</f>
        <v>-1.9900203726121259E-2</v>
      </c>
      <c r="Q2025" s="147"/>
    </row>
    <row r="2026" spans="1:17" x14ac:dyDescent="0.2">
      <c r="A2026" s="173">
        <v>2827</v>
      </c>
      <c r="B2026" s="173" t="s">
        <v>13989</v>
      </c>
      <c r="C2026" s="173" t="s">
        <v>8485</v>
      </c>
      <c r="D2026" s="131" t="s">
        <v>12790</v>
      </c>
      <c r="E2026" s="131" t="s">
        <v>13084</v>
      </c>
      <c r="F2026" s="129" t="s">
        <v>11753</v>
      </c>
      <c r="G2026" s="129" t="s">
        <v>8485</v>
      </c>
      <c r="H2026" s="129"/>
      <c r="I2026" s="124" t="s">
        <v>12803</v>
      </c>
      <c r="J2026" s="130">
        <v>1</v>
      </c>
      <c r="K2026" s="124" t="s">
        <v>11443</v>
      </c>
      <c r="L2026" s="120" t="s">
        <v>5734</v>
      </c>
      <c r="M2026" s="120" t="s">
        <v>11443</v>
      </c>
      <c r="N2026" s="125">
        <v>4699.76</v>
      </c>
      <c r="O2026" s="125">
        <v>4606.2299999999996</v>
      </c>
      <c r="P2026" s="194">
        <f>IF('Combined List'!$O2026="POD","",('Combined List'!$O2026-'Combined List'!$N2026)/'Combined List'!$N2026)</f>
        <v>-1.9901016222105095E-2</v>
      </c>
      <c r="Q2026" s="147"/>
    </row>
    <row r="2027" spans="1:17" x14ac:dyDescent="0.2">
      <c r="A2027" s="173">
        <v>2828</v>
      </c>
      <c r="B2027" s="173" t="s">
        <v>13989</v>
      </c>
      <c r="C2027" s="173" t="s">
        <v>8486</v>
      </c>
      <c r="D2027" s="131" t="s">
        <v>12790</v>
      </c>
      <c r="E2027" s="131" t="s">
        <v>13084</v>
      </c>
      <c r="F2027" s="129" t="s">
        <v>11755</v>
      </c>
      <c r="G2027" s="129" t="s">
        <v>8486</v>
      </c>
      <c r="H2027" s="129"/>
      <c r="I2027" s="124" t="s">
        <v>12803</v>
      </c>
      <c r="J2027" s="130">
        <v>1</v>
      </c>
      <c r="K2027" s="124" t="s">
        <v>11443</v>
      </c>
      <c r="L2027" s="120" t="s">
        <v>5734</v>
      </c>
      <c r="M2027" s="120" t="s">
        <v>11443</v>
      </c>
      <c r="N2027" s="125">
        <v>4862.16</v>
      </c>
      <c r="O2027" s="125">
        <v>4765.41</v>
      </c>
      <c r="P2027" s="194">
        <f>IF('Combined List'!$O2027="POD","",('Combined List'!$O2027-'Combined List'!$N2027)/'Combined List'!$N2027)</f>
        <v>-1.9898563601362357E-2</v>
      </c>
      <c r="Q2027" s="147"/>
    </row>
    <row r="2028" spans="1:17" x14ac:dyDescent="0.2">
      <c r="A2028" s="173">
        <v>2829</v>
      </c>
      <c r="B2028" s="173" t="s">
        <v>13989</v>
      </c>
      <c r="C2028" s="173" t="s">
        <v>8487</v>
      </c>
      <c r="D2028" s="131" t="s">
        <v>12790</v>
      </c>
      <c r="E2028" s="131" t="s">
        <v>13098</v>
      </c>
      <c r="F2028" s="129" t="s">
        <v>9136</v>
      </c>
      <c r="G2028" s="129" t="s">
        <v>8487</v>
      </c>
      <c r="H2028" s="129"/>
      <c r="I2028" s="124" t="s">
        <v>12803</v>
      </c>
      <c r="J2028" s="130">
        <v>1</v>
      </c>
      <c r="K2028" s="124" t="s">
        <v>11443</v>
      </c>
      <c r="L2028" s="120" t="s">
        <v>5734</v>
      </c>
      <c r="M2028" s="120" t="s">
        <v>11443</v>
      </c>
      <c r="N2028" s="125">
        <v>6595.77</v>
      </c>
      <c r="O2028" s="125">
        <v>6464.51</v>
      </c>
      <c r="P2028" s="194">
        <f>IF('Combined List'!$O2028="POD","",('Combined List'!$O2028-'Combined List'!$N2028)/'Combined List'!$N2028)</f>
        <v>-1.9900633284665809E-2</v>
      </c>
      <c r="Q2028" s="147"/>
    </row>
    <row r="2029" spans="1:17" x14ac:dyDescent="0.2">
      <c r="A2029" s="173">
        <v>2830</v>
      </c>
      <c r="B2029" s="173" t="s">
        <v>13989</v>
      </c>
      <c r="C2029" s="173" t="s">
        <v>8488</v>
      </c>
      <c r="D2029" s="131" t="s">
        <v>12790</v>
      </c>
      <c r="E2029" s="131" t="s">
        <v>13098</v>
      </c>
      <c r="F2029" s="129" t="s">
        <v>9138</v>
      </c>
      <c r="G2029" s="129" t="s">
        <v>8488</v>
      </c>
      <c r="H2029" s="129"/>
      <c r="I2029" s="124" t="s">
        <v>12803</v>
      </c>
      <c r="J2029" s="130">
        <v>1</v>
      </c>
      <c r="K2029" s="124" t="s">
        <v>11443</v>
      </c>
      <c r="L2029" s="120" t="s">
        <v>5734</v>
      </c>
      <c r="M2029" s="120" t="s">
        <v>11443</v>
      </c>
      <c r="N2029" s="125">
        <v>7287.41</v>
      </c>
      <c r="O2029" s="125">
        <v>7141.66</v>
      </c>
      <c r="P2029" s="194">
        <f>IF('Combined List'!$O2029="POD","",('Combined List'!$O2029-'Combined List'!$N2029)/'Combined List'!$N2029)</f>
        <v>-2.0000247001335181E-2</v>
      </c>
      <c r="Q2029" s="147"/>
    </row>
    <row r="2030" spans="1:17" x14ac:dyDescent="0.2">
      <c r="A2030" s="173">
        <v>2831</v>
      </c>
      <c r="B2030" s="173" t="s">
        <v>13989</v>
      </c>
      <c r="C2030" s="173" t="s">
        <v>8489</v>
      </c>
      <c r="D2030" s="131" t="s">
        <v>12790</v>
      </c>
      <c r="E2030" s="131" t="s">
        <v>13086</v>
      </c>
      <c r="F2030" s="129" t="s">
        <v>11806</v>
      </c>
      <c r="G2030" s="129" t="s">
        <v>8489</v>
      </c>
      <c r="H2030" s="129"/>
      <c r="I2030" s="124" t="s">
        <v>12803</v>
      </c>
      <c r="J2030" s="130">
        <v>1</v>
      </c>
      <c r="K2030" s="124" t="s">
        <v>11443</v>
      </c>
      <c r="L2030" s="120" t="s">
        <v>5734</v>
      </c>
      <c r="M2030" s="120" t="s">
        <v>11443</v>
      </c>
      <c r="N2030" s="125">
        <v>10384.99</v>
      </c>
      <c r="O2030" s="125">
        <v>10178.32</v>
      </c>
      <c r="P2030" s="194">
        <f>IF('Combined List'!$O2030="POD","",('Combined List'!$O2030-'Combined List'!$N2030)/'Combined List'!$N2030)</f>
        <v>-1.9900837651263995E-2</v>
      </c>
      <c r="Q2030" s="147"/>
    </row>
    <row r="2031" spans="1:17" x14ac:dyDescent="0.2">
      <c r="A2031" s="173">
        <v>2832</v>
      </c>
      <c r="B2031" s="173" t="s">
        <v>13989</v>
      </c>
      <c r="C2031" s="173" t="s">
        <v>8490</v>
      </c>
      <c r="D2031" s="131" t="s">
        <v>12790</v>
      </c>
      <c r="E2031" s="131" t="s">
        <v>13086</v>
      </c>
      <c r="F2031" s="129" t="s">
        <v>11808</v>
      </c>
      <c r="G2031" s="129" t="s">
        <v>8490</v>
      </c>
      <c r="H2031" s="129"/>
      <c r="I2031" s="124" t="s">
        <v>12803</v>
      </c>
      <c r="J2031" s="130">
        <v>1</v>
      </c>
      <c r="K2031" s="124" t="s">
        <v>11443</v>
      </c>
      <c r="L2031" s="120" t="s">
        <v>5734</v>
      </c>
      <c r="M2031" s="120" t="s">
        <v>11443</v>
      </c>
      <c r="N2031" s="125">
        <v>12588.58</v>
      </c>
      <c r="O2031" s="125">
        <v>12338.07</v>
      </c>
      <c r="P2031" s="194">
        <f>IF('Combined List'!$O2031="POD","",('Combined List'!$O2031-'Combined List'!$N2031)/'Combined List'!$N2031)</f>
        <v>-1.9899782183534619E-2</v>
      </c>
      <c r="Q2031" s="147"/>
    </row>
    <row r="2032" spans="1:17" x14ac:dyDescent="0.2">
      <c r="A2032" s="173">
        <v>2833</v>
      </c>
      <c r="B2032" s="173" t="s">
        <v>13989</v>
      </c>
      <c r="C2032" s="173" t="s">
        <v>8491</v>
      </c>
      <c r="D2032" s="131" t="s">
        <v>12790</v>
      </c>
      <c r="E2032" s="131" t="s">
        <v>13099</v>
      </c>
      <c r="F2032" s="129" t="s">
        <v>8662</v>
      </c>
      <c r="G2032" s="129" t="s">
        <v>8491</v>
      </c>
      <c r="H2032" s="129"/>
      <c r="I2032" s="124" t="s">
        <v>12803</v>
      </c>
      <c r="J2032" s="130">
        <v>1</v>
      </c>
      <c r="K2032" s="124" t="s">
        <v>11443</v>
      </c>
      <c r="L2032" s="120" t="s">
        <v>5734</v>
      </c>
      <c r="M2032" s="120" t="s">
        <v>11443</v>
      </c>
      <c r="N2032" s="125">
        <v>13574.97</v>
      </c>
      <c r="O2032" s="125">
        <v>13304.82</v>
      </c>
      <c r="P2032" s="194">
        <f>IF('Combined List'!$O2032="POD","",('Combined List'!$O2032-'Combined List'!$N2032)/'Combined List'!$N2032)</f>
        <v>-1.9900596465406529E-2</v>
      </c>
      <c r="Q2032" s="147"/>
    </row>
    <row r="2033" spans="1:17" x14ac:dyDescent="0.2">
      <c r="A2033" s="173">
        <v>2834</v>
      </c>
      <c r="B2033" s="173" t="s">
        <v>13989</v>
      </c>
      <c r="C2033" s="173" t="s">
        <v>8492</v>
      </c>
      <c r="D2033" s="131" t="s">
        <v>12790</v>
      </c>
      <c r="E2033" s="131" t="s">
        <v>13099</v>
      </c>
      <c r="F2033" s="129" t="s">
        <v>8664</v>
      </c>
      <c r="G2033" s="129" t="s">
        <v>8492</v>
      </c>
      <c r="H2033" s="129"/>
      <c r="I2033" s="124" t="s">
        <v>12803</v>
      </c>
      <c r="J2033" s="130">
        <v>1</v>
      </c>
      <c r="K2033" s="124" t="s">
        <v>11443</v>
      </c>
      <c r="L2033" s="120" t="s">
        <v>5734</v>
      </c>
      <c r="M2033" s="120" t="s">
        <v>11443</v>
      </c>
      <c r="N2033" s="125">
        <v>13660.38</v>
      </c>
      <c r="O2033" s="125">
        <v>13388.54</v>
      </c>
      <c r="P2033" s="194">
        <f>IF('Combined List'!$O2033="POD","",('Combined List'!$O2033-'Combined List'!$N2033)/'Combined List'!$N2033)</f>
        <v>-1.9899885654718123E-2</v>
      </c>
      <c r="Q2033" s="147"/>
    </row>
    <row r="2034" spans="1:17" x14ac:dyDescent="0.2">
      <c r="A2034" s="173">
        <v>2836</v>
      </c>
      <c r="B2034" s="173" t="s">
        <v>14993</v>
      </c>
      <c r="C2034" s="173" t="s">
        <v>8494</v>
      </c>
      <c r="D2034" s="131" t="s">
        <v>12785</v>
      </c>
      <c r="E2034" s="131" t="s">
        <v>13091</v>
      </c>
      <c r="F2034" s="129" t="s">
        <v>11448</v>
      </c>
      <c r="G2034" s="129" t="s">
        <v>8494</v>
      </c>
      <c r="H2034" s="129"/>
      <c r="I2034" s="124" t="s">
        <v>12804</v>
      </c>
      <c r="J2034" s="130">
        <v>2</v>
      </c>
      <c r="K2034" s="124">
        <v>16</v>
      </c>
      <c r="L2034" s="120" t="s">
        <v>1841</v>
      </c>
      <c r="M2034" s="120" t="s">
        <v>11443</v>
      </c>
      <c r="N2034" s="125">
        <v>449.18</v>
      </c>
      <c r="O2034" s="125">
        <v>440.23</v>
      </c>
      <c r="P2034" s="194">
        <f>IF('Combined List'!$O2034="POD","",('Combined List'!$O2034-'Combined List'!$N2034)/'Combined List'!$N2034)</f>
        <v>-1.9925197025691233E-2</v>
      </c>
      <c r="Q2034" s="147"/>
    </row>
    <row r="2035" spans="1:17" x14ac:dyDescent="0.2">
      <c r="A2035" s="173">
        <v>2837</v>
      </c>
      <c r="B2035" s="173" t="s">
        <v>14994</v>
      </c>
      <c r="C2035" s="173" t="s">
        <v>8496</v>
      </c>
      <c r="D2035" s="131" t="s">
        <v>12785</v>
      </c>
      <c r="E2035" s="131" t="s">
        <v>13092</v>
      </c>
      <c r="F2035" s="129" t="s">
        <v>11608</v>
      </c>
      <c r="G2035" s="129" t="s">
        <v>8496</v>
      </c>
      <c r="H2035" s="129"/>
      <c r="I2035" s="124" t="s">
        <v>12802</v>
      </c>
      <c r="J2035" s="130">
        <v>1</v>
      </c>
      <c r="K2035" s="124" t="s">
        <v>11443</v>
      </c>
      <c r="L2035" s="120" t="s">
        <v>1838</v>
      </c>
      <c r="M2035" s="120" t="s">
        <v>11443</v>
      </c>
      <c r="N2035" s="125">
        <v>930.53</v>
      </c>
      <c r="O2035" s="125">
        <v>912.01</v>
      </c>
      <c r="P2035" s="194">
        <f>IF('Combined List'!$O2035="POD","",('Combined List'!$O2035-'Combined List'!$N2035)/'Combined List'!$N2035)</f>
        <v>-1.9902636132096745E-2</v>
      </c>
      <c r="Q2035" s="147"/>
    </row>
    <row r="2036" spans="1:17" x14ac:dyDescent="0.2">
      <c r="A2036" s="173">
        <v>2838</v>
      </c>
      <c r="B2036" s="173" t="s">
        <v>8497</v>
      </c>
      <c r="C2036" s="173" t="s">
        <v>8497</v>
      </c>
      <c r="D2036" s="131" t="s">
        <v>12785</v>
      </c>
      <c r="E2036" s="131" t="s">
        <v>13092</v>
      </c>
      <c r="F2036" s="129" t="s">
        <v>11610</v>
      </c>
      <c r="G2036" s="129" t="s">
        <v>8497</v>
      </c>
      <c r="H2036" s="129"/>
      <c r="I2036" s="124" t="s">
        <v>12802</v>
      </c>
      <c r="J2036" s="130">
        <v>1</v>
      </c>
      <c r="K2036" s="124" t="s">
        <v>11443</v>
      </c>
      <c r="L2036" s="120" t="s">
        <v>12563</v>
      </c>
      <c r="M2036" s="120" t="s">
        <v>11443</v>
      </c>
      <c r="N2036" s="125">
        <v>946.22</v>
      </c>
      <c r="O2036" s="125">
        <v>927.39</v>
      </c>
      <c r="P2036" s="194">
        <f>IF('Combined List'!$O2036="POD","",('Combined List'!$O2036-'Combined List'!$N2036)/'Combined List'!$N2036)</f>
        <v>-1.9900234617742218E-2</v>
      </c>
      <c r="Q2036" s="147"/>
    </row>
    <row r="2037" spans="1:17" x14ac:dyDescent="0.2">
      <c r="A2037" s="173">
        <v>2839</v>
      </c>
      <c r="B2037" s="173" t="s">
        <v>14995</v>
      </c>
      <c r="C2037" s="173" t="s">
        <v>8498</v>
      </c>
      <c r="D2037" s="131" t="s">
        <v>12785</v>
      </c>
      <c r="E2037" s="131" t="s">
        <v>13093</v>
      </c>
      <c r="F2037" s="129" t="s">
        <v>11616</v>
      </c>
      <c r="G2037" s="129" t="s">
        <v>8498</v>
      </c>
      <c r="H2037" s="129"/>
      <c r="I2037" s="124" t="s">
        <v>12803</v>
      </c>
      <c r="J2037" s="130">
        <v>1</v>
      </c>
      <c r="K2037" s="124" t="s">
        <v>11443</v>
      </c>
      <c r="L2037" s="120" t="s">
        <v>1839</v>
      </c>
      <c r="M2037" s="120" t="s">
        <v>11443</v>
      </c>
      <c r="N2037" s="125">
        <v>1137.77</v>
      </c>
      <c r="O2037" s="125">
        <v>1115.1300000000001</v>
      </c>
      <c r="P2037" s="194">
        <f>IF('Combined List'!$O2037="POD","",('Combined List'!$O2037-'Combined List'!$N2037)/'Combined List'!$N2037)</f>
        <v>-1.9898573525404847E-2</v>
      </c>
      <c r="Q2037" s="147"/>
    </row>
    <row r="2038" spans="1:17" x14ac:dyDescent="0.2">
      <c r="A2038" s="173">
        <v>2840</v>
      </c>
      <c r="B2038" s="173" t="s">
        <v>14996</v>
      </c>
      <c r="C2038" s="173" t="s">
        <v>8499</v>
      </c>
      <c r="D2038" s="131" t="s">
        <v>12785</v>
      </c>
      <c r="E2038" s="131" t="s">
        <v>13093</v>
      </c>
      <c r="F2038" s="129" t="s">
        <v>11416</v>
      </c>
      <c r="G2038" s="129" t="s">
        <v>8499</v>
      </c>
      <c r="H2038" s="129"/>
      <c r="I2038" s="124" t="s">
        <v>12803</v>
      </c>
      <c r="J2038" s="130">
        <v>1</v>
      </c>
      <c r="K2038" s="124" t="s">
        <v>11443</v>
      </c>
      <c r="L2038" s="120" t="s">
        <v>1840</v>
      </c>
      <c r="M2038" s="120" t="s">
        <v>11443</v>
      </c>
      <c r="N2038" s="125">
        <v>1199.0999999999999</v>
      </c>
      <c r="O2038" s="125">
        <v>1175.24</v>
      </c>
      <c r="P2038" s="194">
        <f>IF('Combined List'!$O2038="POD","",('Combined List'!$O2038-'Combined List'!$N2038)/'Combined List'!$N2038)</f>
        <v>-1.9898257026102827E-2</v>
      </c>
      <c r="Q2038" s="147"/>
    </row>
    <row r="2039" spans="1:17" x14ac:dyDescent="0.2">
      <c r="A2039" s="173">
        <v>2841</v>
      </c>
      <c r="B2039" s="173" t="s">
        <v>8714</v>
      </c>
      <c r="C2039" s="173" t="s">
        <v>8714</v>
      </c>
      <c r="D2039" s="131" t="s">
        <v>12790</v>
      </c>
      <c r="E2039" s="131" t="s">
        <v>13097</v>
      </c>
      <c r="F2039" s="129" t="s">
        <v>9116</v>
      </c>
      <c r="G2039" s="129" t="s">
        <v>8714</v>
      </c>
      <c r="H2039" s="129"/>
      <c r="I2039" s="124" t="s">
        <v>12803</v>
      </c>
      <c r="J2039" s="130">
        <v>1</v>
      </c>
      <c r="K2039" s="124" t="s">
        <v>11443</v>
      </c>
      <c r="L2039" s="120" t="s">
        <v>5734</v>
      </c>
      <c r="M2039" s="120" t="s">
        <v>11443</v>
      </c>
      <c r="N2039" s="125">
        <v>1847.04</v>
      </c>
      <c r="O2039" s="125">
        <v>1810.29</v>
      </c>
      <c r="P2039" s="194">
        <f>IF('Combined List'!$O2039="POD","",('Combined List'!$O2039-'Combined List'!$N2039)/'Combined List'!$N2039)</f>
        <v>-1.9896699584199585E-2</v>
      </c>
      <c r="Q2039" s="147"/>
    </row>
    <row r="2040" spans="1:17" x14ac:dyDescent="0.2">
      <c r="A2040" s="173">
        <v>2842</v>
      </c>
      <c r="B2040" s="173" t="s">
        <v>13989</v>
      </c>
      <c r="C2040" s="173" t="s">
        <v>8715</v>
      </c>
      <c r="D2040" s="131" t="s">
        <v>12790</v>
      </c>
      <c r="E2040" s="131" t="s">
        <v>13097</v>
      </c>
      <c r="F2040" s="129" t="s">
        <v>9118</v>
      </c>
      <c r="G2040" s="129" t="s">
        <v>8715</v>
      </c>
      <c r="H2040" s="129"/>
      <c r="I2040" s="124" t="s">
        <v>12803</v>
      </c>
      <c r="J2040" s="130">
        <v>1</v>
      </c>
      <c r="K2040" s="124" t="s">
        <v>11443</v>
      </c>
      <c r="L2040" s="120" t="s">
        <v>5734</v>
      </c>
      <c r="M2040" s="120" t="s">
        <v>11443</v>
      </c>
      <c r="N2040" s="125">
        <v>1989.2</v>
      </c>
      <c r="O2040" s="125">
        <v>1949.62</v>
      </c>
      <c r="P2040" s="194">
        <f>IF('Combined List'!$O2040="POD","",('Combined List'!$O2040-'Combined List'!$N2040)/'Combined List'!$N2040)</f>
        <v>-1.9897446209531548E-2</v>
      </c>
      <c r="Q2040" s="147"/>
    </row>
    <row r="2041" spans="1:17" x14ac:dyDescent="0.2">
      <c r="A2041" s="173">
        <v>2843</v>
      </c>
      <c r="B2041" s="173" t="s">
        <v>13989</v>
      </c>
      <c r="C2041" s="173" t="s">
        <v>8716</v>
      </c>
      <c r="D2041" s="131" t="s">
        <v>12790</v>
      </c>
      <c r="E2041" s="131" t="s">
        <v>13084</v>
      </c>
      <c r="F2041" s="129" t="s">
        <v>11753</v>
      </c>
      <c r="G2041" s="129" t="s">
        <v>8716</v>
      </c>
      <c r="H2041" s="129"/>
      <c r="I2041" s="124" t="s">
        <v>12803</v>
      </c>
      <c r="J2041" s="130">
        <v>1</v>
      </c>
      <c r="K2041" s="124" t="s">
        <v>11443</v>
      </c>
      <c r="L2041" s="120" t="s">
        <v>5734</v>
      </c>
      <c r="M2041" s="120" t="s">
        <v>11443</v>
      </c>
      <c r="N2041" s="125">
        <v>4660.97</v>
      </c>
      <c r="O2041" s="125">
        <v>4568.21</v>
      </c>
      <c r="P2041" s="194">
        <f>IF('Combined List'!$O2041="POD","",('Combined List'!$O2041-'Combined List'!$N2041)/'Combined List'!$N2041)</f>
        <v>-1.9901436825381886E-2</v>
      </c>
      <c r="Q2041" s="147"/>
    </row>
    <row r="2042" spans="1:17" x14ac:dyDescent="0.2">
      <c r="A2042" s="173">
        <v>2844</v>
      </c>
      <c r="B2042" s="173" t="s">
        <v>13989</v>
      </c>
      <c r="C2042" s="173" t="s">
        <v>8717</v>
      </c>
      <c r="D2042" s="131" t="s">
        <v>12790</v>
      </c>
      <c r="E2042" s="131" t="s">
        <v>13084</v>
      </c>
      <c r="F2042" s="129" t="s">
        <v>11755</v>
      </c>
      <c r="G2042" s="129" t="s">
        <v>8717</v>
      </c>
      <c r="H2042" s="129"/>
      <c r="I2042" s="124" t="s">
        <v>12803</v>
      </c>
      <c r="J2042" s="130">
        <v>1</v>
      </c>
      <c r="K2042" s="124" t="s">
        <v>11443</v>
      </c>
      <c r="L2042" s="120" t="s">
        <v>5734</v>
      </c>
      <c r="M2042" s="120" t="s">
        <v>11443</v>
      </c>
      <c r="N2042" s="125">
        <v>4819.13</v>
      </c>
      <c r="O2042" s="125">
        <v>4723.24</v>
      </c>
      <c r="P2042" s="194">
        <f>IF('Combined List'!$O2042="POD","",('Combined List'!$O2042-'Combined List'!$N2042)/'Combined List'!$N2042)</f>
        <v>-1.9897782379807213E-2</v>
      </c>
      <c r="Q2042" s="147"/>
    </row>
    <row r="2043" spans="1:17" x14ac:dyDescent="0.2">
      <c r="A2043" s="173">
        <v>2845</v>
      </c>
      <c r="B2043" s="173" t="s">
        <v>13989</v>
      </c>
      <c r="C2043" s="173" t="s">
        <v>8718</v>
      </c>
      <c r="D2043" s="131" t="s">
        <v>12790</v>
      </c>
      <c r="E2043" s="131" t="s">
        <v>13098</v>
      </c>
      <c r="F2043" s="129" t="s">
        <v>9136</v>
      </c>
      <c r="G2043" s="129" t="s">
        <v>8718</v>
      </c>
      <c r="H2043" s="129"/>
      <c r="I2043" s="124" t="s">
        <v>12803</v>
      </c>
      <c r="J2043" s="130">
        <v>1</v>
      </c>
      <c r="K2043" s="124" t="s">
        <v>11443</v>
      </c>
      <c r="L2043" s="120" t="s">
        <v>5734</v>
      </c>
      <c r="M2043" s="120" t="s">
        <v>11443</v>
      </c>
      <c r="N2043" s="125">
        <v>6557.04</v>
      </c>
      <c r="O2043" s="125">
        <v>6426.56</v>
      </c>
      <c r="P2043" s="194">
        <f>IF('Combined List'!$O2043="POD","",('Combined List'!$O2043-'Combined List'!$N2043)/'Combined List'!$N2043)</f>
        <v>-1.9899222820052884E-2</v>
      </c>
      <c r="Q2043" s="147"/>
    </row>
    <row r="2044" spans="1:17" x14ac:dyDescent="0.2">
      <c r="A2044" s="173">
        <v>2846</v>
      </c>
      <c r="B2044" s="173" t="s">
        <v>13989</v>
      </c>
      <c r="C2044" s="173" t="s">
        <v>8719</v>
      </c>
      <c r="D2044" s="131" t="s">
        <v>12790</v>
      </c>
      <c r="E2044" s="131" t="s">
        <v>13098</v>
      </c>
      <c r="F2044" s="129" t="s">
        <v>9138</v>
      </c>
      <c r="G2044" s="129" t="s">
        <v>8719</v>
      </c>
      <c r="H2044" s="129"/>
      <c r="I2044" s="124" t="s">
        <v>12803</v>
      </c>
      <c r="J2044" s="130">
        <v>1</v>
      </c>
      <c r="K2044" s="124" t="s">
        <v>11443</v>
      </c>
      <c r="L2044" s="120" t="s">
        <v>5734</v>
      </c>
      <c r="M2044" s="120" t="s">
        <v>11443</v>
      </c>
      <c r="N2044" s="125">
        <v>7033.71</v>
      </c>
      <c r="O2044" s="125">
        <v>6893.74</v>
      </c>
      <c r="P2044" s="194">
        <f>IF('Combined List'!$O2044="POD","",('Combined List'!$O2044-'Combined List'!$N2044)/'Combined List'!$N2044)</f>
        <v>-1.9899882139013444E-2</v>
      </c>
      <c r="Q2044" s="147"/>
    </row>
    <row r="2045" spans="1:17" x14ac:dyDescent="0.2">
      <c r="A2045" s="173">
        <v>2847</v>
      </c>
      <c r="B2045" s="173" t="s">
        <v>13989</v>
      </c>
      <c r="C2045" s="173" t="s">
        <v>8720</v>
      </c>
      <c r="D2045" s="131" t="s">
        <v>12790</v>
      </c>
      <c r="E2045" s="131" t="s">
        <v>13086</v>
      </c>
      <c r="F2045" s="129" t="s">
        <v>11806</v>
      </c>
      <c r="G2045" s="129" t="s">
        <v>8720</v>
      </c>
      <c r="H2045" s="129"/>
      <c r="I2045" s="124" t="s">
        <v>12803</v>
      </c>
      <c r="J2045" s="130">
        <v>1</v>
      </c>
      <c r="K2045" s="124" t="s">
        <v>11443</v>
      </c>
      <c r="L2045" s="120" t="s">
        <v>5734</v>
      </c>
      <c r="M2045" s="120" t="s">
        <v>11443</v>
      </c>
      <c r="N2045" s="125">
        <v>10346.219999999999</v>
      </c>
      <c r="O2045" s="125">
        <v>10140.33</v>
      </c>
      <c r="P2045" s="194">
        <f>IF('Combined List'!$O2045="POD","",('Combined List'!$O2045-'Combined List'!$N2045)/'Combined List'!$N2045)</f>
        <v>-1.9900021457111818E-2</v>
      </c>
      <c r="Q2045" s="147"/>
    </row>
    <row r="2046" spans="1:17" x14ac:dyDescent="0.2">
      <c r="A2046" s="173">
        <v>2848</v>
      </c>
      <c r="B2046" s="173" t="s">
        <v>13989</v>
      </c>
      <c r="C2046" s="173" t="s">
        <v>8721</v>
      </c>
      <c r="D2046" s="131" t="s">
        <v>12790</v>
      </c>
      <c r="E2046" s="131" t="s">
        <v>13086</v>
      </c>
      <c r="F2046" s="129" t="s">
        <v>11808</v>
      </c>
      <c r="G2046" s="129" t="s">
        <v>8721</v>
      </c>
      <c r="H2046" s="129"/>
      <c r="I2046" s="124" t="s">
        <v>12803</v>
      </c>
      <c r="J2046" s="130">
        <v>1</v>
      </c>
      <c r="K2046" s="124" t="s">
        <v>11443</v>
      </c>
      <c r="L2046" s="120" t="s">
        <v>5734</v>
      </c>
      <c r="M2046" s="120" t="s">
        <v>11443</v>
      </c>
      <c r="N2046" s="125">
        <v>12545.62</v>
      </c>
      <c r="O2046" s="125">
        <v>12295.97</v>
      </c>
      <c r="P2046" s="194">
        <f>IF('Combined List'!$O2046="POD","",('Combined List'!$O2046-'Combined List'!$N2046)/'Combined List'!$N2046)</f>
        <v>-1.9899375240123758E-2</v>
      </c>
      <c r="Q2046" s="147"/>
    </row>
    <row r="2047" spans="1:17" x14ac:dyDescent="0.2">
      <c r="A2047" s="173">
        <v>2849</v>
      </c>
      <c r="B2047" s="173" t="s">
        <v>13989</v>
      </c>
      <c r="C2047" s="173" t="s">
        <v>8722</v>
      </c>
      <c r="D2047" s="131" t="s">
        <v>12790</v>
      </c>
      <c r="E2047" s="131" t="s">
        <v>13099</v>
      </c>
      <c r="F2047" s="129" t="s">
        <v>8662</v>
      </c>
      <c r="G2047" s="129" t="s">
        <v>8722</v>
      </c>
      <c r="H2047" s="129"/>
      <c r="I2047" s="124" t="s">
        <v>12803</v>
      </c>
      <c r="J2047" s="130">
        <v>1</v>
      </c>
      <c r="K2047" s="124" t="s">
        <v>11443</v>
      </c>
      <c r="L2047" s="120" t="s">
        <v>5734</v>
      </c>
      <c r="M2047" s="120" t="s">
        <v>11443</v>
      </c>
      <c r="N2047" s="125">
        <v>13536.32</v>
      </c>
      <c r="O2047" s="125">
        <v>13266.95</v>
      </c>
      <c r="P2047" s="194">
        <f>IF('Combined List'!$O2047="POD","",('Combined List'!$O2047-'Combined List'!$N2047)/'Combined List'!$N2047)</f>
        <v>-1.9899795513108363E-2</v>
      </c>
      <c r="Q2047" s="147"/>
    </row>
    <row r="2048" spans="1:17" x14ac:dyDescent="0.2">
      <c r="A2048" s="173">
        <v>2850</v>
      </c>
      <c r="B2048" s="173" t="s">
        <v>13989</v>
      </c>
      <c r="C2048" s="173" t="s">
        <v>8723</v>
      </c>
      <c r="D2048" s="131" t="s">
        <v>12790</v>
      </c>
      <c r="E2048" s="131" t="s">
        <v>13099</v>
      </c>
      <c r="F2048" s="129" t="s">
        <v>8664</v>
      </c>
      <c r="G2048" s="129" t="s">
        <v>8723</v>
      </c>
      <c r="H2048" s="129"/>
      <c r="I2048" s="124" t="s">
        <v>12803</v>
      </c>
      <c r="J2048" s="130">
        <v>1</v>
      </c>
      <c r="K2048" s="124" t="s">
        <v>11443</v>
      </c>
      <c r="L2048" s="120" t="s">
        <v>5734</v>
      </c>
      <c r="M2048" s="120" t="s">
        <v>11443</v>
      </c>
      <c r="N2048" s="125">
        <v>13617.3</v>
      </c>
      <c r="O2048" s="125">
        <v>13346.31</v>
      </c>
      <c r="P2048" s="194">
        <f>IF('Combined List'!$O2048="POD","",('Combined List'!$O2048-'Combined List'!$N2048)/'Combined List'!$N2048)</f>
        <v>-1.9900420788261975E-2</v>
      </c>
      <c r="Q2048" s="147"/>
    </row>
    <row r="2049" spans="1:17" x14ac:dyDescent="0.2">
      <c r="A2049" s="173">
        <v>2852</v>
      </c>
      <c r="B2049" s="173" t="s">
        <v>14997</v>
      </c>
      <c r="C2049" s="173" t="s">
        <v>8725</v>
      </c>
      <c r="D2049" s="131" t="s">
        <v>12785</v>
      </c>
      <c r="E2049" s="131" t="s">
        <v>13089</v>
      </c>
      <c r="F2049" s="129" t="s">
        <v>11596</v>
      </c>
      <c r="G2049" s="129" t="s">
        <v>8725</v>
      </c>
      <c r="H2049" s="129"/>
      <c r="I2049" s="124" t="s">
        <v>12807</v>
      </c>
      <c r="J2049" s="130">
        <v>1</v>
      </c>
      <c r="K2049" s="124" t="s">
        <v>11443</v>
      </c>
      <c r="L2049" s="120" t="s">
        <v>2057</v>
      </c>
      <c r="M2049" s="120" t="s">
        <v>11443</v>
      </c>
      <c r="N2049" s="125">
        <v>167.27</v>
      </c>
      <c r="O2049" s="125">
        <v>163.92</v>
      </c>
      <c r="P2049" s="194">
        <f>IF('Combined List'!$O2049="POD","",('Combined List'!$O2049-'Combined List'!$N2049)/'Combined List'!$N2049)</f>
        <v>-2.0027500448377009E-2</v>
      </c>
      <c r="Q2049" s="147"/>
    </row>
    <row r="2050" spans="1:17" x14ac:dyDescent="0.2">
      <c r="A2050" s="173">
        <v>2853</v>
      </c>
      <c r="B2050" s="173" t="s">
        <v>14998</v>
      </c>
      <c r="C2050" s="173" t="s">
        <v>8726</v>
      </c>
      <c r="D2050" s="131" t="s">
        <v>12785</v>
      </c>
      <c r="E2050" s="131" t="s">
        <v>13090</v>
      </c>
      <c r="F2050" s="129" t="s">
        <v>11598</v>
      </c>
      <c r="G2050" s="129" t="s">
        <v>8726</v>
      </c>
      <c r="H2050" s="129"/>
      <c r="I2050" s="124" t="s">
        <v>12807</v>
      </c>
      <c r="J2050" s="130">
        <v>1</v>
      </c>
      <c r="K2050" s="124">
        <v>20</v>
      </c>
      <c r="L2050" s="120" t="s">
        <v>2059</v>
      </c>
      <c r="M2050" s="120" t="s">
        <v>11443</v>
      </c>
      <c r="N2050" s="125">
        <v>264.02999999999997</v>
      </c>
      <c r="O2050" s="125">
        <v>258.75</v>
      </c>
      <c r="P2050" s="194">
        <f>IF('Combined List'!$O2050="POD","",('Combined List'!$O2050-'Combined List'!$N2050)/'Combined List'!$N2050)</f>
        <v>-1.9997727530962288E-2</v>
      </c>
      <c r="Q2050" s="147"/>
    </row>
    <row r="2051" spans="1:17" x14ac:dyDescent="0.2">
      <c r="A2051" s="173">
        <v>2854</v>
      </c>
      <c r="B2051" s="173" t="s">
        <v>14999</v>
      </c>
      <c r="C2051" s="173" t="s">
        <v>8727</v>
      </c>
      <c r="D2051" s="131" t="s">
        <v>12785</v>
      </c>
      <c r="E2051" s="131" t="s">
        <v>13090</v>
      </c>
      <c r="F2051" s="129" t="s">
        <v>11600</v>
      </c>
      <c r="G2051" s="129" t="s">
        <v>8727</v>
      </c>
      <c r="H2051" s="129"/>
      <c r="I2051" s="124" t="s">
        <v>12807</v>
      </c>
      <c r="J2051" s="130">
        <v>1</v>
      </c>
      <c r="K2051" s="124">
        <v>16</v>
      </c>
      <c r="L2051" s="120" t="s">
        <v>2058</v>
      </c>
      <c r="M2051" s="120" t="s">
        <v>11443</v>
      </c>
      <c r="N2051" s="125">
        <v>414.92</v>
      </c>
      <c r="O2051" s="125">
        <v>406.62</v>
      </c>
      <c r="P2051" s="194">
        <f>IF('Combined List'!$O2051="POD","",('Combined List'!$O2051-'Combined List'!$N2051)/'Combined List'!$N2051)</f>
        <v>-2.0003856165043892E-2</v>
      </c>
      <c r="Q2051" s="147"/>
    </row>
    <row r="2052" spans="1:17" x14ac:dyDescent="0.2">
      <c r="A2052" s="173">
        <v>2855</v>
      </c>
      <c r="B2052" s="173" t="s">
        <v>15000</v>
      </c>
      <c r="C2052" s="173" t="s">
        <v>8728</v>
      </c>
      <c r="D2052" s="131" t="s">
        <v>12785</v>
      </c>
      <c r="E2052" s="131" t="s">
        <v>13091</v>
      </c>
      <c r="F2052" s="129" t="s">
        <v>11602</v>
      </c>
      <c r="G2052" s="129" t="s">
        <v>8728</v>
      </c>
      <c r="H2052" s="129"/>
      <c r="I2052" s="124" t="s">
        <v>12807</v>
      </c>
      <c r="J2052" s="130">
        <v>1</v>
      </c>
      <c r="K2052" s="124">
        <v>14</v>
      </c>
      <c r="L2052" s="120" t="s">
        <v>2061</v>
      </c>
      <c r="M2052" s="120" t="s">
        <v>11443</v>
      </c>
      <c r="N2052" s="125">
        <v>442.31</v>
      </c>
      <c r="O2052" s="125">
        <v>433.46</v>
      </c>
      <c r="P2052" s="194">
        <f>IF('Combined List'!$O2052="POD","",('Combined List'!$O2052-'Combined List'!$N2052)/'Combined List'!$N2052)</f>
        <v>-2.0008591259523915E-2</v>
      </c>
      <c r="Q2052" s="147"/>
    </row>
    <row r="2053" spans="1:17" x14ac:dyDescent="0.2">
      <c r="A2053" s="173">
        <v>2856</v>
      </c>
      <c r="B2053" s="173" t="s">
        <v>15001</v>
      </c>
      <c r="C2053" s="173" t="s">
        <v>8729</v>
      </c>
      <c r="D2053" s="131" t="s">
        <v>12785</v>
      </c>
      <c r="E2053" s="131" t="s">
        <v>13091</v>
      </c>
      <c r="F2053" s="129" t="s">
        <v>11604</v>
      </c>
      <c r="G2053" s="129" t="s">
        <v>8729</v>
      </c>
      <c r="H2053" s="129"/>
      <c r="I2053" s="124" t="s">
        <v>12807</v>
      </c>
      <c r="J2053" s="130">
        <v>1</v>
      </c>
      <c r="K2053" s="124">
        <v>10</v>
      </c>
      <c r="L2053" s="120" t="s">
        <v>2062</v>
      </c>
      <c r="M2053" s="120" t="s">
        <v>11443</v>
      </c>
      <c r="N2053" s="125">
        <v>602.78</v>
      </c>
      <c r="O2053" s="125">
        <v>590.72</v>
      </c>
      <c r="P2053" s="194">
        <f>IF('Combined List'!$O2053="POD","",('Combined List'!$O2053-'Combined List'!$N2053)/'Combined List'!$N2053)</f>
        <v>-2.0007299512259772E-2</v>
      </c>
      <c r="Q2053" s="147"/>
    </row>
    <row r="2054" spans="1:17" x14ac:dyDescent="0.2">
      <c r="A2054" s="173">
        <v>2857</v>
      </c>
      <c r="B2054" s="173" t="s">
        <v>15002</v>
      </c>
      <c r="C2054" s="173" t="s">
        <v>8730</v>
      </c>
      <c r="D2054" s="131" t="s">
        <v>12785</v>
      </c>
      <c r="E2054" s="131" t="s">
        <v>13091</v>
      </c>
      <c r="F2054" s="129" t="s">
        <v>11606</v>
      </c>
      <c r="G2054" s="129" t="s">
        <v>8730</v>
      </c>
      <c r="H2054" s="129"/>
      <c r="I2054" s="124" t="s">
        <v>12807</v>
      </c>
      <c r="J2054" s="130">
        <v>1</v>
      </c>
      <c r="K2054" s="124">
        <v>8</v>
      </c>
      <c r="L2054" s="120" t="s">
        <v>2060</v>
      </c>
      <c r="M2054" s="120" t="s">
        <v>11443</v>
      </c>
      <c r="N2054" s="125">
        <v>913.31</v>
      </c>
      <c r="O2054" s="125">
        <v>895.04</v>
      </c>
      <c r="P2054" s="194">
        <f>IF('Combined List'!$O2054="POD","",('Combined List'!$O2054-'Combined List'!$N2054)/'Combined List'!$N2054)</f>
        <v>-2.0004160690236594E-2</v>
      </c>
      <c r="Q2054" s="147"/>
    </row>
    <row r="2055" spans="1:17" x14ac:dyDescent="0.2">
      <c r="A2055" s="173">
        <v>2858</v>
      </c>
      <c r="B2055" s="173" t="s">
        <v>3361</v>
      </c>
      <c r="C2055" s="173" t="s">
        <v>3361</v>
      </c>
      <c r="D2055" s="131" t="s">
        <v>12785</v>
      </c>
      <c r="E2055" s="131" t="s">
        <v>13092</v>
      </c>
      <c r="F2055" s="129" t="s">
        <v>11608</v>
      </c>
      <c r="G2055" s="129" t="s">
        <v>3361</v>
      </c>
      <c r="H2055" s="129"/>
      <c r="I2055" s="124" t="s">
        <v>12807</v>
      </c>
      <c r="J2055" s="130">
        <v>1</v>
      </c>
      <c r="K2055" s="124">
        <v>10</v>
      </c>
      <c r="L2055" s="120" t="s">
        <v>2054</v>
      </c>
      <c r="M2055" s="120" t="s">
        <v>11443</v>
      </c>
      <c r="N2055" s="125">
        <v>1084.26</v>
      </c>
      <c r="O2055" s="125">
        <v>1062.57</v>
      </c>
      <c r="P2055" s="194">
        <f>IF('Combined List'!$O2055="POD","",('Combined List'!$O2055-'Combined List'!$N2055)/'Combined List'!$N2055)</f>
        <v>-2.0004426982458131E-2</v>
      </c>
      <c r="Q2055" s="147"/>
    </row>
    <row r="2056" spans="1:17" x14ac:dyDescent="0.2">
      <c r="A2056" s="173">
        <v>2859</v>
      </c>
      <c r="B2056" s="173" t="s">
        <v>3362</v>
      </c>
      <c r="C2056" s="173" t="s">
        <v>3362</v>
      </c>
      <c r="D2056" s="131" t="s">
        <v>12785</v>
      </c>
      <c r="E2056" s="131" t="s">
        <v>13092</v>
      </c>
      <c r="F2056" s="129" t="s">
        <v>11610</v>
      </c>
      <c r="G2056" s="129" t="s">
        <v>3362</v>
      </c>
      <c r="H2056" s="129"/>
      <c r="I2056" s="124" t="s">
        <v>12807</v>
      </c>
      <c r="J2056" s="130">
        <v>1</v>
      </c>
      <c r="K2056" s="124">
        <v>8</v>
      </c>
      <c r="L2056" s="120" t="s">
        <v>2055</v>
      </c>
      <c r="M2056" s="120" t="s">
        <v>11443</v>
      </c>
      <c r="N2056" s="125">
        <v>1242.4000000000001</v>
      </c>
      <c r="O2056" s="125">
        <v>1217.55</v>
      </c>
      <c r="P2056" s="194">
        <f>IF('Combined List'!$O2056="POD","",('Combined List'!$O2056-'Combined List'!$N2056)/'Combined List'!$N2056)</f>
        <v>-2.0001609787508156E-2</v>
      </c>
      <c r="Q2056" s="147"/>
    </row>
    <row r="2057" spans="1:17" x14ac:dyDescent="0.2">
      <c r="A2057" s="173">
        <v>2860</v>
      </c>
      <c r="B2057" s="173" t="s">
        <v>3524</v>
      </c>
      <c r="C2057" s="173" t="s">
        <v>3524</v>
      </c>
      <c r="D2057" s="131" t="s">
        <v>12785</v>
      </c>
      <c r="E2057" s="131" t="s">
        <v>13092</v>
      </c>
      <c r="F2057" s="129" t="s">
        <v>11612</v>
      </c>
      <c r="G2057" s="129" t="s">
        <v>3524</v>
      </c>
      <c r="H2057" s="129"/>
      <c r="I2057" s="124" t="s">
        <v>12807</v>
      </c>
      <c r="J2057" s="130">
        <v>1</v>
      </c>
      <c r="K2057" s="124">
        <v>8</v>
      </c>
      <c r="L2057" s="120" t="s">
        <v>12564</v>
      </c>
      <c r="M2057" s="120" t="s">
        <v>11443</v>
      </c>
      <c r="N2057" s="125">
        <v>1906.93</v>
      </c>
      <c r="O2057" s="125">
        <v>1868.79</v>
      </c>
      <c r="P2057" s="194">
        <f>IF('Combined List'!$O2057="POD","",('Combined List'!$O2057-'Combined List'!$N2057)/'Combined List'!$N2057)</f>
        <v>-2.0000734164337494E-2</v>
      </c>
      <c r="Q2057" s="147"/>
    </row>
    <row r="2058" spans="1:17" x14ac:dyDescent="0.2">
      <c r="A2058" s="173">
        <v>2861</v>
      </c>
      <c r="B2058" s="173" t="s">
        <v>3525</v>
      </c>
      <c r="C2058" s="173" t="s">
        <v>3525</v>
      </c>
      <c r="D2058" s="131" t="s">
        <v>12785</v>
      </c>
      <c r="E2058" s="131" t="s">
        <v>13092</v>
      </c>
      <c r="F2058" s="129" t="s">
        <v>11614</v>
      </c>
      <c r="G2058" s="129" t="s">
        <v>3525</v>
      </c>
      <c r="H2058" s="129"/>
      <c r="I2058" s="124" t="s">
        <v>12807</v>
      </c>
      <c r="J2058" s="130">
        <v>1</v>
      </c>
      <c r="K2058" s="124">
        <v>4</v>
      </c>
      <c r="L2058" s="120" t="s">
        <v>12565</v>
      </c>
      <c r="M2058" s="120" t="s">
        <v>11443</v>
      </c>
      <c r="N2058" s="125">
        <v>2590.1</v>
      </c>
      <c r="O2058" s="125">
        <v>2538.3000000000002</v>
      </c>
      <c r="P2058" s="194">
        <f>IF('Combined List'!$O2058="POD","",('Combined List'!$O2058-'Combined List'!$N2058)/'Combined List'!$N2058)</f>
        <v>-1.9999227829041247E-2</v>
      </c>
      <c r="Q2058" s="147"/>
    </row>
    <row r="2059" spans="1:17" x14ac:dyDescent="0.2">
      <c r="A2059" s="173">
        <v>2862</v>
      </c>
      <c r="B2059" s="173" t="s">
        <v>3526</v>
      </c>
      <c r="C2059" s="173" t="s">
        <v>3526</v>
      </c>
      <c r="D2059" s="131" t="s">
        <v>12785</v>
      </c>
      <c r="E2059" s="131" t="s">
        <v>13093</v>
      </c>
      <c r="F2059" s="129" t="s">
        <v>11616</v>
      </c>
      <c r="G2059" s="129" t="s">
        <v>3526</v>
      </c>
      <c r="H2059" s="129"/>
      <c r="I2059" s="124" t="s">
        <v>12807</v>
      </c>
      <c r="J2059" s="130">
        <v>1</v>
      </c>
      <c r="K2059" s="124">
        <v>8</v>
      </c>
      <c r="L2059" s="120" t="s">
        <v>12566</v>
      </c>
      <c r="M2059" s="120" t="s">
        <v>11443</v>
      </c>
      <c r="N2059" s="125">
        <v>1336.01</v>
      </c>
      <c r="O2059" s="125">
        <v>1309.29</v>
      </c>
      <c r="P2059" s="194">
        <f>IF('Combined List'!$O2059="POD","",('Combined List'!$O2059-'Combined List'!$N2059)/'Combined List'!$N2059)</f>
        <v>-1.9999850300521722E-2</v>
      </c>
      <c r="Q2059" s="147"/>
    </row>
    <row r="2060" spans="1:17" x14ac:dyDescent="0.2">
      <c r="A2060" s="173">
        <v>2863</v>
      </c>
      <c r="B2060" s="173" t="s">
        <v>3527</v>
      </c>
      <c r="C2060" s="173" t="s">
        <v>3527</v>
      </c>
      <c r="D2060" s="131" t="s">
        <v>12785</v>
      </c>
      <c r="E2060" s="131" t="s">
        <v>13093</v>
      </c>
      <c r="F2060" s="129" t="s">
        <v>11416</v>
      </c>
      <c r="G2060" s="129" t="s">
        <v>3527</v>
      </c>
      <c r="H2060" s="129"/>
      <c r="I2060" s="124" t="s">
        <v>12807</v>
      </c>
      <c r="J2060" s="130">
        <v>1</v>
      </c>
      <c r="K2060" s="124">
        <v>6</v>
      </c>
      <c r="L2060" s="120" t="s">
        <v>2056</v>
      </c>
      <c r="M2060" s="120" t="s">
        <v>11443</v>
      </c>
      <c r="N2060" s="125">
        <v>1423.86</v>
      </c>
      <c r="O2060" s="125">
        <v>1395.38</v>
      </c>
      <c r="P2060" s="194">
        <f>IF('Combined List'!$O2060="POD","",('Combined List'!$O2060-'Combined List'!$N2060)/'Combined List'!$N2060)</f>
        <v>-2.0001966485468932E-2</v>
      </c>
      <c r="Q2060" s="147"/>
    </row>
    <row r="2061" spans="1:17" x14ac:dyDescent="0.2">
      <c r="A2061" s="173">
        <v>2864</v>
      </c>
      <c r="B2061" s="173" t="s">
        <v>3528</v>
      </c>
      <c r="C2061" s="173" t="s">
        <v>3528</v>
      </c>
      <c r="D2061" s="131" t="s">
        <v>12785</v>
      </c>
      <c r="E2061" s="131" t="s">
        <v>13093</v>
      </c>
      <c r="F2061" s="129" t="s">
        <v>11418</v>
      </c>
      <c r="G2061" s="129" t="s">
        <v>3528</v>
      </c>
      <c r="H2061" s="129"/>
      <c r="I2061" s="124" t="s">
        <v>12807</v>
      </c>
      <c r="J2061" s="130">
        <v>1</v>
      </c>
      <c r="K2061" s="124">
        <v>5</v>
      </c>
      <c r="L2061" s="120" t="s">
        <v>12567</v>
      </c>
      <c r="M2061" s="120" t="s">
        <v>11443</v>
      </c>
      <c r="N2061" s="125">
        <v>2242.21</v>
      </c>
      <c r="O2061" s="125">
        <v>2197.37</v>
      </c>
      <c r="P2061" s="194">
        <f>IF('Combined List'!$O2061="POD","",('Combined List'!$O2061-'Combined List'!$N2061)/'Combined List'!$N2061)</f>
        <v>-1.9998126848065144E-2</v>
      </c>
      <c r="Q2061" s="147"/>
    </row>
    <row r="2062" spans="1:17" x14ac:dyDescent="0.2">
      <c r="A2062" s="173">
        <v>2865</v>
      </c>
      <c r="B2062" s="173" t="s">
        <v>3529</v>
      </c>
      <c r="C2062" s="173" t="s">
        <v>3529</v>
      </c>
      <c r="D2062" s="131" t="s">
        <v>12785</v>
      </c>
      <c r="E2062" s="131" t="s">
        <v>13093</v>
      </c>
      <c r="F2062" s="129" t="s">
        <v>11420</v>
      </c>
      <c r="G2062" s="129" t="s">
        <v>3529</v>
      </c>
      <c r="H2062" s="129"/>
      <c r="I2062" s="124" t="s">
        <v>12807</v>
      </c>
      <c r="J2062" s="130">
        <v>1</v>
      </c>
      <c r="K2062" s="124">
        <v>4</v>
      </c>
      <c r="L2062" s="120" t="s">
        <v>12568</v>
      </c>
      <c r="M2062" s="120" t="s">
        <v>11443</v>
      </c>
      <c r="N2062" s="125">
        <v>3190.29</v>
      </c>
      <c r="O2062" s="125">
        <v>3126.48</v>
      </c>
      <c r="P2062" s="194">
        <f>IF('Combined List'!$O2062="POD","",('Combined List'!$O2062-'Combined List'!$N2062)/'Combined List'!$N2062)</f>
        <v>-2.0001316494738706E-2</v>
      </c>
      <c r="Q2062" s="147"/>
    </row>
    <row r="2063" spans="1:17" x14ac:dyDescent="0.2">
      <c r="A2063" s="173">
        <v>2866</v>
      </c>
      <c r="B2063" s="173" t="s">
        <v>3523</v>
      </c>
      <c r="C2063" s="173" t="s">
        <v>3523</v>
      </c>
      <c r="D2063" s="131" t="s">
        <v>12785</v>
      </c>
      <c r="E2063" s="131" t="s">
        <v>13093</v>
      </c>
      <c r="F2063" s="129" t="s">
        <v>11422</v>
      </c>
      <c r="G2063" s="129" t="s">
        <v>3523</v>
      </c>
      <c r="H2063" s="129"/>
      <c r="I2063" s="124" t="s">
        <v>12807</v>
      </c>
      <c r="J2063" s="130">
        <v>1</v>
      </c>
      <c r="K2063" s="124" t="s">
        <v>11443</v>
      </c>
      <c r="L2063" s="120" t="s">
        <v>12569</v>
      </c>
      <c r="M2063" s="120" t="s">
        <v>11443</v>
      </c>
      <c r="N2063" s="125">
        <v>3627.1</v>
      </c>
      <c r="O2063" s="125">
        <v>3554.56</v>
      </c>
      <c r="P2063" s="194">
        <f>IF('Combined List'!$O2063="POD","",('Combined List'!$O2063-'Combined List'!$N2063)/'Combined List'!$N2063)</f>
        <v>-1.999944859529651E-2</v>
      </c>
      <c r="Q2063" s="147"/>
    </row>
    <row r="2064" spans="1:17" x14ac:dyDescent="0.2">
      <c r="A2064" s="173">
        <v>2867</v>
      </c>
      <c r="B2064" s="173" t="s">
        <v>15003</v>
      </c>
      <c r="C2064" s="173" t="s">
        <v>8731</v>
      </c>
      <c r="D2064" s="131" t="s">
        <v>12790</v>
      </c>
      <c r="E2064" s="131" t="s">
        <v>13097</v>
      </c>
      <c r="F2064" s="129" t="s">
        <v>9116</v>
      </c>
      <c r="G2064" s="129" t="s">
        <v>8731</v>
      </c>
      <c r="H2064" s="129"/>
      <c r="I2064" s="124" t="s">
        <v>12807</v>
      </c>
      <c r="J2064" s="130">
        <v>1</v>
      </c>
      <c r="K2064" s="124">
        <v>4</v>
      </c>
      <c r="L2064" s="120" t="s">
        <v>922</v>
      </c>
      <c r="M2064" s="120" t="s">
        <v>11443</v>
      </c>
      <c r="N2064" s="125">
        <v>2155.69</v>
      </c>
      <c r="O2064" s="125">
        <v>2112.58</v>
      </c>
      <c r="P2064" s="194">
        <f>IF('Combined List'!$O2064="POD","",('Combined List'!$O2064-'Combined List'!$N2064)/'Combined List'!$N2064)</f>
        <v>-1.9998237223348498E-2</v>
      </c>
      <c r="Q2064" s="147"/>
    </row>
    <row r="2065" spans="1:17" x14ac:dyDescent="0.2">
      <c r="A2065" s="173">
        <v>2868</v>
      </c>
      <c r="B2065" s="173" t="s">
        <v>15004</v>
      </c>
      <c r="C2065" s="173" t="s">
        <v>8732</v>
      </c>
      <c r="D2065" s="131" t="s">
        <v>12790</v>
      </c>
      <c r="E2065" s="131" t="s">
        <v>13097</v>
      </c>
      <c r="F2065" s="129" t="s">
        <v>9118</v>
      </c>
      <c r="G2065" s="129" t="s">
        <v>8732</v>
      </c>
      <c r="H2065" s="129"/>
      <c r="I2065" s="124" t="s">
        <v>12807</v>
      </c>
      <c r="J2065" s="130">
        <v>1</v>
      </c>
      <c r="K2065" s="124">
        <v>4</v>
      </c>
      <c r="L2065" s="120" t="s">
        <v>923</v>
      </c>
      <c r="M2065" s="120" t="s">
        <v>11443</v>
      </c>
      <c r="N2065" s="125">
        <v>2384.36</v>
      </c>
      <c r="O2065" s="125">
        <v>2336.67</v>
      </c>
      <c r="P2065" s="194">
        <f>IF('Combined List'!$O2065="POD","",('Combined List'!$O2065-'Combined List'!$N2065)/'Combined List'!$N2065)</f>
        <v>-2.0001174319314221E-2</v>
      </c>
      <c r="Q2065" s="147"/>
    </row>
    <row r="2066" spans="1:17" x14ac:dyDescent="0.2">
      <c r="A2066" s="173">
        <v>2869</v>
      </c>
      <c r="B2066" s="173" t="s">
        <v>15005</v>
      </c>
      <c r="C2066" s="173" t="s">
        <v>8733</v>
      </c>
      <c r="D2066" s="131" t="s">
        <v>12790</v>
      </c>
      <c r="E2066" s="131" t="s">
        <v>13097</v>
      </c>
      <c r="F2066" s="129" t="s">
        <v>9120</v>
      </c>
      <c r="G2066" s="129" t="s">
        <v>8733</v>
      </c>
      <c r="H2066" s="129"/>
      <c r="I2066" s="124" t="s">
        <v>12807</v>
      </c>
      <c r="J2066" s="130">
        <v>1</v>
      </c>
      <c r="K2066" s="124">
        <v>4</v>
      </c>
      <c r="L2066" s="120" t="s">
        <v>924</v>
      </c>
      <c r="M2066" s="120" t="s">
        <v>11443</v>
      </c>
      <c r="N2066" s="125">
        <v>2833.91</v>
      </c>
      <c r="O2066" s="125">
        <v>2777.23</v>
      </c>
      <c r="P2066" s="194">
        <f>IF('Combined List'!$O2066="POD","",('Combined List'!$O2066-'Combined List'!$N2066)/'Combined List'!$N2066)</f>
        <v>-2.0000635164842864E-2</v>
      </c>
      <c r="Q2066" s="147"/>
    </row>
    <row r="2067" spans="1:17" x14ac:dyDescent="0.2">
      <c r="A2067" s="173">
        <v>2870</v>
      </c>
      <c r="B2067" s="173" t="s">
        <v>15006</v>
      </c>
      <c r="C2067" s="173" t="s">
        <v>8734</v>
      </c>
      <c r="D2067" s="131" t="s">
        <v>12790</v>
      </c>
      <c r="E2067" s="131" t="s">
        <v>13097</v>
      </c>
      <c r="F2067" s="129" t="s">
        <v>9122</v>
      </c>
      <c r="G2067" s="129" t="s">
        <v>8734</v>
      </c>
      <c r="H2067" s="129"/>
      <c r="I2067" s="124" t="s">
        <v>12807</v>
      </c>
      <c r="J2067" s="130">
        <v>1</v>
      </c>
      <c r="K2067" s="124" t="s">
        <v>11443</v>
      </c>
      <c r="L2067" s="120" t="s">
        <v>13292</v>
      </c>
      <c r="M2067" s="120" t="s">
        <v>11443</v>
      </c>
      <c r="N2067" s="125">
        <v>3861.99</v>
      </c>
      <c r="O2067" s="125">
        <v>3784.75</v>
      </c>
      <c r="P2067" s="194">
        <f>IF('Combined List'!$O2067="POD","",('Combined List'!$O2067-'Combined List'!$N2067)/'Combined List'!$N2067)</f>
        <v>-2.0000051786773086E-2</v>
      </c>
      <c r="Q2067" s="147"/>
    </row>
    <row r="2068" spans="1:17" x14ac:dyDescent="0.2">
      <c r="A2068" s="173">
        <v>2871</v>
      </c>
      <c r="B2068" s="173" t="s">
        <v>15007</v>
      </c>
      <c r="C2068" s="173" t="s">
        <v>8735</v>
      </c>
      <c r="D2068" s="131" t="s">
        <v>12790</v>
      </c>
      <c r="E2068" s="131" t="s">
        <v>13097</v>
      </c>
      <c r="F2068" s="129" t="s">
        <v>9124</v>
      </c>
      <c r="G2068" s="129" t="s">
        <v>8735</v>
      </c>
      <c r="H2068" s="129"/>
      <c r="I2068" s="124" t="s">
        <v>12807</v>
      </c>
      <c r="J2068" s="130">
        <v>1</v>
      </c>
      <c r="K2068" s="124" t="s">
        <v>11443</v>
      </c>
      <c r="L2068" s="120" t="s">
        <v>12570</v>
      </c>
      <c r="M2068" s="120" t="s">
        <v>11443</v>
      </c>
      <c r="N2068" s="125">
        <v>4546.63</v>
      </c>
      <c r="O2068" s="125">
        <v>4455.7</v>
      </c>
      <c r="P2068" s="194">
        <f>IF('Combined List'!$O2068="POD","",('Combined List'!$O2068-'Combined List'!$N2068)/'Combined List'!$N2068)</f>
        <v>-1.9999428147881023E-2</v>
      </c>
      <c r="Q2068" s="147"/>
    </row>
    <row r="2069" spans="1:17" x14ac:dyDescent="0.2">
      <c r="A2069" s="173">
        <v>2872</v>
      </c>
      <c r="B2069" s="173" t="s">
        <v>8736</v>
      </c>
      <c r="C2069" s="173" t="s">
        <v>8736</v>
      </c>
      <c r="D2069" s="131" t="s">
        <v>12790</v>
      </c>
      <c r="E2069" s="131" t="s">
        <v>13097</v>
      </c>
      <c r="F2069" s="129" t="s">
        <v>9126</v>
      </c>
      <c r="G2069" s="129" t="s">
        <v>8736</v>
      </c>
      <c r="H2069" s="129"/>
      <c r="I2069" s="124" t="s">
        <v>12807</v>
      </c>
      <c r="J2069" s="130">
        <v>1</v>
      </c>
      <c r="K2069" s="124" t="s">
        <v>11443</v>
      </c>
      <c r="L2069" s="120" t="s">
        <v>13259</v>
      </c>
      <c r="M2069" s="120" t="s">
        <v>11443</v>
      </c>
      <c r="N2069" s="125">
        <v>6914.52</v>
      </c>
      <c r="O2069" s="125">
        <v>6776.23</v>
      </c>
      <c r="P2069" s="194">
        <f>IF('Combined List'!$O2069="POD","",('Combined List'!$O2069-'Combined List'!$N2069)/'Combined List'!$N2069)</f>
        <v>-1.9999942150720637E-2</v>
      </c>
      <c r="Q2069" s="147"/>
    </row>
    <row r="2070" spans="1:17" x14ac:dyDescent="0.2">
      <c r="A2070" s="173">
        <v>2873</v>
      </c>
      <c r="B2070" s="173" t="s">
        <v>15008</v>
      </c>
      <c r="C2070" s="173" t="s">
        <v>8737</v>
      </c>
      <c r="D2070" s="131" t="s">
        <v>12790</v>
      </c>
      <c r="E2070" s="131" t="s">
        <v>13084</v>
      </c>
      <c r="F2070" s="129" t="s">
        <v>11753</v>
      </c>
      <c r="G2070" s="129" t="s">
        <v>8737</v>
      </c>
      <c r="H2070" s="129"/>
      <c r="I2070" s="124" t="s">
        <v>12807</v>
      </c>
      <c r="J2070" s="130">
        <v>1</v>
      </c>
      <c r="K2070" s="124">
        <v>3</v>
      </c>
      <c r="L2070" s="120" t="s">
        <v>925</v>
      </c>
      <c r="M2070" s="120" t="s">
        <v>11443</v>
      </c>
      <c r="N2070" s="125">
        <v>4770.5200000000004</v>
      </c>
      <c r="O2070" s="125">
        <v>4675.1099999999997</v>
      </c>
      <c r="P2070" s="194">
        <f>IF('Combined List'!$O2070="POD","",('Combined List'!$O2070-'Combined List'!$N2070)/'Combined List'!$N2070)</f>
        <v>-1.9999916151698504E-2</v>
      </c>
      <c r="Q2070" s="147"/>
    </row>
    <row r="2071" spans="1:17" x14ac:dyDescent="0.2">
      <c r="A2071" s="173">
        <v>2874</v>
      </c>
      <c r="B2071" s="173" t="s">
        <v>15009</v>
      </c>
      <c r="C2071" s="173" t="s">
        <v>8738</v>
      </c>
      <c r="D2071" s="131" t="s">
        <v>12790</v>
      </c>
      <c r="E2071" s="131" t="s">
        <v>13084</v>
      </c>
      <c r="F2071" s="129" t="s">
        <v>11755</v>
      </c>
      <c r="G2071" s="129" t="s">
        <v>8738</v>
      </c>
      <c r="H2071" s="129"/>
      <c r="I2071" s="124" t="s">
        <v>12807</v>
      </c>
      <c r="J2071" s="130">
        <v>1</v>
      </c>
      <c r="K2071" s="124">
        <v>2</v>
      </c>
      <c r="L2071" s="120" t="s">
        <v>926</v>
      </c>
      <c r="M2071" s="120" t="s">
        <v>11443</v>
      </c>
      <c r="N2071" s="125">
        <v>5182.37</v>
      </c>
      <c r="O2071" s="125">
        <v>5078.72</v>
      </c>
      <c r="P2071" s="194">
        <f>IF('Combined List'!$O2071="POD","",('Combined List'!$O2071-'Combined List'!$N2071)/'Combined List'!$N2071)</f>
        <v>-2.0000501700959145E-2</v>
      </c>
      <c r="Q2071" s="147"/>
    </row>
    <row r="2072" spans="1:17" x14ac:dyDescent="0.2">
      <c r="A2072" s="173">
        <v>2875</v>
      </c>
      <c r="B2072" s="173" t="s">
        <v>15010</v>
      </c>
      <c r="C2072" s="173" t="s">
        <v>8739</v>
      </c>
      <c r="D2072" s="131" t="s">
        <v>12790</v>
      </c>
      <c r="E2072" s="131" t="s">
        <v>13084</v>
      </c>
      <c r="F2072" s="129" t="s">
        <v>11757</v>
      </c>
      <c r="G2072" s="129" t="s">
        <v>8739</v>
      </c>
      <c r="H2072" s="129"/>
      <c r="I2072" s="124" t="s">
        <v>12807</v>
      </c>
      <c r="J2072" s="130">
        <v>1</v>
      </c>
      <c r="K2072" s="124">
        <v>2</v>
      </c>
      <c r="L2072" s="120" t="s">
        <v>927</v>
      </c>
      <c r="M2072" s="120" t="s">
        <v>11443</v>
      </c>
      <c r="N2072" s="125">
        <v>5607.09</v>
      </c>
      <c r="O2072" s="125">
        <v>5494.95</v>
      </c>
      <c r="P2072" s="194">
        <f>IF('Combined List'!$O2072="POD","",('Combined List'!$O2072-'Combined List'!$N2072)/'Combined List'!$N2072)</f>
        <v>-1.999967897786558E-2</v>
      </c>
      <c r="Q2072" s="147"/>
    </row>
    <row r="2073" spans="1:17" x14ac:dyDescent="0.2">
      <c r="A2073" s="173">
        <v>2876</v>
      </c>
      <c r="B2073" s="173" t="s">
        <v>15011</v>
      </c>
      <c r="C2073" s="173" t="s">
        <v>8740</v>
      </c>
      <c r="D2073" s="131" t="s">
        <v>12790</v>
      </c>
      <c r="E2073" s="131" t="s">
        <v>13098</v>
      </c>
      <c r="F2073" s="129" t="s">
        <v>9136</v>
      </c>
      <c r="G2073" s="129" t="s">
        <v>8740</v>
      </c>
      <c r="H2073" s="129"/>
      <c r="I2073" s="124" t="s">
        <v>12807</v>
      </c>
      <c r="J2073" s="130">
        <v>1</v>
      </c>
      <c r="K2073" s="124" t="s">
        <v>11443</v>
      </c>
      <c r="L2073" s="120" t="s">
        <v>928</v>
      </c>
      <c r="M2073" s="120" t="s">
        <v>11443</v>
      </c>
      <c r="N2073" s="125">
        <v>7036.03</v>
      </c>
      <c r="O2073" s="125">
        <v>6895.31</v>
      </c>
      <c r="P2073" s="194">
        <f>IF('Combined List'!$O2073="POD","",('Combined List'!$O2073-'Combined List'!$N2073)/'Combined List'!$N2073)</f>
        <v>-1.9999914724638659E-2</v>
      </c>
      <c r="Q2073" s="147"/>
    </row>
    <row r="2074" spans="1:17" x14ac:dyDescent="0.2">
      <c r="A2074" s="173">
        <v>2877</v>
      </c>
      <c r="B2074" s="173" t="s">
        <v>15012</v>
      </c>
      <c r="C2074" s="173" t="s">
        <v>8741</v>
      </c>
      <c r="D2074" s="131" t="s">
        <v>12790</v>
      </c>
      <c r="E2074" s="131" t="s">
        <v>13098</v>
      </c>
      <c r="F2074" s="129" t="s">
        <v>9138</v>
      </c>
      <c r="G2074" s="129" t="s">
        <v>8741</v>
      </c>
      <c r="H2074" s="129"/>
      <c r="I2074" s="124" t="s">
        <v>12807</v>
      </c>
      <c r="J2074" s="130">
        <v>1</v>
      </c>
      <c r="K2074" s="124" t="s">
        <v>11443</v>
      </c>
      <c r="L2074" s="120" t="s">
        <v>929</v>
      </c>
      <c r="M2074" s="120" t="s">
        <v>11443</v>
      </c>
      <c r="N2074" s="125">
        <v>7585.78</v>
      </c>
      <c r="O2074" s="125">
        <v>7434.06</v>
      </c>
      <c r="P2074" s="194">
        <f>IF('Combined List'!$O2074="POD","",('Combined List'!$O2074-'Combined List'!$N2074)/'Combined List'!$N2074)</f>
        <v>-2.0000580032639933E-2</v>
      </c>
      <c r="Q2074" s="147"/>
    </row>
    <row r="2075" spans="1:17" x14ac:dyDescent="0.2">
      <c r="A2075" s="173">
        <v>2878</v>
      </c>
      <c r="B2075" s="173" t="s">
        <v>15013</v>
      </c>
      <c r="C2075" s="173" t="s">
        <v>8742</v>
      </c>
      <c r="D2075" s="131" t="s">
        <v>12790</v>
      </c>
      <c r="E2075" s="131" t="s">
        <v>13098</v>
      </c>
      <c r="F2075" s="129" t="s">
        <v>9140</v>
      </c>
      <c r="G2075" s="129" t="s">
        <v>8742</v>
      </c>
      <c r="H2075" s="129"/>
      <c r="I2075" s="124" t="s">
        <v>12807</v>
      </c>
      <c r="J2075" s="130">
        <v>1</v>
      </c>
      <c r="K2075" s="124" t="s">
        <v>11443</v>
      </c>
      <c r="L2075" s="120" t="s">
        <v>930</v>
      </c>
      <c r="M2075" s="120" t="s">
        <v>11443</v>
      </c>
      <c r="N2075" s="125">
        <v>9210.42</v>
      </c>
      <c r="O2075" s="125">
        <v>9026.2099999999991</v>
      </c>
      <c r="P2075" s="194">
        <f>IF('Combined List'!$O2075="POD","",('Combined List'!$O2075-'Combined List'!$N2075)/'Combined List'!$N2075)</f>
        <v>-2.0000173716290998E-2</v>
      </c>
      <c r="Q2075" s="147"/>
    </row>
    <row r="2076" spans="1:17" x14ac:dyDescent="0.2">
      <c r="A2076" s="173">
        <v>2879</v>
      </c>
      <c r="B2076" s="173" t="s">
        <v>15014</v>
      </c>
      <c r="C2076" s="173" t="s">
        <v>8743</v>
      </c>
      <c r="D2076" s="131" t="s">
        <v>12790</v>
      </c>
      <c r="E2076" s="131" t="s">
        <v>13086</v>
      </c>
      <c r="F2076" s="129" t="s">
        <v>11806</v>
      </c>
      <c r="G2076" s="129" t="s">
        <v>8743</v>
      </c>
      <c r="H2076" s="129"/>
      <c r="I2076" s="124" t="s">
        <v>12807</v>
      </c>
      <c r="J2076" s="130">
        <v>1</v>
      </c>
      <c r="K2076" s="124" t="s">
        <v>11443</v>
      </c>
      <c r="L2076" s="120" t="s">
        <v>931</v>
      </c>
      <c r="M2076" s="120" t="s">
        <v>11443</v>
      </c>
      <c r="N2076" s="125">
        <v>11591.66</v>
      </c>
      <c r="O2076" s="125">
        <v>11359.83</v>
      </c>
      <c r="P2076" s="194">
        <f>IF('Combined List'!$O2076="POD","",('Combined List'!$O2076-'Combined List'!$N2076)/'Combined List'!$N2076)</f>
        <v>-1.9999723939453016E-2</v>
      </c>
      <c r="Q2076" s="147"/>
    </row>
    <row r="2077" spans="1:17" x14ac:dyDescent="0.2">
      <c r="A2077" s="173">
        <v>2880</v>
      </c>
      <c r="B2077" s="173" t="s">
        <v>15015</v>
      </c>
      <c r="C2077" s="173" t="s">
        <v>8744</v>
      </c>
      <c r="D2077" s="131" t="s">
        <v>12790</v>
      </c>
      <c r="E2077" s="131" t="s">
        <v>13086</v>
      </c>
      <c r="F2077" s="129" t="s">
        <v>11808</v>
      </c>
      <c r="G2077" s="129" t="s">
        <v>8744</v>
      </c>
      <c r="H2077" s="129"/>
      <c r="I2077" s="124" t="s">
        <v>12807</v>
      </c>
      <c r="J2077" s="130">
        <v>1</v>
      </c>
      <c r="K2077" s="124" t="s">
        <v>11443</v>
      </c>
      <c r="L2077" s="120" t="s">
        <v>932</v>
      </c>
      <c r="M2077" s="120" t="s">
        <v>11443</v>
      </c>
      <c r="N2077" s="125">
        <v>13922.49</v>
      </c>
      <c r="O2077" s="125">
        <v>13644.04</v>
      </c>
      <c r="P2077" s="194">
        <f>IF('Combined List'!$O2077="POD","",('Combined List'!$O2077-'Combined List'!$N2077)/'Combined List'!$N2077)</f>
        <v>-2.0000014365246368E-2</v>
      </c>
      <c r="Q2077" s="147"/>
    </row>
    <row r="2078" spans="1:17" x14ac:dyDescent="0.2">
      <c r="A2078" s="173">
        <v>2881</v>
      </c>
      <c r="B2078" s="173" t="s">
        <v>15016</v>
      </c>
      <c r="C2078" s="173" t="s">
        <v>8745</v>
      </c>
      <c r="D2078" s="131" t="s">
        <v>12790</v>
      </c>
      <c r="E2078" s="131" t="s">
        <v>13086</v>
      </c>
      <c r="F2078" s="129" t="s">
        <v>11810</v>
      </c>
      <c r="G2078" s="129" t="s">
        <v>8745</v>
      </c>
      <c r="H2078" s="129"/>
      <c r="I2078" s="124" t="s">
        <v>12807</v>
      </c>
      <c r="J2078" s="130">
        <v>1</v>
      </c>
      <c r="K2078" s="124" t="s">
        <v>11443</v>
      </c>
      <c r="L2078" s="120" t="s">
        <v>933</v>
      </c>
      <c r="M2078" s="120" t="s">
        <v>11443</v>
      </c>
      <c r="N2078" s="125">
        <v>14438.08</v>
      </c>
      <c r="O2078" s="125">
        <v>14149.32</v>
      </c>
      <c r="P2078" s="194">
        <f>IF('Combined List'!$O2078="POD","",('Combined List'!$O2078-'Combined List'!$N2078)/'Combined List'!$N2078)</f>
        <v>-1.9999889181941104E-2</v>
      </c>
      <c r="Q2078" s="147"/>
    </row>
    <row r="2079" spans="1:17" x14ac:dyDescent="0.2">
      <c r="A2079" s="173">
        <v>2882</v>
      </c>
      <c r="B2079" s="173" t="s">
        <v>15017</v>
      </c>
      <c r="C2079" s="173" t="s">
        <v>8746</v>
      </c>
      <c r="D2079" s="131" t="s">
        <v>12790</v>
      </c>
      <c r="E2079" s="131" t="s">
        <v>13099</v>
      </c>
      <c r="F2079" s="129" t="s">
        <v>8662</v>
      </c>
      <c r="G2079" s="129" t="s">
        <v>8746</v>
      </c>
      <c r="H2079" s="129"/>
      <c r="I2079" s="124" t="s">
        <v>12807</v>
      </c>
      <c r="J2079" s="130">
        <v>1</v>
      </c>
      <c r="K2079" s="124" t="s">
        <v>11443</v>
      </c>
      <c r="L2079" s="120" t="s">
        <v>934</v>
      </c>
      <c r="M2079" s="120" t="s">
        <v>11443</v>
      </c>
      <c r="N2079" s="125">
        <v>14292.14</v>
      </c>
      <c r="O2079" s="125">
        <v>14006.3</v>
      </c>
      <c r="P2079" s="194">
        <f>IF('Combined List'!$O2079="POD","",('Combined List'!$O2079-'Combined List'!$N2079)/'Combined List'!$N2079)</f>
        <v>-1.9999804088121173E-2</v>
      </c>
      <c r="Q2079" s="147"/>
    </row>
    <row r="2080" spans="1:17" x14ac:dyDescent="0.2">
      <c r="A2080" s="173">
        <v>2883</v>
      </c>
      <c r="B2080" s="173" t="s">
        <v>15018</v>
      </c>
      <c r="C2080" s="173" t="s">
        <v>8747</v>
      </c>
      <c r="D2080" s="131" t="s">
        <v>12790</v>
      </c>
      <c r="E2080" s="131" t="s">
        <v>13099</v>
      </c>
      <c r="F2080" s="129" t="s">
        <v>8664</v>
      </c>
      <c r="G2080" s="129" t="s">
        <v>8747</v>
      </c>
      <c r="H2080" s="129"/>
      <c r="I2080" s="124" t="s">
        <v>12807</v>
      </c>
      <c r="J2080" s="130">
        <v>1</v>
      </c>
      <c r="K2080" s="124" t="s">
        <v>11443</v>
      </c>
      <c r="L2080" s="120" t="s">
        <v>935</v>
      </c>
      <c r="M2080" s="120" t="s">
        <v>11443</v>
      </c>
      <c r="N2080" s="125">
        <v>14664.38</v>
      </c>
      <c r="O2080" s="125">
        <v>14371.09</v>
      </c>
      <c r="P2080" s="194">
        <f>IF('Combined List'!$O2080="POD","",('Combined List'!$O2080-'Combined List'!$N2080)/'Combined List'!$N2080)</f>
        <v>-2.0000163661879948E-2</v>
      </c>
      <c r="Q2080" s="147"/>
    </row>
    <row r="2081" spans="1:17" x14ac:dyDescent="0.2">
      <c r="A2081" s="173">
        <v>2884</v>
      </c>
      <c r="B2081" s="173" t="s">
        <v>15019</v>
      </c>
      <c r="C2081" s="173" t="s">
        <v>8748</v>
      </c>
      <c r="D2081" s="131" t="s">
        <v>12790</v>
      </c>
      <c r="E2081" s="131" t="s">
        <v>13099</v>
      </c>
      <c r="F2081" s="129" t="s">
        <v>8666</v>
      </c>
      <c r="G2081" s="129" t="s">
        <v>8748</v>
      </c>
      <c r="H2081" s="129"/>
      <c r="I2081" s="124" t="s">
        <v>12807</v>
      </c>
      <c r="J2081" s="130">
        <v>1</v>
      </c>
      <c r="K2081" s="124" t="s">
        <v>11443</v>
      </c>
      <c r="L2081" s="120" t="s">
        <v>936</v>
      </c>
      <c r="M2081" s="120" t="s">
        <v>11443</v>
      </c>
      <c r="N2081" s="125">
        <v>16989.96</v>
      </c>
      <c r="O2081" s="125">
        <v>16650.16</v>
      </c>
      <c r="P2081" s="194">
        <f>IF('Combined List'!$O2081="POD","",('Combined List'!$O2081-'Combined List'!$N2081)/'Combined List'!$N2081)</f>
        <v>-2.0000047086632299E-2</v>
      </c>
      <c r="Q2081" s="147"/>
    </row>
    <row r="2082" spans="1:17" x14ac:dyDescent="0.2">
      <c r="A2082" s="173">
        <v>2885</v>
      </c>
      <c r="B2082" s="173" t="s">
        <v>13989</v>
      </c>
      <c r="C2082" s="173" t="s">
        <v>8749</v>
      </c>
      <c r="D2082" s="131" t="s">
        <v>12790</v>
      </c>
      <c r="E2082" s="131" t="s">
        <v>13100</v>
      </c>
      <c r="F2082" s="129" t="s">
        <v>8682</v>
      </c>
      <c r="G2082" s="129" t="s">
        <v>8749</v>
      </c>
      <c r="H2082" s="129"/>
      <c r="I2082" s="124" t="s">
        <v>12807</v>
      </c>
      <c r="J2082" s="130">
        <v>1</v>
      </c>
      <c r="K2082" s="124" t="s">
        <v>11443</v>
      </c>
      <c r="L2082" s="120" t="s">
        <v>5734</v>
      </c>
      <c r="M2082" s="120" t="s">
        <v>11443</v>
      </c>
      <c r="N2082" s="125">
        <v>18365.900000000001</v>
      </c>
      <c r="O2082" s="125">
        <v>17998.580000000002</v>
      </c>
      <c r="P2082" s="194">
        <f>IF('Combined List'!$O2082="POD","",('Combined List'!$O2082-'Combined List'!$N2082)/'Combined List'!$N2082)</f>
        <v>-2.0000108897467572E-2</v>
      </c>
      <c r="Q2082" s="147"/>
    </row>
    <row r="2083" spans="1:17" x14ac:dyDescent="0.2">
      <c r="A2083" s="173">
        <v>2886</v>
      </c>
      <c r="B2083" s="173" t="s">
        <v>13989</v>
      </c>
      <c r="C2083" s="173" t="s">
        <v>8750</v>
      </c>
      <c r="D2083" s="131" t="s">
        <v>12790</v>
      </c>
      <c r="E2083" s="131" t="s">
        <v>13100</v>
      </c>
      <c r="F2083" s="129" t="s">
        <v>8684</v>
      </c>
      <c r="G2083" s="129" t="s">
        <v>8750</v>
      </c>
      <c r="H2083" s="129"/>
      <c r="I2083" s="124" t="s">
        <v>12807</v>
      </c>
      <c r="J2083" s="130">
        <v>1</v>
      </c>
      <c r="K2083" s="124" t="s">
        <v>11443</v>
      </c>
      <c r="L2083" s="120" t="s">
        <v>5734</v>
      </c>
      <c r="M2083" s="120" t="s">
        <v>11443</v>
      </c>
      <c r="N2083" s="125">
        <v>18844.57</v>
      </c>
      <c r="O2083" s="125">
        <v>18467.68</v>
      </c>
      <c r="P2083" s="194">
        <f>IF('Combined List'!$O2083="POD","",('Combined List'!$O2083-'Combined List'!$N2083)/'Combined List'!$N2083)</f>
        <v>-1.9999925708042127E-2</v>
      </c>
      <c r="Q2083" s="147"/>
    </row>
    <row r="2084" spans="1:17" x14ac:dyDescent="0.2">
      <c r="A2084" s="173">
        <v>2887</v>
      </c>
      <c r="B2084" s="173" t="s">
        <v>13989</v>
      </c>
      <c r="C2084" s="173" t="s">
        <v>8751</v>
      </c>
      <c r="D2084" s="131" t="s">
        <v>12790</v>
      </c>
      <c r="E2084" s="131" t="s">
        <v>13100</v>
      </c>
      <c r="F2084" s="129" t="s">
        <v>8686</v>
      </c>
      <c r="G2084" s="129" t="s">
        <v>8751</v>
      </c>
      <c r="H2084" s="129"/>
      <c r="I2084" s="124" t="s">
        <v>12807</v>
      </c>
      <c r="J2084" s="130">
        <v>1</v>
      </c>
      <c r="K2084" s="124" t="s">
        <v>11443</v>
      </c>
      <c r="L2084" s="120" t="s">
        <v>5734</v>
      </c>
      <c r="M2084" s="120" t="s">
        <v>11443</v>
      </c>
      <c r="N2084" s="125">
        <v>21741.4</v>
      </c>
      <c r="O2084" s="125">
        <v>21306.57</v>
      </c>
      <c r="P2084" s="194">
        <f>IF('Combined List'!$O2084="POD","",('Combined List'!$O2084-'Combined List'!$N2084)/'Combined List'!$N2084)</f>
        <v>-2.000009199039628E-2</v>
      </c>
      <c r="Q2084" s="147"/>
    </row>
    <row r="2085" spans="1:17" x14ac:dyDescent="0.2">
      <c r="A2085" s="173">
        <v>2888</v>
      </c>
      <c r="B2085" s="173" t="s">
        <v>13989</v>
      </c>
      <c r="C2085" s="173" t="s">
        <v>8752</v>
      </c>
      <c r="D2085" s="131" t="s">
        <v>12790</v>
      </c>
      <c r="E2085" s="131" t="s">
        <v>13101</v>
      </c>
      <c r="F2085" s="129" t="s">
        <v>8704</v>
      </c>
      <c r="G2085" s="129" t="s">
        <v>8752</v>
      </c>
      <c r="H2085" s="129"/>
      <c r="I2085" s="124" t="s">
        <v>12807</v>
      </c>
      <c r="J2085" s="130">
        <v>1</v>
      </c>
      <c r="K2085" s="124" t="s">
        <v>11443</v>
      </c>
      <c r="L2085" s="120" t="s">
        <v>5734</v>
      </c>
      <c r="M2085" s="120" t="s">
        <v>11443</v>
      </c>
      <c r="N2085" s="125">
        <v>24364.799999999999</v>
      </c>
      <c r="O2085" s="125">
        <v>23877.5</v>
      </c>
      <c r="P2085" s="194">
        <f>IF('Combined List'!$O2085="POD","",('Combined List'!$O2085-'Combined List'!$N2085)/'Combined List'!$N2085)</f>
        <v>-2.0000164171263431E-2</v>
      </c>
      <c r="Q2085" s="147"/>
    </row>
    <row r="2086" spans="1:17" x14ac:dyDescent="0.2">
      <c r="A2086" s="173">
        <v>2889</v>
      </c>
      <c r="B2086" s="173" t="s">
        <v>15020</v>
      </c>
      <c r="C2086" s="173" t="s">
        <v>8753</v>
      </c>
      <c r="D2086" s="131" t="s">
        <v>12790</v>
      </c>
      <c r="E2086" s="131" t="s">
        <v>13101</v>
      </c>
      <c r="F2086" s="129" t="s">
        <v>8706</v>
      </c>
      <c r="G2086" s="129" t="s">
        <v>8753</v>
      </c>
      <c r="H2086" s="129"/>
      <c r="I2086" s="124" t="s">
        <v>12807</v>
      </c>
      <c r="J2086" s="130">
        <v>1</v>
      </c>
      <c r="K2086" s="124" t="s">
        <v>11443</v>
      </c>
      <c r="L2086" s="120" t="s">
        <v>5734</v>
      </c>
      <c r="M2086" s="120" t="s">
        <v>11443</v>
      </c>
      <c r="N2086" s="125">
        <v>24559.56</v>
      </c>
      <c r="O2086" s="125">
        <v>24068.37</v>
      </c>
      <c r="P2086" s="194">
        <f>IF('Combined List'!$O2086="POD","",('Combined List'!$O2086-'Combined List'!$N2086)/'Combined List'!$N2086)</f>
        <v>-1.9999951139189884E-2</v>
      </c>
      <c r="Q2086" s="147"/>
    </row>
    <row r="2087" spans="1:17" x14ac:dyDescent="0.2">
      <c r="A2087" s="173">
        <v>2890</v>
      </c>
      <c r="B2087" s="173" t="s">
        <v>13989</v>
      </c>
      <c r="C2087" s="173" t="s">
        <v>8754</v>
      </c>
      <c r="D2087" s="131" t="s">
        <v>12790</v>
      </c>
      <c r="E2087" s="131" t="s">
        <v>13101</v>
      </c>
      <c r="F2087" s="129" t="s">
        <v>8708</v>
      </c>
      <c r="G2087" s="129" t="s">
        <v>8754</v>
      </c>
      <c r="H2087" s="129"/>
      <c r="I2087" s="124" t="s">
        <v>12807</v>
      </c>
      <c r="J2087" s="130">
        <v>1</v>
      </c>
      <c r="K2087" s="124" t="s">
        <v>11443</v>
      </c>
      <c r="L2087" s="120" t="s">
        <v>5734</v>
      </c>
      <c r="M2087" s="120" t="s">
        <v>11443</v>
      </c>
      <c r="N2087" s="125">
        <v>28406.37</v>
      </c>
      <c r="O2087" s="125">
        <v>27838.240000000002</v>
      </c>
      <c r="P2087" s="194">
        <f>IF('Combined List'!$O2087="POD","",('Combined List'!$O2087-'Combined List'!$N2087)/'Combined List'!$N2087)</f>
        <v>-2.0000091528766167E-2</v>
      </c>
      <c r="Q2087" s="147"/>
    </row>
    <row r="2088" spans="1:17" x14ac:dyDescent="0.2">
      <c r="A2088" s="173">
        <v>2892</v>
      </c>
      <c r="B2088" s="173" t="s">
        <v>13989</v>
      </c>
      <c r="C2088" s="173" t="s">
        <v>8758</v>
      </c>
      <c r="D2088" s="131" t="s">
        <v>12785</v>
      </c>
      <c r="E2088" s="131" t="s">
        <v>13092</v>
      </c>
      <c r="F2088" s="129" t="s">
        <v>11608</v>
      </c>
      <c r="G2088" s="129" t="s">
        <v>8758</v>
      </c>
      <c r="H2088" s="129"/>
      <c r="I2088" s="124" t="s">
        <v>12814</v>
      </c>
      <c r="J2088" s="130">
        <v>1</v>
      </c>
      <c r="K2088" s="124" t="s">
        <v>11443</v>
      </c>
      <c r="L2088" s="120" t="s">
        <v>5734</v>
      </c>
      <c r="M2088" s="120" t="s">
        <v>11443</v>
      </c>
      <c r="N2088" s="125">
        <v>904.56</v>
      </c>
      <c r="O2088" s="125">
        <v>886.56</v>
      </c>
      <c r="P2088" s="194">
        <f>IF('Combined List'!$O2088="POD","",('Combined List'!$O2088-'Combined List'!$N2088)/'Combined List'!$N2088)</f>
        <v>-1.9899177500663306E-2</v>
      </c>
      <c r="Q2088" s="147"/>
    </row>
    <row r="2089" spans="1:17" x14ac:dyDescent="0.2">
      <c r="A2089" s="173">
        <v>2893</v>
      </c>
      <c r="B2089" s="173" t="s">
        <v>13989</v>
      </c>
      <c r="C2089" s="173" t="s">
        <v>8759</v>
      </c>
      <c r="D2089" s="131" t="s">
        <v>12785</v>
      </c>
      <c r="E2089" s="131" t="s">
        <v>13092</v>
      </c>
      <c r="F2089" s="129" t="s">
        <v>11610</v>
      </c>
      <c r="G2089" s="129" t="s">
        <v>8759</v>
      </c>
      <c r="H2089" s="129"/>
      <c r="I2089" s="124" t="s">
        <v>12814</v>
      </c>
      <c r="J2089" s="130">
        <v>1</v>
      </c>
      <c r="K2089" s="124" t="s">
        <v>11443</v>
      </c>
      <c r="L2089" s="120" t="s">
        <v>5734</v>
      </c>
      <c r="M2089" s="120" t="s">
        <v>11443</v>
      </c>
      <c r="N2089" s="125">
        <v>923.8</v>
      </c>
      <c r="O2089" s="125">
        <v>905.42</v>
      </c>
      <c r="P2089" s="194">
        <f>IF('Combined List'!$O2089="POD","",('Combined List'!$O2089-'Combined List'!$N2089)/'Combined List'!$N2089)</f>
        <v>-1.9896081402901056E-2</v>
      </c>
      <c r="Q2089" s="147"/>
    </row>
    <row r="2090" spans="1:17" x14ac:dyDescent="0.2">
      <c r="A2090" s="173">
        <v>2894</v>
      </c>
      <c r="B2090" s="173" t="s">
        <v>8760</v>
      </c>
      <c r="C2090" s="173" t="s">
        <v>8760</v>
      </c>
      <c r="D2090" s="131" t="s">
        <v>12785</v>
      </c>
      <c r="E2090" s="131" t="s">
        <v>13093</v>
      </c>
      <c r="F2090" s="129" t="s">
        <v>11616</v>
      </c>
      <c r="G2090" s="129" t="s">
        <v>8760</v>
      </c>
      <c r="H2090" s="129"/>
      <c r="I2090" s="124" t="s">
        <v>12814</v>
      </c>
      <c r="J2090" s="130">
        <v>1</v>
      </c>
      <c r="K2090" s="124" t="s">
        <v>11443</v>
      </c>
      <c r="L2090" s="120" t="s">
        <v>12571</v>
      </c>
      <c r="M2090" s="120" t="s">
        <v>11443</v>
      </c>
      <c r="N2090" s="125">
        <v>1435.14</v>
      </c>
      <c r="O2090" s="125">
        <v>1406.59</v>
      </c>
      <c r="P2090" s="194">
        <f>IF('Combined List'!$O2090="POD","",('Combined List'!$O2090-'Combined List'!$N2090)/'Combined List'!$N2090)</f>
        <v>-1.9893529551124056E-2</v>
      </c>
      <c r="Q2090" s="147"/>
    </row>
    <row r="2091" spans="1:17" x14ac:dyDescent="0.2">
      <c r="A2091" s="173">
        <v>2895</v>
      </c>
      <c r="B2091" s="173" t="s">
        <v>13989</v>
      </c>
      <c r="C2091" s="173" t="s">
        <v>8761</v>
      </c>
      <c r="D2091" s="131" t="s">
        <v>12785</v>
      </c>
      <c r="E2091" s="131" t="s">
        <v>13093</v>
      </c>
      <c r="F2091" s="129" t="s">
        <v>11416</v>
      </c>
      <c r="G2091" s="129" t="s">
        <v>8761</v>
      </c>
      <c r="H2091" s="129"/>
      <c r="I2091" s="124" t="s">
        <v>12814</v>
      </c>
      <c r="J2091" s="130">
        <v>1</v>
      </c>
      <c r="K2091" s="124" t="s">
        <v>11443</v>
      </c>
      <c r="L2091" s="120" t="s">
        <v>5734</v>
      </c>
      <c r="M2091" s="120" t="s">
        <v>11443</v>
      </c>
      <c r="N2091" s="125">
        <v>1365.46</v>
      </c>
      <c r="O2091" s="125">
        <v>1338.28</v>
      </c>
      <c r="P2091" s="194">
        <f>IF('Combined List'!$O2091="POD","",('Combined List'!$O2091-'Combined List'!$N2091)/'Combined List'!$N2091)</f>
        <v>-1.9905379871984579E-2</v>
      </c>
      <c r="Q2091" s="147"/>
    </row>
    <row r="2092" spans="1:17" x14ac:dyDescent="0.2">
      <c r="A2092" s="173">
        <v>2896</v>
      </c>
      <c r="B2092" s="173" t="s">
        <v>13989</v>
      </c>
      <c r="C2092" s="173" t="s">
        <v>8762</v>
      </c>
      <c r="D2092" s="131" t="s">
        <v>12790</v>
      </c>
      <c r="E2092" s="131" t="s">
        <v>13097</v>
      </c>
      <c r="F2092" s="129" t="s">
        <v>9116</v>
      </c>
      <c r="G2092" s="129" t="s">
        <v>8762</v>
      </c>
      <c r="H2092" s="129"/>
      <c r="I2092" s="124" t="s">
        <v>12814</v>
      </c>
      <c r="J2092" s="130">
        <v>1</v>
      </c>
      <c r="K2092" s="124" t="s">
        <v>11443</v>
      </c>
      <c r="L2092" s="120" t="s">
        <v>5734</v>
      </c>
      <c r="M2092" s="120" t="s">
        <v>11443</v>
      </c>
      <c r="N2092" s="125">
        <v>1920.47</v>
      </c>
      <c r="O2092" s="125">
        <v>1882.25</v>
      </c>
      <c r="P2092" s="194">
        <f>IF('Combined List'!$O2092="POD","",('Combined List'!$O2092-'Combined List'!$N2092)/'Combined List'!$N2092)</f>
        <v>-1.9901378308434928E-2</v>
      </c>
      <c r="Q2092" s="147"/>
    </row>
    <row r="2093" spans="1:17" x14ac:dyDescent="0.2">
      <c r="A2093" s="173">
        <v>2897</v>
      </c>
      <c r="B2093" s="173" t="s">
        <v>13989</v>
      </c>
      <c r="C2093" s="173" t="s">
        <v>8763</v>
      </c>
      <c r="D2093" s="131" t="s">
        <v>12790</v>
      </c>
      <c r="E2093" s="131" t="s">
        <v>13097</v>
      </c>
      <c r="F2093" s="129" t="s">
        <v>9118</v>
      </c>
      <c r="G2093" s="129" t="s">
        <v>8763</v>
      </c>
      <c r="H2093" s="129"/>
      <c r="I2093" s="124" t="s">
        <v>12814</v>
      </c>
      <c r="J2093" s="130">
        <v>1</v>
      </c>
      <c r="K2093" s="124" t="s">
        <v>11443</v>
      </c>
      <c r="L2093" s="120" t="s">
        <v>5734</v>
      </c>
      <c r="M2093" s="120" t="s">
        <v>11443</v>
      </c>
      <c r="N2093" s="125">
        <v>2328.33</v>
      </c>
      <c r="O2093" s="125">
        <v>2282.0100000000002</v>
      </c>
      <c r="P2093" s="194">
        <f>IF('Combined List'!$O2093="POD","",('Combined List'!$O2093-'Combined List'!$N2093)/'Combined List'!$N2093)</f>
        <v>-1.9894087178363766E-2</v>
      </c>
      <c r="Q2093" s="147"/>
    </row>
    <row r="2094" spans="1:17" x14ac:dyDescent="0.2">
      <c r="A2094" s="173">
        <v>2898</v>
      </c>
      <c r="B2094" s="173" t="s">
        <v>13989</v>
      </c>
      <c r="C2094" s="173" t="s">
        <v>8764</v>
      </c>
      <c r="D2094" s="131" t="s">
        <v>12790</v>
      </c>
      <c r="E2094" s="131" t="s">
        <v>13084</v>
      </c>
      <c r="F2094" s="129" t="s">
        <v>11753</v>
      </c>
      <c r="G2094" s="129" t="s">
        <v>8764</v>
      </c>
      <c r="H2094" s="129"/>
      <c r="I2094" s="124" t="s">
        <v>12814</v>
      </c>
      <c r="J2094" s="130">
        <v>1</v>
      </c>
      <c r="K2094" s="124" t="s">
        <v>11443</v>
      </c>
      <c r="L2094" s="120" t="s">
        <v>5734</v>
      </c>
      <c r="M2094" s="120" t="s">
        <v>11443</v>
      </c>
      <c r="N2094" s="125">
        <v>4361.7</v>
      </c>
      <c r="O2094" s="125">
        <v>4274.91</v>
      </c>
      <c r="P2094" s="194">
        <f>IF('Combined List'!$O2094="POD","",('Combined List'!$O2094-'Combined List'!$N2094)/'Combined List'!$N2094)</f>
        <v>-1.9898204828392593E-2</v>
      </c>
      <c r="Q2094" s="147"/>
    </row>
    <row r="2095" spans="1:17" x14ac:dyDescent="0.2">
      <c r="A2095" s="173">
        <v>2899</v>
      </c>
      <c r="B2095" s="173" t="s">
        <v>15021</v>
      </c>
      <c r="C2095" s="173" t="s">
        <v>8765</v>
      </c>
      <c r="D2095" s="131" t="s">
        <v>12790</v>
      </c>
      <c r="E2095" s="131" t="s">
        <v>13084</v>
      </c>
      <c r="F2095" s="129" t="s">
        <v>11755</v>
      </c>
      <c r="G2095" s="129" t="s">
        <v>8765</v>
      </c>
      <c r="H2095" s="129"/>
      <c r="I2095" s="124" t="s">
        <v>12814</v>
      </c>
      <c r="J2095" s="130">
        <v>1</v>
      </c>
      <c r="K2095" s="124" t="s">
        <v>11443</v>
      </c>
      <c r="L2095" s="120" t="s">
        <v>1091</v>
      </c>
      <c r="M2095" s="120" t="s">
        <v>11443</v>
      </c>
      <c r="N2095" s="125">
        <v>4421.7700000000004</v>
      </c>
      <c r="O2095" s="125">
        <v>4333.7700000000004</v>
      </c>
      <c r="P2095" s="194">
        <f>IF('Combined List'!$O2095="POD","",('Combined List'!$O2095-'Combined List'!$N2095)/'Combined List'!$N2095)</f>
        <v>-1.9901532644167379E-2</v>
      </c>
      <c r="Q2095" s="147"/>
    </row>
    <row r="2096" spans="1:17" x14ac:dyDescent="0.2">
      <c r="A2096" s="173">
        <v>2900</v>
      </c>
      <c r="B2096" s="173" t="s">
        <v>15022</v>
      </c>
      <c r="C2096" s="173" t="s">
        <v>8766</v>
      </c>
      <c r="D2096" s="131" t="s">
        <v>12790</v>
      </c>
      <c r="E2096" s="131" t="s">
        <v>13098</v>
      </c>
      <c r="F2096" s="129" t="s">
        <v>9136</v>
      </c>
      <c r="G2096" s="129" t="s">
        <v>8766</v>
      </c>
      <c r="H2096" s="129"/>
      <c r="I2096" s="124" t="s">
        <v>12814</v>
      </c>
      <c r="J2096" s="130">
        <v>1</v>
      </c>
      <c r="K2096" s="124" t="s">
        <v>11443</v>
      </c>
      <c r="L2096" s="120" t="s">
        <v>5734</v>
      </c>
      <c r="M2096" s="120" t="s">
        <v>11443</v>
      </c>
      <c r="N2096" s="125">
        <v>7001.58</v>
      </c>
      <c r="O2096" s="125">
        <v>6862.25</v>
      </c>
      <c r="P2096" s="194">
        <f>IF('Combined List'!$O2096="POD","",('Combined List'!$O2096-'Combined List'!$N2096)/'Combined List'!$N2096)</f>
        <v>-1.9899794046486639E-2</v>
      </c>
      <c r="Q2096" s="147"/>
    </row>
    <row r="2097" spans="1:17" x14ac:dyDescent="0.2">
      <c r="A2097" s="173">
        <v>2901</v>
      </c>
      <c r="B2097" s="173" t="s">
        <v>15023</v>
      </c>
      <c r="C2097" s="173" t="s">
        <v>8767</v>
      </c>
      <c r="D2097" s="131" t="s">
        <v>12790</v>
      </c>
      <c r="E2097" s="131" t="s">
        <v>13098</v>
      </c>
      <c r="F2097" s="129" t="s">
        <v>9138</v>
      </c>
      <c r="G2097" s="129" t="s">
        <v>8767</v>
      </c>
      <c r="H2097" s="129"/>
      <c r="I2097" s="124" t="s">
        <v>12814</v>
      </c>
      <c r="J2097" s="130">
        <v>1</v>
      </c>
      <c r="K2097" s="124" t="s">
        <v>11443</v>
      </c>
      <c r="L2097" s="120" t="s">
        <v>890</v>
      </c>
      <c r="M2097" s="120" t="s">
        <v>11443</v>
      </c>
      <c r="N2097" s="125">
        <v>7506.36</v>
      </c>
      <c r="O2097" s="125">
        <v>7356.99</v>
      </c>
      <c r="P2097" s="194">
        <f>IF('Combined List'!$O2097="POD","",('Combined List'!$O2097-'Combined List'!$N2097)/'Combined List'!$N2097)</f>
        <v>-1.989912554154076E-2</v>
      </c>
      <c r="Q2097" s="147"/>
    </row>
    <row r="2098" spans="1:17" x14ac:dyDescent="0.2">
      <c r="A2098" s="173">
        <v>2902</v>
      </c>
      <c r="B2098" s="173" t="s">
        <v>13989</v>
      </c>
      <c r="C2098" s="173" t="s">
        <v>8768</v>
      </c>
      <c r="D2098" s="131" t="s">
        <v>12790</v>
      </c>
      <c r="E2098" s="131" t="s">
        <v>13086</v>
      </c>
      <c r="F2098" s="129" t="s">
        <v>11806</v>
      </c>
      <c r="G2098" s="129" t="s">
        <v>8768</v>
      </c>
      <c r="H2098" s="129"/>
      <c r="I2098" s="124" t="s">
        <v>12814</v>
      </c>
      <c r="J2098" s="130">
        <v>1</v>
      </c>
      <c r="K2098" s="124" t="s">
        <v>11443</v>
      </c>
      <c r="L2098" s="120" t="s">
        <v>5734</v>
      </c>
      <c r="M2098" s="120" t="s">
        <v>11443</v>
      </c>
      <c r="N2098" s="125">
        <v>10541.11</v>
      </c>
      <c r="O2098" s="125">
        <v>10331.34</v>
      </c>
      <c r="P2098" s="194">
        <f>IF('Combined List'!$O2098="POD","",('Combined List'!$O2098-'Combined List'!$N2098)/'Combined List'!$N2098)</f>
        <v>-1.990018129020572E-2</v>
      </c>
      <c r="Q2098" s="147"/>
    </row>
    <row r="2099" spans="1:17" x14ac:dyDescent="0.2">
      <c r="A2099" s="173">
        <v>2903</v>
      </c>
      <c r="B2099" s="173" t="s">
        <v>15024</v>
      </c>
      <c r="C2099" s="173" t="s">
        <v>8769</v>
      </c>
      <c r="D2099" s="131" t="s">
        <v>12790</v>
      </c>
      <c r="E2099" s="131" t="s">
        <v>13086</v>
      </c>
      <c r="F2099" s="129" t="s">
        <v>11808</v>
      </c>
      <c r="G2099" s="129" t="s">
        <v>8769</v>
      </c>
      <c r="H2099" s="129"/>
      <c r="I2099" s="124" t="s">
        <v>12814</v>
      </c>
      <c r="J2099" s="130">
        <v>1</v>
      </c>
      <c r="K2099" s="124" t="s">
        <v>11443</v>
      </c>
      <c r="L2099" s="120" t="s">
        <v>891</v>
      </c>
      <c r="M2099" s="120" t="s">
        <v>11443</v>
      </c>
      <c r="N2099" s="125">
        <v>12063.9</v>
      </c>
      <c r="O2099" s="125">
        <v>11823.83</v>
      </c>
      <c r="P2099" s="194">
        <f>IF('Combined List'!$O2099="POD","",('Combined List'!$O2099-'Combined List'!$N2099)/'Combined List'!$N2099)</f>
        <v>-1.989986654398658E-2</v>
      </c>
      <c r="Q2099" s="147"/>
    </row>
    <row r="2100" spans="1:17" x14ac:dyDescent="0.2">
      <c r="A2100" s="173">
        <v>2904</v>
      </c>
      <c r="B2100" s="173" t="s">
        <v>13989</v>
      </c>
      <c r="C2100" s="173" t="s">
        <v>8770</v>
      </c>
      <c r="D2100" s="131" t="s">
        <v>12790</v>
      </c>
      <c r="E2100" s="131" t="s">
        <v>13099</v>
      </c>
      <c r="F2100" s="129" t="s">
        <v>8662</v>
      </c>
      <c r="G2100" s="129" t="s">
        <v>8770</v>
      </c>
      <c r="H2100" s="129"/>
      <c r="I2100" s="124" t="s">
        <v>12814</v>
      </c>
      <c r="J2100" s="130">
        <v>1</v>
      </c>
      <c r="K2100" s="124" t="s">
        <v>11443</v>
      </c>
      <c r="L2100" s="120" t="s">
        <v>5734</v>
      </c>
      <c r="M2100" s="120" t="s">
        <v>11443</v>
      </c>
      <c r="N2100" s="125">
        <v>13581.69</v>
      </c>
      <c r="O2100" s="125">
        <v>13311.42</v>
      </c>
      <c r="P2100" s="194">
        <f>IF('Combined List'!$O2100="POD","",('Combined List'!$O2100-'Combined List'!$N2100)/'Combined List'!$N2100)</f>
        <v>-1.9899585397693542E-2</v>
      </c>
      <c r="Q2100" s="147"/>
    </row>
    <row r="2101" spans="1:17" x14ac:dyDescent="0.2">
      <c r="A2101" s="173">
        <v>2905</v>
      </c>
      <c r="B2101" s="173" t="s">
        <v>13989</v>
      </c>
      <c r="C2101" s="173" t="s">
        <v>8771</v>
      </c>
      <c r="D2101" s="131" t="s">
        <v>12790</v>
      </c>
      <c r="E2101" s="131" t="s">
        <v>13099</v>
      </c>
      <c r="F2101" s="129" t="s">
        <v>8664</v>
      </c>
      <c r="G2101" s="129" t="s">
        <v>8771</v>
      </c>
      <c r="H2101" s="129"/>
      <c r="I2101" s="124" t="s">
        <v>12814</v>
      </c>
      <c r="J2101" s="130">
        <v>1</v>
      </c>
      <c r="K2101" s="124" t="s">
        <v>11443</v>
      </c>
      <c r="L2101" s="120" t="s">
        <v>5734</v>
      </c>
      <c r="M2101" s="120" t="s">
        <v>11443</v>
      </c>
      <c r="N2101" s="125">
        <v>14210.77</v>
      </c>
      <c r="O2101" s="125">
        <v>13927.97</v>
      </c>
      <c r="P2101" s="194">
        <f>IF('Combined List'!$O2101="POD","",('Combined List'!$O2101-'Combined List'!$N2101)/'Combined List'!$N2101)</f>
        <v>-1.9900399485742227E-2</v>
      </c>
      <c r="Q2101" s="147"/>
    </row>
    <row r="2102" spans="1:17" x14ac:dyDescent="0.2">
      <c r="A2102" s="173">
        <v>2907</v>
      </c>
      <c r="B2102" s="173" t="s">
        <v>15025</v>
      </c>
      <c r="C2102" s="173" t="s">
        <v>8773</v>
      </c>
      <c r="D2102" s="131" t="s">
        <v>12785</v>
      </c>
      <c r="E2102" s="131" t="s">
        <v>13091</v>
      </c>
      <c r="F2102" s="129" t="s">
        <v>11448</v>
      </c>
      <c r="G2102" s="129" t="s">
        <v>8773</v>
      </c>
      <c r="H2102" s="129"/>
      <c r="I2102" s="124" t="s">
        <v>12816</v>
      </c>
      <c r="J2102" s="130">
        <v>3</v>
      </c>
      <c r="K2102" s="124">
        <v>32</v>
      </c>
      <c r="L2102" s="120" t="s">
        <v>1717</v>
      </c>
      <c r="M2102" s="120" t="s">
        <v>11443</v>
      </c>
      <c r="N2102" s="125">
        <v>388.91</v>
      </c>
      <c r="O2102" s="125">
        <v>381.17</v>
      </c>
      <c r="P2102" s="194">
        <f>IF('Combined List'!$O2102="POD","",('Combined List'!$O2102-'Combined List'!$N2102)/'Combined List'!$N2102)</f>
        <v>-1.9901776760690156E-2</v>
      </c>
      <c r="Q2102" s="147"/>
    </row>
    <row r="2103" spans="1:17" x14ac:dyDescent="0.2">
      <c r="A2103" s="173">
        <v>2908</v>
      </c>
      <c r="B2103" s="173" t="s">
        <v>8775</v>
      </c>
      <c r="C2103" s="173" t="s">
        <v>8775</v>
      </c>
      <c r="D2103" s="131" t="s">
        <v>12785</v>
      </c>
      <c r="E2103" s="131" t="s">
        <v>13092</v>
      </c>
      <c r="F2103" s="129" t="s">
        <v>11608</v>
      </c>
      <c r="G2103" s="129" t="s">
        <v>8775</v>
      </c>
      <c r="H2103" s="129"/>
      <c r="I2103" s="124" t="s">
        <v>12816</v>
      </c>
      <c r="J2103" s="130">
        <v>1</v>
      </c>
      <c r="K2103" s="124" t="s">
        <v>11443</v>
      </c>
      <c r="L2103" s="120" t="s">
        <v>13260</v>
      </c>
      <c r="M2103" s="120" t="s">
        <v>11443</v>
      </c>
      <c r="N2103" s="125">
        <v>1065.1099999999999</v>
      </c>
      <c r="O2103" s="125">
        <v>1043.9100000000001</v>
      </c>
      <c r="P2103" s="194">
        <f>IF('Combined List'!$O2103="POD","",('Combined List'!$O2103-'Combined List'!$N2103)/'Combined List'!$N2103)</f>
        <v>-1.9904047469275304E-2</v>
      </c>
      <c r="Q2103" s="147"/>
    </row>
    <row r="2104" spans="1:17" x14ac:dyDescent="0.2">
      <c r="A2104" s="173">
        <v>2909</v>
      </c>
      <c r="B2104" s="173" t="s">
        <v>13989</v>
      </c>
      <c r="C2104" s="173" t="s">
        <v>8776</v>
      </c>
      <c r="D2104" s="131" t="s">
        <v>12785</v>
      </c>
      <c r="E2104" s="131" t="s">
        <v>13092</v>
      </c>
      <c r="F2104" s="129" t="s">
        <v>11610</v>
      </c>
      <c r="G2104" s="129" t="s">
        <v>8776</v>
      </c>
      <c r="H2104" s="129"/>
      <c r="I2104" s="124" t="s">
        <v>12816</v>
      </c>
      <c r="J2104" s="130">
        <v>1</v>
      </c>
      <c r="K2104" s="124" t="s">
        <v>11443</v>
      </c>
      <c r="L2104" s="120" t="s">
        <v>5734</v>
      </c>
      <c r="M2104" s="120" t="s">
        <v>11443</v>
      </c>
      <c r="N2104" s="125">
        <v>1201.6199999999999</v>
      </c>
      <c r="O2104" s="125">
        <v>1177.7</v>
      </c>
      <c r="P2104" s="194">
        <f>IF('Combined List'!$O2104="POD","",('Combined List'!$O2104-'Combined List'!$N2104)/'Combined List'!$N2104)</f>
        <v>-1.9906459612855851E-2</v>
      </c>
      <c r="Q2104" s="147"/>
    </row>
    <row r="2105" spans="1:17" x14ac:dyDescent="0.2">
      <c r="A2105" s="173">
        <v>2910</v>
      </c>
      <c r="B2105" s="173" t="s">
        <v>8535</v>
      </c>
      <c r="C2105" s="173" t="s">
        <v>8535</v>
      </c>
      <c r="D2105" s="131" t="s">
        <v>12785</v>
      </c>
      <c r="E2105" s="131" t="s">
        <v>13093</v>
      </c>
      <c r="F2105" s="129" t="s">
        <v>11616</v>
      </c>
      <c r="G2105" s="129" t="s">
        <v>8535</v>
      </c>
      <c r="H2105" s="129"/>
      <c r="I2105" s="124" t="s">
        <v>12816</v>
      </c>
      <c r="J2105" s="130">
        <v>1</v>
      </c>
      <c r="K2105" s="124" t="s">
        <v>11443</v>
      </c>
      <c r="L2105" s="120" t="s">
        <v>5734</v>
      </c>
      <c r="M2105" s="120" t="s">
        <v>11443</v>
      </c>
      <c r="N2105" s="125">
        <v>1335.64</v>
      </c>
      <c r="O2105" s="125">
        <v>1309.07</v>
      </c>
      <c r="P2105" s="194">
        <f>IF('Combined List'!$O2105="POD","",('Combined List'!$O2105-'Combined List'!$N2105)/'Combined List'!$N2105)</f>
        <v>-1.9893084963014108E-2</v>
      </c>
      <c r="Q2105" s="147"/>
    </row>
    <row r="2106" spans="1:17" x14ac:dyDescent="0.2">
      <c r="A2106" s="173">
        <v>2911</v>
      </c>
      <c r="B2106" s="173" t="s">
        <v>8536</v>
      </c>
      <c r="C2106" s="173" t="s">
        <v>8536</v>
      </c>
      <c r="D2106" s="131" t="s">
        <v>12785</v>
      </c>
      <c r="E2106" s="131" t="s">
        <v>13093</v>
      </c>
      <c r="F2106" s="129" t="s">
        <v>11416</v>
      </c>
      <c r="G2106" s="129" t="s">
        <v>8536</v>
      </c>
      <c r="H2106" s="129"/>
      <c r="I2106" s="124" t="s">
        <v>12816</v>
      </c>
      <c r="J2106" s="130">
        <v>1</v>
      </c>
      <c r="K2106" s="124" t="s">
        <v>11443</v>
      </c>
      <c r="L2106" s="120" t="s">
        <v>12779</v>
      </c>
      <c r="M2106" s="120" t="s">
        <v>11443</v>
      </c>
      <c r="N2106" s="125">
        <v>1494.54</v>
      </c>
      <c r="O2106" s="125">
        <v>1464.8</v>
      </c>
      <c r="P2106" s="194">
        <f>IF('Combined List'!$O2106="POD","",('Combined List'!$O2106-'Combined List'!$N2106)/'Combined List'!$N2106)</f>
        <v>-1.9899099388440596E-2</v>
      </c>
      <c r="Q2106" s="147"/>
    </row>
    <row r="2107" spans="1:17" x14ac:dyDescent="0.2">
      <c r="A2107" s="173">
        <v>2912</v>
      </c>
      <c r="B2107" s="173" t="s">
        <v>15026</v>
      </c>
      <c r="C2107" s="173" t="s">
        <v>8537</v>
      </c>
      <c r="D2107" s="131" t="s">
        <v>12790</v>
      </c>
      <c r="E2107" s="131" t="s">
        <v>13097</v>
      </c>
      <c r="F2107" s="129" t="s">
        <v>9116</v>
      </c>
      <c r="G2107" s="129" t="s">
        <v>8537</v>
      </c>
      <c r="H2107" s="129"/>
      <c r="I2107" s="124" t="s">
        <v>12814</v>
      </c>
      <c r="J2107" s="130">
        <v>1</v>
      </c>
      <c r="K2107" s="124" t="s">
        <v>11443</v>
      </c>
      <c r="L2107" s="120" t="s">
        <v>897</v>
      </c>
      <c r="M2107" s="120" t="s">
        <v>11443</v>
      </c>
      <c r="N2107" s="125">
        <v>2070.1799999999998</v>
      </c>
      <c r="O2107" s="125">
        <v>2028.97</v>
      </c>
      <c r="P2107" s="194">
        <f>IF('Combined List'!$O2107="POD","",('Combined List'!$O2107-'Combined List'!$N2107)/'Combined List'!$N2107)</f>
        <v>-1.9906481561989688E-2</v>
      </c>
      <c r="Q2107" s="147"/>
    </row>
    <row r="2108" spans="1:17" x14ac:dyDescent="0.2">
      <c r="A2108" s="173">
        <v>2913</v>
      </c>
      <c r="B2108" s="173" t="s">
        <v>15027</v>
      </c>
      <c r="C2108" s="173" t="s">
        <v>8538</v>
      </c>
      <c r="D2108" s="131" t="s">
        <v>12790</v>
      </c>
      <c r="E2108" s="131" t="s">
        <v>13097</v>
      </c>
      <c r="F2108" s="129" t="s">
        <v>9118</v>
      </c>
      <c r="G2108" s="129" t="s">
        <v>8538</v>
      </c>
      <c r="H2108" s="129"/>
      <c r="I2108" s="124" t="s">
        <v>12814</v>
      </c>
      <c r="J2108" s="130">
        <v>1</v>
      </c>
      <c r="K2108" s="124" t="s">
        <v>11443</v>
      </c>
      <c r="L2108" s="120" t="s">
        <v>5734</v>
      </c>
      <c r="M2108" s="120" t="s">
        <v>11443</v>
      </c>
      <c r="N2108" s="125">
        <v>2479.4699999999998</v>
      </c>
      <c r="O2108" s="125">
        <v>2430.13</v>
      </c>
      <c r="P2108" s="194">
        <f>IF('Combined List'!$O2108="POD","",('Combined List'!$O2108-'Combined List'!$N2108)/'Combined List'!$N2108)</f>
        <v>-1.9899413987666596E-2</v>
      </c>
      <c r="Q2108" s="147"/>
    </row>
    <row r="2109" spans="1:17" x14ac:dyDescent="0.2">
      <c r="A2109" s="173">
        <v>2914</v>
      </c>
      <c r="B2109" s="173" t="s">
        <v>15028</v>
      </c>
      <c r="C2109" s="173" t="s">
        <v>8539</v>
      </c>
      <c r="D2109" s="131" t="s">
        <v>12790</v>
      </c>
      <c r="E2109" s="131" t="s">
        <v>13084</v>
      </c>
      <c r="F2109" s="129" t="s">
        <v>11753</v>
      </c>
      <c r="G2109" s="129" t="s">
        <v>8539</v>
      </c>
      <c r="H2109" s="129"/>
      <c r="I2109" s="124" t="s">
        <v>12814</v>
      </c>
      <c r="J2109" s="130">
        <v>1</v>
      </c>
      <c r="K2109" s="124" t="s">
        <v>11443</v>
      </c>
      <c r="L2109" s="120" t="s">
        <v>5734</v>
      </c>
      <c r="M2109" s="120" t="s">
        <v>11443</v>
      </c>
      <c r="N2109" s="125">
        <v>5383.69</v>
      </c>
      <c r="O2109" s="125">
        <v>5276.56</v>
      </c>
      <c r="P2109" s="194">
        <f>IF('Combined List'!$O2109="POD","",('Combined List'!$O2109-'Combined List'!$N2109)/'Combined List'!$N2109)</f>
        <v>-1.9898991212346773E-2</v>
      </c>
      <c r="Q2109" s="147"/>
    </row>
    <row r="2110" spans="1:17" x14ac:dyDescent="0.2">
      <c r="A2110" s="173">
        <v>2915</v>
      </c>
      <c r="B2110" s="173" t="s">
        <v>15029</v>
      </c>
      <c r="C2110" s="173" t="s">
        <v>8540</v>
      </c>
      <c r="D2110" s="131" t="s">
        <v>12790</v>
      </c>
      <c r="E2110" s="131" t="s">
        <v>13084</v>
      </c>
      <c r="F2110" s="129" t="s">
        <v>11755</v>
      </c>
      <c r="G2110" s="129" t="s">
        <v>8540</v>
      </c>
      <c r="H2110" s="129"/>
      <c r="I2110" s="124" t="s">
        <v>12814</v>
      </c>
      <c r="J2110" s="130">
        <v>1</v>
      </c>
      <c r="K2110" s="124" t="s">
        <v>11443</v>
      </c>
      <c r="L2110" s="120" t="s">
        <v>5734</v>
      </c>
      <c r="M2110" s="120" t="s">
        <v>11443</v>
      </c>
      <c r="N2110" s="125">
        <v>5566.18</v>
      </c>
      <c r="O2110" s="125">
        <v>5455.41</v>
      </c>
      <c r="P2110" s="194">
        <f>IF('Combined List'!$O2110="POD","",('Combined List'!$O2110-'Combined List'!$N2110)/'Combined List'!$N2110)</f>
        <v>-1.9900542203090888E-2</v>
      </c>
      <c r="Q2110" s="147"/>
    </row>
    <row r="2111" spans="1:17" x14ac:dyDescent="0.2">
      <c r="A2111" s="173">
        <v>2916</v>
      </c>
      <c r="B2111" s="173" t="s">
        <v>15030</v>
      </c>
      <c r="C2111" s="173" t="s">
        <v>8541</v>
      </c>
      <c r="D2111" s="131" t="s">
        <v>12790</v>
      </c>
      <c r="E2111" s="131" t="s">
        <v>13098</v>
      </c>
      <c r="F2111" s="129" t="s">
        <v>9136</v>
      </c>
      <c r="G2111" s="129" t="s">
        <v>8541</v>
      </c>
      <c r="H2111" s="129"/>
      <c r="I2111" s="124" t="s">
        <v>12814</v>
      </c>
      <c r="J2111" s="130">
        <v>1</v>
      </c>
      <c r="K2111" s="124" t="s">
        <v>11443</v>
      </c>
      <c r="L2111" s="120" t="s">
        <v>5734</v>
      </c>
      <c r="M2111" s="120" t="s">
        <v>11443</v>
      </c>
      <c r="N2111" s="125">
        <v>7659.16</v>
      </c>
      <c r="O2111" s="125">
        <v>7506.74</v>
      </c>
      <c r="P2111" s="194">
        <f>IF('Combined List'!$O2111="POD","",('Combined List'!$O2111-'Combined List'!$N2111)/'Combined List'!$N2111)</f>
        <v>-1.9900354608077136E-2</v>
      </c>
      <c r="Q2111" s="147"/>
    </row>
    <row r="2112" spans="1:17" x14ac:dyDescent="0.2">
      <c r="A2112" s="173">
        <v>2917</v>
      </c>
      <c r="B2112" s="173" t="s">
        <v>15031</v>
      </c>
      <c r="C2112" s="173" t="s">
        <v>8334</v>
      </c>
      <c r="D2112" s="131" t="s">
        <v>12790</v>
      </c>
      <c r="E2112" s="131" t="s">
        <v>13098</v>
      </c>
      <c r="F2112" s="129" t="s">
        <v>9138</v>
      </c>
      <c r="G2112" s="129" t="s">
        <v>8334</v>
      </c>
      <c r="H2112" s="129"/>
      <c r="I2112" s="124" t="s">
        <v>12814</v>
      </c>
      <c r="J2112" s="130">
        <v>1</v>
      </c>
      <c r="K2112" s="124" t="s">
        <v>11443</v>
      </c>
      <c r="L2112" s="120" t="s">
        <v>898</v>
      </c>
      <c r="M2112" s="120" t="s">
        <v>11443</v>
      </c>
      <c r="N2112" s="125">
        <v>8209.91</v>
      </c>
      <c r="O2112" s="125">
        <v>8046.53</v>
      </c>
      <c r="P2112" s="194">
        <f>IF('Combined List'!$O2112="POD","",('Combined List'!$O2112-'Combined List'!$N2112)/'Combined List'!$N2112)</f>
        <v>-1.9900339955005609E-2</v>
      </c>
      <c r="Q2112" s="147"/>
    </row>
    <row r="2113" spans="1:17" x14ac:dyDescent="0.2">
      <c r="A2113" s="173">
        <v>2918</v>
      </c>
      <c r="B2113" s="173" t="s">
        <v>15032</v>
      </c>
      <c r="C2113" s="173" t="s">
        <v>8335</v>
      </c>
      <c r="D2113" s="131" t="s">
        <v>12790</v>
      </c>
      <c r="E2113" s="131" t="s">
        <v>13086</v>
      </c>
      <c r="F2113" s="129" t="s">
        <v>11806</v>
      </c>
      <c r="G2113" s="129" t="s">
        <v>8335</v>
      </c>
      <c r="H2113" s="129"/>
      <c r="I2113" s="124" t="s">
        <v>12814</v>
      </c>
      <c r="J2113" s="130">
        <v>1</v>
      </c>
      <c r="K2113" s="124" t="s">
        <v>11443</v>
      </c>
      <c r="L2113" s="120" t="s">
        <v>5734</v>
      </c>
      <c r="M2113" s="120" t="s">
        <v>11443</v>
      </c>
      <c r="N2113" s="125">
        <v>11950.16</v>
      </c>
      <c r="O2113" s="125">
        <v>11712.35</v>
      </c>
      <c r="P2113" s="194">
        <f>IF('Combined List'!$O2113="POD","",('Combined List'!$O2113-'Combined List'!$N2113)/'Combined List'!$N2113)</f>
        <v>-1.9900151964492484E-2</v>
      </c>
      <c r="Q2113" s="147"/>
    </row>
    <row r="2114" spans="1:17" x14ac:dyDescent="0.2">
      <c r="A2114" s="173">
        <v>2919</v>
      </c>
      <c r="B2114" s="173" t="s">
        <v>15033</v>
      </c>
      <c r="C2114" s="173" t="s">
        <v>8336</v>
      </c>
      <c r="D2114" s="131" t="s">
        <v>12790</v>
      </c>
      <c r="E2114" s="131" t="s">
        <v>13086</v>
      </c>
      <c r="F2114" s="129" t="s">
        <v>11808</v>
      </c>
      <c r="G2114" s="129" t="s">
        <v>8336</v>
      </c>
      <c r="H2114" s="129"/>
      <c r="I2114" s="124" t="s">
        <v>12814</v>
      </c>
      <c r="J2114" s="130">
        <v>1</v>
      </c>
      <c r="K2114" s="124" t="s">
        <v>11443</v>
      </c>
      <c r="L2114" s="120" t="s">
        <v>5734</v>
      </c>
      <c r="M2114" s="120" t="s">
        <v>11443</v>
      </c>
      <c r="N2114" s="125">
        <v>15180.31</v>
      </c>
      <c r="O2114" s="125">
        <v>14878.23</v>
      </c>
      <c r="P2114" s="194">
        <f>IF('Combined List'!$O2114="POD","",('Combined List'!$O2114-'Combined List'!$N2114)/'Combined List'!$N2114)</f>
        <v>-1.989946186869701E-2</v>
      </c>
      <c r="Q2114" s="147"/>
    </row>
    <row r="2115" spans="1:17" x14ac:dyDescent="0.2">
      <c r="A2115" s="173">
        <v>2920</v>
      </c>
      <c r="B2115" s="173" t="s">
        <v>15034</v>
      </c>
      <c r="C2115" s="173" t="s">
        <v>8337</v>
      </c>
      <c r="D2115" s="131" t="s">
        <v>12790</v>
      </c>
      <c r="E2115" s="131" t="s">
        <v>13099</v>
      </c>
      <c r="F2115" s="129" t="s">
        <v>8662</v>
      </c>
      <c r="G2115" s="129" t="s">
        <v>8337</v>
      </c>
      <c r="H2115" s="129"/>
      <c r="I2115" s="124" t="s">
        <v>12814</v>
      </c>
      <c r="J2115" s="130">
        <v>1</v>
      </c>
      <c r="K2115" s="124" t="s">
        <v>11443</v>
      </c>
      <c r="L2115" s="120" t="s">
        <v>5734</v>
      </c>
      <c r="M2115" s="120" t="s">
        <v>11443</v>
      </c>
      <c r="N2115" s="125">
        <v>13542.91</v>
      </c>
      <c r="O2115" s="125">
        <v>13273.41</v>
      </c>
      <c r="P2115" s="194">
        <f>IF('Combined List'!$O2115="POD","",('Combined List'!$O2115-'Combined List'!$N2115)/'Combined List'!$N2115)</f>
        <v>-1.9899711361886036E-2</v>
      </c>
      <c r="Q2115" s="147"/>
    </row>
    <row r="2116" spans="1:17" x14ac:dyDescent="0.2">
      <c r="A2116" s="173">
        <v>2921</v>
      </c>
      <c r="B2116" s="173" t="s">
        <v>15035</v>
      </c>
      <c r="C2116" s="173" t="s">
        <v>8338</v>
      </c>
      <c r="D2116" s="131" t="s">
        <v>12790</v>
      </c>
      <c r="E2116" s="131" t="s">
        <v>13099</v>
      </c>
      <c r="F2116" s="129" t="s">
        <v>8662</v>
      </c>
      <c r="G2116" s="129" t="s">
        <v>8338</v>
      </c>
      <c r="H2116" s="129"/>
      <c r="I2116" s="124" t="s">
        <v>12814</v>
      </c>
      <c r="J2116" s="130">
        <v>1</v>
      </c>
      <c r="K2116" s="124" t="s">
        <v>11443</v>
      </c>
      <c r="L2116" s="120" t="s">
        <v>5734</v>
      </c>
      <c r="M2116" s="120" t="s">
        <v>11443</v>
      </c>
      <c r="N2116" s="125">
        <v>14167.82</v>
      </c>
      <c r="O2116" s="125">
        <v>13885.88</v>
      </c>
      <c r="P2116" s="194">
        <f>IF('Combined List'!$O2116="POD","",('Combined List'!$O2116-'Combined List'!$N2116)/'Combined List'!$N2116)</f>
        <v>-1.9900026962510853E-2</v>
      </c>
      <c r="Q2116" s="147"/>
    </row>
    <row r="2117" spans="1:17" x14ac:dyDescent="0.2">
      <c r="A2117" s="173">
        <v>2923</v>
      </c>
      <c r="B2117" s="173" t="s">
        <v>13096</v>
      </c>
      <c r="C2117" s="173" t="s">
        <v>13096</v>
      </c>
      <c r="D2117" s="131" t="s">
        <v>12785</v>
      </c>
      <c r="E2117" s="131" t="s">
        <v>13089</v>
      </c>
      <c r="F2117" s="129" t="s">
        <v>11195</v>
      </c>
      <c r="G2117" s="129" t="s">
        <v>13096</v>
      </c>
      <c r="H2117" s="129"/>
      <c r="I2117" s="124" t="s">
        <v>12817</v>
      </c>
      <c r="J2117" s="130">
        <v>1</v>
      </c>
      <c r="K2117" s="124" t="s">
        <v>11443</v>
      </c>
      <c r="L2117" s="120" t="s">
        <v>13246</v>
      </c>
      <c r="M2117" s="120" t="s">
        <v>11443</v>
      </c>
      <c r="N2117" s="125">
        <v>385.62</v>
      </c>
      <c r="O2117" s="125">
        <v>377.91</v>
      </c>
      <c r="P2117" s="194">
        <f>IF('Combined List'!$O2117="POD","",('Combined List'!$O2117-'Combined List'!$N2117)/'Combined List'!$N2117)</f>
        <v>-1.9993776256418183E-2</v>
      </c>
      <c r="Q2117" s="147"/>
    </row>
    <row r="2118" spans="1:17" x14ac:dyDescent="0.2">
      <c r="A2118" s="173">
        <v>2924</v>
      </c>
      <c r="B2118" s="173" t="s">
        <v>15036</v>
      </c>
      <c r="C2118" s="173" t="s">
        <v>8340</v>
      </c>
      <c r="D2118" s="131" t="s">
        <v>12785</v>
      </c>
      <c r="E2118" s="131" t="s">
        <v>13090</v>
      </c>
      <c r="F2118" s="129" t="s">
        <v>11444</v>
      </c>
      <c r="G2118" s="129" t="s">
        <v>8340</v>
      </c>
      <c r="H2118" s="129"/>
      <c r="I2118" s="124" t="s">
        <v>12817</v>
      </c>
      <c r="J2118" s="130">
        <v>3</v>
      </c>
      <c r="K2118" s="124">
        <v>15</v>
      </c>
      <c r="L2118" s="120" t="s">
        <v>1718</v>
      </c>
      <c r="M2118" s="120" t="s">
        <v>11443</v>
      </c>
      <c r="N2118" s="125">
        <v>265.93</v>
      </c>
      <c r="O2118" s="125">
        <v>260.64999999999998</v>
      </c>
      <c r="P2118" s="194">
        <f>IF('Combined List'!$O2118="POD","",('Combined List'!$O2118-'Combined List'!$N2118)/'Combined List'!$N2118)</f>
        <v>-1.9854849020419018E-2</v>
      </c>
      <c r="Q2118" s="147"/>
    </row>
    <row r="2119" spans="1:17" x14ac:dyDescent="0.2">
      <c r="A2119" s="173">
        <v>2925</v>
      </c>
      <c r="B2119" s="173" t="s">
        <v>15037</v>
      </c>
      <c r="C2119" s="173" t="s">
        <v>8341</v>
      </c>
      <c r="D2119" s="131" t="s">
        <v>12785</v>
      </c>
      <c r="E2119" s="131" t="s">
        <v>13090</v>
      </c>
      <c r="F2119" s="129" t="s">
        <v>11446</v>
      </c>
      <c r="G2119" s="129" t="s">
        <v>8341</v>
      </c>
      <c r="H2119" s="129"/>
      <c r="I2119" s="124" t="s">
        <v>12817</v>
      </c>
      <c r="J2119" s="130">
        <v>2</v>
      </c>
      <c r="K2119" s="124">
        <v>15</v>
      </c>
      <c r="L2119" s="120" t="s">
        <v>1719</v>
      </c>
      <c r="M2119" s="120" t="s">
        <v>11443</v>
      </c>
      <c r="N2119" s="125">
        <v>514.63</v>
      </c>
      <c r="O2119" s="125">
        <v>504.39</v>
      </c>
      <c r="P2119" s="194">
        <f>IF('Combined List'!$O2119="POD","",('Combined List'!$O2119-'Combined List'!$N2119)/'Combined List'!$N2119)</f>
        <v>-1.9897790645706643E-2</v>
      </c>
      <c r="Q2119" s="147"/>
    </row>
    <row r="2120" spans="1:17" x14ac:dyDescent="0.2">
      <c r="A2120" s="173">
        <v>2926</v>
      </c>
      <c r="B2120" s="173" t="s">
        <v>15038</v>
      </c>
      <c r="C2120" s="173" t="s">
        <v>8342</v>
      </c>
      <c r="D2120" s="131" t="s">
        <v>12790</v>
      </c>
      <c r="E2120" s="131" t="s">
        <v>13091</v>
      </c>
      <c r="F2120" s="129" t="s">
        <v>11201</v>
      </c>
      <c r="G2120" s="129" t="s">
        <v>8342</v>
      </c>
      <c r="H2120" s="129"/>
      <c r="I2120" s="124" t="s">
        <v>12817</v>
      </c>
      <c r="J2120" s="130">
        <v>1</v>
      </c>
      <c r="K2120" s="124">
        <v>12</v>
      </c>
      <c r="L2120" s="120" t="s">
        <v>716</v>
      </c>
      <c r="M2120" s="120" t="s">
        <v>11443</v>
      </c>
      <c r="N2120" s="125">
        <v>557.04</v>
      </c>
      <c r="O2120" s="125">
        <v>545.96</v>
      </c>
      <c r="P2120" s="194">
        <f>IF('Combined List'!$O2120="POD","",('Combined List'!$O2120-'Combined List'!$N2120)/'Combined List'!$N2120)</f>
        <v>-1.9890851644406019E-2</v>
      </c>
      <c r="Q2120" s="147"/>
    </row>
    <row r="2121" spans="1:17" x14ac:dyDescent="0.2">
      <c r="A2121" s="173">
        <v>2927</v>
      </c>
      <c r="B2121" s="173" t="s">
        <v>15039</v>
      </c>
      <c r="C2121" s="173" t="s">
        <v>8343</v>
      </c>
      <c r="D2121" s="131" t="s">
        <v>12790</v>
      </c>
      <c r="E2121" s="131" t="s">
        <v>13091</v>
      </c>
      <c r="F2121" s="129" t="s">
        <v>11203</v>
      </c>
      <c r="G2121" s="129" t="s">
        <v>8343</v>
      </c>
      <c r="H2121" s="129"/>
      <c r="I2121" s="124" t="s">
        <v>12817</v>
      </c>
      <c r="J2121" s="130">
        <v>1</v>
      </c>
      <c r="K2121" s="124">
        <v>10</v>
      </c>
      <c r="L2121" s="120" t="s">
        <v>717</v>
      </c>
      <c r="M2121" s="120" t="s">
        <v>11443</v>
      </c>
      <c r="N2121" s="125">
        <v>804.77</v>
      </c>
      <c r="O2121" s="125">
        <v>788.76</v>
      </c>
      <c r="P2121" s="194">
        <f>IF('Combined List'!$O2121="POD","",('Combined List'!$O2121-'Combined List'!$N2121)/'Combined List'!$N2121)</f>
        <v>-1.9893882724256608E-2</v>
      </c>
      <c r="Q2121" s="147"/>
    </row>
    <row r="2122" spans="1:17" x14ac:dyDescent="0.2">
      <c r="A2122" s="173">
        <v>2928</v>
      </c>
      <c r="B2122" s="173" t="s">
        <v>15040</v>
      </c>
      <c r="C2122" s="173" t="s">
        <v>8344</v>
      </c>
      <c r="D2122" s="131" t="s">
        <v>12790</v>
      </c>
      <c r="E2122" s="131" t="s">
        <v>13091</v>
      </c>
      <c r="F2122" s="129" t="s">
        <v>11511</v>
      </c>
      <c r="G2122" s="129" t="s">
        <v>8344</v>
      </c>
      <c r="H2122" s="129"/>
      <c r="I2122" s="124" t="s">
        <v>12817</v>
      </c>
      <c r="J2122" s="130">
        <v>1</v>
      </c>
      <c r="K2122" s="124" t="s">
        <v>11443</v>
      </c>
      <c r="L2122" s="120" t="s">
        <v>718</v>
      </c>
      <c r="M2122" s="120" t="s">
        <v>11443</v>
      </c>
      <c r="N2122" s="125">
        <v>1658.82</v>
      </c>
      <c r="O2122" s="125">
        <v>1625.82</v>
      </c>
      <c r="P2122" s="194">
        <f>IF('Combined List'!$O2122="POD","",('Combined List'!$O2122-'Combined List'!$N2122)/'Combined List'!$N2122)</f>
        <v>-1.9893659348211381E-2</v>
      </c>
      <c r="Q2122" s="147"/>
    </row>
    <row r="2123" spans="1:17" x14ac:dyDescent="0.2">
      <c r="A2123" s="173">
        <v>2929</v>
      </c>
      <c r="B2123" s="173" t="s">
        <v>15041</v>
      </c>
      <c r="C2123" s="173" t="s">
        <v>8345</v>
      </c>
      <c r="D2123" s="131" t="s">
        <v>12790</v>
      </c>
      <c r="E2123" s="131" t="s">
        <v>13092</v>
      </c>
      <c r="F2123" s="129" t="s">
        <v>11717</v>
      </c>
      <c r="G2123" s="129" t="s">
        <v>8345</v>
      </c>
      <c r="H2123" s="129"/>
      <c r="I2123" s="124" t="s">
        <v>12817</v>
      </c>
      <c r="J2123" s="130">
        <v>1</v>
      </c>
      <c r="K2123" s="124" t="s">
        <v>11443</v>
      </c>
      <c r="L2123" s="120" t="s">
        <v>900</v>
      </c>
      <c r="M2123" s="120" t="s">
        <v>11443</v>
      </c>
      <c r="N2123" s="125">
        <v>1598.53</v>
      </c>
      <c r="O2123" s="125">
        <v>1566.72</v>
      </c>
      <c r="P2123" s="194">
        <f>IF('Combined List'!$O2123="POD","",('Combined List'!$O2123-'Combined List'!$N2123)/'Combined List'!$N2123)</f>
        <v>-1.9899532695664107E-2</v>
      </c>
      <c r="Q2123" s="147"/>
    </row>
    <row r="2124" spans="1:17" x14ac:dyDescent="0.2">
      <c r="A2124" s="173">
        <v>2930</v>
      </c>
      <c r="B2124" s="173" t="s">
        <v>15042</v>
      </c>
      <c r="C2124" s="173" t="s">
        <v>8346</v>
      </c>
      <c r="D2124" s="131" t="s">
        <v>12790</v>
      </c>
      <c r="E2124" s="131" t="s">
        <v>13092</v>
      </c>
      <c r="F2124" s="129" t="s">
        <v>11719</v>
      </c>
      <c r="G2124" s="129" t="s">
        <v>8346</v>
      </c>
      <c r="H2124" s="129"/>
      <c r="I2124" s="124" t="s">
        <v>12817</v>
      </c>
      <c r="J2124" s="130">
        <v>1</v>
      </c>
      <c r="K2124" s="124" t="s">
        <v>11443</v>
      </c>
      <c r="L2124" s="120" t="s">
        <v>901</v>
      </c>
      <c r="M2124" s="120" t="s">
        <v>11443</v>
      </c>
      <c r="N2124" s="125">
        <v>1655.23</v>
      </c>
      <c r="O2124" s="125">
        <v>1622.29</v>
      </c>
      <c r="P2124" s="194">
        <f>IF('Combined List'!$O2124="POD","",('Combined List'!$O2124-'Combined List'!$N2124)/'Combined List'!$N2124)</f>
        <v>-1.9900557626432613E-2</v>
      </c>
      <c r="Q2124" s="147"/>
    </row>
    <row r="2125" spans="1:17" x14ac:dyDescent="0.2">
      <c r="A2125" s="173">
        <v>2931</v>
      </c>
      <c r="B2125" s="173" t="s">
        <v>15043</v>
      </c>
      <c r="C2125" s="173" t="s">
        <v>8347</v>
      </c>
      <c r="D2125" s="131" t="s">
        <v>12790</v>
      </c>
      <c r="E2125" s="131" t="s">
        <v>13092</v>
      </c>
      <c r="F2125" s="129" t="s">
        <v>11721</v>
      </c>
      <c r="G2125" s="129" t="s">
        <v>8347</v>
      </c>
      <c r="H2125" s="129"/>
      <c r="I2125" s="124" t="s">
        <v>12817</v>
      </c>
      <c r="J2125" s="130">
        <v>1</v>
      </c>
      <c r="K2125" s="124" t="s">
        <v>11443</v>
      </c>
      <c r="L2125" s="120" t="s">
        <v>902</v>
      </c>
      <c r="M2125" s="120" t="s">
        <v>11443</v>
      </c>
      <c r="N2125" s="125">
        <v>2375.9899999999998</v>
      </c>
      <c r="O2125" s="125">
        <v>2328.71</v>
      </c>
      <c r="P2125" s="194">
        <f>IF('Combined List'!$O2125="POD","",('Combined List'!$O2125-'Combined List'!$N2125)/'Combined List'!$N2125)</f>
        <v>-1.9899073649299766E-2</v>
      </c>
      <c r="Q2125" s="147"/>
    </row>
    <row r="2126" spans="1:17" x14ac:dyDescent="0.2">
      <c r="A2126" s="173">
        <v>2932</v>
      </c>
      <c r="B2126" s="173" t="s">
        <v>15044</v>
      </c>
      <c r="C2126" s="173" t="s">
        <v>3530</v>
      </c>
      <c r="D2126" s="131" t="s">
        <v>12790</v>
      </c>
      <c r="E2126" s="131" t="s">
        <v>13092</v>
      </c>
      <c r="F2126" s="129" t="s">
        <v>11723</v>
      </c>
      <c r="G2126" s="129" t="s">
        <v>3530</v>
      </c>
      <c r="H2126" s="129"/>
      <c r="I2126" s="124" t="s">
        <v>12817</v>
      </c>
      <c r="J2126" s="130">
        <v>1</v>
      </c>
      <c r="K2126" s="124" t="s">
        <v>11443</v>
      </c>
      <c r="L2126" s="120" t="s">
        <v>899</v>
      </c>
      <c r="M2126" s="120" t="s">
        <v>11443</v>
      </c>
      <c r="N2126" s="125">
        <v>2831.71</v>
      </c>
      <c r="O2126" s="125">
        <v>2775.37</v>
      </c>
      <c r="P2126" s="194">
        <f>IF('Combined List'!$O2126="POD","",('Combined List'!$O2126-'Combined List'!$N2126)/'Combined List'!$N2126)</f>
        <v>-1.9896105180262153E-2</v>
      </c>
      <c r="Q2126" s="147"/>
    </row>
    <row r="2127" spans="1:17" x14ac:dyDescent="0.2">
      <c r="A2127" s="173">
        <v>2933</v>
      </c>
      <c r="B2127" s="173" t="s">
        <v>15045</v>
      </c>
      <c r="C2127" s="173" t="s">
        <v>8348</v>
      </c>
      <c r="D2127" s="131" t="s">
        <v>12790</v>
      </c>
      <c r="E2127" s="131" t="s">
        <v>13093</v>
      </c>
      <c r="F2127" s="129" t="s">
        <v>11725</v>
      </c>
      <c r="G2127" s="129" t="s">
        <v>8348</v>
      </c>
      <c r="H2127" s="129"/>
      <c r="I2127" s="124" t="s">
        <v>12817</v>
      </c>
      <c r="J2127" s="130">
        <v>1</v>
      </c>
      <c r="K2127" s="124" t="s">
        <v>11443</v>
      </c>
      <c r="L2127" s="120" t="s">
        <v>904</v>
      </c>
      <c r="M2127" s="120" t="s">
        <v>11443</v>
      </c>
      <c r="N2127" s="125">
        <v>2021.84</v>
      </c>
      <c r="O2127" s="125">
        <v>1981.61</v>
      </c>
      <c r="P2127" s="194">
        <f>IF('Combined List'!$O2127="POD","",('Combined List'!$O2127-'Combined List'!$N2127)/'Combined List'!$N2127)</f>
        <v>-1.9897716931112263E-2</v>
      </c>
      <c r="Q2127" s="147"/>
    </row>
    <row r="2128" spans="1:17" x14ac:dyDescent="0.2">
      <c r="A2128" s="173">
        <v>2934</v>
      </c>
      <c r="B2128" s="173" t="s">
        <v>15046</v>
      </c>
      <c r="C2128" s="173" t="s">
        <v>8349</v>
      </c>
      <c r="D2128" s="131" t="s">
        <v>12790</v>
      </c>
      <c r="E2128" s="131" t="s">
        <v>13093</v>
      </c>
      <c r="F2128" s="129" t="s">
        <v>11727</v>
      </c>
      <c r="G2128" s="129" t="s">
        <v>8349</v>
      </c>
      <c r="H2128" s="129"/>
      <c r="I2128" s="124" t="s">
        <v>12817</v>
      </c>
      <c r="J2128" s="130">
        <v>1</v>
      </c>
      <c r="K2128" s="124" t="s">
        <v>11443</v>
      </c>
      <c r="L2128" s="120" t="s">
        <v>706</v>
      </c>
      <c r="M2128" s="120" t="s">
        <v>11443</v>
      </c>
      <c r="N2128" s="125">
        <v>2124.38</v>
      </c>
      <c r="O2128" s="125">
        <v>2082.11</v>
      </c>
      <c r="P2128" s="194">
        <f>IF('Combined List'!$O2128="POD","",('Combined List'!$O2128-'Combined List'!$N2128)/'Combined List'!$N2128)</f>
        <v>-1.9897570114574596E-2</v>
      </c>
      <c r="Q2128" s="147"/>
    </row>
    <row r="2129" spans="1:17" x14ac:dyDescent="0.2">
      <c r="A2129" s="173">
        <v>2935</v>
      </c>
      <c r="B2129" s="173" t="s">
        <v>15047</v>
      </c>
      <c r="C2129" s="173" t="s">
        <v>8350</v>
      </c>
      <c r="D2129" s="131" t="s">
        <v>12790</v>
      </c>
      <c r="E2129" s="131" t="s">
        <v>13093</v>
      </c>
      <c r="F2129" s="129" t="s">
        <v>11729</v>
      </c>
      <c r="G2129" s="129" t="s">
        <v>8350</v>
      </c>
      <c r="H2129" s="129"/>
      <c r="I2129" s="124" t="s">
        <v>12817</v>
      </c>
      <c r="J2129" s="130">
        <v>1</v>
      </c>
      <c r="K2129" s="124" t="s">
        <v>11443</v>
      </c>
      <c r="L2129" s="120" t="s">
        <v>707</v>
      </c>
      <c r="M2129" s="120" t="s">
        <v>11443</v>
      </c>
      <c r="N2129" s="125">
        <v>2904.37</v>
      </c>
      <c r="O2129" s="125">
        <v>2846.57</v>
      </c>
      <c r="P2129" s="194">
        <f>IF('Combined List'!$O2129="POD","",('Combined List'!$O2129-'Combined List'!$N2129)/'Combined List'!$N2129)</f>
        <v>-1.9901045665669227E-2</v>
      </c>
      <c r="Q2129" s="147"/>
    </row>
    <row r="2130" spans="1:17" x14ac:dyDescent="0.2">
      <c r="A2130" s="173">
        <v>2936</v>
      </c>
      <c r="B2130" s="173" t="s">
        <v>15048</v>
      </c>
      <c r="C2130" s="173" t="s">
        <v>8351</v>
      </c>
      <c r="D2130" s="131" t="s">
        <v>12790</v>
      </c>
      <c r="E2130" s="131" t="s">
        <v>13093</v>
      </c>
      <c r="F2130" s="129" t="s">
        <v>11731</v>
      </c>
      <c r="G2130" s="129" t="s">
        <v>8351</v>
      </c>
      <c r="H2130" s="129"/>
      <c r="I2130" s="124" t="s">
        <v>12817</v>
      </c>
      <c r="J2130" s="130">
        <v>1</v>
      </c>
      <c r="K2130" s="124" t="s">
        <v>11443</v>
      </c>
      <c r="L2130" s="120" t="s">
        <v>5734</v>
      </c>
      <c r="M2130" s="120" t="s">
        <v>11443</v>
      </c>
      <c r="N2130" s="125">
        <v>3287.74</v>
      </c>
      <c r="O2130" s="125">
        <v>3222.32</v>
      </c>
      <c r="P2130" s="194">
        <f>IF('Combined List'!$O2130="POD","",('Combined List'!$O2130-'Combined List'!$N2130)/'Combined List'!$N2130)</f>
        <v>-1.9898167130004082E-2</v>
      </c>
      <c r="Q2130" s="147"/>
    </row>
    <row r="2131" spans="1:17" x14ac:dyDescent="0.2">
      <c r="A2131" s="173">
        <v>2937</v>
      </c>
      <c r="B2131" s="173" t="s">
        <v>15049</v>
      </c>
      <c r="C2131" s="173" t="s">
        <v>3531</v>
      </c>
      <c r="D2131" s="131" t="s">
        <v>12790</v>
      </c>
      <c r="E2131" s="131" t="s">
        <v>13093</v>
      </c>
      <c r="F2131" s="129" t="s">
        <v>11780</v>
      </c>
      <c r="G2131" s="129" t="s">
        <v>3531</v>
      </c>
      <c r="H2131" s="129"/>
      <c r="I2131" s="124" t="s">
        <v>12817</v>
      </c>
      <c r="J2131" s="130">
        <v>1</v>
      </c>
      <c r="K2131" s="124" t="s">
        <v>11443</v>
      </c>
      <c r="L2131" s="120" t="s">
        <v>903</v>
      </c>
      <c r="M2131" s="120" t="s">
        <v>11443</v>
      </c>
      <c r="N2131" s="125">
        <v>3453.22</v>
      </c>
      <c r="O2131" s="125">
        <v>3384.5</v>
      </c>
      <c r="P2131" s="194">
        <f>IF('Combined List'!$O2131="POD","",('Combined List'!$O2131-'Combined List'!$N2131)/'Combined List'!$N2131)</f>
        <v>-1.9900266997179387E-2</v>
      </c>
      <c r="Q2131" s="147"/>
    </row>
    <row r="2132" spans="1:17" x14ac:dyDescent="0.2">
      <c r="A2132" s="173">
        <v>2938</v>
      </c>
      <c r="B2132" s="173" t="s">
        <v>15050</v>
      </c>
      <c r="C2132" s="173" t="s">
        <v>8352</v>
      </c>
      <c r="D2132" s="131" t="s">
        <v>12790</v>
      </c>
      <c r="E2132" s="131" t="s">
        <v>13097</v>
      </c>
      <c r="F2132" s="129" t="s">
        <v>9116</v>
      </c>
      <c r="G2132" s="129" t="s">
        <v>8352</v>
      </c>
      <c r="H2132" s="129"/>
      <c r="I2132" s="124" t="s">
        <v>12817</v>
      </c>
      <c r="J2132" s="130">
        <v>1</v>
      </c>
      <c r="K2132" s="124" t="s">
        <v>11443</v>
      </c>
      <c r="L2132" s="120" t="s">
        <v>710</v>
      </c>
      <c r="M2132" s="120" t="s">
        <v>11443</v>
      </c>
      <c r="N2132" s="125">
        <v>2989.84</v>
      </c>
      <c r="O2132" s="125">
        <v>2930.35</v>
      </c>
      <c r="P2132" s="194">
        <f>IF('Combined List'!$O2132="POD","",('Combined List'!$O2132-'Combined List'!$N2132)/'Combined List'!$N2132)</f>
        <v>-1.9897385813287746E-2</v>
      </c>
      <c r="Q2132" s="147"/>
    </row>
    <row r="2133" spans="1:17" x14ac:dyDescent="0.2">
      <c r="A2133" s="173">
        <v>2939</v>
      </c>
      <c r="B2133" s="173" t="s">
        <v>15051</v>
      </c>
      <c r="C2133" s="173" t="s">
        <v>8353</v>
      </c>
      <c r="D2133" s="131" t="s">
        <v>12790</v>
      </c>
      <c r="E2133" s="131" t="s">
        <v>13097</v>
      </c>
      <c r="F2133" s="129" t="s">
        <v>9118</v>
      </c>
      <c r="G2133" s="129" t="s">
        <v>8353</v>
      </c>
      <c r="H2133" s="129"/>
      <c r="I2133" s="124" t="s">
        <v>12817</v>
      </c>
      <c r="J2133" s="130">
        <v>1</v>
      </c>
      <c r="K2133" s="124" t="s">
        <v>11443</v>
      </c>
      <c r="L2133" s="120" t="s">
        <v>711</v>
      </c>
      <c r="M2133" s="120" t="s">
        <v>11443</v>
      </c>
      <c r="N2133" s="125">
        <v>3408.2</v>
      </c>
      <c r="O2133" s="125">
        <v>3340.37</v>
      </c>
      <c r="P2133" s="194">
        <f>IF('Combined List'!$O2133="POD","",('Combined List'!$O2133-'Combined List'!$N2133)/'Combined List'!$N2133)</f>
        <v>-1.9902001056276021E-2</v>
      </c>
      <c r="Q2133" s="147"/>
    </row>
    <row r="2134" spans="1:17" x14ac:dyDescent="0.2">
      <c r="A2134" s="173">
        <v>2940</v>
      </c>
      <c r="B2134" s="173" t="s">
        <v>15052</v>
      </c>
      <c r="C2134" s="173" t="s">
        <v>8354</v>
      </c>
      <c r="D2134" s="131" t="s">
        <v>12790</v>
      </c>
      <c r="E2134" s="131" t="s">
        <v>13097</v>
      </c>
      <c r="F2134" s="129" t="s">
        <v>9120</v>
      </c>
      <c r="G2134" s="129" t="s">
        <v>8354</v>
      </c>
      <c r="H2134" s="129"/>
      <c r="I2134" s="124" t="s">
        <v>12817</v>
      </c>
      <c r="J2134" s="130">
        <v>1</v>
      </c>
      <c r="K2134" s="124" t="s">
        <v>11443</v>
      </c>
      <c r="L2134" s="120" t="s">
        <v>712</v>
      </c>
      <c r="M2134" s="120" t="s">
        <v>11443</v>
      </c>
      <c r="N2134" s="125">
        <v>3574.98</v>
      </c>
      <c r="O2134" s="125">
        <v>3503.83</v>
      </c>
      <c r="P2134" s="194">
        <f>IF('Combined List'!$O2134="POD","",('Combined List'!$O2134-'Combined List'!$N2134)/'Combined List'!$N2134)</f>
        <v>-1.9902209243128657E-2</v>
      </c>
      <c r="Q2134" s="147"/>
    </row>
    <row r="2135" spans="1:17" x14ac:dyDescent="0.2">
      <c r="A2135" s="173">
        <v>2941</v>
      </c>
      <c r="B2135" s="173" t="s">
        <v>15053</v>
      </c>
      <c r="C2135" s="173" t="s">
        <v>8355</v>
      </c>
      <c r="D2135" s="131" t="s">
        <v>12790</v>
      </c>
      <c r="E2135" s="131" t="s">
        <v>13097</v>
      </c>
      <c r="F2135" s="129" t="s">
        <v>9122</v>
      </c>
      <c r="G2135" s="129" t="s">
        <v>8355</v>
      </c>
      <c r="H2135" s="129"/>
      <c r="I2135" s="124" t="s">
        <v>12817</v>
      </c>
      <c r="J2135" s="130">
        <v>1</v>
      </c>
      <c r="K2135" s="124" t="s">
        <v>11443</v>
      </c>
      <c r="L2135" s="120" t="s">
        <v>708</v>
      </c>
      <c r="M2135" s="120" t="s">
        <v>11443</v>
      </c>
      <c r="N2135" s="125">
        <v>4096.1000000000004</v>
      </c>
      <c r="O2135" s="125">
        <v>4014.58</v>
      </c>
      <c r="P2135" s="194">
        <f>IF('Combined List'!$O2135="POD","",('Combined List'!$O2135-'Combined List'!$N2135)/'Combined List'!$N2135)</f>
        <v>-1.9901857864798329E-2</v>
      </c>
      <c r="Q2135" s="147"/>
    </row>
    <row r="2136" spans="1:17" x14ac:dyDescent="0.2">
      <c r="A2136" s="173">
        <v>2942</v>
      </c>
      <c r="B2136" s="173" t="s">
        <v>15054</v>
      </c>
      <c r="C2136" s="173" t="s">
        <v>8356</v>
      </c>
      <c r="D2136" s="131" t="s">
        <v>12790</v>
      </c>
      <c r="E2136" s="131" t="s">
        <v>13097</v>
      </c>
      <c r="F2136" s="129" t="s">
        <v>9124</v>
      </c>
      <c r="G2136" s="129" t="s">
        <v>8356</v>
      </c>
      <c r="H2136" s="129"/>
      <c r="I2136" s="124" t="s">
        <v>12817</v>
      </c>
      <c r="J2136" s="130">
        <v>1</v>
      </c>
      <c r="K2136" s="124" t="s">
        <v>11443</v>
      </c>
      <c r="L2136" s="120" t="s">
        <v>709</v>
      </c>
      <c r="M2136" s="120" t="s">
        <v>11443</v>
      </c>
      <c r="N2136" s="125">
        <v>4839.37</v>
      </c>
      <c r="O2136" s="125">
        <v>4743.07</v>
      </c>
      <c r="P2136" s="194">
        <f>IF('Combined List'!$O2136="POD","",('Combined List'!$O2136-'Combined List'!$N2136)/'Combined List'!$N2136)</f>
        <v>-1.9899284410987417E-2</v>
      </c>
      <c r="Q2136" s="147"/>
    </row>
    <row r="2137" spans="1:17" x14ac:dyDescent="0.2">
      <c r="A2137" s="173">
        <v>2943</v>
      </c>
      <c r="B2137" s="173" t="s">
        <v>15055</v>
      </c>
      <c r="C2137" s="173" t="s">
        <v>8357</v>
      </c>
      <c r="D2137" s="131" t="s">
        <v>12790</v>
      </c>
      <c r="E2137" s="131" t="s">
        <v>13097</v>
      </c>
      <c r="F2137" s="129" t="s">
        <v>9126</v>
      </c>
      <c r="G2137" s="129" t="s">
        <v>8357</v>
      </c>
      <c r="H2137" s="129"/>
      <c r="I2137" s="124" t="s">
        <v>12817</v>
      </c>
      <c r="J2137" s="130">
        <v>1</v>
      </c>
      <c r="K2137" s="124" t="s">
        <v>11443</v>
      </c>
      <c r="L2137" s="120" t="s">
        <v>5734</v>
      </c>
      <c r="M2137" s="120" t="s">
        <v>11443</v>
      </c>
      <c r="N2137" s="125">
        <v>5291.73</v>
      </c>
      <c r="O2137" s="125">
        <v>5186.42</v>
      </c>
      <c r="P2137" s="194">
        <f>IF('Combined List'!$O2137="POD","",('Combined List'!$O2137-'Combined List'!$N2137)/'Combined List'!$N2137)</f>
        <v>-1.9900864178633359E-2</v>
      </c>
      <c r="Q2137" s="147"/>
    </row>
    <row r="2138" spans="1:17" x14ac:dyDescent="0.2">
      <c r="A2138" s="173">
        <v>2944</v>
      </c>
      <c r="B2138" s="173" t="s">
        <v>15056</v>
      </c>
      <c r="C2138" s="173" t="s">
        <v>8358</v>
      </c>
      <c r="D2138" s="131" t="s">
        <v>12790</v>
      </c>
      <c r="E2138" s="131" t="s">
        <v>13084</v>
      </c>
      <c r="F2138" s="129" t="s">
        <v>11753</v>
      </c>
      <c r="G2138" s="129" t="s">
        <v>8358</v>
      </c>
      <c r="H2138" s="129"/>
      <c r="I2138" s="124" t="s">
        <v>12817</v>
      </c>
      <c r="J2138" s="130">
        <v>1</v>
      </c>
      <c r="K2138" s="124" t="s">
        <v>11443</v>
      </c>
      <c r="L2138" s="120" t="s">
        <v>713</v>
      </c>
      <c r="M2138" s="120" t="s">
        <v>11443</v>
      </c>
      <c r="N2138" s="125">
        <v>5588.98</v>
      </c>
      <c r="O2138" s="125">
        <v>5477.76</v>
      </c>
      <c r="P2138" s="194">
        <f>IF('Combined List'!$O2138="POD","",('Combined List'!$O2138-'Combined List'!$N2138)/'Combined List'!$N2138)</f>
        <v>-1.989987439568568E-2</v>
      </c>
      <c r="Q2138" s="147"/>
    </row>
    <row r="2139" spans="1:17" x14ac:dyDescent="0.2">
      <c r="A2139" s="173">
        <v>2945</v>
      </c>
      <c r="B2139" s="173" t="s">
        <v>15057</v>
      </c>
      <c r="C2139" s="173" t="s">
        <v>8359</v>
      </c>
      <c r="D2139" s="131" t="s">
        <v>12790</v>
      </c>
      <c r="E2139" s="131" t="s">
        <v>13084</v>
      </c>
      <c r="F2139" s="129" t="s">
        <v>11755</v>
      </c>
      <c r="G2139" s="129" t="s">
        <v>8359</v>
      </c>
      <c r="H2139" s="129"/>
      <c r="I2139" s="124" t="s">
        <v>12817</v>
      </c>
      <c r="J2139" s="130">
        <v>1</v>
      </c>
      <c r="K2139" s="124" t="s">
        <v>11443</v>
      </c>
      <c r="L2139" s="120" t="s">
        <v>714</v>
      </c>
      <c r="M2139" s="120" t="s">
        <v>11443</v>
      </c>
      <c r="N2139" s="125">
        <v>5867.18</v>
      </c>
      <c r="O2139" s="125">
        <v>5750.42</v>
      </c>
      <c r="P2139" s="194">
        <f>IF('Combined List'!$O2139="POD","",('Combined List'!$O2139-'Combined List'!$N2139)/'Combined List'!$N2139)</f>
        <v>-1.9900531430772569E-2</v>
      </c>
      <c r="Q2139" s="147"/>
    </row>
    <row r="2140" spans="1:17" x14ac:dyDescent="0.2">
      <c r="A2140" s="173">
        <v>2946</v>
      </c>
      <c r="B2140" s="173" t="s">
        <v>15058</v>
      </c>
      <c r="C2140" s="173" t="s">
        <v>8360</v>
      </c>
      <c r="D2140" s="131" t="s">
        <v>12790</v>
      </c>
      <c r="E2140" s="131" t="s">
        <v>13084</v>
      </c>
      <c r="F2140" s="129" t="s">
        <v>11757</v>
      </c>
      <c r="G2140" s="129" t="s">
        <v>8360</v>
      </c>
      <c r="H2140" s="129"/>
      <c r="I2140" s="124" t="s">
        <v>12817</v>
      </c>
      <c r="J2140" s="130">
        <v>1</v>
      </c>
      <c r="K2140" s="124" t="s">
        <v>11443</v>
      </c>
      <c r="L2140" s="120" t="s">
        <v>715</v>
      </c>
      <c r="M2140" s="120" t="s">
        <v>11443</v>
      </c>
      <c r="N2140" s="125">
        <v>6412.58</v>
      </c>
      <c r="O2140" s="125">
        <v>6284.97</v>
      </c>
      <c r="P2140" s="194">
        <f>IF('Combined List'!$O2140="POD","",('Combined List'!$O2140-'Combined List'!$N2140)/'Combined List'!$N2140)</f>
        <v>-1.9899946667331976E-2</v>
      </c>
      <c r="Q2140" s="147"/>
    </row>
    <row r="2141" spans="1:17" x14ac:dyDescent="0.2">
      <c r="A2141" s="173">
        <v>2947</v>
      </c>
      <c r="B2141" s="173" t="s">
        <v>13989</v>
      </c>
      <c r="C2141" s="173" t="s">
        <v>8361</v>
      </c>
      <c r="D2141" s="131" t="s">
        <v>12790</v>
      </c>
      <c r="E2141" s="131" t="s">
        <v>13098</v>
      </c>
      <c r="F2141" s="129" t="s">
        <v>9136</v>
      </c>
      <c r="G2141" s="129" t="s">
        <v>8361</v>
      </c>
      <c r="H2141" s="129"/>
      <c r="I2141" s="124" t="s">
        <v>12817</v>
      </c>
      <c r="J2141" s="130">
        <v>1</v>
      </c>
      <c r="K2141" s="124" t="s">
        <v>11443</v>
      </c>
      <c r="L2141" s="120" t="s">
        <v>5734</v>
      </c>
      <c r="M2141" s="120" t="s">
        <v>11443</v>
      </c>
      <c r="N2141" s="125">
        <v>7216.3</v>
      </c>
      <c r="O2141" s="125">
        <v>7072.69</v>
      </c>
      <c r="P2141" s="194">
        <f>IF('Combined List'!$O2141="POD","",('Combined List'!$O2141-'Combined List'!$N2141)/'Combined List'!$N2141)</f>
        <v>-1.990078017820775E-2</v>
      </c>
      <c r="Q2141" s="147"/>
    </row>
    <row r="2142" spans="1:17" x14ac:dyDescent="0.2">
      <c r="A2142" s="173">
        <v>2948</v>
      </c>
      <c r="B2142" s="173" t="s">
        <v>13989</v>
      </c>
      <c r="C2142" s="173" t="s">
        <v>8362</v>
      </c>
      <c r="D2142" s="131" t="s">
        <v>12790</v>
      </c>
      <c r="E2142" s="131" t="s">
        <v>13098</v>
      </c>
      <c r="F2142" s="129" t="s">
        <v>9138</v>
      </c>
      <c r="G2142" s="129" t="s">
        <v>8362</v>
      </c>
      <c r="H2142" s="129"/>
      <c r="I2142" s="124" t="s">
        <v>12817</v>
      </c>
      <c r="J2142" s="130">
        <v>1</v>
      </c>
      <c r="K2142" s="124" t="s">
        <v>11443</v>
      </c>
      <c r="L2142" s="120" t="s">
        <v>5734</v>
      </c>
      <c r="M2142" s="120" t="s">
        <v>11443</v>
      </c>
      <c r="N2142" s="125">
        <v>7806.22</v>
      </c>
      <c r="O2142" s="125">
        <v>7650.87</v>
      </c>
      <c r="P2142" s="194">
        <f>IF('Combined List'!$O2142="POD","",('Combined List'!$O2142-'Combined List'!$N2142)/'Combined List'!$N2142)</f>
        <v>-1.990079705670611E-2</v>
      </c>
      <c r="Q2142" s="147"/>
    </row>
    <row r="2143" spans="1:17" x14ac:dyDescent="0.2">
      <c r="A2143" s="173">
        <v>2949</v>
      </c>
      <c r="B2143" s="173" t="s">
        <v>13989</v>
      </c>
      <c r="C2143" s="173" t="s">
        <v>8363</v>
      </c>
      <c r="D2143" s="131" t="s">
        <v>12790</v>
      </c>
      <c r="E2143" s="131" t="s">
        <v>13098</v>
      </c>
      <c r="F2143" s="129" t="s">
        <v>9140</v>
      </c>
      <c r="G2143" s="129" t="s">
        <v>8363</v>
      </c>
      <c r="H2143" s="129"/>
      <c r="I2143" s="124" t="s">
        <v>12817</v>
      </c>
      <c r="J2143" s="130">
        <v>1</v>
      </c>
      <c r="K2143" s="124" t="s">
        <v>11443</v>
      </c>
      <c r="L2143" s="120" t="s">
        <v>5734</v>
      </c>
      <c r="M2143" s="120" t="s">
        <v>11443</v>
      </c>
      <c r="N2143" s="125">
        <v>8943.02</v>
      </c>
      <c r="O2143" s="125">
        <v>8765.06</v>
      </c>
      <c r="P2143" s="194">
        <f>IF('Combined List'!$O2143="POD","",('Combined List'!$O2143-'Combined List'!$N2143)/'Combined List'!$N2143)</f>
        <v>-1.9899318127433566E-2</v>
      </c>
      <c r="Q2143" s="147"/>
    </row>
    <row r="2144" spans="1:17" x14ac:dyDescent="0.2">
      <c r="A2144" s="173">
        <v>2950</v>
      </c>
      <c r="B2144" s="173" t="s">
        <v>13989</v>
      </c>
      <c r="C2144" s="173" t="s">
        <v>8364</v>
      </c>
      <c r="D2144" s="131" t="s">
        <v>12790</v>
      </c>
      <c r="E2144" s="131" t="s">
        <v>13086</v>
      </c>
      <c r="F2144" s="129" t="s">
        <v>11806</v>
      </c>
      <c r="G2144" s="129" t="s">
        <v>8364</v>
      </c>
      <c r="H2144" s="129"/>
      <c r="I2144" s="124" t="s">
        <v>12817</v>
      </c>
      <c r="J2144" s="130">
        <v>1</v>
      </c>
      <c r="K2144" s="124" t="s">
        <v>11443</v>
      </c>
      <c r="L2144" s="120" t="s">
        <v>5734</v>
      </c>
      <c r="M2144" s="120" t="s">
        <v>11443</v>
      </c>
      <c r="N2144" s="125">
        <v>11063.4</v>
      </c>
      <c r="O2144" s="125">
        <v>10843.24</v>
      </c>
      <c r="P2144" s="194">
        <f>IF('Combined List'!$O2144="POD","",('Combined List'!$O2144-'Combined List'!$N2144)/'Combined List'!$N2144)</f>
        <v>-1.9899849955709807E-2</v>
      </c>
      <c r="Q2144" s="147"/>
    </row>
    <row r="2145" spans="1:17" x14ac:dyDescent="0.2">
      <c r="A2145" s="173">
        <v>2951</v>
      </c>
      <c r="B2145" s="173" t="s">
        <v>13989</v>
      </c>
      <c r="C2145" s="173" t="s">
        <v>8365</v>
      </c>
      <c r="D2145" s="131" t="s">
        <v>12790</v>
      </c>
      <c r="E2145" s="131" t="s">
        <v>13086</v>
      </c>
      <c r="F2145" s="129" t="s">
        <v>11808</v>
      </c>
      <c r="G2145" s="129" t="s">
        <v>8365</v>
      </c>
      <c r="H2145" s="129"/>
      <c r="I2145" s="124" t="s">
        <v>12817</v>
      </c>
      <c r="J2145" s="130">
        <v>1</v>
      </c>
      <c r="K2145" s="124" t="s">
        <v>11443</v>
      </c>
      <c r="L2145" s="120" t="s">
        <v>5734</v>
      </c>
      <c r="M2145" s="120" t="s">
        <v>11443</v>
      </c>
      <c r="N2145" s="125">
        <v>12363.02</v>
      </c>
      <c r="O2145" s="125">
        <v>12117.01</v>
      </c>
      <c r="P2145" s="194">
        <f>IF('Combined List'!$O2145="POD","",('Combined List'!$O2145-'Combined List'!$N2145)/'Combined List'!$N2145)</f>
        <v>-1.9898859663739134E-2</v>
      </c>
      <c r="Q2145" s="147"/>
    </row>
    <row r="2146" spans="1:17" x14ac:dyDescent="0.2">
      <c r="A2146" s="173">
        <v>2952</v>
      </c>
      <c r="B2146" s="173" t="s">
        <v>13989</v>
      </c>
      <c r="C2146" s="173" t="s">
        <v>8366</v>
      </c>
      <c r="D2146" s="131" t="s">
        <v>12790</v>
      </c>
      <c r="E2146" s="131" t="s">
        <v>13086</v>
      </c>
      <c r="F2146" s="129" t="s">
        <v>11810</v>
      </c>
      <c r="G2146" s="129" t="s">
        <v>8366</v>
      </c>
      <c r="H2146" s="129"/>
      <c r="I2146" s="124" t="s">
        <v>12817</v>
      </c>
      <c r="J2146" s="130">
        <v>1</v>
      </c>
      <c r="K2146" s="124" t="s">
        <v>11443</v>
      </c>
      <c r="L2146" s="120" t="s">
        <v>5734</v>
      </c>
      <c r="M2146" s="120" t="s">
        <v>11443</v>
      </c>
      <c r="N2146" s="125">
        <v>12674.67</v>
      </c>
      <c r="O2146" s="125">
        <v>12422.44</v>
      </c>
      <c r="P2146" s="194">
        <f>IF('Combined List'!$O2146="POD","",('Combined List'!$O2146-'Combined List'!$N2146)/'Combined List'!$N2146)</f>
        <v>-1.9900320876204237E-2</v>
      </c>
      <c r="Q2146" s="147"/>
    </row>
    <row r="2147" spans="1:17" x14ac:dyDescent="0.2">
      <c r="A2147" s="173">
        <v>2953</v>
      </c>
      <c r="B2147" s="173" t="s">
        <v>13989</v>
      </c>
      <c r="C2147" s="173" t="s">
        <v>8367</v>
      </c>
      <c r="D2147" s="131" t="s">
        <v>12790</v>
      </c>
      <c r="E2147" s="131" t="s">
        <v>13099</v>
      </c>
      <c r="F2147" s="129" t="s">
        <v>8662</v>
      </c>
      <c r="G2147" s="129" t="s">
        <v>8367</v>
      </c>
      <c r="H2147" s="129"/>
      <c r="I2147" s="124" t="s">
        <v>12817</v>
      </c>
      <c r="J2147" s="130">
        <v>1</v>
      </c>
      <c r="K2147" s="124" t="s">
        <v>11443</v>
      </c>
      <c r="L2147" s="120" t="s">
        <v>5734</v>
      </c>
      <c r="M2147" s="120" t="s">
        <v>11443</v>
      </c>
      <c r="N2147" s="125">
        <v>14023.91</v>
      </c>
      <c r="O2147" s="125">
        <v>13744.84</v>
      </c>
      <c r="P2147" s="194">
        <f>IF('Combined List'!$O2147="POD","",('Combined List'!$O2147-'Combined List'!$N2147)/'Combined List'!$N2147)</f>
        <v>-1.9899585778859086E-2</v>
      </c>
      <c r="Q2147" s="147"/>
    </row>
    <row r="2148" spans="1:17" x14ac:dyDescent="0.2">
      <c r="A2148" s="173">
        <v>2954</v>
      </c>
      <c r="B2148" s="173" t="s">
        <v>13989</v>
      </c>
      <c r="C2148" s="173" t="s">
        <v>8368</v>
      </c>
      <c r="D2148" s="131" t="s">
        <v>12790</v>
      </c>
      <c r="E2148" s="131" t="s">
        <v>13099</v>
      </c>
      <c r="F2148" s="129" t="s">
        <v>8664</v>
      </c>
      <c r="G2148" s="129" t="s">
        <v>8368</v>
      </c>
      <c r="H2148" s="129"/>
      <c r="I2148" s="124" t="s">
        <v>12817</v>
      </c>
      <c r="J2148" s="130">
        <v>1</v>
      </c>
      <c r="K2148" s="124" t="s">
        <v>11443</v>
      </c>
      <c r="L2148" s="120" t="s">
        <v>5734</v>
      </c>
      <c r="M2148" s="120" t="s">
        <v>11443</v>
      </c>
      <c r="N2148" s="125">
        <v>14605.93</v>
      </c>
      <c r="O2148" s="125">
        <v>14315.28</v>
      </c>
      <c r="P2148" s="194">
        <f>IF('Combined List'!$O2148="POD","",('Combined List'!$O2148-'Combined List'!$N2148)/'Combined List'!$N2148)</f>
        <v>-1.9899451798002565E-2</v>
      </c>
      <c r="Q2148" s="147"/>
    </row>
    <row r="2149" spans="1:17" x14ac:dyDescent="0.2">
      <c r="A2149" s="173">
        <v>2955</v>
      </c>
      <c r="B2149" s="173" t="s">
        <v>13989</v>
      </c>
      <c r="C2149" s="173" t="s">
        <v>8369</v>
      </c>
      <c r="D2149" s="131" t="s">
        <v>12790</v>
      </c>
      <c r="E2149" s="131" t="s">
        <v>13099</v>
      </c>
      <c r="F2149" s="129" t="s">
        <v>8666</v>
      </c>
      <c r="G2149" s="129" t="s">
        <v>8369</v>
      </c>
      <c r="H2149" s="129"/>
      <c r="I2149" s="124" t="s">
        <v>12817</v>
      </c>
      <c r="J2149" s="130">
        <v>1</v>
      </c>
      <c r="K2149" s="124" t="s">
        <v>11443</v>
      </c>
      <c r="L2149" s="120" t="s">
        <v>5734</v>
      </c>
      <c r="M2149" s="120" t="s">
        <v>11443</v>
      </c>
      <c r="N2149" s="125">
        <v>14917.71</v>
      </c>
      <c r="O2149" s="125">
        <v>14620.86</v>
      </c>
      <c r="P2149" s="194">
        <f>IF('Combined List'!$O2149="POD","",('Combined List'!$O2149-'Combined List'!$N2149)/'Combined List'!$N2149)</f>
        <v>-1.9899166829225032E-2</v>
      </c>
      <c r="Q2149" s="147"/>
    </row>
    <row r="2150" spans="1:17" x14ac:dyDescent="0.2">
      <c r="A2150" s="173">
        <v>2956</v>
      </c>
      <c r="B2150" s="173" t="s">
        <v>13989</v>
      </c>
      <c r="C2150" s="173" t="s">
        <v>8370</v>
      </c>
      <c r="D2150" s="131" t="s">
        <v>12790</v>
      </c>
      <c r="E2150" s="131" t="s">
        <v>13100</v>
      </c>
      <c r="F2150" s="129" t="s">
        <v>8682</v>
      </c>
      <c r="G2150" s="129" t="s">
        <v>8370</v>
      </c>
      <c r="H2150" s="129"/>
      <c r="I2150" s="124" t="s">
        <v>12817</v>
      </c>
      <c r="J2150" s="130">
        <v>1</v>
      </c>
      <c r="K2150" s="124" t="s">
        <v>11443</v>
      </c>
      <c r="L2150" s="120" t="s">
        <v>5734</v>
      </c>
      <c r="M2150" s="120" t="s">
        <v>11443</v>
      </c>
      <c r="N2150" s="125">
        <v>23743.79</v>
      </c>
      <c r="O2150" s="125">
        <v>23268.91</v>
      </c>
      <c r="P2150" s="194">
        <f>IF('Combined List'!$O2150="POD","",('Combined List'!$O2150-'Combined List'!$N2150)/'Combined List'!$N2150)</f>
        <v>-2.0000176888356955E-2</v>
      </c>
      <c r="Q2150" s="147"/>
    </row>
    <row r="2151" spans="1:17" x14ac:dyDescent="0.2">
      <c r="A2151" s="173">
        <v>2957</v>
      </c>
      <c r="B2151" s="173" t="s">
        <v>13989</v>
      </c>
      <c r="C2151" s="173" t="s">
        <v>8371</v>
      </c>
      <c r="D2151" s="131" t="s">
        <v>12790</v>
      </c>
      <c r="E2151" s="131" t="s">
        <v>13100</v>
      </c>
      <c r="F2151" s="129" t="s">
        <v>8684</v>
      </c>
      <c r="G2151" s="129" t="s">
        <v>8371</v>
      </c>
      <c r="H2151" s="129"/>
      <c r="I2151" s="124" t="s">
        <v>12817</v>
      </c>
      <c r="J2151" s="130">
        <v>1</v>
      </c>
      <c r="K2151" s="124" t="s">
        <v>11443</v>
      </c>
      <c r="L2151" s="120" t="s">
        <v>5734</v>
      </c>
      <c r="M2151" s="120" t="s">
        <v>11443</v>
      </c>
      <c r="N2151" s="125">
        <v>24804.81</v>
      </c>
      <c r="O2151" s="125">
        <v>24308.71</v>
      </c>
      <c r="P2151" s="194">
        <f>IF('Combined List'!$O2151="POD","",('Combined List'!$O2151-'Combined List'!$N2151)/'Combined List'!$N2151)</f>
        <v>-2.0000153196093908E-2</v>
      </c>
      <c r="Q2151" s="147"/>
    </row>
    <row r="2152" spans="1:17" x14ac:dyDescent="0.2">
      <c r="A2152" s="173">
        <v>2958</v>
      </c>
      <c r="B2152" s="173" t="s">
        <v>13989</v>
      </c>
      <c r="C2152" s="173" t="s">
        <v>8372</v>
      </c>
      <c r="D2152" s="131" t="s">
        <v>12790</v>
      </c>
      <c r="E2152" s="131" t="s">
        <v>13100</v>
      </c>
      <c r="F2152" s="129" t="s">
        <v>8686</v>
      </c>
      <c r="G2152" s="129" t="s">
        <v>8372</v>
      </c>
      <c r="H2152" s="129"/>
      <c r="I2152" s="124" t="s">
        <v>12817</v>
      </c>
      <c r="J2152" s="130">
        <v>1</v>
      </c>
      <c r="K2152" s="124" t="s">
        <v>11443</v>
      </c>
      <c r="L2152" s="120" t="s">
        <v>5734</v>
      </c>
      <c r="M2152" s="120" t="s">
        <v>11443</v>
      </c>
      <c r="N2152" s="125">
        <v>29989.48</v>
      </c>
      <c r="O2152" s="125">
        <v>29389.69</v>
      </c>
      <c r="P2152" s="194">
        <f>IF('Combined List'!$O2152="POD","",('Combined List'!$O2152-'Combined List'!$N2152)/'Combined List'!$N2152)</f>
        <v>-2.0000013338010558E-2</v>
      </c>
      <c r="Q2152" s="147"/>
    </row>
    <row r="2153" spans="1:17" x14ac:dyDescent="0.2">
      <c r="A2153" s="173">
        <v>2959</v>
      </c>
      <c r="B2153" s="173" t="s">
        <v>13989</v>
      </c>
      <c r="C2153" s="173" t="s">
        <v>8606</v>
      </c>
      <c r="D2153" s="131" t="s">
        <v>12790</v>
      </c>
      <c r="E2153" s="131" t="s">
        <v>13101</v>
      </c>
      <c r="F2153" s="129" t="s">
        <v>8704</v>
      </c>
      <c r="G2153" s="129" t="s">
        <v>8606</v>
      </c>
      <c r="H2153" s="129"/>
      <c r="I2153" s="124" t="s">
        <v>12817</v>
      </c>
      <c r="J2153" s="130">
        <v>1</v>
      </c>
      <c r="K2153" s="124" t="s">
        <v>11443</v>
      </c>
      <c r="L2153" s="120" t="s">
        <v>5734</v>
      </c>
      <c r="M2153" s="120" t="s">
        <v>11443</v>
      </c>
      <c r="N2153" s="125">
        <v>31579.14</v>
      </c>
      <c r="O2153" s="125">
        <v>30947.56</v>
      </c>
      <c r="P2153" s="194">
        <f>IF('Combined List'!$O2153="POD","",('Combined List'!$O2153-'Combined List'!$N2153)/'Combined List'!$N2153)</f>
        <v>-1.9999911333874139E-2</v>
      </c>
      <c r="Q2153" s="147"/>
    </row>
    <row r="2154" spans="1:17" x14ac:dyDescent="0.2">
      <c r="A2154" s="173">
        <v>2960</v>
      </c>
      <c r="B2154" s="173" t="s">
        <v>13989</v>
      </c>
      <c r="C2154" s="173" t="s">
        <v>8607</v>
      </c>
      <c r="D2154" s="131" t="s">
        <v>12790</v>
      </c>
      <c r="E2154" s="131" t="s">
        <v>13101</v>
      </c>
      <c r="F2154" s="129" t="s">
        <v>8706</v>
      </c>
      <c r="G2154" s="129" t="s">
        <v>8607</v>
      </c>
      <c r="H2154" s="129"/>
      <c r="I2154" s="124" t="s">
        <v>12817</v>
      </c>
      <c r="J2154" s="130">
        <v>1</v>
      </c>
      <c r="K2154" s="124" t="s">
        <v>11443</v>
      </c>
      <c r="L2154" s="120" t="s">
        <v>5734</v>
      </c>
      <c r="M2154" s="120" t="s">
        <v>11443</v>
      </c>
      <c r="N2154" s="125">
        <v>32990.410000000003</v>
      </c>
      <c r="O2154" s="125">
        <v>32330.6</v>
      </c>
      <c r="P2154" s="194">
        <f>IF('Combined List'!$O2154="POD","",('Combined List'!$O2154-'Combined List'!$N2154)/'Combined List'!$N2154)</f>
        <v>-2.0000054561310539E-2</v>
      </c>
      <c r="Q2154" s="147"/>
    </row>
    <row r="2155" spans="1:17" x14ac:dyDescent="0.2">
      <c r="A2155" s="173">
        <v>2961</v>
      </c>
      <c r="B2155" s="173" t="s">
        <v>13989</v>
      </c>
      <c r="C2155" s="173" t="s">
        <v>8608</v>
      </c>
      <c r="D2155" s="131" t="s">
        <v>12790</v>
      </c>
      <c r="E2155" s="131" t="s">
        <v>13101</v>
      </c>
      <c r="F2155" s="129" t="s">
        <v>8708</v>
      </c>
      <c r="G2155" s="129" t="s">
        <v>8608</v>
      </c>
      <c r="H2155" s="129"/>
      <c r="I2155" s="124" t="s">
        <v>12817</v>
      </c>
      <c r="J2155" s="130">
        <v>1</v>
      </c>
      <c r="K2155" s="124" t="s">
        <v>11443</v>
      </c>
      <c r="L2155" s="120" t="s">
        <v>5734</v>
      </c>
      <c r="M2155" s="120" t="s">
        <v>11443</v>
      </c>
      <c r="N2155" s="125">
        <v>39320.410000000003</v>
      </c>
      <c r="O2155" s="125">
        <v>38534</v>
      </c>
      <c r="P2155" s="194">
        <f>IF('Combined List'!$O2155="POD","",('Combined List'!$O2155-'Combined List'!$N2155)/'Combined List'!$N2155)</f>
        <v>-2.0000045777752658E-2</v>
      </c>
      <c r="Q2155" s="147"/>
    </row>
    <row r="2156" spans="1:17" x14ac:dyDescent="0.2">
      <c r="A2156" s="173">
        <v>2963</v>
      </c>
      <c r="B2156" s="173" t="s">
        <v>15059</v>
      </c>
      <c r="C2156" s="173" t="s">
        <v>8610</v>
      </c>
      <c r="D2156" s="131" t="s">
        <v>12785</v>
      </c>
      <c r="E2156" s="131" t="s">
        <v>13089</v>
      </c>
      <c r="F2156" s="129" t="s">
        <v>11441</v>
      </c>
      <c r="G2156" s="129" t="s">
        <v>8610</v>
      </c>
      <c r="H2156" s="129"/>
      <c r="I2156" s="124" t="s">
        <v>12805</v>
      </c>
      <c r="J2156" s="130">
        <v>10</v>
      </c>
      <c r="K2156" s="124" t="s">
        <v>11443</v>
      </c>
      <c r="L2156" s="120" t="s">
        <v>1842</v>
      </c>
      <c r="M2156" s="120" t="s">
        <v>11443</v>
      </c>
      <c r="N2156" s="125">
        <v>105.1</v>
      </c>
      <c r="O2156" s="125">
        <v>103</v>
      </c>
      <c r="P2156" s="194">
        <f>IF('Combined List'!$O2156="POD","",('Combined List'!$O2156-'Combined List'!$N2156)/'Combined List'!$N2156)</f>
        <v>-1.9980970504281582E-2</v>
      </c>
      <c r="Q2156" s="147"/>
    </row>
    <row r="2157" spans="1:17" x14ac:dyDescent="0.2">
      <c r="A2157" s="173">
        <v>2964</v>
      </c>
      <c r="B2157" s="173" t="s">
        <v>15060</v>
      </c>
      <c r="C2157" s="173" t="s">
        <v>8611</v>
      </c>
      <c r="D2157" s="131" t="s">
        <v>12785</v>
      </c>
      <c r="E2157" s="131" t="s">
        <v>13090</v>
      </c>
      <c r="F2157" s="129" t="s">
        <v>11444</v>
      </c>
      <c r="G2157" s="129" t="s">
        <v>8611</v>
      </c>
      <c r="H2157" s="129"/>
      <c r="I2157" s="124" t="s">
        <v>12805</v>
      </c>
      <c r="J2157" s="130">
        <v>5</v>
      </c>
      <c r="K2157" s="124">
        <v>56</v>
      </c>
      <c r="L2157" s="120" t="s">
        <v>1844</v>
      </c>
      <c r="M2157" s="120" t="s">
        <v>11443</v>
      </c>
      <c r="N2157" s="125">
        <v>227.46</v>
      </c>
      <c r="O2157" s="125">
        <v>222.93</v>
      </c>
      <c r="P2157" s="194">
        <f>IF('Combined List'!$O2157="POD","",('Combined List'!$O2157-'Combined List'!$N2157)/'Combined List'!$N2157)</f>
        <v>-1.9915589554207337E-2</v>
      </c>
      <c r="Q2157" s="147"/>
    </row>
    <row r="2158" spans="1:17" x14ac:dyDescent="0.2">
      <c r="A2158" s="173">
        <v>2965</v>
      </c>
      <c r="B2158" s="173" t="s">
        <v>15061</v>
      </c>
      <c r="C2158" s="173" t="s">
        <v>8612</v>
      </c>
      <c r="D2158" s="131" t="s">
        <v>12785</v>
      </c>
      <c r="E2158" s="131" t="s">
        <v>13090</v>
      </c>
      <c r="F2158" s="129" t="s">
        <v>11446</v>
      </c>
      <c r="G2158" s="129" t="s">
        <v>8612</v>
      </c>
      <c r="H2158" s="129"/>
      <c r="I2158" s="124" t="s">
        <v>12805</v>
      </c>
      <c r="J2158" s="130">
        <v>2</v>
      </c>
      <c r="K2158" s="124">
        <v>24</v>
      </c>
      <c r="L2158" s="120" t="s">
        <v>1843</v>
      </c>
      <c r="M2158" s="120" t="s">
        <v>11443</v>
      </c>
      <c r="N2158" s="125">
        <v>265.2</v>
      </c>
      <c r="O2158" s="125">
        <v>259.92</v>
      </c>
      <c r="P2158" s="194">
        <f>IF('Combined List'!$O2158="POD","",('Combined List'!$O2158-'Combined List'!$N2158)/'Combined List'!$N2158)</f>
        <v>-1.9909502262443337E-2</v>
      </c>
      <c r="Q2158" s="147"/>
    </row>
    <row r="2159" spans="1:17" x14ac:dyDescent="0.2">
      <c r="A2159" s="173">
        <v>2966</v>
      </c>
      <c r="B2159" s="173" t="s">
        <v>15062</v>
      </c>
      <c r="C2159" s="173" t="s">
        <v>8613</v>
      </c>
      <c r="D2159" s="131" t="s">
        <v>12785</v>
      </c>
      <c r="E2159" s="131" t="s">
        <v>13091</v>
      </c>
      <c r="F2159" s="129" t="s">
        <v>11448</v>
      </c>
      <c r="G2159" s="129" t="s">
        <v>8613</v>
      </c>
      <c r="H2159" s="129"/>
      <c r="I2159" s="124" t="s">
        <v>12805</v>
      </c>
      <c r="J2159" s="130">
        <v>3</v>
      </c>
      <c r="K2159" s="124">
        <v>30</v>
      </c>
      <c r="L2159" s="120" t="s">
        <v>2047</v>
      </c>
      <c r="M2159" s="120" t="s">
        <v>11443</v>
      </c>
      <c r="N2159" s="125">
        <v>288.04000000000002</v>
      </c>
      <c r="O2159" s="125">
        <v>282.32</v>
      </c>
      <c r="P2159" s="194">
        <f>IF('Combined List'!$O2159="POD","",('Combined List'!$O2159-'Combined List'!$N2159)/'Combined List'!$N2159)</f>
        <v>-1.9858353006526965E-2</v>
      </c>
      <c r="Q2159" s="147"/>
    </row>
    <row r="2160" spans="1:17" x14ac:dyDescent="0.2">
      <c r="A2160" s="173">
        <v>2967</v>
      </c>
      <c r="B2160" s="173" t="s">
        <v>15063</v>
      </c>
      <c r="C2160" s="173" t="s">
        <v>8614</v>
      </c>
      <c r="D2160" s="131" t="s">
        <v>12785</v>
      </c>
      <c r="E2160" s="131" t="s">
        <v>13091</v>
      </c>
      <c r="F2160" s="129" t="s">
        <v>11450</v>
      </c>
      <c r="G2160" s="129" t="s">
        <v>8614</v>
      </c>
      <c r="H2160" s="129"/>
      <c r="I2160" s="124" t="s">
        <v>12805</v>
      </c>
      <c r="J2160" s="130">
        <v>2</v>
      </c>
      <c r="K2160" s="124">
        <v>30</v>
      </c>
      <c r="L2160" s="120" t="s">
        <v>2048</v>
      </c>
      <c r="M2160" s="120" t="s">
        <v>11443</v>
      </c>
      <c r="N2160" s="125">
        <v>331.31</v>
      </c>
      <c r="O2160" s="125">
        <v>324.72000000000003</v>
      </c>
      <c r="P2160" s="194">
        <f>IF('Combined List'!$O2160="POD","",('Combined List'!$O2160-'Combined List'!$N2160)/'Combined List'!$N2160)</f>
        <v>-1.9890736772207224E-2</v>
      </c>
      <c r="Q2160" s="147"/>
    </row>
    <row r="2161" spans="1:17" x14ac:dyDescent="0.2">
      <c r="A2161" s="173">
        <v>2968</v>
      </c>
      <c r="B2161" s="173" t="s">
        <v>15064</v>
      </c>
      <c r="C2161" s="173" t="s">
        <v>8615</v>
      </c>
      <c r="D2161" s="131" t="s">
        <v>12785</v>
      </c>
      <c r="E2161" s="131" t="s">
        <v>13091</v>
      </c>
      <c r="F2161" s="129" t="s">
        <v>11452</v>
      </c>
      <c r="G2161" s="129" t="s">
        <v>8615</v>
      </c>
      <c r="H2161" s="129"/>
      <c r="I2161" s="124" t="s">
        <v>12805</v>
      </c>
      <c r="J2161" s="130">
        <v>2</v>
      </c>
      <c r="K2161" s="124">
        <v>12</v>
      </c>
      <c r="L2161" s="120" t="s">
        <v>1845</v>
      </c>
      <c r="M2161" s="120" t="s">
        <v>11443</v>
      </c>
      <c r="N2161" s="125">
        <v>815.46</v>
      </c>
      <c r="O2161" s="125">
        <v>799.23</v>
      </c>
      <c r="P2161" s="194">
        <f>IF('Combined List'!$O2161="POD","",('Combined List'!$O2161-'Combined List'!$N2161)/'Combined List'!$N2161)</f>
        <v>-1.9902876903833442E-2</v>
      </c>
      <c r="Q2161" s="147"/>
    </row>
    <row r="2162" spans="1:17" x14ac:dyDescent="0.2">
      <c r="A2162" s="173">
        <v>2969</v>
      </c>
      <c r="B2162" s="173" t="s">
        <v>8616</v>
      </c>
      <c r="C2162" s="173" t="s">
        <v>8616</v>
      </c>
      <c r="D2162" s="131" t="s">
        <v>12790</v>
      </c>
      <c r="E2162" s="131" t="s">
        <v>13092</v>
      </c>
      <c r="F2162" s="129" t="s">
        <v>11717</v>
      </c>
      <c r="G2162" s="129" t="s">
        <v>8616</v>
      </c>
      <c r="H2162" s="129"/>
      <c r="I2162" s="124" t="s">
        <v>12805</v>
      </c>
      <c r="J2162" s="130">
        <v>1</v>
      </c>
      <c r="K2162" s="124" t="s">
        <v>11443</v>
      </c>
      <c r="L2162" s="120" t="s">
        <v>5734</v>
      </c>
      <c r="M2162" s="120" t="s">
        <v>11443</v>
      </c>
      <c r="N2162" s="125">
        <v>1084.1199999999999</v>
      </c>
      <c r="O2162" s="125">
        <v>1062.55</v>
      </c>
      <c r="P2162" s="194">
        <f>IF('Combined List'!$O2162="POD","",('Combined List'!$O2162-'Combined List'!$N2162)/'Combined List'!$N2162)</f>
        <v>-1.9896321440430891E-2</v>
      </c>
      <c r="Q2162" s="147"/>
    </row>
    <row r="2163" spans="1:17" x14ac:dyDescent="0.2">
      <c r="A2163" s="173">
        <v>2970</v>
      </c>
      <c r="B2163" s="173" t="s">
        <v>8617</v>
      </c>
      <c r="C2163" s="173" t="s">
        <v>8617</v>
      </c>
      <c r="D2163" s="131" t="s">
        <v>12790</v>
      </c>
      <c r="E2163" s="131" t="s">
        <v>13092</v>
      </c>
      <c r="F2163" s="129" t="s">
        <v>11719</v>
      </c>
      <c r="G2163" s="129" t="s">
        <v>8617</v>
      </c>
      <c r="H2163" s="129"/>
      <c r="I2163" s="124" t="s">
        <v>12805</v>
      </c>
      <c r="J2163" s="130">
        <v>1</v>
      </c>
      <c r="K2163" s="124" t="s">
        <v>11443</v>
      </c>
      <c r="L2163" s="120" t="s">
        <v>5734</v>
      </c>
      <c r="M2163" s="120" t="s">
        <v>11443</v>
      </c>
      <c r="N2163" s="125">
        <v>1242.3699999999999</v>
      </c>
      <c r="O2163" s="125">
        <v>1217.6500000000001</v>
      </c>
      <c r="P2163" s="194">
        <f>IF('Combined List'!$O2163="POD","",('Combined List'!$O2163-'Combined List'!$N2163)/'Combined List'!$N2163)</f>
        <v>-1.9897454059579513E-2</v>
      </c>
      <c r="Q2163" s="147"/>
    </row>
    <row r="2164" spans="1:17" x14ac:dyDescent="0.2">
      <c r="A2164" s="173">
        <v>2971</v>
      </c>
      <c r="B2164" s="173" t="s">
        <v>8618</v>
      </c>
      <c r="C2164" s="173" t="s">
        <v>8618</v>
      </c>
      <c r="D2164" s="131" t="s">
        <v>12790</v>
      </c>
      <c r="E2164" s="131" t="s">
        <v>13092</v>
      </c>
      <c r="F2164" s="129" t="s">
        <v>11721</v>
      </c>
      <c r="G2164" s="129" t="s">
        <v>8618</v>
      </c>
      <c r="H2164" s="129"/>
      <c r="I2164" s="124" t="s">
        <v>12805</v>
      </c>
      <c r="J2164" s="130">
        <v>1</v>
      </c>
      <c r="K2164" s="124" t="s">
        <v>11443</v>
      </c>
      <c r="L2164" s="120" t="s">
        <v>5734</v>
      </c>
      <c r="M2164" s="120" t="s">
        <v>11443</v>
      </c>
      <c r="N2164" s="125">
        <v>1906.92</v>
      </c>
      <c r="O2164" s="125">
        <v>1868.98</v>
      </c>
      <c r="P2164" s="194">
        <f>IF('Combined List'!$O2164="POD","",('Combined List'!$O2164-'Combined List'!$N2164)/'Combined List'!$N2164)</f>
        <v>-1.9895957879722301E-2</v>
      </c>
      <c r="Q2164" s="147"/>
    </row>
    <row r="2165" spans="1:17" x14ac:dyDescent="0.2">
      <c r="A2165" s="173">
        <v>2972</v>
      </c>
      <c r="B2165" s="173" t="s">
        <v>8619</v>
      </c>
      <c r="C2165" s="173" t="s">
        <v>8619</v>
      </c>
      <c r="D2165" s="131" t="s">
        <v>12790</v>
      </c>
      <c r="E2165" s="131" t="s">
        <v>13092</v>
      </c>
      <c r="F2165" s="129" t="s">
        <v>11723</v>
      </c>
      <c r="G2165" s="129" t="s">
        <v>8619</v>
      </c>
      <c r="H2165" s="129"/>
      <c r="I2165" s="124" t="s">
        <v>12805</v>
      </c>
      <c r="J2165" s="130">
        <v>1</v>
      </c>
      <c r="K2165" s="124" t="s">
        <v>11443</v>
      </c>
      <c r="L2165" s="120" t="s">
        <v>5734</v>
      </c>
      <c r="M2165" s="120" t="s">
        <v>11443</v>
      </c>
      <c r="N2165" s="125">
        <v>2528.6799999999998</v>
      </c>
      <c r="O2165" s="125">
        <v>2478.36</v>
      </c>
      <c r="P2165" s="194">
        <f>IF('Combined List'!$O2165="POD","",('Combined List'!$O2165-'Combined List'!$N2165)/'Combined List'!$N2165)</f>
        <v>-1.9899710520904074E-2</v>
      </c>
      <c r="Q2165" s="147"/>
    </row>
    <row r="2166" spans="1:17" x14ac:dyDescent="0.2">
      <c r="A2166" s="173">
        <v>2973</v>
      </c>
      <c r="B2166" s="173" t="s">
        <v>8620</v>
      </c>
      <c r="C2166" s="173" t="s">
        <v>8620</v>
      </c>
      <c r="D2166" s="131" t="s">
        <v>12790</v>
      </c>
      <c r="E2166" s="131" t="s">
        <v>13093</v>
      </c>
      <c r="F2166" s="129" t="s">
        <v>11725</v>
      </c>
      <c r="G2166" s="129" t="s">
        <v>8620</v>
      </c>
      <c r="H2166" s="129"/>
      <c r="I2166" s="124" t="s">
        <v>12805</v>
      </c>
      <c r="J2166" s="130">
        <v>1</v>
      </c>
      <c r="K2166" s="124" t="s">
        <v>11443</v>
      </c>
      <c r="L2166" s="120" t="s">
        <v>5734</v>
      </c>
      <c r="M2166" s="120" t="s">
        <v>11443</v>
      </c>
      <c r="N2166" s="125">
        <v>1335.99</v>
      </c>
      <c r="O2166" s="125">
        <v>1309.4100000000001</v>
      </c>
      <c r="P2166" s="194">
        <f>IF('Combined List'!$O2166="POD","",('Combined List'!$O2166-'Combined List'!$N2166)/'Combined List'!$N2166)</f>
        <v>-1.9895358498192298E-2</v>
      </c>
      <c r="Q2166" s="147"/>
    </row>
    <row r="2167" spans="1:17" x14ac:dyDescent="0.2">
      <c r="A2167" s="173">
        <v>2974</v>
      </c>
      <c r="B2167" s="173" t="s">
        <v>8621</v>
      </c>
      <c r="C2167" s="173" t="s">
        <v>8621</v>
      </c>
      <c r="D2167" s="131" t="s">
        <v>12790</v>
      </c>
      <c r="E2167" s="131" t="s">
        <v>13093</v>
      </c>
      <c r="F2167" s="129" t="s">
        <v>11727</v>
      </c>
      <c r="G2167" s="129" t="s">
        <v>8621</v>
      </c>
      <c r="H2167" s="129"/>
      <c r="I2167" s="124" t="s">
        <v>12805</v>
      </c>
      <c r="J2167" s="130">
        <v>1</v>
      </c>
      <c r="K2167" s="124" t="s">
        <v>11443</v>
      </c>
      <c r="L2167" s="120" t="s">
        <v>5734</v>
      </c>
      <c r="M2167" s="120" t="s">
        <v>11443</v>
      </c>
      <c r="N2167" s="125">
        <v>1423.8</v>
      </c>
      <c r="O2167" s="125">
        <v>1395.47</v>
      </c>
      <c r="P2167" s="194">
        <f>IF('Combined List'!$O2167="POD","",('Combined List'!$O2167-'Combined List'!$N2167)/'Combined List'!$N2167)</f>
        <v>-1.9897457508076928E-2</v>
      </c>
      <c r="Q2167" s="147"/>
    </row>
    <row r="2168" spans="1:17" x14ac:dyDescent="0.2">
      <c r="A2168" s="173">
        <v>2975</v>
      </c>
      <c r="B2168" s="173" t="s">
        <v>8622</v>
      </c>
      <c r="C2168" s="173" t="s">
        <v>8622</v>
      </c>
      <c r="D2168" s="131" t="s">
        <v>12790</v>
      </c>
      <c r="E2168" s="131" t="s">
        <v>13093</v>
      </c>
      <c r="F2168" s="129" t="s">
        <v>11729</v>
      </c>
      <c r="G2168" s="129" t="s">
        <v>8622</v>
      </c>
      <c r="H2168" s="129"/>
      <c r="I2168" s="124" t="s">
        <v>12805</v>
      </c>
      <c r="J2168" s="130">
        <v>1</v>
      </c>
      <c r="K2168" s="124" t="s">
        <v>11443</v>
      </c>
      <c r="L2168" s="120" t="s">
        <v>5734</v>
      </c>
      <c r="M2168" s="120" t="s">
        <v>11443</v>
      </c>
      <c r="N2168" s="125">
        <v>2110.1</v>
      </c>
      <c r="O2168" s="125">
        <v>2068.11</v>
      </c>
      <c r="P2168" s="194">
        <f>IF('Combined List'!$O2168="POD","",('Combined List'!$O2168-'Combined List'!$N2168)/'Combined List'!$N2168)</f>
        <v>-1.9899530827922746E-2</v>
      </c>
      <c r="Q2168" s="147"/>
    </row>
    <row r="2169" spans="1:17" x14ac:dyDescent="0.2">
      <c r="A2169" s="173">
        <v>2976</v>
      </c>
      <c r="B2169" s="173" t="s">
        <v>8623</v>
      </c>
      <c r="C2169" s="173" t="s">
        <v>8623</v>
      </c>
      <c r="D2169" s="131" t="s">
        <v>12790</v>
      </c>
      <c r="E2169" s="131" t="s">
        <v>13093</v>
      </c>
      <c r="F2169" s="129" t="s">
        <v>11731</v>
      </c>
      <c r="G2169" s="129" t="s">
        <v>8623</v>
      </c>
      <c r="H2169" s="129"/>
      <c r="I2169" s="124" t="s">
        <v>12805</v>
      </c>
      <c r="J2169" s="130">
        <v>1</v>
      </c>
      <c r="K2169" s="124" t="s">
        <v>11443</v>
      </c>
      <c r="L2169" s="120" t="s">
        <v>5734</v>
      </c>
      <c r="M2169" s="120" t="s">
        <v>11443</v>
      </c>
      <c r="N2169" s="125">
        <v>3125.57</v>
      </c>
      <c r="O2169" s="125">
        <v>3063.37</v>
      </c>
      <c r="P2169" s="194">
        <f>IF('Combined List'!$O2169="POD","",('Combined List'!$O2169-'Combined List'!$N2169)/'Combined List'!$N2169)</f>
        <v>-1.9900370172480624E-2</v>
      </c>
      <c r="Q2169" s="147"/>
    </row>
    <row r="2170" spans="1:17" x14ac:dyDescent="0.2">
      <c r="A2170" s="173">
        <v>2977</v>
      </c>
      <c r="B2170" s="173" t="s">
        <v>8624</v>
      </c>
      <c r="C2170" s="173" t="s">
        <v>8624</v>
      </c>
      <c r="D2170" s="131" t="s">
        <v>12790</v>
      </c>
      <c r="E2170" s="131" t="s">
        <v>13093</v>
      </c>
      <c r="F2170" s="129" t="s">
        <v>11780</v>
      </c>
      <c r="G2170" s="129" t="s">
        <v>8624</v>
      </c>
      <c r="H2170" s="129"/>
      <c r="I2170" s="124" t="s">
        <v>12805</v>
      </c>
      <c r="J2170" s="130">
        <v>1</v>
      </c>
      <c r="K2170" s="124" t="s">
        <v>11443</v>
      </c>
      <c r="L2170" s="120" t="s">
        <v>5734</v>
      </c>
      <c r="M2170" s="120" t="s">
        <v>11443</v>
      </c>
      <c r="N2170" s="125">
        <v>3532.74</v>
      </c>
      <c r="O2170" s="125">
        <v>3462.44</v>
      </c>
      <c r="P2170" s="194">
        <f>IF('Combined List'!$O2170="POD","",('Combined List'!$O2170-'Combined List'!$N2170)/'Combined List'!$N2170)</f>
        <v>-1.9899568040670904E-2</v>
      </c>
      <c r="Q2170" s="147"/>
    </row>
    <row r="2171" spans="1:17" x14ac:dyDescent="0.2">
      <c r="A2171" s="173">
        <v>2978</v>
      </c>
      <c r="B2171" s="173" t="s">
        <v>8625</v>
      </c>
      <c r="C2171" s="173" t="s">
        <v>8625</v>
      </c>
      <c r="D2171" s="131" t="s">
        <v>12790</v>
      </c>
      <c r="E2171" s="131" t="s">
        <v>13097</v>
      </c>
      <c r="F2171" s="129" t="s">
        <v>9116</v>
      </c>
      <c r="G2171" s="129" t="s">
        <v>8625</v>
      </c>
      <c r="H2171" s="129"/>
      <c r="I2171" s="124" t="s">
        <v>12805</v>
      </c>
      <c r="J2171" s="130">
        <v>1</v>
      </c>
      <c r="K2171" s="124" t="s">
        <v>11443</v>
      </c>
      <c r="L2171" s="120" t="s">
        <v>5734</v>
      </c>
      <c r="M2171" s="120" t="s">
        <v>11443</v>
      </c>
      <c r="N2171" s="125">
        <v>2155.6999999999998</v>
      </c>
      <c r="O2171" s="125">
        <v>2112.8000000000002</v>
      </c>
      <c r="P2171" s="194">
        <f>IF('Combined List'!$O2171="POD","",('Combined List'!$O2171-'Combined List'!$N2171)/'Combined List'!$N2171)</f>
        <v>-1.9900728301711575E-2</v>
      </c>
      <c r="Q2171" s="147"/>
    </row>
    <row r="2172" spans="1:17" x14ac:dyDescent="0.2">
      <c r="A2172" s="173">
        <v>2979</v>
      </c>
      <c r="B2172" s="173" t="s">
        <v>8626</v>
      </c>
      <c r="C2172" s="173" t="s">
        <v>8626</v>
      </c>
      <c r="D2172" s="131" t="s">
        <v>12790</v>
      </c>
      <c r="E2172" s="131" t="s">
        <v>13097</v>
      </c>
      <c r="F2172" s="129" t="s">
        <v>9118</v>
      </c>
      <c r="G2172" s="129" t="s">
        <v>8626</v>
      </c>
      <c r="H2172" s="129"/>
      <c r="I2172" s="124" t="s">
        <v>12805</v>
      </c>
      <c r="J2172" s="130">
        <v>1</v>
      </c>
      <c r="K2172" s="124" t="s">
        <v>11443</v>
      </c>
      <c r="L2172" s="120" t="s">
        <v>5734</v>
      </c>
      <c r="M2172" s="120" t="s">
        <v>11443</v>
      </c>
      <c r="N2172" s="125">
        <v>2384.33</v>
      </c>
      <c r="O2172" s="125">
        <v>2336.88</v>
      </c>
      <c r="P2172" s="194">
        <f>IF('Combined List'!$O2172="POD","",('Combined List'!$O2172-'Combined List'!$N2172)/'Combined List'!$N2172)</f>
        <v>-1.9900768769423621E-2</v>
      </c>
      <c r="Q2172" s="147"/>
    </row>
    <row r="2173" spans="1:17" x14ac:dyDescent="0.2">
      <c r="A2173" s="173">
        <v>2980</v>
      </c>
      <c r="B2173" s="173" t="s">
        <v>8627</v>
      </c>
      <c r="C2173" s="173" t="s">
        <v>8627</v>
      </c>
      <c r="D2173" s="131" t="s">
        <v>12790</v>
      </c>
      <c r="E2173" s="131" t="s">
        <v>13097</v>
      </c>
      <c r="F2173" s="129" t="s">
        <v>9120</v>
      </c>
      <c r="G2173" s="129" t="s">
        <v>8627</v>
      </c>
      <c r="H2173" s="129"/>
      <c r="I2173" s="124" t="s">
        <v>12805</v>
      </c>
      <c r="J2173" s="130">
        <v>1</v>
      </c>
      <c r="K2173" s="124" t="s">
        <v>11443</v>
      </c>
      <c r="L2173" s="120" t="s">
        <v>5734</v>
      </c>
      <c r="M2173" s="120" t="s">
        <v>11443</v>
      </c>
      <c r="N2173" s="125">
        <v>2573.73</v>
      </c>
      <c r="O2173" s="125">
        <v>2522.5100000000002</v>
      </c>
      <c r="P2173" s="194">
        <f>IF('Combined List'!$O2173="POD","",('Combined List'!$O2173-'Combined List'!$N2173)/'Combined List'!$N2173)</f>
        <v>-1.9901077424593801E-2</v>
      </c>
      <c r="Q2173" s="147"/>
    </row>
    <row r="2174" spans="1:17" x14ac:dyDescent="0.2">
      <c r="A2174" s="173">
        <v>2981</v>
      </c>
      <c r="B2174" s="173" t="s">
        <v>8628</v>
      </c>
      <c r="C2174" s="173" t="s">
        <v>8628</v>
      </c>
      <c r="D2174" s="131" t="s">
        <v>12790</v>
      </c>
      <c r="E2174" s="131" t="s">
        <v>13084</v>
      </c>
      <c r="F2174" s="129" t="s">
        <v>11753</v>
      </c>
      <c r="G2174" s="129" t="s">
        <v>8628</v>
      </c>
      <c r="H2174" s="129"/>
      <c r="I2174" s="124" t="s">
        <v>12805</v>
      </c>
      <c r="J2174" s="130">
        <v>1</v>
      </c>
      <c r="K2174" s="124" t="s">
        <v>11443</v>
      </c>
      <c r="L2174" s="120" t="s">
        <v>12572</v>
      </c>
      <c r="M2174" s="120" t="s">
        <v>11443</v>
      </c>
      <c r="N2174" s="125">
        <v>4911.93</v>
      </c>
      <c r="O2174" s="125">
        <v>4814.1899999999996</v>
      </c>
      <c r="P2174" s="194">
        <f>IF('Combined List'!$O2174="POD","",('Combined List'!$O2174-'Combined List'!$N2174)/'Combined List'!$N2174)</f>
        <v>-1.9898492038771049E-2</v>
      </c>
      <c r="Q2174" s="147"/>
    </row>
    <row r="2175" spans="1:17" x14ac:dyDescent="0.2">
      <c r="A2175" s="173">
        <v>2982</v>
      </c>
      <c r="B2175" s="173" t="s">
        <v>8629</v>
      </c>
      <c r="C2175" s="173" t="s">
        <v>8629</v>
      </c>
      <c r="D2175" s="131" t="s">
        <v>12790</v>
      </c>
      <c r="E2175" s="131" t="s">
        <v>13084</v>
      </c>
      <c r="F2175" s="129" t="s">
        <v>11755</v>
      </c>
      <c r="G2175" s="129" t="s">
        <v>8629</v>
      </c>
      <c r="H2175" s="129"/>
      <c r="I2175" s="124" t="s">
        <v>12805</v>
      </c>
      <c r="J2175" s="130">
        <v>1</v>
      </c>
      <c r="K2175" s="124" t="s">
        <v>11443</v>
      </c>
      <c r="L2175" s="120" t="s">
        <v>5734</v>
      </c>
      <c r="M2175" s="120" t="s">
        <v>11443</v>
      </c>
      <c r="N2175" s="125">
        <v>5002.22</v>
      </c>
      <c r="O2175" s="125">
        <v>4902.68</v>
      </c>
      <c r="P2175" s="194">
        <f>IF('Combined List'!$O2175="POD","",('Combined List'!$O2175-'Combined List'!$N2175)/'Combined List'!$N2175)</f>
        <v>-1.9899164770841738E-2</v>
      </c>
      <c r="Q2175" s="147"/>
    </row>
    <row r="2176" spans="1:17" x14ac:dyDescent="0.2">
      <c r="A2176" s="173">
        <v>2983</v>
      </c>
      <c r="B2176" s="173" t="s">
        <v>8630</v>
      </c>
      <c r="C2176" s="173" t="s">
        <v>8630</v>
      </c>
      <c r="D2176" s="131" t="s">
        <v>12790</v>
      </c>
      <c r="E2176" s="131" t="s">
        <v>13084</v>
      </c>
      <c r="F2176" s="129" t="s">
        <v>11757</v>
      </c>
      <c r="G2176" s="129" t="s">
        <v>8630</v>
      </c>
      <c r="H2176" s="129"/>
      <c r="I2176" s="124" t="s">
        <v>12805</v>
      </c>
      <c r="J2176" s="130">
        <v>1</v>
      </c>
      <c r="K2176" s="124" t="s">
        <v>11443</v>
      </c>
      <c r="L2176" s="120" t="s">
        <v>5734</v>
      </c>
      <c r="M2176" s="120" t="s">
        <v>11443</v>
      </c>
      <c r="N2176" s="125">
        <v>5302.31</v>
      </c>
      <c r="O2176" s="125">
        <v>5196.8</v>
      </c>
      <c r="P2176" s="194">
        <f>IF('Combined List'!$O2176="POD","",('Combined List'!$O2176-'Combined List'!$N2176)/'Combined List'!$N2176)</f>
        <v>-1.9898874264235818E-2</v>
      </c>
      <c r="Q2176" s="147"/>
    </row>
    <row r="2177" spans="1:17" x14ac:dyDescent="0.2">
      <c r="A2177" s="173">
        <v>2984</v>
      </c>
      <c r="B2177" s="173" t="s">
        <v>13989</v>
      </c>
      <c r="C2177" s="173" t="s">
        <v>8631</v>
      </c>
      <c r="D2177" s="131" t="s">
        <v>12790</v>
      </c>
      <c r="E2177" s="131" t="s">
        <v>13098</v>
      </c>
      <c r="F2177" s="129" t="s">
        <v>9136</v>
      </c>
      <c r="G2177" s="129" t="s">
        <v>8631</v>
      </c>
      <c r="H2177" s="129"/>
      <c r="I2177" s="124" t="s">
        <v>12805</v>
      </c>
      <c r="J2177" s="130">
        <v>1</v>
      </c>
      <c r="K2177" s="124" t="s">
        <v>11443</v>
      </c>
      <c r="L2177" s="120" t="s">
        <v>5734</v>
      </c>
      <c r="M2177" s="120" t="s">
        <v>11443</v>
      </c>
      <c r="N2177" s="125">
        <v>6962.07</v>
      </c>
      <c r="O2177" s="125">
        <v>6822.83</v>
      </c>
      <c r="P2177" s="194">
        <f>IF('Combined List'!$O2177="POD","",('Combined List'!$O2177-'Combined List'!$N2177)/'Combined List'!$N2177)</f>
        <v>-1.9999798910381509E-2</v>
      </c>
      <c r="Q2177" s="147"/>
    </row>
    <row r="2178" spans="1:17" x14ac:dyDescent="0.2">
      <c r="A2178" s="173">
        <v>2985</v>
      </c>
      <c r="B2178" s="173" t="s">
        <v>8632</v>
      </c>
      <c r="C2178" s="173" t="s">
        <v>8632</v>
      </c>
      <c r="D2178" s="131" t="s">
        <v>12790</v>
      </c>
      <c r="E2178" s="131" t="s">
        <v>13098</v>
      </c>
      <c r="F2178" s="129" t="s">
        <v>9138</v>
      </c>
      <c r="G2178" s="129" t="s">
        <v>8632</v>
      </c>
      <c r="H2178" s="129"/>
      <c r="I2178" s="124" t="s">
        <v>12805</v>
      </c>
      <c r="J2178" s="130">
        <v>1</v>
      </c>
      <c r="K2178" s="124" t="s">
        <v>11443</v>
      </c>
      <c r="L2178" s="120" t="s">
        <v>5734</v>
      </c>
      <c r="M2178" s="120" t="s">
        <v>11443</v>
      </c>
      <c r="N2178" s="125">
        <v>7531.84</v>
      </c>
      <c r="O2178" s="125">
        <v>7381.96</v>
      </c>
      <c r="P2178" s="194">
        <f>IF('Combined List'!$O2178="POD","",('Combined List'!$O2178-'Combined List'!$N2178)/'Combined List'!$N2178)</f>
        <v>-1.9899519904830708E-2</v>
      </c>
      <c r="Q2178" s="147"/>
    </row>
    <row r="2179" spans="1:17" x14ac:dyDescent="0.2">
      <c r="A2179" s="173">
        <v>2986</v>
      </c>
      <c r="B2179" s="173" t="s">
        <v>13989</v>
      </c>
      <c r="C2179" s="173" t="s">
        <v>8633</v>
      </c>
      <c r="D2179" s="131" t="s">
        <v>12790</v>
      </c>
      <c r="E2179" s="131" t="s">
        <v>13098</v>
      </c>
      <c r="F2179" s="129" t="s">
        <v>9140</v>
      </c>
      <c r="G2179" s="129" t="s">
        <v>8633</v>
      </c>
      <c r="H2179" s="129"/>
      <c r="I2179" s="124" t="s">
        <v>12805</v>
      </c>
      <c r="J2179" s="130">
        <v>1</v>
      </c>
      <c r="K2179" s="124" t="s">
        <v>11443</v>
      </c>
      <c r="L2179" s="120" t="s">
        <v>5734</v>
      </c>
      <c r="M2179" s="120" t="s">
        <v>11443</v>
      </c>
      <c r="N2179" s="125">
        <v>9210.43</v>
      </c>
      <c r="O2179" s="125">
        <v>9027.15</v>
      </c>
      <c r="P2179" s="194">
        <f>IF('Combined List'!$O2179="POD","",('Combined List'!$O2179-'Combined List'!$N2179)/'Combined List'!$N2179)</f>
        <v>-1.9899179517134449E-2</v>
      </c>
      <c r="Q2179" s="147"/>
    </row>
    <row r="2180" spans="1:17" x14ac:dyDescent="0.2">
      <c r="A2180" s="173">
        <v>2987</v>
      </c>
      <c r="B2180" s="173" t="s">
        <v>13989</v>
      </c>
      <c r="C2180" s="173" t="s">
        <v>8634</v>
      </c>
      <c r="D2180" s="131" t="s">
        <v>12790</v>
      </c>
      <c r="E2180" s="131" t="s">
        <v>13086</v>
      </c>
      <c r="F2180" s="129" t="s">
        <v>11806</v>
      </c>
      <c r="G2180" s="129" t="s">
        <v>8634</v>
      </c>
      <c r="H2180" s="129"/>
      <c r="I2180" s="124" t="s">
        <v>12805</v>
      </c>
      <c r="J2180" s="130">
        <v>1</v>
      </c>
      <c r="K2180" s="124" t="s">
        <v>11443</v>
      </c>
      <c r="L2180" s="120" t="s">
        <v>5734</v>
      </c>
      <c r="M2180" s="120" t="s">
        <v>11443</v>
      </c>
      <c r="N2180" s="125">
        <v>11591.66</v>
      </c>
      <c r="O2180" s="125">
        <v>11360.98</v>
      </c>
      <c r="P2180" s="194">
        <f>IF('Combined List'!$O2180="POD","",('Combined List'!$O2180-'Combined List'!$N2180)/'Combined List'!$N2180)</f>
        <v>-1.99005146803823E-2</v>
      </c>
      <c r="Q2180" s="147"/>
    </row>
    <row r="2181" spans="1:17" x14ac:dyDescent="0.2">
      <c r="A2181" s="173">
        <v>2988</v>
      </c>
      <c r="B2181" s="173" t="s">
        <v>8635</v>
      </c>
      <c r="C2181" s="173" t="s">
        <v>8635</v>
      </c>
      <c r="D2181" s="131" t="s">
        <v>12790</v>
      </c>
      <c r="E2181" s="131" t="s">
        <v>13086</v>
      </c>
      <c r="F2181" s="129" t="s">
        <v>11808</v>
      </c>
      <c r="G2181" s="129" t="s">
        <v>8635</v>
      </c>
      <c r="H2181" s="129"/>
      <c r="I2181" s="124" t="s">
        <v>12805</v>
      </c>
      <c r="J2181" s="130">
        <v>1</v>
      </c>
      <c r="K2181" s="124" t="s">
        <v>11443</v>
      </c>
      <c r="L2181" s="120" t="s">
        <v>5734</v>
      </c>
      <c r="M2181" s="120" t="s">
        <v>11443</v>
      </c>
      <c r="N2181" s="125">
        <v>14559.29</v>
      </c>
      <c r="O2181" s="125">
        <v>14269.55</v>
      </c>
      <c r="P2181" s="194">
        <f>IF('Combined List'!$O2181="POD","",('Combined List'!$O2181-'Combined List'!$N2181)/'Combined List'!$N2181)</f>
        <v>-1.9900695707002303E-2</v>
      </c>
      <c r="Q2181" s="147"/>
    </row>
    <row r="2182" spans="1:17" x14ac:dyDescent="0.2">
      <c r="A2182" s="173">
        <v>2989</v>
      </c>
      <c r="B2182" s="173" t="s">
        <v>8636</v>
      </c>
      <c r="C2182" s="173" t="s">
        <v>8636</v>
      </c>
      <c r="D2182" s="131" t="s">
        <v>12790</v>
      </c>
      <c r="E2182" s="131" t="s">
        <v>13086</v>
      </c>
      <c r="F2182" s="129" t="s">
        <v>11810</v>
      </c>
      <c r="G2182" s="129" t="s">
        <v>8636</v>
      </c>
      <c r="H2182" s="129"/>
      <c r="I2182" s="124" t="s">
        <v>12805</v>
      </c>
      <c r="J2182" s="130">
        <v>1</v>
      </c>
      <c r="K2182" s="124" t="s">
        <v>11443</v>
      </c>
      <c r="L2182" s="120" t="s">
        <v>5734</v>
      </c>
      <c r="M2182" s="120" t="s">
        <v>11443</v>
      </c>
      <c r="N2182" s="125">
        <v>14894.21</v>
      </c>
      <c r="O2182" s="125">
        <v>14597.81</v>
      </c>
      <c r="P2182" s="194">
        <f>IF('Combined List'!$O2182="POD","",('Combined List'!$O2182-'Combined List'!$N2182)/'Combined List'!$N2182)</f>
        <v>-1.9900350538900664E-2</v>
      </c>
      <c r="Q2182" s="147"/>
    </row>
    <row r="2183" spans="1:17" x14ac:dyDescent="0.2">
      <c r="A2183" s="173">
        <v>2990</v>
      </c>
      <c r="B2183" s="173" t="s">
        <v>13989</v>
      </c>
      <c r="C2183" s="173" t="s">
        <v>8637</v>
      </c>
      <c r="D2183" s="131" t="s">
        <v>12790</v>
      </c>
      <c r="E2183" s="131" t="s">
        <v>13099</v>
      </c>
      <c r="F2183" s="129" t="s">
        <v>8662</v>
      </c>
      <c r="G2183" s="129" t="s">
        <v>8637</v>
      </c>
      <c r="H2183" s="129"/>
      <c r="I2183" s="124" t="s">
        <v>12805</v>
      </c>
      <c r="J2183" s="130">
        <v>1</v>
      </c>
      <c r="K2183" s="124" t="s">
        <v>11443</v>
      </c>
      <c r="L2183" s="120" t="s">
        <v>5734</v>
      </c>
      <c r="M2183" s="120" t="s">
        <v>11443</v>
      </c>
      <c r="N2183" s="125">
        <v>15708.89</v>
      </c>
      <c r="O2183" s="125">
        <v>15396.28</v>
      </c>
      <c r="P2183" s="194">
        <f>IF('Combined List'!$O2183="POD","",('Combined List'!$O2183-'Combined List'!$N2183)/'Combined List'!$N2183)</f>
        <v>-1.9900196640246306E-2</v>
      </c>
      <c r="Q2183" s="147"/>
    </row>
    <row r="2184" spans="1:17" x14ac:dyDescent="0.2">
      <c r="A2184" s="173">
        <v>2991</v>
      </c>
      <c r="B2184" s="173" t="s">
        <v>13989</v>
      </c>
      <c r="C2184" s="173" t="s">
        <v>8638</v>
      </c>
      <c r="D2184" s="131" t="s">
        <v>12790</v>
      </c>
      <c r="E2184" s="131" t="s">
        <v>13099</v>
      </c>
      <c r="F2184" s="129" t="s">
        <v>8664</v>
      </c>
      <c r="G2184" s="129" t="s">
        <v>8638</v>
      </c>
      <c r="H2184" s="129"/>
      <c r="I2184" s="124" t="s">
        <v>12805</v>
      </c>
      <c r="J2184" s="130">
        <v>1</v>
      </c>
      <c r="K2184" s="124" t="s">
        <v>11443</v>
      </c>
      <c r="L2184" s="120" t="s">
        <v>5734</v>
      </c>
      <c r="M2184" s="120" t="s">
        <v>11443</v>
      </c>
      <c r="N2184" s="125">
        <v>15803.73</v>
      </c>
      <c r="O2184" s="125">
        <v>15489.23</v>
      </c>
      <c r="P2184" s="194">
        <f>IF('Combined List'!$O2184="POD","",('Combined List'!$O2184-'Combined List'!$N2184)/'Combined List'!$N2184)</f>
        <v>-1.9900365293509824E-2</v>
      </c>
      <c r="Q2184" s="147"/>
    </row>
    <row r="2185" spans="1:17" x14ac:dyDescent="0.2">
      <c r="A2185" s="173">
        <v>2992</v>
      </c>
      <c r="B2185" s="173" t="s">
        <v>8639</v>
      </c>
      <c r="C2185" s="173" t="s">
        <v>8639</v>
      </c>
      <c r="D2185" s="131" t="s">
        <v>12790</v>
      </c>
      <c r="E2185" s="131" t="s">
        <v>13099</v>
      </c>
      <c r="F2185" s="129" t="s">
        <v>8666</v>
      </c>
      <c r="G2185" s="129" t="s">
        <v>8639</v>
      </c>
      <c r="H2185" s="129"/>
      <c r="I2185" s="124" t="s">
        <v>12805</v>
      </c>
      <c r="J2185" s="130">
        <v>1</v>
      </c>
      <c r="K2185" s="124" t="s">
        <v>11443</v>
      </c>
      <c r="L2185" s="120" t="s">
        <v>5734</v>
      </c>
      <c r="M2185" s="120" t="s">
        <v>11443</v>
      </c>
      <c r="N2185" s="125">
        <v>17586.439999999999</v>
      </c>
      <c r="O2185" s="125">
        <v>17236.47</v>
      </c>
      <c r="P2185" s="194">
        <f>IF('Combined List'!$O2185="POD","",('Combined List'!$O2185-'Combined List'!$N2185)/'Combined List'!$N2185)</f>
        <v>-1.9899991129529202E-2</v>
      </c>
      <c r="Q2185" s="147"/>
    </row>
    <row r="2186" spans="1:17" x14ac:dyDescent="0.2">
      <c r="A2186" s="173">
        <v>2993</v>
      </c>
      <c r="B2186" s="173" t="s">
        <v>13989</v>
      </c>
      <c r="C2186" s="173" t="s">
        <v>8435</v>
      </c>
      <c r="D2186" s="131" t="s">
        <v>12790</v>
      </c>
      <c r="E2186" s="131" t="s">
        <v>13100</v>
      </c>
      <c r="F2186" s="129" t="s">
        <v>8682</v>
      </c>
      <c r="G2186" s="129" t="s">
        <v>8435</v>
      </c>
      <c r="H2186" s="129"/>
      <c r="I2186" s="124" t="s">
        <v>12805</v>
      </c>
      <c r="J2186" s="130">
        <v>1</v>
      </c>
      <c r="K2186" s="124" t="s">
        <v>11443</v>
      </c>
      <c r="L2186" s="120" t="s">
        <v>5734</v>
      </c>
      <c r="M2186" s="120" t="s">
        <v>11443</v>
      </c>
      <c r="N2186" s="125">
        <v>19268.990000000002</v>
      </c>
      <c r="O2186" s="125">
        <v>19640.95</v>
      </c>
      <c r="P2186" s="194">
        <f>IF('Combined List'!$O2186="POD","",('Combined List'!$O2186-'Combined List'!$N2186)/'Combined List'!$N2186)</f>
        <v>1.9303554571360466E-2</v>
      </c>
      <c r="Q2186" s="147"/>
    </row>
    <row r="2187" spans="1:17" x14ac:dyDescent="0.2">
      <c r="A2187" s="173">
        <v>2994</v>
      </c>
      <c r="B2187" s="173" t="s">
        <v>8436</v>
      </c>
      <c r="C2187" s="173" t="s">
        <v>8436</v>
      </c>
      <c r="D2187" s="131" t="s">
        <v>12790</v>
      </c>
      <c r="E2187" s="131" t="s">
        <v>13100</v>
      </c>
      <c r="F2187" s="129" t="s">
        <v>8684</v>
      </c>
      <c r="G2187" s="129" t="s">
        <v>8436</v>
      </c>
      <c r="H2187" s="129"/>
      <c r="I2187" s="124" t="s">
        <v>12805</v>
      </c>
      <c r="J2187" s="130">
        <v>1</v>
      </c>
      <c r="K2187" s="124" t="s">
        <v>11443</v>
      </c>
      <c r="L2187" s="120" t="s">
        <v>5734</v>
      </c>
      <c r="M2187" s="120" t="s">
        <v>11443</v>
      </c>
      <c r="N2187" s="125">
        <v>19384.52</v>
      </c>
      <c r="O2187" s="125">
        <v>19759.5</v>
      </c>
      <c r="P2187" s="194">
        <f>IF('Combined List'!$O2187="POD","",('Combined List'!$O2187-'Combined List'!$N2187)/'Combined List'!$N2187)</f>
        <v>1.9344301535451976E-2</v>
      </c>
      <c r="Q2187" s="147"/>
    </row>
    <row r="2188" spans="1:17" x14ac:dyDescent="0.2">
      <c r="A2188" s="173">
        <v>2995</v>
      </c>
      <c r="B2188" s="173" t="s">
        <v>13989</v>
      </c>
      <c r="C2188" s="173" t="s">
        <v>8437</v>
      </c>
      <c r="D2188" s="131" t="s">
        <v>12790</v>
      </c>
      <c r="E2188" s="131" t="s">
        <v>13100</v>
      </c>
      <c r="F2188" s="129" t="s">
        <v>8686</v>
      </c>
      <c r="G2188" s="129" t="s">
        <v>8437</v>
      </c>
      <c r="H2188" s="129"/>
      <c r="I2188" s="124" t="s">
        <v>12805</v>
      </c>
      <c r="J2188" s="130">
        <v>1</v>
      </c>
      <c r="K2188" s="124" t="s">
        <v>11443</v>
      </c>
      <c r="L2188" s="120" t="s">
        <v>5734</v>
      </c>
      <c r="M2188" s="120" t="s">
        <v>11443</v>
      </c>
      <c r="N2188" s="125">
        <v>22599.200000000001</v>
      </c>
      <c r="O2188" s="125">
        <v>23035.46</v>
      </c>
      <c r="P2188" s="194">
        <f>IF('Combined List'!$O2188="POD","",('Combined List'!$O2188-'Combined List'!$N2188)/'Combined List'!$N2188)</f>
        <v>1.9304223158341818E-2</v>
      </c>
      <c r="Q2188" s="147"/>
    </row>
    <row r="2189" spans="1:17" x14ac:dyDescent="0.2">
      <c r="A2189" s="173">
        <v>2996</v>
      </c>
      <c r="B2189" s="173" t="s">
        <v>13989</v>
      </c>
      <c r="C2189" s="173" t="s">
        <v>8226</v>
      </c>
      <c r="D2189" s="131" t="s">
        <v>12790</v>
      </c>
      <c r="E2189" s="131" t="s">
        <v>13101</v>
      </c>
      <c r="F2189" s="129" t="s">
        <v>8704</v>
      </c>
      <c r="G2189" s="129" t="s">
        <v>8226</v>
      </c>
      <c r="H2189" s="129"/>
      <c r="I2189" s="124" t="s">
        <v>12805</v>
      </c>
      <c r="J2189" s="130">
        <v>1</v>
      </c>
      <c r="K2189" s="124" t="s">
        <v>11443</v>
      </c>
      <c r="L2189" s="120" t="s">
        <v>5734</v>
      </c>
      <c r="M2189" s="120" t="s">
        <v>11443</v>
      </c>
      <c r="N2189" s="125">
        <v>25627.7</v>
      </c>
      <c r="O2189" s="125">
        <v>25115.15</v>
      </c>
      <c r="P2189" s="194">
        <f>IF('Combined List'!$O2189="POD","",('Combined List'!$O2189-'Combined List'!$N2189)/'Combined List'!$N2189)</f>
        <v>-1.9999843918884614E-2</v>
      </c>
      <c r="Q2189" s="147"/>
    </row>
    <row r="2190" spans="1:17" x14ac:dyDescent="0.2">
      <c r="A2190" s="173">
        <v>2997</v>
      </c>
      <c r="B2190" s="173" t="s">
        <v>13989</v>
      </c>
      <c r="C2190" s="173" t="s">
        <v>8227</v>
      </c>
      <c r="D2190" s="131" t="s">
        <v>12790</v>
      </c>
      <c r="E2190" s="131" t="s">
        <v>13101</v>
      </c>
      <c r="F2190" s="129" t="s">
        <v>8706</v>
      </c>
      <c r="G2190" s="129" t="s">
        <v>8227</v>
      </c>
      <c r="H2190" s="129"/>
      <c r="I2190" s="124" t="s">
        <v>12805</v>
      </c>
      <c r="J2190" s="130">
        <v>1</v>
      </c>
      <c r="K2190" s="124" t="s">
        <v>11443</v>
      </c>
      <c r="L2190" s="120" t="s">
        <v>5734</v>
      </c>
      <c r="M2190" s="120" t="s">
        <v>11443</v>
      </c>
      <c r="N2190" s="125">
        <v>25781.41</v>
      </c>
      <c r="O2190" s="125">
        <v>26279.1</v>
      </c>
      <c r="P2190" s="194">
        <f>IF('Combined List'!$O2190="POD","",('Combined List'!$O2190-'Combined List'!$N2190)/'Combined List'!$N2190)</f>
        <v>1.9304219590782611E-2</v>
      </c>
      <c r="Q2190" s="147"/>
    </row>
    <row r="2191" spans="1:17" x14ac:dyDescent="0.2">
      <c r="A2191" s="173">
        <v>2998</v>
      </c>
      <c r="B2191" s="173" t="s">
        <v>13989</v>
      </c>
      <c r="C2191" s="173" t="s">
        <v>8228</v>
      </c>
      <c r="D2191" s="131" t="s">
        <v>12790</v>
      </c>
      <c r="E2191" s="131" t="s">
        <v>13101</v>
      </c>
      <c r="F2191" s="129" t="s">
        <v>8708</v>
      </c>
      <c r="G2191" s="129" t="s">
        <v>8228</v>
      </c>
      <c r="H2191" s="129"/>
      <c r="I2191" s="124" t="s">
        <v>12805</v>
      </c>
      <c r="J2191" s="130">
        <v>1</v>
      </c>
      <c r="K2191" s="124" t="s">
        <v>11443</v>
      </c>
      <c r="L2191" s="120" t="s">
        <v>5734</v>
      </c>
      <c r="M2191" s="120" t="s">
        <v>11443</v>
      </c>
      <c r="N2191" s="125">
        <v>29630.76</v>
      </c>
      <c r="O2191" s="125">
        <v>30202.76</v>
      </c>
      <c r="P2191" s="194">
        <f>IF('Combined List'!$O2191="POD","",('Combined List'!$O2191-'Combined List'!$N2191)/'Combined List'!$N2191)</f>
        <v>1.9304263542345861E-2</v>
      </c>
      <c r="Q2191" s="147"/>
    </row>
    <row r="2192" spans="1:17" x14ac:dyDescent="0.2">
      <c r="A2192" s="173">
        <v>3000</v>
      </c>
      <c r="B2192" s="173" t="s">
        <v>15065</v>
      </c>
      <c r="C2192" s="173" t="s">
        <v>8230</v>
      </c>
      <c r="D2192" s="131" t="s">
        <v>12785</v>
      </c>
      <c r="E2192" s="131" t="s">
        <v>13089</v>
      </c>
      <c r="F2192" s="129" t="s">
        <v>11441</v>
      </c>
      <c r="G2192" s="129" t="s">
        <v>8230</v>
      </c>
      <c r="H2192" s="129"/>
      <c r="I2192" s="124" t="s">
        <v>12810</v>
      </c>
      <c r="J2192" s="130">
        <v>10</v>
      </c>
      <c r="K2192" s="124" t="s">
        <v>11443</v>
      </c>
      <c r="L2192" s="120" t="s">
        <v>2073</v>
      </c>
      <c r="M2192" s="120" t="s">
        <v>11443</v>
      </c>
      <c r="N2192" s="125">
        <v>115.62</v>
      </c>
      <c r="O2192" s="125">
        <v>113.32</v>
      </c>
      <c r="P2192" s="194">
        <f>IF('Combined List'!$O2192="POD","",('Combined List'!$O2192-'Combined List'!$N2192)/'Combined List'!$N2192)</f>
        <v>-1.9892752119010648E-2</v>
      </c>
      <c r="Q2192" s="147"/>
    </row>
    <row r="2193" spans="1:17" x14ac:dyDescent="0.2">
      <c r="A2193" s="173">
        <v>3001</v>
      </c>
      <c r="B2193" s="173" t="s">
        <v>15066</v>
      </c>
      <c r="C2193" s="173" t="s">
        <v>8231</v>
      </c>
      <c r="D2193" s="131" t="s">
        <v>12785</v>
      </c>
      <c r="E2193" s="131" t="s">
        <v>13090</v>
      </c>
      <c r="F2193" s="129" t="s">
        <v>11444</v>
      </c>
      <c r="G2193" s="129" t="s">
        <v>8231</v>
      </c>
      <c r="H2193" s="129"/>
      <c r="I2193" s="124" t="s">
        <v>12810</v>
      </c>
      <c r="J2193" s="130">
        <v>5</v>
      </c>
      <c r="K2193" s="124" t="s">
        <v>11443</v>
      </c>
      <c r="L2193" s="120" t="s">
        <v>2075</v>
      </c>
      <c r="M2193" s="120" t="s">
        <v>11443</v>
      </c>
      <c r="N2193" s="125">
        <v>221.44</v>
      </c>
      <c r="O2193" s="125">
        <v>217.04</v>
      </c>
      <c r="P2193" s="194">
        <f>IF('Combined List'!$O2193="POD","",('Combined List'!$O2193-'Combined List'!$N2193)/'Combined List'!$N2193)</f>
        <v>-1.9869942196531817E-2</v>
      </c>
      <c r="Q2193" s="147"/>
    </row>
    <row r="2194" spans="1:17" x14ac:dyDescent="0.2">
      <c r="A2194" s="173">
        <v>3002</v>
      </c>
      <c r="B2194" s="173" t="s">
        <v>15067</v>
      </c>
      <c r="C2194" s="173" t="s">
        <v>8232</v>
      </c>
      <c r="D2194" s="131" t="s">
        <v>12785</v>
      </c>
      <c r="E2194" s="131" t="s">
        <v>13090</v>
      </c>
      <c r="F2194" s="129" t="s">
        <v>11446</v>
      </c>
      <c r="G2194" s="129" t="s">
        <v>8232</v>
      </c>
      <c r="H2194" s="129"/>
      <c r="I2194" s="124" t="s">
        <v>12810</v>
      </c>
      <c r="J2194" s="130">
        <v>2</v>
      </c>
      <c r="K2194" s="124" t="s">
        <v>11443</v>
      </c>
      <c r="L2194" s="120" t="s">
        <v>2074</v>
      </c>
      <c r="M2194" s="120" t="s">
        <v>11443</v>
      </c>
      <c r="N2194" s="125">
        <v>265.2</v>
      </c>
      <c r="O2194" s="125">
        <v>259.92</v>
      </c>
      <c r="P2194" s="194">
        <f>IF('Combined List'!$O2194="POD","",('Combined List'!$O2194-'Combined List'!$N2194)/'Combined List'!$N2194)</f>
        <v>-1.9909502262443337E-2</v>
      </c>
      <c r="Q2194" s="147"/>
    </row>
    <row r="2195" spans="1:17" x14ac:dyDescent="0.2">
      <c r="A2195" s="173">
        <v>3003</v>
      </c>
      <c r="B2195" s="173" t="s">
        <v>15068</v>
      </c>
      <c r="C2195" s="173" t="s">
        <v>8233</v>
      </c>
      <c r="D2195" s="131" t="s">
        <v>12785</v>
      </c>
      <c r="E2195" s="131" t="s">
        <v>13091</v>
      </c>
      <c r="F2195" s="129" t="s">
        <v>11448</v>
      </c>
      <c r="G2195" s="129" t="s">
        <v>8233</v>
      </c>
      <c r="H2195" s="129"/>
      <c r="I2195" s="124" t="s">
        <v>12810</v>
      </c>
      <c r="J2195" s="130">
        <v>3</v>
      </c>
      <c r="K2195" s="124">
        <v>30</v>
      </c>
      <c r="L2195" s="120" t="s">
        <v>2077</v>
      </c>
      <c r="M2195" s="120" t="s">
        <v>11443</v>
      </c>
      <c r="N2195" s="125">
        <v>288.11</v>
      </c>
      <c r="O2195" s="125">
        <v>282.38</v>
      </c>
      <c r="P2195" s="194">
        <f>IF('Combined List'!$O2195="POD","",('Combined List'!$O2195-'Combined List'!$N2195)/'Combined List'!$N2195)</f>
        <v>-1.9888237131651169E-2</v>
      </c>
      <c r="Q2195" s="147"/>
    </row>
    <row r="2196" spans="1:17" x14ac:dyDescent="0.2">
      <c r="A2196" s="173">
        <v>3004</v>
      </c>
      <c r="B2196" s="173" t="s">
        <v>15069</v>
      </c>
      <c r="C2196" s="173" t="s">
        <v>8234</v>
      </c>
      <c r="D2196" s="131" t="s">
        <v>12785</v>
      </c>
      <c r="E2196" s="131" t="s">
        <v>13091</v>
      </c>
      <c r="F2196" s="129" t="s">
        <v>11450</v>
      </c>
      <c r="G2196" s="129" t="s">
        <v>8234</v>
      </c>
      <c r="H2196" s="129"/>
      <c r="I2196" s="124" t="s">
        <v>12810</v>
      </c>
      <c r="J2196" s="130">
        <v>2</v>
      </c>
      <c r="K2196" s="124">
        <v>30</v>
      </c>
      <c r="L2196" s="120" t="s">
        <v>2078</v>
      </c>
      <c r="M2196" s="120" t="s">
        <v>11443</v>
      </c>
      <c r="N2196" s="125">
        <v>331.31</v>
      </c>
      <c r="O2196" s="125">
        <v>324.72000000000003</v>
      </c>
      <c r="P2196" s="194">
        <f>IF('Combined List'!$O2196="POD","",('Combined List'!$O2196-'Combined List'!$N2196)/'Combined List'!$N2196)</f>
        <v>-1.9890736772207224E-2</v>
      </c>
      <c r="Q2196" s="147"/>
    </row>
    <row r="2197" spans="1:17" x14ac:dyDescent="0.2">
      <c r="A2197" s="173">
        <v>3005</v>
      </c>
      <c r="B2197" s="173" t="s">
        <v>15070</v>
      </c>
      <c r="C2197" s="173" t="s">
        <v>8235</v>
      </c>
      <c r="D2197" s="131" t="s">
        <v>12785</v>
      </c>
      <c r="E2197" s="131" t="s">
        <v>13091</v>
      </c>
      <c r="F2197" s="129" t="s">
        <v>11452</v>
      </c>
      <c r="G2197" s="129" t="s">
        <v>8235</v>
      </c>
      <c r="H2197" s="129"/>
      <c r="I2197" s="124" t="s">
        <v>12810</v>
      </c>
      <c r="J2197" s="130">
        <v>2</v>
      </c>
      <c r="K2197" s="124" t="s">
        <v>11443</v>
      </c>
      <c r="L2197" s="120" t="s">
        <v>2076</v>
      </c>
      <c r="M2197" s="120" t="s">
        <v>11443</v>
      </c>
      <c r="N2197" s="125">
        <v>856.13</v>
      </c>
      <c r="O2197" s="125">
        <v>839.1</v>
      </c>
      <c r="P2197" s="194">
        <f>IF('Combined List'!$O2197="POD","",('Combined List'!$O2197-'Combined List'!$N2197)/'Combined List'!$N2197)</f>
        <v>-1.9891838856248435E-2</v>
      </c>
      <c r="Q2197" s="147"/>
    </row>
    <row r="2198" spans="1:17" x14ac:dyDescent="0.2">
      <c r="A2198" s="173">
        <v>3006</v>
      </c>
      <c r="B2198" s="173" t="s">
        <v>13989</v>
      </c>
      <c r="C2198" s="173" t="s">
        <v>8236</v>
      </c>
      <c r="D2198" s="131" t="s">
        <v>12790</v>
      </c>
      <c r="E2198" s="131" t="s">
        <v>13092</v>
      </c>
      <c r="F2198" s="129" t="s">
        <v>11717</v>
      </c>
      <c r="G2198" s="129" t="s">
        <v>8236</v>
      </c>
      <c r="H2198" s="129"/>
      <c r="I2198" s="124" t="s">
        <v>12920</v>
      </c>
      <c r="J2198" s="130">
        <v>1</v>
      </c>
      <c r="K2198" s="124" t="s">
        <v>11443</v>
      </c>
      <c r="L2198" s="120" t="s">
        <v>5734</v>
      </c>
      <c r="M2198" s="120" t="s">
        <v>11443</v>
      </c>
      <c r="N2198" s="125">
        <v>1238.29</v>
      </c>
      <c r="O2198" s="125">
        <v>1213.6400000000001</v>
      </c>
      <c r="P2198" s="194">
        <f>IF('Combined List'!$O2198="POD","",('Combined List'!$O2198-'Combined List'!$N2198)/'Combined List'!$N2198)</f>
        <v>-1.9906483941564468E-2</v>
      </c>
      <c r="Q2198" s="147"/>
    </row>
    <row r="2199" spans="1:17" x14ac:dyDescent="0.2">
      <c r="A2199" s="173">
        <v>3007</v>
      </c>
      <c r="B2199" s="173" t="s">
        <v>8237</v>
      </c>
      <c r="C2199" s="173" t="s">
        <v>8237</v>
      </c>
      <c r="D2199" s="131" t="s">
        <v>12790</v>
      </c>
      <c r="E2199" s="131" t="s">
        <v>13092</v>
      </c>
      <c r="F2199" s="129" t="s">
        <v>11719</v>
      </c>
      <c r="G2199" s="129" t="s">
        <v>8237</v>
      </c>
      <c r="H2199" s="129"/>
      <c r="I2199" s="124" t="s">
        <v>12920</v>
      </c>
      <c r="J2199" s="130">
        <v>1</v>
      </c>
      <c r="K2199" s="124" t="s">
        <v>11443</v>
      </c>
      <c r="L2199" s="120" t="s">
        <v>5734</v>
      </c>
      <c r="M2199" s="120" t="s">
        <v>11443</v>
      </c>
      <c r="N2199" s="125">
        <v>1290.58</v>
      </c>
      <c r="O2199" s="125">
        <v>1264.9000000000001</v>
      </c>
      <c r="P2199" s="194">
        <f>IF('Combined List'!$O2199="POD","",('Combined List'!$O2199-'Combined List'!$N2199)/'Combined List'!$N2199)</f>
        <v>-1.9898030342946457E-2</v>
      </c>
      <c r="Q2199" s="147"/>
    </row>
    <row r="2200" spans="1:17" x14ac:dyDescent="0.2">
      <c r="A2200" s="173">
        <v>3008</v>
      </c>
      <c r="B2200" s="173" t="s">
        <v>13989</v>
      </c>
      <c r="C2200" s="173" t="s">
        <v>8238</v>
      </c>
      <c r="D2200" s="131" t="s">
        <v>12790</v>
      </c>
      <c r="E2200" s="131" t="s">
        <v>13092</v>
      </c>
      <c r="F2200" s="129" t="s">
        <v>11721</v>
      </c>
      <c r="G2200" s="129" t="s">
        <v>8238</v>
      </c>
      <c r="H2200" s="129"/>
      <c r="I2200" s="124" t="s">
        <v>12920</v>
      </c>
      <c r="J2200" s="130">
        <v>1</v>
      </c>
      <c r="K2200" s="124" t="s">
        <v>11443</v>
      </c>
      <c r="L2200" s="120" t="s">
        <v>5734</v>
      </c>
      <c r="M2200" s="120" t="s">
        <v>11443</v>
      </c>
      <c r="N2200" s="125">
        <v>1886.38</v>
      </c>
      <c r="O2200" s="125">
        <v>1848.85</v>
      </c>
      <c r="P2200" s="194">
        <f>IF('Combined List'!$O2200="POD","",('Combined List'!$O2200-'Combined List'!$N2200)/'Combined List'!$N2200)</f>
        <v>-1.9895249101453683E-2</v>
      </c>
      <c r="Q2200" s="147"/>
    </row>
    <row r="2201" spans="1:17" x14ac:dyDescent="0.2">
      <c r="A2201" s="173">
        <v>3009</v>
      </c>
      <c r="B2201" s="173" t="s">
        <v>13989</v>
      </c>
      <c r="C2201" s="173" t="s">
        <v>8239</v>
      </c>
      <c r="D2201" s="131" t="s">
        <v>12790</v>
      </c>
      <c r="E2201" s="131" t="s">
        <v>13092</v>
      </c>
      <c r="F2201" s="129" t="s">
        <v>11723</v>
      </c>
      <c r="G2201" s="129" t="s">
        <v>8239</v>
      </c>
      <c r="H2201" s="129"/>
      <c r="I2201" s="124" t="s">
        <v>12920</v>
      </c>
      <c r="J2201" s="130">
        <v>1</v>
      </c>
      <c r="K2201" s="124" t="s">
        <v>11443</v>
      </c>
      <c r="L2201" s="120" t="s">
        <v>5734</v>
      </c>
      <c r="M2201" s="120" t="s">
        <v>11443</v>
      </c>
      <c r="N2201" s="125">
        <v>2377.16</v>
      </c>
      <c r="O2201" s="125">
        <v>2329.86</v>
      </c>
      <c r="P2201" s="194">
        <f>IF('Combined List'!$O2201="POD","",('Combined List'!$O2201-'Combined List'!$N2201)/'Combined List'!$N2201)</f>
        <v>-1.9897693045482733E-2</v>
      </c>
      <c r="Q2201" s="147"/>
    </row>
    <row r="2202" spans="1:17" x14ac:dyDescent="0.2">
      <c r="A2202" s="173">
        <v>3010</v>
      </c>
      <c r="B2202" s="173" t="s">
        <v>13989</v>
      </c>
      <c r="C2202" s="173" t="s">
        <v>8240</v>
      </c>
      <c r="D2202" s="131" t="s">
        <v>12790</v>
      </c>
      <c r="E2202" s="131" t="s">
        <v>13093</v>
      </c>
      <c r="F2202" s="129" t="s">
        <v>11725</v>
      </c>
      <c r="G2202" s="129" t="s">
        <v>8240</v>
      </c>
      <c r="H2202" s="129"/>
      <c r="I2202" s="124" t="s">
        <v>12920</v>
      </c>
      <c r="J2202" s="130">
        <v>1</v>
      </c>
      <c r="K2202" s="124" t="s">
        <v>11443</v>
      </c>
      <c r="L2202" s="120" t="s">
        <v>5734</v>
      </c>
      <c r="M2202" s="120" t="s">
        <v>11443</v>
      </c>
      <c r="N2202" s="125">
        <v>1335.99</v>
      </c>
      <c r="O2202" s="125">
        <v>1309.4100000000001</v>
      </c>
      <c r="P2202" s="194">
        <f>IF('Combined List'!$O2202="POD","",('Combined List'!$O2202-'Combined List'!$N2202)/'Combined List'!$N2202)</f>
        <v>-1.9895358498192298E-2</v>
      </c>
      <c r="Q2202" s="147"/>
    </row>
    <row r="2203" spans="1:17" x14ac:dyDescent="0.2">
      <c r="A2203" s="173">
        <v>3011</v>
      </c>
      <c r="B2203" s="173" t="s">
        <v>13989</v>
      </c>
      <c r="C2203" s="173" t="s">
        <v>8241</v>
      </c>
      <c r="D2203" s="131" t="s">
        <v>12790</v>
      </c>
      <c r="E2203" s="131" t="s">
        <v>13093</v>
      </c>
      <c r="F2203" s="129" t="s">
        <v>11727</v>
      </c>
      <c r="G2203" s="129" t="s">
        <v>8241</v>
      </c>
      <c r="H2203" s="129"/>
      <c r="I2203" s="124" t="s">
        <v>12920</v>
      </c>
      <c r="J2203" s="130">
        <v>1</v>
      </c>
      <c r="K2203" s="124" t="s">
        <v>11443</v>
      </c>
      <c r="L2203" s="120" t="s">
        <v>5734</v>
      </c>
      <c r="M2203" s="120" t="s">
        <v>11443</v>
      </c>
      <c r="N2203" s="125">
        <v>1423.8</v>
      </c>
      <c r="O2203" s="125">
        <v>1395.47</v>
      </c>
      <c r="P2203" s="194">
        <f>IF('Combined List'!$O2203="POD","",('Combined List'!$O2203-'Combined List'!$N2203)/'Combined List'!$N2203)</f>
        <v>-1.9897457508076928E-2</v>
      </c>
      <c r="Q2203" s="147"/>
    </row>
    <row r="2204" spans="1:17" x14ac:dyDescent="0.2">
      <c r="A2204" s="173">
        <v>3012</v>
      </c>
      <c r="B2204" s="173" t="s">
        <v>13989</v>
      </c>
      <c r="C2204" s="173" t="s">
        <v>8242</v>
      </c>
      <c r="D2204" s="131" t="s">
        <v>12790</v>
      </c>
      <c r="E2204" s="131" t="s">
        <v>13093</v>
      </c>
      <c r="F2204" s="129" t="s">
        <v>11729</v>
      </c>
      <c r="G2204" s="129" t="s">
        <v>8242</v>
      </c>
      <c r="H2204" s="129"/>
      <c r="I2204" s="124" t="s">
        <v>12920</v>
      </c>
      <c r="J2204" s="130">
        <v>1</v>
      </c>
      <c r="K2204" s="124" t="s">
        <v>11443</v>
      </c>
      <c r="L2204" s="120" t="s">
        <v>5734</v>
      </c>
      <c r="M2204" s="120" t="s">
        <v>11443</v>
      </c>
      <c r="N2204" s="125">
        <v>2623.56</v>
      </c>
      <c r="O2204" s="125">
        <v>2571.35</v>
      </c>
      <c r="P2204" s="194">
        <f>IF('Combined List'!$O2204="POD","",('Combined List'!$O2204-'Combined List'!$N2204)/'Combined List'!$N2204)</f>
        <v>-1.99004406226654E-2</v>
      </c>
      <c r="Q2204" s="147"/>
    </row>
    <row r="2205" spans="1:17" x14ac:dyDescent="0.2">
      <c r="A2205" s="173">
        <v>3013</v>
      </c>
      <c r="B2205" s="173" t="s">
        <v>13989</v>
      </c>
      <c r="C2205" s="173" t="s">
        <v>8243</v>
      </c>
      <c r="D2205" s="131" t="s">
        <v>12790</v>
      </c>
      <c r="E2205" s="131" t="s">
        <v>13093</v>
      </c>
      <c r="F2205" s="129" t="s">
        <v>11731</v>
      </c>
      <c r="G2205" s="129" t="s">
        <v>8243</v>
      </c>
      <c r="H2205" s="129"/>
      <c r="I2205" s="124" t="s">
        <v>12920</v>
      </c>
      <c r="J2205" s="130">
        <v>1</v>
      </c>
      <c r="K2205" s="124" t="s">
        <v>11443</v>
      </c>
      <c r="L2205" s="120" t="s">
        <v>5734</v>
      </c>
      <c r="M2205" s="120" t="s">
        <v>11443</v>
      </c>
      <c r="N2205" s="125">
        <v>2937.97</v>
      </c>
      <c r="O2205" s="125">
        <v>2879.5</v>
      </c>
      <c r="P2205" s="194">
        <f>IF('Combined List'!$O2205="POD","",('Combined List'!$O2205-'Combined List'!$N2205)/'Combined List'!$N2205)</f>
        <v>-1.9901496611605906E-2</v>
      </c>
      <c r="Q2205" s="147"/>
    </row>
    <row r="2206" spans="1:17" x14ac:dyDescent="0.2">
      <c r="A2206" s="173">
        <v>3014</v>
      </c>
      <c r="B2206" s="173" t="s">
        <v>13989</v>
      </c>
      <c r="C2206" s="173" t="s">
        <v>8244</v>
      </c>
      <c r="D2206" s="131" t="s">
        <v>12790</v>
      </c>
      <c r="E2206" s="131" t="s">
        <v>13093</v>
      </c>
      <c r="F2206" s="129" t="s">
        <v>11780</v>
      </c>
      <c r="G2206" s="129" t="s">
        <v>8244</v>
      </c>
      <c r="H2206" s="129"/>
      <c r="I2206" s="124" t="s">
        <v>12920</v>
      </c>
      <c r="J2206" s="130">
        <v>1</v>
      </c>
      <c r="K2206" s="124" t="s">
        <v>11443</v>
      </c>
      <c r="L2206" s="120" t="s">
        <v>5734</v>
      </c>
      <c r="M2206" s="120" t="s">
        <v>11443</v>
      </c>
      <c r="N2206" s="125">
        <v>3320.79</v>
      </c>
      <c r="O2206" s="125">
        <v>3254.7</v>
      </c>
      <c r="P2206" s="194">
        <f>IF('Combined List'!$O2206="POD","",('Combined List'!$O2206-'Combined List'!$N2206)/'Combined List'!$N2206)</f>
        <v>-1.9901890815137407E-2</v>
      </c>
      <c r="Q2206" s="147"/>
    </row>
    <row r="2207" spans="1:17" x14ac:dyDescent="0.2">
      <c r="A2207" s="173">
        <v>3015</v>
      </c>
      <c r="B2207" s="173" t="s">
        <v>13989</v>
      </c>
      <c r="C2207" s="173" t="s">
        <v>8245</v>
      </c>
      <c r="D2207" s="131" t="s">
        <v>12790</v>
      </c>
      <c r="E2207" s="131" t="s">
        <v>13097</v>
      </c>
      <c r="F2207" s="129" t="s">
        <v>9116</v>
      </c>
      <c r="G2207" s="129" t="s">
        <v>8245</v>
      </c>
      <c r="H2207" s="129"/>
      <c r="I2207" s="124" t="s">
        <v>12920</v>
      </c>
      <c r="J2207" s="130">
        <v>1</v>
      </c>
      <c r="K2207" s="124" t="s">
        <v>11443</v>
      </c>
      <c r="L2207" s="120" t="s">
        <v>5734</v>
      </c>
      <c r="M2207" s="120" t="s">
        <v>11443</v>
      </c>
      <c r="N2207" s="125">
        <v>2312.36</v>
      </c>
      <c r="O2207" s="125">
        <v>2266.34</v>
      </c>
      <c r="P2207" s="194">
        <f>IF('Combined List'!$O2207="POD","",('Combined List'!$O2207-'Combined List'!$N2207)/'Combined List'!$N2207)</f>
        <v>-1.9901745402964927E-2</v>
      </c>
      <c r="Q2207" s="147"/>
    </row>
    <row r="2208" spans="1:17" x14ac:dyDescent="0.2">
      <c r="A2208" s="173">
        <v>3016</v>
      </c>
      <c r="B2208" s="173" t="s">
        <v>13989</v>
      </c>
      <c r="C2208" s="173" t="s">
        <v>8246</v>
      </c>
      <c r="D2208" s="131" t="s">
        <v>12790</v>
      </c>
      <c r="E2208" s="131" t="s">
        <v>13097</v>
      </c>
      <c r="F2208" s="129" t="s">
        <v>9118</v>
      </c>
      <c r="G2208" s="129" t="s">
        <v>8246</v>
      </c>
      <c r="H2208" s="129"/>
      <c r="I2208" s="124" t="s">
        <v>12920</v>
      </c>
      <c r="J2208" s="130">
        <v>1</v>
      </c>
      <c r="K2208" s="124" t="s">
        <v>11443</v>
      </c>
      <c r="L2208" s="120" t="s">
        <v>5734</v>
      </c>
      <c r="M2208" s="120" t="s">
        <v>11443</v>
      </c>
      <c r="N2208" s="125">
        <v>2385.1</v>
      </c>
      <c r="O2208" s="125">
        <v>2337.63</v>
      </c>
      <c r="P2208" s="194">
        <f>IF('Combined List'!$O2208="POD","",('Combined List'!$O2208-'Combined List'!$N2208)/'Combined List'!$N2208)</f>
        <v>-1.9902729445306192E-2</v>
      </c>
      <c r="Q2208" s="147"/>
    </row>
    <row r="2209" spans="1:17" x14ac:dyDescent="0.2">
      <c r="A2209" s="173">
        <v>3017</v>
      </c>
      <c r="B2209" s="173" t="s">
        <v>8247</v>
      </c>
      <c r="C2209" s="173" t="s">
        <v>8247</v>
      </c>
      <c r="D2209" s="131" t="s">
        <v>12790</v>
      </c>
      <c r="E2209" s="131" t="s">
        <v>13097</v>
      </c>
      <c r="F2209" s="129" t="s">
        <v>9120</v>
      </c>
      <c r="G2209" s="129" t="s">
        <v>8247</v>
      </c>
      <c r="H2209" s="129"/>
      <c r="I2209" s="124" t="s">
        <v>12920</v>
      </c>
      <c r="J2209" s="130">
        <v>1</v>
      </c>
      <c r="K2209" s="124" t="s">
        <v>11443</v>
      </c>
      <c r="L2209" s="120" t="s">
        <v>5734</v>
      </c>
      <c r="M2209" s="120" t="s">
        <v>11443</v>
      </c>
      <c r="N2209" s="125">
        <v>2574.38</v>
      </c>
      <c r="O2209" s="125">
        <v>2523.16</v>
      </c>
      <c r="P2209" s="194">
        <f>IF('Combined List'!$O2209="POD","",('Combined List'!$O2209-'Combined List'!$N2209)/'Combined List'!$N2209)</f>
        <v>-1.9896052641801231E-2</v>
      </c>
      <c r="Q2209" s="147"/>
    </row>
    <row r="2210" spans="1:17" x14ac:dyDescent="0.2">
      <c r="A2210" s="173">
        <v>3018</v>
      </c>
      <c r="B2210" s="173" t="s">
        <v>13989</v>
      </c>
      <c r="C2210" s="173" t="s">
        <v>8248</v>
      </c>
      <c r="D2210" s="131" t="s">
        <v>12790</v>
      </c>
      <c r="E2210" s="131" t="s">
        <v>13084</v>
      </c>
      <c r="F2210" s="129" t="s">
        <v>11753</v>
      </c>
      <c r="G2210" s="129" t="s">
        <v>8248</v>
      </c>
      <c r="H2210" s="129"/>
      <c r="I2210" s="124" t="s">
        <v>12920</v>
      </c>
      <c r="J2210" s="130">
        <v>1</v>
      </c>
      <c r="K2210" s="124" t="s">
        <v>11443</v>
      </c>
      <c r="L2210" s="120" t="s">
        <v>5734</v>
      </c>
      <c r="M2210" s="120" t="s">
        <v>11443</v>
      </c>
      <c r="N2210" s="125">
        <v>4914.16</v>
      </c>
      <c r="O2210" s="125">
        <v>4816.37</v>
      </c>
      <c r="P2210" s="194">
        <f>IF('Combined List'!$O2210="POD","",('Combined List'!$O2210-'Combined List'!$N2210)/'Combined List'!$N2210)</f>
        <v>-1.98996369674573E-2</v>
      </c>
      <c r="Q2210" s="147"/>
    </row>
    <row r="2211" spans="1:17" x14ac:dyDescent="0.2">
      <c r="A2211" s="173">
        <v>3019</v>
      </c>
      <c r="B2211" s="173" t="s">
        <v>13989</v>
      </c>
      <c r="C2211" s="173" t="s">
        <v>8249</v>
      </c>
      <c r="D2211" s="131" t="s">
        <v>12790</v>
      </c>
      <c r="E2211" s="131" t="s">
        <v>13084</v>
      </c>
      <c r="F2211" s="129" t="s">
        <v>11755</v>
      </c>
      <c r="G2211" s="129" t="s">
        <v>8249</v>
      </c>
      <c r="H2211" s="129"/>
      <c r="I2211" s="124" t="s">
        <v>12920</v>
      </c>
      <c r="J2211" s="130">
        <v>1</v>
      </c>
      <c r="K2211" s="124" t="s">
        <v>11443</v>
      </c>
      <c r="L2211" s="120" t="s">
        <v>5734</v>
      </c>
      <c r="M2211" s="120" t="s">
        <v>11443</v>
      </c>
      <c r="N2211" s="125">
        <v>5002.22</v>
      </c>
      <c r="O2211" s="125">
        <v>4902.68</v>
      </c>
      <c r="P2211" s="194">
        <f>IF('Combined List'!$O2211="POD","",('Combined List'!$O2211-'Combined List'!$N2211)/'Combined List'!$N2211)</f>
        <v>-1.9899164770841738E-2</v>
      </c>
      <c r="Q2211" s="147"/>
    </row>
    <row r="2212" spans="1:17" x14ac:dyDescent="0.2">
      <c r="A2212" s="173">
        <v>3020</v>
      </c>
      <c r="B2212" s="173" t="s">
        <v>13989</v>
      </c>
      <c r="C2212" s="173" t="s">
        <v>8250</v>
      </c>
      <c r="D2212" s="131" t="s">
        <v>12790</v>
      </c>
      <c r="E2212" s="131" t="s">
        <v>13084</v>
      </c>
      <c r="F2212" s="129" t="s">
        <v>11757</v>
      </c>
      <c r="G2212" s="129" t="s">
        <v>8250</v>
      </c>
      <c r="H2212" s="129"/>
      <c r="I2212" s="124" t="s">
        <v>12920</v>
      </c>
      <c r="J2212" s="130">
        <v>1</v>
      </c>
      <c r="K2212" s="124" t="s">
        <v>11443</v>
      </c>
      <c r="L2212" s="120" t="s">
        <v>5734</v>
      </c>
      <c r="M2212" s="120" t="s">
        <v>11443</v>
      </c>
      <c r="N2212" s="125">
        <v>5302.31</v>
      </c>
      <c r="O2212" s="125">
        <v>5196.8</v>
      </c>
      <c r="P2212" s="194">
        <f>IF('Combined List'!$O2212="POD","",('Combined List'!$O2212-'Combined List'!$N2212)/'Combined List'!$N2212)</f>
        <v>-1.9898874264235818E-2</v>
      </c>
      <c r="Q2212" s="147"/>
    </row>
    <row r="2213" spans="1:17" x14ac:dyDescent="0.2">
      <c r="A2213" s="173">
        <v>3021</v>
      </c>
      <c r="B2213" s="173" t="s">
        <v>13989</v>
      </c>
      <c r="C2213" s="173" t="s">
        <v>8251</v>
      </c>
      <c r="D2213" s="131" t="s">
        <v>12790</v>
      </c>
      <c r="E2213" s="131" t="s">
        <v>13098</v>
      </c>
      <c r="F2213" s="129" t="s">
        <v>9136</v>
      </c>
      <c r="G2213" s="129" t="s">
        <v>8251</v>
      </c>
      <c r="H2213" s="129"/>
      <c r="I2213" s="124" t="s">
        <v>12920</v>
      </c>
      <c r="J2213" s="130">
        <v>1</v>
      </c>
      <c r="K2213" s="124" t="s">
        <v>11443</v>
      </c>
      <c r="L2213" s="120" t="s">
        <v>5734</v>
      </c>
      <c r="M2213" s="120" t="s">
        <v>11443</v>
      </c>
      <c r="N2213" s="125">
        <v>6962.89</v>
      </c>
      <c r="O2213" s="125">
        <v>6824.32</v>
      </c>
      <c r="P2213" s="194">
        <f>IF('Combined List'!$O2213="POD","",('Combined List'!$O2213-'Combined List'!$N2213)/'Combined List'!$N2213)</f>
        <v>-1.9901219177669131E-2</v>
      </c>
      <c r="Q2213" s="147"/>
    </row>
    <row r="2214" spans="1:17" x14ac:dyDescent="0.2">
      <c r="A2214" s="173">
        <v>3022</v>
      </c>
      <c r="B2214" s="173" t="s">
        <v>13989</v>
      </c>
      <c r="C2214" s="173" t="s">
        <v>8252</v>
      </c>
      <c r="D2214" s="131" t="s">
        <v>12790</v>
      </c>
      <c r="E2214" s="131" t="s">
        <v>13098</v>
      </c>
      <c r="F2214" s="129" t="s">
        <v>9138</v>
      </c>
      <c r="G2214" s="129" t="s">
        <v>8252</v>
      </c>
      <c r="H2214" s="129"/>
      <c r="I2214" s="124" t="s">
        <v>12920</v>
      </c>
      <c r="J2214" s="130">
        <v>1</v>
      </c>
      <c r="K2214" s="124" t="s">
        <v>11443</v>
      </c>
      <c r="L2214" s="120" t="s">
        <v>5734</v>
      </c>
      <c r="M2214" s="120" t="s">
        <v>11443</v>
      </c>
      <c r="N2214" s="125">
        <v>7531.86</v>
      </c>
      <c r="O2214" s="125">
        <v>7381.97</v>
      </c>
      <c r="P2214" s="194">
        <f>IF('Combined List'!$O2214="POD","",('Combined List'!$O2214-'Combined List'!$N2214)/'Combined List'!$N2214)</f>
        <v>-1.9900794757204653E-2</v>
      </c>
      <c r="Q2214" s="147"/>
    </row>
    <row r="2215" spans="1:17" x14ac:dyDescent="0.2">
      <c r="A2215" s="173">
        <v>3023</v>
      </c>
      <c r="B2215" s="173" t="s">
        <v>13989</v>
      </c>
      <c r="C2215" s="173" t="s">
        <v>8253</v>
      </c>
      <c r="D2215" s="131" t="s">
        <v>12790</v>
      </c>
      <c r="E2215" s="131" t="s">
        <v>13098</v>
      </c>
      <c r="F2215" s="129" t="s">
        <v>9140</v>
      </c>
      <c r="G2215" s="129" t="s">
        <v>8253</v>
      </c>
      <c r="H2215" s="129"/>
      <c r="I2215" s="124" t="s">
        <v>12920</v>
      </c>
      <c r="J2215" s="130">
        <v>1</v>
      </c>
      <c r="K2215" s="124" t="s">
        <v>11443</v>
      </c>
      <c r="L2215" s="120" t="s">
        <v>5734</v>
      </c>
      <c r="M2215" s="120" t="s">
        <v>11443</v>
      </c>
      <c r="N2215" s="125">
        <v>9210.69</v>
      </c>
      <c r="O2215" s="125">
        <v>9027.4</v>
      </c>
      <c r="P2215" s="194">
        <f>IF('Combined List'!$O2215="POD","",('Combined List'!$O2215-'Combined List'!$N2215)/'Combined List'!$N2215)</f>
        <v>-1.9899703496697951E-2</v>
      </c>
      <c r="Q2215" s="147"/>
    </row>
    <row r="2216" spans="1:17" x14ac:dyDescent="0.2">
      <c r="A2216" s="173">
        <v>3024</v>
      </c>
      <c r="B2216" s="173" t="s">
        <v>13989</v>
      </c>
      <c r="C2216" s="173" t="s">
        <v>8254</v>
      </c>
      <c r="D2216" s="131" t="s">
        <v>12790</v>
      </c>
      <c r="E2216" s="131" t="s">
        <v>13086</v>
      </c>
      <c r="F2216" s="129" t="s">
        <v>11806</v>
      </c>
      <c r="G2216" s="129" t="s">
        <v>8254</v>
      </c>
      <c r="H2216" s="129"/>
      <c r="I2216" s="124" t="s">
        <v>12920</v>
      </c>
      <c r="J2216" s="130">
        <v>1</v>
      </c>
      <c r="K2216" s="124" t="s">
        <v>11443</v>
      </c>
      <c r="L2216" s="120" t="s">
        <v>5734</v>
      </c>
      <c r="M2216" s="120" t="s">
        <v>11443</v>
      </c>
      <c r="N2216" s="125">
        <v>11591.66</v>
      </c>
      <c r="O2216" s="125">
        <v>11360.98</v>
      </c>
      <c r="P2216" s="194">
        <f>IF('Combined List'!$O2216="POD","",('Combined List'!$O2216-'Combined List'!$N2216)/'Combined List'!$N2216)</f>
        <v>-1.99005146803823E-2</v>
      </c>
      <c r="Q2216" s="147"/>
    </row>
    <row r="2217" spans="1:17" x14ac:dyDescent="0.2">
      <c r="A2217" s="173">
        <v>3025</v>
      </c>
      <c r="B2217" s="173" t="s">
        <v>13989</v>
      </c>
      <c r="C2217" s="173" t="s">
        <v>8255</v>
      </c>
      <c r="D2217" s="131" t="s">
        <v>12790</v>
      </c>
      <c r="E2217" s="131" t="s">
        <v>13086</v>
      </c>
      <c r="F2217" s="129" t="s">
        <v>11808</v>
      </c>
      <c r="G2217" s="129" t="s">
        <v>8255</v>
      </c>
      <c r="H2217" s="129"/>
      <c r="I2217" s="124" t="s">
        <v>12920</v>
      </c>
      <c r="J2217" s="130">
        <v>1</v>
      </c>
      <c r="K2217" s="124" t="s">
        <v>11443</v>
      </c>
      <c r="L2217" s="120" t="s">
        <v>5734</v>
      </c>
      <c r="M2217" s="120" t="s">
        <v>11443</v>
      </c>
      <c r="N2217" s="125">
        <v>12281.82</v>
      </c>
      <c r="O2217" s="125">
        <v>12037.42</v>
      </c>
      <c r="P2217" s="194">
        <f>IF('Combined List'!$O2217="POD","",('Combined List'!$O2217-'Combined List'!$N2217)/'Combined List'!$N2217)</f>
        <v>-1.9899330880928042E-2</v>
      </c>
      <c r="Q2217" s="147"/>
    </row>
    <row r="2218" spans="1:17" x14ac:dyDescent="0.2">
      <c r="A2218" s="173">
        <v>3026</v>
      </c>
      <c r="B2218" s="173" t="s">
        <v>13989</v>
      </c>
      <c r="C2218" s="173" t="s">
        <v>8256</v>
      </c>
      <c r="D2218" s="131" t="s">
        <v>12790</v>
      </c>
      <c r="E2218" s="131" t="s">
        <v>13086</v>
      </c>
      <c r="F2218" s="129" t="s">
        <v>11810</v>
      </c>
      <c r="G2218" s="129" t="s">
        <v>8256</v>
      </c>
      <c r="H2218" s="129"/>
      <c r="I2218" s="124" t="s">
        <v>12920</v>
      </c>
      <c r="J2218" s="130">
        <v>1</v>
      </c>
      <c r="K2218" s="124" t="s">
        <v>11443</v>
      </c>
      <c r="L2218" s="120" t="s">
        <v>5734</v>
      </c>
      <c r="M2218" s="120" t="s">
        <v>11443</v>
      </c>
      <c r="N2218" s="125">
        <v>12532.53</v>
      </c>
      <c r="O2218" s="125">
        <v>12283.14</v>
      </c>
      <c r="P2218" s="194">
        <f>IF('Combined List'!$O2218="POD","",('Combined List'!$O2218-'Combined List'!$N2218)/'Combined List'!$N2218)</f>
        <v>-1.9899413765616457E-2</v>
      </c>
      <c r="Q2218" s="147"/>
    </row>
    <row r="2219" spans="1:17" x14ac:dyDescent="0.2">
      <c r="A2219" s="173">
        <v>3027</v>
      </c>
      <c r="B2219" s="173" t="s">
        <v>13989</v>
      </c>
      <c r="C2219" s="173" t="s">
        <v>8257</v>
      </c>
      <c r="D2219" s="131" t="s">
        <v>12790</v>
      </c>
      <c r="E2219" s="131" t="s">
        <v>13099</v>
      </c>
      <c r="F2219" s="129" t="s">
        <v>8662</v>
      </c>
      <c r="G2219" s="129" t="s">
        <v>8257</v>
      </c>
      <c r="H2219" s="129"/>
      <c r="I2219" s="124" t="s">
        <v>12920</v>
      </c>
      <c r="J2219" s="130">
        <v>1</v>
      </c>
      <c r="K2219" s="124" t="s">
        <v>11443</v>
      </c>
      <c r="L2219" s="120" t="s">
        <v>5734</v>
      </c>
      <c r="M2219" s="120" t="s">
        <v>11443</v>
      </c>
      <c r="N2219" s="125">
        <v>14292.14</v>
      </c>
      <c r="O2219" s="125">
        <v>14007.73</v>
      </c>
      <c r="P2219" s="194">
        <f>IF('Combined List'!$O2219="POD","",('Combined List'!$O2219-'Combined List'!$N2219)/'Combined List'!$N2219)</f>
        <v>-1.9899749092858025E-2</v>
      </c>
      <c r="Q2219" s="147"/>
    </row>
    <row r="2220" spans="1:17" x14ac:dyDescent="0.2">
      <c r="A2220" s="173">
        <v>3028</v>
      </c>
      <c r="B2220" s="173" t="s">
        <v>13989</v>
      </c>
      <c r="C2220" s="173" t="s">
        <v>8500</v>
      </c>
      <c r="D2220" s="131" t="s">
        <v>12790</v>
      </c>
      <c r="E2220" s="131" t="s">
        <v>13099</v>
      </c>
      <c r="F2220" s="129" t="s">
        <v>8664</v>
      </c>
      <c r="G2220" s="129" t="s">
        <v>8500</v>
      </c>
      <c r="H2220" s="129"/>
      <c r="I2220" s="124" t="s">
        <v>12920</v>
      </c>
      <c r="J2220" s="130">
        <v>1</v>
      </c>
      <c r="K2220" s="124" t="s">
        <v>11443</v>
      </c>
      <c r="L2220" s="120" t="s">
        <v>5734</v>
      </c>
      <c r="M2220" s="120" t="s">
        <v>11443</v>
      </c>
      <c r="N2220" s="125">
        <v>14664.38</v>
      </c>
      <c r="O2220" s="125">
        <v>14372.57</v>
      </c>
      <c r="P2220" s="194">
        <f>IF('Combined List'!$O2220="POD","",('Combined List'!$O2220-'Combined List'!$N2220)/'Combined List'!$N2220)</f>
        <v>-1.9899238835873013E-2</v>
      </c>
      <c r="Q2220" s="147"/>
    </row>
    <row r="2221" spans="1:17" x14ac:dyDescent="0.2">
      <c r="A2221" s="173">
        <v>3029</v>
      </c>
      <c r="B2221" s="173" t="s">
        <v>13989</v>
      </c>
      <c r="C2221" s="173" t="s">
        <v>8501</v>
      </c>
      <c r="D2221" s="131" t="s">
        <v>12790</v>
      </c>
      <c r="E2221" s="131" t="s">
        <v>13099</v>
      </c>
      <c r="F2221" s="129" t="s">
        <v>8666</v>
      </c>
      <c r="G2221" s="129" t="s">
        <v>8501</v>
      </c>
      <c r="H2221" s="129"/>
      <c r="I2221" s="124" t="s">
        <v>12920</v>
      </c>
      <c r="J2221" s="130">
        <v>1</v>
      </c>
      <c r="K2221" s="124" t="s">
        <v>11443</v>
      </c>
      <c r="L2221" s="120" t="s">
        <v>5734</v>
      </c>
      <c r="M2221" s="120" t="s">
        <v>11443</v>
      </c>
      <c r="N2221" s="125">
        <v>15007.49</v>
      </c>
      <c r="O2221" s="125">
        <v>14708.85</v>
      </c>
      <c r="P2221" s="194">
        <f>IF('Combined List'!$O2221="POD","",('Combined List'!$O2221-'Combined List'!$N2221)/'Combined List'!$N2221)</f>
        <v>-1.9899396901147323E-2</v>
      </c>
      <c r="Q2221" s="147"/>
    </row>
    <row r="2222" spans="1:17" x14ac:dyDescent="0.2">
      <c r="A2222" s="173">
        <v>3031</v>
      </c>
      <c r="B2222" s="173" t="s">
        <v>15071</v>
      </c>
      <c r="C2222" s="173" t="s">
        <v>8503</v>
      </c>
      <c r="D2222" s="131" t="s">
        <v>12785</v>
      </c>
      <c r="E2222" s="131" t="s">
        <v>13089</v>
      </c>
      <c r="F2222" s="129" t="s">
        <v>11441</v>
      </c>
      <c r="G2222" s="129" t="s">
        <v>8503</v>
      </c>
      <c r="H2222" s="129"/>
      <c r="I2222" s="124" t="s">
        <v>12793</v>
      </c>
      <c r="J2222" s="130">
        <v>6</v>
      </c>
      <c r="K2222" s="124" t="s">
        <v>11443</v>
      </c>
      <c r="L2222" s="120" t="s">
        <v>2191</v>
      </c>
      <c r="M2222" s="120" t="s">
        <v>11443</v>
      </c>
      <c r="N2222" s="125">
        <v>210.34</v>
      </c>
      <c r="O2222" s="125">
        <v>217.04</v>
      </c>
      <c r="P2222" s="194">
        <f>IF('Combined List'!$O2222="POD","",('Combined List'!$O2222-'Combined List'!$N2222)/'Combined List'!$N2222)</f>
        <v>3.1853190073214743E-2</v>
      </c>
      <c r="Q2222" s="147"/>
    </row>
    <row r="2223" spans="1:17" x14ac:dyDescent="0.2">
      <c r="A2223" s="173">
        <v>3032</v>
      </c>
      <c r="B2223" s="173" t="s">
        <v>15072</v>
      </c>
      <c r="C2223" s="173" t="s">
        <v>8504</v>
      </c>
      <c r="D2223" s="131" t="s">
        <v>12785</v>
      </c>
      <c r="E2223" s="131" t="s">
        <v>13090</v>
      </c>
      <c r="F2223" s="129" t="s">
        <v>11446</v>
      </c>
      <c r="G2223" s="129" t="s">
        <v>8504</v>
      </c>
      <c r="H2223" s="129"/>
      <c r="I2223" s="124" t="s">
        <v>12793</v>
      </c>
      <c r="J2223" s="130">
        <v>3</v>
      </c>
      <c r="K2223" s="124">
        <v>21</v>
      </c>
      <c r="L2223" s="120" t="s">
        <v>2192</v>
      </c>
      <c r="M2223" s="120" t="s">
        <v>11443</v>
      </c>
      <c r="N2223" s="125">
        <v>1194.29</v>
      </c>
      <c r="O2223" s="125">
        <v>1232.4000000000001</v>
      </c>
      <c r="P2223" s="194">
        <f>IF('Combined List'!$O2223="POD","",('Combined List'!$O2223-'Combined List'!$N2223)/'Combined List'!$N2223)</f>
        <v>3.1910172571151169E-2</v>
      </c>
      <c r="Q2223" s="147"/>
    </row>
    <row r="2224" spans="1:17" x14ac:dyDescent="0.2">
      <c r="A2224" s="173">
        <v>3034</v>
      </c>
      <c r="B2224" s="173" t="s">
        <v>8508</v>
      </c>
      <c r="C2224" s="173" t="s">
        <v>8508</v>
      </c>
      <c r="D2224" s="131" t="s">
        <v>12790</v>
      </c>
      <c r="E2224" s="131" t="s">
        <v>13092</v>
      </c>
      <c r="F2224" s="129" t="s">
        <v>11717</v>
      </c>
      <c r="G2224" s="129" t="s">
        <v>8508</v>
      </c>
      <c r="H2224" s="129"/>
      <c r="I2224" s="124" t="s">
        <v>12855</v>
      </c>
      <c r="J2224" s="130">
        <v>1</v>
      </c>
      <c r="K2224" s="124" t="s">
        <v>11443</v>
      </c>
      <c r="L2224" s="120" t="s">
        <v>5734</v>
      </c>
      <c r="M2224" s="120" t="s">
        <v>11443</v>
      </c>
      <c r="N2224" s="125">
        <v>1122.78</v>
      </c>
      <c r="O2224" s="125">
        <v>1100.44</v>
      </c>
      <c r="P2224" s="194">
        <f>IF('Combined List'!$O2224="POD","",('Combined List'!$O2224-'Combined List'!$N2224)/'Combined List'!$N2224)</f>
        <v>-1.9897041272555548E-2</v>
      </c>
      <c r="Q2224" s="147"/>
    </row>
    <row r="2225" spans="1:17" x14ac:dyDescent="0.2">
      <c r="A2225" s="173">
        <v>3035</v>
      </c>
      <c r="B2225" s="173" t="s">
        <v>13989</v>
      </c>
      <c r="C2225" s="173" t="s">
        <v>8509</v>
      </c>
      <c r="D2225" s="131" t="s">
        <v>12790</v>
      </c>
      <c r="E2225" s="131" t="s">
        <v>13092</v>
      </c>
      <c r="F2225" s="129" t="s">
        <v>11719</v>
      </c>
      <c r="G2225" s="129" t="s">
        <v>8509</v>
      </c>
      <c r="H2225" s="129"/>
      <c r="I2225" s="124" t="s">
        <v>8505</v>
      </c>
      <c r="J2225" s="130">
        <v>1</v>
      </c>
      <c r="K2225" s="124" t="s">
        <v>11443</v>
      </c>
      <c r="L2225" s="120" t="s">
        <v>5734</v>
      </c>
      <c r="M2225" s="120" t="s">
        <v>11443</v>
      </c>
      <c r="N2225" s="125">
        <v>1285.31</v>
      </c>
      <c r="O2225" s="125">
        <v>1259.73</v>
      </c>
      <c r="P2225" s="194">
        <f>IF('Combined List'!$O2225="POD","",('Combined List'!$O2225-'Combined List'!$N2225)/'Combined List'!$N2225)</f>
        <v>-1.9901813570267039E-2</v>
      </c>
      <c r="Q2225" s="147"/>
    </row>
    <row r="2226" spans="1:17" x14ac:dyDescent="0.2">
      <c r="A2226" s="173">
        <v>3036</v>
      </c>
      <c r="B2226" s="173" t="s">
        <v>8510</v>
      </c>
      <c r="C2226" s="173" t="s">
        <v>8510</v>
      </c>
      <c r="D2226" s="131" t="s">
        <v>12790</v>
      </c>
      <c r="E2226" s="131" t="s">
        <v>13093</v>
      </c>
      <c r="F2226" s="129" t="s">
        <v>11725</v>
      </c>
      <c r="G2226" s="129" t="s">
        <v>8510</v>
      </c>
      <c r="H2226" s="129"/>
      <c r="I2226" s="124" t="s">
        <v>8505</v>
      </c>
      <c r="J2226" s="130">
        <v>1</v>
      </c>
      <c r="K2226" s="124" t="s">
        <v>11443</v>
      </c>
      <c r="L2226" s="120" t="s">
        <v>13592</v>
      </c>
      <c r="M2226" s="120" t="s">
        <v>11443</v>
      </c>
      <c r="N2226" s="125">
        <v>1374.59</v>
      </c>
      <c r="O2226" s="125">
        <v>1347.24</v>
      </c>
      <c r="P2226" s="194">
        <f>IF('Combined List'!$O2226="POD","",('Combined List'!$O2226-'Combined List'!$N2226)/'Combined List'!$N2226)</f>
        <v>-1.9896841967422949E-2</v>
      </c>
      <c r="Q2226" s="147"/>
    </row>
    <row r="2227" spans="1:17" x14ac:dyDescent="0.2">
      <c r="A2227" s="173">
        <v>3037</v>
      </c>
      <c r="B2227" s="173" t="s">
        <v>13989</v>
      </c>
      <c r="C2227" s="173" t="s">
        <v>8511</v>
      </c>
      <c r="D2227" s="131" t="s">
        <v>12790</v>
      </c>
      <c r="E2227" s="131" t="s">
        <v>13093</v>
      </c>
      <c r="F2227" s="129" t="s">
        <v>11727</v>
      </c>
      <c r="G2227" s="129" t="s">
        <v>8511</v>
      </c>
      <c r="H2227" s="129"/>
      <c r="I2227" s="124" t="s">
        <v>8505</v>
      </c>
      <c r="J2227" s="130">
        <v>1</v>
      </c>
      <c r="K2227" s="124" t="s">
        <v>11443</v>
      </c>
      <c r="L2227" s="120" t="s">
        <v>5734</v>
      </c>
      <c r="M2227" s="120" t="s">
        <v>11443</v>
      </c>
      <c r="N2227" s="125">
        <v>1466.82</v>
      </c>
      <c r="O2227" s="125">
        <v>1437.63</v>
      </c>
      <c r="P2227" s="194">
        <f>IF('Combined List'!$O2227="POD","",('Combined List'!$O2227-'Combined List'!$N2227)/'Combined List'!$N2227)</f>
        <v>-1.9900192252628016E-2</v>
      </c>
      <c r="Q2227" s="147"/>
    </row>
    <row r="2228" spans="1:17" x14ac:dyDescent="0.2">
      <c r="A2228" s="173">
        <v>3038</v>
      </c>
      <c r="B2228" s="173" t="s">
        <v>13989</v>
      </c>
      <c r="C2228" s="173" t="s">
        <v>8512</v>
      </c>
      <c r="D2228" s="131" t="s">
        <v>12790</v>
      </c>
      <c r="E2228" s="131" t="s">
        <v>13097</v>
      </c>
      <c r="F2228" s="129" t="s">
        <v>9116</v>
      </c>
      <c r="G2228" s="129" t="s">
        <v>8512</v>
      </c>
      <c r="H2228" s="129"/>
      <c r="I2228" s="124" t="s">
        <v>8505</v>
      </c>
      <c r="J2228" s="130">
        <v>1</v>
      </c>
      <c r="K2228" s="124" t="s">
        <v>11443</v>
      </c>
      <c r="L2228" s="120" t="s">
        <v>5734</v>
      </c>
      <c r="M2228" s="120" t="s">
        <v>11443</v>
      </c>
      <c r="N2228" s="125">
        <v>2194.48</v>
      </c>
      <c r="O2228" s="125">
        <v>2150.81</v>
      </c>
      <c r="P2228" s="194">
        <f>IF('Combined List'!$O2228="POD","",('Combined List'!$O2228-'Combined List'!$N2228)/'Combined List'!$N2228)</f>
        <v>-1.9899930735299512E-2</v>
      </c>
      <c r="Q2228" s="147"/>
    </row>
    <row r="2229" spans="1:17" x14ac:dyDescent="0.2">
      <c r="A2229" s="173">
        <v>3039</v>
      </c>
      <c r="B2229" s="173" t="s">
        <v>13989</v>
      </c>
      <c r="C2229" s="173" t="s">
        <v>8513</v>
      </c>
      <c r="D2229" s="131" t="s">
        <v>12790</v>
      </c>
      <c r="E2229" s="131" t="s">
        <v>13097</v>
      </c>
      <c r="F2229" s="129" t="s">
        <v>9118</v>
      </c>
      <c r="G2229" s="129" t="s">
        <v>8513</v>
      </c>
      <c r="H2229" s="129"/>
      <c r="I2229" s="124" t="s">
        <v>8505</v>
      </c>
      <c r="J2229" s="130">
        <v>1</v>
      </c>
      <c r="K2229" s="124" t="s">
        <v>11443</v>
      </c>
      <c r="L2229" s="120" t="s">
        <v>5734</v>
      </c>
      <c r="M2229" s="120" t="s">
        <v>11443</v>
      </c>
      <c r="N2229" s="125">
        <v>2427.2199999999998</v>
      </c>
      <c r="O2229" s="125">
        <v>2378.9299999999998</v>
      </c>
      <c r="P2229" s="194">
        <f>IF('Combined List'!$O2229="POD","",('Combined List'!$O2229-'Combined List'!$N2229)/'Combined List'!$N2229)</f>
        <v>-1.9895188734436915E-2</v>
      </c>
      <c r="Q2229" s="147"/>
    </row>
    <row r="2230" spans="1:17" x14ac:dyDescent="0.2">
      <c r="A2230" s="173">
        <v>3040</v>
      </c>
      <c r="B2230" s="173" t="s">
        <v>13989</v>
      </c>
      <c r="C2230" s="173" t="s">
        <v>8514</v>
      </c>
      <c r="D2230" s="131" t="s">
        <v>12790</v>
      </c>
      <c r="E2230" s="131" t="s">
        <v>13084</v>
      </c>
      <c r="F2230" s="129" t="s">
        <v>11753</v>
      </c>
      <c r="G2230" s="129" t="s">
        <v>8514</v>
      </c>
      <c r="H2230" s="129"/>
      <c r="I2230" s="124" t="s">
        <v>8505</v>
      </c>
      <c r="J2230" s="130">
        <v>1</v>
      </c>
      <c r="K2230" s="124" t="s">
        <v>11443</v>
      </c>
      <c r="L2230" s="120" t="s">
        <v>5734</v>
      </c>
      <c r="M2230" s="120" t="s">
        <v>11443</v>
      </c>
      <c r="N2230" s="125">
        <v>4950.59</v>
      </c>
      <c r="O2230" s="125">
        <v>4852.08</v>
      </c>
      <c r="P2230" s="194">
        <f>IF('Combined List'!$O2230="POD","",('Combined List'!$O2230-'Combined List'!$N2230)/'Combined List'!$N2230)</f>
        <v>-1.9898638344116603E-2</v>
      </c>
      <c r="Q2230" s="147"/>
    </row>
    <row r="2231" spans="1:17" x14ac:dyDescent="0.2">
      <c r="A2231" s="173">
        <v>3041</v>
      </c>
      <c r="B2231" s="173" t="s">
        <v>13989</v>
      </c>
      <c r="C2231" s="173" t="s">
        <v>8515</v>
      </c>
      <c r="D2231" s="131" t="s">
        <v>12790</v>
      </c>
      <c r="E2231" s="131" t="s">
        <v>13084</v>
      </c>
      <c r="F2231" s="129" t="s">
        <v>11755</v>
      </c>
      <c r="G2231" s="129" t="s">
        <v>8515</v>
      </c>
      <c r="H2231" s="129"/>
      <c r="I2231" s="124" t="s">
        <v>8505</v>
      </c>
      <c r="J2231" s="130">
        <v>1</v>
      </c>
      <c r="K2231" s="124" t="s">
        <v>11443</v>
      </c>
      <c r="L2231" s="120" t="s">
        <v>5734</v>
      </c>
      <c r="M2231" s="120" t="s">
        <v>11443</v>
      </c>
      <c r="N2231" s="125">
        <v>5045.1400000000003</v>
      </c>
      <c r="O2231" s="125">
        <v>4944.75</v>
      </c>
      <c r="P2231" s="194">
        <f>IF('Combined List'!$O2231="POD","",('Combined List'!$O2231-'Combined List'!$N2231)/'Combined List'!$N2231)</f>
        <v>-1.9898357627340435E-2</v>
      </c>
      <c r="Q2231" s="147"/>
    </row>
    <row r="2232" spans="1:17" x14ac:dyDescent="0.2">
      <c r="A2232" s="173">
        <v>3042</v>
      </c>
      <c r="B2232" s="173" t="s">
        <v>13989</v>
      </c>
      <c r="C2232" s="173" t="s">
        <v>8516</v>
      </c>
      <c r="D2232" s="131" t="s">
        <v>12790</v>
      </c>
      <c r="E2232" s="131" t="s">
        <v>13098</v>
      </c>
      <c r="F2232" s="129" t="s">
        <v>9136</v>
      </c>
      <c r="G2232" s="129" t="s">
        <v>8516</v>
      </c>
      <c r="H2232" s="129"/>
      <c r="I2232" s="124" t="s">
        <v>8505</v>
      </c>
      <c r="J2232" s="130">
        <v>1</v>
      </c>
      <c r="K2232" s="124" t="s">
        <v>11443</v>
      </c>
      <c r="L2232" s="120" t="s">
        <v>5734</v>
      </c>
      <c r="M2232" s="120" t="s">
        <v>11443</v>
      </c>
      <c r="N2232" s="125">
        <v>7000.69</v>
      </c>
      <c r="O2232" s="125">
        <v>6861.38</v>
      </c>
      <c r="P2232" s="194">
        <f>IF('Combined List'!$O2232="POD","",('Combined List'!$O2232-'Combined List'!$N2232)/'Combined List'!$N2232)</f>
        <v>-1.9899467052533322E-2</v>
      </c>
      <c r="Q2232" s="147"/>
    </row>
    <row r="2233" spans="1:17" x14ac:dyDescent="0.2">
      <c r="A2233" s="173">
        <v>3043</v>
      </c>
      <c r="B2233" s="173" t="s">
        <v>13989</v>
      </c>
      <c r="C2233" s="173" t="s">
        <v>8517</v>
      </c>
      <c r="D2233" s="131" t="s">
        <v>12790</v>
      </c>
      <c r="E2233" s="131" t="s">
        <v>13098</v>
      </c>
      <c r="F2233" s="129" t="s">
        <v>9138</v>
      </c>
      <c r="G2233" s="129" t="s">
        <v>8517</v>
      </c>
      <c r="H2233" s="129"/>
      <c r="I2233" s="124" t="s">
        <v>8505</v>
      </c>
      <c r="J2233" s="130">
        <v>1</v>
      </c>
      <c r="K2233" s="124" t="s">
        <v>11443</v>
      </c>
      <c r="L2233" s="120" t="s">
        <v>5734</v>
      </c>
      <c r="M2233" s="120" t="s">
        <v>11443</v>
      </c>
      <c r="N2233" s="125">
        <v>7574.76</v>
      </c>
      <c r="O2233" s="125">
        <v>7424.02</v>
      </c>
      <c r="P2233" s="194">
        <f>IF('Combined List'!$O2233="POD","",('Combined List'!$O2233-'Combined List'!$N2233)/'Combined List'!$N2233)</f>
        <v>-1.9900300471566067E-2</v>
      </c>
      <c r="Q2233" s="147"/>
    </row>
    <row r="2234" spans="1:17" x14ac:dyDescent="0.2">
      <c r="A2234" s="173">
        <v>3044</v>
      </c>
      <c r="B2234" s="173" t="s">
        <v>13989</v>
      </c>
      <c r="C2234" s="173" t="s">
        <v>8518</v>
      </c>
      <c r="D2234" s="131" t="s">
        <v>12790</v>
      </c>
      <c r="E2234" s="131" t="s">
        <v>13086</v>
      </c>
      <c r="F2234" s="129" t="s">
        <v>11806</v>
      </c>
      <c r="G2234" s="129" t="s">
        <v>8518</v>
      </c>
      <c r="H2234" s="129"/>
      <c r="I2234" s="124" t="s">
        <v>8505</v>
      </c>
      <c r="J2234" s="130">
        <v>1</v>
      </c>
      <c r="K2234" s="124" t="s">
        <v>11443</v>
      </c>
      <c r="L2234" s="120" t="s">
        <v>5734</v>
      </c>
      <c r="M2234" s="120" t="s">
        <v>11443</v>
      </c>
      <c r="N2234" s="125">
        <v>11630.49</v>
      </c>
      <c r="O2234" s="125">
        <v>11399.05</v>
      </c>
      <c r="P2234" s="194">
        <f>IF('Combined List'!$O2234="POD","",('Combined List'!$O2234-'Combined List'!$N2234)/'Combined List'!$N2234)</f>
        <v>-1.9899419542942776E-2</v>
      </c>
      <c r="Q2234" s="147"/>
    </row>
    <row r="2235" spans="1:17" x14ac:dyDescent="0.2">
      <c r="A2235" s="173">
        <v>3045</v>
      </c>
      <c r="B2235" s="173" t="s">
        <v>13989</v>
      </c>
      <c r="C2235" s="173" t="s">
        <v>8519</v>
      </c>
      <c r="D2235" s="131" t="s">
        <v>12790</v>
      </c>
      <c r="E2235" s="131" t="s">
        <v>13086</v>
      </c>
      <c r="F2235" s="129" t="s">
        <v>11808</v>
      </c>
      <c r="G2235" s="129" t="s">
        <v>8519</v>
      </c>
      <c r="H2235" s="129"/>
      <c r="I2235" s="124" t="s">
        <v>8505</v>
      </c>
      <c r="J2235" s="130">
        <v>1</v>
      </c>
      <c r="K2235" s="124" t="s">
        <v>11443</v>
      </c>
      <c r="L2235" s="120" t="s">
        <v>5734</v>
      </c>
      <c r="M2235" s="120" t="s">
        <v>11443</v>
      </c>
      <c r="N2235" s="125">
        <v>12324.67</v>
      </c>
      <c r="O2235" s="125">
        <v>12079.41</v>
      </c>
      <c r="P2235" s="194">
        <f>IF('Combined List'!$O2235="POD","",('Combined List'!$O2235-'Combined List'!$N2235)/'Combined List'!$N2235)</f>
        <v>-1.9899924298175952E-2</v>
      </c>
      <c r="Q2235" s="147"/>
    </row>
    <row r="2236" spans="1:17" x14ac:dyDescent="0.2">
      <c r="A2236" s="173">
        <v>3046</v>
      </c>
      <c r="B2236" s="173" t="s">
        <v>13989</v>
      </c>
      <c r="C2236" s="173" t="s">
        <v>8520</v>
      </c>
      <c r="D2236" s="131" t="s">
        <v>12790</v>
      </c>
      <c r="E2236" s="131" t="s">
        <v>13099</v>
      </c>
      <c r="F2236" s="129" t="s">
        <v>8662</v>
      </c>
      <c r="G2236" s="129" t="s">
        <v>8520</v>
      </c>
      <c r="H2236" s="129"/>
      <c r="I2236" s="124" t="s">
        <v>8505</v>
      </c>
      <c r="J2236" s="130">
        <v>1</v>
      </c>
      <c r="K2236" s="124" t="s">
        <v>11443</v>
      </c>
      <c r="L2236" s="120" t="s">
        <v>5734</v>
      </c>
      <c r="M2236" s="120" t="s">
        <v>11443</v>
      </c>
      <c r="N2236" s="125">
        <v>14330.82</v>
      </c>
      <c r="O2236" s="125">
        <v>14045.65</v>
      </c>
      <c r="P2236" s="194">
        <f>IF('Combined List'!$O2236="POD","",('Combined List'!$O2236-'Combined List'!$N2236)/'Combined List'!$N2236)</f>
        <v>-1.989907067425312E-2</v>
      </c>
      <c r="Q2236" s="147"/>
    </row>
    <row r="2237" spans="1:17" x14ac:dyDescent="0.2">
      <c r="A2237" s="173">
        <v>3047</v>
      </c>
      <c r="B2237" s="173" t="s">
        <v>13989</v>
      </c>
      <c r="C2237" s="173" t="s">
        <v>8521</v>
      </c>
      <c r="D2237" s="131" t="s">
        <v>12790</v>
      </c>
      <c r="E2237" s="131" t="s">
        <v>13099</v>
      </c>
      <c r="F2237" s="129" t="s">
        <v>8664</v>
      </c>
      <c r="G2237" s="129" t="s">
        <v>8521</v>
      </c>
      <c r="H2237" s="129"/>
      <c r="I2237" s="124" t="s">
        <v>8505</v>
      </c>
      <c r="J2237" s="130">
        <v>1</v>
      </c>
      <c r="K2237" s="124" t="s">
        <v>11443</v>
      </c>
      <c r="L2237" s="120" t="s">
        <v>5734</v>
      </c>
      <c r="M2237" s="120" t="s">
        <v>11443</v>
      </c>
      <c r="N2237" s="125">
        <v>14707.38</v>
      </c>
      <c r="O2237" s="125">
        <v>14414.71</v>
      </c>
      <c r="P2237" s="194">
        <f>IF('Combined List'!$O2237="POD","",('Combined List'!$O2237-'Combined List'!$N2237)/'Combined List'!$N2237)</f>
        <v>-1.9899533431515341E-2</v>
      </c>
      <c r="Q2237" s="147"/>
    </row>
    <row r="2238" spans="1:17" x14ac:dyDescent="0.2">
      <c r="A2238" s="173">
        <v>3049</v>
      </c>
      <c r="B2238" s="173" t="s">
        <v>8525</v>
      </c>
      <c r="C2238" s="173" t="s">
        <v>8525</v>
      </c>
      <c r="D2238" s="131" t="s">
        <v>12790</v>
      </c>
      <c r="E2238" s="131" t="s">
        <v>13092</v>
      </c>
      <c r="F2238" s="129" t="s">
        <v>11717</v>
      </c>
      <c r="G2238" s="129" t="s">
        <v>8525</v>
      </c>
      <c r="H2238" s="129"/>
      <c r="I2238" s="124" t="s">
        <v>12922</v>
      </c>
      <c r="J2238" s="130">
        <v>1</v>
      </c>
      <c r="K2238" s="124" t="s">
        <v>11443</v>
      </c>
      <c r="L2238" s="120" t="s">
        <v>5734</v>
      </c>
      <c r="M2238" s="120" t="s">
        <v>11443</v>
      </c>
      <c r="N2238" s="125">
        <v>1084.02</v>
      </c>
      <c r="O2238" s="125">
        <v>1062.46</v>
      </c>
      <c r="P2238" s="194">
        <f>IF('Combined List'!$O2238="POD","",('Combined List'!$O2238-'Combined List'!$N2238)/'Combined List'!$N2238)</f>
        <v>-1.9888931938525069E-2</v>
      </c>
      <c r="Q2238" s="147"/>
    </row>
    <row r="2239" spans="1:17" x14ac:dyDescent="0.2">
      <c r="A2239" s="173">
        <v>3050</v>
      </c>
      <c r="B2239" s="173" t="s">
        <v>15073</v>
      </c>
      <c r="C2239" s="173" t="s">
        <v>8526</v>
      </c>
      <c r="D2239" s="131" t="s">
        <v>12790</v>
      </c>
      <c r="E2239" s="131" t="s">
        <v>13092</v>
      </c>
      <c r="F2239" s="129" t="s">
        <v>11719</v>
      </c>
      <c r="G2239" s="129" t="s">
        <v>8526</v>
      </c>
      <c r="H2239" s="129"/>
      <c r="I2239" s="124" t="s">
        <v>12922</v>
      </c>
      <c r="J2239" s="130">
        <v>1</v>
      </c>
      <c r="K2239" s="124" t="s">
        <v>11443</v>
      </c>
      <c r="L2239" s="120" t="s">
        <v>1172</v>
      </c>
      <c r="M2239" s="120" t="s">
        <v>11443</v>
      </c>
      <c r="N2239" s="125">
        <v>1242.3699999999999</v>
      </c>
      <c r="O2239" s="125">
        <v>1217.6500000000001</v>
      </c>
      <c r="P2239" s="194">
        <f>IF('Combined List'!$O2239="POD","",('Combined List'!$O2239-'Combined List'!$N2239)/'Combined List'!$N2239)</f>
        <v>-1.9897454059579513E-2</v>
      </c>
      <c r="Q2239" s="147"/>
    </row>
    <row r="2240" spans="1:17" x14ac:dyDescent="0.2">
      <c r="A2240" s="173">
        <v>3051</v>
      </c>
      <c r="B2240" s="173" t="s">
        <v>8527</v>
      </c>
      <c r="C2240" s="173" t="s">
        <v>8527</v>
      </c>
      <c r="D2240" s="131" t="s">
        <v>12790</v>
      </c>
      <c r="E2240" s="131" t="s">
        <v>13093</v>
      </c>
      <c r="F2240" s="129" t="s">
        <v>11725</v>
      </c>
      <c r="G2240" s="129" t="s">
        <v>8527</v>
      </c>
      <c r="H2240" s="129"/>
      <c r="I2240" s="124" t="s">
        <v>12923</v>
      </c>
      <c r="J2240" s="130">
        <v>1</v>
      </c>
      <c r="K2240" s="124" t="s">
        <v>11443</v>
      </c>
      <c r="L2240" s="120" t="s">
        <v>5734</v>
      </c>
      <c r="M2240" s="120" t="s">
        <v>11443</v>
      </c>
      <c r="N2240" s="125">
        <v>1335.92</v>
      </c>
      <c r="O2240" s="125">
        <v>1309.3399999999999</v>
      </c>
      <c r="P2240" s="194">
        <f>IF('Combined List'!$O2240="POD","",('Combined List'!$O2240-'Combined List'!$N2240)/'Combined List'!$N2240)</f>
        <v>-1.9896400982094851E-2</v>
      </c>
      <c r="Q2240" s="147"/>
    </row>
    <row r="2241" spans="1:17" x14ac:dyDescent="0.2">
      <c r="A2241" s="173">
        <v>3052</v>
      </c>
      <c r="B2241" s="173" t="s">
        <v>8528</v>
      </c>
      <c r="C2241" s="173" t="s">
        <v>8528</v>
      </c>
      <c r="D2241" s="131" t="s">
        <v>12790</v>
      </c>
      <c r="E2241" s="131" t="s">
        <v>13093</v>
      </c>
      <c r="F2241" s="129" t="s">
        <v>11727</v>
      </c>
      <c r="G2241" s="129" t="s">
        <v>8528</v>
      </c>
      <c r="H2241" s="129"/>
      <c r="I2241" s="124" t="s">
        <v>12923</v>
      </c>
      <c r="J2241" s="130">
        <v>1</v>
      </c>
      <c r="K2241" s="124" t="s">
        <v>11443</v>
      </c>
      <c r="L2241" s="120" t="s">
        <v>5734</v>
      </c>
      <c r="M2241" s="120" t="s">
        <v>11443</v>
      </c>
      <c r="N2241" s="125">
        <v>1423.8</v>
      </c>
      <c r="O2241" s="125">
        <v>1395.47</v>
      </c>
      <c r="P2241" s="194">
        <f>IF('Combined List'!$O2241="POD","",('Combined List'!$O2241-'Combined List'!$N2241)/'Combined List'!$N2241)</f>
        <v>-1.9897457508076928E-2</v>
      </c>
      <c r="Q2241" s="147"/>
    </row>
    <row r="2242" spans="1:17" x14ac:dyDescent="0.2">
      <c r="A2242" s="173">
        <v>3053</v>
      </c>
      <c r="B2242" s="173" t="s">
        <v>13989</v>
      </c>
      <c r="C2242" s="173" t="s">
        <v>8529</v>
      </c>
      <c r="D2242" s="131" t="s">
        <v>12790</v>
      </c>
      <c r="E2242" s="131" t="s">
        <v>13097</v>
      </c>
      <c r="F2242" s="129" t="s">
        <v>9116</v>
      </c>
      <c r="G2242" s="129" t="s">
        <v>8529</v>
      </c>
      <c r="H2242" s="129"/>
      <c r="I2242" s="124" t="s">
        <v>12923</v>
      </c>
      <c r="J2242" s="130">
        <v>1</v>
      </c>
      <c r="K2242" s="124" t="s">
        <v>11443</v>
      </c>
      <c r="L2242" s="120" t="s">
        <v>5734</v>
      </c>
      <c r="M2242" s="120" t="s">
        <v>11443</v>
      </c>
      <c r="N2242" s="125">
        <v>2155.6999999999998</v>
      </c>
      <c r="O2242" s="125">
        <v>2112.8000000000002</v>
      </c>
      <c r="P2242" s="194">
        <f>IF('Combined List'!$O2242="POD","",('Combined List'!$O2242-'Combined List'!$N2242)/'Combined List'!$N2242)</f>
        <v>-1.9900728301711575E-2</v>
      </c>
      <c r="Q2242" s="147"/>
    </row>
    <row r="2243" spans="1:17" x14ac:dyDescent="0.2">
      <c r="A2243" s="173">
        <v>3054</v>
      </c>
      <c r="B2243" s="173" t="s">
        <v>13989</v>
      </c>
      <c r="C2243" s="173" t="s">
        <v>8530</v>
      </c>
      <c r="D2243" s="131" t="s">
        <v>12790</v>
      </c>
      <c r="E2243" s="131" t="s">
        <v>13097</v>
      </c>
      <c r="F2243" s="129" t="s">
        <v>9118</v>
      </c>
      <c r="G2243" s="129" t="s">
        <v>8530</v>
      </c>
      <c r="H2243" s="129"/>
      <c r="I2243" s="124" t="s">
        <v>12923</v>
      </c>
      <c r="J2243" s="130">
        <v>1</v>
      </c>
      <c r="K2243" s="124" t="s">
        <v>11443</v>
      </c>
      <c r="L2243" s="120" t="s">
        <v>5734</v>
      </c>
      <c r="M2243" s="120" t="s">
        <v>11443</v>
      </c>
      <c r="N2243" s="125">
        <v>2384.2199999999998</v>
      </c>
      <c r="O2243" s="125">
        <v>2336.77</v>
      </c>
      <c r="P2243" s="194">
        <f>IF('Combined List'!$O2243="POD","",('Combined List'!$O2243-'Combined List'!$N2243)/'Combined List'!$N2243)</f>
        <v>-1.9901686924864243E-2</v>
      </c>
      <c r="Q2243" s="147"/>
    </row>
    <row r="2244" spans="1:17" x14ac:dyDescent="0.2">
      <c r="A2244" s="173">
        <v>3055</v>
      </c>
      <c r="B2244" s="173" t="s">
        <v>13989</v>
      </c>
      <c r="C2244" s="173" t="s">
        <v>8531</v>
      </c>
      <c r="D2244" s="131" t="s">
        <v>12790</v>
      </c>
      <c r="E2244" s="131" t="s">
        <v>13084</v>
      </c>
      <c r="F2244" s="129" t="s">
        <v>11753</v>
      </c>
      <c r="G2244" s="129" t="s">
        <v>8531</v>
      </c>
      <c r="H2244" s="129"/>
      <c r="I2244" s="124" t="s">
        <v>12923</v>
      </c>
      <c r="J2244" s="130">
        <v>1</v>
      </c>
      <c r="K2244" s="124" t="s">
        <v>11443</v>
      </c>
      <c r="L2244" s="120" t="s">
        <v>5734</v>
      </c>
      <c r="M2244" s="120" t="s">
        <v>11443</v>
      </c>
      <c r="N2244" s="125">
        <v>4911.8</v>
      </c>
      <c r="O2244" s="125">
        <v>4814.0600000000004</v>
      </c>
      <c r="P2244" s="194">
        <f>IF('Combined List'!$O2244="POD","",('Combined List'!$O2244-'Combined List'!$N2244)/'Combined List'!$N2244)</f>
        <v>-1.9899018689686018E-2</v>
      </c>
      <c r="Q2244" s="147"/>
    </row>
    <row r="2245" spans="1:17" x14ac:dyDescent="0.2">
      <c r="A2245" s="173">
        <v>3056</v>
      </c>
      <c r="B2245" s="173" t="s">
        <v>13989</v>
      </c>
      <c r="C2245" s="173" t="s">
        <v>8532</v>
      </c>
      <c r="D2245" s="131" t="s">
        <v>12790</v>
      </c>
      <c r="E2245" s="131" t="s">
        <v>13084</v>
      </c>
      <c r="F2245" s="129" t="s">
        <v>11755</v>
      </c>
      <c r="G2245" s="129" t="s">
        <v>8532</v>
      </c>
      <c r="H2245" s="129"/>
      <c r="I2245" s="124" t="s">
        <v>12923</v>
      </c>
      <c r="J2245" s="130">
        <v>1</v>
      </c>
      <c r="K2245" s="124" t="s">
        <v>11443</v>
      </c>
      <c r="L2245" s="120" t="s">
        <v>5734</v>
      </c>
      <c r="M2245" s="120" t="s">
        <v>11443</v>
      </c>
      <c r="N2245" s="125">
        <v>5002.03</v>
      </c>
      <c r="O2245" s="125">
        <v>4902.5</v>
      </c>
      <c r="P2245" s="194">
        <f>IF('Combined List'!$O2245="POD","",('Combined List'!$O2245-'Combined List'!$N2245)/'Combined List'!$N2245)</f>
        <v>-1.989792144389373E-2</v>
      </c>
      <c r="Q2245" s="147"/>
    </row>
    <row r="2246" spans="1:17" x14ac:dyDescent="0.2">
      <c r="A2246" s="173">
        <v>3057</v>
      </c>
      <c r="B2246" s="173" t="s">
        <v>13989</v>
      </c>
      <c r="C2246" s="173" t="s">
        <v>8533</v>
      </c>
      <c r="D2246" s="131" t="s">
        <v>12790</v>
      </c>
      <c r="E2246" s="131" t="s">
        <v>13098</v>
      </c>
      <c r="F2246" s="129" t="s">
        <v>9136</v>
      </c>
      <c r="G2246" s="129" t="s">
        <v>8533</v>
      </c>
      <c r="H2246" s="129"/>
      <c r="I2246" s="124" t="s">
        <v>12923</v>
      </c>
      <c r="J2246" s="130">
        <v>1</v>
      </c>
      <c r="K2246" s="124" t="s">
        <v>11443</v>
      </c>
      <c r="L2246" s="120" t="s">
        <v>5734</v>
      </c>
      <c r="M2246" s="120" t="s">
        <v>11443</v>
      </c>
      <c r="N2246" s="125">
        <v>6962.07</v>
      </c>
      <c r="O2246" s="125">
        <v>6823.52</v>
      </c>
      <c r="P2246" s="194">
        <f>IF('Combined List'!$O2246="POD","",('Combined List'!$O2246-'Combined List'!$N2246)/'Combined List'!$N2246)</f>
        <v>-1.9900690455568425E-2</v>
      </c>
      <c r="Q2246" s="147"/>
    </row>
    <row r="2247" spans="1:17" x14ac:dyDescent="0.2">
      <c r="A2247" s="173">
        <v>3058</v>
      </c>
      <c r="B2247" s="173" t="s">
        <v>13989</v>
      </c>
      <c r="C2247" s="173" t="s">
        <v>8534</v>
      </c>
      <c r="D2247" s="131" t="s">
        <v>12790</v>
      </c>
      <c r="E2247" s="131" t="s">
        <v>13098</v>
      </c>
      <c r="F2247" s="129" t="s">
        <v>9138</v>
      </c>
      <c r="G2247" s="129" t="s">
        <v>8534</v>
      </c>
      <c r="H2247" s="129"/>
      <c r="I2247" s="124" t="s">
        <v>12923</v>
      </c>
      <c r="J2247" s="130">
        <v>1</v>
      </c>
      <c r="K2247" s="124" t="s">
        <v>11443</v>
      </c>
      <c r="L2247" s="120" t="s">
        <v>5734</v>
      </c>
      <c r="M2247" s="120" t="s">
        <v>11443</v>
      </c>
      <c r="N2247" s="125">
        <v>7531.84</v>
      </c>
      <c r="O2247" s="125">
        <v>7381.96</v>
      </c>
      <c r="P2247" s="194">
        <f>IF('Combined List'!$O2247="POD","",('Combined List'!$O2247-'Combined List'!$N2247)/'Combined List'!$N2247)</f>
        <v>-1.9899519904830708E-2</v>
      </c>
      <c r="Q2247" s="147"/>
    </row>
    <row r="2248" spans="1:17" x14ac:dyDescent="0.2">
      <c r="A2248" s="173">
        <v>3059</v>
      </c>
      <c r="B2248" s="173" t="s">
        <v>13989</v>
      </c>
      <c r="C2248" s="173" t="s">
        <v>8328</v>
      </c>
      <c r="D2248" s="131" t="s">
        <v>12790</v>
      </c>
      <c r="E2248" s="131" t="s">
        <v>13086</v>
      </c>
      <c r="F2248" s="129" t="s">
        <v>11806</v>
      </c>
      <c r="G2248" s="129" t="s">
        <v>8328</v>
      </c>
      <c r="H2248" s="129"/>
      <c r="I2248" s="124" t="s">
        <v>12923</v>
      </c>
      <c r="J2248" s="130">
        <v>1</v>
      </c>
      <c r="K2248" s="124" t="s">
        <v>11443</v>
      </c>
      <c r="L2248" s="120" t="s">
        <v>5734</v>
      </c>
      <c r="M2248" s="120" t="s">
        <v>11443</v>
      </c>
      <c r="N2248" s="125">
        <v>11591.66</v>
      </c>
      <c r="O2248" s="125">
        <v>11360.98</v>
      </c>
      <c r="P2248" s="194">
        <f>IF('Combined List'!$O2248="POD","",('Combined List'!$O2248-'Combined List'!$N2248)/'Combined List'!$N2248)</f>
        <v>-1.99005146803823E-2</v>
      </c>
      <c r="Q2248" s="147"/>
    </row>
    <row r="2249" spans="1:17" x14ac:dyDescent="0.2">
      <c r="A2249" s="173">
        <v>3060</v>
      </c>
      <c r="B2249" s="173" t="s">
        <v>13989</v>
      </c>
      <c r="C2249" s="173" t="s">
        <v>8329</v>
      </c>
      <c r="D2249" s="131" t="s">
        <v>12790</v>
      </c>
      <c r="E2249" s="131" t="s">
        <v>13086</v>
      </c>
      <c r="F2249" s="129" t="s">
        <v>11808</v>
      </c>
      <c r="G2249" s="129" t="s">
        <v>8329</v>
      </c>
      <c r="H2249" s="129"/>
      <c r="I2249" s="124" t="s">
        <v>12923</v>
      </c>
      <c r="J2249" s="130">
        <v>1</v>
      </c>
      <c r="K2249" s="124" t="s">
        <v>11443</v>
      </c>
      <c r="L2249" s="120" t="s">
        <v>5734</v>
      </c>
      <c r="M2249" s="120" t="s">
        <v>11443</v>
      </c>
      <c r="N2249" s="125">
        <v>12281.79</v>
      </c>
      <c r="O2249" s="125">
        <v>12037.39</v>
      </c>
      <c r="P2249" s="194">
        <f>IF('Combined List'!$O2249="POD","",('Combined List'!$O2249-'Combined List'!$N2249)/'Combined List'!$N2249)</f>
        <v>-1.98993794878435E-2</v>
      </c>
      <c r="Q2249" s="147"/>
    </row>
    <row r="2250" spans="1:17" x14ac:dyDescent="0.2">
      <c r="A2250" s="173">
        <v>3061</v>
      </c>
      <c r="B2250" s="173" t="s">
        <v>13989</v>
      </c>
      <c r="C2250" s="173" t="s">
        <v>8330</v>
      </c>
      <c r="D2250" s="131" t="s">
        <v>12790</v>
      </c>
      <c r="E2250" s="131" t="s">
        <v>13099</v>
      </c>
      <c r="F2250" s="129" t="s">
        <v>8662</v>
      </c>
      <c r="G2250" s="129" t="s">
        <v>8330</v>
      </c>
      <c r="H2250" s="129"/>
      <c r="I2250" s="124" t="s">
        <v>12923</v>
      </c>
      <c r="J2250" s="130">
        <v>1</v>
      </c>
      <c r="K2250" s="124" t="s">
        <v>11443</v>
      </c>
      <c r="L2250" s="120" t="s">
        <v>5734</v>
      </c>
      <c r="M2250" s="120" t="s">
        <v>11443</v>
      </c>
      <c r="N2250" s="125">
        <v>14292.14</v>
      </c>
      <c r="O2250" s="125">
        <v>14007.73</v>
      </c>
      <c r="P2250" s="194">
        <f>IF('Combined List'!$O2250="POD","",('Combined List'!$O2250-'Combined List'!$N2250)/'Combined List'!$N2250)</f>
        <v>-1.9899749092858025E-2</v>
      </c>
      <c r="Q2250" s="147"/>
    </row>
    <row r="2251" spans="1:17" x14ac:dyDescent="0.2">
      <c r="A2251" s="173">
        <v>3062</v>
      </c>
      <c r="B2251" s="173" t="s">
        <v>13989</v>
      </c>
      <c r="C2251" s="173" t="s">
        <v>8331</v>
      </c>
      <c r="D2251" s="131" t="s">
        <v>12790</v>
      </c>
      <c r="E2251" s="131" t="s">
        <v>13099</v>
      </c>
      <c r="F2251" s="129" t="s">
        <v>8664</v>
      </c>
      <c r="G2251" s="129" t="s">
        <v>8331</v>
      </c>
      <c r="H2251" s="129"/>
      <c r="I2251" s="124" t="s">
        <v>12923</v>
      </c>
      <c r="J2251" s="130">
        <v>1</v>
      </c>
      <c r="K2251" s="124" t="s">
        <v>11443</v>
      </c>
      <c r="L2251" s="120" t="s">
        <v>5734</v>
      </c>
      <c r="M2251" s="120" t="s">
        <v>11443</v>
      </c>
      <c r="N2251" s="125">
        <v>14664.38</v>
      </c>
      <c r="O2251" s="125">
        <v>14372.57</v>
      </c>
      <c r="P2251" s="194">
        <f>IF('Combined List'!$O2251="POD","",('Combined List'!$O2251-'Combined List'!$N2251)/'Combined List'!$N2251)</f>
        <v>-1.9899238835873013E-2</v>
      </c>
      <c r="Q2251" s="147"/>
    </row>
    <row r="2252" spans="1:17" x14ac:dyDescent="0.2">
      <c r="A2252" s="173">
        <v>3064</v>
      </c>
      <c r="B2252" s="173" t="s">
        <v>15074</v>
      </c>
      <c r="C2252" s="173" t="s">
        <v>8333</v>
      </c>
      <c r="D2252" s="131" t="s">
        <v>12790</v>
      </c>
      <c r="E2252" s="131" t="s">
        <v>13089</v>
      </c>
      <c r="F2252" s="129" t="s">
        <v>11195</v>
      </c>
      <c r="G2252" s="129" t="s">
        <v>8333</v>
      </c>
      <c r="H2252" s="129"/>
      <c r="I2252" s="124" t="s">
        <v>12921</v>
      </c>
      <c r="J2252" s="130">
        <v>1</v>
      </c>
      <c r="K2252" s="124" t="s">
        <v>11443</v>
      </c>
      <c r="L2252" s="120" t="s">
        <v>5734</v>
      </c>
      <c r="M2252" s="120" t="s">
        <v>11443</v>
      </c>
      <c r="N2252" s="125">
        <v>337.99</v>
      </c>
      <c r="O2252" s="125">
        <v>331.23</v>
      </c>
      <c r="P2252" s="194">
        <f>IF('Combined List'!$O2252="POD","",('Combined List'!$O2252-'Combined List'!$N2252)/'Combined List'!$N2252)</f>
        <v>-2.0000591733483213E-2</v>
      </c>
      <c r="Q2252" s="147"/>
    </row>
    <row r="2253" spans="1:17" x14ac:dyDescent="0.2">
      <c r="A2253" s="173">
        <v>3065</v>
      </c>
      <c r="B2253" s="173" t="s">
        <v>15075</v>
      </c>
      <c r="C2253" s="173" t="s">
        <v>8118</v>
      </c>
      <c r="D2253" s="131" t="s">
        <v>12790</v>
      </c>
      <c r="E2253" s="131" t="s">
        <v>13090</v>
      </c>
      <c r="F2253" s="129" t="s">
        <v>11197</v>
      </c>
      <c r="G2253" s="129" t="s">
        <v>8118</v>
      </c>
      <c r="H2253" s="129"/>
      <c r="I2253" s="124" t="s">
        <v>12921</v>
      </c>
      <c r="J2253" s="130">
        <v>1</v>
      </c>
      <c r="K2253" s="124" t="s">
        <v>11443</v>
      </c>
      <c r="L2253" s="120" t="s">
        <v>5734</v>
      </c>
      <c r="M2253" s="120" t="s">
        <v>11443</v>
      </c>
      <c r="N2253" s="125">
        <v>365.16</v>
      </c>
      <c r="O2253" s="125">
        <v>357.9</v>
      </c>
      <c r="P2253" s="194">
        <f>IF('Combined List'!$O2253="POD","",('Combined List'!$O2253-'Combined List'!$N2253)/'Combined List'!$N2253)</f>
        <v>-1.9881695695037921E-2</v>
      </c>
      <c r="Q2253" s="147"/>
    </row>
    <row r="2254" spans="1:17" x14ac:dyDescent="0.2">
      <c r="A2254" s="173">
        <v>3066</v>
      </c>
      <c r="B2254" s="173" t="s">
        <v>15076</v>
      </c>
      <c r="C2254" s="173" t="s">
        <v>8119</v>
      </c>
      <c r="D2254" s="131" t="s">
        <v>12790</v>
      </c>
      <c r="E2254" s="131" t="s">
        <v>13090</v>
      </c>
      <c r="F2254" s="129" t="s">
        <v>11199</v>
      </c>
      <c r="G2254" s="129" t="s">
        <v>8119</v>
      </c>
      <c r="H2254" s="129"/>
      <c r="I2254" s="124" t="s">
        <v>12921</v>
      </c>
      <c r="J2254" s="130">
        <v>1</v>
      </c>
      <c r="K2254" s="124" t="s">
        <v>11443</v>
      </c>
      <c r="L2254" s="120" t="s">
        <v>12573</v>
      </c>
      <c r="M2254" s="120" t="s">
        <v>11443</v>
      </c>
      <c r="N2254" s="125">
        <v>441.7</v>
      </c>
      <c r="O2254" s="125">
        <v>432.92</v>
      </c>
      <c r="P2254" s="194">
        <f>IF('Combined List'!$O2254="POD","",('Combined List'!$O2254-'Combined List'!$N2254)/'Combined List'!$N2254)</f>
        <v>-1.9877745075843271E-2</v>
      </c>
      <c r="Q2254" s="147"/>
    </row>
    <row r="2255" spans="1:17" x14ac:dyDescent="0.2">
      <c r="A2255" s="173">
        <v>3067</v>
      </c>
      <c r="B2255" s="173" t="s">
        <v>15077</v>
      </c>
      <c r="C2255" s="173" t="s">
        <v>8120</v>
      </c>
      <c r="D2255" s="131" t="s">
        <v>12790</v>
      </c>
      <c r="E2255" s="131" t="s">
        <v>13091</v>
      </c>
      <c r="F2255" s="129" t="s">
        <v>11201</v>
      </c>
      <c r="G2255" s="129" t="s">
        <v>8120</v>
      </c>
      <c r="H2255" s="129"/>
      <c r="I2255" s="124" t="s">
        <v>12921</v>
      </c>
      <c r="J2255" s="130">
        <v>1</v>
      </c>
      <c r="K2255" s="124" t="s">
        <v>11443</v>
      </c>
      <c r="L2255" s="120" t="s">
        <v>5734</v>
      </c>
      <c r="M2255" s="120" t="s">
        <v>11443</v>
      </c>
      <c r="N2255" s="125">
        <v>569.84</v>
      </c>
      <c r="O2255" s="125">
        <v>558.5</v>
      </c>
      <c r="P2255" s="194">
        <f>IF('Combined List'!$O2255="POD","",('Combined List'!$O2255-'Combined List'!$N2255)/'Combined List'!$N2255)</f>
        <v>-1.9900322897655538E-2</v>
      </c>
      <c r="Q2255" s="147"/>
    </row>
    <row r="2256" spans="1:17" x14ac:dyDescent="0.2">
      <c r="A2256" s="173">
        <v>3068</v>
      </c>
      <c r="B2256" s="173" t="s">
        <v>15078</v>
      </c>
      <c r="C2256" s="173" t="s">
        <v>8121</v>
      </c>
      <c r="D2256" s="131" t="s">
        <v>12790</v>
      </c>
      <c r="E2256" s="131" t="s">
        <v>13091</v>
      </c>
      <c r="F2256" s="129" t="s">
        <v>11203</v>
      </c>
      <c r="G2256" s="129" t="s">
        <v>8121</v>
      </c>
      <c r="H2256" s="129"/>
      <c r="I2256" s="124" t="s">
        <v>12921</v>
      </c>
      <c r="J2256" s="130">
        <v>1</v>
      </c>
      <c r="K2256" s="124" t="s">
        <v>11443</v>
      </c>
      <c r="L2256" s="120" t="s">
        <v>5734</v>
      </c>
      <c r="M2256" s="120" t="s">
        <v>11443</v>
      </c>
      <c r="N2256" s="125">
        <v>717.08</v>
      </c>
      <c r="O2256" s="125">
        <v>702.8</v>
      </c>
      <c r="P2256" s="194">
        <f>IF('Combined List'!$O2256="POD","",('Combined List'!$O2256-'Combined List'!$N2256)/'Combined List'!$N2256)</f>
        <v>-1.9914096056228157E-2</v>
      </c>
      <c r="Q2256" s="147"/>
    </row>
    <row r="2257" spans="1:17" x14ac:dyDescent="0.2">
      <c r="A2257" s="173">
        <v>3069</v>
      </c>
      <c r="B2257" s="173" t="s">
        <v>15079</v>
      </c>
      <c r="C2257" s="173" t="s">
        <v>8122</v>
      </c>
      <c r="D2257" s="131" t="s">
        <v>12790</v>
      </c>
      <c r="E2257" s="131" t="s">
        <v>13091</v>
      </c>
      <c r="F2257" s="129" t="s">
        <v>11511</v>
      </c>
      <c r="G2257" s="129" t="s">
        <v>8122</v>
      </c>
      <c r="H2257" s="129"/>
      <c r="I2257" s="124" t="s">
        <v>12921</v>
      </c>
      <c r="J2257" s="130">
        <v>1</v>
      </c>
      <c r="K2257" s="124" t="s">
        <v>11443</v>
      </c>
      <c r="L2257" s="120" t="s">
        <v>1155</v>
      </c>
      <c r="M2257" s="120" t="s">
        <v>11443</v>
      </c>
      <c r="N2257" s="125">
        <v>1068.02</v>
      </c>
      <c r="O2257" s="125">
        <v>1046.77</v>
      </c>
      <c r="P2257" s="194">
        <f>IF('Combined List'!$O2257="POD","",('Combined List'!$O2257-'Combined List'!$N2257)/'Combined List'!$N2257)</f>
        <v>-1.9896631149229415E-2</v>
      </c>
      <c r="Q2257" s="147"/>
    </row>
    <row r="2258" spans="1:17" x14ac:dyDescent="0.2">
      <c r="A2258" s="173">
        <v>3070</v>
      </c>
      <c r="B2258" s="173" t="s">
        <v>15080</v>
      </c>
      <c r="C2258" s="173" t="s">
        <v>8123</v>
      </c>
      <c r="D2258" s="131" t="s">
        <v>12790</v>
      </c>
      <c r="E2258" s="131" t="s">
        <v>13092</v>
      </c>
      <c r="F2258" s="129" t="s">
        <v>11717</v>
      </c>
      <c r="G2258" s="129" t="s">
        <v>8123</v>
      </c>
      <c r="H2258" s="129"/>
      <c r="I2258" s="124" t="s">
        <v>12921</v>
      </c>
      <c r="J2258" s="130">
        <v>1</v>
      </c>
      <c r="K2258" s="124" t="s">
        <v>11443</v>
      </c>
      <c r="L2258" s="120" t="s">
        <v>5734</v>
      </c>
      <c r="M2258" s="120" t="s">
        <v>11443</v>
      </c>
      <c r="N2258" s="125">
        <v>1443.68</v>
      </c>
      <c r="O2258" s="125">
        <v>1414.95</v>
      </c>
      <c r="P2258" s="194">
        <f>IF('Combined List'!$O2258="POD","",('Combined List'!$O2258-'Combined List'!$N2258)/'Combined List'!$N2258)</f>
        <v>-1.9900531973844632E-2</v>
      </c>
      <c r="Q2258" s="147"/>
    </row>
    <row r="2259" spans="1:17" x14ac:dyDescent="0.2">
      <c r="A2259" s="173">
        <v>3071</v>
      </c>
      <c r="B2259" s="173" t="s">
        <v>15081</v>
      </c>
      <c r="C2259" s="173" t="s">
        <v>8124</v>
      </c>
      <c r="D2259" s="131" t="s">
        <v>12790</v>
      </c>
      <c r="E2259" s="131" t="s">
        <v>13092</v>
      </c>
      <c r="F2259" s="129" t="s">
        <v>11719</v>
      </c>
      <c r="G2259" s="129" t="s">
        <v>8124</v>
      </c>
      <c r="H2259" s="129"/>
      <c r="I2259" s="124" t="s">
        <v>12921</v>
      </c>
      <c r="J2259" s="130">
        <v>1</v>
      </c>
      <c r="K2259" s="124" t="s">
        <v>11443</v>
      </c>
      <c r="L2259" s="120" t="s">
        <v>5734</v>
      </c>
      <c r="M2259" s="120" t="s">
        <v>11443</v>
      </c>
      <c r="N2259" s="125">
        <v>1499.34</v>
      </c>
      <c r="O2259" s="125">
        <v>1469.51</v>
      </c>
      <c r="P2259" s="194">
        <f>IF('Combined List'!$O2259="POD","",('Combined List'!$O2259-'Combined List'!$N2259)/'Combined List'!$N2259)</f>
        <v>-1.9895420651753391E-2</v>
      </c>
      <c r="Q2259" s="147"/>
    </row>
    <row r="2260" spans="1:17" x14ac:dyDescent="0.2">
      <c r="A2260" s="173">
        <v>3072</v>
      </c>
      <c r="B2260" s="173" t="s">
        <v>15082</v>
      </c>
      <c r="C2260" s="173" t="s">
        <v>8125</v>
      </c>
      <c r="D2260" s="131" t="s">
        <v>12790</v>
      </c>
      <c r="E2260" s="131" t="s">
        <v>13092</v>
      </c>
      <c r="F2260" s="129" t="s">
        <v>11721</v>
      </c>
      <c r="G2260" s="129" t="s">
        <v>8125</v>
      </c>
      <c r="H2260" s="129"/>
      <c r="I2260" s="124" t="s">
        <v>12921</v>
      </c>
      <c r="J2260" s="130">
        <v>1</v>
      </c>
      <c r="K2260" s="124" t="s">
        <v>11443</v>
      </c>
      <c r="L2260" s="120" t="s">
        <v>5734</v>
      </c>
      <c r="M2260" s="120" t="s">
        <v>11443</v>
      </c>
      <c r="N2260" s="125">
        <v>2064.21</v>
      </c>
      <c r="O2260" s="125">
        <v>2023.13</v>
      </c>
      <c r="P2260" s="194">
        <f>IF('Combined List'!$O2260="POD","",('Combined List'!$O2260-'Combined List'!$N2260)/'Combined List'!$N2260)</f>
        <v>-1.9901075956419129E-2</v>
      </c>
      <c r="Q2260" s="147"/>
    </row>
    <row r="2261" spans="1:17" x14ac:dyDescent="0.2">
      <c r="A2261" s="173">
        <v>3073</v>
      </c>
      <c r="B2261" s="173" t="s">
        <v>15083</v>
      </c>
      <c r="C2261" s="173" t="s">
        <v>8126</v>
      </c>
      <c r="D2261" s="131" t="s">
        <v>12790</v>
      </c>
      <c r="E2261" s="131" t="s">
        <v>13092</v>
      </c>
      <c r="F2261" s="129" t="s">
        <v>11723</v>
      </c>
      <c r="G2261" s="129" t="s">
        <v>8126</v>
      </c>
      <c r="H2261" s="129"/>
      <c r="I2261" s="124" t="s">
        <v>12921</v>
      </c>
      <c r="J2261" s="130">
        <v>1</v>
      </c>
      <c r="K2261" s="124" t="s">
        <v>11443</v>
      </c>
      <c r="L2261" s="120" t="s">
        <v>5734</v>
      </c>
      <c r="M2261" s="120" t="s">
        <v>11443</v>
      </c>
      <c r="N2261" s="125">
        <v>2456.92</v>
      </c>
      <c r="O2261" s="125">
        <v>2408.0300000000002</v>
      </c>
      <c r="P2261" s="194">
        <f>IF('Combined List'!$O2261="POD","",('Combined List'!$O2261-'Combined List'!$N2261)/'Combined List'!$N2261)</f>
        <v>-1.989889780701035E-2</v>
      </c>
      <c r="Q2261" s="147"/>
    </row>
    <row r="2262" spans="1:17" x14ac:dyDescent="0.2">
      <c r="A2262" s="173">
        <v>3074</v>
      </c>
      <c r="B2262" s="173" t="s">
        <v>15084</v>
      </c>
      <c r="C2262" s="173" t="s">
        <v>8127</v>
      </c>
      <c r="D2262" s="131" t="s">
        <v>12790</v>
      </c>
      <c r="E2262" s="131" t="s">
        <v>13093</v>
      </c>
      <c r="F2262" s="129" t="s">
        <v>11725</v>
      </c>
      <c r="G2262" s="129" t="s">
        <v>8127</v>
      </c>
      <c r="H2262" s="129"/>
      <c r="I2262" s="124" t="s">
        <v>12921</v>
      </c>
      <c r="J2262" s="130">
        <v>1</v>
      </c>
      <c r="K2262" s="124" t="s">
        <v>11443</v>
      </c>
      <c r="L2262" s="120" t="s">
        <v>5734</v>
      </c>
      <c r="M2262" s="120" t="s">
        <v>11443</v>
      </c>
      <c r="N2262" s="125">
        <v>1569.88</v>
      </c>
      <c r="O2262" s="125">
        <v>1538.64</v>
      </c>
      <c r="P2262" s="194">
        <f>IF('Combined List'!$O2262="POD","",('Combined List'!$O2262-'Combined List'!$N2262)/'Combined List'!$N2262)</f>
        <v>-1.9899610161286219E-2</v>
      </c>
      <c r="Q2262" s="147"/>
    </row>
    <row r="2263" spans="1:17" x14ac:dyDescent="0.2">
      <c r="A2263" s="173">
        <v>3075</v>
      </c>
      <c r="B2263" s="173" t="s">
        <v>15085</v>
      </c>
      <c r="C2263" s="173" t="s">
        <v>8128</v>
      </c>
      <c r="D2263" s="131" t="s">
        <v>12790</v>
      </c>
      <c r="E2263" s="131" t="s">
        <v>13093</v>
      </c>
      <c r="F2263" s="129" t="s">
        <v>11727</v>
      </c>
      <c r="G2263" s="129" t="s">
        <v>8128</v>
      </c>
      <c r="H2263" s="129"/>
      <c r="I2263" s="124" t="s">
        <v>12921</v>
      </c>
      <c r="J2263" s="130">
        <v>1</v>
      </c>
      <c r="K2263" s="124" t="s">
        <v>11443</v>
      </c>
      <c r="L2263" s="120" t="s">
        <v>5734</v>
      </c>
      <c r="M2263" s="120" t="s">
        <v>11443</v>
      </c>
      <c r="N2263" s="125">
        <v>1843.89</v>
      </c>
      <c r="O2263" s="125">
        <v>1807.2</v>
      </c>
      <c r="P2263" s="194">
        <f>IF('Combined List'!$O2263="POD","",('Combined List'!$O2263-'Combined List'!$N2263)/'Combined List'!$N2263)</f>
        <v>-1.9898150106568209E-2</v>
      </c>
      <c r="Q2263" s="147"/>
    </row>
    <row r="2264" spans="1:17" x14ac:dyDescent="0.2">
      <c r="A2264" s="173">
        <v>3076</v>
      </c>
      <c r="B2264" s="173" t="s">
        <v>15086</v>
      </c>
      <c r="C2264" s="173" t="s">
        <v>8129</v>
      </c>
      <c r="D2264" s="131" t="s">
        <v>12790</v>
      </c>
      <c r="E2264" s="131" t="s">
        <v>13093</v>
      </c>
      <c r="F2264" s="129" t="s">
        <v>11729</v>
      </c>
      <c r="G2264" s="129" t="s">
        <v>8129</v>
      </c>
      <c r="H2264" s="129"/>
      <c r="I2264" s="124" t="s">
        <v>12921</v>
      </c>
      <c r="J2264" s="130">
        <v>1</v>
      </c>
      <c r="K2264" s="124" t="s">
        <v>11443</v>
      </c>
      <c r="L2264" s="120" t="s">
        <v>5734</v>
      </c>
      <c r="M2264" s="120" t="s">
        <v>11443</v>
      </c>
      <c r="N2264" s="125">
        <v>2142.3000000000002</v>
      </c>
      <c r="O2264" s="125">
        <v>2099.67</v>
      </c>
      <c r="P2264" s="194">
        <f>IF('Combined List'!$O2264="POD","",('Combined List'!$O2264-'Combined List'!$N2264)/'Combined List'!$N2264)</f>
        <v>-1.9899173785184198E-2</v>
      </c>
      <c r="Q2264" s="147"/>
    </row>
    <row r="2265" spans="1:17" x14ac:dyDescent="0.2">
      <c r="A2265" s="173">
        <v>3077</v>
      </c>
      <c r="B2265" s="173" t="s">
        <v>15087</v>
      </c>
      <c r="C2265" s="173" t="s">
        <v>8130</v>
      </c>
      <c r="D2265" s="131" t="s">
        <v>12790</v>
      </c>
      <c r="E2265" s="131" t="s">
        <v>13093</v>
      </c>
      <c r="F2265" s="129" t="s">
        <v>11731</v>
      </c>
      <c r="G2265" s="129" t="s">
        <v>8130</v>
      </c>
      <c r="H2265" s="129"/>
      <c r="I2265" s="124" t="s">
        <v>12921</v>
      </c>
      <c r="J2265" s="130">
        <v>1</v>
      </c>
      <c r="K2265" s="124" t="s">
        <v>11443</v>
      </c>
      <c r="L2265" s="120" t="s">
        <v>5734</v>
      </c>
      <c r="M2265" s="120" t="s">
        <v>11443</v>
      </c>
      <c r="N2265" s="125">
        <v>2486.98</v>
      </c>
      <c r="O2265" s="125">
        <v>2437.4899999999998</v>
      </c>
      <c r="P2265" s="194">
        <f>IF('Combined List'!$O2265="POD","",('Combined List'!$O2265-'Combined List'!$N2265)/'Combined List'!$N2265)</f>
        <v>-1.9899637311116387E-2</v>
      </c>
      <c r="Q2265" s="147"/>
    </row>
    <row r="2266" spans="1:17" x14ac:dyDescent="0.2">
      <c r="A2266" s="173">
        <v>3078</v>
      </c>
      <c r="B2266" s="173" t="s">
        <v>15088</v>
      </c>
      <c r="C2266" s="173" t="s">
        <v>8131</v>
      </c>
      <c r="D2266" s="131" t="s">
        <v>12790</v>
      </c>
      <c r="E2266" s="131" t="s">
        <v>13093</v>
      </c>
      <c r="F2266" s="129" t="s">
        <v>11780</v>
      </c>
      <c r="G2266" s="129" t="s">
        <v>8131</v>
      </c>
      <c r="H2266" s="129"/>
      <c r="I2266" s="124" t="s">
        <v>12921</v>
      </c>
      <c r="J2266" s="130">
        <v>1</v>
      </c>
      <c r="K2266" s="124" t="s">
        <v>11443</v>
      </c>
      <c r="L2266" s="120" t="s">
        <v>1152</v>
      </c>
      <c r="M2266" s="120" t="s">
        <v>11443</v>
      </c>
      <c r="N2266" s="125">
        <v>2894.92</v>
      </c>
      <c r="O2266" s="125">
        <v>2837.32</v>
      </c>
      <c r="P2266" s="194">
        <f>IF('Combined List'!$O2266="POD","",('Combined List'!$O2266-'Combined List'!$N2266)/'Combined List'!$N2266)</f>
        <v>-1.9896922885606478E-2</v>
      </c>
      <c r="Q2266" s="147"/>
    </row>
    <row r="2267" spans="1:17" x14ac:dyDescent="0.2">
      <c r="A2267" s="173">
        <v>3079</v>
      </c>
      <c r="B2267" s="173" t="s">
        <v>8132</v>
      </c>
      <c r="C2267" s="173" t="s">
        <v>8132</v>
      </c>
      <c r="D2267" s="131" t="s">
        <v>12790</v>
      </c>
      <c r="E2267" s="131" t="s">
        <v>13097</v>
      </c>
      <c r="F2267" s="129" t="s">
        <v>9116</v>
      </c>
      <c r="G2267" s="129" t="s">
        <v>8132</v>
      </c>
      <c r="H2267" s="129"/>
      <c r="I2267" s="124" t="s">
        <v>12921</v>
      </c>
      <c r="J2267" s="130">
        <v>1</v>
      </c>
      <c r="K2267" s="124" t="s">
        <v>11443</v>
      </c>
      <c r="L2267" s="120" t="s">
        <v>12574</v>
      </c>
      <c r="M2267" s="120" t="s">
        <v>11443</v>
      </c>
      <c r="N2267" s="125">
        <v>2698.88</v>
      </c>
      <c r="O2267" s="125">
        <v>2645.17</v>
      </c>
      <c r="P2267" s="194">
        <f>IF('Combined List'!$O2267="POD","",('Combined List'!$O2267-'Combined List'!$N2267)/'Combined List'!$N2267)</f>
        <v>-1.9900847759070441E-2</v>
      </c>
      <c r="Q2267" s="147"/>
    </row>
    <row r="2268" spans="1:17" x14ac:dyDescent="0.2">
      <c r="A2268" s="173">
        <v>3080</v>
      </c>
      <c r="B2268" s="173" t="s">
        <v>13989</v>
      </c>
      <c r="C2268" s="173" t="s">
        <v>8133</v>
      </c>
      <c r="D2268" s="131" t="s">
        <v>12790</v>
      </c>
      <c r="E2268" s="131" t="s">
        <v>13097</v>
      </c>
      <c r="F2268" s="129" t="s">
        <v>9118</v>
      </c>
      <c r="G2268" s="129" t="s">
        <v>8133</v>
      </c>
      <c r="H2268" s="129"/>
      <c r="I2268" s="124" t="s">
        <v>12921</v>
      </c>
      <c r="J2268" s="130">
        <v>1</v>
      </c>
      <c r="K2268" s="124" t="s">
        <v>11443</v>
      </c>
      <c r="L2268" s="120" t="s">
        <v>5734</v>
      </c>
      <c r="M2268" s="120" t="s">
        <v>11443</v>
      </c>
      <c r="N2268" s="125">
        <v>3118.37</v>
      </c>
      <c r="O2268" s="125">
        <v>3056.32</v>
      </c>
      <c r="P2268" s="194">
        <f>IF('Combined List'!$O2268="POD","",('Combined List'!$O2268-'Combined List'!$N2268)/'Combined List'!$N2268)</f>
        <v>-1.9898216055182587E-2</v>
      </c>
      <c r="Q2268" s="147"/>
    </row>
    <row r="2269" spans="1:17" x14ac:dyDescent="0.2">
      <c r="A2269" s="173">
        <v>3081</v>
      </c>
      <c r="B2269" s="173" t="s">
        <v>8134</v>
      </c>
      <c r="C2269" s="173" t="s">
        <v>8134</v>
      </c>
      <c r="D2269" s="131" t="s">
        <v>12790</v>
      </c>
      <c r="E2269" s="131" t="s">
        <v>13097</v>
      </c>
      <c r="F2269" s="129" t="s">
        <v>9120</v>
      </c>
      <c r="G2269" s="129" t="s">
        <v>8134</v>
      </c>
      <c r="H2269" s="129"/>
      <c r="I2269" s="124" t="s">
        <v>12921</v>
      </c>
      <c r="J2269" s="130">
        <v>1</v>
      </c>
      <c r="K2269" s="124" t="s">
        <v>11443</v>
      </c>
      <c r="L2269" s="120" t="s">
        <v>12775</v>
      </c>
      <c r="M2269" s="120" t="s">
        <v>11443</v>
      </c>
      <c r="N2269" s="125">
        <v>3277.89</v>
      </c>
      <c r="O2269" s="125">
        <v>3212.66</v>
      </c>
      <c r="P2269" s="194">
        <f>IF('Combined List'!$O2269="POD","",('Combined List'!$O2269-'Combined List'!$N2269)/'Combined List'!$N2269)</f>
        <v>-1.9899996644182696E-2</v>
      </c>
      <c r="Q2269" s="147"/>
    </row>
    <row r="2270" spans="1:17" x14ac:dyDescent="0.2">
      <c r="A2270" s="173">
        <v>3082</v>
      </c>
      <c r="B2270" s="173" t="s">
        <v>15089</v>
      </c>
      <c r="C2270" s="173" t="s">
        <v>8135</v>
      </c>
      <c r="D2270" s="131" t="s">
        <v>12790</v>
      </c>
      <c r="E2270" s="131" t="s">
        <v>13097</v>
      </c>
      <c r="F2270" s="129" t="s">
        <v>9122</v>
      </c>
      <c r="G2270" s="129" t="s">
        <v>8135</v>
      </c>
      <c r="H2270" s="129"/>
      <c r="I2270" s="124" t="s">
        <v>12921</v>
      </c>
      <c r="J2270" s="130">
        <v>1</v>
      </c>
      <c r="K2270" s="124" t="s">
        <v>11443</v>
      </c>
      <c r="L2270" s="120" t="s">
        <v>1153</v>
      </c>
      <c r="M2270" s="120" t="s">
        <v>11443</v>
      </c>
      <c r="N2270" s="125">
        <v>3365.73</v>
      </c>
      <c r="O2270" s="125">
        <v>3298.75</v>
      </c>
      <c r="P2270" s="194">
        <f>IF('Combined List'!$O2270="POD","",('Combined List'!$O2270-'Combined List'!$N2270)/'Combined List'!$N2270)</f>
        <v>-1.9900586202696004E-2</v>
      </c>
      <c r="Q2270" s="147"/>
    </row>
    <row r="2271" spans="1:17" x14ac:dyDescent="0.2">
      <c r="A2271" s="173">
        <v>3083</v>
      </c>
      <c r="B2271" s="173" t="s">
        <v>15090</v>
      </c>
      <c r="C2271" s="173" t="s">
        <v>8136</v>
      </c>
      <c r="D2271" s="131" t="s">
        <v>12790</v>
      </c>
      <c r="E2271" s="131" t="s">
        <v>13097</v>
      </c>
      <c r="F2271" s="129" t="s">
        <v>9124</v>
      </c>
      <c r="G2271" s="129" t="s">
        <v>8136</v>
      </c>
      <c r="H2271" s="129"/>
      <c r="I2271" s="124" t="s">
        <v>12921</v>
      </c>
      <c r="J2271" s="130">
        <v>1</v>
      </c>
      <c r="K2271" s="124" t="s">
        <v>11443</v>
      </c>
      <c r="L2271" s="120" t="s">
        <v>1154</v>
      </c>
      <c r="M2271" s="120" t="s">
        <v>11443</v>
      </c>
      <c r="N2271" s="125">
        <v>3598.91</v>
      </c>
      <c r="O2271" s="125">
        <v>3527.29</v>
      </c>
      <c r="P2271" s="194">
        <f>IF('Combined List'!$O2271="POD","",('Combined List'!$O2271-'Combined List'!$N2271)/'Combined List'!$N2271)</f>
        <v>-1.9900469864486719E-2</v>
      </c>
      <c r="Q2271" s="147"/>
    </row>
    <row r="2272" spans="1:17" x14ac:dyDescent="0.2">
      <c r="A2272" s="173">
        <v>3084</v>
      </c>
      <c r="B2272" s="173" t="s">
        <v>15091</v>
      </c>
      <c r="C2272" s="173" t="s">
        <v>8137</v>
      </c>
      <c r="D2272" s="131" t="s">
        <v>12790</v>
      </c>
      <c r="E2272" s="131" t="s">
        <v>13097</v>
      </c>
      <c r="F2272" s="129" t="s">
        <v>9126</v>
      </c>
      <c r="G2272" s="129" t="s">
        <v>8137</v>
      </c>
      <c r="H2272" s="129"/>
      <c r="I2272" s="124" t="s">
        <v>12921</v>
      </c>
      <c r="J2272" s="130">
        <v>1</v>
      </c>
      <c r="K2272" s="124" t="s">
        <v>11443</v>
      </c>
      <c r="L2272" s="120" t="s">
        <v>1151</v>
      </c>
      <c r="M2272" s="120" t="s">
        <v>11443</v>
      </c>
      <c r="N2272" s="125">
        <v>4319.51</v>
      </c>
      <c r="O2272" s="125">
        <v>4233.55</v>
      </c>
      <c r="P2272" s="194">
        <f>IF('Combined List'!$O2272="POD","",('Combined List'!$O2272-'Combined List'!$N2272)/'Combined List'!$N2272)</f>
        <v>-1.9900405370053557E-2</v>
      </c>
      <c r="Q2272" s="147"/>
    </row>
    <row r="2273" spans="1:17" x14ac:dyDescent="0.2">
      <c r="A2273" s="173">
        <v>3085</v>
      </c>
      <c r="B2273" s="173" t="s">
        <v>13989</v>
      </c>
      <c r="C2273" s="173" t="s">
        <v>8138</v>
      </c>
      <c r="D2273" s="131" t="s">
        <v>12790</v>
      </c>
      <c r="E2273" s="131" t="s">
        <v>13084</v>
      </c>
      <c r="F2273" s="129" t="s">
        <v>11753</v>
      </c>
      <c r="G2273" s="129" t="s">
        <v>8138</v>
      </c>
      <c r="H2273" s="129"/>
      <c r="I2273" s="124" t="s">
        <v>12921</v>
      </c>
      <c r="J2273" s="130">
        <v>1</v>
      </c>
      <c r="K2273" s="124" t="s">
        <v>11443</v>
      </c>
      <c r="L2273" s="120" t="s">
        <v>5734</v>
      </c>
      <c r="M2273" s="120" t="s">
        <v>11443</v>
      </c>
      <c r="N2273" s="125">
        <v>5422.51</v>
      </c>
      <c r="O2273" s="125">
        <v>5314.6</v>
      </c>
      <c r="P2273" s="194">
        <f>IF('Combined List'!$O2273="POD","",('Combined List'!$O2273-'Combined List'!$N2273)/'Combined List'!$N2273)</f>
        <v>-1.9900378238122171E-2</v>
      </c>
      <c r="Q2273" s="147"/>
    </row>
    <row r="2274" spans="1:17" x14ac:dyDescent="0.2">
      <c r="A2274" s="173">
        <v>3086</v>
      </c>
      <c r="B2274" s="173" t="s">
        <v>8139</v>
      </c>
      <c r="C2274" s="173" t="s">
        <v>8139</v>
      </c>
      <c r="D2274" s="131" t="s">
        <v>12790</v>
      </c>
      <c r="E2274" s="131" t="s">
        <v>13084</v>
      </c>
      <c r="F2274" s="129" t="s">
        <v>11755</v>
      </c>
      <c r="G2274" s="129" t="s">
        <v>8139</v>
      </c>
      <c r="H2274" s="129"/>
      <c r="I2274" s="124" t="s">
        <v>12921</v>
      </c>
      <c r="J2274" s="130">
        <v>1</v>
      </c>
      <c r="K2274" s="124" t="s">
        <v>11443</v>
      </c>
      <c r="L2274" s="120" t="s">
        <v>5734</v>
      </c>
      <c r="M2274" s="120" t="s">
        <v>11443</v>
      </c>
      <c r="N2274" s="125">
        <v>6189.2</v>
      </c>
      <c r="O2274" s="125">
        <v>6066.04</v>
      </c>
      <c r="P2274" s="194">
        <f>IF('Combined List'!$O2274="POD","",('Combined List'!$O2274-'Combined List'!$N2274)/'Combined List'!$N2274)</f>
        <v>-1.9899179215407462E-2</v>
      </c>
      <c r="Q2274" s="147"/>
    </row>
    <row r="2275" spans="1:17" x14ac:dyDescent="0.2">
      <c r="A2275" s="173">
        <v>3087</v>
      </c>
      <c r="B2275" s="173" t="s">
        <v>13989</v>
      </c>
      <c r="C2275" s="173" t="s">
        <v>8140</v>
      </c>
      <c r="D2275" s="131" t="s">
        <v>12790</v>
      </c>
      <c r="E2275" s="131" t="s">
        <v>13084</v>
      </c>
      <c r="F2275" s="129" t="s">
        <v>11757</v>
      </c>
      <c r="G2275" s="129" t="s">
        <v>8140</v>
      </c>
      <c r="H2275" s="129"/>
      <c r="I2275" s="124" t="s">
        <v>12921</v>
      </c>
      <c r="J2275" s="130">
        <v>1</v>
      </c>
      <c r="K2275" s="124" t="s">
        <v>11443</v>
      </c>
      <c r="L2275" s="120" t="s">
        <v>5734</v>
      </c>
      <c r="M2275" s="120" t="s">
        <v>11443</v>
      </c>
      <c r="N2275" s="125">
        <v>6466.6</v>
      </c>
      <c r="O2275" s="125">
        <v>6337.93</v>
      </c>
      <c r="P2275" s="194">
        <f>IF('Combined List'!$O2275="POD","",('Combined List'!$O2275-'Combined List'!$N2275)/'Combined List'!$N2275)</f>
        <v>-1.9897627810595994E-2</v>
      </c>
      <c r="Q2275" s="147"/>
    </row>
    <row r="2276" spans="1:17" x14ac:dyDescent="0.2">
      <c r="A2276" s="173">
        <v>3088</v>
      </c>
      <c r="B2276" s="173" t="s">
        <v>15092</v>
      </c>
      <c r="C2276" s="173" t="s">
        <v>8141</v>
      </c>
      <c r="D2276" s="131" t="s">
        <v>12790</v>
      </c>
      <c r="E2276" s="131" t="s">
        <v>13084</v>
      </c>
      <c r="F2276" s="129" t="s">
        <v>11759</v>
      </c>
      <c r="G2276" s="129" t="s">
        <v>8141</v>
      </c>
      <c r="H2276" s="129"/>
      <c r="I2276" s="124" t="s">
        <v>12921</v>
      </c>
      <c r="J2276" s="130">
        <v>1</v>
      </c>
      <c r="K2276" s="124" t="s">
        <v>11443</v>
      </c>
      <c r="L2276" s="120" t="s">
        <v>5734</v>
      </c>
      <c r="M2276" s="120" t="s">
        <v>11443</v>
      </c>
      <c r="N2276" s="125">
        <v>7858.84</v>
      </c>
      <c r="O2276" s="125">
        <v>7702.45</v>
      </c>
      <c r="P2276" s="194">
        <f>IF('Combined List'!$O2276="POD","",('Combined List'!$O2276-'Combined List'!$N2276)/'Combined List'!$N2276)</f>
        <v>-1.9899883443358093E-2</v>
      </c>
      <c r="Q2276" s="147"/>
    </row>
    <row r="2277" spans="1:17" x14ac:dyDescent="0.2">
      <c r="A2277" s="173">
        <v>3089</v>
      </c>
      <c r="B2277" s="173" t="s">
        <v>15093</v>
      </c>
      <c r="C2277" s="173" t="s">
        <v>8142</v>
      </c>
      <c r="D2277" s="131" t="s">
        <v>12790</v>
      </c>
      <c r="E2277" s="131" t="s">
        <v>13084</v>
      </c>
      <c r="F2277" s="129" t="s">
        <v>11760</v>
      </c>
      <c r="G2277" s="129" t="s">
        <v>8142</v>
      </c>
      <c r="H2277" s="129"/>
      <c r="I2277" s="124" t="s">
        <v>12921</v>
      </c>
      <c r="J2277" s="130">
        <v>1</v>
      </c>
      <c r="K2277" s="124" t="s">
        <v>11443</v>
      </c>
      <c r="L2277" s="120" t="s">
        <v>5734</v>
      </c>
      <c r="M2277" s="120" t="s">
        <v>11443</v>
      </c>
      <c r="N2277" s="125">
        <v>8609.3700000000008</v>
      </c>
      <c r="O2277" s="125">
        <v>8438.0499999999993</v>
      </c>
      <c r="P2277" s="194">
        <f>IF('Combined List'!$O2277="POD","",('Combined List'!$O2277-'Combined List'!$N2277)/'Combined List'!$N2277)</f>
        <v>-1.9899249306279263E-2</v>
      </c>
      <c r="Q2277" s="147"/>
    </row>
    <row r="2278" spans="1:17" x14ac:dyDescent="0.2">
      <c r="A2278" s="173">
        <v>3090</v>
      </c>
      <c r="B2278" s="173" t="s">
        <v>13989</v>
      </c>
      <c r="C2278" s="173" t="s">
        <v>8143</v>
      </c>
      <c r="D2278" s="131" t="s">
        <v>12790</v>
      </c>
      <c r="E2278" s="124" t="s">
        <v>13084</v>
      </c>
      <c r="F2278" s="129" t="s">
        <v>9133</v>
      </c>
      <c r="G2278" s="129" t="s">
        <v>8143</v>
      </c>
      <c r="H2278" s="129"/>
      <c r="I2278" s="124" t="s">
        <v>12921</v>
      </c>
      <c r="J2278" s="130">
        <v>1</v>
      </c>
      <c r="K2278" s="124" t="s">
        <v>11443</v>
      </c>
      <c r="L2278" s="120" t="s">
        <v>5734</v>
      </c>
      <c r="M2278" s="120" t="s">
        <v>11443</v>
      </c>
      <c r="N2278" s="125">
        <v>9804.56</v>
      </c>
      <c r="O2278" s="125">
        <v>9609.4500000000007</v>
      </c>
      <c r="P2278" s="194">
        <f>IF('Combined List'!$O2278="POD","",('Combined List'!$O2278-'Combined List'!$N2278)/'Combined List'!$N2278)</f>
        <v>-1.989992411694138E-2</v>
      </c>
      <c r="Q2278" s="147"/>
    </row>
    <row r="2279" spans="1:17" x14ac:dyDescent="0.2">
      <c r="A2279" s="173">
        <v>3091</v>
      </c>
      <c r="B2279" s="173" t="s">
        <v>15094</v>
      </c>
      <c r="C2279" s="173" t="s">
        <v>8144</v>
      </c>
      <c r="D2279" s="131" t="s">
        <v>12790</v>
      </c>
      <c r="E2279" s="124" t="s">
        <v>13084</v>
      </c>
      <c r="F2279" s="129" t="s">
        <v>11784</v>
      </c>
      <c r="G2279" s="129" t="s">
        <v>8144</v>
      </c>
      <c r="H2279" s="129"/>
      <c r="I2279" s="124" t="s">
        <v>12921</v>
      </c>
      <c r="J2279" s="130">
        <v>1</v>
      </c>
      <c r="K2279" s="124" t="s">
        <v>11443</v>
      </c>
      <c r="L2279" s="120" t="s">
        <v>12575</v>
      </c>
      <c r="M2279" s="120" t="s">
        <v>11443</v>
      </c>
      <c r="N2279" s="125">
        <v>13307.77</v>
      </c>
      <c r="O2279" s="125">
        <v>13042.94</v>
      </c>
      <c r="P2279" s="194">
        <f>IF('Combined List'!$O2279="POD","",('Combined List'!$O2279-'Combined List'!$N2279)/'Combined List'!$N2279)</f>
        <v>-1.9900404049664214E-2</v>
      </c>
      <c r="Q2279" s="147"/>
    </row>
    <row r="2280" spans="1:17" x14ac:dyDescent="0.2">
      <c r="A2280" s="173">
        <v>3092</v>
      </c>
      <c r="B2280" s="173" t="s">
        <v>13989</v>
      </c>
      <c r="C2280" s="173" t="s">
        <v>8145</v>
      </c>
      <c r="D2280" s="131" t="s">
        <v>12790</v>
      </c>
      <c r="E2280" s="131" t="s">
        <v>13098</v>
      </c>
      <c r="F2280" s="129" t="s">
        <v>9136</v>
      </c>
      <c r="G2280" s="129" t="s">
        <v>8145</v>
      </c>
      <c r="H2280" s="129"/>
      <c r="I2280" s="124" t="s">
        <v>12921</v>
      </c>
      <c r="J2280" s="130">
        <v>1</v>
      </c>
      <c r="K2280" s="124" t="s">
        <v>11443</v>
      </c>
      <c r="L2280" s="120" t="s">
        <v>5734</v>
      </c>
      <c r="M2280" s="120" t="s">
        <v>11443</v>
      </c>
      <c r="N2280" s="125">
        <v>7116.73</v>
      </c>
      <c r="O2280" s="125">
        <v>6975.11</v>
      </c>
      <c r="P2280" s="194">
        <f>IF('Combined List'!$O2280="POD","",('Combined List'!$O2280-'Combined List'!$N2280)/'Combined List'!$N2280)</f>
        <v>-1.9899588715603923E-2</v>
      </c>
      <c r="Q2280" s="147"/>
    </row>
    <row r="2281" spans="1:17" x14ac:dyDescent="0.2">
      <c r="A2281" s="173">
        <v>3093</v>
      </c>
      <c r="B2281" s="173" t="s">
        <v>13989</v>
      </c>
      <c r="C2281" s="173" t="s">
        <v>8146</v>
      </c>
      <c r="D2281" s="131" t="s">
        <v>12790</v>
      </c>
      <c r="E2281" s="131" t="s">
        <v>13098</v>
      </c>
      <c r="F2281" s="129" t="s">
        <v>9138</v>
      </c>
      <c r="G2281" s="129" t="s">
        <v>8146</v>
      </c>
      <c r="H2281" s="129"/>
      <c r="I2281" s="124" t="s">
        <v>12921</v>
      </c>
      <c r="J2281" s="130">
        <v>1</v>
      </c>
      <c r="K2281" s="124" t="s">
        <v>11443</v>
      </c>
      <c r="L2281" s="120" t="s">
        <v>5734</v>
      </c>
      <c r="M2281" s="120" t="s">
        <v>11443</v>
      </c>
      <c r="N2281" s="125">
        <v>7762.56</v>
      </c>
      <c r="O2281" s="125">
        <v>7608.08</v>
      </c>
      <c r="P2281" s="194">
        <f>IF('Combined List'!$O2281="POD","",('Combined List'!$O2281-'Combined List'!$N2281)/'Combined List'!$N2281)</f>
        <v>-1.990065133151956E-2</v>
      </c>
      <c r="Q2281" s="147"/>
    </row>
    <row r="2282" spans="1:17" x14ac:dyDescent="0.2">
      <c r="A2282" s="173">
        <v>3094</v>
      </c>
      <c r="B2282" s="173" t="s">
        <v>13989</v>
      </c>
      <c r="C2282" s="173" t="s">
        <v>8147</v>
      </c>
      <c r="D2282" s="131" t="s">
        <v>12790</v>
      </c>
      <c r="E2282" s="131" t="s">
        <v>13098</v>
      </c>
      <c r="F2282" s="129" t="s">
        <v>9140</v>
      </c>
      <c r="G2282" s="129" t="s">
        <v>8147</v>
      </c>
      <c r="H2282" s="129"/>
      <c r="I2282" s="124" t="s">
        <v>12921</v>
      </c>
      <c r="J2282" s="130">
        <v>1</v>
      </c>
      <c r="K2282" s="124" t="s">
        <v>11443</v>
      </c>
      <c r="L2282" s="120" t="s">
        <v>5734</v>
      </c>
      <c r="M2282" s="120" t="s">
        <v>11443</v>
      </c>
      <c r="N2282" s="125">
        <v>8892.8700000000008</v>
      </c>
      <c r="O2282" s="125">
        <v>8715.89</v>
      </c>
      <c r="P2282" s="194">
        <f>IF('Combined List'!$O2282="POD","",('Combined List'!$O2282-'Combined List'!$N2282)/'Combined List'!$N2282)</f>
        <v>-1.9901336688830644E-2</v>
      </c>
      <c r="Q2282" s="147"/>
    </row>
    <row r="2283" spans="1:17" x14ac:dyDescent="0.2">
      <c r="A2283" s="173">
        <v>3095</v>
      </c>
      <c r="B2283" s="173" t="s">
        <v>13989</v>
      </c>
      <c r="C2283" s="173" t="s">
        <v>8148</v>
      </c>
      <c r="D2283" s="131" t="s">
        <v>12790</v>
      </c>
      <c r="E2283" s="131" t="s">
        <v>13086</v>
      </c>
      <c r="F2283" s="129" t="s">
        <v>11806</v>
      </c>
      <c r="G2283" s="129" t="s">
        <v>8148</v>
      </c>
      <c r="H2283" s="129"/>
      <c r="I2283" s="124" t="s">
        <v>12921</v>
      </c>
      <c r="J2283" s="130">
        <v>1</v>
      </c>
      <c r="K2283" s="124" t="s">
        <v>11443</v>
      </c>
      <c r="L2283" s="120" t="s">
        <v>5734</v>
      </c>
      <c r="M2283" s="120" t="s">
        <v>11443</v>
      </c>
      <c r="N2283" s="125">
        <v>11001.37</v>
      </c>
      <c r="O2283" s="125">
        <v>10782.44</v>
      </c>
      <c r="P2283" s="194">
        <f>IF('Combined List'!$O2283="POD","",('Combined List'!$O2283-'Combined List'!$N2283)/'Combined List'!$N2283)</f>
        <v>-1.9900248787196529E-2</v>
      </c>
      <c r="Q2283" s="147"/>
    </row>
    <row r="2284" spans="1:17" x14ac:dyDescent="0.2">
      <c r="A2284" s="173">
        <v>3096</v>
      </c>
      <c r="B2284" s="173" t="s">
        <v>13989</v>
      </c>
      <c r="C2284" s="173" t="s">
        <v>8149</v>
      </c>
      <c r="D2284" s="131" t="s">
        <v>12790</v>
      </c>
      <c r="E2284" s="131" t="s">
        <v>13086</v>
      </c>
      <c r="F2284" s="129" t="s">
        <v>11808</v>
      </c>
      <c r="G2284" s="129" t="s">
        <v>8149</v>
      </c>
      <c r="H2284" s="129"/>
      <c r="I2284" s="124" t="s">
        <v>12921</v>
      </c>
      <c r="J2284" s="130">
        <v>1</v>
      </c>
      <c r="K2284" s="124" t="s">
        <v>11443</v>
      </c>
      <c r="L2284" s="120" t="s">
        <v>5734</v>
      </c>
      <c r="M2284" s="120" t="s">
        <v>11443</v>
      </c>
      <c r="N2284" s="125">
        <v>12294.64</v>
      </c>
      <c r="O2284" s="125">
        <v>12049.98</v>
      </c>
      <c r="P2284" s="194">
        <f>IF('Combined List'!$O2284="POD","",('Combined List'!$O2284-'Combined List'!$N2284)/'Combined List'!$N2284)</f>
        <v>-1.9899728662246301E-2</v>
      </c>
      <c r="Q2284" s="147"/>
    </row>
    <row r="2285" spans="1:17" x14ac:dyDescent="0.2">
      <c r="A2285" s="173">
        <v>3097</v>
      </c>
      <c r="B2285" s="173" t="s">
        <v>13989</v>
      </c>
      <c r="C2285" s="173" t="s">
        <v>8150</v>
      </c>
      <c r="D2285" s="131" t="s">
        <v>12790</v>
      </c>
      <c r="E2285" s="131" t="s">
        <v>13086</v>
      </c>
      <c r="F2285" s="129" t="s">
        <v>11810</v>
      </c>
      <c r="G2285" s="129" t="s">
        <v>8150</v>
      </c>
      <c r="H2285" s="129"/>
      <c r="I2285" s="124" t="s">
        <v>12921</v>
      </c>
      <c r="J2285" s="130">
        <v>1</v>
      </c>
      <c r="K2285" s="124" t="s">
        <v>11443</v>
      </c>
      <c r="L2285" s="120" t="s">
        <v>5734</v>
      </c>
      <c r="M2285" s="120" t="s">
        <v>11443</v>
      </c>
      <c r="N2285" s="125">
        <v>12603.33</v>
      </c>
      <c r="O2285" s="125">
        <v>12352.53</v>
      </c>
      <c r="P2285" s="194">
        <f>IF('Combined List'!$O2285="POD","",('Combined List'!$O2285-'Combined List'!$N2285)/'Combined List'!$N2285)</f>
        <v>-1.989950275046351E-2</v>
      </c>
      <c r="Q2285" s="147"/>
    </row>
    <row r="2286" spans="1:17" x14ac:dyDescent="0.2">
      <c r="A2286" s="173">
        <v>3098</v>
      </c>
      <c r="B2286" s="173" t="s">
        <v>13989</v>
      </c>
      <c r="C2286" s="173" t="s">
        <v>8151</v>
      </c>
      <c r="D2286" s="131" t="s">
        <v>12790</v>
      </c>
      <c r="E2286" s="131" t="s">
        <v>13099</v>
      </c>
      <c r="F2286" s="129" t="s">
        <v>8662</v>
      </c>
      <c r="G2286" s="129" t="s">
        <v>8151</v>
      </c>
      <c r="H2286" s="129"/>
      <c r="I2286" s="124" t="s">
        <v>12921</v>
      </c>
      <c r="J2286" s="130">
        <v>1</v>
      </c>
      <c r="K2286" s="124" t="s">
        <v>11443</v>
      </c>
      <c r="L2286" s="120" t="s">
        <v>5734</v>
      </c>
      <c r="M2286" s="120" t="s">
        <v>11443</v>
      </c>
      <c r="N2286" s="125">
        <v>13106.51</v>
      </c>
      <c r="O2286" s="125">
        <v>12845.69</v>
      </c>
      <c r="P2286" s="194">
        <f>IF('Combined List'!$O2286="POD","",('Combined List'!$O2286-'Combined List'!$N2286)/'Combined List'!$N2286)</f>
        <v>-1.9900034410380772E-2</v>
      </c>
      <c r="Q2286" s="147"/>
    </row>
    <row r="2287" spans="1:17" x14ac:dyDescent="0.2">
      <c r="A2287" s="173">
        <v>3099</v>
      </c>
      <c r="B2287" s="173" t="s">
        <v>13989</v>
      </c>
      <c r="C2287" s="173" t="s">
        <v>8152</v>
      </c>
      <c r="D2287" s="131" t="s">
        <v>12790</v>
      </c>
      <c r="E2287" s="131" t="s">
        <v>13099</v>
      </c>
      <c r="F2287" s="129" t="s">
        <v>8664</v>
      </c>
      <c r="G2287" s="129" t="s">
        <v>8152</v>
      </c>
      <c r="H2287" s="129"/>
      <c r="I2287" s="124" t="s">
        <v>12921</v>
      </c>
      <c r="J2287" s="130">
        <v>1</v>
      </c>
      <c r="K2287" s="124" t="s">
        <v>11443</v>
      </c>
      <c r="L2287" s="120" t="s">
        <v>5734</v>
      </c>
      <c r="M2287" s="120" t="s">
        <v>11443</v>
      </c>
      <c r="N2287" s="125">
        <v>13650.37</v>
      </c>
      <c r="O2287" s="125">
        <v>13378.73</v>
      </c>
      <c r="P2287" s="194">
        <f>IF('Combined List'!$O2287="POD","",('Combined List'!$O2287-'Combined List'!$N2287)/'Combined List'!$N2287)</f>
        <v>-1.9899826891139304E-2</v>
      </c>
      <c r="Q2287" s="147"/>
    </row>
    <row r="2288" spans="1:17" x14ac:dyDescent="0.2">
      <c r="A2288" s="173">
        <v>3100</v>
      </c>
      <c r="B2288" s="173" t="s">
        <v>13989</v>
      </c>
      <c r="C2288" s="173" t="s">
        <v>8153</v>
      </c>
      <c r="D2288" s="131" t="s">
        <v>12790</v>
      </c>
      <c r="E2288" s="131" t="s">
        <v>13099</v>
      </c>
      <c r="F2288" s="129" t="s">
        <v>8666</v>
      </c>
      <c r="G2288" s="129" t="s">
        <v>8153</v>
      </c>
      <c r="H2288" s="129"/>
      <c r="I2288" s="124" t="s">
        <v>12921</v>
      </c>
      <c r="J2288" s="130">
        <v>1</v>
      </c>
      <c r="K2288" s="124" t="s">
        <v>11443</v>
      </c>
      <c r="L2288" s="120" t="s">
        <v>5734</v>
      </c>
      <c r="M2288" s="120" t="s">
        <v>11443</v>
      </c>
      <c r="N2288" s="125">
        <v>13941.78</v>
      </c>
      <c r="O2288" s="125">
        <v>13664.33</v>
      </c>
      <c r="P2288" s="194">
        <f>IF('Combined List'!$O2288="POD","",('Combined List'!$O2288-'Combined List'!$N2288)/'Combined List'!$N2288)</f>
        <v>-1.9900615272942245E-2</v>
      </c>
      <c r="Q2288" s="147"/>
    </row>
    <row r="2289" spans="1:17" x14ac:dyDescent="0.2">
      <c r="A2289" s="173">
        <v>3102</v>
      </c>
      <c r="B2289" s="173" t="s">
        <v>15095</v>
      </c>
      <c r="C2289" s="173" t="s">
        <v>8374</v>
      </c>
      <c r="D2289" s="131" t="s">
        <v>12785</v>
      </c>
      <c r="E2289" s="131" t="s">
        <v>13089</v>
      </c>
      <c r="F2289" s="129" t="s">
        <v>11512</v>
      </c>
      <c r="G2289" s="129" t="s">
        <v>8374</v>
      </c>
      <c r="H2289" s="129"/>
      <c r="I2289" s="124" t="s">
        <v>12808</v>
      </c>
      <c r="J2289" s="130">
        <v>10</v>
      </c>
      <c r="K2289" s="124" t="s">
        <v>11443</v>
      </c>
      <c r="L2289" s="120" t="s">
        <v>2081</v>
      </c>
      <c r="M2289" s="120" t="s">
        <v>11443</v>
      </c>
      <c r="N2289" s="125">
        <v>68.7</v>
      </c>
      <c r="O2289" s="125">
        <v>67.33</v>
      </c>
      <c r="P2289" s="194">
        <f>IF('Combined List'!$O2289="POD","",('Combined List'!$O2289-'Combined List'!$N2289)/'Combined List'!$N2289)</f>
        <v>-1.994177583697241E-2</v>
      </c>
      <c r="Q2289" s="147"/>
    </row>
    <row r="2290" spans="1:17" x14ac:dyDescent="0.2">
      <c r="A2290" s="173">
        <v>3103</v>
      </c>
      <c r="B2290" s="173" t="s">
        <v>15096</v>
      </c>
      <c r="C2290" s="173" t="s">
        <v>8375</v>
      </c>
      <c r="D2290" s="131" t="s">
        <v>12785</v>
      </c>
      <c r="E2290" s="131" t="s">
        <v>13090</v>
      </c>
      <c r="F2290" s="129" t="s">
        <v>11516</v>
      </c>
      <c r="G2290" s="129" t="s">
        <v>8375</v>
      </c>
      <c r="H2290" s="129"/>
      <c r="I2290" s="124" t="s">
        <v>12808</v>
      </c>
      <c r="J2290" s="130">
        <v>4</v>
      </c>
      <c r="K2290" s="124">
        <v>48</v>
      </c>
      <c r="L2290" s="120" t="s">
        <v>2082</v>
      </c>
      <c r="M2290" s="120" t="s">
        <v>11443</v>
      </c>
      <c r="N2290" s="125">
        <v>126.41</v>
      </c>
      <c r="O2290" s="125">
        <v>123.89</v>
      </c>
      <c r="P2290" s="194">
        <f>IF('Combined List'!$O2290="POD","",('Combined List'!$O2290-'Combined List'!$N2290)/'Combined List'!$N2290)</f>
        <v>-1.9935131714263081E-2</v>
      </c>
      <c r="Q2290" s="147"/>
    </row>
    <row r="2291" spans="1:17" x14ac:dyDescent="0.2">
      <c r="A2291" s="173">
        <v>3104</v>
      </c>
      <c r="B2291" s="173" t="s">
        <v>15097</v>
      </c>
      <c r="C2291" s="173" t="s">
        <v>8376</v>
      </c>
      <c r="D2291" s="131" t="s">
        <v>12785</v>
      </c>
      <c r="E2291" s="131" t="s">
        <v>13091</v>
      </c>
      <c r="F2291" s="129" t="s">
        <v>11518</v>
      </c>
      <c r="G2291" s="129" t="s">
        <v>8376</v>
      </c>
      <c r="H2291" s="129"/>
      <c r="I2291" s="124" t="s">
        <v>12808</v>
      </c>
      <c r="J2291" s="130">
        <v>2</v>
      </c>
      <c r="K2291" s="124">
        <v>14</v>
      </c>
      <c r="L2291" s="120" t="s">
        <v>2083</v>
      </c>
      <c r="M2291" s="120" t="s">
        <v>11443</v>
      </c>
      <c r="N2291" s="125">
        <v>349.59</v>
      </c>
      <c r="O2291" s="125">
        <v>342.64</v>
      </c>
      <c r="P2291" s="194">
        <f>IF('Combined List'!$O2291="POD","",('Combined List'!$O2291-'Combined List'!$N2291)/'Combined List'!$N2291)</f>
        <v>-1.9880431362453127E-2</v>
      </c>
      <c r="Q2291" s="147"/>
    </row>
    <row r="2292" spans="1:17" x14ac:dyDescent="0.2">
      <c r="A2292" s="173">
        <v>3105</v>
      </c>
      <c r="B2292" s="173" t="s">
        <v>15098</v>
      </c>
      <c r="C2292" s="173" t="s">
        <v>8377</v>
      </c>
      <c r="D2292" s="131" t="s">
        <v>12785</v>
      </c>
      <c r="E2292" s="131" t="s">
        <v>13092</v>
      </c>
      <c r="F2292" s="129" t="s">
        <v>11520</v>
      </c>
      <c r="G2292" s="129" t="s">
        <v>8377</v>
      </c>
      <c r="H2292" s="129"/>
      <c r="I2292" s="124" t="s">
        <v>12808</v>
      </c>
      <c r="J2292" s="130">
        <v>1</v>
      </c>
      <c r="K2292" s="124">
        <v>9</v>
      </c>
      <c r="L2292" s="120" t="s">
        <v>2079</v>
      </c>
      <c r="M2292" s="120" t="s">
        <v>11443</v>
      </c>
      <c r="N2292" s="125">
        <v>1175.74</v>
      </c>
      <c r="O2292" s="125">
        <v>1152.3499999999999</v>
      </c>
      <c r="P2292" s="194">
        <f>IF('Combined List'!$O2292="POD","",('Combined List'!$O2292-'Combined List'!$N2292)/'Combined List'!$N2292)</f>
        <v>-1.9893854083385867E-2</v>
      </c>
      <c r="Q2292" s="147"/>
    </row>
    <row r="2293" spans="1:17" x14ac:dyDescent="0.2">
      <c r="A2293" s="173">
        <v>3106</v>
      </c>
      <c r="B2293" s="173" t="s">
        <v>15099</v>
      </c>
      <c r="C2293" s="173" t="s">
        <v>8378</v>
      </c>
      <c r="D2293" s="131" t="s">
        <v>12785</v>
      </c>
      <c r="E2293" s="131" t="s">
        <v>13093</v>
      </c>
      <c r="F2293" s="129" t="s">
        <v>11522</v>
      </c>
      <c r="G2293" s="129" t="s">
        <v>8378</v>
      </c>
      <c r="H2293" s="129"/>
      <c r="I2293" s="124" t="s">
        <v>12808</v>
      </c>
      <c r="J2293" s="130">
        <v>1</v>
      </c>
      <c r="K2293" s="124">
        <v>6</v>
      </c>
      <c r="L2293" s="120" t="s">
        <v>2080</v>
      </c>
      <c r="M2293" s="120" t="s">
        <v>11443</v>
      </c>
      <c r="N2293" s="125">
        <v>1521.6</v>
      </c>
      <c r="O2293" s="125">
        <v>1491.17</v>
      </c>
      <c r="P2293" s="194">
        <f>IF('Combined List'!$O2293="POD","",('Combined List'!$O2293-'Combined List'!$N2293)/'Combined List'!$N2293)</f>
        <v>-1.9998685594111356E-2</v>
      </c>
      <c r="Q2293" s="147"/>
    </row>
    <row r="2294" spans="1:17" x14ac:dyDescent="0.2">
      <c r="A2294" s="173">
        <v>3108</v>
      </c>
      <c r="B2294" s="173" t="s">
        <v>15100</v>
      </c>
      <c r="C2294" s="173" t="s">
        <v>8380</v>
      </c>
      <c r="D2294" s="131" t="s">
        <v>12785</v>
      </c>
      <c r="E2294" s="131" t="s">
        <v>13089</v>
      </c>
      <c r="F2294" s="129" t="s">
        <v>11512</v>
      </c>
      <c r="G2294" s="129" t="s">
        <v>8380</v>
      </c>
      <c r="H2294" s="129"/>
      <c r="I2294" s="124" t="s">
        <v>12811</v>
      </c>
      <c r="J2294" s="130">
        <v>6</v>
      </c>
      <c r="K2294" s="124" t="s">
        <v>11443</v>
      </c>
      <c r="L2294" s="120" t="s">
        <v>2091</v>
      </c>
      <c r="M2294" s="120" t="s">
        <v>11443</v>
      </c>
      <c r="N2294" s="125">
        <v>68.69</v>
      </c>
      <c r="O2294" s="125">
        <v>67.319999999999993</v>
      </c>
      <c r="P2294" s="194">
        <f>IF('Combined List'!$O2294="POD","",('Combined List'!$O2294-'Combined List'!$N2294)/'Combined List'!$N2294)</f>
        <v>-1.9944678992575404E-2</v>
      </c>
      <c r="Q2294" s="147"/>
    </row>
    <row r="2295" spans="1:17" x14ac:dyDescent="0.2">
      <c r="A2295" s="173">
        <v>3109</v>
      </c>
      <c r="B2295" s="173" t="s">
        <v>15101</v>
      </c>
      <c r="C2295" s="173" t="s">
        <v>8381</v>
      </c>
      <c r="D2295" s="131" t="s">
        <v>12785</v>
      </c>
      <c r="E2295" s="131" t="s">
        <v>13090</v>
      </c>
      <c r="F2295" s="129" t="s">
        <v>11516</v>
      </c>
      <c r="G2295" s="129" t="s">
        <v>8381</v>
      </c>
      <c r="H2295" s="129"/>
      <c r="I2295" s="124" t="s">
        <v>12811</v>
      </c>
      <c r="J2295" s="130">
        <v>4</v>
      </c>
      <c r="K2295" s="124">
        <v>24</v>
      </c>
      <c r="L2295" s="120" t="s">
        <v>2092</v>
      </c>
      <c r="M2295" s="120" t="s">
        <v>11443</v>
      </c>
      <c r="N2295" s="125">
        <v>295.87</v>
      </c>
      <c r="O2295" s="125">
        <v>289.95</v>
      </c>
      <c r="P2295" s="194">
        <f>IF('Combined List'!$O2295="POD","",('Combined List'!$O2295-'Combined List'!$N2295)/'Combined List'!$N2295)</f>
        <v>-2.000878764322174E-2</v>
      </c>
      <c r="Q2295" s="147"/>
    </row>
    <row r="2296" spans="1:17" x14ac:dyDescent="0.2">
      <c r="A2296" s="173">
        <v>3110</v>
      </c>
      <c r="B2296" s="173" t="s">
        <v>15102</v>
      </c>
      <c r="C2296" s="173" t="s">
        <v>8382</v>
      </c>
      <c r="D2296" s="131" t="s">
        <v>12785</v>
      </c>
      <c r="E2296" s="131" t="s">
        <v>13091</v>
      </c>
      <c r="F2296" s="129" t="s">
        <v>11518</v>
      </c>
      <c r="G2296" s="129" t="s">
        <v>8382</v>
      </c>
      <c r="H2296" s="129"/>
      <c r="I2296" s="124" t="s">
        <v>12811</v>
      </c>
      <c r="J2296" s="130">
        <v>2</v>
      </c>
      <c r="K2296" s="124">
        <v>12</v>
      </c>
      <c r="L2296" s="120" t="s">
        <v>2093</v>
      </c>
      <c r="M2296" s="120" t="s">
        <v>11443</v>
      </c>
      <c r="N2296" s="125">
        <v>667.38</v>
      </c>
      <c r="O2296" s="125">
        <v>654.03</v>
      </c>
      <c r="P2296" s="194">
        <f>IF('Combined List'!$O2296="POD","",('Combined List'!$O2296-'Combined List'!$N2296)/'Combined List'!$N2296)</f>
        <v>-2.0003596152117269E-2</v>
      </c>
      <c r="Q2296" s="147"/>
    </row>
    <row r="2297" spans="1:17" x14ac:dyDescent="0.2">
      <c r="A2297" s="173">
        <v>3111</v>
      </c>
      <c r="B2297" s="173" t="s">
        <v>15103</v>
      </c>
      <c r="C2297" s="173" t="s">
        <v>8383</v>
      </c>
      <c r="D2297" s="131" t="s">
        <v>12785</v>
      </c>
      <c r="E2297" s="131" t="s">
        <v>13092</v>
      </c>
      <c r="F2297" s="129" t="s">
        <v>11083</v>
      </c>
      <c r="G2297" s="129" t="s">
        <v>8383</v>
      </c>
      <c r="H2297" s="129"/>
      <c r="I2297" s="124" t="s">
        <v>12811</v>
      </c>
      <c r="J2297" s="130">
        <v>1</v>
      </c>
      <c r="K2297" s="124">
        <v>8</v>
      </c>
      <c r="L2297" s="120" t="s">
        <v>2089</v>
      </c>
      <c r="M2297" s="120" t="s">
        <v>11443</v>
      </c>
      <c r="N2297" s="125">
        <v>1634.38</v>
      </c>
      <c r="O2297" s="125">
        <v>1601.69</v>
      </c>
      <c r="P2297" s="194">
        <f>IF('Combined List'!$O2297="POD","",('Combined List'!$O2297-'Combined List'!$N2297)/'Combined List'!$N2297)</f>
        <v>-2.0001468446750482E-2</v>
      </c>
      <c r="Q2297" s="147"/>
    </row>
    <row r="2298" spans="1:17" x14ac:dyDescent="0.2">
      <c r="A2298" s="173">
        <v>3112</v>
      </c>
      <c r="B2298" s="173" t="s">
        <v>15104</v>
      </c>
      <c r="C2298" s="173" t="s">
        <v>8384</v>
      </c>
      <c r="D2298" s="131" t="s">
        <v>12785</v>
      </c>
      <c r="E2298" s="131" t="s">
        <v>13093</v>
      </c>
      <c r="F2298" s="129" t="s">
        <v>11085</v>
      </c>
      <c r="G2298" s="129" t="s">
        <v>8384</v>
      </c>
      <c r="H2298" s="129"/>
      <c r="I2298" s="124" t="s">
        <v>12811</v>
      </c>
      <c r="J2298" s="130">
        <v>1</v>
      </c>
      <c r="K2298" s="124">
        <v>6</v>
      </c>
      <c r="L2298" s="120" t="s">
        <v>2090</v>
      </c>
      <c r="M2298" s="120" t="s">
        <v>11443</v>
      </c>
      <c r="N2298" s="125">
        <v>2315.12</v>
      </c>
      <c r="O2298" s="125">
        <v>2268.8200000000002</v>
      </c>
      <c r="P2298" s="194">
        <f>IF('Combined List'!$O2298="POD","",('Combined List'!$O2298-'Combined List'!$N2298)/'Combined List'!$N2298)</f>
        <v>-1.9998963336673576E-2</v>
      </c>
      <c r="Q2298" s="147"/>
    </row>
    <row r="2299" spans="1:17" x14ac:dyDescent="0.2">
      <c r="A2299" s="173">
        <v>3113</v>
      </c>
      <c r="B2299" s="173" t="s">
        <v>15105</v>
      </c>
      <c r="C2299" s="173" t="s">
        <v>8385</v>
      </c>
      <c r="D2299" s="131" t="s">
        <v>12790</v>
      </c>
      <c r="E2299" s="131" t="s">
        <v>13097</v>
      </c>
      <c r="F2299" s="129">
        <v>15</v>
      </c>
      <c r="G2299" s="129" t="s">
        <v>8385</v>
      </c>
      <c r="H2299" s="129"/>
      <c r="I2299" s="124" t="s">
        <v>12808</v>
      </c>
      <c r="J2299" s="130">
        <v>1</v>
      </c>
      <c r="K2299" s="124" t="s">
        <v>11443</v>
      </c>
      <c r="L2299" s="120" t="s">
        <v>1156</v>
      </c>
      <c r="M2299" s="120" t="s">
        <v>11443</v>
      </c>
      <c r="N2299" s="125">
        <v>3211.84</v>
      </c>
      <c r="O2299" s="125">
        <v>3147.93</v>
      </c>
      <c r="P2299" s="194">
        <f>IF('Combined List'!$O2299="POD","",('Combined List'!$O2299-'Combined List'!$N2299)/'Combined List'!$N2299)</f>
        <v>-1.9898251469562714E-2</v>
      </c>
      <c r="Q2299" s="147"/>
    </row>
    <row r="2300" spans="1:17" x14ac:dyDescent="0.2">
      <c r="A2300" s="173">
        <v>3114</v>
      </c>
      <c r="B2300" s="173" t="s">
        <v>15106</v>
      </c>
      <c r="C2300" s="173" t="s">
        <v>8386</v>
      </c>
      <c r="D2300" s="131" t="s">
        <v>12790</v>
      </c>
      <c r="E2300" s="131" t="s">
        <v>13084</v>
      </c>
      <c r="F2300" s="129">
        <v>18</v>
      </c>
      <c r="G2300" s="129" t="s">
        <v>8386</v>
      </c>
      <c r="H2300" s="129"/>
      <c r="I2300" s="124" t="s">
        <v>12808</v>
      </c>
      <c r="J2300" s="130">
        <v>1</v>
      </c>
      <c r="K2300" s="124" t="s">
        <v>11443</v>
      </c>
      <c r="L2300" s="120" t="s">
        <v>1157</v>
      </c>
      <c r="M2300" s="120" t="s">
        <v>11443</v>
      </c>
      <c r="N2300" s="125">
        <v>5433.07</v>
      </c>
      <c r="O2300" s="125">
        <v>5324.95</v>
      </c>
      <c r="P2300" s="194">
        <f>IF('Combined List'!$O2300="POD","",('Combined List'!$O2300-'Combined List'!$N2300)/'Combined List'!$N2300)</f>
        <v>-1.9900350998606663E-2</v>
      </c>
      <c r="Q2300" s="147"/>
    </row>
    <row r="2301" spans="1:17" x14ac:dyDescent="0.2">
      <c r="A2301" s="173">
        <v>3115</v>
      </c>
      <c r="B2301" s="173" t="s">
        <v>15107</v>
      </c>
      <c r="C2301" s="173" t="s">
        <v>8387</v>
      </c>
      <c r="D2301" s="131" t="s">
        <v>12790</v>
      </c>
      <c r="E2301" s="131" t="s">
        <v>13098</v>
      </c>
      <c r="F2301" s="129">
        <v>21</v>
      </c>
      <c r="G2301" s="129" t="s">
        <v>8387</v>
      </c>
      <c r="H2301" s="129"/>
      <c r="I2301" s="124" t="s">
        <v>12808</v>
      </c>
      <c r="J2301" s="130">
        <v>1</v>
      </c>
      <c r="K2301" s="124" t="s">
        <v>11443</v>
      </c>
      <c r="L2301" s="120" t="s">
        <v>1158</v>
      </c>
      <c r="M2301" s="120" t="s">
        <v>11443</v>
      </c>
      <c r="N2301" s="125">
        <v>9331.67</v>
      </c>
      <c r="O2301" s="125">
        <v>9145.9699999999993</v>
      </c>
      <c r="P2301" s="194">
        <f>IF('Combined List'!$O2301="POD","",('Combined List'!$O2301-'Combined List'!$N2301)/'Combined List'!$N2301)</f>
        <v>-1.9899975031264578E-2</v>
      </c>
      <c r="Q2301" s="147"/>
    </row>
    <row r="2302" spans="1:17" x14ac:dyDescent="0.2">
      <c r="A2302" s="173">
        <v>3116</v>
      </c>
      <c r="B2302" s="173" t="s">
        <v>15108</v>
      </c>
      <c r="C2302" s="173" t="s">
        <v>8388</v>
      </c>
      <c r="D2302" s="131" t="s">
        <v>12790</v>
      </c>
      <c r="E2302" s="131" t="s">
        <v>13086</v>
      </c>
      <c r="F2302" s="129">
        <v>24</v>
      </c>
      <c r="G2302" s="129" t="s">
        <v>8388</v>
      </c>
      <c r="H2302" s="129"/>
      <c r="I2302" s="124" t="s">
        <v>12808</v>
      </c>
      <c r="J2302" s="130">
        <v>1</v>
      </c>
      <c r="K2302" s="124" t="s">
        <v>11443</v>
      </c>
      <c r="L2302" s="120" t="s">
        <v>1159</v>
      </c>
      <c r="M2302" s="120" t="s">
        <v>11443</v>
      </c>
      <c r="N2302" s="125">
        <v>12477.16</v>
      </c>
      <c r="O2302" s="125">
        <v>12228.87</v>
      </c>
      <c r="P2302" s="194">
        <f>IF('Combined List'!$O2302="POD","",('Combined List'!$O2302-'Combined List'!$N2302)/'Combined List'!$N2302)</f>
        <v>-1.9899560476903323E-2</v>
      </c>
      <c r="Q2302" s="147"/>
    </row>
    <row r="2303" spans="1:17" x14ac:dyDescent="0.2">
      <c r="A2303" s="173">
        <v>3117</v>
      </c>
      <c r="B2303" s="173" t="s">
        <v>15109</v>
      </c>
      <c r="C2303" s="173" t="s">
        <v>8389</v>
      </c>
      <c r="D2303" s="131" t="s">
        <v>12790</v>
      </c>
      <c r="E2303" s="131" t="s">
        <v>13099</v>
      </c>
      <c r="F2303" s="129">
        <v>27</v>
      </c>
      <c r="G2303" s="129" t="s">
        <v>8389</v>
      </c>
      <c r="H2303" s="129"/>
      <c r="I2303" s="124" t="s">
        <v>12808</v>
      </c>
      <c r="J2303" s="130">
        <v>1</v>
      </c>
      <c r="K2303" s="124" t="s">
        <v>11443</v>
      </c>
      <c r="L2303" s="120" t="s">
        <v>1160</v>
      </c>
      <c r="M2303" s="120" t="s">
        <v>11443</v>
      </c>
      <c r="N2303" s="125">
        <v>14248.63</v>
      </c>
      <c r="O2303" s="125">
        <v>13965.08</v>
      </c>
      <c r="P2303" s="194">
        <f>IF('Combined List'!$O2303="POD","",('Combined List'!$O2303-'Combined List'!$N2303)/'Combined List'!$N2303)</f>
        <v>-1.9900158822286726E-2</v>
      </c>
      <c r="Q2303" s="147"/>
    </row>
    <row r="2304" spans="1:17" x14ac:dyDescent="0.2">
      <c r="A2304" s="173">
        <v>3118</v>
      </c>
      <c r="B2304" s="173" t="s">
        <v>15110</v>
      </c>
      <c r="C2304" s="173" t="s">
        <v>8390</v>
      </c>
      <c r="D2304" s="131" t="s">
        <v>12790</v>
      </c>
      <c r="E2304" s="131" t="s">
        <v>13100</v>
      </c>
      <c r="F2304" s="129">
        <v>30</v>
      </c>
      <c r="G2304" s="129" t="s">
        <v>8390</v>
      </c>
      <c r="H2304" s="129"/>
      <c r="I2304" s="124" t="s">
        <v>12808</v>
      </c>
      <c r="J2304" s="130">
        <v>1</v>
      </c>
      <c r="K2304" s="124" t="s">
        <v>11443</v>
      </c>
      <c r="L2304" s="120" t="s">
        <v>5734</v>
      </c>
      <c r="M2304" s="120" t="s">
        <v>11443</v>
      </c>
      <c r="N2304" s="125">
        <v>17862.439999999999</v>
      </c>
      <c r="O2304" s="125">
        <v>20298.55</v>
      </c>
      <c r="P2304" s="194">
        <f>IF('Combined List'!$O2304="POD","",('Combined List'!$O2304-'Combined List'!$N2304)/'Combined List'!$N2304)</f>
        <v>0.13638170373140515</v>
      </c>
      <c r="Q2304" s="147"/>
    </row>
    <row r="2305" spans="1:17" x14ac:dyDescent="0.2">
      <c r="A2305" s="173">
        <v>3119</v>
      </c>
      <c r="B2305" s="173" t="s">
        <v>15111</v>
      </c>
      <c r="C2305" s="173" t="s">
        <v>8391</v>
      </c>
      <c r="D2305" s="131" t="s">
        <v>12790</v>
      </c>
      <c r="E2305" s="131" t="s">
        <v>13101</v>
      </c>
      <c r="F2305" s="129">
        <v>36</v>
      </c>
      <c r="G2305" s="129" t="s">
        <v>8391</v>
      </c>
      <c r="H2305" s="129"/>
      <c r="I2305" s="124" t="s">
        <v>12808</v>
      </c>
      <c r="J2305" s="130">
        <v>1</v>
      </c>
      <c r="K2305" s="124" t="s">
        <v>11443</v>
      </c>
      <c r="L2305" s="120" t="s">
        <v>1161</v>
      </c>
      <c r="M2305" s="120" t="s">
        <v>11443</v>
      </c>
      <c r="N2305" s="125">
        <v>25075.89</v>
      </c>
      <c r="O2305" s="125">
        <v>25559.95</v>
      </c>
      <c r="P2305" s="194">
        <f>IF('Combined List'!$O2305="POD","",('Combined List'!$O2305-'Combined List'!$N2305)/'Combined List'!$N2305)</f>
        <v>1.9303801380529319E-2</v>
      </c>
      <c r="Q2305" s="147"/>
    </row>
    <row r="2306" spans="1:17" x14ac:dyDescent="0.2">
      <c r="A2306" s="173">
        <v>3121</v>
      </c>
      <c r="B2306" s="173" t="s">
        <v>15112</v>
      </c>
      <c r="C2306" s="173" t="s">
        <v>8400</v>
      </c>
      <c r="D2306" s="131" t="s">
        <v>12785</v>
      </c>
      <c r="E2306" s="131" t="s">
        <v>13089</v>
      </c>
      <c r="F2306" s="129" t="s">
        <v>11512</v>
      </c>
      <c r="G2306" s="129" t="s">
        <v>8400</v>
      </c>
      <c r="H2306" s="129"/>
      <c r="I2306" s="124" t="s">
        <v>12808</v>
      </c>
      <c r="J2306" s="130">
        <v>8</v>
      </c>
      <c r="K2306" s="124">
        <v>168</v>
      </c>
      <c r="L2306" s="120" t="s">
        <v>1729</v>
      </c>
      <c r="M2306" s="120" t="s">
        <v>11443</v>
      </c>
      <c r="N2306" s="125">
        <v>54.59</v>
      </c>
      <c r="O2306" s="125">
        <v>53.5</v>
      </c>
      <c r="P2306" s="194">
        <f>IF('Combined List'!$O2306="POD","",('Combined List'!$O2306-'Combined List'!$N2306)/'Combined List'!$N2306)</f>
        <v>-1.9967026928008853E-2</v>
      </c>
      <c r="Q2306" s="147"/>
    </row>
    <row r="2307" spans="1:17" x14ac:dyDescent="0.2">
      <c r="A2307" s="173">
        <v>3122</v>
      </c>
      <c r="B2307" s="173" t="s">
        <v>15113</v>
      </c>
      <c r="C2307" s="173" t="s">
        <v>8401</v>
      </c>
      <c r="D2307" s="131" t="s">
        <v>12785</v>
      </c>
      <c r="E2307" s="131" t="s">
        <v>13090</v>
      </c>
      <c r="F2307" s="129" t="s">
        <v>11516</v>
      </c>
      <c r="G2307" s="129" t="s">
        <v>8401</v>
      </c>
      <c r="H2307" s="129"/>
      <c r="I2307" s="124" t="s">
        <v>12808</v>
      </c>
      <c r="J2307" s="130">
        <v>6</v>
      </c>
      <c r="K2307" s="124">
        <v>50</v>
      </c>
      <c r="L2307" s="120" t="s">
        <v>1732</v>
      </c>
      <c r="M2307" s="120" t="s">
        <v>11443</v>
      </c>
      <c r="N2307" s="125">
        <v>110.81</v>
      </c>
      <c r="O2307" s="125">
        <v>108.61</v>
      </c>
      <c r="P2307" s="194">
        <f>IF('Combined List'!$O2307="POD","",('Combined List'!$O2307-'Combined List'!$N2307)/'Combined List'!$N2307)</f>
        <v>-1.9853803808320573E-2</v>
      </c>
      <c r="Q2307" s="147"/>
    </row>
    <row r="2308" spans="1:17" x14ac:dyDescent="0.2">
      <c r="A2308" s="173">
        <v>3123</v>
      </c>
      <c r="B2308" s="173" t="s">
        <v>15114</v>
      </c>
      <c r="C2308" s="173" t="s">
        <v>8402</v>
      </c>
      <c r="D2308" s="131" t="s">
        <v>12785</v>
      </c>
      <c r="E2308" s="131" t="s">
        <v>13091</v>
      </c>
      <c r="F2308" s="129" t="s">
        <v>11518</v>
      </c>
      <c r="G2308" s="129" t="s">
        <v>8402</v>
      </c>
      <c r="H2308" s="129"/>
      <c r="I2308" s="124" t="s">
        <v>12808</v>
      </c>
      <c r="J2308" s="130">
        <v>4</v>
      </c>
      <c r="K2308" s="124">
        <v>32</v>
      </c>
      <c r="L2308" s="120" t="s">
        <v>1733</v>
      </c>
      <c r="M2308" s="120" t="s">
        <v>11443</v>
      </c>
      <c r="N2308" s="125">
        <v>310.2</v>
      </c>
      <c r="O2308" s="125">
        <v>304.02999999999997</v>
      </c>
      <c r="P2308" s="194">
        <f>IF('Combined List'!$O2308="POD","",('Combined List'!$O2308-'Combined List'!$N2308)/'Combined List'!$N2308)</f>
        <v>-1.9890393294648666E-2</v>
      </c>
      <c r="Q2308" s="147"/>
    </row>
    <row r="2309" spans="1:17" x14ac:dyDescent="0.2">
      <c r="A2309" s="173">
        <v>3124</v>
      </c>
      <c r="B2309" s="173" t="s">
        <v>15115</v>
      </c>
      <c r="C2309" s="173" t="s">
        <v>8403</v>
      </c>
      <c r="D2309" s="131" t="s">
        <v>12785</v>
      </c>
      <c r="E2309" s="131" t="s">
        <v>13092</v>
      </c>
      <c r="F2309" s="129" t="s">
        <v>11520</v>
      </c>
      <c r="G2309" s="129" t="s">
        <v>8403</v>
      </c>
      <c r="H2309" s="129"/>
      <c r="I2309" s="124" t="s">
        <v>12808</v>
      </c>
      <c r="J2309" s="130">
        <v>1</v>
      </c>
      <c r="K2309" s="124">
        <v>12</v>
      </c>
      <c r="L2309" s="120" t="s">
        <v>1727</v>
      </c>
      <c r="M2309" s="120" t="s">
        <v>11443</v>
      </c>
      <c r="N2309" s="125">
        <v>804.77</v>
      </c>
      <c r="O2309" s="125">
        <v>788.76</v>
      </c>
      <c r="P2309" s="194">
        <f>IF('Combined List'!$O2309="POD","",('Combined List'!$O2309-'Combined List'!$N2309)/'Combined List'!$N2309)</f>
        <v>-1.9893882724256608E-2</v>
      </c>
      <c r="Q2309" s="147"/>
    </row>
    <row r="2310" spans="1:17" x14ac:dyDescent="0.2">
      <c r="A2310" s="173">
        <v>3125</v>
      </c>
      <c r="B2310" s="173" t="s">
        <v>15116</v>
      </c>
      <c r="C2310" s="173" t="s">
        <v>8404</v>
      </c>
      <c r="D2310" s="131" t="s">
        <v>12785</v>
      </c>
      <c r="E2310" s="131" t="s">
        <v>13093</v>
      </c>
      <c r="F2310" s="129" t="s">
        <v>11522</v>
      </c>
      <c r="G2310" s="129" t="s">
        <v>8404</v>
      </c>
      <c r="H2310" s="129"/>
      <c r="I2310" s="124" t="s">
        <v>12808</v>
      </c>
      <c r="J2310" s="130">
        <v>1</v>
      </c>
      <c r="K2310" s="124">
        <v>7</v>
      </c>
      <c r="L2310" s="120" t="s">
        <v>1728</v>
      </c>
      <c r="M2310" s="120" t="s">
        <v>11443</v>
      </c>
      <c r="N2310" s="125">
        <v>1168.92</v>
      </c>
      <c r="O2310" s="125">
        <v>1145.6600000000001</v>
      </c>
      <c r="P2310" s="194">
        <f>IF('Combined List'!$O2310="POD","",('Combined List'!$O2310-'Combined List'!$N2310)/'Combined List'!$N2310)</f>
        <v>-1.9898709920268272E-2</v>
      </c>
      <c r="Q2310" s="147"/>
    </row>
    <row r="2311" spans="1:17" x14ac:dyDescent="0.2">
      <c r="A2311" s="173">
        <v>3126</v>
      </c>
      <c r="B2311" s="173" t="s">
        <v>15117</v>
      </c>
      <c r="C2311" s="173" t="s">
        <v>8405</v>
      </c>
      <c r="D2311" s="131" t="s">
        <v>12790</v>
      </c>
      <c r="E2311" s="131" t="s">
        <v>13097</v>
      </c>
      <c r="F2311" s="129">
        <v>15</v>
      </c>
      <c r="G2311" s="129" t="s">
        <v>8405</v>
      </c>
      <c r="H2311" s="129"/>
      <c r="I2311" s="124" t="s">
        <v>12808</v>
      </c>
      <c r="J2311" s="130">
        <v>1</v>
      </c>
      <c r="K2311" s="124" t="s">
        <v>11443</v>
      </c>
      <c r="L2311" s="120" t="s">
        <v>736</v>
      </c>
      <c r="M2311" s="120" t="s">
        <v>11443</v>
      </c>
      <c r="N2311" s="125">
        <v>2617.4699999999998</v>
      </c>
      <c r="O2311" s="125">
        <v>2565.39</v>
      </c>
      <c r="P2311" s="194">
        <f>IF('Combined List'!$O2311="POD","",('Combined List'!$O2311-'Combined List'!$N2311)/'Combined List'!$N2311)</f>
        <v>-1.9897076184254233E-2</v>
      </c>
      <c r="Q2311" s="147"/>
    </row>
    <row r="2312" spans="1:17" x14ac:dyDescent="0.2">
      <c r="A2312" s="173">
        <v>3127</v>
      </c>
      <c r="B2312" s="173" t="s">
        <v>15118</v>
      </c>
      <c r="C2312" s="173" t="s">
        <v>8406</v>
      </c>
      <c r="D2312" s="131" t="s">
        <v>12790</v>
      </c>
      <c r="E2312" s="131" t="s">
        <v>13084</v>
      </c>
      <c r="F2312" s="129">
        <v>18</v>
      </c>
      <c r="G2312" s="129" t="s">
        <v>8406</v>
      </c>
      <c r="H2312" s="129"/>
      <c r="I2312" s="124" t="s">
        <v>12808</v>
      </c>
      <c r="J2312" s="130">
        <v>1</v>
      </c>
      <c r="K2312" s="124" t="s">
        <v>11443</v>
      </c>
      <c r="L2312" s="120" t="s">
        <v>737</v>
      </c>
      <c r="M2312" s="120" t="s">
        <v>11443</v>
      </c>
      <c r="N2312" s="125">
        <v>4189.37</v>
      </c>
      <c r="O2312" s="125">
        <v>4106</v>
      </c>
      <c r="P2312" s="194">
        <f>IF('Combined List'!$O2312="POD","",('Combined List'!$O2312-'Combined List'!$N2312)/'Combined List'!$N2312)</f>
        <v>-1.9900366880939113E-2</v>
      </c>
      <c r="Q2312" s="147"/>
    </row>
    <row r="2313" spans="1:17" x14ac:dyDescent="0.2">
      <c r="A2313" s="173">
        <v>3128</v>
      </c>
      <c r="B2313" s="173" t="s">
        <v>15119</v>
      </c>
      <c r="C2313" s="173" t="s">
        <v>8407</v>
      </c>
      <c r="D2313" s="131" t="s">
        <v>12790</v>
      </c>
      <c r="E2313" s="131" t="s">
        <v>13098</v>
      </c>
      <c r="F2313" s="129">
        <v>21</v>
      </c>
      <c r="G2313" s="129" t="s">
        <v>8407</v>
      </c>
      <c r="H2313" s="129"/>
      <c r="I2313" s="124" t="s">
        <v>12808</v>
      </c>
      <c r="J2313" s="130">
        <v>1</v>
      </c>
      <c r="K2313" s="124" t="s">
        <v>11443</v>
      </c>
      <c r="L2313" s="120" t="s">
        <v>738</v>
      </c>
      <c r="M2313" s="120" t="s">
        <v>11443</v>
      </c>
      <c r="N2313" s="125">
        <v>7095.09</v>
      </c>
      <c r="O2313" s="125">
        <v>6953.89</v>
      </c>
      <c r="P2313" s="194">
        <f>IF('Combined List'!$O2313="POD","",('Combined List'!$O2313-'Combined List'!$N2313)/'Combined List'!$N2313)</f>
        <v>-1.9901086526034176E-2</v>
      </c>
      <c r="Q2313" s="147"/>
    </row>
    <row r="2314" spans="1:17" x14ac:dyDescent="0.2">
      <c r="A2314" s="173">
        <v>3129</v>
      </c>
      <c r="B2314" s="173" t="s">
        <v>15120</v>
      </c>
      <c r="C2314" s="173" t="s">
        <v>8408</v>
      </c>
      <c r="D2314" s="131" t="s">
        <v>12790</v>
      </c>
      <c r="E2314" s="131" t="s">
        <v>13086</v>
      </c>
      <c r="F2314" s="129">
        <v>24</v>
      </c>
      <c r="G2314" s="129" t="s">
        <v>8408</v>
      </c>
      <c r="H2314" s="129"/>
      <c r="I2314" s="124" t="s">
        <v>12808</v>
      </c>
      <c r="J2314" s="130">
        <v>1</v>
      </c>
      <c r="K2314" s="124" t="s">
        <v>11443</v>
      </c>
      <c r="L2314" s="120" t="s">
        <v>739</v>
      </c>
      <c r="M2314" s="120" t="s">
        <v>11443</v>
      </c>
      <c r="N2314" s="125">
        <v>9686.41</v>
      </c>
      <c r="O2314" s="125">
        <v>9493.65</v>
      </c>
      <c r="P2314" s="194">
        <f>IF('Combined List'!$O2314="POD","",('Combined List'!$O2314-'Combined List'!$N2314)/'Combined List'!$N2314)</f>
        <v>-1.9900045527703268E-2</v>
      </c>
      <c r="Q2314" s="147"/>
    </row>
    <row r="2315" spans="1:17" x14ac:dyDescent="0.2">
      <c r="A2315" s="173">
        <v>3130</v>
      </c>
      <c r="B2315" s="173" t="s">
        <v>15121</v>
      </c>
      <c r="C2315" s="173" t="s">
        <v>8409</v>
      </c>
      <c r="D2315" s="131" t="s">
        <v>12790</v>
      </c>
      <c r="E2315" s="131" t="s">
        <v>13099</v>
      </c>
      <c r="F2315" s="129">
        <v>27</v>
      </c>
      <c r="G2315" s="129" t="s">
        <v>8409</v>
      </c>
      <c r="H2315" s="129"/>
      <c r="I2315" s="124" t="s">
        <v>12808</v>
      </c>
      <c r="J2315" s="130">
        <v>1</v>
      </c>
      <c r="K2315" s="124" t="s">
        <v>11443</v>
      </c>
      <c r="L2315" s="120" t="s">
        <v>740</v>
      </c>
      <c r="M2315" s="120" t="s">
        <v>11443</v>
      </c>
      <c r="N2315" s="125">
        <v>10525.31</v>
      </c>
      <c r="O2315" s="125">
        <v>10315.86</v>
      </c>
      <c r="P2315" s="194">
        <f>IF('Combined List'!$O2315="POD","",('Combined List'!$O2315-'Combined List'!$N2315)/'Combined List'!$N2315)</f>
        <v>-1.9899651411692285E-2</v>
      </c>
      <c r="Q2315" s="147"/>
    </row>
    <row r="2316" spans="1:17" x14ac:dyDescent="0.2">
      <c r="A2316" s="173">
        <v>3131</v>
      </c>
      <c r="B2316" s="173" t="s">
        <v>15122</v>
      </c>
      <c r="C2316" s="173" t="s">
        <v>8410</v>
      </c>
      <c r="D2316" s="131" t="s">
        <v>12790</v>
      </c>
      <c r="E2316" s="131" t="s">
        <v>13100</v>
      </c>
      <c r="F2316" s="129">
        <v>30</v>
      </c>
      <c r="G2316" s="129" t="s">
        <v>8410</v>
      </c>
      <c r="H2316" s="129"/>
      <c r="I2316" s="124" t="s">
        <v>12808</v>
      </c>
      <c r="J2316" s="130">
        <v>1</v>
      </c>
      <c r="K2316" s="124" t="s">
        <v>11443</v>
      </c>
      <c r="L2316" s="120" t="s">
        <v>741</v>
      </c>
      <c r="M2316" s="120" t="s">
        <v>11443</v>
      </c>
      <c r="N2316" s="125">
        <v>13525.4</v>
      </c>
      <c r="O2316" s="125">
        <v>15904.97</v>
      </c>
      <c r="P2316" s="194">
        <f>IF('Combined List'!$O2316="POD","",('Combined List'!$O2316-'Combined List'!$N2316)/'Combined List'!$N2316)</f>
        <v>0.17593342895589037</v>
      </c>
      <c r="Q2316" s="147"/>
    </row>
    <row r="2317" spans="1:17" x14ac:dyDescent="0.2">
      <c r="A2317" s="173">
        <v>3132</v>
      </c>
      <c r="B2317" s="173" t="s">
        <v>15123</v>
      </c>
      <c r="C2317" s="173" t="s">
        <v>8411</v>
      </c>
      <c r="D2317" s="131" t="s">
        <v>12790</v>
      </c>
      <c r="E2317" s="131" t="s">
        <v>13101</v>
      </c>
      <c r="F2317" s="129">
        <v>36</v>
      </c>
      <c r="G2317" s="129" t="s">
        <v>8411</v>
      </c>
      <c r="H2317" s="129"/>
      <c r="I2317" s="124" t="s">
        <v>12808</v>
      </c>
      <c r="J2317" s="130">
        <v>1</v>
      </c>
      <c r="K2317" s="124" t="s">
        <v>11443</v>
      </c>
      <c r="L2317" s="120" t="s">
        <v>742</v>
      </c>
      <c r="M2317" s="120" t="s">
        <v>11443</v>
      </c>
      <c r="N2317" s="125">
        <v>17309.23</v>
      </c>
      <c r="O2317" s="125">
        <v>19834.82</v>
      </c>
      <c r="P2317" s="194">
        <f>IF('Combined List'!$O2317="POD","",('Combined List'!$O2317-'Combined List'!$N2317)/'Combined List'!$N2317)</f>
        <v>0.14591001448360211</v>
      </c>
      <c r="Q2317" s="147"/>
    </row>
    <row r="2318" spans="1:17" x14ac:dyDescent="0.2">
      <c r="A2318" s="173">
        <v>3134</v>
      </c>
      <c r="B2318" s="173" t="s">
        <v>15124</v>
      </c>
      <c r="C2318" s="173" t="s">
        <v>8417</v>
      </c>
      <c r="D2318" s="131" t="s">
        <v>12790</v>
      </c>
      <c r="E2318" s="131" t="s">
        <v>13089</v>
      </c>
      <c r="F2318" s="129">
        <v>4</v>
      </c>
      <c r="G2318" s="129" t="s">
        <v>8417</v>
      </c>
      <c r="H2318" s="129"/>
      <c r="I2318" s="124" t="s">
        <v>12917</v>
      </c>
      <c r="J2318" s="130">
        <v>1</v>
      </c>
      <c r="K2318" s="124" t="s">
        <v>11443</v>
      </c>
      <c r="L2318" s="120" t="s">
        <v>727</v>
      </c>
      <c r="M2318" s="120" t="s">
        <v>11443</v>
      </c>
      <c r="N2318" s="125">
        <v>521.26</v>
      </c>
      <c r="O2318" s="125">
        <v>510.83</v>
      </c>
      <c r="P2318" s="194">
        <f>IF('Combined List'!$O2318="POD","",('Combined List'!$O2318-'Combined List'!$N2318)/'Combined List'!$N2318)</f>
        <v>-2.0009208456432503E-2</v>
      </c>
      <c r="Q2318" s="147"/>
    </row>
    <row r="2319" spans="1:17" x14ac:dyDescent="0.2">
      <c r="A2319" s="173">
        <v>3135</v>
      </c>
      <c r="B2319" s="173" t="s">
        <v>15125</v>
      </c>
      <c r="C2319" s="173" t="s">
        <v>8418</v>
      </c>
      <c r="D2319" s="131" t="s">
        <v>12790</v>
      </c>
      <c r="E2319" s="131" t="s">
        <v>13090</v>
      </c>
      <c r="F2319" s="129">
        <v>6</v>
      </c>
      <c r="G2319" s="129" t="s">
        <v>8418</v>
      </c>
      <c r="H2319" s="129"/>
      <c r="I2319" s="124" t="s">
        <v>12927</v>
      </c>
      <c r="J2319" s="130">
        <v>1</v>
      </c>
      <c r="K2319" s="124" t="s">
        <v>11443</v>
      </c>
      <c r="L2319" s="120" t="s">
        <v>728</v>
      </c>
      <c r="M2319" s="120" t="s">
        <v>11443</v>
      </c>
      <c r="N2319" s="125">
        <v>739.89</v>
      </c>
      <c r="O2319" s="125">
        <v>725.09</v>
      </c>
      <c r="P2319" s="194">
        <f>IF('Combined List'!$O2319="POD","",('Combined List'!$O2319-'Combined List'!$N2319)/'Combined List'!$N2319)</f>
        <v>-2.000297341496703E-2</v>
      </c>
      <c r="Q2319" s="147"/>
    </row>
    <row r="2320" spans="1:17" x14ac:dyDescent="0.2">
      <c r="A2320" s="173">
        <v>3136</v>
      </c>
      <c r="B2320" s="173" t="s">
        <v>15126</v>
      </c>
      <c r="C2320" s="173" t="s">
        <v>8419</v>
      </c>
      <c r="D2320" s="131" t="s">
        <v>12790</v>
      </c>
      <c r="E2320" s="131" t="s">
        <v>13091</v>
      </c>
      <c r="F2320" s="129">
        <v>8</v>
      </c>
      <c r="G2320" s="129" t="s">
        <v>8419</v>
      </c>
      <c r="H2320" s="129"/>
      <c r="I2320" s="124" t="s">
        <v>12927</v>
      </c>
      <c r="J2320" s="130">
        <v>1</v>
      </c>
      <c r="K2320" s="124" t="s">
        <v>11443</v>
      </c>
      <c r="L2320" s="120" t="s">
        <v>729</v>
      </c>
      <c r="M2320" s="120" t="s">
        <v>11443</v>
      </c>
      <c r="N2320" s="125">
        <v>2247.56</v>
      </c>
      <c r="O2320" s="125">
        <v>2202.61</v>
      </c>
      <c r="P2320" s="194">
        <f>IF('Combined List'!$O2320="POD","",('Combined List'!$O2320-'Combined List'!$N2320)/'Combined List'!$N2320)</f>
        <v>-1.9999466087668324E-2</v>
      </c>
      <c r="Q2320" s="147"/>
    </row>
    <row r="2321" spans="1:17" x14ac:dyDescent="0.2">
      <c r="A2321" s="173">
        <v>3137</v>
      </c>
      <c r="B2321" s="173" t="s">
        <v>15127</v>
      </c>
      <c r="C2321" s="173" t="s">
        <v>8420</v>
      </c>
      <c r="D2321" s="131" t="s">
        <v>12790</v>
      </c>
      <c r="E2321" s="131" t="s">
        <v>13092</v>
      </c>
      <c r="F2321" s="129">
        <v>10</v>
      </c>
      <c r="G2321" s="129" t="s">
        <v>8420</v>
      </c>
      <c r="H2321" s="129"/>
      <c r="I2321" s="124" t="s">
        <v>12927</v>
      </c>
      <c r="J2321" s="130">
        <v>1</v>
      </c>
      <c r="K2321" s="124" t="s">
        <v>11443</v>
      </c>
      <c r="L2321" s="120" t="s">
        <v>724</v>
      </c>
      <c r="M2321" s="120" t="s">
        <v>11443</v>
      </c>
      <c r="N2321" s="125">
        <v>3596.18</v>
      </c>
      <c r="O2321" s="125">
        <v>3524.26</v>
      </c>
      <c r="P2321" s="194">
        <f>IF('Combined List'!$O2321="POD","",('Combined List'!$O2321-'Combined List'!$N2321)/'Combined List'!$N2321)</f>
        <v>-1.9998998937761629E-2</v>
      </c>
      <c r="Q2321" s="147"/>
    </row>
    <row r="2322" spans="1:17" x14ac:dyDescent="0.2">
      <c r="A2322" s="173">
        <v>3138</v>
      </c>
      <c r="B2322" s="173" t="s">
        <v>15128</v>
      </c>
      <c r="C2322" s="173" t="s">
        <v>8421</v>
      </c>
      <c r="D2322" s="131" t="s">
        <v>12790</v>
      </c>
      <c r="E2322" s="131" t="s">
        <v>13093</v>
      </c>
      <c r="F2322" s="129">
        <v>12</v>
      </c>
      <c r="G2322" s="129" t="s">
        <v>8421</v>
      </c>
      <c r="H2322" s="129"/>
      <c r="I2322" s="124" t="s">
        <v>12927</v>
      </c>
      <c r="J2322" s="130">
        <v>1</v>
      </c>
      <c r="K2322" s="124" t="s">
        <v>11443</v>
      </c>
      <c r="L2322" s="120" t="s">
        <v>725</v>
      </c>
      <c r="M2322" s="120" t="s">
        <v>11443</v>
      </c>
      <c r="N2322" s="125">
        <v>6742.78</v>
      </c>
      <c r="O2322" s="125">
        <v>6607.92</v>
      </c>
      <c r="P2322" s="194">
        <f>IF('Combined List'!$O2322="POD","",('Combined List'!$O2322-'Combined List'!$N2322)/'Combined List'!$N2322)</f>
        <v>-2.0000652549838446E-2</v>
      </c>
      <c r="Q2322" s="147"/>
    </row>
    <row r="2323" spans="1:17" x14ac:dyDescent="0.2">
      <c r="A2323" s="173">
        <v>3139</v>
      </c>
      <c r="B2323" s="173" t="s">
        <v>15129</v>
      </c>
      <c r="C2323" s="173" t="s">
        <v>8422</v>
      </c>
      <c r="D2323" s="131" t="s">
        <v>12790</v>
      </c>
      <c r="E2323" s="131" t="s">
        <v>13097</v>
      </c>
      <c r="F2323" s="129">
        <v>15</v>
      </c>
      <c r="G2323" s="129" t="s">
        <v>8422</v>
      </c>
      <c r="H2323" s="129"/>
      <c r="I2323" s="124" t="s">
        <v>12927</v>
      </c>
      <c r="J2323" s="130">
        <v>1</v>
      </c>
      <c r="K2323" s="124" t="s">
        <v>11443</v>
      </c>
      <c r="L2323" s="120" t="s">
        <v>726</v>
      </c>
      <c r="M2323" s="120" t="s">
        <v>11443</v>
      </c>
      <c r="N2323" s="125">
        <v>8428.5400000000009</v>
      </c>
      <c r="O2323" s="125">
        <v>8259.9699999999993</v>
      </c>
      <c r="P2323" s="194">
        <f>IF('Combined List'!$O2323="POD","",('Combined List'!$O2323-'Combined List'!$N2323)/'Combined List'!$N2323)</f>
        <v>-1.999990508439202E-2</v>
      </c>
      <c r="Q2323" s="147"/>
    </row>
    <row r="2324" spans="1:17" x14ac:dyDescent="0.2">
      <c r="A2324" s="173">
        <v>3141</v>
      </c>
      <c r="B2324" s="173" t="s">
        <v>15130</v>
      </c>
      <c r="C2324" s="173" t="s">
        <v>8424</v>
      </c>
      <c r="D2324" s="131" t="s">
        <v>12790</v>
      </c>
      <c r="E2324" s="131" t="s">
        <v>13089</v>
      </c>
      <c r="F2324" s="129">
        <v>4</v>
      </c>
      <c r="G2324" s="129" t="s">
        <v>8424</v>
      </c>
      <c r="H2324" s="129"/>
      <c r="I2324" s="124" t="s">
        <v>12916</v>
      </c>
      <c r="J2324" s="130">
        <v>1</v>
      </c>
      <c r="K2324" s="124" t="s">
        <v>11443</v>
      </c>
      <c r="L2324" s="120" t="s">
        <v>5734</v>
      </c>
      <c r="M2324" s="120" t="s">
        <v>11443</v>
      </c>
      <c r="N2324" s="125">
        <v>148.19</v>
      </c>
      <c r="O2324" s="125">
        <v>145.22999999999999</v>
      </c>
      <c r="P2324" s="194">
        <f>IF('Combined List'!$O2324="POD","",('Combined List'!$O2324-'Combined List'!$N2324)/'Combined List'!$N2324)</f>
        <v>-1.9974357244078603E-2</v>
      </c>
      <c r="Q2324" s="147"/>
    </row>
    <row r="2325" spans="1:17" x14ac:dyDescent="0.2">
      <c r="A2325" s="173">
        <v>3142</v>
      </c>
      <c r="B2325" s="173" t="s">
        <v>8425</v>
      </c>
      <c r="C2325" s="173" t="s">
        <v>8425</v>
      </c>
      <c r="D2325" s="131" t="s">
        <v>12790</v>
      </c>
      <c r="E2325" s="131" t="s">
        <v>13090</v>
      </c>
      <c r="F2325" s="129">
        <v>6</v>
      </c>
      <c r="G2325" s="129" t="s">
        <v>8425</v>
      </c>
      <c r="H2325" s="129"/>
      <c r="I2325" s="124" t="s">
        <v>12916</v>
      </c>
      <c r="J2325" s="130">
        <v>1</v>
      </c>
      <c r="K2325" s="124" t="s">
        <v>11443</v>
      </c>
      <c r="L2325" s="120" t="s">
        <v>5734</v>
      </c>
      <c r="M2325" s="120" t="s">
        <v>11443</v>
      </c>
      <c r="N2325" s="125">
        <v>269.10000000000002</v>
      </c>
      <c r="O2325" s="125">
        <v>263.75</v>
      </c>
      <c r="P2325" s="194">
        <f>IF('Combined List'!$O2325="POD","",('Combined List'!$O2325-'Combined List'!$N2325)/'Combined List'!$N2325)</f>
        <v>-1.9881085098476487E-2</v>
      </c>
      <c r="Q2325" s="147"/>
    </row>
    <row r="2326" spans="1:17" x14ac:dyDescent="0.2">
      <c r="A2326" s="173">
        <v>3143</v>
      </c>
      <c r="B2326" s="173" t="s">
        <v>15131</v>
      </c>
      <c r="C2326" s="173" t="s">
        <v>8426</v>
      </c>
      <c r="D2326" s="131" t="s">
        <v>12790</v>
      </c>
      <c r="E2326" s="131" t="s">
        <v>13091</v>
      </c>
      <c r="F2326" s="129">
        <v>8</v>
      </c>
      <c r="G2326" s="129" t="s">
        <v>8426</v>
      </c>
      <c r="H2326" s="129"/>
      <c r="I2326" s="124" t="s">
        <v>12916</v>
      </c>
      <c r="J2326" s="130">
        <v>1</v>
      </c>
      <c r="K2326" s="124" t="s">
        <v>11443</v>
      </c>
      <c r="L2326" s="120" t="s">
        <v>5734</v>
      </c>
      <c r="M2326" s="120" t="s">
        <v>11443</v>
      </c>
      <c r="N2326" s="125">
        <v>313.16000000000003</v>
      </c>
      <c r="O2326" s="125">
        <v>306.93</v>
      </c>
      <c r="P2326" s="194">
        <f>IF('Combined List'!$O2326="POD","",('Combined List'!$O2326-'Combined List'!$N2326)/'Combined List'!$N2326)</f>
        <v>-1.9893983905990606E-2</v>
      </c>
      <c r="Q2326" s="147"/>
    </row>
    <row r="2327" spans="1:17" x14ac:dyDescent="0.2">
      <c r="A2327" s="173">
        <v>3144</v>
      </c>
      <c r="B2327" s="173" t="s">
        <v>15132</v>
      </c>
      <c r="C2327" s="173" t="s">
        <v>8427</v>
      </c>
      <c r="D2327" s="131" t="s">
        <v>12790</v>
      </c>
      <c r="E2327" s="131" t="s">
        <v>13092</v>
      </c>
      <c r="F2327" s="129">
        <v>10</v>
      </c>
      <c r="G2327" s="129" t="s">
        <v>8427</v>
      </c>
      <c r="H2327" s="129"/>
      <c r="I2327" s="124" t="s">
        <v>12916</v>
      </c>
      <c r="J2327" s="130">
        <v>1</v>
      </c>
      <c r="K2327" s="124" t="s">
        <v>11443</v>
      </c>
      <c r="L2327" s="120" t="s">
        <v>909</v>
      </c>
      <c r="M2327" s="120" t="s">
        <v>11443</v>
      </c>
      <c r="N2327" s="125">
        <v>856.68</v>
      </c>
      <c r="O2327" s="125">
        <v>839.63</v>
      </c>
      <c r="P2327" s="194">
        <f>IF('Combined List'!$O2327="POD","",('Combined List'!$O2327-'Combined List'!$N2327)/'Combined List'!$N2327)</f>
        <v>-1.9902413970210527E-2</v>
      </c>
      <c r="Q2327" s="147"/>
    </row>
    <row r="2328" spans="1:17" x14ac:dyDescent="0.2">
      <c r="A2328" s="173">
        <v>3145</v>
      </c>
      <c r="B2328" s="173" t="s">
        <v>8428</v>
      </c>
      <c r="C2328" s="173" t="s">
        <v>8428</v>
      </c>
      <c r="D2328" s="131" t="s">
        <v>12790</v>
      </c>
      <c r="E2328" s="131" t="s">
        <v>13093</v>
      </c>
      <c r="F2328" s="129">
        <v>12</v>
      </c>
      <c r="G2328" s="129" t="s">
        <v>8428</v>
      </c>
      <c r="H2328" s="129"/>
      <c r="I2328" s="124" t="s">
        <v>12916</v>
      </c>
      <c r="J2328" s="130">
        <v>1</v>
      </c>
      <c r="K2328" s="124" t="s">
        <v>11443</v>
      </c>
      <c r="L2328" s="120" t="s">
        <v>5734</v>
      </c>
      <c r="M2328" s="120" t="s">
        <v>11443</v>
      </c>
      <c r="N2328" s="125">
        <v>1117.1199999999999</v>
      </c>
      <c r="O2328" s="125">
        <v>1094.9000000000001</v>
      </c>
      <c r="P2328" s="194">
        <f>IF('Combined List'!$O2328="POD","",('Combined List'!$O2328-'Combined List'!$N2328)/'Combined List'!$N2328)</f>
        <v>-1.9890432540819073E-2</v>
      </c>
      <c r="Q2328" s="147"/>
    </row>
    <row r="2329" spans="1:17" x14ac:dyDescent="0.2">
      <c r="A2329" s="173">
        <v>3146</v>
      </c>
      <c r="B2329" s="173" t="s">
        <v>15133</v>
      </c>
      <c r="C2329" s="173" t="s">
        <v>8429</v>
      </c>
      <c r="D2329" s="131" t="s">
        <v>12790</v>
      </c>
      <c r="E2329" s="131" t="s">
        <v>13097</v>
      </c>
      <c r="F2329" s="129">
        <v>15</v>
      </c>
      <c r="G2329" s="129" t="s">
        <v>8429</v>
      </c>
      <c r="H2329" s="129"/>
      <c r="I2329" s="124" t="s">
        <v>12916</v>
      </c>
      <c r="J2329" s="130">
        <v>1</v>
      </c>
      <c r="K2329" s="124" t="s">
        <v>11443</v>
      </c>
      <c r="L2329" s="120" t="s">
        <v>5734</v>
      </c>
      <c r="M2329" s="120" t="s">
        <v>11443</v>
      </c>
      <c r="N2329" s="125">
        <v>2954.7</v>
      </c>
      <c r="O2329" s="125">
        <v>2895.9</v>
      </c>
      <c r="P2329" s="194">
        <f>IF('Combined List'!$O2329="POD","",('Combined List'!$O2329-'Combined List'!$N2329)/'Combined List'!$N2329)</f>
        <v>-1.990049751243772E-2</v>
      </c>
      <c r="Q2329" s="147"/>
    </row>
    <row r="2330" spans="1:17" x14ac:dyDescent="0.2">
      <c r="A2330" s="173">
        <v>3147</v>
      </c>
      <c r="B2330" s="173" t="s">
        <v>13989</v>
      </c>
      <c r="C2330" s="173" t="s">
        <v>8430</v>
      </c>
      <c r="D2330" s="131" t="s">
        <v>12790</v>
      </c>
      <c r="E2330" s="131" t="s">
        <v>13084</v>
      </c>
      <c r="F2330" s="129">
        <v>18</v>
      </c>
      <c r="G2330" s="129" t="s">
        <v>8430</v>
      </c>
      <c r="H2330" s="129"/>
      <c r="I2330" s="124" t="s">
        <v>12916</v>
      </c>
      <c r="J2330" s="130">
        <v>1</v>
      </c>
      <c r="K2330" s="124" t="s">
        <v>11443</v>
      </c>
      <c r="L2330" s="120" t="s">
        <v>5734</v>
      </c>
      <c r="M2330" s="120" t="s">
        <v>11443</v>
      </c>
      <c r="N2330" s="125">
        <v>4318.37</v>
      </c>
      <c r="O2330" s="125">
        <v>4232.4399999999996</v>
      </c>
      <c r="P2330" s="194">
        <f>IF('Combined List'!$O2330="POD","",('Combined List'!$O2330-'Combined List'!$N2330)/'Combined List'!$N2330)</f>
        <v>-1.989871178245502E-2</v>
      </c>
      <c r="Q2330" s="147"/>
    </row>
    <row r="2331" spans="1:17" x14ac:dyDescent="0.2">
      <c r="A2331" s="173">
        <v>3148</v>
      </c>
      <c r="B2331" s="173" t="s">
        <v>13989</v>
      </c>
      <c r="C2331" s="173" t="s">
        <v>8431</v>
      </c>
      <c r="D2331" s="131" t="s">
        <v>12790</v>
      </c>
      <c r="E2331" s="131" t="s">
        <v>13098</v>
      </c>
      <c r="F2331" s="129">
        <v>21</v>
      </c>
      <c r="G2331" s="129" t="s">
        <v>8431</v>
      </c>
      <c r="H2331" s="129"/>
      <c r="I2331" s="124" t="s">
        <v>12916</v>
      </c>
      <c r="J2331" s="130">
        <v>1</v>
      </c>
      <c r="K2331" s="124" t="s">
        <v>11443</v>
      </c>
      <c r="L2331" s="120" t="s">
        <v>5734</v>
      </c>
      <c r="M2331" s="120" t="s">
        <v>11443</v>
      </c>
      <c r="N2331" s="125">
        <v>6127.92</v>
      </c>
      <c r="O2331" s="125">
        <v>6005.98</v>
      </c>
      <c r="P2331" s="194">
        <f>IF('Combined List'!$O2331="POD","",('Combined List'!$O2331-'Combined List'!$N2331)/'Combined List'!$N2331)</f>
        <v>-1.9899084844449751E-2</v>
      </c>
      <c r="Q2331" s="147"/>
    </row>
    <row r="2332" spans="1:17" x14ac:dyDescent="0.2">
      <c r="A2332" s="173">
        <v>3149</v>
      </c>
      <c r="B2332" s="173" t="s">
        <v>13989</v>
      </c>
      <c r="C2332" s="173" t="s">
        <v>8432</v>
      </c>
      <c r="D2332" s="131" t="s">
        <v>12790</v>
      </c>
      <c r="E2332" s="131" t="s">
        <v>13086</v>
      </c>
      <c r="F2332" s="129">
        <v>24</v>
      </c>
      <c r="G2332" s="129" t="s">
        <v>8432</v>
      </c>
      <c r="H2332" s="129"/>
      <c r="I2332" s="124" t="s">
        <v>12916</v>
      </c>
      <c r="J2332" s="130">
        <v>1</v>
      </c>
      <c r="K2332" s="124" t="s">
        <v>11443</v>
      </c>
      <c r="L2332" s="120" t="s">
        <v>5734</v>
      </c>
      <c r="M2332" s="120" t="s">
        <v>11443</v>
      </c>
      <c r="N2332" s="125">
        <v>8823.57</v>
      </c>
      <c r="O2332" s="125">
        <v>8647.98</v>
      </c>
      <c r="P2332" s="194">
        <f>IF('Combined List'!$O2332="POD","",('Combined List'!$O2332-'Combined List'!$N2332)/'Combined List'!$N2332)</f>
        <v>-1.9900108459501104E-2</v>
      </c>
      <c r="Q2332" s="147"/>
    </row>
    <row r="2333" spans="1:17" x14ac:dyDescent="0.2">
      <c r="A2333" s="173">
        <v>3150</v>
      </c>
      <c r="B2333" s="173" t="s">
        <v>13989</v>
      </c>
      <c r="C2333" s="173" t="s">
        <v>8433</v>
      </c>
      <c r="D2333" s="131" t="s">
        <v>12790</v>
      </c>
      <c r="E2333" s="131" t="s">
        <v>13099</v>
      </c>
      <c r="F2333" s="129">
        <v>27</v>
      </c>
      <c r="G2333" s="129" t="s">
        <v>8433</v>
      </c>
      <c r="H2333" s="129"/>
      <c r="I2333" s="124" t="s">
        <v>12916</v>
      </c>
      <c r="J2333" s="130">
        <v>1</v>
      </c>
      <c r="K2333" s="124" t="s">
        <v>11443</v>
      </c>
      <c r="L2333" s="120" t="s">
        <v>5734</v>
      </c>
      <c r="M2333" s="120" t="s">
        <v>11443</v>
      </c>
      <c r="N2333" s="125">
        <v>10525.76</v>
      </c>
      <c r="O2333" s="125">
        <v>10316.299999999999</v>
      </c>
      <c r="P2333" s="194">
        <f>IF('Combined List'!$O2333="POD","",('Combined List'!$O2333-'Combined List'!$N2333)/'Combined List'!$N2333)</f>
        <v>-1.9899750706837409E-2</v>
      </c>
      <c r="Q2333" s="147"/>
    </row>
    <row r="2334" spans="1:17" x14ac:dyDescent="0.2">
      <c r="A2334" s="173">
        <v>3151</v>
      </c>
      <c r="B2334" s="173" t="s">
        <v>13989</v>
      </c>
      <c r="C2334" s="173" t="s">
        <v>8434</v>
      </c>
      <c r="D2334" s="131" t="s">
        <v>12790</v>
      </c>
      <c r="E2334" s="131" t="s">
        <v>13100</v>
      </c>
      <c r="F2334" s="129">
        <v>30</v>
      </c>
      <c r="G2334" s="129" t="s">
        <v>8434</v>
      </c>
      <c r="H2334" s="129"/>
      <c r="I2334" s="124" t="s">
        <v>12916</v>
      </c>
      <c r="J2334" s="130">
        <v>1</v>
      </c>
      <c r="K2334" s="124" t="s">
        <v>11443</v>
      </c>
      <c r="L2334" s="120" t="s">
        <v>5734</v>
      </c>
      <c r="M2334" s="120" t="s">
        <v>11443</v>
      </c>
      <c r="N2334" s="125">
        <v>13525.4</v>
      </c>
      <c r="O2334" s="125">
        <v>13786.5</v>
      </c>
      <c r="P2334" s="194">
        <f>IF('Combined List'!$O2334="POD","",('Combined List'!$O2334-'Combined List'!$N2334)/'Combined List'!$N2334)</f>
        <v>1.9304419832315522E-2</v>
      </c>
      <c r="Q2334" s="147"/>
    </row>
    <row r="2335" spans="1:17" x14ac:dyDescent="0.2">
      <c r="A2335" s="173">
        <v>3152</v>
      </c>
      <c r="B2335" s="173" t="s">
        <v>13989</v>
      </c>
      <c r="C2335" s="173" t="s">
        <v>8219</v>
      </c>
      <c r="D2335" s="131" t="s">
        <v>12790</v>
      </c>
      <c r="E2335" s="131" t="s">
        <v>13101</v>
      </c>
      <c r="F2335" s="129">
        <v>36</v>
      </c>
      <c r="G2335" s="129" t="s">
        <v>8219</v>
      </c>
      <c r="H2335" s="129"/>
      <c r="I2335" s="124" t="s">
        <v>12916</v>
      </c>
      <c r="J2335" s="130">
        <v>1</v>
      </c>
      <c r="K2335" s="124" t="s">
        <v>11443</v>
      </c>
      <c r="L2335" s="120" t="s">
        <v>5734</v>
      </c>
      <c r="M2335" s="120" t="s">
        <v>11443</v>
      </c>
      <c r="N2335" s="125">
        <v>17309.23</v>
      </c>
      <c r="O2335" s="125">
        <v>17643.37</v>
      </c>
      <c r="P2335" s="194">
        <f>IF('Combined List'!$O2335="POD","",('Combined List'!$O2335-'Combined List'!$N2335)/'Combined List'!$N2335)</f>
        <v>1.9304151600042257E-2</v>
      </c>
      <c r="Q2335" s="147"/>
    </row>
    <row r="2336" spans="1:17" x14ac:dyDescent="0.2">
      <c r="A2336" s="173">
        <v>3154</v>
      </c>
      <c r="B2336" s="173" t="s">
        <v>15134</v>
      </c>
      <c r="C2336" s="173" t="s">
        <v>8221</v>
      </c>
      <c r="D2336" s="131" t="s">
        <v>12785</v>
      </c>
      <c r="E2336" s="131" t="s">
        <v>13089</v>
      </c>
      <c r="F2336" s="129" t="s">
        <v>11512</v>
      </c>
      <c r="G2336" s="129" t="s">
        <v>8221</v>
      </c>
      <c r="H2336" s="129"/>
      <c r="I2336" s="124" t="s">
        <v>12809</v>
      </c>
      <c r="J2336" s="130">
        <v>12</v>
      </c>
      <c r="K2336" s="124" t="s">
        <v>11443</v>
      </c>
      <c r="L2336" s="120" t="s">
        <v>2086</v>
      </c>
      <c r="M2336" s="120" t="s">
        <v>11443</v>
      </c>
      <c r="N2336" s="125">
        <v>63.18</v>
      </c>
      <c r="O2336" s="125">
        <v>61.92</v>
      </c>
      <c r="P2336" s="194">
        <f>IF('Combined List'!$O2336="POD","",('Combined List'!$O2336-'Combined List'!$N2336)/'Combined List'!$N2336)</f>
        <v>-1.9943019943019911E-2</v>
      </c>
      <c r="Q2336" s="147"/>
    </row>
    <row r="2337" spans="1:17" x14ac:dyDescent="0.2">
      <c r="A2337" s="173">
        <v>3155</v>
      </c>
      <c r="B2337" s="173" t="s">
        <v>15135</v>
      </c>
      <c r="C2337" s="173" t="s">
        <v>8222</v>
      </c>
      <c r="D2337" s="131" t="s">
        <v>12785</v>
      </c>
      <c r="E2337" s="131" t="s">
        <v>13090</v>
      </c>
      <c r="F2337" s="129" t="s">
        <v>11516</v>
      </c>
      <c r="G2337" s="129" t="s">
        <v>8222</v>
      </c>
      <c r="H2337" s="129"/>
      <c r="I2337" s="124" t="s">
        <v>12809</v>
      </c>
      <c r="J2337" s="130">
        <v>4</v>
      </c>
      <c r="K2337" s="124">
        <v>50</v>
      </c>
      <c r="L2337" s="120" t="s">
        <v>2087</v>
      </c>
      <c r="M2337" s="120" t="s">
        <v>11443</v>
      </c>
      <c r="N2337" s="125">
        <v>133.59</v>
      </c>
      <c r="O2337" s="125">
        <v>130.93</v>
      </c>
      <c r="P2337" s="194">
        <f>IF('Combined List'!$O2337="POD","",('Combined List'!$O2337-'Combined List'!$N2337)/'Combined List'!$N2337)</f>
        <v>-1.9911670035182249E-2</v>
      </c>
      <c r="Q2337" s="147"/>
    </row>
    <row r="2338" spans="1:17" x14ac:dyDescent="0.2">
      <c r="A2338" s="173">
        <v>3156</v>
      </c>
      <c r="B2338" s="173" t="s">
        <v>15136</v>
      </c>
      <c r="C2338" s="173" t="s">
        <v>8223</v>
      </c>
      <c r="D2338" s="131" t="s">
        <v>12785</v>
      </c>
      <c r="E2338" s="131" t="s">
        <v>13091</v>
      </c>
      <c r="F2338" s="129" t="s">
        <v>11518</v>
      </c>
      <c r="G2338" s="129" t="s">
        <v>8223</v>
      </c>
      <c r="H2338" s="129"/>
      <c r="I2338" s="124" t="s">
        <v>12809</v>
      </c>
      <c r="J2338" s="130">
        <v>2</v>
      </c>
      <c r="K2338" s="124">
        <v>14</v>
      </c>
      <c r="L2338" s="120" t="s">
        <v>2088</v>
      </c>
      <c r="M2338" s="120" t="s">
        <v>11443</v>
      </c>
      <c r="N2338" s="125">
        <v>360.77</v>
      </c>
      <c r="O2338" s="125">
        <v>353.58</v>
      </c>
      <c r="P2338" s="194">
        <f>IF('Combined List'!$O2338="POD","",('Combined List'!$O2338-'Combined List'!$N2338)/'Combined List'!$N2338)</f>
        <v>-1.9929595032846407E-2</v>
      </c>
      <c r="Q2338" s="147"/>
    </row>
    <row r="2339" spans="1:17" x14ac:dyDescent="0.2">
      <c r="A2339" s="173">
        <v>3157</v>
      </c>
      <c r="B2339" s="173" t="s">
        <v>15137</v>
      </c>
      <c r="C2339" s="173" t="s">
        <v>8224</v>
      </c>
      <c r="D2339" s="131" t="s">
        <v>12785</v>
      </c>
      <c r="E2339" s="131" t="s">
        <v>13092</v>
      </c>
      <c r="F2339" s="129" t="s">
        <v>11520</v>
      </c>
      <c r="G2339" s="129" t="s">
        <v>8224</v>
      </c>
      <c r="H2339" s="129"/>
      <c r="I2339" s="124" t="s">
        <v>12809</v>
      </c>
      <c r="J2339" s="130">
        <v>1</v>
      </c>
      <c r="K2339" s="124">
        <v>10</v>
      </c>
      <c r="L2339" s="120" t="s">
        <v>2084</v>
      </c>
      <c r="M2339" s="120" t="s">
        <v>11443</v>
      </c>
      <c r="N2339" s="125">
        <v>1167.8</v>
      </c>
      <c r="O2339" s="125">
        <v>1144.56</v>
      </c>
      <c r="P2339" s="194">
        <f>IF('Combined List'!$O2339="POD","",('Combined List'!$O2339-'Combined List'!$N2339)/'Combined List'!$N2339)</f>
        <v>-1.9900667922589495E-2</v>
      </c>
      <c r="Q2339" s="147"/>
    </row>
    <row r="2340" spans="1:17" x14ac:dyDescent="0.2">
      <c r="A2340" s="173">
        <v>3158</v>
      </c>
      <c r="B2340" s="173" t="s">
        <v>15138</v>
      </c>
      <c r="C2340" s="173" t="s">
        <v>8225</v>
      </c>
      <c r="D2340" s="131" t="s">
        <v>12785</v>
      </c>
      <c r="E2340" s="131" t="s">
        <v>13093</v>
      </c>
      <c r="F2340" s="129" t="s">
        <v>11522</v>
      </c>
      <c r="G2340" s="129" t="s">
        <v>8225</v>
      </c>
      <c r="H2340" s="129"/>
      <c r="I2340" s="124" t="s">
        <v>12809</v>
      </c>
      <c r="J2340" s="130">
        <v>1</v>
      </c>
      <c r="K2340" s="124">
        <v>6</v>
      </c>
      <c r="L2340" s="120" t="s">
        <v>2085</v>
      </c>
      <c r="M2340" s="120" t="s">
        <v>11443</v>
      </c>
      <c r="N2340" s="125">
        <v>1486.64</v>
      </c>
      <c r="O2340" s="125">
        <v>1457.06</v>
      </c>
      <c r="P2340" s="194">
        <f>IF('Combined List'!$O2340="POD","",('Combined List'!$O2340-'Combined List'!$N2340)/'Combined List'!$N2340)</f>
        <v>-1.9897217887316469E-2</v>
      </c>
      <c r="Q2340" s="147"/>
    </row>
    <row r="2341" spans="1:17" x14ac:dyDescent="0.2">
      <c r="A2341" s="173">
        <v>3160</v>
      </c>
      <c r="B2341" s="173" t="s">
        <v>15139</v>
      </c>
      <c r="C2341" s="173" t="s">
        <v>8013</v>
      </c>
      <c r="D2341" s="131" t="s">
        <v>12785</v>
      </c>
      <c r="E2341" s="131" t="s">
        <v>13089</v>
      </c>
      <c r="F2341" s="129" t="s">
        <v>11512</v>
      </c>
      <c r="G2341" s="129" t="s">
        <v>8013</v>
      </c>
      <c r="H2341" s="129"/>
      <c r="I2341" s="124" t="s">
        <v>12812</v>
      </c>
      <c r="J2341" s="130">
        <v>6</v>
      </c>
      <c r="K2341" s="124" t="s">
        <v>11443</v>
      </c>
      <c r="L2341" s="120" t="s">
        <v>1895</v>
      </c>
      <c r="M2341" s="120" t="s">
        <v>11443</v>
      </c>
      <c r="N2341" s="125">
        <v>63.18</v>
      </c>
      <c r="O2341" s="125">
        <v>61.92</v>
      </c>
      <c r="P2341" s="194">
        <f>IF('Combined List'!$O2341="POD","",('Combined List'!$O2341-'Combined List'!$N2341)/'Combined List'!$N2341)</f>
        <v>-1.9943019943019911E-2</v>
      </c>
      <c r="Q2341" s="147"/>
    </row>
    <row r="2342" spans="1:17" x14ac:dyDescent="0.2">
      <c r="A2342" s="173">
        <v>3161</v>
      </c>
      <c r="B2342" s="173" t="s">
        <v>15140</v>
      </c>
      <c r="C2342" s="173" t="s">
        <v>8014</v>
      </c>
      <c r="D2342" s="131" t="s">
        <v>12785</v>
      </c>
      <c r="E2342" s="131" t="s">
        <v>13090</v>
      </c>
      <c r="F2342" s="129" t="s">
        <v>11516</v>
      </c>
      <c r="G2342" s="129" t="s">
        <v>8014</v>
      </c>
      <c r="H2342" s="129"/>
      <c r="I2342" s="124" t="s">
        <v>12809</v>
      </c>
      <c r="J2342" s="130">
        <v>4</v>
      </c>
      <c r="K2342" s="124">
        <v>24</v>
      </c>
      <c r="L2342" s="120" t="s">
        <v>1896</v>
      </c>
      <c r="M2342" s="120" t="s">
        <v>11443</v>
      </c>
      <c r="N2342" s="125">
        <v>329.63</v>
      </c>
      <c r="O2342" s="125">
        <v>323.04000000000002</v>
      </c>
      <c r="P2342" s="194">
        <f>IF('Combined List'!$O2342="POD","",('Combined List'!$O2342-'Combined List'!$N2342)/'Combined List'!$N2342)</f>
        <v>-1.9992112368412994E-2</v>
      </c>
      <c r="Q2342" s="147"/>
    </row>
    <row r="2343" spans="1:17" x14ac:dyDescent="0.2">
      <c r="A2343" s="173">
        <v>3162</v>
      </c>
      <c r="B2343" s="173" t="s">
        <v>15141</v>
      </c>
      <c r="C2343" s="173" t="s">
        <v>8015</v>
      </c>
      <c r="D2343" s="131" t="s">
        <v>12785</v>
      </c>
      <c r="E2343" s="131" t="s">
        <v>13091</v>
      </c>
      <c r="F2343" s="129" t="s">
        <v>11518</v>
      </c>
      <c r="G2343" s="129" t="s">
        <v>8015</v>
      </c>
      <c r="H2343" s="129"/>
      <c r="I2343" s="124" t="s">
        <v>12809</v>
      </c>
      <c r="J2343" s="130">
        <v>2</v>
      </c>
      <c r="K2343" s="124">
        <v>12</v>
      </c>
      <c r="L2343" s="120" t="s">
        <v>1897</v>
      </c>
      <c r="M2343" s="120" t="s">
        <v>11443</v>
      </c>
      <c r="N2343" s="125">
        <v>733.1</v>
      </c>
      <c r="O2343" s="125">
        <v>718.44</v>
      </c>
      <c r="P2343" s="194">
        <f>IF('Combined List'!$O2343="POD","",('Combined List'!$O2343-'Combined List'!$N2343)/'Combined List'!$N2343)</f>
        <v>-1.9997271859227891E-2</v>
      </c>
      <c r="Q2343" s="147"/>
    </row>
    <row r="2344" spans="1:17" x14ac:dyDescent="0.2">
      <c r="A2344" s="173">
        <v>3163</v>
      </c>
      <c r="B2344" s="173" t="s">
        <v>15142</v>
      </c>
      <c r="C2344" s="173" t="s">
        <v>8016</v>
      </c>
      <c r="D2344" s="131" t="s">
        <v>12785</v>
      </c>
      <c r="E2344" s="131" t="s">
        <v>13092</v>
      </c>
      <c r="F2344" s="129" t="s">
        <v>11083</v>
      </c>
      <c r="G2344" s="129" t="s">
        <v>8016</v>
      </c>
      <c r="H2344" s="129"/>
      <c r="I2344" s="124" t="s">
        <v>12812</v>
      </c>
      <c r="J2344" s="130">
        <v>1</v>
      </c>
      <c r="K2344" s="124">
        <v>8</v>
      </c>
      <c r="L2344" s="120" t="s">
        <v>1893</v>
      </c>
      <c r="M2344" s="120" t="s">
        <v>11443</v>
      </c>
      <c r="N2344" s="125">
        <v>1564.93</v>
      </c>
      <c r="O2344" s="125">
        <v>1533.63</v>
      </c>
      <c r="P2344" s="194">
        <f>IF('Combined List'!$O2344="POD","",('Combined List'!$O2344-'Combined List'!$N2344)/'Combined List'!$N2344)</f>
        <v>-2.0000894608704512E-2</v>
      </c>
      <c r="Q2344" s="147"/>
    </row>
    <row r="2345" spans="1:17" x14ac:dyDescent="0.2">
      <c r="A2345" s="173">
        <v>3164</v>
      </c>
      <c r="B2345" s="173" t="s">
        <v>15143</v>
      </c>
      <c r="C2345" s="173" t="s">
        <v>8017</v>
      </c>
      <c r="D2345" s="131" t="s">
        <v>12785</v>
      </c>
      <c r="E2345" s="131" t="s">
        <v>13093</v>
      </c>
      <c r="F2345" s="129" t="s">
        <v>11085</v>
      </c>
      <c r="G2345" s="129" t="s">
        <v>8017</v>
      </c>
      <c r="H2345" s="129"/>
      <c r="I2345" s="124" t="s">
        <v>12812</v>
      </c>
      <c r="J2345" s="130">
        <v>1</v>
      </c>
      <c r="K2345" s="124">
        <v>6</v>
      </c>
      <c r="L2345" s="120" t="s">
        <v>1894</v>
      </c>
      <c r="M2345" s="120" t="s">
        <v>11443</v>
      </c>
      <c r="N2345" s="125">
        <v>2235.0100000000002</v>
      </c>
      <c r="O2345" s="125">
        <v>2190.31</v>
      </c>
      <c r="P2345" s="194">
        <f>IF('Combined List'!$O2345="POD","",('Combined List'!$O2345-'Combined List'!$N2345)/'Combined List'!$N2345)</f>
        <v>-1.9999910514941887E-2</v>
      </c>
      <c r="Q2345" s="147"/>
    </row>
    <row r="2346" spans="1:17" x14ac:dyDescent="0.2">
      <c r="A2346" s="173">
        <v>3165</v>
      </c>
      <c r="B2346" s="173" t="s">
        <v>15144</v>
      </c>
      <c r="C2346" s="173" t="s">
        <v>8018</v>
      </c>
      <c r="D2346" s="131" t="s">
        <v>12790</v>
      </c>
      <c r="E2346" s="131" t="s">
        <v>13097</v>
      </c>
      <c r="F2346" s="129">
        <v>15</v>
      </c>
      <c r="G2346" s="129" t="s">
        <v>8018</v>
      </c>
      <c r="H2346" s="129"/>
      <c r="I2346" s="124" t="s">
        <v>12809</v>
      </c>
      <c r="J2346" s="130">
        <v>1</v>
      </c>
      <c r="K2346" s="124" t="s">
        <v>11443</v>
      </c>
      <c r="L2346" s="120" t="s">
        <v>1162</v>
      </c>
      <c r="M2346" s="120" t="s">
        <v>11443</v>
      </c>
      <c r="N2346" s="125">
        <v>2930.44</v>
      </c>
      <c r="O2346" s="125">
        <v>2872.13</v>
      </c>
      <c r="P2346" s="194">
        <f>IF('Combined List'!$O2346="POD","",('Combined List'!$O2346-'Combined List'!$N2346)/'Combined List'!$N2346)</f>
        <v>-1.9898035789847241E-2</v>
      </c>
      <c r="Q2346" s="147"/>
    </row>
    <row r="2347" spans="1:17" x14ac:dyDescent="0.2">
      <c r="A2347" s="173">
        <v>3166</v>
      </c>
      <c r="B2347" s="173" t="s">
        <v>15145</v>
      </c>
      <c r="C2347" s="173" t="s">
        <v>8019</v>
      </c>
      <c r="D2347" s="131" t="s">
        <v>12790</v>
      </c>
      <c r="E2347" s="131" t="s">
        <v>13084</v>
      </c>
      <c r="F2347" s="129">
        <v>18</v>
      </c>
      <c r="G2347" s="129" t="s">
        <v>8019</v>
      </c>
      <c r="H2347" s="129"/>
      <c r="I2347" s="124" t="s">
        <v>12809</v>
      </c>
      <c r="J2347" s="130">
        <v>1</v>
      </c>
      <c r="K2347" s="124" t="s">
        <v>11443</v>
      </c>
      <c r="L2347" s="120" t="s">
        <v>1163</v>
      </c>
      <c r="M2347" s="120" t="s">
        <v>11443</v>
      </c>
      <c r="N2347" s="125">
        <v>5021.51</v>
      </c>
      <c r="O2347" s="125">
        <v>4921.58</v>
      </c>
      <c r="P2347" s="194">
        <f>IF('Combined List'!$O2347="POD","",('Combined List'!$O2347-'Combined List'!$N2347)/'Combined List'!$N2347)</f>
        <v>-1.9900388528550233E-2</v>
      </c>
      <c r="Q2347" s="147"/>
    </row>
    <row r="2348" spans="1:17" x14ac:dyDescent="0.2">
      <c r="A2348" s="173">
        <v>3167</v>
      </c>
      <c r="B2348" s="173" t="s">
        <v>15146</v>
      </c>
      <c r="C2348" s="173" t="s">
        <v>8020</v>
      </c>
      <c r="D2348" s="131" t="s">
        <v>12790</v>
      </c>
      <c r="E2348" s="131" t="s">
        <v>13098</v>
      </c>
      <c r="F2348" s="129">
        <v>21</v>
      </c>
      <c r="G2348" s="129" t="s">
        <v>8020</v>
      </c>
      <c r="H2348" s="129"/>
      <c r="I2348" s="124" t="s">
        <v>12809</v>
      </c>
      <c r="J2348" s="130">
        <v>1</v>
      </c>
      <c r="K2348" s="124" t="s">
        <v>11443</v>
      </c>
      <c r="L2348" s="120" t="s">
        <v>1164</v>
      </c>
      <c r="M2348" s="120" t="s">
        <v>11443</v>
      </c>
      <c r="N2348" s="125">
        <v>8437.24</v>
      </c>
      <c r="O2348" s="125">
        <v>8269.35</v>
      </c>
      <c r="P2348" s="194">
        <f>IF('Combined List'!$O2348="POD","",('Combined List'!$O2348-'Combined List'!$N2348)/'Combined List'!$N2348)</f>
        <v>-1.9898687248436624E-2</v>
      </c>
      <c r="Q2348" s="147"/>
    </row>
    <row r="2349" spans="1:17" x14ac:dyDescent="0.2">
      <c r="A2349" s="173">
        <v>3168</v>
      </c>
      <c r="B2349" s="173" t="s">
        <v>15147</v>
      </c>
      <c r="C2349" s="173" t="s">
        <v>8021</v>
      </c>
      <c r="D2349" s="131" t="s">
        <v>12790</v>
      </c>
      <c r="E2349" s="131" t="s">
        <v>13086</v>
      </c>
      <c r="F2349" s="129">
        <v>24</v>
      </c>
      <c r="G2349" s="129" t="s">
        <v>8021</v>
      </c>
      <c r="H2349" s="129"/>
      <c r="I2349" s="124" t="s">
        <v>12809</v>
      </c>
      <c r="J2349" s="130">
        <v>1</v>
      </c>
      <c r="K2349" s="124" t="s">
        <v>11443</v>
      </c>
      <c r="L2349" s="120" t="s">
        <v>1165</v>
      </c>
      <c r="M2349" s="120" t="s">
        <v>11443</v>
      </c>
      <c r="N2349" s="125">
        <v>10417.92</v>
      </c>
      <c r="O2349" s="125">
        <v>10210.61</v>
      </c>
      <c r="P2349" s="194">
        <f>IF('Combined List'!$O2349="POD","",('Combined List'!$O2349-'Combined List'!$N2349)/'Combined List'!$N2349)</f>
        <v>-1.9899365708317927E-2</v>
      </c>
      <c r="Q2349" s="147"/>
    </row>
    <row r="2350" spans="1:17" x14ac:dyDescent="0.2">
      <c r="A2350" s="173">
        <v>3169</v>
      </c>
      <c r="B2350" s="173" t="s">
        <v>15148</v>
      </c>
      <c r="C2350" s="173" t="s">
        <v>8022</v>
      </c>
      <c r="D2350" s="131" t="s">
        <v>12790</v>
      </c>
      <c r="E2350" s="131" t="s">
        <v>13099</v>
      </c>
      <c r="F2350" s="129">
        <v>27</v>
      </c>
      <c r="G2350" s="129" t="s">
        <v>8022</v>
      </c>
      <c r="H2350" s="129"/>
      <c r="I2350" s="124" t="s">
        <v>12809</v>
      </c>
      <c r="J2350" s="130">
        <v>1</v>
      </c>
      <c r="K2350" s="124" t="s">
        <v>11443</v>
      </c>
      <c r="L2350" s="120" t="s">
        <v>1166</v>
      </c>
      <c r="M2350" s="120" t="s">
        <v>11443</v>
      </c>
      <c r="N2350" s="125">
        <v>14472.81</v>
      </c>
      <c r="O2350" s="125">
        <v>14184.81</v>
      </c>
      <c r="P2350" s="194">
        <f>IF('Combined List'!$O2350="POD","",('Combined List'!$O2350-'Combined List'!$N2350)/'Combined List'!$N2350)</f>
        <v>-1.9899383740959772E-2</v>
      </c>
      <c r="Q2350" s="147"/>
    </row>
    <row r="2351" spans="1:17" x14ac:dyDescent="0.2">
      <c r="A2351" s="173">
        <v>3170</v>
      </c>
      <c r="B2351" s="173" t="s">
        <v>13989</v>
      </c>
      <c r="C2351" s="173" t="s">
        <v>8023</v>
      </c>
      <c r="D2351" s="131" t="s">
        <v>12790</v>
      </c>
      <c r="E2351" s="131" t="s">
        <v>13100</v>
      </c>
      <c r="F2351" s="129">
        <v>30</v>
      </c>
      <c r="G2351" s="129" t="s">
        <v>8023</v>
      </c>
      <c r="H2351" s="129"/>
      <c r="I2351" s="124" t="s">
        <v>12809</v>
      </c>
      <c r="J2351" s="130">
        <v>1</v>
      </c>
      <c r="K2351" s="124" t="s">
        <v>11443</v>
      </c>
      <c r="L2351" s="120" t="s">
        <v>5734</v>
      </c>
      <c r="M2351" s="120" t="s">
        <v>11443</v>
      </c>
      <c r="N2351" s="125">
        <v>17862.439999999999</v>
      </c>
      <c r="O2351" s="125">
        <v>17934.16</v>
      </c>
      <c r="P2351" s="194">
        <f>IF('Combined List'!$O2351="POD","",('Combined List'!$O2351-'Combined List'!$N2351)/'Combined List'!$N2351)</f>
        <v>4.0151289521477007E-3</v>
      </c>
      <c r="Q2351" s="147"/>
    </row>
    <row r="2352" spans="1:17" x14ac:dyDescent="0.2">
      <c r="A2352" s="173">
        <v>3171</v>
      </c>
      <c r="B2352" s="173" t="s">
        <v>13989</v>
      </c>
      <c r="C2352" s="173" t="s">
        <v>8024</v>
      </c>
      <c r="D2352" s="131" t="s">
        <v>12790</v>
      </c>
      <c r="E2352" s="131" t="s">
        <v>13101</v>
      </c>
      <c r="F2352" s="129">
        <v>36</v>
      </c>
      <c r="G2352" s="129" t="s">
        <v>8024</v>
      </c>
      <c r="H2352" s="129"/>
      <c r="I2352" s="124" t="s">
        <v>12809</v>
      </c>
      <c r="J2352" s="130">
        <v>1</v>
      </c>
      <c r="K2352" s="124" t="s">
        <v>11443</v>
      </c>
      <c r="L2352" s="120" t="s">
        <v>5734</v>
      </c>
      <c r="M2352" s="120" t="s">
        <v>11443</v>
      </c>
      <c r="N2352" s="125">
        <v>25075.89</v>
      </c>
      <c r="O2352" s="125">
        <v>25176.560000000001</v>
      </c>
      <c r="P2352" s="194">
        <f>IF('Combined List'!$O2352="POD","",('Combined List'!$O2352-'Combined List'!$N2352)/'Combined List'!$N2352)</f>
        <v>4.0146132400485845E-3</v>
      </c>
      <c r="Q2352" s="147"/>
    </row>
    <row r="2353" spans="1:17" x14ac:dyDescent="0.2">
      <c r="A2353" s="173">
        <v>3173</v>
      </c>
      <c r="B2353" s="173" t="s">
        <v>15149</v>
      </c>
      <c r="C2353" s="173" t="s">
        <v>8030</v>
      </c>
      <c r="D2353" s="131" t="s">
        <v>12785</v>
      </c>
      <c r="E2353" s="131" t="s">
        <v>13089</v>
      </c>
      <c r="F2353" s="129" t="s">
        <v>11512</v>
      </c>
      <c r="G2353" s="129" t="s">
        <v>8030</v>
      </c>
      <c r="H2353" s="129"/>
      <c r="I2353" s="124" t="s">
        <v>12809</v>
      </c>
      <c r="J2353" s="130">
        <v>12</v>
      </c>
      <c r="K2353" s="124">
        <v>168</v>
      </c>
      <c r="L2353" s="120" t="s">
        <v>1722</v>
      </c>
      <c r="M2353" s="120" t="s">
        <v>11443</v>
      </c>
      <c r="N2353" s="125">
        <v>49.12</v>
      </c>
      <c r="O2353" s="125">
        <v>48.15</v>
      </c>
      <c r="P2353" s="194">
        <f>IF('Combined List'!$O2353="POD","",('Combined List'!$O2353-'Combined List'!$N2353)/'Combined List'!$N2353)</f>
        <v>-1.9747557003257307E-2</v>
      </c>
      <c r="Q2353" s="147"/>
    </row>
    <row r="2354" spans="1:17" x14ac:dyDescent="0.2">
      <c r="A2354" s="173">
        <v>3174</v>
      </c>
      <c r="B2354" s="173" t="s">
        <v>15150</v>
      </c>
      <c r="C2354" s="173" t="s">
        <v>8031</v>
      </c>
      <c r="D2354" s="131" t="s">
        <v>12785</v>
      </c>
      <c r="E2354" s="131" t="s">
        <v>13090</v>
      </c>
      <c r="F2354" s="129" t="s">
        <v>11516</v>
      </c>
      <c r="G2354" s="129" t="s">
        <v>8031</v>
      </c>
      <c r="H2354" s="129"/>
      <c r="I2354" s="124" t="s">
        <v>12809</v>
      </c>
      <c r="J2354" s="130">
        <v>6</v>
      </c>
      <c r="K2354" s="124">
        <v>60</v>
      </c>
      <c r="L2354" s="120" t="s">
        <v>1723</v>
      </c>
      <c r="M2354" s="120" t="s">
        <v>11443</v>
      </c>
      <c r="N2354" s="125">
        <v>98.2</v>
      </c>
      <c r="O2354" s="125">
        <v>96.24</v>
      </c>
      <c r="P2354" s="194">
        <f>IF('Combined List'!$O2354="POD","",('Combined List'!$O2354-'Combined List'!$N2354)/'Combined List'!$N2354)</f>
        <v>-1.9959266802444073E-2</v>
      </c>
      <c r="Q2354" s="147"/>
    </row>
    <row r="2355" spans="1:17" x14ac:dyDescent="0.2">
      <c r="A2355" s="173">
        <v>3175</v>
      </c>
      <c r="B2355" s="173" t="s">
        <v>15151</v>
      </c>
      <c r="C2355" s="173" t="s">
        <v>8032</v>
      </c>
      <c r="D2355" s="131" t="s">
        <v>12785</v>
      </c>
      <c r="E2355" s="131" t="s">
        <v>13091</v>
      </c>
      <c r="F2355" s="129" t="s">
        <v>11518</v>
      </c>
      <c r="G2355" s="129" t="s">
        <v>8032</v>
      </c>
      <c r="H2355" s="129"/>
      <c r="I2355" s="124" t="s">
        <v>12809</v>
      </c>
      <c r="J2355" s="130">
        <v>4</v>
      </c>
      <c r="K2355" s="124">
        <v>16</v>
      </c>
      <c r="L2355" s="120" t="s">
        <v>1724</v>
      </c>
      <c r="M2355" s="120" t="s">
        <v>11443</v>
      </c>
      <c r="N2355" s="125">
        <v>296.33</v>
      </c>
      <c r="O2355" s="125">
        <v>290.43</v>
      </c>
      <c r="P2355" s="194">
        <f>IF('Combined List'!$O2355="POD","",('Combined List'!$O2355-'Combined List'!$N2355)/'Combined List'!$N2355)</f>
        <v>-1.9910235210744701E-2</v>
      </c>
      <c r="Q2355" s="147"/>
    </row>
    <row r="2356" spans="1:17" x14ac:dyDescent="0.2">
      <c r="A2356" s="173">
        <v>3176</v>
      </c>
      <c r="B2356" s="173" t="s">
        <v>15152</v>
      </c>
      <c r="C2356" s="173" t="s">
        <v>8033</v>
      </c>
      <c r="D2356" s="131" t="s">
        <v>12785</v>
      </c>
      <c r="E2356" s="131" t="s">
        <v>13092</v>
      </c>
      <c r="F2356" s="129" t="s">
        <v>11520</v>
      </c>
      <c r="G2356" s="129" t="s">
        <v>8033</v>
      </c>
      <c r="H2356" s="129"/>
      <c r="I2356" s="124" t="s">
        <v>12809</v>
      </c>
      <c r="J2356" s="130">
        <v>1</v>
      </c>
      <c r="K2356" s="124">
        <v>12</v>
      </c>
      <c r="L2356" s="120" t="s">
        <v>1720</v>
      </c>
      <c r="M2356" s="120" t="s">
        <v>11443</v>
      </c>
      <c r="N2356" s="125">
        <v>793.12</v>
      </c>
      <c r="O2356" s="125">
        <v>777.34</v>
      </c>
      <c r="P2356" s="194">
        <f>IF('Combined List'!$O2356="POD","",('Combined List'!$O2356-'Combined List'!$N2356)/'Combined List'!$N2356)</f>
        <v>-1.9896106516037893E-2</v>
      </c>
      <c r="Q2356" s="147"/>
    </row>
    <row r="2357" spans="1:17" x14ac:dyDescent="0.2">
      <c r="A2357" s="173">
        <v>3177</v>
      </c>
      <c r="B2357" s="173" t="s">
        <v>15153</v>
      </c>
      <c r="C2357" s="173" t="s">
        <v>8034</v>
      </c>
      <c r="D2357" s="131" t="s">
        <v>12785</v>
      </c>
      <c r="E2357" s="131" t="s">
        <v>13093</v>
      </c>
      <c r="F2357" s="129" t="s">
        <v>11522</v>
      </c>
      <c r="G2357" s="129" t="s">
        <v>8034</v>
      </c>
      <c r="H2357" s="129"/>
      <c r="I2357" s="124" t="s">
        <v>12809</v>
      </c>
      <c r="J2357" s="130">
        <v>1</v>
      </c>
      <c r="K2357" s="124">
        <v>8</v>
      </c>
      <c r="L2357" s="120" t="s">
        <v>1721</v>
      </c>
      <c r="M2357" s="120" t="s">
        <v>11443</v>
      </c>
      <c r="N2357" s="125">
        <v>1133.53</v>
      </c>
      <c r="O2357" s="125">
        <v>1110.98</v>
      </c>
      <c r="P2357" s="194">
        <f>IF('Combined List'!$O2357="POD","",('Combined List'!$O2357-'Combined List'!$N2357)/'Combined List'!$N2357)</f>
        <v>-1.9893606697661249E-2</v>
      </c>
      <c r="Q2357" s="147"/>
    </row>
    <row r="2358" spans="1:17" x14ac:dyDescent="0.2">
      <c r="A2358" s="173">
        <v>3178</v>
      </c>
      <c r="B2358" s="173" t="s">
        <v>15154</v>
      </c>
      <c r="C2358" s="173" t="s">
        <v>8035</v>
      </c>
      <c r="D2358" s="131" t="s">
        <v>12790</v>
      </c>
      <c r="E2358" s="131" t="s">
        <v>13097</v>
      </c>
      <c r="F2358" s="129">
        <v>15</v>
      </c>
      <c r="G2358" s="129" t="s">
        <v>8035</v>
      </c>
      <c r="H2358" s="129"/>
      <c r="I2358" s="124" t="s">
        <v>12809</v>
      </c>
      <c r="J2358" s="130">
        <v>1</v>
      </c>
      <c r="K2358" s="124" t="s">
        <v>11443</v>
      </c>
      <c r="L2358" s="120" t="s">
        <v>719</v>
      </c>
      <c r="M2358" s="120" t="s">
        <v>11443</v>
      </c>
      <c r="N2358" s="125">
        <v>2050.62</v>
      </c>
      <c r="O2358" s="125">
        <v>2009.81</v>
      </c>
      <c r="P2358" s="194">
        <f>IF('Combined List'!$O2358="POD","",('Combined List'!$O2358-'Combined List'!$N2358)/'Combined List'!$N2358)</f>
        <v>-1.9901298143975944E-2</v>
      </c>
      <c r="Q2358" s="147"/>
    </row>
    <row r="2359" spans="1:17" x14ac:dyDescent="0.2">
      <c r="A2359" s="173">
        <v>3179</v>
      </c>
      <c r="B2359" s="173" t="s">
        <v>15155</v>
      </c>
      <c r="C2359" s="173" t="s">
        <v>8036</v>
      </c>
      <c r="D2359" s="131" t="s">
        <v>12790</v>
      </c>
      <c r="E2359" s="131" t="s">
        <v>13084</v>
      </c>
      <c r="F2359" s="129">
        <v>18</v>
      </c>
      <c r="G2359" s="129" t="s">
        <v>8036</v>
      </c>
      <c r="H2359" s="129"/>
      <c r="I2359" s="124" t="s">
        <v>12809</v>
      </c>
      <c r="J2359" s="130">
        <v>1</v>
      </c>
      <c r="K2359" s="124" t="s">
        <v>11443</v>
      </c>
      <c r="L2359" s="120" t="s">
        <v>720</v>
      </c>
      <c r="M2359" s="120" t="s">
        <v>11443</v>
      </c>
      <c r="N2359" s="125">
        <v>3452.32</v>
      </c>
      <c r="O2359" s="125">
        <v>3383.62</v>
      </c>
      <c r="P2359" s="194">
        <f>IF('Combined List'!$O2359="POD","",('Combined List'!$O2359-'Combined List'!$N2359)/'Combined List'!$N2359)</f>
        <v>-1.9899661676785543E-2</v>
      </c>
      <c r="Q2359" s="147"/>
    </row>
    <row r="2360" spans="1:17" x14ac:dyDescent="0.2">
      <c r="A2360" s="173">
        <v>3180</v>
      </c>
      <c r="B2360" s="173" t="s">
        <v>15156</v>
      </c>
      <c r="C2360" s="173" t="s">
        <v>8037</v>
      </c>
      <c r="D2360" s="131" t="s">
        <v>12790</v>
      </c>
      <c r="E2360" s="131" t="s">
        <v>13098</v>
      </c>
      <c r="F2360" s="129">
        <v>21</v>
      </c>
      <c r="G2360" s="129" t="s">
        <v>8037</v>
      </c>
      <c r="H2360" s="129"/>
      <c r="I2360" s="124" t="s">
        <v>12809</v>
      </c>
      <c r="J2360" s="130">
        <v>1</v>
      </c>
      <c r="K2360" s="124" t="s">
        <v>11443</v>
      </c>
      <c r="L2360" s="120" t="s">
        <v>721</v>
      </c>
      <c r="M2360" s="120" t="s">
        <v>11443</v>
      </c>
      <c r="N2360" s="125">
        <v>6128.52</v>
      </c>
      <c r="O2360" s="125">
        <v>6006.56</v>
      </c>
      <c r="P2360" s="194">
        <f>IF('Combined List'!$O2360="POD","",('Combined List'!$O2360-'Combined List'!$N2360)/'Combined List'!$N2360)</f>
        <v>-1.9900400096597552E-2</v>
      </c>
      <c r="Q2360" s="147"/>
    </row>
    <row r="2361" spans="1:17" x14ac:dyDescent="0.2">
      <c r="A2361" s="173">
        <v>3181</v>
      </c>
      <c r="B2361" s="173" t="s">
        <v>15157</v>
      </c>
      <c r="C2361" s="173" t="s">
        <v>8038</v>
      </c>
      <c r="D2361" s="131" t="s">
        <v>12790</v>
      </c>
      <c r="E2361" s="131" t="s">
        <v>13086</v>
      </c>
      <c r="F2361" s="129">
        <v>24</v>
      </c>
      <c r="G2361" s="129" t="s">
        <v>8038</v>
      </c>
      <c r="H2361" s="129"/>
      <c r="I2361" s="124" t="s">
        <v>12809</v>
      </c>
      <c r="J2361" s="130">
        <v>1</v>
      </c>
      <c r="K2361" s="124" t="s">
        <v>11443</v>
      </c>
      <c r="L2361" s="120" t="s">
        <v>722</v>
      </c>
      <c r="M2361" s="120" t="s">
        <v>11443</v>
      </c>
      <c r="N2361" s="125">
        <v>8823.0300000000007</v>
      </c>
      <c r="O2361" s="125">
        <v>8647.4599999999991</v>
      </c>
      <c r="P2361" s="194">
        <f>IF('Combined List'!$O2361="POD","",('Combined List'!$O2361-'Combined List'!$N2361)/'Combined List'!$N2361)</f>
        <v>-1.9899059620108003E-2</v>
      </c>
      <c r="Q2361" s="147"/>
    </row>
    <row r="2362" spans="1:17" x14ac:dyDescent="0.2">
      <c r="A2362" s="173">
        <v>3182</v>
      </c>
      <c r="B2362" s="173" t="s">
        <v>15158</v>
      </c>
      <c r="C2362" s="173" t="s">
        <v>8039</v>
      </c>
      <c r="D2362" s="131" t="s">
        <v>12790</v>
      </c>
      <c r="E2362" s="131" t="s">
        <v>13099</v>
      </c>
      <c r="F2362" s="129">
        <v>27</v>
      </c>
      <c r="G2362" s="129" t="s">
        <v>8039</v>
      </c>
      <c r="H2362" s="129"/>
      <c r="I2362" s="124" t="s">
        <v>12809</v>
      </c>
      <c r="J2362" s="130">
        <v>1</v>
      </c>
      <c r="K2362" s="124" t="s">
        <v>11443</v>
      </c>
      <c r="L2362" s="120" t="s">
        <v>723</v>
      </c>
      <c r="M2362" s="120" t="s">
        <v>11443</v>
      </c>
      <c r="N2362" s="125">
        <v>10525.31</v>
      </c>
      <c r="O2362" s="125">
        <v>10314.799999999999</v>
      </c>
      <c r="P2362" s="194">
        <f>IF('Combined List'!$O2362="POD","",('Combined List'!$O2362-'Combined List'!$N2362)/'Combined List'!$N2362)</f>
        <v>-2.0000361034496868E-2</v>
      </c>
      <c r="Q2362" s="147"/>
    </row>
    <row r="2363" spans="1:17" x14ac:dyDescent="0.2">
      <c r="A2363" s="173">
        <v>3183</v>
      </c>
      <c r="B2363" s="173" t="s">
        <v>8040</v>
      </c>
      <c r="C2363" s="173" t="s">
        <v>8040</v>
      </c>
      <c r="D2363" s="131" t="s">
        <v>12790</v>
      </c>
      <c r="E2363" s="131" t="s">
        <v>13100</v>
      </c>
      <c r="F2363" s="129">
        <v>30</v>
      </c>
      <c r="G2363" s="129" t="s">
        <v>8040</v>
      </c>
      <c r="H2363" s="129"/>
      <c r="I2363" s="124" t="s">
        <v>12809</v>
      </c>
      <c r="J2363" s="130">
        <v>1</v>
      </c>
      <c r="K2363" s="124" t="s">
        <v>11443</v>
      </c>
      <c r="L2363" s="120" t="s">
        <v>12577</v>
      </c>
      <c r="M2363" s="120" t="s">
        <v>11443</v>
      </c>
      <c r="N2363" s="125">
        <v>13525.4</v>
      </c>
      <c r="O2363" s="125">
        <v>15099.44</v>
      </c>
      <c r="P2363" s="194">
        <f>IF('Combined List'!$O2363="POD","",('Combined List'!$O2363-'Combined List'!$N2363)/'Combined List'!$N2363)</f>
        <v>0.11637659514690885</v>
      </c>
      <c r="Q2363" s="147"/>
    </row>
    <row r="2364" spans="1:17" x14ac:dyDescent="0.2">
      <c r="A2364" s="173">
        <v>3184</v>
      </c>
      <c r="B2364" s="173" t="s">
        <v>8041</v>
      </c>
      <c r="C2364" s="173" t="s">
        <v>8041</v>
      </c>
      <c r="D2364" s="131" t="s">
        <v>12790</v>
      </c>
      <c r="E2364" s="131" t="s">
        <v>13101</v>
      </c>
      <c r="F2364" s="129">
        <v>36</v>
      </c>
      <c r="G2364" s="129" t="s">
        <v>8041</v>
      </c>
      <c r="H2364" s="129"/>
      <c r="I2364" s="124" t="s">
        <v>12809</v>
      </c>
      <c r="J2364" s="130">
        <v>1</v>
      </c>
      <c r="K2364" s="124" t="s">
        <v>11443</v>
      </c>
      <c r="L2364" s="120" t="s">
        <v>12578</v>
      </c>
      <c r="M2364" s="120" t="s">
        <v>11443</v>
      </c>
      <c r="N2364" s="125">
        <v>17309.23</v>
      </c>
      <c r="O2364" s="125">
        <v>19038.98</v>
      </c>
      <c r="P2364" s="194">
        <f>IF('Combined List'!$O2364="POD","",('Combined List'!$O2364-'Combined List'!$N2364)/'Combined List'!$N2364)</f>
        <v>9.9932232687415912E-2</v>
      </c>
      <c r="Q2364" s="147"/>
    </row>
    <row r="2365" spans="1:17" x14ac:dyDescent="0.2">
      <c r="A2365" s="173">
        <v>3186</v>
      </c>
      <c r="B2365" s="173" t="s">
        <v>15159</v>
      </c>
      <c r="C2365" s="173" t="s">
        <v>8047</v>
      </c>
      <c r="D2365" s="131" t="s">
        <v>12790</v>
      </c>
      <c r="E2365" s="131" t="s">
        <v>13089</v>
      </c>
      <c r="F2365" s="129">
        <v>4</v>
      </c>
      <c r="G2365" s="129" t="s">
        <v>8047</v>
      </c>
      <c r="H2365" s="129"/>
      <c r="I2365" s="124" t="s">
        <v>12928</v>
      </c>
      <c r="J2365" s="130">
        <v>1</v>
      </c>
      <c r="K2365" s="124" t="s">
        <v>11443</v>
      </c>
      <c r="L2365" s="120" t="s">
        <v>733</v>
      </c>
      <c r="M2365" s="120" t="s">
        <v>11443</v>
      </c>
      <c r="N2365" s="125">
        <v>521.24</v>
      </c>
      <c r="O2365" s="125">
        <v>510.82</v>
      </c>
      <c r="P2365" s="194">
        <f>IF('Combined List'!$O2365="POD","",('Combined List'!$O2365-'Combined List'!$N2365)/'Combined List'!$N2365)</f>
        <v>-1.999079119023869E-2</v>
      </c>
      <c r="Q2365" s="147"/>
    </row>
    <row r="2366" spans="1:17" x14ac:dyDescent="0.2">
      <c r="A2366" s="173">
        <v>3187</v>
      </c>
      <c r="B2366" s="173" t="s">
        <v>15160</v>
      </c>
      <c r="C2366" s="173" t="s">
        <v>8048</v>
      </c>
      <c r="D2366" s="131" t="s">
        <v>12790</v>
      </c>
      <c r="E2366" s="131" t="s">
        <v>13090</v>
      </c>
      <c r="F2366" s="129">
        <v>6</v>
      </c>
      <c r="G2366" s="129" t="s">
        <v>8048</v>
      </c>
      <c r="H2366" s="129"/>
      <c r="I2366" s="124" t="s">
        <v>12927</v>
      </c>
      <c r="J2366" s="130">
        <v>1</v>
      </c>
      <c r="K2366" s="124" t="s">
        <v>11443</v>
      </c>
      <c r="L2366" s="120" t="s">
        <v>734</v>
      </c>
      <c r="M2366" s="120" t="s">
        <v>11443</v>
      </c>
      <c r="N2366" s="125">
        <v>739.89</v>
      </c>
      <c r="O2366" s="125">
        <v>725.09</v>
      </c>
      <c r="P2366" s="194">
        <f>IF('Combined List'!$O2366="POD","",('Combined List'!$O2366-'Combined List'!$N2366)/'Combined List'!$N2366)</f>
        <v>-2.000297341496703E-2</v>
      </c>
      <c r="Q2366" s="147"/>
    </row>
    <row r="2367" spans="1:17" x14ac:dyDescent="0.2">
      <c r="A2367" s="173">
        <v>3188</v>
      </c>
      <c r="B2367" s="173" t="s">
        <v>15161</v>
      </c>
      <c r="C2367" s="173" t="s">
        <v>8049</v>
      </c>
      <c r="D2367" s="131" t="s">
        <v>12790</v>
      </c>
      <c r="E2367" s="131" t="s">
        <v>13091</v>
      </c>
      <c r="F2367" s="129">
        <v>8</v>
      </c>
      <c r="G2367" s="129" t="s">
        <v>8049</v>
      </c>
      <c r="H2367" s="129"/>
      <c r="I2367" s="124" t="s">
        <v>12927</v>
      </c>
      <c r="J2367" s="130">
        <v>1</v>
      </c>
      <c r="K2367" s="124" t="s">
        <v>11443</v>
      </c>
      <c r="L2367" s="120" t="s">
        <v>735</v>
      </c>
      <c r="M2367" s="120" t="s">
        <v>11443</v>
      </c>
      <c r="N2367" s="125">
        <v>2247.56</v>
      </c>
      <c r="O2367" s="125">
        <v>2202.61</v>
      </c>
      <c r="P2367" s="194">
        <f>IF('Combined List'!$O2367="POD","",('Combined List'!$O2367-'Combined List'!$N2367)/'Combined List'!$N2367)</f>
        <v>-1.9999466087668324E-2</v>
      </c>
      <c r="Q2367" s="147"/>
    </row>
    <row r="2368" spans="1:17" x14ac:dyDescent="0.2">
      <c r="A2368" s="173">
        <v>3189</v>
      </c>
      <c r="B2368" s="173" t="s">
        <v>15162</v>
      </c>
      <c r="C2368" s="173" t="s">
        <v>8050</v>
      </c>
      <c r="D2368" s="131" t="s">
        <v>12790</v>
      </c>
      <c r="E2368" s="131" t="s">
        <v>13092</v>
      </c>
      <c r="F2368" s="129">
        <v>10</v>
      </c>
      <c r="G2368" s="129" t="s">
        <v>8050</v>
      </c>
      <c r="H2368" s="129"/>
      <c r="I2368" s="124" t="s">
        <v>12927</v>
      </c>
      <c r="J2368" s="130">
        <v>1</v>
      </c>
      <c r="K2368" s="124" t="s">
        <v>11443</v>
      </c>
      <c r="L2368" s="120" t="s">
        <v>730</v>
      </c>
      <c r="M2368" s="120" t="s">
        <v>11443</v>
      </c>
      <c r="N2368" s="125">
        <v>3596.18</v>
      </c>
      <c r="O2368" s="125">
        <v>3524.26</v>
      </c>
      <c r="P2368" s="194">
        <f>IF('Combined List'!$O2368="POD","",('Combined List'!$O2368-'Combined List'!$N2368)/'Combined List'!$N2368)</f>
        <v>-1.9998998937761629E-2</v>
      </c>
      <c r="Q2368" s="147"/>
    </row>
    <row r="2369" spans="1:17" x14ac:dyDescent="0.2">
      <c r="A2369" s="173">
        <v>3190</v>
      </c>
      <c r="B2369" s="173" t="s">
        <v>15163</v>
      </c>
      <c r="C2369" s="173" t="s">
        <v>8051</v>
      </c>
      <c r="D2369" s="131" t="s">
        <v>12790</v>
      </c>
      <c r="E2369" s="131" t="s">
        <v>13093</v>
      </c>
      <c r="F2369" s="129">
        <v>12</v>
      </c>
      <c r="G2369" s="129" t="s">
        <v>8051</v>
      </c>
      <c r="H2369" s="129"/>
      <c r="I2369" s="124" t="s">
        <v>12927</v>
      </c>
      <c r="J2369" s="130">
        <v>1</v>
      </c>
      <c r="K2369" s="124" t="s">
        <v>11443</v>
      </c>
      <c r="L2369" s="120" t="s">
        <v>731</v>
      </c>
      <c r="M2369" s="120" t="s">
        <v>11443</v>
      </c>
      <c r="N2369" s="125">
        <v>6742.78</v>
      </c>
      <c r="O2369" s="125">
        <v>6607.92</v>
      </c>
      <c r="P2369" s="194">
        <f>IF('Combined List'!$O2369="POD","",('Combined List'!$O2369-'Combined List'!$N2369)/'Combined List'!$N2369)</f>
        <v>-2.0000652549838446E-2</v>
      </c>
      <c r="Q2369" s="147"/>
    </row>
    <row r="2370" spans="1:17" x14ac:dyDescent="0.2">
      <c r="A2370" s="173">
        <v>3191</v>
      </c>
      <c r="B2370" s="173" t="s">
        <v>15164</v>
      </c>
      <c r="C2370" s="173" t="s">
        <v>8052</v>
      </c>
      <c r="D2370" s="131" t="s">
        <v>12790</v>
      </c>
      <c r="E2370" s="131" t="s">
        <v>13097</v>
      </c>
      <c r="F2370" s="129">
        <v>15</v>
      </c>
      <c r="G2370" s="129" t="s">
        <v>8052</v>
      </c>
      <c r="H2370" s="129"/>
      <c r="I2370" s="124" t="s">
        <v>12927</v>
      </c>
      <c r="J2370" s="130">
        <v>1</v>
      </c>
      <c r="K2370" s="124" t="s">
        <v>11443</v>
      </c>
      <c r="L2370" s="120" t="s">
        <v>732</v>
      </c>
      <c r="M2370" s="120" t="s">
        <v>11443</v>
      </c>
      <c r="N2370" s="125">
        <v>8428.5400000000009</v>
      </c>
      <c r="O2370" s="125">
        <v>8259.9699999999993</v>
      </c>
      <c r="P2370" s="194">
        <f>IF('Combined List'!$O2370="POD","",('Combined List'!$O2370-'Combined List'!$N2370)/'Combined List'!$N2370)</f>
        <v>-1.999990508439202E-2</v>
      </c>
      <c r="Q2370" s="147"/>
    </row>
    <row r="2371" spans="1:17" x14ac:dyDescent="0.2">
      <c r="A2371" s="173">
        <v>3193</v>
      </c>
      <c r="B2371" s="173" t="s">
        <v>8054</v>
      </c>
      <c r="C2371" s="173" t="s">
        <v>8054</v>
      </c>
      <c r="D2371" s="131" t="s">
        <v>12790</v>
      </c>
      <c r="E2371" s="131" t="s">
        <v>13089</v>
      </c>
      <c r="F2371" s="129">
        <v>4</v>
      </c>
      <c r="G2371" s="129" t="s">
        <v>8054</v>
      </c>
      <c r="H2371" s="129"/>
      <c r="I2371" s="124" t="s">
        <v>12915</v>
      </c>
      <c r="J2371" s="130">
        <v>1</v>
      </c>
      <c r="K2371" s="124" t="s">
        <v>11443</v>
      </c>
      <c r="L2371" s="120" t="s">
        <v>5734</v>
      </c>
      <c r="M2371" s="120" t="s">
        <v>11443</v>
      </c>
      <c r="N2371" s="125">
        <v>151.16</v>
      </c>
      <c r="O2371" s="125">
        <v>148.13999999999999</v>
      </c>
      <c r="P2371" s="194">
        <f>IF('Combined List'!$O2371="POD","",('Combined List'!$O2371-'Combined List'!$N2371)/'Combined List'!$N2371)</f>
        <v>-1.9978830378407055E-2</v>
      </c>
      <c r="Q2371" s="147"/>
    </row>
    <row r="2372" spans="1:17" x14ac:dyDescent="0.2">
      <c r="A2372" s="173">
        <v>3194</v>
      </c>
      <c r="B2372" s="173" t="s">
        <v>8055</v>
      </c>
      <c r="C2372" s="173" t="s">
        <v>8055</v>
      </c>
      <c r="D2372" s="131" t="s">
        <v>12790</v>
      </c>
      <c r="E2372" s="131" t="s">
        <v>13090</v>
      </c>
      <c r="F2372" s="129">
        <v>6</v>
      </c>
      <c r="G2372" s="129" t="s">
        <v>8055</v>
      </c>
      <c r="H2372" s="129"/>
      <c r="I2372" s="124" t="s">
        <v>12915</v>
      </c>
      <c r="J2372" s="130">
        <v>1</v>
      </c>
      <c r="K2372" s="124" t="s">
        <v>11443</v>
      </c>
      <c r="L2372" s="120" t="s">
        <v>12579</v>
      </c>
      <c r="M2372" s="120" t="s">
        <v>11443</v>
      </c>
      <c r="N2372" s="125">
        <v>274.48</v>
      </c>
      <c r="O2372" s="125">
        <v>269.02</v>
      </c>
      <c r="P2372" s="194">
        <f>IF('Combined List'!$O2372="POD","",('Combined List'!$O2372-'Combined List'!$N2372)/'Combined List'!$N2372)</f>
        <v>-1.9892159720198324E-2</v>
      </c>
      <c r="Q2372" s="147"/>
    </row>
    <row r="2373" spans="1:17" x14ac:dyDescent="0.2">
      <c r="A2373" s="173">
        <v>3195</v>
      </c>
      <c r="B2373" s="173" t="s">
        <v>8056</v>
      </c>
      <c r="C2373" s="173" t="s">
        <v>8056</v>
      </c>
      <c r="D2373" s="131" t="s">
        <v>12790</v>
      </c>
      <c r="E2373" s="131" t="s">
        <v>13091</v>
      </c>
      <c r="F2373" s="129">
        <v>8</v>
      </c>
      <c r="G2373" s="129" t="s">
        <v>8056</v>
      </c>
      <c r="H2373" s="129"/>
      <c r="I2373" s="124" t="s">
        <v>12915</v>
      </c>
      <c r="J2373" s="130">
        <v>1</v>
      </c>
      <c r="K2373" s="124" t="s">
        <v>11443</v>
      </c>
      <c r="L2373" s="120" t="s">
        <v>5734</v>
      </c>
      <c r="M2373" s="120" t="s">
        <v>11443</v>
      </c>
      <c r="N2373" s="125">
        <v>327.02</v>
      </c>
      <c r="O2373" s="125">
        <v>320.52</v>
      </c>
      <c r="P2373" s="194">
        <f>IF('Combined List'!$O2373="POD","",('Combined List'!$O2373-'Combined List'!$N2373)/'Combined List'!$N2373)</f>
        <v>-1.9876460155342182E-2</v>
      </c>
      <c r="Q2373" s="147"/>
    </row>
    <row r="2374" spans="1:17" x14ac:dyDescent="0.2">
      <c r="A2374" s="173">
        <v>3196</v>
      </c>
      <c r="B2374" s="173" t="s">
        <v>15165</v>
      </c>
      <c r="C2374" s="173" t="s">
        <v>8057</v>
      </c>
      <c r="D2374" s="131" t="s">
        <v>12790</v>
      </c>
      <c r="E2374" s="131" t="s">
        <v>13092</v>
      </c>
      <c r="F2374" s="129">
        <v>10</v>
      </c>
      <c r="G2374" s="129" t="s">
        <v>8057</v>
      </c>
      <c r="H2374" s="129"/>
      <c r="I2374" s="124" t="s">
        <v>12915</v>
      </c>
      <c r="J2374" s="130">
        <v>1</v>
      </c>
      <c r="K2374" s="124" t="s">
        <v>11443</v>
      </c>
      <c r="L2374" s="120" t="s">
        <v>908</v>
      </c>
      <c r="M2374" s="120" t="s">
        <v>11443</v>
      </c>
      <c r="N2374" s="125">
        <v>833.24</v>
      </c>
      <c r="O2374" s="125">
        <v>816.66</v>
      </c>
      <c r="P2374" s="194">
        <f>IF('Combined List'!$O2374="POD","",('Combined List'!$O2374-'Combined List'!$N2374)/'Combined List'!$N2374)</f>
        <v>-1.9898228601603427E-2</v>
      </c>
      <c r="Q2374" s="147"/>
    </row>
    <row r="2375" spans="1:17" x14ac:dyDescent="0.2">
      <c r="A2375" s="173">
        <v>3197</v>
      </c>
      <c r="B2375" s="173" t="s">
        <v>13989</v>
      </c>
      <c r="C2375" s="173" t="s">
        <v>8058</v>
      </c>
      <c r="D2375" s="131" t="s">
        <v>12790</v>
      </c>
      <c r="E2375" s="131" t="s">
        <v>13093</v>
      </c>
      <c r="F2375" s="129">
        <v>12</v>
      </c>
      <c r="G2375" s="129" t="s">
        <v>8058</v>
      </c>
      <c r="H2375" s="129"/>
      <c r="I2375" s="124" t="s">
        <v>12915</v>
      </c>
      <c r="J2375" s="130">
        <v>1</v>
      </c>
      <c r="K2375" s="124" t="s">
        <v>11443</v>
      </c>
      <c r="L2375" s="120" t="s">
        <v>5734</v>
      </c>
      <c r="M2375" s="120" t="s">
        <v>11443</v>
      </c>
      <c r="N2375" s="125">
        <v>1093.19</v>
      </c>
      <c r="O2375" s="125">
        <v>1071.43</v>
      </c>
      <c r="P2375" s="194">
        <f>IF('Combined List'!$O2375="POD","",('Combined List'!$O2375-'Combined List'!$N2375)/'Combined List'!$N2375)</f>
        <v>-1.9905048527703317E-2</v>
      </c>
      <c r="Q2375" s="147"/>
    </row>
    <row r="2376" spans="1:17" x14ac:dyDescent="0.2">
      <c r="A2376" s="173">
        <v>3198</v>
      </c>
      <c r="B2376" s="173" t="s">
        <v>13989</v>
      </c>
      <c r="C2376" s="173" t="s">
        <v>8059</v>
      </c>
      <c r="D2376" s="131" t="s">
        <v>12790</v>
      </c>
      <c r="E2376" s="131" t="s">
        <v>13097</v>
      </c>
      <c r="F2376" s="129">
        <v>15</v>
      </c>
      <c r="G2376" s="129" t="s">
        <v>8059</v>
      </c>
      <c r="H2376" s="129"/>
      <c r="I2376" s="124" t="s">
        <v>12915</v>
      </c>
      <c r="J2376" s="130">
        <v>1</v>
      </c>
      <c r="K2376" s="124" t="s">
        <v>11443</v>
      </c>
      <c r="L2376" s="120" t="s">
        <v>5734</v>
      </c>
      <c r="M2376" s="120" t="s">
        <v>11443</v>
      </c>
      <c r="N2376" s="125">
        <v>2360.79</v>
      </c>
      <c r="O2376" s="125">
        <v>2313.81</v>
      </c>
      <c r="P2376" s="194">
        <f>IF('Combined List'!$O2376="POD","",('Combined List'!$O2376-'Combined List'!$N2376)/'Combined List'!$N2376)</f>
        <v>-1.9900118180778477E-2</v>
      </c>
      <c r="Q2376" s="147"/>
    </row>
    <row r="2377" spans="1:17" x14ac:dyDescent="0.2">
      <c r="A2377" s="173">
        <v>3199</v>
      </c>
      <c r="B2377" s="173" t="s">
        <v>13989</v>
      </c>
      <c r="C2377" s="173" t="s">
        <v>8060</v>
      </c>
      <c r="D2377" s="131" t="s">
        <v>12790</v>
      </c>
      <c r="E2377" s="131" t="s">
        <v>13084</v>
      </c>
      <c r="F2377" s="129">
        <v>18</v>
      </c>
      <c r="G2377" s="129" t="s">
        <v>8060</v>
      </c>
      <c r="H2377" s="129"/>
      <c r="I2377" s="124" t="s">
        <v>12915</v>
      </c>
      <c r="J2377" s="130">
        <v>1</v>
      </c>
      <c r="K2377" s="124" t="s">
        <v>11443</v>
      </c>
      <c r="L2377" s="120" t="s">
        <v>5734</v>
      </c>
      <c r="M2377" s="120" t="s">
        <v>11443</v>
      </c>
      <c r="N2377" s="125">
        <v>3603.56</v>
      </c>
      <c r="O2377" s="125">
        <v>3531.85</v>
      </c>
      <c r="P2377" s="194">
        <f>IF('Combined List'!$O2377="POD","",('Combined List'!$O2377-'Combined List'!$N2377)/'Combined List'!$N2377)</f>
        <v>-1.9899765787166034E-2</v>
      </c>
      <c r="Q2377" s="147"/>
    </row>
    <row r="2378" spans="1:17" x14ac:dyDescent="0.2">
      <c r="A2378" s="173">
        <v>3200</v>
      </c>
      <c r="B2378" s="173" t="s">
        <v>13989</v>
      </c>
      <c r="C2378" s="173" t="s">
        <v>8061</v>
      </c>
      <c r="D2378" s="131" t="s">
        <v>12790</v>
      </c>
      <c r="E2378" s="131" t="s">
        <v>13098</v>
      </c>
      <c r="F2378" s="129">
        <v>21</v>
      </c>
      <c r="G2378" s="129" t="s">
        <v>8061</v>
      </c>
      <c r="H2378" s="129"/>
      <c r="I2378" s="124" t="s">
        <v>12915</v>
      </c>
      <c r="J2378" s="130">
        <v>1</v>
      </c>
      <c r="K2378" s="124" t="s">
        <v>11443</v>
      </c>
      <c r="L2378" s="120" t="s">
        <v>5734</v>
      </c>
      <c r="M2378" s="120" t="s">
        <v>11443</v>
      </c>
      <c r="N2378" s="125">
        <v>6127.92</v>
      </c>
      <c r="O2378" s="125">
        <v>6005.36</v>
      </c>
      <c r="P2378" s="194">
        <f>IF('Combined List'!$O2378="POD","",('Combined List'!$O2378-'Combined List'!$N2378)/'Combined List'!$N2378)</f>
        <v>-2.0000261100014426E-2</v>
      </c>
      <c r="Q2378" s="147"/>
    </row>
    <row r="2379" spans="1:17" x14ac:dyDescent="0.2">
      <c r="A2379" s="173">
        <v>3201</v>
      </c>
      <c r="B2379" s="173" t="s">
        <v>13989</v>
      </c>
      <c r="C2379" s="173" t="s">
        <v>8062</v>
      </c>
      <c r="D2379" s="131" t="s">
        <v>12790</v>
      </c>
      <c r="E2379" s="131" t="s">
        <v>13086</v>
      </c>
      <c r="F2379" s="129">
        <v>24</v>
      </c>
      <c r="G2379" s="129" t="s">
        <v>8062</v>
      </c>
      <c r="H2379" s="129"/>
      <c r="I2379" s="124" t="s">
        <v>12915</v>
      </c>
      <c r="J2379" s="130">
        <v>1</v>
      </c>
      <c r="K2379" s="124" t="s">
        <v>11443</v>
      </c>
      <c r="L2379" s="120" t="s">
        <v>5734</v>
      </c>
      <c r="M2379" s="120" t="s">
        <v>11443</v>
      </c>
      <c r="N2379" s="125">
        <v>8823.57</v>
      </c>
      <c r="O2379" s="125">
        <v>8647.1</v>
      </c>
      <c r="P2379" s="194">
        <f>IF('Combined List'!$O2379="POD","",('Combined List'!$O2379-'Combined List'!$N2379)/'Combined List'!$N2379)</f>
        <v>-1.9999841334063122E-2</v>
      </c>
      <c r="Q2379" s="147"/>
    </row>
    <row r="2380" spans="1:17" x14ac:dyDescent="0.2">
      <c r="A2380" s="173">
        <v>3202</v>
      </c>
      <c r="B2380" s="173" t="s">
        <v>13989</v>
      </c>
      <c r="C2380" s="173" t="s">
        <v>8063</v>
      </c>
      <c r="D2380" s="131" t="s">
        <v>12790</v>
      </c>
      <c r="E2380" s="131" t="s">
        <v>13099</v>
      </c>
      <c r="F2380" s="129">
        <v>27</v>
      </c>
      <c r="G2380" s="129" t="s">
        <v>8063</v>
      </c>
      <c r="H2380" s="129"/>
      <c r="I2380" s="124" t="s">
        <v>12915</v>
      </c>
      <c r="J2380" s="130">
        <v>1</v>
      </c>
      <c r="K2380" s="124" t="s">
        <v>11443</v>
      </c>
      <c r="L2380" s="120" t="s">
        <v>5734</v>
      </c>
      <c r="M2380" s="120" t="s">
        <v>11443</v>
      </c>
      <c r="N2380" s="125">
        <v>10525.76</v>
      </c>
      <c r="O2380" s="125">
        <v>10315.24</v>
      </c>
      <c r="P2380" s="194">
        <f>IF('Combined List'!$O2380="POD","",('Combined List'!$O2380-'Combined List'!$N2380)/'Combined List'!$N2380)</f>
        <v>-2.0000456024078111E-2</v>
      </c>
      <c r="Q2380" s="147"/>
    </row>
    <row r="2381" spans="1:17" x14ac:dyDescent="0.2">
      <c r="A2381" s="173">
        <v>3203</v>
      </c>
      <c r="B2381" s="173" t="s">
        <v>13989</v>
      </c>
      <c r="C2381" s="173" t="s">
        <v>8064</v>
      </c>
      <c r="D2381" s="131" t="s">
        <v>12790</v>
      </c>
      <c r="E2381" s="131" t="s">
        <v>13100</v>
      </c>
      <c r="F2381" s="129">
        <v>30</v>
      </c>
      <c r="G2381" s="129" t="s">
        <v>8064</v>
      </c>
      <c r="H2381" s="129"/>
      <c r="I2381" s="124" t="s">
        <v>12915</v>
      </c>
      <c r="J2381" s="130">
        <v>1</v>
      </c>
      <c r="K2381" s="124" t="s">
        <v>11443</v>
      </c>
      <c r="L2381" s="120" t="s">
        <v>5734</v>
      </c>
      <c r="M2381" s="120" t="s">
        <v>11443</v>
      </c>
      <c r="N2381" s="125">
        <v>13525.4</v>
      </c>
      <c r="O2381" s="125">
        <v>13689.97</v>
      </c>
      <c r="P2381" s="194">
        <f>IF('Combined List'!$O2381="POD","",('Combined List'!$O2381-'Combined List'!$N2381)/'Combined List'!$N2381)</f>
        <v>1.2167477486802587E-2</v>
      </c>
      <c r="Q2381" s="147"/>
    </row>
    <row r="2382" spans="1:17" x14ac:dyDescent="0.2">
      <c r="A2382" s="173">
        <v>3204</v>
      </c>
      <c r="B2382" s="173" t="s">
        <v>13989</v>
      </c>
      <c r="C2382" s="173" t="s">
        <v>8065</v>
      </c>
      <c r="D2382" s="131" t="s">
        <v>12790</v>
      </c>
      <c r="E2382" s="131" t="s">
        <v>13101</v>
      </c>
      <c r="F2382" s="129">
        <v>36</v>
      </c>
      <c r="G2382" s="129" t="s">
        <v>8065</v>
      </c>
      <c r="H2382" s="129"/>
      <c r="I2382" s="124" t="s">
        <v>12915</v>
      </c>
      <c r="J2382" s="130">
        <v>1</v>
      </c>
      <c r="K2382" s="124" t="s">
        <v>11443</v>
      </c>
      <c r="L2382" s="120" t="s">
        <v>5734</v>
      </c>
      <c r="M2382" s="120" t="s">
        <v>11443</v>
      </c>
      <c r="N2382" s="125">
        <v>17309.23</v>
      </c>
      <c r="O2382" s="125">
        <v>17519.849999999999</v>
      </c>
      <c r="P2382" s="194">
        <f>IF('Combined List'!$O2382="POD","",('Combined List'!$O2382-'Combined List'!$N2382)/'Combined List'!$N2382)</f>
        <v>1.2168074489737498E-2</v>
      </c>
      <c r="Q2382" s="147"/>
    </row>
    <row r="2383" spans="1:17" x14ac:dyDescent="0.2">
      <c r="A2383" s="173">
        <v>3206</v>
      </c>
      <c r="B2383" s="173" t="s">
        <v>15166</v>
      </c>
      <c r="C2383" s="173" t="s">
        <v>8067</v>
      </c>
      <c r="D2383" s="131" t="s">
        <v>12785</v>
      </c>
      <c r="E2383" s="131" t="s">
        <v>13089</v>
      </c>
      <c r="F2383" s="129" t="s">
        <v>11512</v>
      </c>
      <c r="G2383" s="129" t="s">
        <v>8067</v>
      </c>
      <c r="H2383" s="129"/>
      <c r="I2383" s="124" t="s">
        <v>12808</v>
      </c>
      <c r="J2383" s="130">
        <v>12</v>
      </c>
      <c r="K2383" s="124" t="s">
        <v>11443</v>
      </c>
      <c r="L2383" s="120" t="s">
        <v>2065</v>
      </c>
      <c r="M2383" s="120" t="s">
        <v>11443</v>
      </c>
      <c r="N2383" s="125">
        <v>54.54</v>
      </c>
      <c r="O2383" s="125">
        <v>53.46</v>
      </c>
      <c r="P2383" s="194">
        <f>IF('Combined List'!$O2383="POD","",('Combined List'!$O2383-'Combined List'!$N2383)/'Combined List'!$N2383)</f>
        <v>-1.9801980198019771E-2</v>
      </c>
      <c r="Q2383" s="147"/>
    </row>
    <row r="2384" spans="1:17" x14ac:dyDescent="0.2">
      <c r="A2384" s="173">
        <v>3207</v>
      </c>
      <c r="B2384" s="173" t="s">
        <v>15167</v>
      </c>
      <c r="C2384" s="173" t="s">
        <v>8258</v>
      </c>
      <c r="D2384" s="131" t="s">
        <v>12785</v>
      </c>
      <c r="E2384" s="131" t="s">
        <v>13090</v>
      </c>
      <c r="F2384" s="129" t="s">
        <v>11516</v>
      </c>
      <c r="G2384" s="129" t="s">
        <v>8258</v>
      </c>
      <c r="H2384" s="129"/>
      <c r="I2384" s="124" t="s">
        <v>12808</v>
      </c>
      <c r="J2384" s="130">
        <v>6</v>
      </c>
      <c r="K2384" s="124">
        <v>60</v>
      </c>
      <c r="L2384" s="120" t="s">
        <v>2066</v>
      </c>
      <c r="M2384" s="120" t="s">
        <v>11443</v>
      </c>
      <c r="N2384" s="125">
        <v>107.42</v>
      </c>
      <c r="O2384" s="125">
        <v>105.28</v>
      </c>
      <c r="P2384" s="194">
        <f>IF('Combined List'!$O2384="POD","",('Combined List'!$O2384-'Combined List'!$N2384)/'Combined List'!$N2384)</f>
        <v>-1.9921802271457834E-2</v>
      </c>
      <c r="Q2384" s="147"/>
    </row>
    <row r="2385" spans="1:17" x14ac:dyDescent="0.2">
      <c r="A2385" s="173">
        <v>3208</v>
      </c>
      <c r="B2385" s="173" t="s">
        <v>15168</v>
      </c>
      <c r="C2385" s="173" t="s">
        <v>8259</v>
      </c>
      <c r="D2385" s="131" t="s">
        <v>12785</v>
      </c>
      <c r="E2385" s="131" t="s">
        <v>13091</v>
      </c>
      <c r="F2385" s="129" t="s">
        <v>11518</v>
      </c>
      <c r="G2385" s="129" t="s">
        <v>8259</v>
      </c>
      <c r="H2385" s="129"/>
      <c r="I2385" s="124" t="s">
        <v>12808</v>
      </c>
      <c r="J2385" s="130">
        <v>3</v>
      </c>
      <c r="K2385" s="124">
        <v>38</v>
      </c>
      <c r="L2385" s="120" t="s">
        <v>2067</v>
      </c>
      <c r="M2385" s="120" t="s">
        <v>11443</v>
      </c>
      <c r="N2385" s="125">
        <v>312.93</v>
      </c>
      <c r="O2385" s="125">
        <v>306.70999999999998</v>
      </c>
      <c r="P2385" s="194">
        <f>IF('Combined List'!$O2385="POD","",('Combined List'!$O2385-'Combined List'!$N2385)/'Combined List'!$N2385)</f>
        <v>-1.9876649729971645E-2</v>
      </c>
      <c r="Q2385" s="147"/>
    </row>
    <row r="2386" spans="1:17" x14ac:dyDescent="0.2">
      <c r="A2386" s="173">
        <v>3209</v>
      </c>
      <c r="B2386" s="173" t="s">
        <v>15169</v>
      </c>
      <c r="C2386" s="173" t="s">
        <v>8260</v>
      </c>
      <c r="D2386" s="131" t="s">
        <v>12785</v>
      </c>
      <c r="E2386" s="131" t="s">
        <v>13092</v>
      </c>
      <c r="F2386" s="129" t="s">
        <v>11520</v>
      </c>
      <c r="G2386" s="129" t="s">
        <v>8260</v>
      </c>
      <c r="H2386" s="129"/>
      <c r="I2386" s="124" t="s">
        <v>12808</v>
      </c>
      <c r="J2386" s="130">
        <v>1</v>
      </c>
      <c r="K2386" s="124">
        <v>24</v>
      </c>
      <c r="L2386" s="120" t="s">
        <v>2063</v>
      </c>
      <c r="M2386" s="120" t="s">
        <v>11443</v>
      </c>
      <c r="N2386" s="125">
        <v>856.68</v>
      </c>
      <c r="O2386" s="125">
        <v>839.63</v>
      </c>
      <c r="P2386" s="194">
        <f>IF('Combined List'!$O2386="POD","",('Combined List'!$O2386-'Combined List'!$N2386)/'Combined List'!$N2386)</f>
        <v>-1.9902413970210527E-2</v>
      </c>
      <c r="Q2386" s="147"/>
    </row>
    <row r="2387" spans="1:17" x14ac:dyDescent="0.2">
      <c r="A2387" s="173">
        <v>3210</v>
      </c>
      <c r="B2387" s="173" t="s">
        <v>15170</v>
      </c>
      <c r="C2387" s="173" t="s">
        <v>8261</v>
      </c>
      <c r="D2387" s="131" t="s">
        <v>12785</v>
      </c>
      <c r="E2387" s="131" t="s">
        <v>13093</v>
      </c>
      <c r="F2387" s="129" t="s">
        <v>11522</v>
      </c>
      <c r="G2387" s="129" t="s">
        <v>8261</v>
      </c>
      <c r="H2387" s="129"/>
      <c r="I2387" s="124" t="s">
        <v>12808</v>
      </c>
      <c r="J2387" s="130">
        <v>1</v>
      </c>
      <c r="K2387" s="124">
        <v>8</v>
      </c>
      <c r="L2387" s="120" t="s">
        <v>2064</v>
      </c>
      <c r="M2387" s="120" t="s">
        <v>11443</v>
      </c>
      <c r="N2387" s="125">
        <v>1117.1199999999999</v>
      </c>
      <c r="O2387" s="125">
        <v>1094.9000000000001</v>
      </c>
      <c r="P2387" s="194">
        <f>IF('Combined List'!$O2387="POD","",('Combined List'!$O2387-'Combined List'!$N2387)/'Combined List'!$N2387)</f>
        <v>-1.9890432540819073E-2</v>
      </c>
      <c r="Q2387" s="147"/>
    </row>
    <row r="2388" spans="1:17" x14ac:dyDescent="0.2">
      <c r="A2388" s="173">
        <v>3211</v>
      </c>
      <c r="B2388" s="173" t="s">
        <v>15171</v>
      </c>
      <c r="C2388" s="173" t="s">
        <v>8262</v>
      </c>
      <c r="D2388" s="131" t="s">
        <v>12790</v>
      </c>
      <c r="E2388" s="131" t="s">
        <v>13097</v>
      </c>
      <c r="F2388" s="129">
        <v>15</v>
      </c>
      <c r="G2388" s="129" t="s">
        <v>8262</v>
      </c>
      <c r="H2388" s="129"/>
      <c r="I2388" s="124" t="s">
        <v>12808</v>
      </c>
      <c r="J2388" s="130">
        <v>1</v>
      </c>
      <c r="K2388" s="124" t="s">
        <v>11443</v>
      </c>
      <c r="L2388" s="120" t="s">
        <v>937</v>
      </c>
      <c r="M2388" s="120" t="s">
        <v>11443</v>
      </c>
      <c r="N2388" s="125">
        <v>2954.7</v>
      </c>
      <c r="O2388" s="125">
        <v>2895.9</v>
      </c>
      <c r="P2388" s="194">
        <f>IF('Combined List'!$O2388="POD","",('Combined List'!$O2388-'Combined List'!$N2388)/'Combined List'!$N2388)</f>
        <v>-1.990049751243772E-2</v>
      </c>
      <c r="Q2388" s="147"/>
    </row>
    <row r="2389" spans="1:17" x14ac:dyDescent="0.2">
      <c r="A2389" s="173">
        <v>3212</v>
      </c>
      <c r="B2389" s="173" t="s">
        <v>15172</v>
      </c>
      <c r="C2389" s="173" t="s">
        <v>8263</v>
      </c>
      <c r="D2389" s="131" t="s">
        <v>12790</v>
      </c>
      <c r="E2389" s="131" t="s">
        <v>13084</v>
      </c>
      <c r="F2389" s="129">
        <v>18</v>
      </c>
      <c r="G2389" s="129" t="s">
        <v>8263</v>
      </c>
      <c r="H2389" s="129"/>
      <c r="I2389" s="124" t="s">
        <v>12808</v>
      </c>
      <c r="J2389" s="130">
        <v>1</v>
      </c>
      <c r="K2389" s="124" t="s">
        <v>11443</v>
      </c>
      <c r="L2389" s="120" t="s">
        <v>938</v>
      </c>
      <c r="M2389" s="120" t="s">
        <v>11443</v>
      </c>
      <c r="N2389" s="125">
        <v>4318.37</v>
      </c>
      <c r="O2389" s="125">
        <v>4232.4399999999996</v>
      </c>
      <c r="P2389" s="194">
        <f>IF('Combined List'!$O2389="POD","",('Combined List'!$O2389-'Combined List'!$N2389)/'Combined List'!$N2389)</f>
        <v>-1.989871178245502E-2</v>
      </c>
      <c r="Q2389" s="147"/>
    </row>
    <row r="2390" spans="1:17" x14ac:dyDescent="0.2">
      <c r="A2390" s="173">
        <v>3213</v>
      </c>
      <c r="B2390" s="173" t="s">
        <v>15173</v>
      </c>
      <c r="C2390" s="173" t="s">
        <v>8264</v>
      </c>
      <c r="D2390" s="131" t="s">
        <v>12790</v>
      </c>
      <c r="E2390" s="131" t="s">
        <v>13098</v>
      </c>
      <c r="F2390" s="129">
        <v>21</v>
      </c>
      <c r="G2390" s="129" t="s">
        <v>8264</v>
      </c>
      <c r="H2390" s="129"/>
      <c r="I2390" s="124" t="s">
        <v>12808</v>
      </c>
      <c r="J2390" s="130">
        <v>1</v>
      </c>
      <c r="K2390" s="124" t="s">
        <v>11443</v>
      </c>
      <c r="L2390" s="120" t="s">
        <v>939</v>
      </c>
      <c r="M2390" s="120" t="s">
        <v>11443</v>
      </c>
      <c r="N2390" s="125">
        <v>6128.08</v>
      </c>
      <c r="O2390" s="125">
        <v>6006.12</v>
      </c>
      <c r="P2390" s="194">
        <f>IF('Combined List'!$O2390="POD","",('Combined List'!$O2390-'Combined List'!$N2390)/'Combined List'!$N2390)</f>
        <v>-1.990182895784651E-2</v>
      </c>
      <c r="Q2390" s="147"/>
    </row>
    <row r="2391" spans="1:17" x14ac:dyDescent="0.2">
      <c r="A2391" s="173">
        <v>3214</v>
      </c>
      <c r="B2391" s="173" t="s">
        <v>15174</v>
      </c>
      <c r="C2391" s="173" t="s">
        <v>8265</v>
      </c>
      <c r="D2391" s="131" t="s">
        <v>12790</v>
      </c>
      <c r="E2391" s="131" t="s">
        <v>13086</v>
      </c>
      <c r="F2391" s="129">
        <v>24</v>
      </c>
      <c r="G2391" s="129" t="s">
        <v>8265</v>
      </c>
      <c r="H2391" s="129"/>
      <c r="I2391" s="124" t="s">
        <v>12808</v>
      </c>
      <c r="J2391" s="130">
        <v>1</v>
      </c>
      <c r="K2391" s="124" t="s">
        <v>11443</v>
      </c>
      <c r="L2391" s="120" t="s">
        <v>940</v>
      </c>
      <c r="M2391" s="120" t="s">
        <v>11443</v>
      </c>
      <c r="N2391" s="125">
        <v>8823.57</v>
      </c>
      <c r="O2391" s="125">
        <v>8647.98</v>
      </c>
      <c r="P2391" s="194">
        <f>IF('Combined List'!$O2391="POD","",('Combined List'!$O2391-'Combined List'!$N2391)/'Combined List'!$N2391)</f>
        <v>-1.9900108459501104E-2</v>
      </c>
      <c r="Q2391" s="147"/>
    </row>
    <row r="2392" spans="1:17" x14ac:dyDescent="0.2">
      <c r="A2392" s="173">
        <v>3215</v>
      </c>
      <c r="B2392" s="173" t="s">
        <v>15175</v>
      </c>
      <c r="C2392" s="173" t="s">
        <v>8266</v>
      </c>
      <c r="D2392" s="131" t="s">
        <v>12790</v>
      </c>
      <c r="E2392" s="131" t="s">
        <v>13099</v>
      </c>
      <c r="F2392" s="129">
        <v>27</v>
      </c>
      <c r="G2392" s="129" t="s">
        <v>8266</v>
      </c>
      <c r="H2392" s="129"/>
      <c r="I2392" s="124" t="s">
        <v>12808</v>
      </c>
      <c r="J2392" s="130">
        <v>1</v>
      </c>
      <c r="K2392" s="124" t="s">
        <v>11443</v>
      </c>
      <c r="L2392" s="120" t="s">
        <v>941</v>
      </c>
      <c r="M2392" s="120" t="s">
        <v>11443</v>
      </c>
      <c r="N2392" s="125">
        <v>10525.76</v>
      </c>
      <c r="O2392" s="125">
        <v>10316.299999999999</v>
      </c>
      <c r="P2392" s="194">
        <f>IF('Combined List'!$O2392="POD","",('Combined List'!$O2392-'Combined List'!$N2392)/'Combined List'!$N2392)</f>
        <v>-1.9899750706837409E-2</v>
      </c>
      <c r="Q2392" s="147"/>
    </row>
    <row r="2393" spans="1:17" x14ac:dyDescent="0.2">
      <c r="A2393" s="173">
        <v>3216</v>
      </c>
      <c r="B2393" s="173" t="s">
        <v>15176</v>
      </c>
      <c r="C2393" s="173" t="s">
        <v>8267</v>
      </c>
      <c r="D2393" s="131" t="s">
        <v>12790</v>
      </c>
      <c r="E2393" s="131" t="s">
        <v>13100</v>
      </c>
      <c r="F2393" s="129">
        <v>30</v>
      </c>
      <c r="G2393" s="129" t="s">
        <v>8267</v>
      </c>
      <c r="H2393" s="129"/>
      <c r="I2393" s="124" t="s">
        <v>12808</v>
      </c>
      <c r="J2393" s="130">
        <v>1</v>
      </c>
      <c r="K2393" s="124" t="s">
        <v>11443</v>
      </c>
      <c r="L2393" s="120" t="s">
        <v>942</v>
      </c>
      <c r="M2393" s="120" t="s">
        <v>11443</v>
      </c>
      <c r="N2393" s="125">
        <v>13525.88</v>
      </c>
      <c r="O2393" s="125">
        <v>13786.98</v>
      </c>
      <c r="P2393" s="194">
        <f>IF('Combined List'!$O2393="POD","",('Combined List'!$O2393-'Combined List'!$N2393)/'Combined List'!$N2393)</f>
        <v>1.9303734766240747E-2</v>
      </c>
      <c r="Q2393" s="147"/>
    </row>
    <row r="2394" spans="1:17" x14ac:dyDescent="0.2">
      <c r="A2394" s="173">
        <v>3217</v>
      </c>
      <c r="B2394" s="173" t="s">
        <v>15177</v>
      </c>
      <c r="C2394" s="173" t="s">
        <v>8268</v>
      </c>
      <c r="D2394" s="131" t="s">
        <v>12790</v>
      </c>
      <c r="E2394" s="131" t="s">
        <v>13101</v>
      </c>
      <c r="F2394" s="129">
        <v>36</v>
      </c>
      <c r="G2394" s="129" t="s">
        <v>8268</v>
      </c>
      <c r="H2394" s="129"/>
      <c r="I2394" s="124" t="s">
        <v>12808</v>
      </c>
      <c r="J2394" s="130">
        <v>1</v>
      </c>
      <c r="K2394" s="124" t="s">
        <v>11443</v>
      </c>
      <c r="L2394" s="120" t="s">
        <v>943</v>
      </c>
      <c r="M2394" s="120" t="s">
        <v>11443</v>
      </c>
      <c r="N2394" s="125">
        <v>17309.23</v>
      </c>
      <c r="O2394" s="125">
        <v>17643.37</v>
      </c>
      <c r="P2394" s="194">
        <f>IF('Combined List'!$O2394="POD","",('Combined List'!$O2394-'Combined List'!$N2394)/'Combined List'!$N2394)</f>
        <v>1.9304151600042257E-2</v>
      </c>
      <c r="Q2394" s="147"/>
    </row>
    <row r="2395" spans="1:17" x14ac:dyDescent="0.2">
      <c r="A2395" s="173">
        <v>3219</v>
      </c>
      <c r="B2395" s="173" t="s">
        <v>15178</v>
      </c>
      <c r="C2395" s="173" t="s">
        <v>8274</v>
      </c>
      <c r="D2395" s="131" t="s">
        <v>12790</v>
      </c>
      <c r="E2395" s="131" t="s">
        <v>13089</v>
      </c>
      <c r="F2395" s="129">
        <v>4</v>
      </c>
      <c r="G2395" s="129" t="s">
        <v>8274</v>
      </c>
      <c r="H2395" s="129"/>
      <c r="I2395" s="124" t="s">
        <v>12917</v>
      </c>
      <c r="J2395" s="130">
        <v>1</v>
      </c>
      <c r="K2395" s="124" t="s">
        <v>11443</v>
      </c>
      <c r="L2395" s="120" t="s">
        <v>910</v>
      </c>
      <c r="M2395" s="120" t="s">
        <v>11443</v>
      </c>
      <c r="N2395" s="125">
        <v>521.26</v>
      </c>
      <c r="O2395" s="125">
        <v>510.83</v>
      </c>
      <c r="P2395" s="194">
        <f>IF('Combined List'!$O2395="POD","",('Combined List'!$O2395-'Combined List'!$N2395)/'Combined List'!$N2395)</f>
        <v>-2.0009208456432503E-2</v>
      </c>
      <c r="Q2395" s="147"/>
    </row>
    <row r="2396" spans="1:17" x14ac:dyDescent="0.2">
      <c r="A2396" s="173">
        <v>3220</v>
      </c>
      <c r="B2396" s="173" t="s">
        <v>15179</v>
      </c>
      <c r="C2396" s="173" t="s">
        <v>8275</v>
      </c>
      <c r="D2396" s="131" t="s">
        <v>12790</v>
      </c>
      <c r="E2396" s="131" t="s">
        <v>13090</v>
      </c>
      <c r="F2396" s="129">
        <v>6</v>
      </c>
      <c r="G2396" s="129" t="s">
        <v>8275</v>
      </c>
      <c r="H2396" s="129"/>
      <c r="I2396" s="124" t="s">
        <v>12919</v>
      </c>
      <c r="J2396" s="130">
        <v>1</v>
      </c>
      <c r="K2396" s="124" t="s">
        <v>11443</v>
      </c>
      <c r="L2396" s="120" t="s">
        <v>911</v>
      </c>
      <c r="M2396" s="120" t="s">
        <v>11443</v>
      </c>
      <c r="N2396" s="125">
        <v>739.89</v>
      </c>
      <c r="O2396" s="125">
        <v>725.09</v>
      </c>
      <c r="P2396" s="194">
        <f>IF('Combined List'!$O2396="POD","",('Combined List'!$O2396-'Combined List'!$N2396)/'Combined List'!$N2396)</f>
        <v>-2.000297341496703E-2</v>
      </c>
      <c r="Q2396" s="147"/>
    </row>
    <row r="2397" spans="1:17" x14ac:dyDescent="0.2">
      <c r="A2397" s="173">
        <v>3221</v>
      </c>
      <c r="B2397" s="173" t="s">
        <v>15180</v>
      </c>
      <c r="C2397" s="173" t="s">
        <v>8276</v>
      </c>
      <c r="D2397" s="131" t="s">
        <v>12790</v>
      </c>
      <c r="E2397" s="131" t="s">
        <v>13091</v>
      </c>
      <c r="F2397" s="129">
        <v>8</v>
      </c>
      <c r="G2397" s="129" t="s">
        <v>8276</v>
      </c>
      <c r="H2397" s="129"/>
      <c r="I2397" s="124" t="s">
        <v>12917</v>
      </c>
      <c r="J2397" s="130">
        <v>1</v>
      </c>
      <c r="K2397" s="124" t="s">
        <v>11443</v>
      </c>
      <c r="L2397" s="120" t="s">
        <v>912</v>
      </c>
      <c r="M2397" s="120" t="s">
        <v>11443</v>
      </c>
      <c r="N2397" s="125">
        <v>2247.56</v>
      </c>
      <c r="O2397" s="125">
        <v>2202.61</v>
      </c>
      <c r="P2397" s="194">
        <f>IF('Combined List'!$O2397="POD","",('Combined List'!$O2397-'Combined List'!$N2397)/'Combined List'!$N2397)</f>
        <v>-1.9999466087668324E-2</v>
      </c>
      <c r="Q2397" s="147"/>
    </row>
    <row r="2398" spans="1:17" x14ac:dyDescent="0.2">
      <c r="A2398" s="173">
        <v>3222</v>
      </c>
      <c r="B2398" s="173" t="s">
        <v>15181</v>
      </c>
      <c r="C2398" s="173" t="s">
        <v>8277</v>
      </c>
      <c r="D2398" s="131" t="s">
        <v>12790</v>
      </c>
      <c r="E2398" s="131" t="s">
        <v>13092</v>
      </c>
      <c r="F2398" s="129">
        <v>10</v>
      </c>
      <c r="G2398" s="129" t="s">
        <v>8277</v>
      </c>
      <c r="H2398" s="129"/>
      <c r="I2398" s="124" t="s">
        <v>12917</v>
      </c>
      <c r="J2398" s="130">
        <v>1</v>
      </c>
      <c r="K2398" s="124" t="s">
        <v>11443</v>
      </c>
      <c r="L2398" s="120" t="s">
        <v>913</v>
      </c>
      <c r="M2398" s="120" t="s">
        <v>11443</v>
      </c>
      <c r="N2398" s="125">
        <v>3596.18</v>
      </c>
      <c r="O2398" s="125">
        <v>3524.26</v>
      </c>
      <c r="P2398" s="194">
        <f>IF('Combined List'!$O2398="POD","",('Combined List'!$O2398-'Combined List'!$N2398)/'Combined List'!$N2398)</f>
        <v>-1.9998998937761629E-2</v>
      </c>
      <c r="Q2398" s="147"/>
    </row>
    <row r="2399" spans="1:17" x14ac:dyDescent="0.2">
      <c r="A2399" s="173">
        <v>3223</v>
      </c>
      <c r="B2399" s="173" t="s">
        <v>15182</v>
      </c>
      <c r="C2399" s="173" t="s">
        <v>8278</v>
      </c>
      <c r="D2399" s="131" t="s">
        <v>12790</v>
      </c>
      <c r="E2399" s="131" t="s">
        <v>13093</v>
      </c>
      <c r="F2399" s="129">
        <v>12</v>
      </c>
      <c r="G2399" s="129" t="s">
        <v>8278</v>
      </c>
      <c r="H2399" s="129"/>
      <c r="I2399" s="124" t="s">
        <v>12917</v>
      </c>
      <c r="J2399" s="130">
        <v>1</v>
      </c>
      <c r="K2399" s="124" t="s">
        <v>11443</v>
      </c>
      <c r="L2399" s="120" t="s">
        <v>914</v>
      </c>
      <c r="M2399" s="120" t="s">
        <v>11443</v>
      </c>
      <c r="N2399" s="125">
        <v>6742.78</v>
      </c>
      <c r="O2399" s="125">
        <v>6607.92</v>
      </c>
      <c r="P2399" s="194">
        <f>IF('Combined List'!$O2399="POD","",('Combined List'!$O2399-'Combined List'!$N2399)/'Combined List'!$N2399)</f>
        <v>-2.0000652549838446E-2</v>
      </c>
      <c r="Q2399" s="147"/>
    </row>
    <row r="2400" spans="1:17" x14ac:dyDescent="0.2">
      <c r="A2400" s="173">
        <v>3224</v>
      </c>
      <c r="B2400" s="173" t="s">
        <v>15183</v>
      </c>
      <c r="C2400" s="173" t="s">
        <v>8279</v>
      </c>
      <c r="D2400" s="131" t="s">
        <v>12790</v>
      </c>
      <c r="E2400" s="131" t="s">
        <v>13097</v>
      </c>
      <c r="F2400" s="129">
        <v>15</v>
      </c>
      <c r="G2400" s="129" t="s">
        <v>8279</v>
      </c>
      <c r="H2400" s="129"/>
      <c r="I2400" s="124" t="s">
        <v>12917</v>
      </c>
      <c r="J2400" s="130">
        <v>1</v>
      </c>
      <c r="K2400" s="124" t="s">
        <v>11443</v>
      </c>
      <c r="L2400" s="120" t="s">
        <v>915</v>
      </c>
      <c r="M2400" s="120" t="s">
        <v>11443</v>
      </c>
      <c r="N2400" s="125">
        <v>8428.5400000000009</v>
      </c>
      <c r="O2400" s="125">
        <v>8259.9699999999993</v>
      </c>
      <c r="P2400" s="194">
        <f>IF('Combined List'!$O2400="POD","",('Combined List'!$O2400-'Combined List'!$N2400)/'Combined List'!$N2400)</f>
        <v>-1.999990508439202E-2</v>
      </c>
      <c r="Q2400" s="147"/>
    </row>
    <row r="2401" spans="1:17" x14ac:dyDescent="0.2">
      <c r="A2401" s="173">
        <v>3226</v>
      </c>
      <c r="B2401" s="173" t="s">
        <v>15184</v>
      </c>
      <c r="C2401" s="173" t="s">
        <v>8281</v>
      </c>
      <c r="D2401" s="131" t="s">
        <v>12790</v>
      </c>
      <c r="E2401" s="131" t="s">
        <v>13089</v>
      </c>
      <c r="F2401" s="129">
        <v>4</v>
      </c>
      <c r="G2401" s="129" t="s">
        <v>8281</v>
      </c>
      <c r="H2401" s="129"/>
      <c r="I2401" s="124" t="s">
        <v>12808</v>
      </c>
      <c r="J2401" s="130">
        <v>1</v>
      </c>
      <c r="K2401" s="124" t="s">
        <v>11443</v>
      </c>
      <c r="L2401" s="120" t="s">
        <v>1178</v>
      </c>
      <c r="M2401" s="120" t="s">
        <v>11443</v>
      </c>
      <c r="N2401" s="125">
        <v>148.19</v>
      </c>
      <c r="O2401" s="125">
        <v>145.22999999999999</v>
      </c>
      <c r="P2401" s="194">
        <f>IF('Combined List'!$O2401="POD","",('Combined List'!$O2401-'Combined List'!$N2401)/'Combined List'!$N2401)</f>
        <v>-1.9974357244078603E-2</v>
      </c>
      <c r="Q2401" s="147"/>
    </row>
    <row r="2402" spans="1:17" x14ac:dyDescent="0.2">
      <c r="A2402" s="173">
        <v>3227</v>
      </c>
      <c r="B2402" s="173" t="s">
        <v>15185</v>
      </c>
      <c r="C2402" s="173" t="s">
        <v>8282</v>
      </c>
      <c r="D2402" s="131" t="s">
        <v>12790</v>
      </c>
      <c r="E2402" s="131" t="s">
        <v>13090</v>
      </c>
      <c r="F2402" s="129">
        <v>6</v>
      </c>
      <c r="G2402" s="129" t="s">
        <v>8282</v>
      </c>
      <c r="H2402" s="129"/>
      <c r="I2402" s="124" t="s">
        <v>12808</v>
      </c>
      <c r="J2402" s="130">
        <v>1</v>
      </c>
      <c r="K2402" s="124" t="s">
        <v>11443</v>
      </c>
      <c r="L2402" s="120" t="s">
        <v>1179</v>
      </c>
      <c r="M2402" s="120" t="s">
        <v>11443</v>
      </c>
      <c r="N2402" s="125">
        <v>262.52</v>
      </c>
      <c r="O2402" s="125">
        <v>257.29000000000002</v>
      </c>
      <c r="P2402" s="194">
        <f>IF('Combined List'!$O2402="POD","",('Combined List'!$O2402-'Combined List'!$N2402)/'Combined List'!$N2402)</f>
        <v>-1.9922291634922908E-2</v>
      </c>
      <c r="Q2402" s="147"/>
    </row>
    <row r="2403" spans="1:17" x14ac:dyDescent="0.2">
      <c r="A2403" s="173">
        <v>3228</v>
      </c>
      <c r="B2403" s="173" t="s">
        <v>15186</v>
      </c>
      <c r="C2403" s="173" t="s">
        <v>8283</v>
      </c>
      <c r="D2403" s="131" t="s">
        <v>12790</v>
      </c>
      <c r="E2403" s="131" t="s">
        <v>13091</v>
      </c>
      <c r="F2403" s="129">
        <v>8</v>
      </c>
      <c r="G2403" s="129" t="s">
        <v>8283</v>
      </c>
      <c r="H2403" s="129"/>
      <c r="I2403" s="124" t="s">
        <v>12808</v>
      </c>
      <c r="J2403" s="130">
        <v>1</v>
      </c>
      <c r="K2403" s="124" t="s">
        <v>11443</v>
      </c>
      <c r="L2403" s="120" t="s">
        <v>1180</v>
      </c>
      <c r="M2403" s="120" t="s">
        <v>11443</v>
      </c>
      <c r="N2403" s="125">
        <v>313.16000000000003</v>
      </c>
      <c r="O2403" s="125">
        <v>306.93</v>
      </c>
      <c r="P2403" s="194">
        <f>IF('Combined List'!$O2403="POD","",('Combined List'!$O2403-'Combined List'!$N2403)/'Combined List'!$N2403)</f>
        <v>-1.9893983905990606E-2</v>
      </c>
      <c r="Q2403" s="147"/>
    </row>
    <row r="2404" spans="1:17" x14ac:dyDescent="0.2">
      <c r="A2404" s="173">
        <v>3229</v>
      </c>
      <c r="B2404" s="173" t="s">
        <v>15187</v>
      </c>
      <c r="C2404" s="173" t="s">
        <v>8284</v>
      </c>
      <c r="D2404" s="131" t="s">
        <v>12790</v>
      </c>
      <c r="E2404" s="131" t="s">
        <v>13092</v>
      </c>
      <c r="F2404" s="129">
        <v>10</v>
      </c>
      <c r="G2404" s="129" t="s">
        <v>8284</v>
      </c>
      <c r="H2404" s="129"/>
      <c r="I2404" s="124" t="s">
        <v>12808</v>
      </c>
      <c r="J2404" s="130">
        <v>1</v>
      </c>
      <c r="K2404" s="124" t="s">
        <v>11443</v>
      </c>
      <c r="L2404" s="120" t="s">
        <v>1173</v>
      </c>
      <c r="M2404" s="120" t="s">
        <v>11443</v>
      </c>
      <c r="N2404" s="125">
        <v>856.68</v>
      </c>
      <c r="O2404" s="125">
        <v>839.63</v>
      </c>
      <c r="P2404" s="194">
        <f>IF('Combined List'!$O2404="POD","",('Combined List'!$O2404-'Combined List'!$N2404)/'Combined List'!$N2404)</f>
        <v>-1.9902413970210527E-2</v>
      </c>
      <c r="Q2404" s="147"/>
    </row>
    <row r="2405" spans="1:17" x14ac:dyDescent="0.2">
      <c r="A2405" s="173">
        <v>3230</v>
      </c>
      <c r="B2405" s="173" t="s">
        <v>15188</v>
      </c>
      <c r="C2405" s="173" t="s">
        <v>8285</v>
      </c>
      <c r="D2405" s="131" t="s">
        <v>12790</v>
      </c>
      <c r="E2405" s="131" t="s">
        <v>13093</v>
      </c>
      <c r="F2405" s="129">
        <v>12</v>
      </c>
      <c r="G2405" s="129" t="s">
        <v>8285</v>
      </c>
      <c r="H2405" s="129"/>
      <c r="I2405" s="124" t="s">
        <v>12808</v>
      </c>
      <c r="J2405" s="130">
        <v>1</v>
      </c>
      <c r="K2405" s="124" t="s">
        <v>11443</v>
      </c>
      <c r="L2405" s="120" t="s">
        <v>1174</v>
      </c>
      <c r="M2405" s="120" t="s">
        <v>11443</v>
      </c>
      <c r="N2405" s="125">
        <v>1117.1199999999999</v>
      </c>
      <c r="O2405" s="125">
        <v>1094.9000000000001</v>
      </c>
      <c r="P2405" s="194">
        <f>IF('Combined List'!$O2405="POD","",('Combined List'!$O2405-'Combined List'!$N2405)/'Combined List'!$N2405)</f>
        <v>-1.9890432540819073E-2</v>
      </c>
      <c r="Q2405" s="147"/>
    </row>
    <row r="2406" spans="1:17" x14ac:dyDescent="0.2">
      <c r="A2406" s="173">
        <v>3231</v>
      </c>
      <c r="B2406" s="173" t="s">
        <v>15189</v>
      </c>
      <c r="C2406" s="173" t="s">
        <v>8286</v>
      </c>
      <c r="D2406" s="131" t="s">
        <v>12790</v>
      </c>
      <c r="E2406" s="131" t="s">
        <v>13097</v>
      </c>
      <c r="F2406" s="129">
        <v>15</v>
      </c>
      <c r="G2406" s="129" t="s">
        <v>8286</v>
      </c>
      <c r="H2406" s="129"/>
      <c r="I2406" s="124" t="s">
        <v>12808</v>
      </c>
      <c r="J2406" s="130">
        <v>1</v>
      </c>
      <c r="K2406" s="124" t="s">
        <v>11443</v>
      </c>
      <c r="L2406" s="120" t="s">
        <v>1175</v>
      </c>
      <c r="M2406" s="120" t="s">
        <v>11443</v>
      </c>
      <c r="N2406" s="125">
        <v>2954.7</v>
      </c>
      <c r="O2406" s="125">
        <v>2895.9</v>
      </c>
      <c r="P2406" s="194">
        <f>IF('Combined List'!$O2406="POD","",('Combined List'!$O2406-'Combined List'!$N2406)/'Combined List'!$N2406)</f>
        <v>-1.990049751243772E-2</v>
      </c>
      <c r="Q2406" s="147"/>
    </row>
    <row r="2407" spans="1:17" x14ac:dyDescent="0.2">
      <c r="A2407" s="173">
        <v>3232</v>
      </c>
      <c r="B2407" s="173" t="s">
        <v>15190</v>
      </c>
      <c r="C2407" s="173" t="s">
        <v>8287</v>
      </c>
      <c r="D2407" s="131" t="s">
        <v>12790</v>
      </c>
      <c r="E2407" s="131" t="s">
        <v>13084</v>
      </c>
      <c r="F2407" s="129">
        <v>18</v>
      </c>
      <c r="G2407" s="129" t="s">
        <v>8287</v>
      </c>
      <c r="H2407" s="129"/>
      <c r="I2407" s="124" t="s">
        <v>12808</v>
      </c>
      <c r="J2407" s="130">
        <v>1</v>
      </c>
      <c r="K2407" s="124" t="s">
        <v>11443</v>
      </c>
      <c r="L2407" s="120" t="s">
        <v>5734</v>
      </c>
      <c r="M2407" s="120" t="s">
        <v>11443</v>
      </c>
      <c r="N2407" s="125">
        <v>4318.37</v>
      </c>
      <c r="O2407" s="125">
        <v>4232.4399999999996</v>
      </c>
      <c r="P2407" s="194">
        <f>IF('Combined List'!$O2407="POD","",('Combined List'!$O2407-'Combined List'!$N2407)/'Combined List'!$N2407)</f>
        <v>-1.989871178245502E-2</v>
      </c>
      <c r="Q2407" s="147"/>
    </row>
    <row r="2408" spans="1:17" x14ac:dyDescent="0.2">
      <c r="A2408" s="173">
        <v>3233</v>
      </c>
      <c r="B2408" s="173" t="s">
        <v>15191</v>
      </c>
      <c r="C2408" s="173" t="s">
        <v>8288</v>
      </c>
      <c r="D2408" s="131" t="s">
        <v>12790</v>
      </c>
      <c r="E2408" s="131" t="s">
        <v>13098</v>
      </c>
      <c r="F2408" s="129">
        <v>21</v>
      </c>
      <c r="G2408" s="129" t="s">
        <v>8288</v>
      </c>
      <c r="H2408" s="129"/>
      <c r="I2408" s="124" t="s">
        <v>12808</v>
      </c>
      <c r="J2408" s="130">
        <v>1</v>
      </c>
      <c r="K2408" s="124" t="s">
        <v>11443</v>
      </c>
      <c r="L2408" s="120" t="s">
        <v>5734</v>
      </c>
      <c r="M2408" s="120" t="s">
        <v>11443</v>
      </c>
      <c r="N2408" s="125">
        <v>6127.92</v>
      </c>
      <c r="O2408" s="125">
        <v>6005.98</v>
      </c>
      <c r="P2408" s="194">
        <f>IF('Combined List'!$O2408="POD","",('Combined List'!$O2408-'Combined List'!$N2408)/'Combined List'!$N2408)</f>
        <v>-1.9899084844449751E-2</v>
      </c>
      <c r="Q2408" s="147"/>
    </row>
    <row r="2409" spans="1:17" x14ac:dyDescent="0.2">
      <c r="A2409" s="173">
        <v>3234</v>
      </c>
      <c r="B2409" s="173" t="s">
        <v>15192</v>
      </c>
      <c r="C2409" s="173" t="s">
        <v>8289</v>
      </c>
      <c r="D2409" s="131" t="s">
        <v>12790</v>
      </c>
      <c r="E2409" s="131" t="s">
        <v>13086</v>
      </c>
      <c r="F2409" s="129">
        <v>24</v>
      </c>
      <c r="G2409" s="129" t="s">
        <v>8289</v>
      </c>
      <c r="H2409" s="129"/>
      <c r="I2409" s="124" t="s">
        <v>12808</v>
      </c>
      <c r="J2409" s="130">
        <v>1</v>
      </c>
      <c r="K2409" s="124" t="s">
        <v>11443</v>
      </c>
      <c r="L2409" s="120" t="s">
        <v>1176</v>
      </c>
      <c r="M2409" s="120" t="s">
        <v>11443</v>
      </c>
      <c r="N2409" s="125">
        <v>8823.57</v>
      </c>
      <c r="O2409" s="125">
        <v>8647.98</v>
      </c>
      <c r="P2409" s="194">
        <f>IF('Combined List'!$O2409="POD","",('Combined List'!$O2409-'Combined List'!$N2409)/'Combined List'!$N2409)</f>
        <v>-1.9900108459501104E-2</v>
      </c>
      <c r="Q2409" s="147"/>
    </row>
    <row r="2410" spans="1:17" x14ac:dyDescent="0.2">
      <c r="A2410" s="173">
        <v>3235</v>
      </c>
      <c r="B2410" s="173" t="s">
        <v>8290</v>
      </c>
      <c r="C2410" s="173" t="s">
        <v>8290</v>
      </c>
      <c r="D2410" s="131" t="s">
        <v>12790</v>
      </c>
      <c r="E2410" s="131" t="s">
        <v>13099</v>
      </c>
      <c r="F2410" s="129">
        <v>27</v>
      </c>
      <c r="G2410" s="129" t="s">
        <v>8290</v>
      </c>
      <c r="H2410" s="129"/>
      <c r="I2410" s="124" t="s">
        <v>12808</v>
      </c>
      <c r="J2410" s="130">
        <v>1</v>
      </c>
      <c r="K2410" s="124" t="s">
        <v>11443</v>
      </c>
      <c r="L2410" s="120" t="s">
        <v>12580</v>
      </c>
      <c r="M2410" s="120" t="s">
        <v>11443</v>
      </c>
      <c r="N2410" s="125">
        <v>10525.76</v>
      </c>
      <c r="O2410" s="125">
        <v>10316.299999999999</v>
      </c>
      <c r="P2410" s="194">
        <f>IF('Combined List'!$O2410="POD","",('Combined List'!$O2410-'Combined List'!$N2410)/'Combined List'!$N2410)</f>
        <v>-1.9899750706837409E-2</v>
      </c>
      <c r="Q2410" s="147"/>
    </row>
    <row r="2411" spans="1:17" x14ac:dyDescent="0.2">
      <c r="A2411" s="173">
        <v>3236</v>
      </c>
      <c r="B2411" s="173" t="s">
        <v>13989</v>
      </c>
      <c r="C2411" s="173" t="s">
        <v>8291</v>
      </c>
      <c r="D2411" s="131" t="s">
        <v>12790</v>
      </c>
      <c r="E2411" s="131" t="s">
        <v>13100</v>
      </c>
      <c r="F2411" s="129">
        <v>30</v>
      </c>
      <c r="G2411" s="129" t="s">
        <v>8291</v>
      </c>
      <c r="H2411" s="129"/>
      <c r="I2411" s="124" t="s">
        <v>12808</v>
      </c>
      <c r="J2411" s="130">
        <v>1</v>
      </c>
      <c r="K2411" s="124" t="s">
        <v>11443</v>
      </c>
      <c r="L2411" s="120" t="s">
        <v>5734</v>
      </c>
      <c r="M2411" s="120" t="s">
        <v>11443</v>
      </c>
      <c r="N2411" s="125">
        <v>13525.4</v>
      </c>
      <c r="O2411" s="125">
        <v>13786.5</v>
      </c>
      <c r="P2411" s="194">
        <f>IF('Combined List'!$O2411="POD","",('Combined List'!$O2411-'Combined List'!$N2411)/'Combined List'!$N2411)</f>
        <v>1.9304419832315522E-2</v>
      </c>
      <c r="Q2411" s="147"/>
    </row>
    <row r="2412" spans="1:17" x14ac:dyDescent="0.2">
      <c r="A2412" s="173">
        <v>3237</v>
      </c>
      <c r="B2412" s="173" t="s">
        <v>15193</v>
      </c>
      <c r="C2412" s="173" t="s">
        <v>8292</v>
      </c>
      <c r="D2412" s="131" t="s">
        <v>12790</v>
      </c>
      <c r="E2412" s="131" t="s">
        <v>13101</v>
      </c>
      <c r="F2412" s="129">
        <v>36</v>
      </c>
      <c r="G2412" s="129" t="s">
        <v>8292</v>
      </c>
      <c r="H2412" s="129"/>
      <c r="I2412" s="124" t="s">
        <v>12808</v>
      </c>
      <c r="J2412" s="130">
        <v>1</v>
      </c>
      <c r="K2412" s="124" t="s">
        <v>11443</v>
      </c>
      <c r="L2412" s="120" t="s">
        <v>1177</v>
      </c>
      <c r="M2412" s="120" t="s">
        <v>11443</v>
      </c>
      <c r="N2412" s="125">
        <v>17309.23</v>
      </c>
      <c r="O2412" s="125">
        <v>17643.37</v>
      </c>
      <c r="P2412" s="194">
        <f>IF('Combined List'!$O2412="POD","",('Combined List'!$O2412-'Combined List'!$N2412)/'Combined List'!$N2412)</f>
        <v>1.9304151600042257E-2</v>
      </c>
      <c r="Q2412" s="147"/>
    </row>
    <row r="2413" spans="1:17" x14ac:dyDescent="0.2">
      <c r="A2413" s="173">
        <v>3239</v>
      </c>
      <c r="B2413" s="173" t="s">
        <v>15194</v>
      </c>
      <c r="C2413" s="173" t="s">
        <v>8294</v>
      </c>
      <c r="D2413" s="131" t="s">
        <v>12785</v>
      </c>
      <c r="E2413" s="131" t="s">
        <v>13089</v>
      </c>
      <c r="F2413" s="129" t="s">
        <v>11512</v>
      </c>
      <c r="G2413" s="129" t="s">
        <v>8294</v>
      </c>
      <c r="H2413" s="129"/>
      <c r="I2413" s="124" t="s">
        <v>12806</v>
      </c>
      <c r="J2413" s="130">
        <v>27</v>
      </c>
      <c r="K2413" s="124" t="s">
        <v>11443</v>
      </c>
      <c r="L2413" s="120" t="s">
        <v>2051</v>
      </c>
      <c r="M2413" s="120" t="s">
        <v>11443</v>
      </c>
      <c r="N2413" s="125">
        <v>35.21</v>
      </c>
      <c r="O2413" s="125">
        <v>34.51</v>
      </c>
      <c r="P2413" s="194">
        <f>IF('Combined List'!$O2413="POD","",('Combined List'!$O2413-'Combined List'!$N2413)/'Combined List'!$N2413)</f>
        <v>-1.9880715705765488E-2</v>
      </c>
      <c r="Q2413" s="147"/>
    </row>
    <row r="2414" spans="1:17" x14ac:dyDescent="0.2">
      <c r="A2414" s="173">
        <v>3240</v>
      </c>
      <c r="B2414" s="173" t="s">
        <v>15195</v>
      </c>
      <c r="C2414" s="173" t="s">
        <v>8295</v>
      </c>
      <c r="D2414" s="131" t="s">
        <v>12785</v>
      </c>
      <c r="E2414" s="131" t="s">
        <v>13090</v>
      </c>
      <c r="F2414" s="129" t="s">
        <v>11516</v>
      </c>
      <c r="G2414" s="129" t="s">
        <v>8295</v>
      </c>
      <c r="H2414" s="129"/>
      <c r="I2414" s="124" t="s">
        <v>12806</v>
      </c>
      <c r="J2414" s="130">
        <v>8</v>
      </c>
      <c r="K2414" s="124">
        <v>140</v>
      </c>
      <c r="L2414" s="120" t="s">
        <v>2052</v>
      </c>
      <c r="M2414" s="120" t="s">
        <v>11443</v>
      </c>
      <c r="N2414" s="125">
        <v>66.09</v>
      </c>
      <c r="O2414" s="125">
        <v>64.77</v>
      </c>
      <c r="P2414" s="194">
        <f>IF('Combined List'!$O2414="POD","",('Combined List'!$O2414-'Combined List'!$N2414)/'Combined List'!$N2414)</f>
        <v>-1.9972764412165341E-2</v>
      </c>
      <c r="Q2414" s="147"/>
    </row>
    <row r="2415" spans="1:17" x14ac:dyDescent="0.2">
      <c r="A2415" s="173">
        <v>3241</v>
      </c>
      <c r="B2415" s="173" t="s">
        <v>15196</v>
      </c>
      <c r="C2415" s="173" t="s">
        <v>8296</v>
      </c>
      <c r="D2415" s="131" t="s">
        <v>12785</v>
      </c>
      <c r="E2415" s="131" t="s">
        <v>13091</v>
      </c>
      <c r="F2415" s="129" t="s">
        <v>11518</v>
      </c>
      <c r="G2415" s="129" t="s">
        <v>8296</v>
      </c>
      <c r="H2415" s="129"/>
      <c r="I2415" s="124" t="s">
        <v>12806</v>
      </c>
      <c r="J2415" s="130">
        <v>8</v>
      </c>
      <c r="K2415" s="124">
        <v>80</v>
      </c>
      <c r="L2415" s="120" t="s">
        <v>2053</v>
      </c>
      <c r="M2415" s="120" t="s">
        <v>11443</v>
      </c>
      <c r="N2415" s="125">
        <v>178.32</v>
      </c>
      <c r="O2415" s="125">
        <v>174.77</v>
      </c>
      <c r="P2415" s="194">
        <f>IF('Combined List'!$O2415="POD","",('Combined List'!$O2415-'Combined List'!$N2415)/'Combined List'!$N2415)</f>
        <v>-1.9908030506953694E-2</v>
      </c>
      <c r="Q2415" s="147"/>
    </row>
    <row r="2416" spans="1:17" x14ac:dyDescent="0.2">
      <c r="A2416" s="173">
        <v>3242</v>
      </c>
      <c r="B2416" s="173" t="s">
        <v>15197</v>
      </c>
      <c r="C2416" s="173" t="s">
        <v>8297</v>
      </c>
      <c r="D2416" s="131" t="s">
        <v>12785</v>
      </c>
      <c r="E2416" s="131" t="s">
        <v>13092</v>
      </c>
      <c r="F2416" s="129" t="s">
        <v>11520</v>
      </c>
      <c r="G2416" s="129" t="s">
        <v>8297</v>
      </c>
      <c r="H2416" s="129"/>
      <c r="I2416" s="124" t="s">
        <v>12806</v>
      </c>
      <c r="J2416" s="130">
        <v>2</v>
      </c>
      <c r="K2416" s="124">
        <v>36</v>
      </c>
      <c r="L2416" s="120" t="s">
        <v>2049</v>
      </c>
      <c r="M2416" s="120" t="s">
        <v>11443</v>
      </c>
      <c r="N2416" s="125">
        <v>557.88</v>
      </c>
      <c r="O2416" s="125">
        <v>546.78</v>
      </c>
      <c r="P2416" s="194">
        <f>IF('Combined List'!$O2416="POD","",('Combined List'!$O2416-'Combined List'!$N2416)/'Combined List'!$N2416)</f>
        <v>-1.9896751989675238E-2</v>
      </c>
      <c r="Q2416" s="147"/>
    </row>
    <row r="2417" spans="1:17" x14ac:dyDescent="0.2">
      <c r="A2417" s="173">
        <v>3243</v>
      </c>
      <c r="B2417" s="173" t="s">
        <v>15198</v>
      </c>
      <c r="C2417" s="173" t="s">
        <v>8298</v>
      </c>
      <c r="D2417" s="131" t="s">
        <v>12785</v>
      </c>
      <c r="E2417" s="131" t="s">
        <v>13093</v>
      </c>
      <c r="F2417" s="129" t="s">
        <v>11522</v>
      </c>
      <c r="G2417" s="129" t="s">
        <v>8298</v>
      </c>
      <c r="H2417" s="129"/>
      <c r="I2417" s="124" t="s">
        <v>12806</v>
      </c>
      <c r="J2417" s="130">
        <v>2</v>
      </c>
      <c r="K2417" s="124">
        <v>27</v>
      </c>
      <c r="L2417" s="120" t="s">
        <v>2050</v>
      </c>
      <c r="M2417" s="120" t="s">
        <v>11443</v>
      </c>
      <c r="N2417" s="125">
        <v>838.01</v>
      </c>
      <c r="O2417" s="125">
        <v>821.34</v>
      </c>
      <c r="P2417" s="194">
        <f>IF('Combined List'!$O2417="POD","",('Combined List'!$O2417-'Combined List'!$N2417)/'Combined List'!$N2417)</f>
        <v>-1.9892364052934881E-2</v>
      </c>
      <c r="Q2417" s="147"/>
    </row>
    <row r="2418" spans="1:17" x14ac:dyDescent="0.2">
      <c r="A2418" s="173">
        <v>3244</v>
      </c>
      <c r="B2418" s="173" t="s">
        <v>15199</v>
      </c>
      <c r="C2418" s="173" t="s">
        <v>8299</v>
      </c>
      <c r="D2418" s="131" t="s">
        <v>12790</v>
      </c>
      <c r="E2418" s="131" t="s">
        <v>13097</v>
      </c>
      <c r="F2418" s="129">
        <v>15</v>
      </c>
      <c r="G2418" s="129" t="s">
        <v>8299</v>
      </c>
      <c r="H2418" s="129"/>
      <c r="I2418" s="124" t="s">
        <v>12806</v>
      </c>
      <c r="J2418" s="130">
        <v>1</v>
      </c>
      <c r="K2418" s="124" t="s">
        <v>11443</v>
      </c>
      <c r="L2418" s="120" t="s">
        <v>916</v>
      </c>
      <c r="M2418" s="120" t="s">
        <v>11443</v>
      </c>
      <c r="N2418" s="125">
        <v>1355.22</v>
      </c>
      <c r="O2418" s="125">
        <v>1328.25</v>
      </c>
      <c r="P2418" s="194">
        <f>IF('Combined List'!$O2418="POD","",('Combined List'!$O2418-'Combined List'!$N2418)/'Combined List'!$N2418)</f>
        <v>-1.9900827909859673E-2</v>
      </c>
      <c r="Q2418" s="147"/>
    </row>
    <row r="2419" spans="1:17" x14ac:dyDescent="0.2">
      <c r="A2419" s="173">
        <v>3245</v>
      </c>
      <c r="B2419" s="173" t="s">
        <v>15200</v>
      </c>
      <c r="C2419" s="173" t="s">
        <v>8300</v>
      </c>
      <c r="D2419" s="131" t="s">
        <v>12790</v>
      </c>
      <c r="E2419" s="131" t="s">
        <v>13084</v>
      </c>
      <c r="F2419" s="129">
        <v>18</v>
      </c>
      <c r="G2419" s="129" t="s">
        <v>8300</v>
      </c>
      <c r="H2419" s="129"/>
      <c r="I2419" s="124" t="s">
        <v>12806</v>
      </c>
      <c r="J2419" s="130">
        <v>1</v>
      </c>
      <c r="K2419" s="124" t="s">
        <v>11443</v>
      </c>
      <c r="L2419" s="120" t="s">
        <v>917</v>
      </c>
      <c r="M2419" s="120" t="s">
        <v>11443</v>
      </c>
      <c r="N2419" s="125">
        <v>1970.19</v>
      </c>
      <c r="O2419" s="125">
        <v>1930.98</v>
      </c>
      <c r="P2419" s="194">
        <f>IF('Combined List'!$O2419="POD","",('Combined List'!$O2419-'Combined List'!$N2419)/'Combined List'!$N2419)</f>
        <v>-1.9901633852572612E-2</v>
      </c>
      <c r="Q2419" s="147"/>
    </row>
    <row r="2420" spans="1:17" x14ac:dyDescent="0.2">
      <c r="A2420" s="173">
        <v>3246</v>
      </c>
      <c r="B2420" s="173" t="s">
        <v>15201</v>
      </c>
      <c r="C2420" s="173" t="s">
        <v>8301</v>
      </c>
      <c r="D2420" s="131" t="s">
        <v>12790</v>
      </c>
      <c r="E2420" s="131" t="s">
        <v>13098</v>
      </c>
      <c r="F2420" s="129">
        <v>21</v>
      </c>
      <c r="G2420" s="129" t="s">
        <v>8301</v>
      </c>
      <c r="H2420" s="129"/>
      <c r="I2420" s="124" t="s">
        <v>12806</v>
      </c>
      <c r="J2420" s="130">
        <v>1</v>
      </c>
      <c r="K2420" s="124" t="s">
        <v>11443</v>
      </c>
      <c r="L2420" s="120" t="s">
        <v>918</v>
      </c>
      <c r="M2420" s="120" t="s">
        <v>11443</v>
      </c>
      <c r="N2420" s="125">
        <v>4273.47</v>
      </c>
      <c r="O2420" s="125">
        <v>4188.43</v>
      </c>
      <c r="P2420" s="194">
        <f>IF('Combined List'!$O2420="POD","",('Combined List'!$O2420-'Combined List'!$N2420)/'Combined List'!$N2420)</f>
        <v>-1.9899519594147135E-2</v>
      </c>
      <c r="Q2420" s="147"/>
    </row>
    <row r="2421" spans="1:17" x14ac:dyDescent="0.2">
      <c r="A2421" s="173">
        <v>3247</v>
      </c>
      <c r="B2421" s="173" t="s">
        <v>15202</v>
      </c>
      <c r="C2421" s="173" t="s">
        <v>8302</v>
      </c>
      <c r="D2421" s="131" t="s">
        <v>12790</v>
      </c>
      <c r="E2421" s="131" t="s">
        <v>13086</v>
      </c>
      <c r="F2421" s="129">
        <v>24</v>
      </c>
      <c r="G2421" s="129" t="s">
        <v>8302</v>
      </c>
      <c r="H2421" s="129"/>
      <c r="I2421" s="124" t="s">
        <v>12806</v>
      </c>
      <c r="J2421" s="130">
        <v>1</v>
      </c>
      <c r="K2421" s="124" t="s">
        <v>11443</v>
      </c>
      <c r="L2421" s="120" t="s">
        <v>919</v>
      </c>
      <c r="M2421" s="120" t="s">
        <v>11443</v>
      </c>
      <c r="N2421" s="125">
        <v>4935.33</v>
      </c>
      <c r="O2421" s="125">
        <v>4837.12</v>
      </c>
      <c r="P2421" s="194">
        <f>IF('Combined List'!$O2421="POD","",('Combined List'!$O2421-'Combined List'!$N2421)/'Combined List'!$N2421)</f>
        <v>-1.9899378562325119E-2</v>
      </c>
      <c r="Q2421" s="147"/>
    </row>
    <row r="2422" spans="1:17" x14ac:dyDescent="0.2">
      <c r="A2422" s="173">
        <v>3248</v>
      </c>
      <c r="B2422" s="173" t="s">
        <v>15203</v>
      </c>
      <c r="C2422" s="173" t="s">
        <v>8303</v>
      </c>
      <c r="D2422" s="131" t="s">
        <v>12790</v>
      </c>
      <c r="E2422" s="131" t="s">
        <v>13099</v>
      </c>
      <c r="F2422" s="129">
        <v>27</v>
      </c>
      <c r="G2422" s="129" t="s">
        <v>8303</v>
      </c>
      <c r="H2422" s="129"/>
      <c r="I2422" s="124" t="s">
        <v>12806</v>
      </c>
      <c r="J2422" s="130">
        <v>1</v>
      </c>
      <c r="K2422" s="124" t="s">
        <v>11443</v>
      </c>
      <c r="L2422" s="120" t="s">
        <v>920</v>
      </c>
      <c r="M2422" s="120" t="s">
        <v>11443</v>
      </c>
      <c r="N2422" s="125">
        <v>6224.64</v>
      </c>
      <c r="O2422" s="125">
        <v>6100.78</v>
      </c>
      <c r="P2422" s="194">
        <f>IF('Combined List'!$O2422="POD","",('Combined List'!$O2422-'Combined List'!$N2422)/'Combined List'!$N2422)</f>
        <v>-1.9898339502364887E-2</v>
      </c>
      <c r="Q2422" s="147"/>
    </row>
    <row r="2423" spans="1:17" x14ac:dyDescent="0.2">
      <c r="A2423" s="173">
        <v>3249</v>
      </c>
      <c r="B2423" s="173" t="s">
        <v>15204</v>
      </c>
      <c r="C2423" s="173" t="s">
        <v>8304</v>
      </c>
      <c r="D2423" s="131" t="s">
        <v>12790</v>
      </c>
      <c r="E2423" s="131" t="s">
        <v>13100</v>
      </c>
      <c r="F2423" s="129">
        <v>30</v>
      </c>
      <c r="G2423" s="129" t="s">
        <v>8304</v>
      </c>
      <c r="H2423" s="129"/>
      <c r="I2423" s="124" t="s">
        <v>12806</v>
      </c>
      <c r="J2423" s="130">
        <v>1</v>
      </c>
      <c r="K2423" s="124" t="s">
        <v>11443</v>
      </c>
      <c r="L2423" s="120" t="s">
        <v>5734</v>
      </c>
      <c r="M2423" s="120" t="s">
        <v>11443</v>
      </c>
      <c r="N2423" s="125">
        <v>7998.99</v>
      </c>
      <c r="O2423" s="125">
        <v>7839.81</v>
      </c>
      <c r="P2423" s="194">
        <f>IF('Combined List'!$O2423="POD","",('Combined List'!$O2423-'Combined List'!$N2423)/'Combined List'!$N2423)</f>
        <v>-1.9900012376562463E-2</v>
      </c>
      <c r="Q2423" s="147"/>
    </row>
    <row r="2424" spans="1:17" x14ac:dyDescent="0.2">
      <c r="A2424" s="173">
        <v>3250</v>
      </c>
      <c r="B2424" s="173" t="s">
        <v>15205</v>
      </c>
      <c r="C2424" s="173" t="s">
        <v>8305</v>
      </c>
      <c r="D2424" s="131" t="s">
        <v>12790</v>
      </c>
      <c r="E2424" s="131" t="s">
        <v>13101</v>
      </c>
      <c r="F2424" s="129">
        <v>36</v>
      </c>
      <c r="G2424" s="129" t="s">
        <v>8305</v>
      </c>
      <c r="H2424" s="129"/>
      <c r="I2424" s="124" t="s">
        <v>12806</v>
      </c>
      <c r="J2424" s="130">
        <v>1</v>
      </c>
      <c r="K2424" s="124" t="s">
        <v>11443</v>
      </c>
      <c r="L2424" s="120" t="s">
        <v>921</v>
      </c>
      <c r="M2424" s="120" t="s">
        <v>11443</v>
      </c>
      <c r="N2424" s="125">
        <v>14815.73</v>
      </c>
      <c r="O2424" s="125">
        <v>14520.89</v>
      </c>
      <c r="P2424" s="194">
        <f>IF('Combined List'!$O2424="POD","",('Combined List'!$O2424-'Combined List'!$N2424)/'Combined List'!$N2424)</f>
        <v>-1.9900470648425705E-2</v>
      </c>
      <c r="Q2424" s="147"/>
    </row>
    <row r="2425" spans="1:17" x14ac:dyDescent="0.2">
      <c r="A2425" s="173">
        <v>3252</v>
      </c>
      <c r="B2425" s="173" t="s">
        <v>15206</v>
      </c>
      <c r="C2425" s="173" t="s">
        <v>8307</v>
      </c>
      <c r="D2425" s="131" t="s">
        <v>12785</v>
      </c>
      <c r="E2425" s="131" t="s">
        <v>13089</v>
      </c>
      <c r="F2425" s="129" t="s">
        <v>11512</v>
      </c>
      <c r="G2425" s="129" t="s">
        <v>8307</v>
      </c>
      <c r="H2425" s="129"/>
      <c r="I2425" s="124" t="s">
        <v>12820</v>
      </c>
      <c r="J2425" s="130">
        <v>16</v>
      </c>
      <c r="K2425" s="124" t="s">
        <v>11443</v>
      </c>
      <c r="L2425" s="120" t="s">
        <v>1743</v>
      </c>
      <c r="M2425" s="120" t="s">
        <v>11443</v>
      </c>
      <c r="N2425" s="125">
        <v>67.47</v>
      </c>
      <c r="O2425" s="125">
        <v>66.13</v>
      </c>
      <c r="P2425" s="194">
        <f>IF('Combined List'!$O2425="POD","",('Combined List'!$O2425-'Combined List'!$N2425)/'Combined List'!$N2425)</f>
        <v>-1.9860678820216443E-2</v>
      </c>
      <c r="Q2425" s="147"/>
    </row>
    <row r="2426" spans="1:17" x14ac:dyDescent="0.2">
      <c r="A2426" s="173">
        <v>3253</v>
      </c>
      <c r="B2426" s="173" t="s">
        <v>15207</v>
      </c>
      <c r="C2426" s="173" t="s">
        <v>8308</v>
      </c>
      <c r="D2426" s="131" t="s">
        <v>12785</v>
      </c>
      <c r="E2426" s="131" t="s">
        <v>13090</v>
      </c>
      <c r="F2426" s="129" t="s">
        <v>11516</v>
      </c>
      <c r="G2426" s="129" t="s">
        <v>8308</v>
      </c>
      <c r="H2426" s="129"/>
      <c r="I2426" s="124" t="s">
        <v>12820</v>
      </c>
      <c r="J2426" s="130">
        <v>4</v>
      </c>
      <c r="K2426" s="124">
        <v>60</v>
      </c>
      <c r="L2426" s="120" t="s">
        <v>1744</v>
      </c>
      <c r="M2426" s="120" t="s">
        <v>11443</v>
      </c>
      <c r="N2426" s="125">
        <v>134.69999999999999</v>
      </c>
      <c r="O2426" s="125">
        <v>132.02000000000001</v>
      </c>
      <c r="P2426" s="194">
        <f>IF('Combined List'!$O2426="POD","",('Combined List'!$O2426-'Combined List'!$N2426)/'Combined List'!$N2426)</f>
        <v>-1.9896065330363612E-2</v>
      </c>
      <c r="Q2426" s="147"/>
    </row>
    <row r="2427" spans="1:17" x14ac:dyDescent="0.2">
      <c r="A2427" s="173">
        <v>3254</v>
      </c>
      <c r="B2427" s="173" t="s">
        <v>15208</v>
      </c>
      <c r="C2427" s="173" t="s">
        <v>8309</v>
      </c>
      <c r="D2427" s="131" t="s">
        <v>12785</v>
      </c>
      <c r="E2427" s="131" t="s">
        <v>13091</v>
      </c>
      <c r="F2427" s="129" t="s">
        <v>11518</v>
      </c>
      <c r="G2427" s="129" t="s">
        <v>8309</v>
      </c>
      <c r="H2427" s="129"/>
      <c r="I2427" s="124" t="s">
        <v>12820</v>
      </c>
      <c r="J2427" s="130">
        <v>4</v>
      </c>
      <c r="K2427" s="124">
        <v>38</v>
      </c>
      <c r="L2427" s="120" t="s">
        <v>1948</v>
      </c>
      <c r="M2427" s="120" t="s">
        <v>11443</v>
      </c>
      <c r="N2427" s="125">
        <v>228.81</v>
      </c>
      <c r="O2427" s="125">
        <v>224.26</v>
      </c>
      <c r="P2427" s="194">
        <f>IF('Combined List'!$O2427="POD","",('Combined List'!$O2427-'Combined List'!$N2427)/'Combined List'!$N2427)</f>
        <v>-1.9885494515099914E-2</v>
      </c>
      <c r="Q2427" s="147"/>
    </row>
    <row r="2428" spans="1:17" x14ac:dyDescent="0.2">
      <c r="A2428" s="173">
        <v>3255</v>
      </c>
      <c r="B2428" s="173" t="s">
        <v>15209</v>
      </c>
      <c r="C2428" s="173" t="s">
        <v>8310</v>
      </c>
      <c r="D2428" s="131" t="s">
        <v>12785</v>
      </c>
      <c r="E2428" s="131" t="s">
        <v>13092</v>
      </c>
      <c r="F2428" s="129" t="s">
        <v>11520</v>
      </c>
      <c r="G2428" s="129" t="s">
        <v>8310</v>
      </c>
      <c r="H2428" s="129"/>
      <c r="I2428" s="124" t="s">
        <v>12820</v>
      </c>
      <c r="J2428" s="130">
        <v>2</v>
      </c>
      <c r="K2428" s="124">
        <v>24</v>
      </c>
      <c r="L2428" s="120" t="s">
        <v>1734</v>
      </c>
      <c r="M2428" s="120" t="s">
        <v>11443</v>
      </c>
      <c r="N2428" s="125">
        <v>507.81</v>
      </c>
      <c r="O2428" s="125">
        <v>497.71</v>
      </c>
      <c r="P2428" s="194">
        <f>IF('Combined List'!$O2428="POD","",('Combined List'!$O2428-'Combined List'!$N2428)/'Combined List'!$N2428)</f>
        <v>-1.9889328685925883E-2</v>
      </c>
      <c r="Q2428" s="147"/>
    </row>
    <row r="2429" spans="1:17" x14ac:dyDescent="0.2">
      <c r="A2429" s="173">
        <v>3256</v>
      </c>
      <c r="B2429" s="173" t="s">
        <v>15210</v>
      </c>
      <c r="C2429" s="173" t="s">
        <v>8311</v>
      </c>
      <c r="D2429" s="131" t="s">
        <v>12785</v>
      </c>
      <c r="E2429" s="131" t="s">
        <v>13093</v>
      </c>
      <c r="F2429" s="129" t="s">
        <v>11522</v>
      </c>
      <c r="G2429" s="129" t="s">
        <v>8311</v>
      </c>
      <c r="H2429" s="129"/>
      <c r="I2429" s="124" t="s">
        <v>12820</v>
      </c>
      <c r="J2429" s="130">
        <v>1</v>
      </c>
      <c r="K2429" s="124">
        <v>16</v>
      </c>
      <c r="L2429" s="120" t="s">
        <v>1738</v>
      </c>
      <c r="M2429" s="120" t="s">
        <v>11443</v>
      </c>
      <c r="N2429" s="125">
        <v>737.89</v>
      </c>
      <c r="O2429" s="125">
        <v>723.21</v>
      </c>
      <c r="P2429" s="194">
        <f>IF('Combined List'!$O2429="POD","",('Combined List'!$O2429-'Combined List'!$N2429)/'Combined List'!$N2429)</f>
        <v>-1.9894564230440785E-2</v>
      </c>
      <c r="Q2429" s="147"/>
    </row>
    <row r="2430" spans="1:17" x14ac:dyDescent="0.2">
      <c r="A2430" s="173">
        <v>3257</v>
      </c>
      <c r="B2430" s="173" t="s">
        <v>15211</v>
      </c>
      <c r="C2430" s="173" t="s">
        <v>8312</v>
      </c>
      <c r="D2430" s="131" t="s">
        <v>12790</v>
      </c>
      <c r="E2430" s="131" t="s">
        <v>13097</v>
      </c>
      <c r="F2430" s="129">
        <v>15</v>
      </c>
      <c r="G2430" s="129" t="s">
        <v>8312</v>
      </c>
      <c r="H2430" s="129"/>
      <c r="I2430" s="124" t="s">
        <v>12820</v>
      </c>
      <c r="J2430" s="130">
        <v>1</v>
      </c>
      <c r="K2430" s="124" t="s">
        <v>11443</v>
      </c>
      <c r="L2430" s="120" t="s">
        <v>743</v>
      </c>
      <c r="M2430" s="120" t="s">
        <v>11443</v>
      </c>
      <c r="N2430" s="125">
        <v>1526.64</v>
      </c>
      <c r="O2430" s="125">
        <v>1496.26</v>
      </c>
      <c r="P2430" s="194">
        <f>IF('Combined List'!$O2430="POD","",('Combined List'!$O2430-'Combined List'!$N2430)/'Combined List'!$N2430)</f>
        <v>-1.9899910915474578E-2</v>
      </c>
      <c r="Q2430" s="147"/>
    </row>
    <row r="2431" spans="1:17" x14ac:dyDescent="0.2">
      <c r="A2431" s="173">
        <v>3258</v>
      </c>
      <c r="B2431" s="173" t="s">
        <v>15212</v>
      </c>
      <c r="C2431" s="173" t="s">
        <v>8313</v>
      </c>
      <c r="D2431" s="131" t="s">
        <v>12790</v>
      </c>
      <c r="E2431" s="131" t="s">
        <v>13084</v>
      </c>
      <c r="F2431" s="129">
        <v>18</v>
      </c>
      <c r="G2431" s="129" t="s">
        <v>8313</v>
      </c>
      <c r="H2431" s="129"/>
      <c r="I2431" s="124" t="s">
        <v>12820</v>
      </c>
      <c r="J2431" s="130">
        <v>1</v>
      </c>
      <c r="K2431" s="124" t="s">
        <v>11443</v>
      </c>
      <c r="L2431" s="120" t="s">
        <v>948</v>
      </c>
      <c r="M2431" s="120" t="s">
        <v>11443</v>
      </c>
      <c r="N2431" s="125">
        <v>2971.76</v>
      </c>
      <c r="O2431" s="125">
        <v>2912.61</v>
      </c>
      <c r="P2431" s="194">
        <f>IF('Combined List'!$O2431="POD","",('Combined List'!$O2431-'Combined List'!$N2431)/'Combined List'!$N2431)</f>
        <v>-1.990402993512265E-2</v>
      </c>
      <c r="Q2431" s="147"/>
    </row>
    <row r="2432" spans="1:17" x14ac:dyDescent="0.2">
      <c r="A2432" s="173">
        <v>3259</v>
      </c>
      <c r="B2432" s="173" t="s">
        <v>15213</v>
      </c>
      <c r="C2432" s="173" t="s">
        <v>8314</v>
      </c>
      <c r="D2432" s="131" t="s">
        <v>12790</v>
      </c>
      <c r="E2432" s="131" t="s">
        <v>13098</v>
      </c>
      <c r="F2432" s="129">
        <v>21</v>
      </c>
      <c r="G2432" s="129" t="s">
        <v>8314</v>
      </c>
      <c r="H2432" s="129"/>
      <c r="I2432" s="124" t="s">
        <v>12820</v>
      </c>
      <c r="J2432" s="130">
        <v>1</v>
      </c>
      <c r="K2432" s="124" t="s">
        <v>11443</v>
      </c>
      <c r="L2432" s="120" t="s">
        <v>955</v>
      </c>
      <c r="M2432" s="120" t="s">
        <v>11443</v>
      </c>
      <c r="N2432" s="125">
        <v>5064.57</v>
      </c>
      <c r="O2432" s="125">
        <v>4963.78</v>
      </c>
      <c r="P2432" s="194">
        <f>IF('Combined List'!$O2432="POD","",('Combined List'!$O2432-'Combined List'!$N2432)/'Combined List'!$N2432)</f>
        <v>-1.9900998505302518E-2</v>
      </c>
      <c r="Q2432" s="147"/>
    </row>
    <row r="2433" spans="1:17" x14ac:dyDescent="0.2">
      <c r="A2433" s="173">
        <v>3260</v>
      </c>
      <c r="B2433" s="173" t="s">
        <v>15214</v>
      </c>
      <c r="C2433" s="173" t="s">
        <v>8315</v>
      </c>
      <c r="D2433" s="131" t="s">
        <v>12790</v>
      </c>
      <c r="E2433" s="131" t="s">
        <v>13086</v>
      </c>
      <c r="F2433" s="129">
        <v>24</v>
      </c>
      <c r="G2433" s="129" t="s">
        <v>8315</v>
      </c>
      <c r="H2433" s="129"/>
      <c r="I2433" s="124" t="s">
        <v>12820</v>
      </c>
      <c r="J2433" s="130">
        <v>1</v>
      </c>
      <c r="K2433" s="124" t="s">
        <v>11443</v>
      </c>
      <c r="L2433" s="120" t="s">
        <v>963</v>
      </c>
      <c r="M2433" s="120" t="s">
        <v>11443</v>
      </c>
      <c r="N2433" s="125">
        <v>7377.99</v>
      </c>
      <c r="O2433" s="125">
        <v>7231.17</v>
      </c>
      <c r="P2433" s="194">
        <f>IF('Combined List'!$O2433="POD","",('Combined List'!$O2433-'Combined List'!$N2433)/'Combined List'!$N2433)</f>
        <v>-1.9899728787921876E-2</v>
      </c>
      <c r="Q2433" s="147"/>
    </row>
    <row r="2434" spans="1:17" x14ac:dyDescent="0.2">
      <c r="A2434" s="173">
        <v>3261</v>
      </c>
      <c r="B2434" s="173" t="s">
        <v>15215</v>
      </c>
      <c r="C2434" s="173" t="s">
        <v>8316</v>
      </c>
      <c r="D2434" s="131" t="s">
        <v>12790</v>
      </c>
      <c r="E2434" s="131" t="s">
        <v>13099</v>
      </c>
      <c r="F2434" s="129">
        <v>27</v>
      </c>
      <c r="G2434" s="129" t="s">
        <v>8316</v>
      </c>
      <c r="H2434" s="129"/>
      <c r="I2434" s="124" t="s">
        <v>12820</v>
      </c>
      <c r="J2434" s="130">
        <v>1</v>
      </c>
      <c r="K2434" s="124" t="s">
        <v>11443</v>
      </c>
      <c r="L2434" s="120" t="s">
        <v>972</v>
      </c>
      <c r="M2434" s="120" t="s">
        <v>11443</v>
      </c>
      <c r="N2434" s="125">
        <v>8320.11</v>
      </c>
      <c r="O2434" s="125">
        <v>8154.54</v>
      </c>
      <c r="P2434" s="194">
        <f>IF('Combined List'!$O2434="POD","",('Combined List'!$O2434-'Combined List'!$N2434)/'Combined List'!$N2434)</f>
        <v>-1.9899977283954252E-2</v>
      </c>
      <c r="Q2434" s="147"/>
    </row>
    <row r="2435" spans="1:17" x14ac:dyDescent="0.2">
      <c r="A2435" s="173">
        <v>3262</v>
      </c>
      <c r="B2435" s="173" t="s">
        <v>8317</v>
      </c>
      <c r="C2435" s="173" t="s">
        <v>8317</v>
      </c>
      <c r="D2435" s="131" t="s">
        <v>12790</v>
      </c>
      <c r="E2435" s="131" t="s">
        <v>13100</v>
      </c>
      <c r="F2435" s="129">
        <v>30</v>
      </c>
      <c r="G2435" s="129" t="s">
        <v>8317</v>
      </c>
      <c r="H2435" s="129"/>
      <c r="I2435" s="124" t="s">
        <v>12820</v>
      </c>
      <c r="J2435" s="130">
        <v>1</v>
      </c>
      <c r="K2435" s="124" t="s">
        <v>11443</v>
      </c>
      <c r="L2435" s="120" t="s">
        <v>5734</v>
      </c>
      <c r="M2435" s="120" t="s">
        <v>11443</v>
      </c>
      <c r="N2435" s="125">
        <v>10691.73</v>
      </c>
      <c r="O2435" s="125">
        <v>10478.959999999999</v>
      </c>
      <c r="P2435" s="194">
        <f>IF('Combined List'!$O2435="POD","",('Combined List'!$O2435-'Combined List'!$N2435)/'Combined List'!$N2435)</f>
        <v>-1.9900427713756375E-2</v>
      </c>
      <c r="Q2435" s="147"/>
    </row>
    <row r="2436" spans="1:17" x14ac:dyDescent="0.2">
      <c r="A2436" s="173">
        <v>3263</v>
      </c>
      <c r="B2436" s="173" t="s">
        <v>13989</v>
      </c>
      <c r="C2436" s="173" t="s">
        <v>8318</v>
      </c>
      <c r="D2436" s="131" t="s">
        <v>12790</v>
      </c>
      <c r="E2436" s="131" t="s">
        <v>13101</v>
      </c>
      <c r="F2436" s="129">
        <v>36</v>
      </c>
      <c r="G2436" s="129" t="s">
        <v>8318</v>
      </c>
      <c r="H2436" s="129"/>
      <c r="I2436" s="124" t="s">
        <v>12820</v>
      </c>
      <c r="J2436" s="130">
        <v>1</v>
      </c>
      <c r="K2436" s="124" t="s">
        <v>11443</v>
      </c>
      <c r="L2436" s="120" t="s">
        <v>5734</v>
      </c>
      <c r="M2436" s="120" t="s">
        <v>11443</v>
      </c>
      <c r="N2436" s="125">
        <v>13685.36</v>
      </c>
      <c r="O2436" s="125">
        <v>13413.02</v>
      </c>
      <c r="P2436" s="194">
        <f>IF('Combined List'!$O2436="POD","",('Combined List'!$O2436-'Combined List'!$N2436)/'Combined List'!$N2436)</f>
        <v>-1.9900097622568946E-2</v>
      </c>
      <c r="Q2436" s="147"/>
    </row>
    <row r="2437" spans="1:17" x14ac:dyDescent="0.2">
      <c r="A2437" s="173">
        <v>3265</v>
      </c>
      <c r="B2437" s="173" t="s">
        <v>15216</v>
      </c>
      <c r="C2437" s="173" t="s">
        <v>8320</v>
      </c>
      <c r="D2437" s="131" t="s">
        <v>12785</v>
      </c>
      <c r="E2437" s="131" t="s">
        <v>13089</v>
      </c>
      <c r="F2437" s="129" t="s">
        <v>11512</v>
      </c>
      <c r="G2437" s="129" t="s">
        <v>8320</v>
      </c>
      <c r="H2437" s="129"/>
      <c r="I2437" s="124" t="s">
        <v>12809</v>
      </c>
      <c r="J2437" s="130">
        <v>15</v>
      </c>
      <c r="K2437" s="124" t="s">
        <v>11443</v>
      </c>
      <c r="L2437" s="120" t="s">
        <v>2070</v>
      </c>
      <c r="M2437" s="120" t="s">
        <v>11443</v>
      </c>
      <c r="N2437" s="125">
        <v>51.86</v>
      </c>
      <c r="O2437" s="125">
        <v>50.82</v>
      </c>
      <c r="P2437" s="194">
        <f>IF('Combined List'!$O2437="POD","",('Combined List'!$O2437-'Combined List'!$N2437)/'Combined List'!$N2437)</f>
        <v>-2.0053991515618957E-2</v>
      </c>
      <c r="Q2437" s="147"/>
    </row>
    <row r="2438" spans="1:17" x14ac:dyDescent="0.2">
      <c r="A2438" s="173">
        <v>3266</v>
      </c>
      <c r="B2438" s="173" t="s">
        <v>15217</v>
      </c>
      <c r="C2438" s="173" t="s">
        <v>8321</v>
      </c>
      <c r="D2438" s="131" t="s">
        <v>12785</v>
      </c>
      <c r="E2438" s="131" t="s">
        <v>13090</v>
      </c>
      <c r="F2438" s="129" t="s">
        <v>11516</v>
      </c>
      <c r="G2438" s="129" t="s">
        <v>8321</v>
      </c>
      <c r="H2438" s="129"/>
      <c r="I2438" s="124" t="s">
        <v>12809</v>
      </c>
      <c r="J2438" s="130">
        <v>6</v>
      </c>
      <c r="K2438" s="124">
        <v>60</v>
      </c>
      <c r="L2438" s="120" t="s">
        <v>2071</v>
      </c>
      <c r="M2438" s="120" t="s">
        <v>11443</v>
      </c>
      <c r="N2438" s="125">
        <v>101.97</v>
      </c>
      <c r="O2438" s="125">
        <v>99.94</v>
      </c>
      <c r="P2438" s="194">
        <f>IF('Combined List'!$O2438="POD","",('Combined List'!$O2438-'Combined List'!$N2438)/'Combined List'!$N2438)</f>
        <v>-1.9907816024320891E-2</v>
      </c>
      <c r="Q2438" s="147"/>
    </row>
    <row r="2439" spans="1:17" x14ac:dyDescent="0.2">
      <c r="A2439" s="173">
        <v>3267</v>
      </c>
      <c r="B2439" s="173" t="s">
        <v>15218</v>
      </c>
      <c r="C2439" s="173" t="s">
        <v>8322</v>
      </c>
      <c r="D2439" s="131" t="s">
        <v>12785</v>
      </c>
      <c r="E2439" s="131" t="s">
        <v>13091</v>
      </c>
      <c r="F2439" s="129" t="s">
        <v>11518</v>
      </c>
      <c r="G2439" s="129" t="s">
        <v>8322</v>
      </c>
      <c r="H2439" s="129"/>
      <c r="I2439" s="124" t="s">
        <v>12809</v>
      </c>
      <c r="J2439" s="130">
        <v>4</v>
      </c>
      <c r="K2439" s="124">
        <v>38</v>
      </c>
      <c r="L2439" s="120" t="s">
        <v>2072</v>
      </c>
      <c r="M2439" s="120" t="s">
        <v>11443</v>
      </c>
      <c r="N2439" s="125">
        <v>327.02</v>
      </c>
      <c r="O2439" s="125">
        <v>320.52</v>
      </c>
      <c r="P2439" s="194">
        <f>IF('Combined List'!$O2439="POD","",('Combined List'!$O2439-'Combined List'!$N2439)/'Combined List'!$N2439)</f>
        <v>-1.9876460155342182E-2</v>
      </c>
      <c r="Q2439" s="147"/>
    </row>
    <row r="2440" spans="1:17" x14ac:dyDescent="0.2">
      <c r="A2440" s="173">
        <v>3268</v>
      </c>
      <c r="B2440" s="173" t="s">
        <v>15219</v>
      </c>
      <c r="C2440" s="173" t="s">
        <v>8323</v>
      </c>
      <c r="D2440" s="131" t="s">
        <v>12785</v>
      </c>
      <c r="E2440" s="131" t="s">
        <v>13092</v>
      </c>
      <c r="F2440" s="129" t="s">
        <v>11520</v>
      </c>
      <c r="G2440" s="129" t="s">
        <v>8323</v>
      </c>
      <c r="H2440" s="129"/>
      <c r="I2440" s="124" t="s">
        <v>12809</v>
      </c>
      <c r="J2440" s="130">
        <v>1</v>
      </c>
      <c r="K2440" s="124">
        <v>24</v>
      </c>
      <c r="L2440" s="120" t="s">
        <v>2068</v>
      </c>
      <c r="M2440" s="120" t="s">
        <v>11443</v>
      </c>
      <c r="N2440" s="125">
        <v>833.24</v>
      </c>
      <c r="O2440" s="125">
        <v>816.66</v>
      </c>
      <c r="P2440" s="194">
        <f>IF('Combined List'!$O2440="POD","",('Combined List'!$O2440-'Combined List'!$N2440)/'Combined List'!$N2440)</f>
        <v>-1.9898228601603427E-2</v>
      </c>
      <c r="Q2440" s="147"/>
    </row>
    <row r="2441" spans="1:17" x14ac:dyDescent="0.2">
      <c r="A2441" s="173">
        <v>3269</v>
      </c>
      <c r="B2441" s="173" t="s">
        <v>15220</v>
      </c>
      <c r="C2441" s="173" t="s">
        <v>8324</v>
      </c>
      <c r="D2441" s="131" t="s">
        <v>12785</v>
      </c>
      <c r="E2441" s="131" t="s">
        <v>13093</v>
      </c>
      <c r="F2441" s="129" t="s">
        <v>11522</v>
      </c>
      <c r="G2441" s="129" t="s">
        <v>8324</v>
      </c>
      <c r="H2441" s="129"/>
      <c r="I2441" s="124" t="s">
        <v>12809</v>
      </c>
      <c r="J2441" s="130">
        <v>1</v>
      </c>
      <c r="K2441" s="124">
        <v>8</v>
      </c>
      <c r="L2441" s="120" t="s">
        <v>2069</v>
      </c>
      <c r="M2441" s="120" t="s">
        <v>11443</v>
      </c>
      <c r="N2441" s="125">
        <v>1093.19</v>
      </c>
      <c r="O2441" s="125">
        <v>1071.43</v>
      </c>
      <c r="P2441" s="194">
        <f>IF('Combined List'!$O2441="POD","",('Combined List'!$O2441-'Combined List'!$N2441)/'Combined List'!$N2441)</f>
        <v>-1.9905048527703317E-2</v>
      </c>
      <c r="Q2441" s="147"/>
    </row>
    <row r="2442" spans="1:17" x14ac:dyDescent="0.2">
      <c r="A2442" s="173">
        <v>3270</v>
      </c>
      <c r="B2442" s="173" t="s">
        <v>15221</v>
      </c>
      <c r="C2442" s="173" t="s">
        <v>8325</v>
      </c>
      <c r="D2442" s="131" t="s">
        <v>12790</v>
      </c>
      <c r="E2442" s="131" t="s">
        <v>13097</v>
      </c>
      <c r="F2442" s="129">
        <v>15</v>
      </c>
      <c r="G2442" s="129" t="s">
        <v>8325</v>
      </c>
      <c r="H2442" s="129"/>
      <c r="I2442" s="124" t="s">
        <v>12809</v>
      </c>
      <c r="J2442" s="130">
        <v>1</v>
      </c>
      <c r="K2442" s="124" t="s">
        <v>11443</v>
      </c>
      <c r="L2442" s="120" t="s">
        <v>1146</v>
      </c>
      <c r="M2442" s="120" t="s">
        <v>11443</v>
      </c>
      <c r="N2442" s="125">
        <v>2360.79</v>
      </c>
      <c r="O2442" s="125">
        <v>2313.81</v>
      </c>
      <c r="P2442" s="194">
        <f>IF('Combined List'!$O2442="POD","",('Combined List'!$O2442-'Combined List'!$N2442)/'Combined List'!$N2442)</f>
        <v>-1.9900118180778477E-2</v>
      </c>
      <c r="Q2442" s="147"/>
    </row>
    <row r="2443" spans="1:17" x14ac:dyDescent="0.2">
      <c r="A2443" s="173">
        <v>3271</v>
      </c>
      <c r="B2443" s="173" t="s">
        <v>15222</v>
      </c>
      <c r="C2443" s="173" t="s">
        <v>8326</v>
      </c>
      <c r="D2443" s="131" t="s">
        <v>12790</v>
      </c>
      <c r="E2443" s="131" t="s">
        <v>13084</v>
      </c>
      <c r="F2443" s="129">
        <v>18</v>
      </c>
      <c r="G2443" s="129" t="s">
        <v>8326</v>
      </c>
      <c r="H2443" s="129"/>
      <c r="I2443" s="124" t="s">
        <v>12809</v>
      </c>
      <c r="J2443" s="130">
        <v>1</v>
      </c>
      <c r="K2443" s="124" t="s">
        <v>11443</v>
      </c>
      <c r="L2443" s="120" t="s">
        <v>1147</v>
      </c>
      <c r="M2443" s="120" t="s">
        <v>11443</v>
      </c>
      <c r="N2443" s="125">
        <v>3603.56</v>
      </c>
      <c r="O2443" s="125">
        <v>3531.85</v>
      </c>
      <c r="P2443" s="194">
        <f>IF('Combined List'!$O2443="POD","",('Combined List'!$O2443-'Combined List'!$N2443)/'Combined List'!$N2443)</f>
        <v>-1.9899765787166034E-2</v>
      </c>
      <c r="Q2443" s="147"/>
    </row>
    <row r="2444" spans="1:17" x14ac:dyDescent="0.2">
      <c r="A2444" s="173">
        <v>3272</v>
      </c>
      <c r="B2444" s="173" t="s">
        <v>15223</v>
      </c>
      <c r="C2444" s="173" t="s">
        <v>8327</v>
      </c>
      <c r="D2444" s="131" t="s">
        <v>12790</v>
      </c>
      <c r="E2444" s="131" t="s">
        <v>13098</v>
      </c>
      <c r="F2444" s="129">
        <v>21</v>
      </c>
      <c r="G2444" s="129" t="s">
        <v>8327</v>
      </c>
      <c r="H2444" s="129"/>
      <c r="I2444" s="124" t="s">
        <v>12809</v>
      </c>
      <c r="J2444" s="130">
        <v>1</v>
      </c>
      <c r="K2444" s="124" t="s">
        <v>11443</v>
      </c>
      <c r="L2444" s="120" t="s">
        <v>1148</v>
      </c>
      <c r="M2444" s="120" t="s">
        <v>11443</v>
      </c>
      <c r="N2444" s="125">
        <v>6128.08</v>
      </c>
      <c r="O2444" s="125">
        <v>6005.52</v>
      </c>
      <c r="P2444" s="194">
        <f>IF('Combined List'!$O2444="POD","",('Combined List'!$O2444-'Combined List'!$N2444)/'Combined List'!$N2444)</f>
        <v>-1.9999738906802702E-2</v>
      </c>
      <c r="Q2444" s="147"/>
    </row>
    <row r="2445" spans="1:17" x14ac:dyDescent="0.2">
      <c r="A2445" s="173">
        <v>3273</v>
      </c>
      <c r="B2445" s="173" t="s">
        <v>15224</v>
      </c>
      <c r="C2445" s="173" t="s">
        <v>8110</v>
      </c>
      <c r="D2445" s="131" t="s">
        <v>12790</v>
      </c>
      <c r="E2445" s="131" t="s">
        <v>13086</v>
      </c>
      <c r="F2445" s="129">
        <v>24</v>
      </c>
      <c r="G2445" s="129" t="s">
        <v>8110</v>
      </c>
      <c r="H2445" s="129"/>
      <c r="I2445" s="124" t="s">
        <v>12809</v>
      </c>
      <c r="J2445" s="130">
        <v>1</v>
      </c>
      <c r="K2445" s="124" t="s">
        <v>11443</v>
      </c>
      <c r="L2445" s="120" t="s">
        <v>1149</v>
      </c>
      <c r="M2445" s="120" t="s">
        <v>11443</v>
      </c>
      <c r="N2445" s="125">
        <v>8823.43</v>
      </c>
      <c r="O2445" s="125">
        <v>8646.9599999999991</v>
      </c>
      <c r="P2445" s="194">
        <f>IF('Combined List'!$O2445="POD","",('Combined List'!$O2445-'Combined List'!$N2445)/'Combined List'!$N2445)</f>
        <v>-2.0000158668454462E-2</v>
      </c>
      <c r="Q2445" s="147"/>
    </row>
    <row r="2446" spans="1:17" x14ac:dyDescent="0.2">
      <c r="A2446" s="173">
        <v>3274</v>
      </c>
      <c r="B2446" s="173" t="s">
        <v>15225</v>
      </c>
      <c r="C2446" s="173" t="s">
        <v>8111</v>
      </c>
      <c r="D2446" s="131" t="s">
        <v>12790</v>
      </c>
      <c r="E2446" s="131" t="s">
        <v>13099</v>
      </c>
      <c r="F2446" s="129">
        <v>27</v>
      </c>
      <c r="G2446" s="129" t="s">
        <v>8111</v>
      </c>
      <c r="H2446" s="129"/>
      <c r="I2446" s="124" t="s">
        <v>12809</v>
      </c>
      <c r="J2446" s="130">
        <v>1</v>
      </c>
      <c r="K2446" s="124" t="s">
        <v>11443</v>
      </c>
      <c r="L2446" s="120" t="s">
        <v>1150</v>
      </c>
      <c r="M2446" s="120" t="s">
        <v>11443</v>
      </c>
      <c r="N2446" s="125">
        <v>10525.76</v>
      </c>
      <c r="O2446" s="125">
        <v>10315.24</v>
      </c>
      <c r="P2446" s="194">
        <f>IF('Combined List'!$O2446="POD","",('Combined List'!$O2446-'Combined List'!$N2446)/'Combined List'!$N2446)</f>
        <v>-2.0000456024078111E-2</v>
      </c>
      <c r="Q2446" s="147"/>
    </row>
    <row r="2447" spans="1:17" x14ac:dyDescent="0.2">
      <c r="A2447" s="173">
        <v>3275</v>
      </c>
      <c r="B2447" s="173" t="s">
        <v>8112</v>
      </c>
      <c r="C2447" s="173" t="s">
        <v>8112</v>
      </c>
      <c r="D2447" s="131" t="s">
        <v>12790</v>
      </c>
      <c r="E2447" s="131" t="s">
        <v>13100</v>
      </c>
      <c r="F2447" s="129">
        <v>30</v>
      </c>
      <c r="G2447" s="129" t="s">
        <v>8112</v>
      </c>
      <c r="H2447" s="129"/>
      <c r="I2447" s="124" t="s">
        <v>12809</v>
      </c>
      <c r="J2447" s="130">
        <v>1</v>
      </c>
      <c r="K2447" s="124" t="s">
        <v>11443</v>
      </c>
      <c r="L2447" s="120" t="s">
        <v>13267</v>
      </c>
      <c r="M2447" s="120" t="s">
        <v>11443</v>
      </c>
      <c r="N2447" s="125">
        <v>13525.88</v>
      </c>
      <c r="O2447" s="125">
        <v>13580.18</v>
      </c>
      <c r="P2447" s="194">
        <f>IF('Combined List'!$O2447="POD","",('Combined List'!$O2447-'Combined List'!$N2447)/'Combined List'!$N2447)</f>
        <v>4.0145262267594489E-3</v>
      </c>
      <c r="Q2447" s="147"/>
    </row>
    <row r="2448" spans="1:17" x14ac:dyDescent="0.2">
      <c r="A2448" s="173">
        <v>3276</v>
      </c>
      <c r="B2448" s="173" t="s">
        <v>13989</v>
      </c>
      <c r="C2448" s="173" t="s">
        <v>8113</v>
      </c>
      <c r="D2448" s="131" t="s">
        <v>12790</v>
      </c>
      <c r="E2448" s="131" t="s">
        <v>13101</v>
      </c>
      <c r="F2448" s="129">
        <v>36</v>
      </c>
      <c r="G2448" s="129" t="s">
        <v>8113</v>
      </c>
      <c r="H2448" s="129"/>
      <c r="I2448" s="124" t="s">
        <v>12809</v>
      </c>
      <c r="J2448" s="130">
        <v>1</v>
      </c>
      <c r="K2448" s="124" t="s">
        <v>11443</v>
      </c>
      <c r="L2448" s="120" t="s">
        <v>5734</v>
      </c>
      <c r="M2448" s="120" t="s">
        <v>11443</v>
      </c>
      <c r="N2448" s="125">
        <v>17309.23</v>
      </c>
      <c r="O2448" s="125">
        <v>17378.72</v>
      </c>
      <c r="P2448" s="194">
        <f>IF('Combined List'!$O2448="POD","",('Combined List'!$O2448-'Combined List'!$N2448)/'Combined List'!$N2448)</f>
        <v>4.0146211009964971E-3</v>
      </c>
      <c r="Q2448" s="147"/>
    </row>
    <row r="2449" spans="1:17" x14ac:dyDescent="0.2">
      <c r="A2449" s="173">
        <v>3278</v>
      </c>
      <c r="B2449" s="173" t="s">
        <v>13989</v>
      </c>
      <c r="C2449" s="173" t="s">
        <v>7912</v>
      </c>
      <c r="D2449" s="131" t="s">
        <v>12790</v>
      </c>
      <c r="E2449" s="131" t="s">
        <v>13089</v>
      </c>
      <c r="F2449" s="129">
        <v>4</v>
      </c>
      <c r="G2449" s="129" t="s">
        <v>7912</v>
      </c>
      <c r="H2449" s="129"/>
      <c r="I2449" s="124" t="s">
        <v>12918</v>
      </c>
      <c r="J2449" s="130">
        <v>1</v>
      </c>
      <c r="K2449" s="124" t="s">
        <v>11443</v>
      </c>
      <c r="L2449" s="120" t="s">
        <v>5734</v>
      </c>
      <c r="M2449" s="120" t="s">
        <v>11443</v>
      </c>
      <c r="N2449" s="125">
        <v>521.24</v>
      </c>
      <c r="O2449" s="125">
        <v>510.87</v>
      </c>
      <c r="P2449" s="194">
        <f>IF('Combined List'!$O2449="POD","",('Combined List'!$O2449-'Combined List'!$N2449)/'Combined List'!$N2449)</f>
        <v>-1.9894866088558061E-2</v>
      </c>
      <c r="Q2449" s="147"/>
    </row>
    <row r="2450" spans="1:17" x14ac:dyDescent="0.2">
      <c r="A2450" s="173">
        <v>3279</v>
      </c>
      <c r="B2450" s="173" t="s">
        <v>7913</v>
      </c>
      <c r="C2450" s="173" t="s">
        <v>7913</v>
      </c>
      <c r="D2450" s="131" t="s">
        <v>12790</v>
      </c>
      <c r="E2450" s="131" t="s">
        <v>13090</v>
      </c>
      <c r="F2450" s="129">
        <v>6</v>
      </c>
      <c r="G2450" s="129" t="s">
        <v>7913</v>
      </c>
      <c r="H2450" s="129"/>
      <c r="I2450" s="124" t="s">
        <v>12918</v>
      </c>
      <c r="J2450" s="130">
        <v>1</v>
      </c>
      <c r="K2450" s="124" t="s">
        <v>11443</v>
      </c>
      <c r="L2450" s="120" t="s">
        <v>5734</v>
      </c>
      <c r="M2450" s="120" t="s">
        <v>11443</v>
      </c>
      <c r="N2450" s="125">
        <v>739.89</v>
      </c>
      <c r="O2450" s="125">
        <v>725.16</v>
      </c>
      <c r="P2450" s="194">
        <f>IF('Combined List'!$O2450="POD","",('Combined List'!$O2450-'Combined List'!$N2450)/'Combined List'!$N2450)</f>
        <v>-1.9908364756923352E-2</v>
      </c>
      <c r="Q2450" s="147"/>
    </row>
    <row r="2451" spans="1:17" x14ac:dyDescent="0.2">
      <c r="A2451" s="173">
        <v>3280</v>
      </c>
      <c r="B2451" s="173" t="s">
        <v>7914</v>
      </c>
      <c r="C2451" s="173" t="s">
        <v>7914</v>
      </c>
      <c r="D2451" s="131" t="s">
        <v>12790</v>
      </c>
      <c r="E2451" s="131" t="s">
        <v>13091</v>
      </c>
      <c r="F2451" s="129">
        <v>8</v>
      </c>
      <c r="G2451" s="129" t="s">
        <v>7914</v>
      </c>
      <c r="H2451" s="129"/>
      <c r="I2451" s="124" t="s">
        <v>12918</v>
      </c>
      <c r="J2451" s="130">
        <v>1</v>
      </c>
      <c r="K2451" s="124" t="s">
        <v>11443</v>
      </c>
      <c r="L2451" s="120" t="s">
        <v>5734</v>
      </c>
      <c r="M2451" s="120" t="s">
        <v>11443</v>
      </c>
      <c r="N2451" s="125">
        <v>2247.56</v>
      </c>
      <c r="O2451" s="125">
        <v>2202.61</v>
      </c>
      <c r="P2451" s="194">
        <f>IF('Combined List'!$O2451="POD","",('Combined List'!$O2451-'Combined List'!$N2451)/'Combined List'!$N2451)</f>
        <v>-1.9999466087668324E-2</v>
      </c>
      <c r="Q2451" s="147"/>
    </row>
    <row r="2452" spans="1:17" x14ac:dyDescent="0.2">
      <c r="A2452" s="173">
        <v>3281</v>
      </c>
      <c r="B2452" s="173" t="s">
        <v>13989</v>
      </c>
      <c r="C2452" s="173" t="s">
        <v>7915</v>
      </c>
      <c r="D2452" s="131" t="s">
        <v>12790</v>
      </c>
      <c r="E2452" s="131" t="s">
        <v>13092</v>
      </c>
      <c r="F2452" s="129">
        <v>10</v>
      </c>
      <c r="G2452" s="129" t="s">
        <v>7915</v>
      </c>
      <c r="H2452" s="129"/>
      <c r="I2452" s="124" t="s">
        <v>12918</v>
      </c>
      <c r="J2452" s="130">
        <v>1</v>
      </c>
      <c r="K2452" s="124" t="s">
        <v>11443</v>
      </c>
      <c r="L2452" s="120" t="s">
        <v>5734</v>
      </c>
      <c r="M2452" s="120" t="s">
        <v>11443</v>
      </c>
      <c r="N2452" s="125">
        <v>3596.18</v>
      </c>
      <c r="O2452" s="125">
        <v>3524.26</v>
      </c>
      <c r="P2452" s="194">
        <f>IF('Combined List'!$O2452="POD","",('Combined List'!$O2452-'Combined List'!$N2452)/'Combined List'!$N2452)</f>
        <v>-1.9998998937761629E-2</v>
      </c>
      <c r="Q2452" s="147"/>
    </row>
    <row r="2453" spans="1:17" x14ac:dyDescent="0.2">
      <c r="A2453" s="173">
        <v>3282</v>
      </c>
      <c r="B2453" s="173" t="s">
        <v>13989</v>
      </c>
      <c r="C2453" s="173" t="s">
        <v>7916</v>
      </c>
      <c r="D2453" s="131" t="s">
        <v>12790</v>
      </c>
      <c r="E2453" s="131" t="s">
        <v>13093</v>
      </c>
      <c r="F2453" s="129">
        <v>12</v>
      </c>
      <c r="G2453" s="129" t="s">
        <v>7916</v>
      </c>
      <c r="H2453" s="129"/>
      <c r="I2453" s="124" t="s">
        <v>12918</v>
      </c>
      <c r="J2453" s="130">
        <v>1</v>
      </c>
      <c r="K2453" s="124" t="s">
        <v>11443</v>
      </c>
      <c r="L2453" s="120" t="s">
        <v>5734</v>
      </c>
      <c r="M2453" s="120" t="s">
        <v>11443</v>
      </c>
      <c r="N2453" s="125">
        <v>6742.78</v>
      </c>
      <c r="O2453" s="125">
        <v>6607.92</v>
      </c>
      <c r="P2453" s="194">
        <f>IF('Combined List'!$O2453="POD","",('Combined List'!$O2453-'Combined List'!$N2453)/'Combined List'!$N2453)</f>
        <v>-2.0000652549838446E-2</v>
      </c>
      <c r="Q2453" s="147"/>
    </row>
    <row r="2454" spans="1:17" x14ac:dyDescent="0.2">
      <c r="A2454" s="173">
        <v>3283</v>
      </c>
      <c r="B2454" s="173" t="s">
        <v>13989</v>
      </c>
      <c r="C2454" s="173" t="s">
        <v>7917</v>
      </c>
      <c r="D2454" s="131" t="s">
        <v>12790</v>
      </c>
      <c r="E2454" s="131" t="s">
        <v>13097</v>
      </c>
      <c r="F2454" s="129">
        <v>15</v>
      </c>
      <c r="G2454" s="129" t="s">
        <v>7917</v>
      </c>
      <c r="H2454" s="129"/>
      <c r="I2454" s="124" t="s">
        <v>12918</v>
      </c>
      <c r="J2454" s="130">
        <v>1</v>
      </c>
      <c r="K2454" s="124" t="s">
        <v>11443</v>
      </c>
      <c r="L2454" s="120" t="s">
        <v>5734</v>
      </c>
      <c r="M2454" s="120" t="s">
        <v>11443</v>
      </c>
      <c r="N2454" s="125">
        <v>8428.5400000000009</v>
      </c>
      <c r="O2454" s="125">
        <v>8259.9699999999993</v>
      </c>
      <c r="P2454" s="194">
        <f>IF('Combined List'!$O2454="POD","",('Combined List'!$O2454-'Combined List'!$N2454)/'Combined List'!$N2454)</f>
        <v>-1.999990508439202E-2</v>
      </c>
      <c r="Q2454" s="147"/>
    </row>
    <row r="2455" spans="1:17" x14ac:dyDescent="0.2">
      <c r="A2455" s="173">
        <v>3285</v>
      </c>
      <c r="B2455" s="173" t="s">
        <v>15226</v>
      </c>
      <c r="C2455" s="173" t="s">
        <v>7919</v>
      </c>
      <c r="D2455" s="131" t="s">
        <v>12790</v>
      </c>
      <c r="E2455" s="131" t="s">
        <v>13089</v>
      </c>
      <c r="F2455" s="129">
        <v>4</v>
      </c>
      <c r="G2455" s="129" t="s">
        <v>7919</v>
      </c>
      <c r="H2455" s="129"/>
      <c r="I2455" s="124" t="s">
        <v>12809</v>
      </c>
      <c r="J2455" s="130">
        <v>1</v>
      </c>
      <c r="K2455" s="124" t="s">
        <v>11443</v>
      </c>
      <c r="L2455" s="120" t="s">
        <v>1169</v>
      </c>
      <c r="M2455" s="120" t="s">
        <v>11443</v>
      </c>
      <c r="N2455" s="125">
        <v>141.66</v>
      </c>
      <c r="O2455" s="125">
        <v>138.83000000000001</v>
      </c>
      <c r="P2455" s="194">
        <f>IF('Combined List'!$O2455="POD","",('Combined List'!$O2455-'Combined List'!$N2455)/'Combined List'!$N2455)</f>
        <v>-1.9977410701679969E-2</v>
      </c>
      <c r="Q2455" s="147"/>
    </row>
    <row r="2456" spans="1:17" x14ac:dyDescent="0.2">
      <c r="A2456" s="173">
        <v>3286</v>
      </c>
      <c r="B2456" s="173" t="s">
        <v>15227</v>
      </c>
      <c r="C2456" s="173" t="s">
        <v>7920</v>
      </c>
      <c r="D2456" s="131" t="s">
        <v>12790</v>
      </c>
      <c r="E2456" s="131" t="s">
        <v>13090</v>
      </c>
      <c r="F2456" s="129">
        <v>6</v>
      </c>
      <c r="G2456" s="129" t="s">
        <v>7920</v>
      </c>
      <c r="H2456" s="129"/>
      <c r="I2456" s="124" t="s">
        <v>12809</v>
      </c>
      <c r="J2456" s="130">
        <v>1</v>
      </c>
      <c r="K2456" s="124" t="s">
        <v>11443</v>
      </c>
      <c r="L2456" s="120" t="s">
        <v>1170</v>
      </c>
      <c r="M2456" s="120" t="s">
        <v>11443</v>
      </c>
      <c r="N2456" s="125">
        <v>194.18</v>
      </c>
      <c r="O2456" s="125">
        <v>190.3</v>
      </c>
      <c r="P2456" s="194">
        <f>IF('Combined List'!$O2456="POD","",('Combined List'!$O2456-'Combined List'!$N2456)/'Combined List'!$N2456)</f>
        <v>-1.9981460500566459E-2</v>
      </c>
      <c r="Q2456" s="147"/>
    </row>
    <row r="2457" spans="1:17" x14ac:dyDescent="0.2">
      <c r="A2457" s="173">
        <v>3287</v>
      </c>
      <c r="B2457" s="173" t="s">
        <v>15228</v>
      </c>
      <c r="C2457" s="173" t="s">
        <v>7921</v>
      </c>
      <c r="D2457" s="131" t="s">
        <v>12790</v>
      </c>
      <c r="E2457" s="131" t="s">
        <v>13091</v>
      </c>
      <c r="F2457" s="129">
        <v>8</v>
      </c>
      <c r="G2457" s="129" t="s">
        <v>7921</v>
      </c>
      <c r="H2457" s="129"/>
      <c r="I2457" s="124" t="s">
        <v>12809</v>
      </c>
      <c r="J2457" s="130">
        <v>1</v>
      </c>
      <c r="K2457" s="124" t="s">
        <v>11443</v>
      </c>
      <c r="L2457" s="120" t="s">
        <v>1171</v>
      </c>
      <c r="M2457" s="120" t="s">
        <v>11443</v>
      </c>
      <c r="N2457" s="125">
        <v>327.02</v>
      </c>
      <c r="O2457" s="125">
        <v>320.48</v>
      </c>
      <c r="P2457" s="194">
        <f>IF('Combined List'!$O2457="POD","",('Combined List'!$O2457-'Combined List'!$N2457)/'Combined List'!$N2457)</f>
        <v>-1.9998776833221099E-2</v>
      </c>
      <c r="Q2457" s="147"/>
    </row>
    <row r="2458" spans="1:17" x14ac:dyDescent="0.2">
      <c r="A2458" s="173">
        <v>3288</v>
      </c>
      <c r="B2458" s="173" t="s">
        <v>15229</v>
      </c>
      <c r="C2458" s="173" t="s">
        <v>7922</v>
      </c>
      <c r="D2458" s="131" t="s">
        <v>12790</v>
      </c>
      <c r="E2458" s="131" t="s">
        <v>13092</v>
      </c>
      <c r="F2458" s="129">
        <v>10</v>
      </c>
      <c r="G2458" s="129" t="s">
        <v>7922</v>
      </c>
      <c r="H2458" s="129"/>
      <c r="I2458" s="124" t="s">
        <v>12809</v>
      </c>
      <c r="J2458" s="130">
        <v>1</v>
      </c>
      <c r="K2458" s="124" t="s">
        <v>11443</v>
      </c>
      <c r="L2458" s="120" t="s">
        <v>5734</v>
      </c>
      <c r="M2458" s="120" t="s">
        <v>11443</v>
      </c>
      <c r="N2458" s="125">
        <v>833.51</v>
      </c>
      <c r="O2458" s="125">
        <v>816.92</v>
      </c>
      <c r="P2458" s="194">
        <f>IF('Combined List'!$O2458="POD","",('Combined List'!$O2458-'Combined List'!$N2458)/'Combined List'!$N2458)</f>
        <v>-1.9903780398555546E-2</v>
      </c>
      <c r="Q2458" s="147"/>
    </row>
    <row r="2459" spans="1:17" x14ac:dyDescent="0.2">
      <c r="A2459" s="173">
        <v>3289</v>
      </c>
      <c r="B2459" s="173" t="s">
        <v>15230</v>
      </c>
      <c r="C2459" s="173" t="s">
        <v>7923</v>
      </c>
      <c r="D2459" s="131" t="s">
        <v>12790</v>
      </c>
      <c r="E2459" s="131" t="s">
        <v>13093</v>
      </c>
      <c r="F2459" s="129">
        <v>12</v>
      </c>
      <c r="G2459" s="129" t="s">
        <v>7923</v>
      </c>
      <c r="H2459" s="129"/>
      <c r="I2459" s="124" t="s">
        <v>12809</v>
      </c>
      <c r="J2459" s="130">
        <v>1</v>
      </c>
      <c r="K2459" s="124" t="s">
        <v>11443</v>
      </c>
      <c r="L2459" s="120" t="s">
        <v>1167</v>
      </c>
      <c r="M2459" s="120" t="s">
        <v>11443</v>
      </c>
      <c r="N2459" s="125">
        <v>1093.19</v>
      </c>
      <c r="O2459" s="125">
        <v>1071.43</v>
      </c>
      <c r="P2459" s="194">
        <f>IF('Combined List'!$O2459="POD","",('Combined List'!$O2459-'Combined List'!$N2459)/'Combined List'!$N2459)</f>
        <v>-1.9905048527703317E-2</v>
      </c>
      <c r="Q2459" s="147"/>
    </row>
    <row r="2460" spans="1:17" x14ac:dyDescent="0.2">
      <c r="A2460" s="173">
        <v>3290</v>
      </c>
      <c r="B2460" s="173" t="s">
        <v>15231</v>
      </c>
      <c r="C2460" s="173" t="s">
        <v>7924</v>
      </c>
      <c r="D2460" s="131" t="s">
        <v>12790</v>
      </c>
      <c r="E2460" s="131" t="s">
        <v>13097</v>
      </c>
      <c r="F2460" s="129">
        <v>15</v>
      </c>
      <c r="G2460" s="129" t="s">
        <v>7924</v>
      </c>
      <c r="H2460" s="129"/>
      <c r="I2460" s="124" t="s">
        <v>12809</v>
      </c>
      <c r="J2460" s="130">
        <v>1</v>
      </c>
      <c r="K2460" s="124" t="s">
        <v>11443</v>
      </c>
      <c r="L2460" s="120" t="s">
        <v>5734</v>
      </c>
      <c r="M2460" s="120" t="s">
        <v>11443</v>
      </c>
      <c r="N2460" s="125">
        <v>2360.79</v>
      </c>
      <c r="O2460" s="125">
        <v>2313.81</v>
      </c>
      <c r="P2460" s="194">
        <f>IF('Combined List'!$O2460="POD","",('Combined List'!$O2460-'Combined List'!$N2460)/'Combined List'!$N2460)</f>
        <v>-1.9900118180778477E-2</v>
      </c>
      <c r="Q2460" s="147"/>
    </row>
    <row r="2461" spans="1:17" x14ac:dyDescent="0.2">
      <c r="A2461" s="173">
        <v>3291</v>
      </c>
      <c r="B2461" s="173" t="s">
        <v>13989</v>
      </c>
      <c r="C2461" s="173" t="s">
        <v>7925</v>
      </c>
      <c r="D2461" s="131" t="s">
        <v>12790</v>
      </c>
      <c r="E2461" s="131" t="s">
        <v>13084</v>
      </c>
      <c r="F2461" s="129">
        <v>18</v>
      </c>
      <c r="G2461" s="129" t="s">
        <v>7925</v>
      </c>
      <c r="H2461" s="129"/>
      <c r="I2461" s="124" t="s">
        <v>12809</v>
      </c>
      <c r="J2461" s="130">
        <v>1</v>
      </c>
      <c r="K2461" s="124" t="s">
        <v>11443</v>
      </c>
      <c r="L2461" s="120" t="s">
        <v>5734</v>
      </c>
      <c r="M2461" s="120" t="s">
        <v>11443</v>
      </c>
      <c r="N2461" s="125">
        <v>3603.56</v>
      </c>
      <c r="O2461" s="125">
        <v>3531.85</v>
      </c>
      <c r="P2461" s="194">
        <f>IF('Combined List'!$O2461="POD","",('Combined List'!$O2461-'Combined List'!$N2461)/'Combined List'!$N2461)</f>
        <v>-1.9899765787166034E-2</v>
      </c>
      <c r="Q2461" s="147"/>
    </row>
    <row r="2462" spans="1:17" x14ac:dyDescent="0.2">
      <c r="A2462" s="173">
        <v>3292</v>
      </c>
      <c r="B2462" s="173" t="s">
        <v>13989</v>
      </c>
      <c r="C2462" s="173" t="s">
        <v>7926</v>
      </c>
      <c r="D2462" s="131" t="s">
        <v>12790</v>
      </c>
      <c r="E2462" s="131" t="s">
        <v>13098</v>
      </c>
      <c r="F2462" s="129">
        <v>21</v>
      </c>
      <c r="G2462" s="129" t="s">
        <v>7926</v>
      </c>
      <c r="H2462" s="129"/>
      <c r="I2462" s="124" t="s">
        <v>12809</v>
      </c>
      <c r="J2462" s="130">
        <v>1</v>
      </c>
      <c r="K2462" s="124" t="s">
        <v>11443</v>
      </c>
      <c r="L2462" s="120" t="s">
        <v>5734</v>
      </c>
      <c r="M2462" s="120" t="s">
        <v>11443</v>
      </c>
      <c r="N2462" s="125">
        <v>6127.92</v>
      </c>
      <c r="O2462" s="125">
        <v>5999.98</v>
      </c>
      <c r="P2462" s="194">
        <f>IF('Combined List'!$O2462="POD","",('Combined List'!$O2462-'Combined List'!$N2462)/'Combined List'!$N2462)</f>
        <v>-2.0878209898301626E-2</v>
      </c>
      <c r="Q2462" s="147"/>
    </row>
    <row r="2463" spans="1:17" x14ac:dyDescent="0.2">
      <c r="A2463" s="173">
        <v>3293</v>
      </c>
      <c r="B2463" s="173" t="s">
        <v>15232</v>
      </c>
      <c r="C2463" s="173" t="s">
        <v>7927</v>
      </c>
      <c r="D2463" s="131" t="s">
        <v>12790</v>
      </c>
      <c r="E2463" s="131" t="s">
        <v>13086</v>
      </c>
      <c r="F2463" s="129">
        <v>24</v>
      </c>
      <c r="G2463" s="129" t="s">
        <v>7927</v>
      </c>
      <c r="H2463" s="129"/>
      <c r="I2463" s="124" t="s">
        <v>12809</v>
      </c>
      <c r="J2463" s="130">
        <v>1</v>
      </c>
      <c r="K2463" s="124" t="s">
        <v>11443</v>
      </c>
      <c r="L2463" s="120" t="s">
        <v>1168</v>
      </c>
      <c r="M2463" s="120" t="s">
        <v>11443</v>
      </c>
      <c r="N2463" s="125">
        <v>8823.57</v>
      </c>
      <c r="O2463" s="125">
        <v>8639.32</v>
      </c>
      <c r="P2463" s="194">
        <f>IF('Combined List'!$O2463="POD","",('Combined List'!$O2463-'Combined List'!$N2463)/'Combined List'!$N2463)</f>
        <v>-2.0881570611441854E-2</v>
      </c>
      <c r="Q2463" s="147"/>
    </row>
    <row r="2464" spans="1:17" x14ac:dyDescent="0.2">
      <c r="A2464" s="173">
        <v>3294</v>
      </c>
      <c r="B2464" s="173" t="s">
        <v>13989</v>
      </c>
      <c r="C2464" s="173" t="s">
        <v>7928</v>
      </c>
      <c r="D2464" s="131" t="s">
        <v>12790</v>
      </c>
      <c r="E2464" s="131" t="s">
        <v>13099</v>
      </c>
      <c r="F2464" s="129">
        <v>27</v>
      </c>
      <c r="G2464" s="129" t="s">
        <v>7928</v>
      </c>
      <c r="H2464" s="129"/>
      <c r="I2464" s="124" t="s">
        <v>12809</v>
      </c>
      <c r="J2464" s="130">
        <v>1</v>
      </c>
      <c r="K2464" s="124" t="s">
        <v>11443</v>
      </c>
      <c r="L2464" s="120" t="s">
        <v>5734</v>
      </c>
      <c r="M2464" s="120" t="s">
        <v>11443</v>
      </c>
      <c r="N2464" s="125">
        <v>10525.76</v>
      </c>
      <c r="O2464" s="125">
        <v>10305.969999999999</v>
      </c>
      <c r="P2464" s="194">
        <f>IF('Combined List'!$O2464="POD","",('Combined List'!$O2464-'Combined List'!$N2464)/'Combined List'!$N2464)</f>
        <v>-2.0881152524853393E-2</v>
      </c>
      <c r="Q2464" s="147"/>
    </row>
    <row r="2465" spans="1:17" x14ac:dyDescent="0.2">
      <c r="A2465" s="173">
        <v>3295</v>
      </c>
      <c r="B2465" s="173" t="s">
        <v>13989</v>
      </c>
      <c r="C2465" s="173" t="s">
        <v>7929</v>
      </c>
      <c r="D2465" s="131" t="s">
        <v>12790</v>
      </c>
      <c r="E2465" s="131" t="s">
        <v>13100</v>
      </c>
      <c r="F2465" s="129">
        <v>30</v>
      </c>
      <c r="G2465" s="129" t="s">
        <v>7929</v>
      </c>
      <c r="H2465" s="129"/>
      <c r="I2465" s="124" t="s">
        <v>12809</v>
      </c>
      <c r="J2465" s="130">
        <v>1</v>
      </c>
      <c r="K2465" s="124" t="s">
        <v>11443</v>
      </c>
      <c r="L2465" s="120" t="s">
        <v>5734</v>
      </c>
      <c r="M2465" s="120" t="s">
        <v>11443</v>
      </c>
      <c r="N2465" s="125">
        <v>13525.4</v>
      </c>
      <c r="O2465" s="125">
        <v>13772.69</v>
      </c>
      <c r="P2465" s="194">
        <f>IF('Combined List'!$O2465="POD","",('Combined List'!$O2465-'Combined List'!$N2465)/'Combined List'!$N2465)</f>
        <v>1.828337794076337E-2</v>
      </c>
      <c r="Q2465" s="147"/>
    </row>
    <row r="2466" spans="1:17" x14ac:dyDescent="0.2">
      <c r="A2466" s="173">
        <v>3296</v>
      </c>
      <c r="B2466" s="173" t="s">
        <v>13989</v>
      </c>
      <c r="C2466" s="173" t="s">
        <v>7930</v>
      </c>
      <c r="D2466" s="131" t="s">
        <v>12790</v>
      </c>
      <c r="E2466" s="131" t="s">
        <v>13101</v>
      </c>
      <c r="F2466" s="129">
        <v>36</v>
      </c>
      <c r="G2466" s="129" t="s">
        <v>7930</v>
      </c>
      <c r="H2466" s="129"/>
      <c r="I2466" s="124" t="s">
        <v>12809</v>
      </c>
      <c r="J2466" s="130">
        <v>1</v>
      </c>
      <c r="K2466" s="124" t="s">
        <v>11443</v>
      </c>
      <c r="L2466" s="120" t="s">
        <v>5734</v>
      </c>
      <c r="M2466" s="120" t="s">
        <v>11443</v>
      </c>
      <c r="N2466" s="125">
        <v>17309.23</v>
      </c>
      <c r="O2466" s="125">
        <v>17625.72</v>
      </c>
      <c r="P2466" s="194">
        <f>IF('Combined List'!$O2466="POD","",('Combined List'!$O2466-'Combined List'!$N2466)/'Combined List'!$N2466)</f>
        <v>1.8284464415805994E-2</v>
      </c>
      <c r="Q2466" s="147"/>
    </row>
    <row r="2467" spans="1:17" x14ac:dyDescent="0.2">
      <c r="A2467" s="173">
        <v>3298</v>
      </c>
      <c r="B2467" s="173" t="s">
        <v>15233</v>
      </c>
      <c r="C2467" s="173" t="s">
        <v>7931</v>
      </c>
      <c r="D2467" s="131" t="s">
        <v>12785</v>
      </c>
      <c r="E2467" s="131" t="s">
        <v>13089</v>
      </c>
      <c r="F2467" s="129" t="s">
        <v>11512</v>
      </c>
      <c r="G2467" s="129" t="s">
        <v>7931</v>
      </c>
      <c r="H2467" s="129"/>
      <c r="I2467" s="124" t="s">
        <v>12796</v>
      </c>
      <c r="J2467" s="130">
        <v>24</v>
      </c>
      <c r="K2467" s="124" t="s">
        <v>11443</v>
      </c>
      <c r="L2467" s="120" t="s">
        <v>1813</v>
      </c>
      <c r="M2467" s="120" t="s">
        <v>11443</v>
      </c>
      <c r="N2467" s="125">
        <v>26.63</v>
      </c>
      <c r="O2467" s="125">
        <v>26.1</v>
      </c>
      <c r="P2467" s="194">
        <f>IF('Combined List'!$O2467="POD","",('Combined List'!$O2467-'Combined List'!$N2467)/'Combined List'!$N2467)</f>
        <v>-1.9902365752910163E-2</v>
      </c>
      <c r="Q2467" s="147"/>
    </row>
    <row r="2468" spans="1:17" x14ac:dyDescent="0.2">
      <c r="A2468" s="173">
        <v>3299</v>
      </c>
      <c r="B2468" s="173" t="s">
        <v>15234</v>
      </c>
      <c r="C2468" s="173" t="s">
        <v>7932</v>
      </c>
      <c r="D2468" s="131" t="s">
        <v>12785</v>
      </c>
      <c r="E2468" s="131" t="s">
        <v>13090</v>
      </c>
      <c r="F2468" s="129" t="s">
        <v>11516</v>
      </c>
      <c r="G2468" s="129" t="s">
        <v>7932</v>
      </c>
      <c r="H2468" s="129"/>
      <c r="I2468" s="124" t="s">
        <v>12796</v>
      </c>
      <c r="J2468" s="130">
        <v>15</v>
      </c>
      <c r="K2468" s="124" t="s">
        <v>11443</v>
      </c>
      <c r="L2468" s="120" t="s">
        <v>1814</v>
      </c>
      <c r="M2468" s="120" t="s">
        <v>11443</v>
      </c>
      <c r="N2468" s="125">
        <v>40.81</v>
      </c>
      <c r="O2468" s="125">
        <v>40.01</v>
      </c>
      <c r="P2468" s="194">
        <f>IF('Combined List'!$O2468="POD","",('Combined List'!$O2468-'Combined List'!$N2468)/'Combined List'!$N2468)</f>
        <v>-1.9603038470963102E-2</v>
      </c>
      <c r="Q2468" s="147"/>
    </row>
    <row r="2469" spans="1:17" x14ac:dyDescent="0.2">
      <c r="A2469" s="173">
        <v>3300</v>
      </c>
      <c r="B2469" s="173" t="s">
        <v>15235</v>
      </c>
      <c r="C2469" s="173" t="s">
        <v>7933</v>
      </c>
      <c r="D2469" s="131" t="s">
        <v>12785</v>
      </c>
      <c r="E2469" s="131" t="s">
        <v>13091</v>
      </c>
      <c r="F2469" s="129" t="s">
        <v>11518</v>
      </c>
      <c r="G2469" s="129" t="s">
        <v>7933</v>
      </c>
      <c r="H2469" s="129"/>
      <c r="I2469" s="124" t="s">
        <v>12796</v>
      </c>
      <c r="J2469" s="130">
        <v>8</v>
      </c>
      <c r="K2469" s="124" t="s">
        <v>11443</v>
      </c>
      <c r="L2469" s="120" t="s">
        <v>1815</v>
      </c>
      <c r="M2469" s="120" t="s">
        <v>11443</v>
      </c>
      <c r="N2469" s="125">
        <v>144.66999999999999</v>
      </c>
      <c r="O2469" s="125">
        <v>141.79</v>
      </c>
      <c r="P2469" s="194">
        <f>IF('Combined List'!$O2469="POD","",('Combined List'!$O2469-'Combined List'!$N2469)/'Combined List'!$N2469)</f>
        <v>-1.9907375406096606E-2</v>
      </c>
      <c r="Q2469" s="147"/>
    </row>
    <row r="2470" spans="1:17" x14ac:dyDescent="0.2">
      <c r="A2470" s="173">
        <v>3301</v>
      </c>
      <c r="B2470" s="173" t="s">
        <v>15236</v>
      </c>
      <c r="C2470" s="173" t="s">
        <v>7934</v>
      </c>
      <c r="D2470" s="131" t="s">
        <v>12785</v>
      </c>
      <c r="E2470" s="131" t="s">
        <v>13092</v>
      </c>
      <c r="F2470" s="129" t="s">
        <v>11520</v>
      </c>
      <c r="G2470" s="129" t="s">
        <v>7934</v>
      </c>
      <c r="H2470" s="129"/>
      <c r="I2470" s="124" t="s">
        <v>12796</v>
      </c>
      <c r="J2470" s="130">
        <v>2</v>
      </c>
      <c r="K2470" s="124" t="s">
        <v>11443</v>
      </c>
      <c r="L2470" s="120" t="s">
        <v>1811</v>
      </c>
      <c r="M2470" s="120" t="s">
        <v>11443</v>
      </c>
      <c r="N2470" s="125">
        <v>482</v>
      </c>
      <c r="O2470" s="125">
        <v>472.41</v>
      </c>
      <c r="P2470" s="194">
        <f>IF('Combined List'!$O2470="POD","",('Combined List'!$O2470-'Combined List'!$N2470)/'Combined List'!$N2470)</f>
        <v>-1.9896265560165924E-2</v>
      </c>
      <c r="Q2470" s="147"/>
    </row>
    <row r="2471" spans="1:17" x14ac:dyDescent="0.2">
      <c r="A2471" s="173">
        <v>3302</v>
      </c>
      <c r="B2471" s="173" t="s">
        <v>15237</v>
      </c>
      <c r="C2471" s="173" t="s">
        <v>7935</v>
      </c>
      <c r="D2471" s="131" t="s">
        <v>12785</v>
      </c>
      <c r="E2471" s="131" t="s">
        <v>13093</v>
      </c>
      <c r="F2471" s="129" t="s">
        <v>11522</v>
      </c>
      <c r="G2471" s="129" t="s">
        <v>7935</v>
      </c>
      <c r="H2471" s="129"/>
      <c r="I2471" s="124" t="s">
        <v>12796</v>
      </c>
      <c r="J2471" s="130">
        <v>2</v>
      </c>
      <c r="K2471" s="124" t="s">
        <v>11443</v>
      </c>
      <c r="L2471" s="120" t="s">
        <v>1812</v>
      </c>
      <c r="M2471" s="120" t="s">
        <v>11443</v>
      </c>
      <c r="N2471" s="125">
        <v>576.04</v>
      </c>
      <c r="O2471" s="125">
        <v>564.59</v>
      </c>
      <c r="P2471" s="194">
        <f>IF('Combined List'!$O2471="POD","",('Combined List'!$O2471-'Combined List'!$N2471)/'Combined List'!$N2471)</f>
        <v>-1.9877091868620116E-2</v>
      </c>
      <c r="Q2471" s="147"/>
    </row>
    <row r="2472" spans="1:17" x14ac:dyDescent="0.2">
      <c r="A2472" s="173">
        <v>3303</v>
      </c>
      <c r="B2472" s="173" t="s">
        <v>15238</v>
      </c>
      <c r="C2472" s="173" t="s">
        <v>7936</v>
      </c>
      <c r="D2472" s="131" t="s">
        <v>12790</v>
      </c>
      <c r="E2472" s="131" t="s">
        <v>13097</v>
      </c>
      <c r="F2472" s="129">
        <v>15</v>
      </c>
      <c r="G2472" s="129" t="s">
        <v>7936</v>
      </c>
      <c r="H2472" s="129"/>
      <c r="I2472" s="124" t="s">
        <v>12796</v>
      </c>
      <c r="J2472" s="130">
        <v>1</v>
      </c>
      <c r="K2472" s="124" t="s">
        <v>11443</v>
      </c>
      <c r="L2472" s="120" t="s">
        <v>1038</v>
      </c>
      <c r="M2472" s="120" t="s">
        <v>11443</v>
      </c>
      <c r="N2472" s="125">
        <v>1133.6600000000001</v>
      </c>
      <c r="O2472" s="125">
        <v>1111.0999999999999</v>
      </c>
      <c r="P2472" s="194">
        <f>IF('Combined List'!$O2472="POD","",('Combined List'!$O2472-'Combined List'!$N2472)/'Combined List'!$N2472)</f>
        <v>-1.9900146428382559E-2</v>
      </c>
      <c r="Q2472" s="147"/>
    </row>
    <row r="2473" spans="1:17" x14ac:dyDescent="0.2">
      <c r="A2473" s="173">
        <v>3304</v>
      </c>
      <c r="B2473" s="173" t="s">
        <v>15239</v>
      </c>
      <c r="C2473" s="173" t="s">
        <v>7937</v>
      </c>
      <c r="D2473" s="131" t="s">
        <v>12790</v>
      </c>
      <c r="E2473" s="131" t="s">
        <v>13084</v>
      </c>
      <c r="F2473" s="129">
        <v>18</v>
      </c>
      <c r="G2473" s="129" t="s">
        <v>7937</v>
      </c>
      <c r="H2473" s="129"/>
      <c r="I2473" s="124" t="s">
        <v>12796</v>
      </c>
      <c r="J2473" s="130">
        <v>1</v>
      </c>
      <c r="K2473" s="124" t="s">
        <v>11443</v>
      </c>
      <c r="L2473" s="120" t="s">
        <v>1039</v>
      </c>
      <c r="M2473" s="120" t="s">
        <v>11443</v>
      </c>
      <c r="N2473" s="125">
        <v>1596.16</v>
      </c>
      <c r="O2473" s="125">
        <v>1564.4</v>
      </c>
      <c r="P2473" s="194">
        <f>IF('Combined List'!$O2473="POD","",('Combined List'!$O2473-'Combined List'!$N2473)/'Combined List'!$N2473)</f>
        <v>-1.9897754611066552E-2</v>
      </c>
      <c r="Q2473" s="147"/>
    </row>
    <row r="2474" spans="1:17" x14ac:dyDescent="0.2">
      <c r="A2474" s="173">
        <v>3305</v>
      </c>
      <c r="B2474" s="173" t="s">
        <v>15240</v>
      </c>
      <c r="C2474" s="173" t="s">
        <v>7938</v>
      </c>
      <c r="D2474" s="131" t="s">
        <v>12790</v>
      </c>
      <c r="E2474" s="131" t="s">
        <v>13098</v>
      </c>
      <c r="F2474" s="129">
        <v>21</v>
      </c>
      <c r="G2474" s="129" t="s">
        <v>7938</v>
      </c>
      <c r="H2474" s="129"/>
      <c r="I2474" s="124" t="s">
        <v>12796</v>
      </c>
      <c r="J2474" s="130">
        <v>1</v>
      </c>
      <c r="K2474" s="124" t="s">
        <v>11443</v>
      </c>
      <c r="L2474" s="120" t="s">
        <v>1040</v>
      </c>
      <c r="M2474" s="120" t="s">
        <v>11443</v>
      </c>
      <c r="N2474" s="125">
        <v>3157.21</v>
      </c>
      <c r="O2474" s="125">
        <v>3094.38</v>
      </c>
      <c r="P2474" s="194">
        <f>IF('Combined List'!$O2474="POD","",('Combined List'!$O2474-'Combined List'!$N2474)/'Combined List'!$N2474)</f>
        <v>-1.9900481754460402E-2</v>
      </c>
      <c r="Q2474" s="147"/>
    </row>
    <row r="2475" spans="1:17" x14ac:dyDescent="0.2">
      <c r="A2475" s="173">
        <v>3306</v>
      </c>
      <c r="B2475" s="173" t="s">
        <v>15241</v>
      </c>
      <c r="C2475" s="173" t="s">
        <v>7939</v>
      </c>
      <c r="D2475" s="131" t="s">
        <v>12790</v>
      </c>
      <c r="E2475" s="131" t="s">
        <v>13086</v>
      </c>
      <c r="F2475" s="129">
        <v>24</v>
      </c>
      <c r="G2475" s="129" t="s">
        <v>7939</v>
      </c>
      <c r="H2475" s="129"/>
      <c r="I2475" s="124" t="s">
        <v>12796</v>
      </c>
      <c r="J2475" s="130">
        <v>1</v>
      </c>
      <c r="K2475" s="124" t="s">
        <v>11443</v>
      </c>
      <c r="L2475" s="120" t="s">
        <v>1041</v>
      </c>
      <c r="M2475" s="120" t="s">
        <v>11443</v>
      </c>
      <c r="N2475" s="125">
        <v>4747.37</v>
      </c>
      <c r="O2475" s="125">
        <v>4652.8999999999996</v>
      </c>
      <c r="P2475" s="194">
        <f>IF('Combined List'!$O2475="POD","",('Combined List'!$O2475-'Combined List'!$N2475)/'Combined List'!$N2475)</f>
        <v>-1.9899439057836289E-2</v>
      </c>
      <c r="Q2475" s="147"/>
    </row>
    <row r="2476" spans="1:17" x14ac:dyDescent="0.2">
      <c r="A2476" s="173">
        <v>3307</v>
      </c>
      <c r="B2476" s="173" t="s">
        <v>15242</v>
      </c>
      <c r="C2476" s="173" t="s">
        <v>7940</v>
      </c>
      <c r="D2476" s="131" t="s">
        <v>12790</v>
      </c>
      <c r="E2476" s="131" t="s">
        <v>13099</v>
      </c>
      <c r="F2476" s="129">
        <v>27</v>
      </c>
      <c r="G2476" s="129" t="s">
        <v>7940</v>
      </c>
      <c r="H2476" s="129"/>
      <c r="I2476" s="124" t="s">
        <v>12796</v>
      </c>
      <c r="J2476" s="130">
        <v>1</v>
      </c>
      <c r="K2476" s="124" t="s">
        <v>11443</v>
      </c>
      <c r="L2476" s="120" t="s">
        <v>1042</v>
      </c>
      <c r="M2476" s="120" t="s">
        <v>11443</v>
      </c>
      <c r="N2476" s="125">
        <v>5804.87</v>
      </c>
      <c r="O2476" s="125">
        <v>5689.34</v>
      </c>
      <c r="P2476" s="194">
        <f>IF('Combined List'!$O2476="POD","",('Combined List'!$O2476-'Combined List'!$N2476)/'Combined List'!$N2476)</f>
        <v>-1.9902254486319201E-2</v>
      </c>
      <c r="Q2476" s="147"/>
    </row>
    <row r="2477" spans="1:17" x14ac:dyDescent="0.2">
      <c r="A2477" s="173">
        <v>3308</v>
      </c>
      <c r="B2477" s="173" t="s">
        <v>15243</v>
      </c>
      <c r="C2477" s="173" t="s">
        <v>7941</v>
      </c>
      <c r="D2477" s="131" t="s">
        <v>12790</v>
      </c>
      <c r="E2477" s="131" t="s">
        <v>13100</v>
      </c>
      <c r="F2477" s="129">
        <v>30</v>
      </c>
      <c r="G2477" s="129" t="s">
        <v>7941</v>
      </c>
      <c r="H2477" s="129"/>
      <c r="I2477" s="124" t="s">
        <v>12796</v>
      </c>
      <c r="J2477" s="130">
        <v>1</v>
      </c>
      <c r="K2477" s="124" t="s">
        <v>11443</v>
      </c>
      <c r="L2477" s="120" t="s">
        <v>1043</v>
      </c>
      <c r="M2477" s="120" t="s">
        <v>11443</v>
      </c>
      <c r="N2477" s="125">
        <v>10378.81</v>
      </c>
      <c r="O2477" s="125">
        <v>10172.27</v>
      </c>
      <c r="P2477" s="194">
        <f>IF('Combined List'!$O2477="POD","",('Combined List'!$O2477-'Combined List'!$N2477)/'Combined List'!$N2477)</f>
        <v>-1.9900161964618204E-2</v>
      </c>
      <c r="Q2477" s="147"/>
    </row>
    <row r="2478" spans="1:17" x14ac:dyDescent="0.2">
      <c r="A2478" s="173">
        <v>3309</v>
      </c>
      <c r="B2478" s="173" t="s">
        <v>15244</v>
      </c>
      <c r="C2478" s="173" t="s">
        <v>7942</v>
      </c>
      <c r="D2478" s="131" t="s">
        <v>12790</v>
      </c>
      <c r="E2478" s="131" t="s">
        <v>13101</v>
      </c>
      <c r="F2478" s="129">
        <v>36</v>
      </c>
      <c r="G2478" s="129" t="s">
        <v>7942</v>
      </c>
      <c r="H2478" s="129"/>
      <c r="I2478" s="124" t="s">
        <v>12796</v>
      </c>
      <c r="J2478" s="130">
        <v>1</v>
      </c>
      <c r="K2478" s="124" t="s">
        <v>11443</v>
      </c>
      <c r="L2478" s="120" t="s">
        <v>1044</v>
      </c>
      <c r="M2478" s="120" t="s">
        <v>11443</v>
      </c>
      <c r="N2478" s="125">
        <v>13282.19</v>
      </c>
      <c r="O2478" s="125">
        <v>13017.87</v>
      </c>
      <c r="P2478" s="194">
        <f>IF('Combined List'!$O2478="POD","",('Combined List'!$O2478-'Combined List'!$N2478)/'Combined List'!$N2478)</f>
        <v>-1.9900332701158447E-2</v>
      </c>
      <c r="Q2478" s="147"/>
    </row>
    <row r="2479" spans="1:17" x14ac:dyDescent="0.2">
      <c r="A2479" s="173">
        <v>3311</v>
      </c>
      <c r="B2479" s="173" t="s">
        <v>15245</v>
      </c>
      <c r="C2479" s="173" t="s">
        <v>7944</v>
      </c>
      <c r="D2479" s="131" t="s">
        <v>12785</v>
      </c>
      <c r="E2479" s="131" t="s">
        <v>13089</v>
      </c>
      <c r="F2479" s="129" t="s">
        <v>11512</v>
      </c>
      <c r="G2479" s="129" t="s">
        <v>7944</v>
      </c>
      <c r="H2479" s="129"/>
      <c r="I2479" s="124" t="s">
        <v>12823</v>
      </c>
      <c r="J2479" s="130">
        <v>16</v>
      </c>
      <c r="K2479" s="124" t="s">
        <v>11443</v>
      </c>
      <c r="L2479" s="120" t="s">
        <v>1955</v>
      </c>
      <c r="M2479" s="120" t="s">
        <v>11443</v>
      </c>
      <c r="N2479" s="125">
        <v>67.47</v>
      </c>
      <c r="O2479" s="125">
        <v>66.13</v>
      </c>
      <c r="P2479" s="194">
        <f>IF('Combined List'!$O2479="POD","",('Combined List'!$O2479-'Combined List'!$N2479)/'Combined List'!$N2479)</f>
        <v>-1.9860678820216443E-2</v>
      </c>
      <c r="Q2479" s="147"/>
    </row>
    <row r="2480" spans="1:17" x14ac:dyDescent="0.2">
      <c r="A2480" s="173">
        <v>3312</v>
      </c>
      <c r="B2480" s="173" t="s">
        <v>15246</v>
      </c>
      <c r="C2480" s="173" t="s">
        <v>7945</v>
      </c>
      <c r="D2480" s="131" t="s">
        <v>12785</v>
      </c>
      <c r="E2480" s="131" t="s">
        <v>13090</v>
      </c>
      <c r="F2480" s="129" t="s">
        <v>11516</v>
      </c>
      <c r="G2480" s="129" t="s">
        <v>7945</v>
      </c>
      <c r="H2480" s="129"/>
      <c r="I2480" s="124" t="s">
        <v>12823</v>
      </c>
      <c r="J2480" s="130">
        <v>4</v>
      </c>
      <c r="K2480" s="124">
        <v>60</v>
      </c>
      <c r="L2480" s="120" t="s">
        <v>1956</v>
      </c>
      <c r="M2480" s="120" t="s">
        <v>11443</v>
      </c>
      <c r="N2480" s="125">
        <v>134.69999999999999</v>
      </c>
      <c r="O2480" s="125">
        <v>132.02000000000001</v>
      </c>
      <c r="P2480" s="194">
        <f>IF('Combined List'!$O2480="POD","",('Combined List'!$O2480-'Combined List'!$N2480)/'Combined List'!$N2480)</f>
        <v>-1.9896065330363612E-2</v>
      </c>
      <c r="Q2480" s="147"/>
    </row>
    <row r="2481" spans="1:17" x14ac:dyDescent="0.2">
      <c r="A2481" s="173">
        <v>3313</v>
      </c>
      <c r="B2481" s="173" t="s">
        <v>15247</v>
      </c>
      <c r="C2481" s="173" t="s">
        <v>7946</v>
      </c>
      <c r="D2481" s="131" t="s">
        <v>12785</v>
      </c>
      <c r="E2481" s="131" t="s">
        <v>13091</v>
      </c>
      <c r="F2481" s="129" t="s">
        <v>11518</v>
      </c>
      <c r="G2481" s="129" t="s">
        <v>7946</v>
      </c>
      <c r="H2481" s="129"/>
      <c r="I2481" s="124" t="s">
        <v>12823</v>
      </c>
      <c r="J2481" s="130">
        <v>4</v>
      </c>
      <c r="K2481" s="124">
        <v>38</v>
      </c>
      <c r="L2481" s="120" t="s">
        <v>1957</v>
      </c>
      <c r="M2481" s="120" t="s">
        <v>11443</v>
      </c>
      <c r="N2481" s="125">
        <v>228.81</v>
      </c>
      <c r="O2481" s="125">
        <v>224.26</v>
      </c>
      <c r="P2481" s="194">
        <f>IF('Combined List'!$O2481="POD","",('Combined List'!$O2481-'Combined List'!$N2481)/'Combined List'!$N2481)</f>
        <v>-1.9885494515099914E-2</v>
      </c>
      <c r="Q2481" s="147"/>
    </row>
    <row r="2482" spans="1:17" x14ac:dyDescent="0.2">
      <c r="A2482" s="173">
        <v>3314</v>
      </c>
      <c r="B2482" s="173" t="s">
        <v>15248</v>
      </c>
      <c r="C2482" s="173" t="s">
        <v>7947</v>
      </c>
      <c r="D2482" s="131" t="s">
        <v>12785</v>
      </c>
      <c r="E2482" s="131" t="s">
        <v>13092</v>
      </c>
      <c r="F2482" s="129" t="s">
        <v>11520</v>
      </c>
      <c r="G2482" s="129" t="s">
        <v>7947</v>
      </c>
      <c r="H2482" s="129"/>
      <c r="I2482" s="124" t="s">
        <v>12823</v>
      </c>
      <c r="J2482" s="130">
        <v>2</v>
      </c>
      <c r="K2482" s="124">
        <v>24</v>
      </c>
      <c r="L2482" s="120" t="s">
        <v>1953</v>
      </c>
      <c r="M2482" s="120" t="s">
        <v>11443</v>
      </c>
      <c r="N2482" s="125">
        <v>507.81</v>
      </c>
      <c r="O2482" s="125">
        <v>497.71</v>
      </c>
      <c r="P2482" s="194">
        <f>IF('Combined List'!$O2482="POD","",('Combined List'!$O2482-'Combined List'!$N2482)/'Combined List'!$N2482)</f>
        <v>-1.9889328685925883E-2</v>
      </c>
      <c r="Q2482" s="147"/>
    </row>
    <row r="2483" spans="1:17" x14ac:dyDescent="0.2">
      <c r="A2483" s="173">
        <v>3315</v>
      </c>
      <c r="B2483" s="173" t="s">
        <v>15249</v>
      </c>
      <c r="C2483" s="173" t="s">
        <v>7948</v>
      </c>
      <c r="D2483" s="131" t="s">
        <v>12785</v>
      </c>
      <c r="E2483" s="131" t="s">
        <v>13093</v>
      </c>
      <c r="F2483" s="129" t="s">
        <v>11522</v>
      </c>
      <c r="G2483" s="129" t="s">
        <v>7948</v>
      </c>
      <c r="H2483" s="129"/>
      <c r="I2483" s="124" t="s">
        <v>12823</v>
      </c>
      <c r="J2483" s="130">
        <v>1</v>
      </c>
      <c r="K2483" s="124">
        <v>16</v>
      </c>
      <c r="L2483" s="120" t="s">
        <v>1954</v>
      </c>
      <c r="M2483" s="120" t="s">
        <v>11443</v>
      </c>
      <c r="N2483" s="125">
        <v>737.89</v>
      </c>
      <c r="O2483" s="125">
        <v>723.21</v>
      </c>
      <c r="P2483" s="194">
        <f>IF('Combined List'!$O2483="POD","",('Combined List'!$O2483-'Combined List'!$N2483)/'Combined List'!$N2483)</f>
        <v>-1.9894564230440785E-2</v>
      </c>
      <c r="Q2483" s="147"/>
    </row>
    <row r="2484" spans="1:17" x14ac:dyDescent="0.2">
      <c r="A2484" s="173">
        <v>3316</v>
      </c>
      <c r="B2484" s="173" t="s">
        <v>15250</v>
      </c>
      <c r="C2484" s="173" t="s">
        <v>7949</v>
      </c>
      <c r="D2484" s="131" t="s">
        <v>12790</v>
      </c>
      <c r="E2484" s="131" t="s">
        <v>13097</v>
      </c>
      <c r="F2484" s="129">
        <v>15</v>
      </c>
      <c r="G2484" s="129" t="s">
        <v>7949</v>
      </c>
      <c r="H2484" s="129"/>
      <c r="I2484" s="124" t="s">
        <v>12823</v>
      </c>
      <c r="J2484" s="130">
        <v>1</v>
      </c>
      <c r="K2484" s="124" t="s">
        <v>11443</v>
      </c>
      <c r="L2484" s="120" t="s">
        <v>986</v>
      </c>
      <c r="M2484" s="120" t="s">
        <v>11443</v>
      </c>
      <c r="N2484" s="125">
        <v>1526.64</v>
      </c>
      <c r="O2484" s="125">
        <v>1496.26</v>
      </c>
      <c r="P2484" s="194">
        <f>IF('Combined List'!$O2484="POD","",('Combined List'!$O2484-'Combined List'!$N2484)/'Combined List'!$N2484)</f>
        <v>-1.9899910915474578E-2</v>
      </c>
      <c r="Q2484" s="147"/>
    </row>
    <row r="2485" spans="1:17" x14ac:dyDescent="0.2">
      <c r="A2485" s="173">
        <v>3317</v>
      </c>
      <c r="B2485" s="173" t="s">
        <v>15251</v>
      </c>
      <c r="C2485" s="173" t="s">
        <v>7950</v>
      </c>
      <c r="D2485" s="131" t="s">
        <v>12790</v>
      </c>
      <c r="E2485" s="131" t="s">
        <v>13084</v>
      </c>
      <c r="F2485" s="129">
        <v>18</v>
      </c>
      <c r="G2485" s="129" t="s">
        <v>7950</v>
      </c>
      <c r="H2485" s="129"/>
      <c r="I2485" s="124" t="s">
        <v>12823</v>
      </c>
      <c r="J2485" s="130">
        <v>1</v>
      </c>
      <c r="K2485" s="124" t="s">
        <v>11443</v>
      </c>
      <c r="L2485" s="120" t="s">
        <v>987</v>
      </c>
      <c r="M2485" s="120" t="s">
        <v>11443</v>
      </c>
      <c r="N2485" s="125">
        <v>2971.76</v>
      </c>
      <c r="O2485" s="125">
        <v>2912.61</v>
      </c>
      <c r="P2485" s="194">
        <f>IF('Combined List'!$O2485="POD","",('Combined List'!$O2485-'Combined List'!$N2485)/'Combined List'!$N2485)</f>
        <v>-1.990402993512265E-2</v>
      </c>
      <c r="Q2485" s="147"/>
    </row>
    <row r="2486" spans="1:17" x14ac:dyDescent="0.2">
      <c r="A2486" s="173">
        <v>3318</v>
      </c>
      <c r="B2486" s="173" t="s">
        <v>15252</v>
      </c>
      <c r="C2486" s="173" t="s">
        <v>7951</v>
      </c>
      <c r="D2486" s="131" t="s">
        <v>12790</v>
      </c>
      <c r="E2486" s="131" t="s">
        <v>13098</v>
      </c>
      <c r="F2486" s="129">
        <v>21</v>
      </c>
      <c r="G2486" s="129" t="s">
        <v>7951</v>
      </c>
      <c r="H2486" s="129"/>
      <c r="I2486" s="124" t="s">
        <v>12823</v>
      </c>
      <c r="J2486" s="130">
        <v>1</v>
      </c>
      <c r="K2486" s="124" t="s">
        <v>11443</v>
      </c>
      <c r="L2486" s="120" t="s">
        <v>988</v>
      </c>
      <c r="M2486" s="120" t="s">
        <v>11443</v>
      </c>
      <c r="N2486" s="125">
        <v>5064.4399999999996</v>
      </c>
      <c r="O2486" s="125">
        <v>4963.66</v>
      </c>
      <c r="P2486" s="194">
        <f>IF('Combined List'!$O2486="POD","",('Combined List'!$O2486-'Combined List'!$N2486)/'Combined List'!$N2486)</f>
        <v>-1.9899534795554841E-2</v>
      </c>
      <c r="Q2486" s="147"/>
    </row>
    <row r="2487" spans="1:17" x14ac:dyDescent="0.2">
      <c r="A2487" s="173">
        <v>3319</v>
      </c>
      <c r="B2487" s="173" t="s">
        <v>15253</v>
      </c>
      <c r="C2487" s="173" t="s">
        <v>7952</v>
      </c>
      <c r="D2487" s="131" t="s">
        <v>12790</v>
      </c>
      <c r="E2487" s="131" t="s">
        <v>13086</v>
      </c>
      <c r="F2487" s="129">
        <v>24</v>
      </c>
      <c r="G2487" s="129" t="s">
        <v>7952</v>
      </c>
      <c r="H2487" s="129"/>
      <c r="I2487" s="124" t="s">
        <v>12823</v>
      </c>
      <c r="J2487" s="130">
        <v>1</v>
      </c>
      <c r="K2487" s="124" t="s">
        <v>11443</v>
      </c>
      <c r="L2487" s="120" t="s">
        <v>989</v>
      </c>
      <c r="M2487" s="120" t="s">
        <v>11443</v>
      </c>
      <c r="N2487" s="125">
        <v>7377.99</v>
      </c>
      <c r="O2487" s="125">
        <v>7231.17</v>
      </c>
      <c r="P2487" s="194">
        <f>IF('Combined List'!$O2487="POD","",('Combined List'!$O2487-'Combined List'!$N2487)/'Combined List'!$N2487)</f>
        <v>-1.9899728787921876E-2</v>
      </c>
      <c r="Q2487" s="147"/>
    </row>
    <row r="2488" spans="1:17" x14ac:dyDescent="0.2">
      <c r="A2488" s="173">
        <v>3320</v>
      </c>
      <c r="B2488" s="173" t="s">
        <v>15254</v>
      </c>
      <c r="C2488" s="173" t="s">
        <v>7953</v>
      </c>
      <c r="D2488" s="131" t="s">
        <v>12790</v>
      </c>
      <c r="E2488" s="131" t="s">
        <v>13099</v>
      </c>
      <c r="F2488" s="129">
        <v>27</v>
      </c>
      <c r="G2488" s="129" t="s">
        <v>7953</v>
      </c>
      <c r="H2488" s="129"/>
      <c r="I2488" s="124" t="s">
        <v>12823</v>
      </c>
      <c r="J2488" s="130">
        <v>1</v>
      </c>
      <c r="K2488" s="124" t="s">
        <v>11443</v>
      </c>
      <c r="L2488" s="120" t="s">
        <v>990</v>
      </c>
      <c r="M2488" s="120" t="s">
        <v>11443</v>
      </c>
      <c r="N2488" s="125">
        <v>8320.11</v>
      </c>
      <c r="O2488" s="125">
        <v>8154.54</v>
      </c>
      <c r="P2488" s="194">
        <f>IF('Combined List'!$O2488="POD","",('Combined List'!$O2488-'Combined List'!$N2488)/'Combined List'!$N2488)</f>
        <v>-1.9899977283954252E-2</v>
      </c>
      <c r="Q2488" s="147"/>
    </row>
    <row r="2489" spans="1:17" x14ac:dyDescent="0.2">
      <c r="A2489" s="173">
        <v>3321</v>
      </c>
      <c r="B2489" s="173" t="s">
        <v>15255</v>
      </c>
      <c r="C2489" s="173" t="s">
        <v>7954</v>
      </c>
      <c r="D2489" s="131" t="s">
        <v>12790</v>
      </c>
      <c r="E2489" s="131" t="s">
        <v>13100</v>
      </c>
      <c r="F2489" s="129">
        <v>30</v>
      </c>
      <c r="G2489" s="129" t="s">
        <v>7954</v>
      </c>
      <c r="H2489" s="129"/>
      <c r="I2489" s="124" t="s">
        <v>12823</v>
      </c>
      <c r="J2489" s="130">
        <v>1</v>
      </c>
      <c r="K2489" s="124" t="s">
        <v>11443</v>
      </c>
      <c r="L2489" s="120" t="s">
        <v>5734</v>
      </c>
      <c r="M2489" s="120" t="s">
        <v>11443</v>
      </c>
      <c r="N2489" s="125">
        <v>10691.73</v>
      </c>
      <c r="O2489" s="125">
        <v>10478.959999999999</v>
      </c>
      <c r="P2489" s="194">
        <f>IF('Combined List'!$O2489="POD","",('Combined List'!$O2489-'Combined List'!$N2489)/'Combined List'!$N2489)</f>
        <v>-1.9900427713756375E-2</v>
      </c>
      <c r="Q2489" s="147"/>
    </row>
    <row r="2490" spans="1:17" x14ac:dyDescent="0.2">
      <c r="A2490" s="173">
        <v>3322</v>
      </c>
      <c r="B2490" s="173" t="s">
        <v>7955</v>
      </c>
      <c r="C2490" s="173" t="s">
        <v>7955</v>
      </c>
      <c r="D2490" s="131" t="s">
        <v>12790</v>
      </c>
      <c r="E2490" s="131" t="s">
        <v>13101</v>
      </c>
      <c r="F2490" s="129">
        <v>36</v>
      </c>
      <c r="G2490" s="129" t="s">
        <v>7955</v>
      </c>
      <c r="H2490" s="129"/>
      <c r="I2490" s="124" t="s">
        <v>12823</v>
      </c>
      <c r="J2490" s="130">
        <v>1</v>
      </c>
      <c r="K2490" s="124" t="s">
        <v>11443</v>
      </c>
      <c r="L2490" s="120" t="s">
        <v>5734</v>
      </c>
      <c r="M2490" s="120" t="s">
        <v>11443</v>
      </c>
      <c r="N2490" s="125">
        <v>13685.36</v>
      </c>
      <c r="O2490" s="125">
        <v>13413.02</v>
      </c>
      <c r="P2490" s="194">
        <f>IF('Combined List'!$O2490="POD","",('Combined List'!$O2490-'Combined List'!$N2490)/'Combined List'!$N2490)</f>
        <v>-1.9900097622568946E-2</v>
      </c>
      <c r="Q2490" s="147"/>
    </row>
    <row r="2491" spans="1:17" x14ac:dyDescent="0.2">
      <c r="A2491" s="173">
        <v>3324</v>
      </c>
      <c r="B2491" s="173" t="s">
        <v>15256</v>
      </c>
      <c r="C2491" s="173" t="s">
        <v>7957</v>
      </c>
      <c r="D2491" s="131" t="s">
        <v>12785</v>
      </c>
      <c r="E2491" s="131" t="s">
        <v>13090</v>
      </c>
      <c r="F2491" s="129" t="s">
        <v>11444</v>
      </c>
      <c r="G2491" s="129" t="s">
        <v>7957</v>
      </c>
      <c r="H2491" s="129"/>
      <c r="I2491" s="124" t="s">
        <v>12821</v>
      </c>
      <c r="J2491" s="130">
        <v>8</v>
      </c>
      <c r="K2491" s="124" t="s">
        <v>11443</v>
      </c>
      <c r="L2491" s="120" t="s">
        <v>1947</v>
      </c>
      <c r="M2491" s="120" t="s">
        <v>11443</v>
      </c>
      <c r="N2491" s="125">
        <v>193.68</v>
      </c>
      <c r="O2491" s="125">
        <v>189.83</v>
      </c>
      <c r="P2491" s="194">
        <f>IF('Combined List'!$O2491="POD","",('Combined List'!$O2491-'Combined List'!$N2491)/'Combined List'!$N2491)</f>
        <v>-1.9878149524989643E-2</v>
      </c>
      <c r="Q2491" s="147"/>
    </row>
    <row r="2492" spans="1:17" x14ac:dyDescent="0.2">
      <c r="A2492" s="173">
        <v>3325</v>
      </c>
      <c r="B2492" s="173" t="s">
        <v>15257</v>
      </c>
      <c r="C2492" s="173" t="s">
        <v>7958</v>
      </c>
      <c r="D2492" s="131" t="s">
        <v>12785</v>
      </c>
      <c r="E2492" s="131" t="s">
        <v>13091</v>
      </c>
      <c r="F2492" s="129" t="s">
        <v>11448</v>
      </c>
      <c r="G2492" s="129" t="s">
        <v>7958</v>
      </c>
      <c r="H2492" s="129"/>
      <c r="I2492" s="124" t="s">
        <v>12821</v>
      </c>
      <c r="J2492" s="130">
        <v>8</v>
      </c>
      <c r="K2492" s="124" t="s">
        <v>11443</v>
      </c>
      <c r="L2492" s="120" t="s">
        <v>1949</v>
      </c>
      <c r="M2492" s="120" t="s">
        <v>11443</v>
      </c>
      <c r="N2492" s="125">
        <v>307.43</v>
      </c>
      <c r="O2492" s="125">
        <v>301.31</v>
      </c>
      <c r="P2492" s="194">
        <f>IF('Combined List'!$O2492="POD","",('Combined List'!$O2492-'Combined List'!$N2492)/'Combined List'!$N2492)</f>
        <v>-1.9906970692515385E-2</v>
      </c>
      <c r="Q2492" s="147"/>
    </row>
    <row r="2493" spans="1:17" x14ac:dyDescent="0.2">
      <c r="A2493" s="173">
        <v>3326</v>
      </c>
      <c r="B2493" s="173" t="s">
        <v>15258</v>
      </c>
      <c r="C2493" s="173" t="s">
        <v>7959</v>
      </c>
      <c r="D2493" s="131" t="s">
        <v>12785</v>
      </c>
      <c r="E2493" s="131" t="s">
        <v>13091</v>
      </c>
      <c r="F2493" s="129" t="s">
        <v>11450</v>
      </c>
      <c r="G2493" s="129" t="s">
        <v>7959</v>
      </c>
      <c r="H2493" s="129"/>
      <c r="I2493" s="124" t="s">
        <v>12821</v>
      </c>
      <c r="J2493" s="130">
        <v>4</v>
      </c>
      <c r="K2493" s="124" t="s">
        <v>11443</v>
      </c>
      <c r="L2493" s="120" t="s">
        <v>1950</v>
      </c>
      <c r="M2493" s="120" t="s">
        <v>11443</v>
      </c>
      <c r="N2493" s="125">
        <v>322.82</v>
      </c>
      <c r="O2493" s="125">
        <v>316.39999999999998</v>
      </c>
      <c r="P2493" s="194">
        <f>IF('Combined List'!$O2493="POD","",('Combined List'!$O2493-'Combined List'!$N2493)/'Combined List'!$N2493)</f>
        <v>-1.988724366520047E-2</v>
      </c>
      <c r="Q2493" s="147"/>
    </row>
    <row r="2494" spans="1:17" x14ac:dyDescent="0.2">
      <c r="A2494" s="173">
        <v>3327</v>
      </c>
      <c r="B2494" s="173" t="s">
        <v>15259</v>
      </c>
      <c r="C2494" s="173" t="s">
        <v>7960</v>
      </c>
      <c r="D2494" s="131" t="s">
        <v>12785</v>
      </c>
      <c r="E2494" s="131" t="s">
        <v>13092</v>
      </c>
      <c r="F2494" s="129" t="s">
        <v>11454</v>
      </c>
      <c r="G2494" s="129" t="s">
        <v>7960</v>
      </c>
      <c r="H2494" s="129"/>
      <c r="I2494" s="124" t="s">
        <v>12821</v>
      </c>
      <c r="J2494" s="130">
        <v>2</v>
      </c>
      <c r="K2494" s="124">
        <v>36</v>
      </c>
      <c r="L2494" s="120" t="s">
        <v>1735</v>
      </c>
      <c r="M2494" s="120" t="s">
        <v>11443</v>
      </c>
      <c r="N2494" s="125">
        <v>708.52</v>
      </c>
      <c r="O2494" s="125">
        <v>694.42</v>
      </c>
      <c r="P2494" s="194">
        <f>IF('Combined List'!$O2494="POD","",('Combined List'!$O2494-'Combined List'!$N2494)/'Combined List'!$N2494)</f>
        <v>-1.9900637949528628E-2</v>
      </c>
      <c r="Q2494" s="147"/>
    </row>
    <row r="2495" spans="1:17" x14ac:dyDescent="0.2">
      <c r="A2495" s="173">
        <v>3328</v>
      </c>
      <c r="B2495" s="173" t="s">
        <v>15260</v>
      </c>
      <c r="C2495" s="173" t="s">
        <v>7961</v>
      </c>
      <c r="D2495" s="131" t="s">
        <v>12785</v>
      </c>
      <c r="E2495" s="131" t="s">
        <v>13092</v>
      </c>
      <c r="F2495" s="129" t="s">
        <v>11456</v>
      </c>
      <c r="G2495" s="129" t="s">
        <v>7961</v>
      </c>
      <c r="H2495" s="129"/>
      <c r="I2495" s="124" t="s">
        <v>12821</v>
      </c>
      <c r="J2495" s="130">
        <v>2</v>
      </c>
      <c r="K2495" s="124">
        <v>36</v>
      </c>
      <c r="L2495" s="120" t="s">
        <v>1736</v>
      </c>
      <c r="M2495" s="120" t="s">
        <v>11443</v>
      </c>
      <c r="N2495" s="125">
        <v>839.31</v>
      </c>
      <c r="O2495" s="125">
        <v>822.6</v>
      </c>
      <c r="P2495" s="194">
        <f>IF('Combined List'!$O2495="POD","",('Combined List'!$O2495-'Combined List'!$N2495)/'Combined List'!$N2495)</f>
        <v>-1.9909211137720179E-2</v>
      </c>
      <c r="Q2495" s="147"/>
    </row>
    <row r="2496" spans="1:17" x14ac:dyDescent="0.2">
      <c r="A2496" s="173">
        <v>3329</v>
      </c>
      <c r="B2496" s="173" t="s">
        <v>15261</v>
      </c>
      <c r="C2496" s="173" t="s">
        <v>7962</v>
      </c>
      <c r="D2496" s="131" t="s">
        <v>12785</v>
      </c>
      <c r="E2496" s="131" t="s">
        <v>13092</v>
      </c>
      <c r="F2496" s="129" t="s">
        <v>11458</v>
      </c>
      <c r="G2496" s="129" t="s">
        <v>7962</v>
      </c>
      <c r="H2496" s="129"/>
      <c r="I2496" s="124" t="s">
        <v>12821</v>
      </c>
      <c r="J2496" s="130">
        <v>2</v>
      </c>
      <c r="K2496" s="124">
        <v>36</v>
      </c>
      <c r="L2496" s="120" t="s">
        <v>1737</v>
      </c>
      <c r="M2496" s="120" t="s">
        <v>11443</v>
      </c>
      <c r="N2496" s="125">
        <v>974</v>
      </c>
      <c r="O2496" s="125">
        <v>954.61</v>
      </c>
      <c r="P2496" s="194">
        <f>IF('Combined List'!$O2496="POD","",('Combined List'!$O2496-'Combined List'!$N2496)/'Combined List'!$N2496)</f>
        <v>-1.9907597535934279E-2</v>
      </c>
      <c r="Q2496" s="147"/>
    </row>
    <row r="2497" spans="1:17" x14ac:dyDescent="0.2">
      <c r="A2497" s="173">
        <v>3330</v>
      </c>
      <c r="B2497" s="173" t="s">
        <v>15262</v>
      </c>
      <c r="C2497" s="173" t="s">
        <v>7963</v>
      </c>
      <c r="D2497" s="131" t="s">
        <v>12785</v>
      </c>
      <c r="E2497" s="131" t="s">
        <v>13093</v>
      </c>
      <c r="F2497" s="129" t="s">
        <v>11462</v>
      </c>
      <c r="G2497" s="129" t="s">
        <v>7963</v>
      </c>
      <c r="H2497" s="129"/>
      <c r="I2497" s="124" t="s">
        <v>12821</v>
      </c>
      <c r="J2497" s="130">
        <v>2</v>
      </c>
      <c r="K2497" s="124">
        <v>27</v>
      </c>
      <c r="L2497" s="120" t="s">
        <v>1740</v>
      </c>
      <c r="M2497" s="120" t="s">
        <v>11443</v>
      </c>
      <c r="N2497" s="125">
        <v>1031.3699999999999</v>
      </c>
      <c r="O2497" s="125">
        <v>1010.85</v>
      </c>
      <c r="P2497" s="194">
        <f>IF('Combined List'!$O2497="POD","",('Combined List'!$O2497-'Combined List'!$N2497)/'Combined List'!$N2497)</f>
        <v>-1.9895866662788204E-2</v>
      </c>
      <c r="Q2497" s="147"/>
    </row>
    <row r="2498" spans="1:17" x14ac:dyDescent="0.2">
      <c r="A2498" s="173">
        <v>3331</v>
      </c>
      <c r="B2498" s="173" t="s">
        <v>15263</v>
      </c>
      <c r="C2498" s="173" t="s">
        <v>7964</v>
      </c>
      <c r="D2498" s="131" t="s">
        <v>12785</v>
      </c>
      <c r="E2498" s="131" t="s">
        <v>13093</v>
      </c>
      <c r="F2498" s="129" t="s">
        <v>11464</v>
      </c>
      <c r="G2498" s="129" t="s">
        <v>7964</v>
      </c>
      <c r="H2498" s="129"/>
      <c r="I2498" s="124" t="s">
        <v>12821</v>
      </c>
      <c r="J2498" s="130">
        <v>2</v>
      </c>
      <c r="K2498" s="124">
        <v>27</v>
      </c>
      <c r="L2498" s="120" t="s">
        <v>1741</v>
      </c>
      <c r="M2498" s="120" t="s">
        <v>11443</v>
      </c>
      <c r="N2498" s="125">
        <v>1091.1400000000001</v>
      </c>
      <c r="O2498" s="125">
        <v>1069.43</v>
      </c>
      <c r="P2498" s="194">
        <f>IF('Combined List'!$O2498="POD","",('Combined List'!$O2498-'Combined List'!$N2498)/'Combined List'!$N2498)</f>
        <v>-1.9896621881701739E-2</v>
      </c>
      <c r="Q2498" s="147"/>
    </row>
    <row r="2499" spans="1:17" x14ac:dyDescent="0.2">
      <c r="A2499" s="173">
        <v>3332</v>
      </c>
      <c r="B2499" s="173" t="s">
        <v>15264</v>
      </c>
      <c r="C2499" s="173" t="s">
        <v>7965</v>
      </c>
      <c r="D2499" s="131" t="s">
        <v>12785</v>
      </c>
      <c r="E2499" s="131" t="s">
        <v>13093</v>
      </c>
      <c r="F2499" s="129" t="s">
        <v>11466</v>
      </c>
      <c r="G2499" s="129" t="s">
        <v>7965</v>
      </c>
      <c r="H2499" s="129"/>
      <c r="I2499" s="124" t="s">
        <v>12821</v>
      </c>
      <c r="J2499" s="130">
        <v>2</v>
      </c>
      <c r="K2499" s="124">
        <v>27</v>
      </c>
      <c r="L2499" s="120" t="s">
        <v>1742</v>
      </c>
      <c r="M2499" s="120" t="s">
        <v>11443</v>
      </c>
      <c r="N2499" s="125">
        <v>1264.01</v>
      </c>
      <c r="O2499" s="125">
        <v>1238.8599999999999</v>
      </c>
      <c r="P2499" s="194">
        <f>IF('Combined List'!$O2499="POD","",('Combined List'!$O2499-'Combined List'!$N2499)/'Combined List'!$N2499)</f>
        <v>-1.9896994485803191E-2</v>
      </c>
      <c r="Q2499" s="147"/>
    </row>
    <row r="2500" spans="1:17" x14ac:dyDescent="0.2">
      <c r="A2500" s="173">
        <v>3333</v>
      </c>
      <c r="B2500" s="173" t="s">
        <v>15265</v>
      </c>
      <c r="C2500" s="173" t="s">
        <v>7966</v>
      </c>
      <c r="D2500" s="131" t="s">
        <v>12785</v>
      </c>
      <c r="E2500" s="131" t="s">
        <v>13093</v>
      </c>
      <c r="F2500" s="129" t="s">
        <v>11706</v>
      </c>
      <c r="G2500" s="129" t="s">
        <v>7966</v>
      </c>
      <c r="H2500" s="129"/>
      <c r="I2500" s="124" t="s">
        <v>12821</v>
      </c>
      <c r="J2500" s="130">
        <v>2</v>
      </c>
      <c r="K2500" s="124">
        <v>18</v>
      </c>
      <c r="L2500" s="120" t="s">
        <v>1739</v>
      </c>
      <c r="M2500" s="120" t="s">
        <v>11443</v>
      </c>
      <c r="N2500" s="125">
        <v>1459.31</v>
      </c>
      <c r="O2500" s="125">
        <v>1430.26</v>
      </c>
      <c r="P2500" s="194">
        <f>IF('Combined List'!$O2500="POD","",('Combined List'!$O2500-'Combined List'!$N2500)/'Combined List'!$N2500)</f>
        <v>-1.9906668219912119E-2</v>
      </c>
      <c r="Q2500" s="147"/>
    </row>
    <row r="2501" spans="1:17" x14ac:dyDescent="0.2">
      <c r="A2501" s="173">
        <v>3334</v>
      </c>
      <c r="B2501" s="173" t="s">
        <v>15266</v>
      </c>
      <c r="C2501" s="173" t="s">
        <v>7967</v>
      </c>
      <c r="D2501" s="131" t="s">
        <v>12790</v>
      </c>
      <c r="E2501" s="131" t="s">
        <v>13097</v>
      </c>
      <c r="F2501" s="129" t="s">
        <v>9116</v>
      </c>
      <c r="G2501" s="129" t="s">
        <v>7967</v>
      </c>
      <c r="H2501" s="129"/>
      <c r="I2501" s="124" t="s">
        <v>12821</v>
      </c>
      <c r="J2501" s="130">
        <v>1</v>
      </c>
      <c r="K2501" s="124" t="s">
        <v>11443</v>
      </c>
      <c r="L2501" s="120" t="s">
        <v>945</v>
      </c>
      <c r="M2501" s="120" t="s">
        <v>11443</v>
      </c>
      <c r="N2501" s="125">
        <v>1625.26</v>
      </c>
      <c r="O2501" s="125">
        <v>1592.92</v>
      </c>
      <c r="P2501" s="194">
        <f>IF('Combined List'!$O2501="POD","",('Combined List'!$O2501-'Combined List'!$N2501)/'Combined List'!$N2501)</f>
        <v>-1.9898354724782446E-2</v>
      </c>
      <c r="Q2501" s="147"/>
    </row>
    <row r="2502" spans="1:17" x14ac:dyDescent="0.2">
      <c r="A2502" s="173">
        <v>3335</v>
      </c>
      <c r="B2502" s="173" t="s">
        <v>15267</v>
      </c>
      <c r="C2502" s="173" t="s">
        <v>7968</v>
      </c>
      <c r="D2502" s="131" t="s">
        <v>12790</v>
      </c>
      <c r="E2502" s="131" t="s">
        <v>13097</v>
      </c>
      <c r="F2502" s="129" t="s">
        <v>9118</v>
      </c>
      <c r="G2502" s="129" t="s">
        <v>7968</v>
      </c>
      <c r="H2502" s="129"/>
      <c r="I2502" s="124" t="s">
        <v>12821</v>
      </c>
      <c r="J2502" s="130">
        <v>1</v>
      </c>
      <c r="K2502" s="124" t="s">
        <v>11443</v>
      </c>
      <c r="L2502" s="120" t="s">
        <v>946</v>
      </c>
      <c r="M2502" s="120" t="s">
        <v>11443</v>
      </c>
      <c r="N2502" s="125">
        <v>1707.4</v>
      </c>
      <c r="O2502" s="125">
        <v>1673.42</v>
      </c>
      <c r="P2502" s="194">
        <f>IF('Combined List'!$O2502="POD","",('Combined List'!$O2502-'Combined List'!$N2502)/'Combined List'!$N2502)</f>
        <v>-1.990160477919645E-2</v>
      </c>
      <c r="Q2502" s="147"/>
    </row>
    <row r="2503" spans="1:17" x14ac:dyDescent="0.2">
      <c r="A2503" s="173">
        <v>3336</v>
      </c>
      <c r="B2503" s="173" t="s">
        <v>15268</v>
      </c>
      <c r="C2503" s="173" t="s">
        <v>7969</v>
      </c>
      <c r="D2503" s="131" t="s">
        <v>12790</v>
      </c>
      <c r="E2503" s="131" t="s">
        <v>13097</v>
      </c>
      <c r="F2503" s="129" t="s">
        <v>9120</v>
      </c>
      <c r="G2503" s="129" t="s">
        <v>7969</v>
      </c>
      <c r="H2503" s="129"/>
      <c r="I2503" s="124" t="s">
        <v>12821</v>
      </c>
      <c r="J2503" s="130">
        <v>1</v>
      </c>
      <c r="K2503" s="124" t="s">
        <v>11443</v>
      </c>
      <c r="L2503" s="120" t="s">
        <v>947</v>
      </c>
      <c r="M2503" s="120" t="s">
        <v>11443</v>
      </c>
      <c r="N2503" s="125">
        <v>1851.57</v>
      </c>
      <c r="O2503" s="125">
        <v>1814.73</v>
      </c>
      <c r="P2503" s="194">
        <f>IF('Combined List'!$O2503="POD","",('Combined List'!$O2503-'Combined List'!$N2503)/'Combined List'!$N2503)</f>
        <v>-1.9896628266822168E-2</v>
      </c>
      <c r="Q2503" s="147"/>
    </row>
    <row r="2504" spans="1:17" x14ac:dyDescent="0.2">
      <c r="A2504" s="173">
        <v>3337</v>
      </c>
      <c r="B2504" s="173" t="s">
        <v>15269</v>
      </c>
      <c r="C2504" s="173" t="s">
        <v>7970</v>
      </c>
      <c r="D2504" s="131" t="s">
        <v>12790</v>
      </c>
      <c r="E2504" s="131" t="s">
        <v>13097</v>
      </c>
      <c r="F2504" s="129" t="s">
        <v>9122</v>
      </c>
      <c r="G2504" s="129" t="s">
        <v>7970</v>
      </c>
      <c r="H2504" s="129"/>
      <c r="I2504" s="124" t="s">
        <v>12821</v>
      </c>
      <c r="J2504" s="130">
        <v>1</v>
      </c>
      <c r="K2504" s="124" t="s">
        <v>11443</v>
      </c>
      <c r="L2504" s="120" t="s">
        <v>744</v>
      </c>
      <c r="M2504" s="120" t="s">
        <v>11443</v>
      </c>
      <c r="N2504" s="125">
        <v>2039.99</v>
      </c>
      <c r="O2504" s="125">
        <v>1999.39</v>
      </c>
      <c r="P2504" s="194">
        <f>IF('Combined List'!$O2504="POD","",('Combined List'!$O2504-'Combined List'!$N2504)/'Combined List'!$N2504)</f>
        <v>-1.9902058343423207E-2</v>
      </c>
      <c r="Q2504" s="147"/>
    </row>
    <row r="2505" spans="1:17" x14ac:dyDescent="0.2">
      <c r="A2505" s="173">
        <v>3338</v>
      </c>
      <c r="B2505" s="173" t="s">
        <v>15270</v>
      </c>
      <c r="C2505" s="173" t="s">
        <v>8154</v>
      </c>
      <c r="D2505" s="131" t="s">
        <v>12790</v>
      </c>
      <c r="E2505" s="131" t="s">
        <v>13097</v>
      </c>
      <c r="F2505" s="129" t="s">
        <v>9124</v>
      </c>
      <c r="G2505" s="129" t="s">
        <v>8154</v>
      </c>
      <c r="H2505" s="129"/>
      <c r="I2505" s="124" t="s">
        <v>12821</v>
      </c>
      <c r="J2505" s="130">
        <v>1</v>
      </c>
      <c r="K2505" s="124" t="s">
        <v>11443</v>
      </c>
      <c r="L2505" s="120" t="s">
        <v>944</v>
      </c>
      <c r="M2505" s="120" t="s">
        <v>11443</v>
      </c>
      <c r="N2505" s="125">
        <v>2218.1</v>
      </c>
      <c r="O2505" s="125">
        <v>2173.96</v>
      </c>
      <c r="P2505" s="194">
        <f>IF('Combined List'!$O2505="POD","",('Combined List'!$O2505-'Combined List'!$N2505)/'Combined List'!$N2505)</f>
        <v>-1.9899914341102689E-2</v>
      </c>
      <c r="Q2505" s="147"/>
    </row>
    <row r="2506" spans="1:17" x14ac:dyDescent="0.2">
      <c r="A2506" s="173">
        <v>3339</v>
      </c>
      <c r="B2506" s="173" t="s">
        <v>15271</v>
      </c>
      <c r="C2506" s="173" t="s">
        <v>8155</v>
      </c>
      <c r="D2506" s="131" t="s">
        <v>12790</v>
      </c>
      <c r="E2506" s="131" t="s">
        <v>13084</v>
      </c>
      <c r="F2506" s="129" t="s">
        <v>11753</v>
      </c>
      <c r="G2506" s="129" t="s">
        <v>8155</v>
      </c>
      <c r="H2506" s="129"/>
      <c r="I2506" s="124" t="s">
        <v>12821</v>
      </c>
      <c r="J2506" s="130">
        <v>1</v>
      </c>
      <c r="K2506" s="124" t="s">
        <v>11443</v>
      </c>
      <c r="L2506" s="120" t="s">
        <v>952</v>
      </c>
      <c r="M2506" s="120" t="s">
        <v>11443</v>
      </c>
      <c r="N2506" s="125">
        <v>2137.6999999999998</v>
      </c>
      <c r="O2506" s="125">
        <v>2095.16</v>
      </c>
      <c r="P2506" s="194">
        <f>IF('Combined List'!$O2506="POD","",('Combined List'!$O2506-'Combined List'!$N2506)/'Combined List'!$N2506)</f>
        <v>-1.9899892407727916E-2</v>
      </c>
      <c r="Q2506" s="147"/>
    </row>
    <row r="2507" spans="1:17" x14ac:dyDescent="0.2">
      <c r="A2507" s="173">
        <v>3340</v>
      </c>
      <c r="B2507" s="173" t="s">
        <v>15272</v>
      </c>
      <c r="C2507" s="173" t="s">
        <v>8156</v>
      </c>
      <c r="D2507" s="131" t="s">
        <v>12790</v>
      </c>
      <c r="E2507" s="131" t="s">
        <v>13084</v>
      </c>
      <c r="F2507" s="129" t="s">
        <v>11755</v>
      </c>
      <c r="G2507" s="129" t="s">
        <v>8156</v>
      </c>
      <c r="H2507" s="129"/>
      <c r="I2507" s="124" t="s">
        <v>12821</v>
      </c>
      <c r="J2507" s="130">
        <v>1</v>
      </c>
      <c r="K2507" s="124" t="s">
        <v>11443</v>
      </c>
      <c r="L2507" s="120" t="s">
        <v>953</v>
      </c>
      <c r="M2507" s="120" t="s">
        <v>11443</v>
      </c>
      <c r="N2507" s="125">
        <v>2174.56</v>
      </c>
      <c r="O2507" s="125">
        <v>2131.2800000000002</v>
      </c>
      <c r="P2507" s="194">
        <f>IF('Combined List'!$O2507="POD","",('Combined List'!$O2507-'Combined List'!$N2507)/'Combined List'!$N2507)</f>
        <v>-1.9902876903833303E-2</v>
      </c>
      <c r="Q2507" s="147"/>
    </row>
    <row r="2508" spans="1:17" x14ac:dyDescent="0.2">
      <c r="A2508" s="173">
        <v>3341</v>
      </c>
      <c r="B2508" s="173" t="s">
        <v>15273</v>
      </c>
      <c r="C2508" s="173" t="s">
        <v>8157</v>
      </c>
      <c r="D2508" s="131" t="s">
        <v>12790</v>
      </c>
      <c r="E2508" s="131" t="s">
        <v>13084</v>
      </c>
      <c r="F2508" s="129" t="s">
        <v>11757</v>
      </c>
      <c r="G2508" s="129" t="s">
        <v>8157</v>
      </c>
      <c r="H2508" s="129"/>
      <c r="I2508" s="124" t="s">
        <v>12821</v>
      </c>
      <c r="J2508" s="130">
        <v>1</v>
      </c>
      <c r="K2508" s="124" t="s">
        <v>11443</v>
      </c>
      <c r="L2508" s="120" t="s">
        <v>954</v>
      </c>
      <c r="M2508" s="120" t="s">
        <v>11443</v>
      </c>
      <c r="N2508" s="125">
        <v>2206.69</v>
      </c>
      <c r="O2508" s="125">
        <v>2162.7800000000002</v>
      </c>
      <c r="P2508" s="194">
        <f>IF('Combined List'!$O2508="POD","",('Combined List'!$O2508-'Combined List'!$N2508)/'Combined List'!$N2508)</f>
        <v>-1.9898581132827834E-2</v>
      </c>
      <c r="Q2508" s="147"/>
    </row>
    <row r="2509" spans="1:17" x14ac:dyDescent="0.2">
      <c r="A2509" s="173">
        <v>3342</v>
      </c>
      <c r="B2509" s="173" t="s">
        <v>15274</v>
      </c>
      <c r="C2509" s="173" t="s">
        <v>8158</v>
      </c>
      <c r="D2509" s="131" t="s">
        <v>12790</v>
      </c>
      <c r="E2509" s="131" t="s">
        <v>13084</v>
      </c>
      <c r="F2509" s="129" t="s">
        <v>11759</v>
      </c>
      <c r="G2509" s="129" t="s">
        <v>8158</v>
      </c>
      <c r="H2509" s="129"/>
      <c r="I2509" s="124" t="s">
        <v>12821</v>
      </c>
      <c r="J2509" s="130">
        <v>1</v>
      </c>
      <c r="K2509" s="124" t="s">
        <v>11443</v>
      </c>
      <c r="L2509" s="120" t="s">
        <v>949</v>
      </c>
      <c r="M2509" s="120" t="s">
        <v>11443</v>
      </c>
      <c r="N2509" s="125">
        <v>2284.38</v>
      </c>
      <c r="O2509" s="125">
        <v>2238.9299999999998</v>
      </c>
      <c r="P2509" s="194">
        <f>IF('Combined List'!$O2509="POD","",('Combined List'!$O2509-'Combined List'!$N2509)/'Combined List'!$N2509)</f>
        <v>-1.9895989283744503E-2</v>
      </c>
      <c r="Q2509" s="147"/>
    </row>
    <row r="2510" spans="1:17" x14ac:dyDescent="0.2">
      <c r="A2510" s="173">
        <v>3343</v>
      </c>
      <c r="B2510" s="173" t="s">
        <v>15275</v>
      </c>
      <c r="C2510" s="173" t="s">
        <v>8159</v>
      </c>
      <c r="D2510" s="131" t="s">
        <v>12790</v>
      </c>
      <c r="E2510" s="131" t="s">
        <v>13084</v>
      </c>
      <c r="F2510" s="129" t="s">
        <v>11760</v>
      </c>
      <c r="G2510" s="129" t="s">
        <v>8159</v>
      </c>
      <c r="H2510" s="129"/>
      <c r="I2510" s="124" t="s">
        <v>12821</v>
      </c>
      <c r="J2510" s="130">
        <v>1</v>
      </c>
      <c r="K2510" s="124" t="s">
        <v>11443</v>
      </c>
      <c r="L2510" s="120" t="s">
        <v>950</v>
      </c>
      <c r="M2510" s="120" t="s">
        <v>11443</v>
      </c>
      <c r="N2510" s="125">
        <v>2333.02</v>
      </c>
      <c r="O2510" s="125">
        <v>2286.6</v>
      </c>
      <c r="P2510" s="194">
        <f>IF('Combined List'!$O2510="POD","",('Combined List'!$O2510-'Combined List'!$N2510)/'Combined List'!$N2510)</f>
        <v>-1.9896957591448026E-2</v>
      </c>
      <c r="Q2510" s="147"/>
    </row>
    <row r="2511" spans="1:17" x14ac:dyDescent="0.2">
      <c r="A2511" s="173">
        <v>3344</v>
      </c>
      <c r="B2511" s="173" t="s">
        <v>15276</v>
      </c>
      <c r="C2511" s="173" t="s">
        <v>8160</v>
      </c>
      <c r="D2511" s="131" t="s">
        <v>12790</v>
      </c>
      <c r="E2511" s="124" t="s">
        <v>13084</v>
      </c>
      <c r="F2511" s="129" t="s">
        <v>9133</v>
      </c>
      <c r="G2511" s="129" t="s">
        <v>8160</v>
      </c>
      <c r="H2511" s="129"/>
      <c r="I2511" s="124" t="s">
        <v>12821</v>
      </c>
      <c r="J2511" s="130">
        <v>1</v>
      </c>
      <c r="K2511" s="124" t="s">
        <v>11443</v>
      </c>
      <c r="L2511" s="120" t="s">
        <v>951</v>
      </c>
      <c r="M2511" s="120" t="s">
        <v>11443</v>
      </c>
      <c r="N2511" s="125">
        <v>2430.0100000000002</v>
      </c>
      <c r="O2511" s="125">
        <v>2381.65</v>
      </c>
      <c r="P2511" s="194">
        <f>IF('Combined List'!$O2511="POD","",('Combined List'!$O2511-'Combined List'!$N2511)/'Combined List'!$N2511)</f>
        <v>-1.990115267015367E-2</v>
      </c>
      <c r="Q2511" s="147"/>
    </row>
    <row r="2512" spans="1:17" x14ac:dyDescent="0.2">
      <c r="A2512" s="173">
        <v>3345</v>
      </c>
      <c r="B2512" s="173" t="s">
        <v>15277</v>
      </c>
      <c r="C2512" s="173" t="s">
        <v>8161</v>
      </c>
      <c r="D2512" s="131" t="s">
        <v>12790</v>
      </c>
      <c r="E2512" s="131" t="s">
        <v>13098</v>
      </c>
      <c r="F2512" s="129" t="s">
        <v>9136</v>
      </c>
      <c r="G2512" s="129" t="s">
        <v>8161</v>
      </c>
      <c r="H2512" s="129"/>
      <c r="I2512" s="124" t="s">
        <v>12821</v>
      </c>
      <c r="J2512" s="130">
        <v>1</v>
      </c>
      <c r="K2512" s="124" t="s">
        <v>11443</v>
      </c>
      <c r="L2512" s="120" t="s">
        <v>960</v>
      </c>
      <c r="M2512" s="120" t="s">
        <v>11443</v>
      </c>
      <c r="N2512" s="125">
        <v>3083.44</v>
      </c>
      <c r="O2512" s="125">
        <v>3022.09</v>
      </c>
      <c r="P2512" s="194">
        <f>IF('Combined List'!$O2512="POD","",('Combined List'!$O2512-'Combined List'!$N2512)/'Combined List'!$N2512)</f>
        <v>-1.9896608982175722E-2</v>
      </c>
      <c r="Q2512" s="147"/>
    </row>
    <row r="2513" spans="1:17" x14ac:dyDescent="0.2">
      <c r="A2513" s="173">
        <v>3346</v>
      </c>
      <c r="B2513" s="173" t="s">
        <v>15278</v>
      </c>
      <c r="C2513" s="173" t="s">
        <v>8162</v>
      </c>
      <c r="D2513" s="131" t="s">
        <v>12790</v>
      </c>
      <c r="E2513" s="131" t="s">
        <v>13098</v>
      </c>
      <c r="F2513" s="129" t="s">
        <v>9138</v>
      </c>
      <c r="G2513" s="129" t="s">
        <v>8162</v>
      </c>
      <c r="H2513" s="129"/>
      <c r="I2513" s="124" t="s">
        <v>12821</v>
      </c>
      <c r="J2513" s="130">
        <v>1</v>
      </c>
      <c r="K2513" s="124" t="s">
        <v>11443</v>
      </c>
      <c r="L2513" s="120" t="s">
        <v>961</v>
      </c>
      <c r="M2513" s="120" t="s">
        <v>11443</v>
      </c>
      <c r="N2513" s="125">
        <v>3115.42</v>
      </c>
      <c r="O2513" s="125">
        <v>3053.42</v>
      </c>
      <c r="P2513" s="194">
        <f>IF('Combined List'!$O2513="POD","",('Combined List'!$O2513-'Combined List'!$N2513)/'Combined List'!$N2513)</f>
        <v>-1.9901008531754947E-2</v>
      </c>
      <c r="Q2513" s="147"/>
    </row>
    <row r="2514" spans="1:17" x14ac:dyDescent="0.2">
      <c r="A2514" s="173">
        <v>3347</v>
      </c>
      <c r="B2514" s="173" t="s">
        <v>15279</v>
      </c>
      <c r="C2514" s="173" t="s">
        <v>8163</v>
      </c>
      <c r="D2514" s="131" t="s">
        <v>12790</v>
      </c>
      <c r="E2514" s="131" t="s">
        <v>13098</v>
      </c>
      <c r="F2514" s="129" t="s">
        <v>9140</v>
      </c>
      <c r="G2514" s="129" t="s">
        <v>8163</v>
      </c>
      <c r="H2514" s="129"/>
      <c r="I2514" s="124" t="s">
        <v>12821</v>
      </c>
      <c r="J2514" s="130">
        <v>1</v>
      </c>
      <c r="K2514" s="124" t="s">
        <v>11443</v>
      </c>
      <c r="L2514" s="120" t="s">
        <v>962</v>
      </c>
      <c r="M2514" s="120" t="s">
        <v>11443</v>
      </c>
      <c r="N2514" s="125">
        <v>3159.67</v>
      </c>
      <c r="O2514" s="125">
        <v>3096.79</v>
      </c>
      <c r="P2514" s="194">
        <f>IF('Combined List'!$O2514="POD","",('Combined List'!$O2514-'Combined List'!$N2514)/'Combined List'!$N2514)</f>
        <v>-1.9900812426614206E-2</v>
      </c>
      <c r="Q2514" s="147"/>
    </row>
    <row r="2515" spans="1:17" x14ac:dyDescent="0.2">
      <c r="A2515" s="173">
        <v>3348</v>
      </c>
      <c r="B2515" s="173" t="s">
        <v>15280</v>
      </c>
      <c r="C2515" s="173" t="s">
        <v>8164</v>
      </c>
      <c r="D2515" s="131" t="s">
        <v>12790</v>
      </c>
      <c r="E2515" s="131" t="s">
        <v>13098</v>
      </c>
      <c r="F2515" s="129" t="s">
        <v>8907</v>
      </c>
      <c r="G2515" s="129" t="s">
        <v>8164</v>
      </c>
      <c r="H2515" s="129"/>
      <c r="I2515" s="124" t="s">
        <v>12821</v>
      </c>
      <c r="J2515" s="130">
        <v>1</v>
      </c>
      <c r="K2515" s="124" t="s">
        <v>11443</v>
      </c>
      <c r="L2515" s="120" t="s">
        <v>956</v>
      </c>
      <c r="M2515" s="120" t="s">
        <v>11443</v>
      </c>
      <c r="N2515" s="125">
        <v>3201.51</v>
      </c>
      <c r="O2515" s="125">
        <v>3137.78</v>
      </c>
      <c r="P2515" s="194">
        <f>IF('Combined List'!$O2515="POD","",('Combined List'!$O2515-'Combined List'!$N2515)/'Combined List'!$N2515)</f>
        <v>-1.9906231746894439E-2</v>
      </c>
      <c r="Q2515" s="147"/>
    </row>
    <row r="2516" spans="1:17" x14ac:dyDescent="0.2">
      <c r="A2516" s="173">
        <v>3349</v>
      </c>
      <c r="B2516" s="173" t="s">
        <v>15281</v>
      </c>
      <c r="C2516" s="173" t="s">
        <v>8165</v>
      </c>
      <c r="D2516" s="131" t="s">
        <v>12790</v>
      </c>
      <c r="E2516" s="131" t="s">
        <v>13098</v>
      </c>
      <c r="F2516" s="129" t="s">
        <v>8909</v>
      </c>
      <c r="G2516" s="129" t="s">
        <v>8165</v>
      </c>
      <c r="H2516" s="129"/>
      <c r="I2516" s="124" t="s">
        <v>12821</v>
      </c>
      <c r="J2516" s="130">
        <v>1</v>
      </c>
      <c r="K2516" s="124" t="s">
        <v>11443</v>
      </c>
      <c r="L2516" s="120" t="s">
        <v>957</v>
      </c>
      <c r="M2516" s="120" t="s">
        <v>11443</v>
      </c>
      <c r="N2516" s="125">
        <v>3367.47</v>
      </c>
      <c r="O2516" s="125">
        <v>3300.46</v>
      </c>
      <c r="P2516" s="194">
        <f>IF('Combined List'!$O2516="POD","",('Combined List'!$O2516-'Combined List'!$N2516)/'Combined List'!$N2516)</f>
        <v>-1.9899212168185541E-2</v>
      </c>
      <c r="Q2516" s="147"/>
    </row>
    <row r="2517" spans="1:17" x14ac:dyDescent="0.2">
      <c r="A2517" s="173">
        <v>3350</v>
      </c>
      <c r="B2517" s="173" t="s">
        <v>15282</v>
      </c>
      <c r="C2517" s="173" t="s">
        <v>8166</v>
      </c>
      <c r="D2517" s="131" t="s">
        <v>12790</v>
      </c>
      <c r="E2517" s="131" t="s">
        <v>13098</v>
      </c>
      <c r="F2517" s="129" t="s">
        <v>8911</v>
      </c>
      <c r="G2517" s="129" t="s">
        <v>8166</v>
      </c>
      <c r="H2517" s="129"/>
      <c r="I2517" s="124" t="s">
        <v>12821</v>
      </c>
      <c r="J2517" s="130">
        <v>1</v>
      </c>
      <c r="K2517" s="124" t="s">
        <v>11443</v>
      </c>
      <c r="L2517" s="120" t="s">
        <v>958</v>
      </c>
      <c r="M2517" s="120" t="s">
        <v>11443</v>
      </c>
      <c r="N2517" s="125">
        <v>3889.66</v>
      </c>
      <c r="O2517" s="125">
        <v>3812.25</v>
      </c>
      <c r="P2517" s="194">
        <f>IF('Combined List'!$O2517="POD","",('Combined List'!$O2517-'Combined List'!$N2517)/'Combined List'!$N2517)</f>
        <v>-1.9901482391777137E-2</v>
      </c>
      <c r="Q2517" s="147"/>
    </row>
    <row r="2518" spans="1:17" x14ac:dyDescent="0.2">
      <c r="A2518" s="173">
        <v>3351</v>
      </c>
      <c r="B2518" s="173" t="s">
        <v>15283</v>
      </c>
      <c r="C2518" s="173" t="s">
        <v>8167</v>
      </c>
      <c r="D2518" s="131" t="s">
        <v>12790</v>
      </c>
      <c r="E2518" s="131" t="s">
        <v>13098</v>
      </c>
      <c r="F2518" s="129" t="s">
        <v>8647</v>
      </c>
      <c r="G2518" s="129" t="s">
        <v>8167</v>
      </c>
      <c r="H2518" s="129"/>
      <c r="I2518" s="124" t="s">
        <v>12821</v>
      </c>
      <c r="J2518" s="130">
        <v>1</v>
      </c>
      <c r="K2518" s="124" t="s">
        <v>11443</v>
      </c>
      <c r="L2518" s="120" t="s">
        <v>959</v>
      </c>
      <c r="M2518" s="120" t="s">
        <v>11443</v>
      </c>
      <c r="N2518" s="125">
        <v>4191.1899999999996</v>
      </c>
      <c r="O2518" s="125">
        <v>4107.79</v>
      </c>
      <c r="P2518" s="194">
        <f>IF('Combined List'!$O2518="POD","",('Combined List'!$O2518-'Combined List'!$N2518)/'Combined List'!$N2518)</f>
        <v>-1.9898883133429801E-2</v>
      </c>
      <c r="Q2518" s="147"/>
    </row>
    <row r="2519" spans="1:17" x14ac:dyDescent="0.2">
      <c r="A2519" s="173">
        <v>3352</v>
      </c>
      <c r="B2519" s="173" t="s">
        <v>15284</v>
      </c>
      <c r="C2519" s="173" t="s">
        <v>8168</v>
      </c>
      <c r="D2519" s="131" t="s">
        <v>12790</v>
      </c>
      <c r="E2519" s="131" t="s">
        <v>13086</v>
      </c>
      <c r="F2519" s="129" t="s">
        <v>11806</v>
      </c>
      <c r="G2519" s="129" t="s">
        <v>8168</v>
      </c>
      <c r="H2519" s="129"/>
      <c r="I2519" s="124" t="s">
        <v>12821</v>
      </c>
      <c r="J2519" s="130">
        <v>1</v>
      </c>
      <c r="K2519" s="124" t="s">
        <v>11443</v>
      </c>
      <c r="L2519" s="120" t="s">
        <v>969</v>
      </c>
      <c r="M2519" s="120" t="s">
        <v>11443</v>
      </c>
      <c r="N2519" s="125">
        <v>6426.98</v>
      </c>
      <c r="O2519" s="125">
        <v>6299.08</v>
      </c>
      <c r="P2519" s="194">
        <f>IF('Combined List'!$O2519="POD","",('Combined List'!$O2519-'Combined List'!$N2519)/'Combined List'!$N2519)</f>
        <v>-1.990048203044037E-2</v>
      </c>
      <c r="Q2519" s="147"/>
    </row>
    <row r="2520" spans="1:17" x14ac:dyDescent="0.2">
      <c r="A2520" s="173">
        <v>3353</v>
      </c>
      <c r="B2520" s="173" t="s">
        <v>15285</v>
      </c>
      <c r="C2520" s="173" t="s">
        <v>8169</v>
      </c>
      <c r="D2520" s="131" t="s">
        <v>12790</v>
      </c>
      <c r="E2520" s="131" t="s">
        <v>13086</v>
      </c>
      <c r="F2520" s="129" t="s">
        <v>11808</v>
      </c>
      <c r="G2520" s="129" t="s">
        <v>8169</v>
      </c>
      <c r="H2520" s="129"/>
      <c r="I2520" s="124" t="s">
        <v>12821</v>
      </c>
      <c r="J2520" s="130">
        <v>1</v>
      </c>
      <c r="K2520" s="124" t="s">
        <v>11443</v>
      </c>
      <c r="L2520" s="120" t="s">
        <v>970</v>
      </c>
      <c r="M2520" s="120" t="s">
        <v>11443</v>
      </c>
      <c r="N2520" s="125">
        <v>6489.57</v>
      </c>
      <c r="O2520" s="125">
        <v>6360.43</v>
      </c>
      <c r="P2520" s="194">
        <f>IF('Combined List'!$O2520="POD","",('Combined List'!$O2520-'Combined List'!$N2520)/'Combined List'!$N2520)</f>
        <v>-1.9899623549788265E-2</v>
      </c>
      <c r="Q2520" s="147"/>
    </row>
    <row r="2521" spans="1:17" x14ac:dyDescent="0.2">
      <c r="A2521" s="173">
        <v>3354</v>
      </c>
      <c r="B2521" s="173" t="s">
        <v>15286</v>
      </c>
      <c r="C2521" s="173" t="s">
        <v>8170</v>
      </c>
      <c r="D2521" s="131" t="s">
        <v>12790</v>
      </c>
      <c r="E2521" s="131" t="s">
        <v>13086</v>
      </c>
      <c r="F2521" s="129" t="s">
        <v>11810</v>
      </c>
      <c r="G2521" s="129" t="s">
        <v>8170</v>
      </c>
      <c r="H2521" s="129"/>
      <c r="I2521" s="124" t="s">
        <v>12821</v>
      </c>
      <c r="J2521" s="130">
        <v>1</v>
      </c>
      <c r="K2521" s="124" t="s">
        <v>11443</v>
      </c>
      <c r="L2521" s="120" t="s">
        <v>971</v>
      </c>
      <c r="M2521" s="120" t="s">
        <v>11443</v>
      </c>
      <c r="N2521" s="125">
        <v>6564.31</v>
      </c>
      <c r="O2521" s="125">
        <v>6433.68</v>
      </c>
      <c r="P2521" s="194">
        <f>IF('Combined List'!$O2521="POD","",('Combined List'!$O2521-'Combined List'!$N2521)/'Combined List'!$N2521)</f>
        <v>-1.9900035190294197E-2</v>
      </c>
      <c r="Q2521" s="147"/>
    </row>
    <row r="2522" spans="1:17" x14ac:dyDescent="0.2">
      <c r="A2522" s="173">
        <v>3355</v>
      </c>
      <c r="B2522" s="173" t="s">
        <v>15287</v>
      </c>
      <c r="C2522" s="173" t="s">
        <v>8171</v>
      </c>
      <c r="D2522" s="131" t="s">
        <v>12790</v>
      </c>
      <c r="E2522" s="131" t="s">
        <v>13086</v>
      </c>
      <c r="F2522" s="129" t="s">
        <v>11812</v>
      </c>
      <c r="G2522" s="129" t="s">
        <v>8171</v>
      </c>
      <c r="H2522" s="129"/>
      <c r="I2522" s="124" t="s">
        <v>12821</v>
      </c>
      <c r="J2522" s="130">
        <v>1</v>
      </c>
      <c r="K2522" s="124" t="s">
        <v>11443</v>
      </c>
      <c r="L2522" s="120" t="s">
        <v>964</v>
      </c>
      <c r="M2522" s="120" t="s">
        <v>11443</v>
      </c>
      <c r="N2522" s="125">
        <v>6597.91</v>
      </c>
      <c r="O2522" s="125">
        <v>6466.61</v>
      </c>
      <c r="P2522" s="194">
        <f>IF('Combined List'!$O2522="POD","",('Combined List'!$O2522-'Combined List'!$N2522)/'Combined List'!$N2522)</f>
        <v>-1.9900241136966128E-2</v>
      </c>
      <c r="Q2522" s="147"/>
    </row>
    <row r="2523" spans="1:17" x14ac:dyDescent="0.2">
      <c r="A2523" s="173">
        <v>3356</v>
      </c>
      <c r="B2523" s="173" t="s">
        <v>15288</v>
      </c>
      <c r="C2523" s="173" t="s">
        <v>8172</v>
      </c>
      <c r="D2523" s="131" t="s">
        <v>12790</v>
      </c>
      <c r="E2523" s="131" t="s">
        <v>13086</v>
      </c>
      <c r="F2523" s="129" t="s">
        <v>11813</v>
      </c>
      <c r="G2523" s="129" t="s">
        <v>8172</v>
      </c>
      <c r="H2523" s="129"/>
      <c r="I2523" s="124" t="s">
        <v>12821</v>
      </c>
      <c r="J2523" s="130">
        <v>1</v>
      </c>
      <c r="K2523" s="124" t="s">
        <v>11443</v>
      </c>
      <c r="L2523" s="120" t="s">
        <v>965</v>
      </c>
      <c r="M2523" s="120" t="s">
        <v>11443</v>
      </c>
      <c r="N2523" s="125">
        <v>6803.01</v>
      </c>
      <c r="O2523" s="125">
        <v>6667.63</v>
      </c>
      <c r="P2523" s="194">
        <f>IF('Combined List'!$O2523="POD","",('Combined List'!$O2523-'Combined List'!$N2523)/'Combined List'!$N2523)</f>
        <v>-1.9900014846369489E-2</v>
      </c>
      <c r="Q2523" s="147"/>
    </row>
    <row r="2524" spans="1:17" x14ac:dyDescent="0.2">
      <c r="A2524" s="173">
        <v>3357</v>
      </c>
      <c r="B2524" s="173" t="s">
        <v>15289</v>
      </c>
      <c r="C2524" s="173" t="s">
        <v>8173</v>
      </c>
      <c r="D2524" s="131" t="s">
        <v>12790</v>
      </c>
      <c r="E2524" s="124" t="s">
        <v>13086</v>
      </c>
      <c r="F2524" s="129" t="s">
        <v>8656</v>
      </c>
      <c r="G2524" s="129" t="s">
        <v>8173</v>
      </c>
      <c r="H2524" s="129"/>
      <c r="I2524" s="124" t="s">
        <v>12821</v>
      </c>
      <c r="J2524" s="130">
        <v>1</v>
      </c>
      <c r="K2524" s="124" t="s">
        <v>11443</v>
      </c>
      <c r="L2524" s="120" t="s">
        <v>966</v>
      </c>
      <c r="M2524" s="120" t="s">
        <v>11443</v>
      </c>
      <c r="N2524" s="125">
        <v>6972.4</v>
      </c>
      <c r="O2524" s="125">
        <v>6833.64</v>
      </c>
      <c r="P2524" s="194">
        <f>IF('Combined List'!$O2524="POD","",('Combined List'!$O2524-'Combined List'!$N2524)/'Combined List'!$N2524)</f>
        <v>-1.9901325225173443E-2</v>
      </c>
      <c r="Q2524" s="147"/>
    </row>
    <row r="2525" spans="1:17" x14ac:dyDescent="0.2">
      <c r="A2525" s="173">
        <v>3358</v>
      </c>
      <c r="B2525" s="173" t="s">
        <v>15290</v>
      </c>
      <c r="C2525" s="173" t="s">
        <v>8174</v>
      </c>
      <c r="D2525" s="131" t="s">
        <v>12790</v>
      </c>
      <c r="E2525" s="131" t="s">
        <v>13086</v>
      </c>
      <c r="F2525" s="129" t="s">
        <v>11816</v>
      </c>
      <c r="G2525" s="129" t="s">
        <v>8174</v>
      </c>
      <c r="H2525" s="129"/>
      <c r="I2525" s="124" t="s">
        <v>12821</v>
      </c>
      <c r="J2525" s="130">
        <v>1</v>
      </c>
      <c r="K2525" s="124" t="s">
        <v>11443</v>
      </c>
      <c r="L2525" s="120" t="s">
        <v>967</v>
      </c>
      <c r="M2525" s="120" t="s">
        <v>11443</v>
      </c>
      <c r="N2525" s="125">
        <v>7346.73</v>
      </c>
      <c r="O2525" s="125">
        <v>7200.53</v>
      </c>
      <c r="P2525" s="194">
        <f>IF('Combined List'!$O2525="POD","",('Combined List'!$O2525-'Combined List'!$N2525)/'Combined List'!$N2525)</f>
        <v>-1.9900009936393445E-2</v>
      </c>
      <c r="Q2525" s="147"/>
    </row>
    <row r="2526" spans="1:17" x14ac:dyDescent="0.2">
      <c r="A2526" s="173">
        <v>3359</v>
      </c>
      <c r="B2526" s="173" t="s">
        <v>15291</v>
      </c>
      <c r="C2526" s="173" t="s">
        <v>8175</v>
      </c>
      <c r="D2526" s="131" t="s">
        <v>12790</v>
      </c>
      <c r="E2526" s="124" t="s">
        <v>13086</v>
      </c>
      <c r="F2526" s="129" t="s">
        <v>8659</v>
      </c>
      <c r="G2526" s="129" t="s">
        <v>8175</v>
      </c>
      <c r="H2526" s="129"/>
      <c r="I2526" s="124" t="s">
        <v>12821</v>
      </c>
      <c r="J2526" s="130">
        <v>1</v>
      </c>
      <c r="K2526" s="124" t="s">
        <v>11443</v>
      </c>
      <c r="L2526" s="120" t="s">
        <v>968</v>
      </c>
      <c r="M2526" s="120" t="s">
        <v>11443</v>
      </c>
      <c r="N2526" s="125">
        <v>7968.6</v>
      </c>
      <c r="O2526" s="125">
        <v>7810.03</v>
      </c>
      <c r="P2526" s="194">
        <f>IF('Combined List'!$O2526="POD","",('Combined List'!$O2526-'Combined List'!$N2526)/'Combined List'!$N2526)</f>
        <v>-1.989935496825046E-2</v>
      </c>
      <c r="Q2526" s="147"/>
    </row>
    <row r="2527" spans="1:17" x14ac:dyDescent="0.2">
      <c r="A2527" s="173">
        <v>3360</v>
      </c>
      <c r="B2527" s="173" t="s">
        <v>15292</v>
      </c>
      <c r="C2527" s="173" t="s">
        <v>8176</v>
      </c>
      <c r="D2527" s="131" t="s">
        <v>12790</v>
      </c>
      <c r="E2527" s="131" t="s">
        <v>13099</v>
      </c>
      <c r="F2527" s="129" t="s">
        <v>8662</v>
      </c>
      <c r="G2527" s="129" t="s">
        <v>8176</v>
      </c>
      <c r="H2527" s="129"/>
      <c r="I2527" s="124" t="s">
        <v>12821</v>
      </c>
      <c r="J2527" s="130">
        <v>1</v>
      </c>
      <c r="K2527" s="124" t="s">
        <v>11443</v>
      </c>
      <c r="L2527" s="120" t="s">
        <v>979</v>
      </c>
      <c r="M2527" s="120" t="s">
        <v>11443</v>
      </c>
      <c r="N2527" s="125">
        <v>6597.53</v>
      </c>
      <c r="O2527" s="125">
        <v>6466.24</v>
      </c>
      <c r="P2527" s="194">
        <f>IF('Combined List'!$O2527="POD","",('Combined List'!$O2527-'Combined List'!$N2527)/'Combined List'!$N2527)</f>
        <v>-1.9899871618620904E-2</v>
      </c>
      <c r="Q2527" s="147"/>
    </row>
    <row r="2528" spans="1:17" x14ac:dyDescent="0.2">
      <c r="A2528" s="173">
        <v>3361</v>
      </c>
      <c r="B2528" s="173" t="s">
        <v>15293</v>
      </c>
      <c r="C2528" s="173" t="s">
        <v>8177</v>
      </c>
      <c r="D2528" s="131" t="s">
        <v>12790</v>
      </c>
      <c r="E2528" s="131" t="s">
        <v>13099</v>
      </c>
      <c r="F2528" s="129" t="s">
        <v>8664</v>
      </c>
      <c r="G2528" s="129" t="s">
        <v>8177</v>
      </c>
      <c r="H2528" s="129"/>
      <c r="I2528" s="124" t="s">
        <v>12821</v>
      </c>
      <c r="J2528" s="130">
        <v>1</v>
      </c>
      <c r="K2528" s="124" t="s">
        <v>11443</v>
      </c>
      <c r="L2528" s="120" t="s">
        <v>980</v>
      </c>
      <c r="M2528" s="120" t="s">
        <v>11443</v>
      </c>
      <c r="N2528" s="125">
        <v>6627.37</v>
      </c>
      <c r="O2528" s="125">
        <v>6495.49</v>
      </c>
      <c r="P2528" s="194">
        <f>IF('Combined List'!$O2528="POD","",('Combined List'!$O2528-'Combined List'!$N2528)/'Combined List'!$N2528)</f>
        <v>-1.989929640264541E-2</v>
      </c>
      <c r="Q2528" s="147"/>
    </row>
    <row r="2529" spans="1:17" x14ac:dyDescent="0.2">
      <c r="A2529" s="173">
        <v>3362</v>
      </c>
      <c r="B2529" s="173" t="s">
        <v>15294</v>
      </c>
      <c r="C2529" s="173" t="s">
        <v>8178</v>
      </c>
      <c r="D2529" s="131" t="s">
        <v>12790</v>
      </c>
      <c r="E2529" s="131" t="s">
        <v>13099</v>
      </c>
      <c r="F2529" s="129" t="s">
        <v>8666</v>
      </c>
      <c r="G2529" s="129" t="s">
        <v>8178</v>
      </c>
      <c r="H2529" s="129"/>
      <c r="I2529" s="124" t="s">
        <v>12821</v>
      </c>
      <c r="J2529" s="130">
        <v>1</v>
      </c>
      <c r="K2529" s="124" t="s">
        <v>11443</v>
      </c>
      <c r="L2529" s="120" t="s">
        <v>981</v>
      </c>
      <c r="M2529" s="120" t="s">
        <v>11443</v>
      </c>
      <c r="N2529" s="125">
        <v>6698.32</v>
      </c>
      <c r="O2529" s="125">
        <v>6565.02</v>
      </c>
      <c r="P2529" s="194">
        <f>IF('Combined List'!$O2529="POD","",('Combined List'!$O2529-'Combined List'!$N2529)/'Combined List'!$N2529)</f>
        <v>-1.9900512367280045E-2</v>
      </c>
      <c r="Q2529" s="147"/>
    </row>
    <row r="2530" spans="1:17" x14ac:dyDescent="0.2">
      <c r="A2530" s="173">
        <v>3363</v>
      </c>
      <c r="B2530" s="173" t="s">
        <v>15295</v>
      </c>
      <c r="C2530" s="173" t="s">
        <v>8179</v>
      </c>
      <c r="D2530" s="131" t="s">
        <v>12790</v>
      </c>
      <c r="E2530" s="131" t="s">
        <v>13099</v>
      </c>
      <c r="F2530" s="129" t="s">
        <v>8668</v>
      </c>
      <c r="G2530" s="129" t="s">
        <v>8179</v>
      </c>
      <c r="H2530" s="129"/>
      <c r="I2530" s="124" t="s">
        <v>12821</v>
      </c>
      <c r="J2530" s="130">
        <v>1</v>
      </c>
      <c r="K2530" s="124" t="s">
        <v>11443</v>
      </c>
      <c r="L2530" s="120" t="s">
        <v>973</v>
      </c>
      <c r="M2530" s="120" t="s">
        <v>11443</v>
      </c>
      <c r="N2530" s="125">
        <v>6774.74</v>
      </c>
      <c r="O2530" s="125">
        <v>6639.92</v>
      </c>
      <c r="P2530" s="194">
        <f>IF('Combined List'!$O2530="POD","",('Combined List'!$O2530-'Combined List'!$N2530)/'Combined List'!$N2530)</f>
        <v>-1.9900394701494038E-2</v>
      </c>
      <c r="Q2530" s="147"/>
    </row>
    <row r="2531" spans="1:17" x14ac:dyDescent="0.2">
      <c r="A2531" s="173">
        <v>3364</v>
      </c>
      <c r="B2531" s="173" t="s">
        <v>15296</v>
      </c>
      <c r="C2531" s="173" t="s">
        <v>8180</v>
      </c>
      <c r="D2531" s="131" t="s">
        <v>12790</v>
      </c>
      <c r="E2531" s="131" t="s">
        <v>13099</v>
      </c>
      <c r="F2531" s="129" t="s">
        <v>8670</v>
      </c>
      <c r="G2531" s="129" t="s">
        <v>8180</v>
      </c>
      <c r="H2531" s="129"/>
      <c r="I2531" s="124" t="s">
        <v>12821</v>
      </c>
      <c r="J2531" s="130">
        <v>1</v>
      </c>
      <c r="K2531" s="124" t="s">
        <v>11443</v>
      </c>
      <c r="L2531" s="120" t="s">
        <v>974</v>
      </c>
      <c r="M2531" s="120" t="s">
        <v>11443</v>
      </c>
      <c r="N2531" s="125">
        <v>7122.12</v>
      </c>
      <c r="O2531" s="125">
        <v>6980.39</v>
      </c>
      <c r="P2531" s="194">
        <f>IF('Combined List'!$O2531="POD","",('Combined List'!$O2531-'Combined List'!$N2531)/'Combined List'!$N2531)</f>
        <v>-1.9899973603365231E-2</v>
      </c>
      <c r="Q2531" s="147"/>
    </row>
    <row r="2532" spans="1:17" x14ac:dyDescent="0.2">
      <c r="A2532" s="173">
        <v>3365</v>
      </c>
      <c r="B2532" s="173" t="s">
        <v>15297</v>
      </c>
      <c r="C2532" s="173" t="s">
        <v>8181</v>
      </c>
      <c r="D2532" s="131" t="s">
        <v>12790</v>
      </c>
      <c r="E2532" s="131" t="s">
        <v>13099</v>
      </c>
      <c r="F2532" s="129" t="s">
        <v>8672</v>
      </c>
      <c r="G2532" s="129" t="s">
        <v>8181</v>
      </c>
      <c r="H2532" s="129"/>
      <c r="I2532" s="124" t="s">
        <v>12821</v>
      </c>
      <c r="J2532" s="130">
        <v>1</v>
      </c>
      <c r="K2532" s="124" t="s">
        <v>11443</v>
      </c>
      <c r="L2532" s="120" t="s">
        <v>975</v>
      </c>
      <c r="M2532" s="120" t="s">
        <v>11443</v>
      </c>
      <c r="N2532" s="125">
        <v>7160.58</v>
      </c>
      <c r="O2532" s="125">
        <v>7018.09</v>
      </c>
      <c r="P2532" s="194">
        <f>IF('Combined List'!$O2532="POD","",('Combined List'!$O2532-'Combined List'!$N2532)/'Combined List'!$N2532)</f>
        <v>-1.9899226040348657E-2</v>
      </c>
      <c r="Q2532" s="147"/>
    </row>
    <row r="2533" spans="1:17" x14ac:dyDescent="0.2">
      <c r="A2533" s="173">
        <v>3366</v>
      </c>
      <c r="B2533" s="173" t="s">
        <v>15298</v>
      </c>
      <c r="C2533" s="173" t="s">
        <v>8182</v>
      </c>
      <c r="D2533" s="131" t="s">
        <v>12790</v>
      </c>
      <c r="E2533" s="131" t="s">
        <v>13099</v>
      </c>
      <c r="F2533" s="129" t="s">
        <v>8674</v>
      </c>
      <c r="G2533" s="129" t="s">
        <v>8182</v>
      </c>
      <c r="H2533" s="129"/>
      <c r="I2533" s="124" t="s">
        <v>12821</v>
      </c>
      <c r="J2533" s="130">
        <v>1</v>
      </c>
      <c r="K2533" s="124" t="s">
        <v>11443</v>
      </c>
      <c r="L2533" s="120" t="s">
        <v>976</v>
      </c>
      <c r="M2533" s="120" t="s">
        <v>11443</v>
      </c>
      <c r="N2533" s="125">
        <v>7455.67</v>
      </c>
      <c r="O2533" s="125">
        <v>7307.3</v>
      </c>
      <c r="P2533" s="194">
        <f>IF('Combined List'!$O2533="POD","",('Combined List'!$O2533-'Combined List'!$N2533)/'Combined List'!$N2533)</f>
        <v>-1.9900290651276128E-2</v>
      </c>
      <c r="Q2533" s="147"/>
    </row>
    <row r="2534" spans="1:17" x14ac:dyDescent="0.2">
      <c r="A2534" s="173">
        <v>3367</v>
      </c>
      <c r="B2534" s="173" t="s">
        <v>15299</v>
      </c>
      <c r="C2534" s="173" t="s">
        <v>8183</v>
      </c>
      <c r="D2534" s="131" t="s">
        <v>12790</v>
      </c>
      <c r="E2534" s="131" t="s">
        <v>13099</v>
      </c>
      <c r="F2534" s="129" t="s">
        <v>8676</v>
      </c>
      <c r="G2534" s="129" t="s">
        <v>8183</v>
      </c>
      <c r="H2534" s="129"/>
      <c r="I2534" s="124" t="s">
        <v>12821</v>
      </c>
      <c r="J2534" s="130">
        <v>1</v>
      </c>
      <c r="K2534" s="124" t="s">
        <v>11443</v>
      </c>
      <c r="L2534" s="120" t="s">
        <v>977</v>
      </c>
      <c r="M2534" s="120" t="s">
        <v>11443</v>
      </c>
      <c r="N2534" s="125">
        <v>8592.2000000000007</v>
      </c>
      <c r="O2534" s="125">
        <v>8421.2199999999993</v>
      </c>
      <c r="P2534" s="194">
        <f>IF('Combined List'!$O2534="POD","",('Combined List'!$O2534-'Combined List'!$N2534)/'Combined List'!$N2534)</f>
        <v>-1.989944368147871E-2</v>
      </c>
      <c r="Q2534" s="147"/>
    </row>
    <row r="2535" spans="1:17" x14ac:dyDescent="0.2">
      <c r="A2535" s="173">
        <v>3368</v>
      </c>
      <c r="B2535" s="173" t="s">
        <v>15300</v>
      </c>
      <c r="C2535" s="173" t="s">
        <v>8184</v>
      </c>
      <c r="D2535" s="131" t="s">
        <v>12790</v>
      </c>
      <c r="E2535" s="131" t="s">
        <v>13099</v>
      </c>
      <c r="F2535" s="129" t="s">
        <v>8678</v>
      </c>
      <c r="G2535" s="129" t="s">
        <v>8184</v>
      </c>
      <c r="H2535" s="129"/>
      <c r="I2535" s="124" t="s">
        <v>12821</v>
      </c>
      <c r="J2535" s="130">
        <v>1</v>
      </c>
      <c r="K2535" s="124" t="s">
        <v>11443</v>
      </c>
      <c r="L2535" s="120" t="s">
        <v>978</v>
      </c>
      <c r="M2535" s="120" t="s">
        <v>11443</v>
      </c>
      <c r="N2535" s="125">
        <v>9307.73</v>
      </c>
      <c r="O2535" s="125">
        <v>9122.51</v>
      </c>
      <c r="P2535" s="194">
        <f>IF('Combined List'!$O2535="POD","",('Combined List'!$O2535-'Combined List'!$N2535)/'Combined List'!$N2535)</f>
        <v>-1.9899588836375718E-2</v>
      </c>
      <c r="Q2535" s="147"/>
    </row>
    <row r="2536" spans="1:17" x14ac:dyDescent="0.2">
      <c r="A2536" s="173">
        <v>3369</v>
      </c>
      <c r="B2536" s="173" t="s">
        <v>13989</v>
      </c>
      <c r="C2536" s="173" t="s">
        <v>8185</v>
      </c>
      <c r="D2536" s="131" t="s">
        <v>12790</v>
      </c>
      <c r="E2536" s="131" t="s">
        <v>13100</v>
      </c>
      <c r="F2536" s="129" t="s">
        <v>8682</v>
      </c>
      <c r="G2536" s="129" t="s">
        <v>8185</v>
      </c>
      <c r="H2536" s="129"/>
      <c r="I2536" s="124" t="s">
        <v>12821</v>
      </c>
      <c r="J2536" s="130">
        <v>1</v>
      </c>
      <c r="K2536" s="124" t="s">
        <v>11443</v>
      </c>
      <c r="L2536" s="120" t="s">
        <v>5734</v>
      </c>
      <c r="M2536" s="120" t="s">
        <v>11443</v>
      </c>
      <c r="N2536" s="125">
        <v>8447.07</v>
      </c>
      <c r="O2536" s="125">
        <v>8278.9599999999991</v>
      </c>
      <c r="P2536" s="194">
        <f>IF('Combined List'!$O2536="POD","",('Combined List'!$O2536-'Combined List'!$N2536)/'Combined List'!$N2536)</f>
        <v>-1.9901575339141334E-2</v>
      </c>
      <c r="Q2536" s="147"/>
    </row>
    <row r="2537" spans="1:17" x14ac:dyDescent="0.2">
      <c r="A2537" s="173">
        <v>3370</v>
      </c>
      <c r="B2537" s="173" t="s">
        <v>13989</v>
      </c>
      <c r="C2537" s="173" t="s">
        <v>8186</v>
      </c>
      <c r="D2537" s="131" t="s">
        <v>12790</v>
      </c>
      <c r="E2537" s="131" t="s">
        <v>13100</v>
      </c>
      <c r="F2537" s="129" t="s">
        <v>8684</v>
      </c>
      <c r="G2537" s="129" t="s">
        <v>8186</v>
      </c>
      <c r="H2537" s="129"/>
      <c r="I2537" s="124" t="s">
        <v>12821</v>
      </c>
      <c r="J2537" s="130">
        <v>1</v>
      </c>
      <c r="K2537" s="124" t="s">
        <v>11443</v>
      </c>
      <c r="L2537" s="120" t="s">
        <v>5734</v>
      </c>
      <c r="M2537" s="120" t="s">
        <v>11443</v>
      </c>
      <c r="N2537" s="125">
        <v>8768.7999999999993</v>
      </c>
      <c r="O2537" s="125">
        <v>8594.2999999999993</v>
      </c>
      <c r="P2537" s="194">
        <f>IF('Combined List'!$O2537="POD","",('Combined List'!$O2537-'Combined List'!$N2537)/'Combined List'!$N2537)</f>
        <v>-1.9900100355806954E-2</v>
      </c>
      <c r="Q2537" s="147"/>
    </row>
    <row r="2538" spans="1:17" x14ac:dyDescent="0.2">
      <c r="A2538" s="173">
        <v>3371</v>
      </c>
      <c r="B2538" s="173" t="s">
        <v>13989</v>
      </c>
      <c r="C2538" s="173" t="s">
        <v>8187</v>
      </c>
      <c r="D2538" s="131" t="s">
        <v>12790</v>
      </c>
      <c r="E2538" s="131" t="s">
        <v>13100</v>
      </c>
      <c r="F2538" s="129" t="s">
        <v>8686</v>
      </c>
      <c r="G2538" s="129" t="s">
        <v>8187</v>
      </c>
      <c r="H2538" s="129"/>
      <c r="I2538" s="124" t="s">
        <v>12821</v>
      </c>
      <c r="J2538" s="130">
        <v>1</v>
      </c>
      <c r="K2538" s="124" t="s">
        <v>11443</v>
      </c>
      <c r="L2538" s="120" t="s">
        <v>5734</v>
      </c>
      <c r="M2538" s="120" t="s">
        <v>11443</v>
      </c>
      <c r="N2538" s="125">
        <v>10857.87</v>
      </c>
      <c r="O2538" s="125">
        <v>10641.8</v>
      </c>
      <c r="P2538" s="194">
        <f>IF('Combined List'!$O2538="POD","",('Combined List'!$O2538-'Combined List'!$N2538)/'Combined List'!$N2538)</f>
        <v>-1.9899851444159997E-2</v>
      </c>
      <c r="Q2538" s="147"/>
    </row>
    <row r="2539" spans="1:17" x14ac:dyDescent="0.2">
      <c r="A2539" s="173">
        <v>3372</v>
      </c>
      <c r="B2539" s="173" t="s">
        <v>13989</v>
      </c>
      <c r="C2539" s="173" t="s">
        <v>8188</v>
      </c>
      <c r="D2539" s="131" t="s">
        <v>12790</v>
      </c>
      <c r="E2539" s="131" t="s">
        <v>13100</v>
      </c>
      <c r="F2539" s="129" t="s">
        <v>8688</v>
      </c>
      <c r="G2539" s="129" t="s">
        <v>8188</v>
      </c>
      <c r="H2539" s="129"/>
      <c r="I2539" s="124" t="s">
        <v>12821</v>
      </c>
      <c r="J2539" s="130">
        <v>1</v>
      </c>
      <c r="K2539" s="124" t="s">
        <v>11443</v>
      </c>
      <c r="L2539" s="120" t="s">
        <v>5734</v>
      </c>
      <c r="M2539" s="120" t="s">
        <v>11443</v>
      </c>
      <c r="N2539" s="125">
        <v>13897.48</v>
      </c>
      <c r="O2539" s="125">
        <v>13620.93</v>
      </c>
      <c r="P2539" s="194">
        <f>IF('Combined List'!$O2539="POD","",('Combined List'!$O2539-'Combined List'!$N2539)/'Combined List'!$N2539)</f>
        <v>-1.9899291094500535E-2</v>
      </c>
      <c r="Q2539" s="147"/>
    </row>
    <row r="2540" spans="1:17" x14ac:dyDescent="0.2">
      <c r="A2540" s="173">
        <v>3373</v>
      </c>
      <c r="B2540" s="173" t="s">
        <v>13989</v>
      </c>
      <c r="C2540" s="173" t="s">
        <v>8189</v>
      </c>
      <c r="D2540" s="131" t="s">
        <v>12790</v>
      </c>
      <c r="E2540" s="131" t="s">
        <v>13100</v>
      </c>
      <c r="F2540" s="129" t="s">
        <v>8690</v>
      </c>
      <c r="G2540" s="129" t="s">
        <v>8189</v>
      </c>
      <c r="H2540" s="129"/>
      <c r="I2540" s="124" t="s">
        <v>12821</v>
      </c>
      <c r="J2540" s="130">
        <v>1</v>
      </c>
      <c r="K2540" s="124" t="s">
        <v>11443</v>
      </c>
      <c r="L2540" s="120" t="s">
        <v>5734</v>
      </c>
      <c r="M2540" s="120" t="s">
        <v>11443</v>
      </c>
      <c r="N2540" s="125">
        <v>17788.18</v>
      </c>
      <c r="O2540" s="125">
        <v>17434.189999999999</v>
      </c>
      <c r="P2540" s="194">
        <f>IF('Combined List'!$O2540="POD","",('Combined List'!$O2540-'Combined List'!$N2540)/'Combined List'!$N2540)</f>
        <v>-1.9900293340859021E-2</v>
      </c>
      <c r="Q2540" s="147"/>
    </row>
    <row r="2541" spans="1:17" x14ac:dyDescent="0.2">
      <c r="A2541" s="173">
        <v>3374</v>
      </c>
      <c r="B2541" s="173" t="s">
        <v>13989</v>
      </c>
      <c r="C2541" s="173" t="s">
        <v>8190</v>
      </c>
      <c r="D2541" s="131" t="s">
        <v>12790</v>
      </c>
      <c r="E2541" s="131" t="s">
        <v>13100</v>
      </c>
      <c r="F2541" s="129" t="s">
        <v>8692</v>
      </c>
      <c r="G2541" s="129" t="s">
        <v>8190</v>
      </c>
      <c r="H2541" s="129"/>
      <c r="I2541" s="124" t="s">
        <v>12821</v>
      </c>
      <c r="J2541" s="130">
        <v>1</v>
      </c>
      <c r="K2541" s="124" t="s">
        <v>11443</v>
      </c>
      <c r="L2541" s="120" t="s">
        <v>5734</v>
      </c>
      <c r="M2541" s="120" t="s">
        <v>11443</v>
      </c>
      <c r="N2541" s="125">
        <v>20079.88</v>
      </c>
      <c r="O2541" s="125">
        <v>19680.29</v>
      </c>
      <c r="P2541" s="194">
        <f>IF('Combined List'!$O2541="POD","",('Combined List'!$O2541-'Combined List'!$N2541)/'Combined List'!$N2541)</f>
        <v>-1.9900019322824643E-2</v>
      </c>
      <c r="Q2541" s="147"/>
    </row>
    <row r="2542" spans="1:17" x14ac:dyDescent="0.2">
      <c r="A2542" s="173">
        <v>3375</v>
      </c>
      <c r="B2542" s="173" t="s">
        <v>13989</v>
      </c>
      <c r="C2542" s="173" t="s">
        <v>8191</v>
      </c>
      <c r="D2542" s="131" t="s">
        <v>12790</v>
      </c>
      <c r="E2542" s="131" t="s">
        <v>13100</v>
      </c>
      <c r="F2542" s="129" t="s">
        <v>8694</v>
      </c>
      <c r="G2542" s="129" t="s">
        <v>8191</v>
      </c>
      <c r="H2542" s="129"/>
      <c r="I2542" s="124" t="s">
        <v>12821</v>
      </c>
      <c r="J2542" s="130">
        <v>1</v>
      </c>
      <c r="K2542" s="124" t="s">
        <v>11443</v>
      </c>
      <c r="L2542" s="120" t="s">
        <v>5734</v>
      </c>
      <c r="M2542" s="120" t="s">
        <v>11443</v>
      </c>
      <c r="N2542" s="125">
        <v>25702.21</v>
      </c>
      <c r="O2542" s="125">
        <v>25190.74</v>
      </c>
      <c r="P2542" s="194">
        <f>IF('Combined List'!$O2542="POD","",('Combined List'!$O2542-'Combined List'!$N2542)/'Combined List'!$N2542)</f>
        <v>-1.9899845188409773E-2</v>
      </c>
      <c r="Q2542" s="147"/>
    </row>
    <row r="2543" spans="1:17" x14ac:dyDescent="0.2">
      <c r="A2543" s="173">
        <v>3376</v>
      </c>
      <c r="B2543" s="173" t="s">
        <v>13989</v>
      </c>
      <c r="C2543" s="173" t="s">
        <v>8192</v>
      </c>
      <c r="D2543" s="131" t="s">
        <v>12790</v>
      </c>
      <c r="E2543" s="131" t="s">
        <v>13100</v>
      </c>
      <c r="F2543" s="129" t="s">
        <v>8696</v>
      </c>
      <c r="G2543" s="129" t="s">
        <v>8192</v>
      </c>
      <c r="H2543" s="129"/>
      <c r="I2543" s="124" t="s">
        <v>12821</v>
      </c>
      <c r="J2543" s="130">
        <v>1</v>
      </c>
      <c r="K2543" s="124" t="s">
        <v>11443</v>
      </c>
      <c r="L2543" s="120" t="s">
        <v>5734</v>
      </c>
      <c r="M2543" s="120" t="s">
        <v>11443</v>
      </c>
      <c r="N2543" s="125">
        <v>26895.96</v>
      </c>
      <c r="O2543" s="125">
        <v>26360.720000000001</v>
      </c>
      <c r="P2543" s="194">
        <f>IF('Combined List'!$O2543="POD","",('Combined List'!$O2543-'Combined List'!$N2543)/'Combined List'!$N2543)</f>
        <v>-1.9900386526452225E-2</v>
      </c>
      <c r="Q2543" s="147"/>
    </row>
    <row r="2544" spans="1:17" x14ac:dyDescent="0.2">
      <c r="A2544" s="173">
        <v>3377</v>
      </c>
      <c r="B2544" s="173" t="s">
        <v>13989</v>
      </c>
      <c r="C2544" s="173" t="s">
        <v>8193</v>
      </c>
      <c r="D2544" s="131" t="s">
        <v>12790</v>
      </c>
      <c r="E2544" s="131" t="s">
        <v>13100</v>
      </c>
      <c r="F2544" s="129" t="s">
        <v>8698</v>
      </c>
      <c r="G2544" s="129" t="s">
        <v>8193</v>
      </c>
      <c r="H2544" s="129"/>
      <c r="I2544" s="124" t="s">
        <v>12821</v>
      </c>
      <c r="J2544" s="130">
        <v>1</v>
      </c>
      <c r="K2544" s="124" t="s">
        <v>11443</v>
      </c>
      <c r="L2544" s="120" t="s">
        <v>5734</v>
      </c>
      <c r="M2544" s="120" t="s">
        <v>11443</v>
      </c>
      <c r="N2544" s="125">
        <v>30211.93</v>
      </c>
      <c r="O2544" s="125">
        <v>29610.720000000001</v>
      </c>
      <c r="P2544" s="194">
        <f>IF('Combined List'!$O2544="POD","",('Combined List'!$O2544-'Combined List'!$N2544)/'Combined List'!$N2544)</f>
        <v>-1.9899754831948807E-2</v>
      </c>
      <c r="Q2544" s="147"/>
    </row>
    <row r="2545" spans="1:17" x14ac:dyDescent="0.2">
      <c r="A2545" s="173">
        <v>3378</v>
      </c>
      <c r="B2545" s="173" t="s">
        <v>13989</v>
      </c>
      <c r="C2545" s="173" t="s">
        <v>8194</v>
      </c>
      <c r="D2545" s="131" t="s">
        <v>12790</v>
      </c>
      <c r="E2545" s="131" t="s">
        <v>13100</v>
      </c>
      <c r="F2545" s="129" t="s">
        <v>8700</v>
      </c>
      <c r="G2545" s="129" t="s">
        <v>8194</v>
      </c>
      <c r="H2545" s="129"/>
      <c r="I2545" s="124" t="s">
        <v>12821</v>
      </c>
      <c r="J2545" s="130">
        <v>1</v>
      </c>
      <c r="K2545" s="124" t="s">
        <v>11443</v>
      </c>
      <c r="L2545" s="120" t="s">
        <v>5734</v>
      </c>
      <c r="M2545" s="120" t="s">
        <v>11443</v>
      </c>
      <c r="N2545" s="125">
        <v>30948.79</v>
      </c>
      <c r="O2545" s="125">
        <v>30332.91</v>
      </c>
      <c r="P2545" s="194">
        <f>IF('Combined List'!$O2545="POD","",('Combined List'!$O2545-'Combined List'!$N2545)/'Combined List'!$N2545)</f>
        <v>-1.9899970241162933E-2</v>
      </c>
      <c r="Q2545" s="147"/>
    </row>
    <row r="2546" spans="1:17" x14ac:dyDescent="0.2">
      <c r="A2546" s="173">
        <v>3379</v>
      </c>
      <c r="B2546" s="173" t="s">
        <v>13989</v>
      </c>
      <c r="C2546" s="173" t="s">
        <v>8195</v>
      </c>
      <c r="D2546" s="131" t="s">
        <v>12790</v>
      </c>
      <c r="E2546" s="131" t="s">
        <v>13101</v>
      </c>
      <c r="F2546" s="129" t="s">
        <v>8704</v>
      </c>
      <c r="G2546" s="129" t="s">
        <v>8195</v>
      </c>
      <c r="H2546" s="129"/>
      <c r="I2546" s="124" t="s">
        <v>12821</v>
      </c>
      <c r="J2546" s="130">
        <v>1</v>
      </c>
      <c r="K2546" s="124" t="s">
        <v>11443</v>
      </c>
      <c r="L2546" s="120" t="s">
        <v>5734</v>
      </c>
      <c r="M2546" s="120" t="s">
        <v>11443</v>
      </c>
      <c r="N2546" s="125">
        <v>10806.26</v>
      </c>
      <c r="O2546" s="125">
        <v>10591.22</v>
      </c>
      <c r="P2546" s="194">
        <f>IF('Combined List'!$O2546="POD","",('Combined List'!$O2546-'Combined List'!$N2546)/'Combined List'!$N2546)</f>
        <v>-1.9899576726823236E-2</v>
      </c>
      <c r="Q2546" s="147"/>
    </row>
    <row r="2547" spans="1:17" x14ac:dyDescent="0.2">
      <c r="A2547" s="173">
        <v>3380</v>
      </c>
      <c r="B2547" s="173" t="s">
        <v>15301</v>
      </c>
      <c r="C2547" s="173" t="s">
        <v>8196</v>
      </c>
      <c r="D2547" s="131" t="s">
        <v>12790</v>
      </c>
      <c r="E2547" s="131" t="s">
        <v>13101</v>
      </c>
      <c r="F2547" s="129" t="s">
        <v>8706</v>
      </c>
      <c r="G2547" s="129" t="s">
        <v>8196</v>
      </c>
      <c r="H2547" s="129"/>
      <c r="I2547" s="124" t="s">
        <v>12821</v>
      </c>
      <c r="J2547" s="130">
        <v>1</v>
      </c>
      <c r="K2547" s="124" t="s">
        <v>11443</v>
      </c>
      <c r="L2547" s="120" t="s">
        <v>12581</v>
      </c>
      <c r="M2547" s="120" t="s">
        <v>11443</v>
      </c>
      <c r="N2547" s="125">
        <v>10857.87</v>
      </c>
      <c r="O2547" s="125">
        <v>10641.8</v>
      </c>
      <c r="P2547" s="194">
        <f>IF('Combined List'!$O2547="POD","",('Combined List'!$O2547-'Combined List'!$N2547)/'Combined List'!$N2547)</f>
        <v>-1.9899851444159997E-2</v>
      </c>
      <c r="Q2547" s="147"/>
    </row>
    <row r="2548" spans="1:17" x14ac:dyDescent="0.2">
      <c r="A2548" s="173">
        <v>3381</v>
      </c>
      <c r="B2548" s="173" t="s">
        <v>13989</v>
      </c>
      <c r="C2548" s="173" t="s">
        <v>8197</v>
      </c>
      <c r="D2548" s="131" t="s">
        <v>12790</v>
      </c>
      <c r="E2548" s="131" t="s">
        <v>13101</v>
      </c>
      <c r="F2548" s="129" t="s">
        <v>8708</v>
      </c>
      <c r="G2548" s="129" t="s">
        <v>8197</v>
      </c>
      <c r="H2548" s="129"/>
      <c r="I2548" s="124" t="s">
        <v>12821</v>
      </c>
      <c r="J2548" s="130">
        <v>1</v>
      </c>
      <c r="K2548" s="124" t="s">
        <v>11443</v>
      </c>
      <c r="L2548" s="120" t="s">
        <v>5734</v>
      </c>
      <c r="M2548" s="120" t="s">
        <v>11443</v>
      </c>
      <c r="N2548" s="125">
        <v>13897.48</v>
      </c>
      <c r="O2548" s="125">
        <v>13620.93</v>
      </c>
      <c r="P2548" s="194">
        <f>IF('Combined List'!$O2548="POD","",('Combined List'!$O2548-'Combined List'!$N2548)/'Combined List'!$N2548)</f>
        <v>-1.9899291094500535E-2</v>
      </c>
      <c r="Q2548" s="147"/>
    </row>
    <row r="2549" spans="1:17" x14ac:dyDescent="0.2">
      <c r="A2549" s="173">
        <v>3382</v>
      </c>
      <c r="B2549" s="173" t="s">
        <v>13989</v>
      </c>
      <c r="C2549" s="173" t="s">
        <v>8198</v>
      </c>
      <c r="D2549" s="131" t="s">
        <v>12790</v>
      </c>
      <c r="E2549" s="131" t="s">
        <v>13101</v>
      </c>
      <c r="F2549" s="129" t="s">
        <v>8710</v>
      </c>
      <c r="G2549" s="129" t="s">
        <v>8198</v>
      </c>
      <c r="H2549" s="129"/>
      <c r="I2549" s="124" t="s">
        <v>12821</v>
      </c>
      <c r="J2549" s="130">
        <v>1</v>
      </c>
      <c r="K2549" s="124" t="s">
        <v>11443</v>
      </c>
      <c r="L2549" s="120" t="s">
        <v>5734</v>
      </c>
      <c r="M2549" s="120" t="s">
        <v>11443</v>
      </c>
      <c r="N2549" s="125">
        <v>17788.18</v>
      </c>
      <c r="O2549" s="125">
        <v>17434.189999999999</v>
      </c>
      <c r="P2549" s="194">
        <f>IF('Combined List'!$O2549="POD","",('Combined List'!$O2549-'Combined List'!$N2549)/'Combined List'!$N2549)</f>
        <v>-1.9900293340859021E-2</v>
      </c>
      <c r="Q2549" s="147"/>
    </row>
    <row r="2550" spans="1:17" x14ac:dyDescent="0.2">
      <c r="A2550" s="173">
        <v>3383</v>
      </c>
      <c r="B2550" s="173" t="s">
        <v>15302</v>
      </c>
      <c r="C2550" s="173" t="s">
        <v>8200</v>
      </c>
      <c r="D2550" s="131" t="s">
        <v>12790</v>
      </c>
      <c r="E2550" s="131" t="s">
        <v>13101</v>
      </c>
      <c r="F2550" s="129" t="s">
        <v>8199</v>
      </c>
      <c r="G2550" s="129" t="s">
        <v>8200</v>
      </c>
      <c r="H2550" s="129"/>
      <c r="I2550" s="124" t="s">
        <v>12821</v>
      </c>
      <c r="J2550" s="130">
        <v>1</v>
      </c>
      <c r="K2550" s="124" t="s">
        <v>11443</v>
      </c>
      <c r="L2550" s="120" t="s">
        <v>13593</v>
      </c>
      <c r="M2550" s="120" t="s">
        <v>11443</v>
      </c>
      <c r="N2550" s="125">
        <v>22769.46</v>
      </c>
      <c r="O2550" s="125">
        <v>22316.35</v>
      </c>
      <c r="P2550" s="194">
        <f>IF('Combined List'!$O2550="POD","",('Combined List'!$O2550-'Combined List'!$N2550)/'Combined List'!$N2550)</f>
        <v>-1.9899901007753393E-2</v>
      </c>
      <c r="Q2550" s="147"/>
    </row>
    <row r="2551" spans="1:17" x14ac:dyDescent="0.2">
      <c r="A2551" s="173">
        <v>3384</v>
      </c>
      <c r="B2551" s="173" t="s">
        <v>13989</v>
      </c>
      <c r="C2551" s="173" t="s">
        <v>8201</v>
      </c>
      <c r="D2551" s="131" t="s">
        <v>12790</v>
      </c>
      <c r="E2551" s="131" t="s">
        <v>13101</v>
      </c>
      <c r="F2551" s="129" t="s">
        <v>8964</v>
      </c>
      <c r="G2551" s="129" t="s">
        <v>8201</v>
      </c>
      <c r="H2551" s="129"/>
      <c r="I2551" s="124" t="s">
        <v>12821</v>
      </c>
      <c r="J2551" s="130">
        <v>1</v>
      </c>
      <c r="K2551" s="124" t="s">
        <v>11443</v>
      </c>
      <c r="L2551" s="120" t="s">
        <v>5734</v>
      </c>
      <c r="M2551" s="120" t="s">
        <v>11443</v>
      </c>
      <c r="N2551" s="125">
        <v>25669.08</v>
      </c>
      <c r="O2551" s="125">
        <v>25158.27</v>
      </c>
      <c r="P2551" s="194">
        <f>IF('Combined List'!$O2551="POD","",('Combined List'!$O2551-'Combined List'!$N2551)/'Combined List'!$N2551)</f>
        <v>-1.9899817211992066E-2</v>
      </c>
      <c r="Q2551" s="147"/>
    </row>
    <row r="2552" spans="1:17" x14ac:dyDescent="0.2">
      <c r="A2552" s="173">
        <v>3385</v>
      </c>
      <c r="B2552" s="173" t="s">
        <v>13989</v>
      </c>
      <c r="C2552" s="173" t="s">
        <v>8202</v>
      </c>
      <c r="D2552" s="131" t="s">
        <v>12790</v>
      </c>
      <c r="E2552" s="131" t="s">
        <v>13101</v>
      </c>
      <c r="F2552" s="129" t="s">
        <v>8966</v>
      </c>
      <c r="G2552" s="129" t="s">
        <v>8202</v>
      </c>
      <c r="H2552" s="129"/>
      <c r="I2552" s="124" t="s">
        <v>12821</v>
      </c>
      <c r="J2552" s="130">
        <v>1</v>
      </c>
      <c r="K2552" s="124" t="s">
        <v>11443</v>
      </c>
      <c r="L2552" s="120" t="s">
        <v>5734</v>
      </c>
      <c r="M2552" s="120" t="s">
        <v>11443</v>
      </c>
      <c r="N2552" s="125">
        <v>26895.96</v>
      </c>
      <c r="O2552" s="125">
        <v>26360.720000000001</v>
      </c>
      <c r="P2552" s="194">
        <f>IF('Combined List'!$O2552="POD","",('Combined List'!$O2552-'Combined List'!$N2552)/'Combined List'!$N2552)</f>
        <v>-1.9900386526452225E-2</v>
      </c>
      <c r="Q2552" s="147"/>
    </row>
    <row r="2553" spans="1:17" x14ac:dyDescent="0.2">
      <c r="A2553" s="173">
        <v>3386</v>
      </c>
      <c r="B2553" s="173" t="s">
        <v>13989</v>
      </c>
      <c r="C2553" s="173" t="s">
        <v>8203</v>
      </c>
      <c r="D2553" s="131" t="s">
        <v>12790</v>
      </c>
      <c r="E2553" s="131" t="s">
        <v>13101</v>
      </c>
      <c r="F2553" s="129" t="s">
        <v>8968</v>
      </c>
      <c r="G2553" s="129" t="s">
        <v>8203</v>
      </c>
      <c r="H2553" s="129"/>
      <c r="I2553" s="124" t="s">
        <v>12821</v>
      </c>
      <c r="J2553" s="130">
        <v>1</v>
      </c>
      <c r="K2553" s="124" t="s">
        <v>11443</v>
      </c>
      <c r="L2553" s="120" t="s">
        <v>5734</v>
      </c>
      <c r="M2553" s="120" t="s">
        <v>11443</v>
      </c>
      <c r="N2553" s="125">
        <v>28369.7</v>
      </c>
      <c r="O2553" s="125">
        <v>27805.15</v>
      </c>
      <c r="P2553" s="194">
        <f>IF('Combined List'!$O2553="POD","",('Combined List'!$O2553-'Combined List'!$N2553)/'Combined List'!$N2553)</f>
        <v>-1.9899752200410976E-2</v>
      </c>
      <c r="Q2553" s="147"/>
    </row>
    <row r="2554" spans="1:17" x14ac:dyDescent="0.2">
      <c r="A2554" s="173">
        <v>3387</v>
      </c>
      <c r="B2554" s="173" t="s">
        <v>15303</v>
      </c>
      <c r="C2554" s="173" t="s">
        <v>8204</v>
      </c>
      <c r="D2554" s="131" t="s">
        <v>12790</v>
      </c>
      <c r="E2554" s="131" t="s">
        <v>13101</v>
      </c>
      <c r="F2554" s="129" t="s">
        <v>8970</v>
      </c>
      <c r="G2554" s="129" t="s">
        <v>8204</v>
      </c>
      <c r="H2554" s="129"/>
      <c r="I2554" s="124" t="s">
        <v>12821</v>
      </c>
      <c r="J2554" s="130">
        <v>1</v>
      </c>
      <c r="K2554" s="124" t="s">
        <v>11443</v>
      </c>
      <c r="L2554" s="120" t="s">
        <v>12582</v>
      </c>
      <c r="M2554" s="120" t="s">
        <v>11443</v>
      </c>
      <c r="N2554" s="125">
        <v>31317.23</v>
      </c>
      <c r="O2554" s="125">
        <v>30694.03</v>
      </c>
      <c r="P2554" s="194">
        <f>IF('Combined List'!$O2554="POD","",('Combined List'!$O2554-'Combined List'!$N2554)/'Combined List'!$N2554)</f>
        <v>-1.9899588820594949E-2</v>
      </c>
      <c r="Q2554" s="147"/>
    </row>
    <row r="2555" spans="1:17" x14ac:dyDescent="0.2">
      <c r="A2555" s="173">
        <v>3388</v>
      </c>
      <c r="B2555" s="173" t="s">
        <v>13989</v>
      </c>
      <c r="C2555" s="173" t="s">
        <v>8205</v>
      </c>
      <c r="D2555" s="131" t="s">
        <v>12790</v>
      </c>
      <c r="E2555" s="131" t="s">
        <v>13101</v>
      </c>
      <c r="F2555" s="129" t="s">
        <v>8972</v>
      </c>
      <c r="G2555" s="129" t="s">
        <v>8205</v>
      </c>
      <c r="H2555" s="129"/>
      <c r="I2555" s="124" t="s">
        <v>12821</v>
      </c>
      <c r="J2555" s="130">
        <v>1</v>
      </c>
      <c r="K2555" s="124" t="s">
        <v>11443</v>
      </c>
      <c r="L2555" s="120" t="s">
        <v>5734</v>
      </c>
      <c r="M2555" s="120" t="s">
        <v>11443</v>
      </c>
      <c r="N2555" s="125">
        <v>32790.980000000003</v>
      </c>
      <c r="O2555" s="125">
        <v>32138.44</v>
      </c>
      <c r="P2555" s="194">
        <f>IF('Combined List'!$O2555="POD","",('Combined List'!$O2555-'Combined List'!$N2555)/'Combined List'!$N2555)</f>
        <v>-1.9899984690912087E-2</v>
      </c>
      <c r="Q2555" s="147"/>
    </row>
    <row r="2556" spans="1:17" x14ac:dyDescent="0.2">
      <c r="A2556" s="173">
        <v>3389</v>
      </c>
      <c r="B2556" s="173" t="s">
        <v>13989</v>
      </c>
      <c r="C2556" s="173" t="s">
        <v>8206</v>
      </c>
      <c r="D2556" s="131" t="s">
        <v>12790</v>
      </c>
      <c r="E2556" s="131" t="s">
        <v>13101</v>
      </c>
      <c r="F2556" s="129" t="s">
        <v>8974</v>
      </c>
      <c r="G2556" s="129" t="s">
        <v>8206</v>
      </c>
      <c r="H2556" s="129"/>
      <c r="I2556" s="124" t="s">
        <v>12821</v>
      </c>
      <c r="J2556" s="130">
        <v>1</v>
      </c>
      <c r="K2556" s="124" t="s">
        <v>11443</v>
      </c>
      <c r="L2556" s="120" t="s">
        <v>5734</v>
      </c>
      <c r="M2556" s="120" t="s">
        <v>11443</v>
      </c>
      <c r="N2556" s="125">
        <v>37654.339999999997</v>
      </c>
      <c r="O2556" s="125">
        <v>36905.019999999997</v>
      </c>
      <c r="P2556" s="194">
        <f>IF('Combined List'!$O2556="POD","",('Combined List'!$O2556-'Combined List'!$N2556)/'Combined List'!$N2556)</f>
        <v>-1.9899963722641262E-2</v>
      </c>
      <c r="Q2556" s="147"/>
    </row>
    <row r="2557" spans="1:17" x14ac:dyDescent="0.2">
      <c r="A2557" s="173">
        <v>3391</v>
      </c>
      <c r="B2557" s="173" t="s">
        <v>15304</v>
      </c>
      <c r="C2557" s="173" t="s">
        <v>8212</v>
      </c>
      <c r="D2557" s="131" t="s">
        <v>12785</v>
      </c>
      <c r="E2557" s="131" t="s">
        <v>13090</v>
      </c>
      <c r="F2557" s="129" t="s">
        <v>11444</v>
      </c>
      <c r="G2557" s="129" t="s">
        <v>8212</v>
      </c>
      <c r="H2557" s="129"/>
      <c r="I2557" s="124" t="s">
        <v>12799</v>
      </c>
      <c r="J2557" s="130">
        <v>10</v>
      </c>
      <c r="K2557" s="124" t="s">
        <v>11443</v>
      </c>
      <c r="L2557" s="120" t="s">
        <v>1827</v>
      </c>
      <c r="M2557" s="120" t="s">
        <v>11443</v>
      </c>
      <c r="N2557" s="125">
        <v>98.2</v>
      </c>
      <c r="O2557" s="125">
        <v>96.24</v>
      </c>
      <c r="P2557" s="194">
        <f>IF('Combined List'!$O2557="POD","",('Combined List'!$O2557-'Combined List'!$N2557)/'Combined List'!$N2557)</f>
        <v>-1.9959266802444073E-2</v>
      </c>
      <c r="Q2557" s="147"/>
    </row>
    <row r="2558" spans="1:17" x14ac:dyDescent="0.2">
      <c r="A2558" s="173">
        <v>3392</v>
      </c>
      <c r="B2558" s="173" t="s">
        <v>15305</v>
      </c>
      <c r="C2558" s="173" t="s">
        <v>8213</v>
      </c>
      <c r="D2558" s="131" t="s">
        <v>12785</v>
      </c>
      <c r="E2558" s="131" t="s">
        <v>13091</v>
      </c>
      <c r="F2558" s="129" t="s">
        <v>11448</v>
      </c>
      <c r="G2558" s="129" t="s">
        <v>8213</v>
      </c>
      <c r="H2558" s="129"/>
      <c r="I2558" s="124" t="s">
        <v>12799</v>
      </c>
      <c r="J2558" s="130">
        <v>5</v>
      </c>
      <c r="K2558" s="124" t="s">
        <v>11443</v>
      </c>
      <c r="L2558" s="120" t="s">
        <v>1828</v>
      </c>
      <c r="M2558" s="120" t="s">
        <v>11443</v>
      </c>
      <c r="N2558" s="125">
        <v>268.23</v>
      </c>
      <c r="O2558" s="125">
        <v>262.89999999999998</v>
      </c>
      <c r="P2558" s="194">
        <f>IF('Combined List'!$O2558="POD","",('Combined List'!$O2558-'Combined List'!$N2558)/'Combined List'!$N2558)</f>
        <v>-1.9871006226000226E-2</v>
      </c>
      <c r="Q2558" s="147"/>
    </row>
    <row r="2559" spans="1:17" x14ac:dyDescent="0.2">
      <c r="A2559" s="173">
        <v>3393</v>
      </c>
      <c r="B2559" s="173" t="s">
        <v>15306</v>
      </c>
      <c r="C2559" s="173" t="s">
        <v>8214</v>
      </c>
      <c r="D2559" s="131" t="s">
        <v>12785</v>
      </c>
      <c r="E2559" s="131" t="s">
        <v>13091</v>
      </c>
      <c r="F2559" s="129" t="s">
        <v>11450</v>
      </c>
      <c r="G2559" s="129" t="s">
        <v>8214</v>
      </c>
      <c r="H2559" s="129"/>
      <c r="I2559" s="124" t="s">
        <v>12799</v>
      </c>
      <c r="J2559" s="130">
        <v>5</v>
      </c>
      <c r="K2559" s="124" t="s">
        <v>11443</v>
      </c>
      <c r="L2559" s="120" t="s">
        <v>1829</v>
      </c>
      <c r="M2559" s="120" t="s">
        <v>11443</v>
      </c>
      <c r="N2559" s="125">
        <v>300.44</v>
      </c>
      <c r="O2559" s="125">
        <v>294.47000000000003</v>
      </c>
      <c r="P2559" s="194">
        <f>IF('Combined List'!$O2559="POD","",('Combined List'!$O2559-'Combined List'!$N2559)/'Combined List'!$N2559)</f>
        <v>-1.9870856077752533E-2</v>
      </c>
      <c r="Q2559" s="147"/>
    </row>
    <row r="2560" spans="1:17" x14ac:dyDescent="0.2">
      <c r="A2560" s="173">
        <v>3394</v>
      </c>
      <c r="B2560" s="173" t="s">
        <v>15307</v>
      </c>
      <c r="C2560" s="173" t="s">
        <v>8215</v>
      </c>
      <c r="D2560" s="131" t="s">
        <v>12785</v>
      </c>
      <c r="E2560" s="131" t="s">
        <v>13092</v>
      </c>
      <c r="F2560" s="129" t="s">
        <v>11454</v>
      </c>
      <c r="G2560" s="129" t="s">
        <v>8215</v>
      </c>
      <c r="H2560" s="129"/>
      <c r="I2560" s="124" t="s">
        <v>12799</v>
      </c>
      <c r="J2560" s="130">
        <v>2</v>
      </c>
      <c r="K2560" s="124">
        <v>36</v>
      </c>
      <c r="L2560" s="120" t="s">
        <v>1820</v>
      </c>
      <c r="M2560" s="120" t="s">
        <v>11443</v>
      </c>
      <c r="N2560" s="125">
        <v>703.01</v>
      </c>
      <c r="O2560" s="125">
        <v>689.02</v>
      </c>
      <c r="P2560" s="194">
        <f>IF('Combined List'!$O2560="POD","",('Combined List'!$O2560-'Combined List'!$N2560)/'Combined List'!$N2560)</f>
        <v>-1.9900143667942148E-2</v>
      </c>
      <c r="Q2560" s="147"/>
    </row>
    <row r="2561" spans="1:17" x14ac:dyDescent="0.2">
      <c r="A2561" s="173">
        <v>3395</v>
      </c>
      <c r="B2561" s="173" t="s">
        <v>15308</v>
      </c>
      <c r="C2561" s="173" t="s">
        <v>8216</v>
      </c>
      <c r="D2561" s="131" t="s">
        <v>12785</v>
      </c>
      <c r="E2561" s="131" t="s">
        <v>13092</v>
      </c>
      <c r="F2561" s="129" t="s">
        <v>11456</v>
      </c>
      <c r="G2561" s="129" t="s">
        <v>8216</v>
      </c>
      <c r="H2561" s="129"/>
      <c r="I2561" s="124" t="s">
        <v>12799</v>
      </c>
      <c r="J2561" s="130">
        <v>2</v>
      </c>
      <c r="K2561" s="124">
        <v>36</v>
      </c>
      <c r="L2561" s="120" t="s">
        <v>1821</v>
      </c>
      <c r="M2561" s="120" t="s">
        <v>11443</v>
      </c>
      <c r="N2561" s="125">
        <v>730.32</v>
      </c>
      <c r="O2561" s="125">
        <v>715.79</v>
      </c>
      <c r="P2561" s="194">
        <f>IF('Combined List'!$O2561="POD","",('Combined List'!$O2561-'Combined List'!$N2561)/'Combined List'!$N2561)</f>
        <v>-1.9895388322927053E-2</v>
      </c>
      <c r="Q2561" s="147"/>
    </row>
    <row r="2562" spans="1:17" x14ac:dyDescent="0.2">
      <c r="A2562" s="173">
        <v>3396</v>
      </c>
      <c r="B2562" s="173" t="s">
        <v>15309</v>
      </c>
      <c r="C2562" s="173" t="s">
        <v>8217</v>
      </c>
      <c r="D2562" s="131" t="s">
        <v>12785</v>
      </c>
      <c r="E2562" s="131" t="s">
        <v>13092</v>
      </c>
      <c r="F2562" s="129" t="s">
        <v>11458</v>
      </c>
      <c r="G2562" s="129" t="s">
        <v>8217</v>
      </c>
      <c r="H2562" s="129"/>
      <c r="I2562" s="124" t="s">
        <v>12799</v>
      </c>
      <c r="J2562" s="130">
        <v>2</v>
      </c>
      <c r="K2562" s="124">
        <v>36</v>
      </c>
      <c r="L2562" s="120" t="s">
        <v>1822</v>
      </c>
      <c r="M2562" s="120" t="s">
        <v>11443</v>
      </c>
      <c r="N2562" s="125">
        <v>868.58</v>
      </c>
      <c r="O2562" s="125">
        <v>851.3</v>
      </c>
      <c r="P2562" s="194">
        <f>IF('Combined List'!$O2562="POD","",('Combined List'!$O2562-'Combined List'!$N2562)/'Combined List'!$N2562)</f>
        <v>-1.9894540514402918E-2</v>
      </c>
      <c r="Q2562" s="147"/>
    </row>
    <row r="2563" spans="1:17" x14ac:dyDescent="0.2">
      <c r="A2563" s="173">
        <v>3397</v>
      </c>
      <c r="B2563" s="173" t="s">
        <v>15310</v>
      </c>
      <c r="C2563" s="173" t="s">
        <v>8218</v>
      </c>
      <c r="D2563" s="131" t="s">
        <v>12785</v>
      </c>
      <c r="E2563" s="131" t="s">
        <v>13093</v>
      </c>
      <c r="F2563" s="129" t="s">
        <v>11462</v>
      </c>
      <c r="G2563" s="129" t="s">
        <v>8218</v>
      </c>
      <c r="H2563" s="129"/>
      <c r="I2563" s="124" t="s">
        <v>12799</v>
      </c>
      <c r="J2563" s="130">
        <v>2</v>
      </c>
      <c r="K2563" s="124">
        <v>18</v>
      </c>
      <c r="L2563" s="120" t="s">
        <v>1824</v>
      </c>
      <c r="M2563" s="120" t="s">
        <v>11443</v>
      </c>
      <c r="N2563" s="125">
        <v>938.02</v>
      </c>
      <c r="O2563" s="125">
        <v>919.36</v>
      </c>
      <c r="P2563" s="194">
        <f>IF('Combined List'!$O2563="POD","",('Combined List'!$O2563-'Combined List'!$N2563)/'Combined List'!$N2563)</f>
        <v>-1.989296603483931E-2</v>
      </c>
      <c r="Q2563" s="147"/>
    </row>
    <row r="2564" spans="1:17" x14ac:dyDescent="0.2">
      <c r="A2564" s="173">
        <v>3398</v>
      </c>
      <c r="B2564" s="173" t="s">
        <v>15311</v>
      </c>
      <c r="C2564" s="173" t="s">
        <v>8000</v>
      </c>
      <c r="D2564" s="131" t="s">
        <v>12785</v>
      </c>
      <c r="E2564" s="131" t="s">
        <v>13093</v>
      </c>
      <c r="F2564" s="129" t="s">
        <v>11464</v>
      </c>
      <c r="G2564" s="129" t="s">
        <v>8000</v>
      </c>
      <c r="H2564" s="129"/>
      <c r="I2564" s="124" t="s">
        <v>12799</v>
      </c>
      <c r="J2564" s="130">
        <v>2</v>
      </c>
      <c r="K2564" s="124">
        <v>18</v>
      </c>
      <c r="L2564" s="120" t="s">
        <v>1825</v>
      </c>
      <c r="M2564" s="120" t="s">
        <v>11443</v>
      </c>
      <c r="N2564" s="125">
        <v>958.41</v>
      </c>
      <c r="O2564" s="125">
        <v>939.33</v>
      </c>
      <c r="P2564" s="194">
        <f>IF('Combined List'!$O2564="POD","",('Combined List'!$O2564-'Combined List'!$N2564)/'Combined List'!$N2564)</f>
        <v>-1.9907972579584862E-2</v>
      </c>
      <c r="Q2564" s="147"/>
    </row>
    <row r="2565" spans="1:17" x14ac:dyDescent="0.2">
      <c r="A2565" s="173">
        <v>3399</v>
      </c>
      <c r="B2565" s="173" t="s">
        <v>15312</v>
      </c>
      <c r="C2565" s="173" t="s">
        <v>8001</v>
      </c>
      <c r="D2565" s="131" t="s">
        <v>12785</v>
      </c>
      <c r="E2565" s="131" t="s">
        <v>13093</v>
      </c>
      <c r="F2565" s="129" t="s">
        <v>11466</v>
      </c>
      <c r="G2565" s="129" t="s">
        <v>8001</v>
      </c>
      <c r="H2565" s="129"/>
      <c r="I2565" s="124" t="s">
        <v>12799</v>
      </c>
      <c r="J2565" s="130">
        <v>2</v>
      </c>
      <c r="K2565" s="124">
        <v>18</v>
      </c>
      <c r="L2565" s="120" t="s">
        <v>1826</v>
      </c>
      <c r="M2565" s="120" t="s">
        <v>11443</v>
      </c>
      <c r="N2565" s="125">
        <v>1098.68</v>
      </c>
      <c r="O2565" s="125">
        <v>1076.81</v>
      </c>
      <c r="P2565" s="194">
        <f>IF('Combined List'!$O2565="POD","",('Combined List'!$O2565-'Combined List'!$N2565)/'Combined List'!$N2565)</f>
        <v>-1.990570502785171E-2</v>
      </c>
      <c r="Q2565" s="147"/>
    </row>
    <row r="2566" spans="1:17" x14ac:dyDescent="0.2">
      <c r="A2566" s="173">
        <v>3400</v>
      </c>
      <c r="B2566" s="173" t="s">
        <v>15313</v>
      </c>
      <c r="C2566" s="173" t="s">
        <v>8002</v>
      </c>
      <c r="D2566" s="131" t="s">
        <v>12785</v>
      </c>
      <c r="E2566" s="131" t="s">
        <v>13093</v>
      </c>
      <c r="F2566" s="129" t="s">
        <v>11706</v>
      </c>
      <c r="G2566" s="129" t="s">
        <v>8002</v>
      </c>
      <c r="H2566" s="129"/>
      <c r="I2566" s="124" t="s">
        <v>12799</v>
      </c>
      <c r="J2566" s="130">
        <v>2</v>
      </c>
      <c r="K2566" s="124">
        <v>18</v>
      </c>
      <c r="L2566" s="120" t="s">
        <v>1823</v>
      </c>
      <c r="M2566" s="120" t="s">
        <v>11443</v>
      </c>
      <c r="N2566" s="125">
        <v>1218.3699999999999</v>
      </c>
      <c r="O2566" s="125">
        <v>1194.1300000000001</v>
      </c>
      <c r="P2566" s="194">
        <f>IF('Combined List'!$O2566="POD","",('Combined List'!$O2566-'Combined List'!$N2566)/'Combined List'!$N2566)</f>
        <v>-1.9895434063543736E-2</v>
      </c>
      <c r="Q2566" s="147"/>
    </row>
    <row r="2567" spans="1:17" x14ac:dyDescent="0.2">
      <c r="A2567" s="173">
        <v>3401</v>
      </c>
      <c r="B2567" s="173" t="s">
        <v>15314</v>
      </c>
      <c r="C2567" s="173" t="s">
        <v>8003</v>
      </c>
      <c r="D2567" s="131" t="s">
        <v>12790</v>
      </c>
      <c r="E2567" s="131" t="s">
        <v>13097</v>
      </c>
      <c r="F2567" s="129" t="s">
        <v>9116</v>
      </c>
      <c r="G2567" s="129" t="s">
        <v>8003</v>
      </c>
      <c r="H2567" s="129"/>
      <c r="I2567" s="124" t="s">
        <v>12799</v>
      </c>
      <c r="J2567" s="130">
        <v>1</v>
      </c>
      <c r="K2567" s="124" t="s">
        <v>11443</v>
      </c>
      <c r="L2567" s="120" t="s">
        <v>1252</v>
      </c>
      <c r="M2567" s="120" t="s">
        <v>11443</v>
      </c>
      <c r="N2567" s="125">
        <v>1562.52</v>
      </c>
      <c r="O2567" s="125">
        <v>1531.42</v>
      </c>
      <c r="P2567" s="194">
        <f>IF('Combined List'!$O2567="POD","",('Combined List'!$O2567-'Combined List'!$N2567)/'Combined List'!$N2567)</f>
        <v>-1.9903745232060972E-2</v>
      </c>
      <c r="Q2567" s="147"/>
    </row>
    <row r="2568" spans="1:17" x14ac:dyDescent="0.2">
      <c r="A2568" s="173">
        <v>3402</v>
      </c>
      <c r="B2568" s="173" t="s">
        <v>15315</v>
      </c>
      <c r="C2568" s="173" t="s">
        <v>8004</v>
      </c>
      <c r="D2568" s="131" t="s">
        <v>12790</v>
      </c>
      <c r="E2568" s="131" t="s">
        <v>13097</v>
      </c>
      <c r="F2568" s="129" t="s">
        <v>9118</v>
      </c>
      <c r="G2568" s="129" t="s">
        <v>8004</v>
      </c>
      <c r="H2568" s="129"/>
      <c r="I2568" s="124" t="s">
        <v>12799</v>
      </c>
      <c r="J2568" s="130">
        <v>1</v>
      </c>
      <c r="K2568" s="124" t="s">
        <v>11443</v>
      </c>
      <c r="L2568" s="120" t="s">
        <v>1253</v>
      </c>
      <c r="M2568" s="120" t="s">
        <v>11443</v>
      </c>
      <c r="N2568" s="125">
        <v>1620.58</v>
      </c>
      <c r="O2568" s="125">
        <v>1588.32</v>
      </c>
      <c r="P2568" s="194">
        <f>IF('Combined List'!$O2568="POD","",('Combined List'!$O2568-'Combined List'!$N2568)/'Combined List'!$N2568)</f>
        <v>-1.9906453245134452E-2</v>
      </c>
      <c r="Q2568" s="147"/>
    </row>
    <row r="2569" spans="1:17" x14ac:dyDescent="0.2">
      <c r="A2569" s="173">
        <v>3403</v>
      </c>
      <c r="B2569" s="173" t="s">
        <v>15316</v>
      </c>
      <c r="C2569" s="173" t="s">
        <v>8005</v>
      </c>
      <c r="D2569" s="131" t="s">
        <v>12790</v>
      </c>
      <c r="E2569" s="131" t="s">
        <v>13097</v>
      </c>
      <c r="F2569" s="129" t="s">
        <v>9120</v>
      </c>
      <c r="G2569" s="129" t="s">
        <v>8005</v>
      </c>
      <c r="H2569" s="129"/>
      <c r="I2569" s="124" t="s">
        <v>12799</v>
      </c>
      <c r="J2569" s="130">
        <v>1</v>
      </c>
      <c r="K2569" s="124" t="s">
        <v>11443</v>
      </c>
      <c r="L2569" s="120" t="s">
        <v>1254</v>
      </c>
      <c r="M2569" s="120" t="s">
        <v>11443</v>
      </c>
      <c r="N2569" s="125">
        <v>1834.38</v>
      </c>
      <c r="O2569" s="125">
        <v>1797.88</v>
      </c>
      <c r="P2569" s="194">
        <f>IF('Combined List'!$O2569="POD","",('Combined List'!$O2569-'Combined List'!$N2569)/'Combined List'!$N2569)</f>
        <v>-1.9897731113509742E-2</v>
      </c>
      <c r="Q2569" s="147"/>
    </row>
    <row r="2570" spans="1:17" x14ac:dyDescent="0.2">
      <c r="A2570" s="173">
        <v>3404</v>
      </c>
      <c r="B2570" s="173" t="s">
        <v>15317</v>
      </c>
      <c r="C2570" s="173" t="s">
        <v>8006</v>
      </c>
      <c r="D2570" s="131" t="s">
        <v>12790</v>
      </c>
      <c r="E2570" s="131" t="s">
        <v>13097</v>
      </c>
      <c r="F2570" s="129" t="s">
        <v>9122</v>
      </c>
      <c r="G2570" s="129" t="s">
        <v>8006</v>
      </c>
      <c r="H2570" s="129"/>
      <c r="I2570" s="124" t="s">
        <v>12799</v>
      </c>
      <c r="J2570" s="130">
        <v>1</v>
      </c>
      <c r="K2570" s="124" t="s">
        <v>11443</v>
      </c>
      <c r="L2570" s="120" t="s">
        <v>1250</v>
      </c>
      <c r="M2570" s="120" t="s">
        <v>11443</v>
      </c>
      <c r="N2570" s="125">
        <v>1848.82</v>
      </c>
      <c r="O2570" s="125">
        <v>1812.04</v>
      </c>
      <c r="P2570" s="194">
        <f>IF('Combined List'!$O2570="POD","",('Combined List'!$O2570-'Combined List'!$N2570)/'Combined List'!$N2570)</f>
        <v>-1.9893770080375576E-2</v>
      </c>
      <c r="Q2570" s="147"/>
    </row>
    <row r="2571" spans="1:17" x14ac:dyDescent="0.2">
      <c r="A2571" s="173">
        <v>3405</v>
      </c>
      <c r="B2571" s="173" t="s">
        <v>15318</v>
      </c>
      <c r="C2571" s="173" t="s">
        <v>8007</v>
      </c>
      <c r="D2571" s="131" t="s">
        <v>12790</v>
      </c>
      <c r="E2571" s="131" t="s">
        <v>13097</v>
      </c>
      <c r="F2571" s="129" t="s">
        <v>9124</v>
      </c>
      <c r="G2571" s="129" t="s">
        <v>8007</v>
      </c>
      <c r="H2571" s="129"/>
      <c r="I2571" s="124" t="s">
        <v>12799</v>
      </c>
      <c r="J2571" s="130">
        <v>1</v>
      </c>
      <c r="K2571" s="124" t="s">
        <v>11443</v>
      </c>
      <c r="L2571" s="120" t="s">
        <v>1251</v>
      </c>
      <c r="M2571" s="120" t="s">
        <v>11443</v>
      </c>
      <c r="N2571" s="125">
        <v>2120.46</v>
      </c>
      <c r="O2571" s="125">
        <v>2078.2600000000002</v>
      </c>
      <c r="P2571" s="194">
        <f>IF('Combined List'!$O2571="POD","",('Combined List'!$O2571-'Combined List'!$N2571)/'Combined List'!$N2571)</f>
        <v>-1.9901342161606359E-2</v>
      </c>
      <c r="Q2571" s="147"/>
    </row>
    <row r="2572" spans="1:17" x14ac:dyDescent="0.2">
      <c r="A2572" s="173">
        <v>3406</v>
      </c>
      <c r="B2572" s="173" t="s">
        <v>15319</v>
      </c>
      <c r="C2572" s="173" t="s">
        <v>8008</v>
      </c>
      <c r="D2572" s="131" t="s">
        <v>12790</v>
      </c>
      <c r="E2572" s="131" t="s">
        <v>13084</v>
      </c>
      <c r="F2572" s="129" t="s">
        <v>11753</v>
      </c>
      <c r="G2572" s="129" t="s">
        <v>8008</v>
      </c>
      <c r="H2572" s="129"/>
      <c r="I2572" s="124" t="s">
        <v>12799</v>
      </c>
      <c r="J2572" s="130">
        <v>1</v>
      </c>
      <c r="K2572" s="124" t="s">
        <v>11443</v>
      </c>
      <c r="L2572" s="120" t="s">
        <v>1258</v>
      </c>
      <c r="M2572" s="120" t="s">
        <v>11443</v>
      </c>
      <c r="N2572" s="125">
        <v>2212.09</v>
      </c>
      <c r="O2572" s="125">
        <v>2168.0700000000002</v>
      </c>
      <c r="P2572" s="194">
        <f>IF('Combined List'!$O2572="POD","",('Combined List'!$O2572-'Combined List'!$N2572)/'Combined List'!$N2572)</f>
        <v>-1.9899732831846796E-2</v>
      </c>
      <c r="Q2572" s="147"/>
    </row>
    <row r="2573" spans="1:17" x14ac:dyDescent="0.2">
      <c r="A2573" s="173">
        <v>3407</v>
      </c>
      <c r="B2573" s="173" t="s">
        <v>15320</v>
      </c>
      <c r="C2573" s="173" t="s">
        <v>8009</v>
      </c>
      <c r="D2573" s="131" t="s">
        <v>12790</v>
      </c>
      <c r="E2573" s="131" t="s">
        <v>13084</v>
      </c>
      <c r="F2573" s="129" t="s">
        <v>11755</v>
      </c>
      <c r="G2573" s="129" t="s">
        <v>8009</v>
      </c>
      <c r="H2573" s="129"/>
      <c r="I2573" s="124" t="s">
        <v>12799</v>
      </c>
      <c r="J2573" s="130">
        <v>1</v>
      </c>
      <c r="K2573" s="124" t="s">
        <v>11443</v>
      </c>
      <c r="L2573" s="120" t="s">
        <v>1259</v>
      </c>
      <c r="M2573" s="120" t="s">
        <v>11443</v>
      </c>
      <c r="N2573" s="125">
        <v>2241.7800000000002</v>
      </c>
      <c r="O2573" s="125">
        <v>2197.16</v>
      </c>
      <c r="P2573" s="194">
        <f>IF('Combined List'!$O2573="POD","",('Combined List'!$O2573-'Combined List'!$N2573)/'Combined List'!$N2573)</f>
        <v>-1.9903826423645649E-2</v>
      </c>
      <c r="Q2573" s="147"/>
    </row>
    <row r="2574" spans="1:17" x14ac:dyDescent="0.2">
      <c r="A2574" s="173">
        <v>3408</v>
      </c>
      <c r="B2574" s="173" t="s">
        <v>15321</v>
      </c>
      <c r="C2574" s="173" t="s">
        <v>8010</v>
      </c>
      <c r="D2574" s="131" t="s">
        <v>12790</v>
      </c>
      <c r="E2574" s="131" t="s">
        <v>13084</v>
      </c>
      <c r="F2574" s="129" t="s">
        <v>11757</v>
      </c>
      <c r="G2574" s="129" t="s">
        <v>8010</v>
      </c>
      <c r="H2574" s="129"/>
      <c r="I2574" s="124" t="s">
        <v>12799</v>
      </c>
      <c r="J2574" s="130">
        <v>1</v>
      </c>
      <c r="K2574" s="124" t="s">
        <v>11443</v>
      </c>
      <c r="L2574" s="120" t="s">
        <v>1260</v>
      </c>
      <c r="M2574" s="120" t="s">
        <v>11443</v>
      </c>
      <c r="N2574" s="125">
        <v>2265.89</v>
      </c>
      <c r="O2574" s="125">
        <v>2220.8000000000002</v>
      </c>
      <c r="P2574" s="194">
        <f>IF('Combined List'!$O2574="POD","",('Combined List'!$O2574-'Combined List'!$N2574)/'Combined List'!$N2574)</f>
        <v>-1.9899465552167005E-2</v>
      </c>
      <c r="Q2574" s="147"/>
    </row>
    <row r="2575" spans="1:17" x14ac:dyDescent="0.2">
      <c r="A2575" s="173">
        <v>3409</v>
      </c>
      <c r="B2575" s="173" t="s">
        <v>15322</v>
      </c>
      <c r="C2575" s="173" t="s">
        <v>8011</v>
      </c>
      <c r="D2575" s="131" t="s">
        <v>12790</v>
      </c>
      <c r="E2575" s="131" t="s">
        <v>13084</v>
      </c>
      <c r="F2575" s="129" t="s">
        <v>11759</v>
      </c>
      <c r="G2575" s="129" t="s">
        <v>8011</v>
      </c>
      <c r="H2575" s="129"/>
      <c r="I2575" s="124" t="s">
        <v>12799</v>
      </c>
      <c r="J2575" s="130">
        <v>1</v>
      </c>
      <c r="K2575" s="124" t="s">
        <v>11443</v>
      </c>
      <c r="L2575" s="120" t="s">
        <v>1255</v>
      </c>
      <c r="M2575" s="120" t="s">
        <v>11443</v>
      </c>
      <c r="N2575" s="125">
        <v>2297.7800000000002</v>
      </c>
      <c r="O2575" s="125">
        <v>2252.0500000000002</v>
      </c>
      <c r="P2575" s="194">
        <f>IF('Combined List'!$O2575="POD","",('Combined List'!$O2575-'Combined List'!$N2575)/'Combined List'!$N2575)</f>
        <v>-1.99018182767715E-2</v>
      </c>
      <c r="Q2575" s="147"/>
    </row>
    <row r="2576" spans="1:17" x14ac:dyDescent="0.2">
      <c r="A2576" s="173">
        <v>3410</v>
      </c>
      <c r="B2576" s="173" t="s">
        <v>15323</v>
      </c>
      <c r="C2576" s="173" t="s">
        <v>7796</v>
      </c>
      <c r="D2576" s="131" t="s">
        <v>12790</v>
      </c>
      <c r="E2576" s="131" t="s">
        <v>13084</v>
      </c>
      <c r="F2576" s="129" t="s">
        <v>11760</v>
      </c>
      <c r="G2576" s="129" t="s">
        <v>7796</v>
      </c>
      <c r="H2576" s="129"/>
      <c r="I2576" s="124" t="s">
        <v>12799</v>
      </c>
      <c r="J2576" s="130">
        <v>1</v>
      </c>
      <c r="K2576" s="124" t="s">
        <v>11443</v>
      </c>
      <c r="L2576" s="120" t="s">
        <v>1256</v>
      </c>
      <c r="M2576" s="120" t="s">
        <v>11443</v>
      </c>
      <c r="N2576" s="125">
        <v>2330.1799999999998</v>
      </c>
      <c r="O2576" s="125">
        <v>2283.8000000000002</v>
      </c>
      <c r="P2576" s="194">
        <f>IF('Combined List'!$O2576="POD","",('Combined List'!$O2576-'Combined List'!$N2576)/'Combined List'!$N2576)</f>
        <v>-1.990404174784766E-2</v>
      </c>
      <c r="Q2576" s="147"/>
    </row>
    <row r="2577" spans="1:17" x14ac:dyDescent="0.2">
      <c r="A2577" s="173">
        <v>3411</v>
      </c>
      <c r="B2577" s="173" t="s">
        <v>15324</v>
      </c>
      <c r="C2577" s="173" t="s">
        <v>7797</v>
      </c>
      <c r="D2577" s="131" t="s">
        <v>12790</v>
      </c>
      <c r="E2577" s="124" t="s">
        <v>13084</v>
      </c>
      <c r="F2577" s="129" t="s">
        <v>9133</v>
      </c>
      <c r="G2577" s="129" t="s">
        <v>7797</v>
      </c>
      <c r="H2577" s="129"/>
      <c r="I2577" s="124" t="s">
        <v>12799</v>
      </c>
      <c r="J2577" s="130">
        <v>1</v>
      </c>
      <c r="K2577" s="124" t="s">
        <v>11443</v>
      </c>
      <c r="L2577" s="120" t="s">
        <v>1257</v>
      </c>
      <c r="M2577" s="120" t="s">
        <v>11443</v>
      </c>
      <c r="N2577" s="125">
        <v>2349.21</v>
      </c>
      <c r="O2577" s="125">
        <v>2302.4699999999998</v>
      </c>
      <c r="P2577" s="194">
        <f>IF('Combined List'!$O2577="POD","",('Combined List'!$O2577-'Combined List'!$N2577)/'Combined List'!$N2577)</f>
        <v>-1.989605016154377E-2</v>
      </c>
      <c r="Q2577" s="147"/>
    </row>
    <row r="2578" spans="1:17" x14ac:dyDescent="0.2">
      <c r="A2578" s="173">
        <v>3412</v>
      </c>
      <c r="B2578" s="173" t="s">
        <v>15325</v>
      </c>
      <c r="C2578" s="173" t="s">
        <v>7798</v>
      </c>
      <c r="D2578" s="131" t="s">
        <v>12790</v>
      </c>
      <c r="E2578" s="131" t="s">
        <v>13098</v>
      </c>
      <c r="F2578" s="129" t="s">
        <v>9136</v>
      </c>
      <c r="G2578" s="129" t="s">
        <v>7798</v>
      </c>
      <c r="H2578" s="129"/>
      <c r="I2578" s="124" t="s">
        <v>12799</v>
      </c>
      <c r="J2578" s="130">
        <v>1</v>
      </c>
      <c r="K2578" s="124" t="s">
        <v>11443</v>
      </c>
      <c r="L2578" s="120" t="s">
        <v>1265</v>
      </c>
      <c r="M2578" s="120" t="s">
        <v>11443</v>
      </c>
      <c r="N2578" s="125">
        <v>2560.29</v>
      </c>
      <c r="O2578" s="125">
        <v>2509.33</v>
      </c>
      <c r="P2578" s="194">
        <f>IF('Combined List'!$O2578="POD","",('Combined List'!$O2578-'Combined List'!$N2578)/'Combined List'!$N2578)</f>
        <v>-1.9903995250538039E-2</v>
      </c>
      <c r="Q2578" s="147"/>
    </row>
    <row r="2579" spans="1:17" x14ac:dyDescent="0.2">
      <c r="A2579" s="173">
        <v>3413</v>
      </c>
      <c r="B2579" s="173" t="s">
        <v>15326</v>
      </c>
      <c r="C2579" s="173" t="s">
        <v>7799</v>
      </c>
      <c r="D2579" s="131" t="s">
        <v>12790</v>
      </c>
      <c r="E2579" s="131" t="s">
        <v>13098</v>
      </c>
      <c r="F2579" s="129" t="s">
        <v>9138</v>
      </c>
      <c r="G2579" s="129" t="s">
        <v>7799</v>
      </c>
      <c r="H2579" s="129"/>
      <c r="I2579" s="124" t="s">
        <v>12799</v>
      </c>
      <c r="J2579" s="130">
        <v>1</v>
      </c>
      <c r="K2579" s="124" t="s">
        <v>11443</v>
      </c>
      <c r="L2579" s="120" t="s">
        <v>1266</v>
      </c>
      <c r="M2579" s="120" t="s">
        <v>11443</v>
      </c>
      <c r="N2579" s="125">
        <v>2802.1</v>
      </c>
      <c r="O2579" s="125">
        <v>2746.34</v>
      </c>
      <c r="P2579" s="194">
        <f>IF('Combined List'!$O2579="POD","",('Combined List'!$O2579-'Combined List'!$N2579)/'Combined List'!$N2579)</f>
        <v>-1.9899361193390589E-2</v>
      </c>
      <c r="Q2579" s="147"/>
    </row>
    <row r="2580" spans="1:17" x14ac:dyDescent="0.2">
      <c r="A2580" s="173">
        <v>3414</v>
      </c>
      <c r="B2580" s="173" t="s">
        <v>15327</v>
      </c>
      <c r="C2580" s="173" t="s">
        <v>7800</v>
      </c>
      <c r="D2580" s="131" t="s">
        <v>12790</v>
      </c>
      <c r="E2580" s="131" t="s">
        <v>13098</v>
      </c>
      <c r="F2580" s="129" t="s">
        <v>9140</v>
      </c>
      <c r="G2580" s="129" t="s">
        <v>7800</v>
      </c>
      <c r="H2580" s="129"/>
      <c r="I2580" s="124" t="s">
        <v>12799</v>
      </c>
      <c r="J2580" s="130">
        <v>1</v>
      </c>
      <c r="K2580" s="124" t="s">
        <v>11443</v>
      </c>
      <c r="L2580" s="120" t="s">
        <v>1267</v>
      </c>
      <c r="M2580" s="120" t="s">
        <v>11443</v>
      </c>
      <c r="N2580" s="125">
        <v>2818.86</v>
      </c>
      <c r="O2580" s="125">
        <v>2762.76</v>
      </c>
      <c r="P2580" s="194">
        <f>IF('Combined List'!$O2580="POD","",('Combined List'!$O2580-'Combined List'!$N2580)/'Combined List'!$N2580)</f>
        <v>-1.9901662374151221E-2</v>
      </c>
      <c r="Q2580" s="147"/>
    </row>
    <row r="2581" spans="1:17" x14ac:dyDescent="0.2">
      <c r="A2581" s="173">
        <v>3415</v>
      </c>
      <c r="B2581" s="173" t="s">
        <v>15328</v>
      </c>
      <c r="C2581" s="173" t="s">
        <v>7801</v>
      </c>
      <c r="D2581" s="131" t="s">
        <v>12790</v>
      </c>
      <c r="E2581" s="131" t="s">
        <v>13098</v>
      </c>
      <c r="F2581" s="129" t="s">
        <v>8907</v>
      </c>
      <c r="G2581" s="129" t="s">
        <v>7801</v>
      </c>
      <c r="H2581" s="129"/>
      <c r="I2581" s="124" t="s">
        <v>12799</v>
      </c>
      <c r="J2581" s="130">
        <v>1</v>
      </c>
      <c r="K2581" s="124" t="s">
        <v>11443</v>
      </c>
      <c r="L2581" s="120" t="s">
        <v>1261</v>
      </c>
      <c r="M2581" s="120" t="s">
        <v>11443</v>
      </c>
      <c r="N2581" s="125">
        <v>2852.44</v>
      </c>
      <c r="O2581" s="125">
        <v>2795.68</v>
      </c>
      <c r="P2581" s="194">
        <f>IF('Combined List'!$O2581="POD","",('Combined List'!$O2581-'Combined List'!$N2581)/'Combined List'!$N2581)</f>
        <v>-1.9898753348010903E-2</v>
      </c>
      <c r="Q2581" s="147"/>
    </row>
    <row r="2582" spans="1:17" x14ac:dyDescent="0.2">
      <c r="A2582" s="173">
        <v>3416</v>
      </c>
      <c r="B2582" s="173" t="s">
        <v>15329</v>
      </c>
      <c r="C2582" s="173" t="s">
        <v>7802</v>
      </c>
      <c r="D2582" s="131" t="s">
        <v>12790</v>
      </c>
      <c r="E2582" s="131" t="s">
        <v>13098</v>
      </c>
      <c r="F2582" s="129" t="s">
        <v>8909</v>
      </c>
      <c r="G2582" s="129" t="s">
        <v>7802</v>
      </c>
      <c r="H2582" s="129"/>
      <c r="I2582" s="124" t="s">
        <v>12799</v>
      </c>
      <c r="J2582" s="130">
        <v>1</v>
      </c>
      <c r="K2582" s="124" t="s">
        <v>11443</v>
      </c>
      <c r="L2582" s="120" t="s">
        <v>1262</v>
      </c>
      <c r="M2582" s="120" t="s">
        <v>11443</v>
      </c>
      <c r="N2582" s="125">
        <v>2920.68</v>
      </c>
      <c r="O2582" s="125">
        <v>2862.56</v>
      </c>
      <c r="P2582" s="194">
        <f>IF('Combined List'!$O2582="POD","",('Combined List'!$O2582-'Combined List'!$N2582)/'Combined List'!$N2582)</f>
        <v>-1.9899475464617792E-2</v>
      </c>
      <c r="Q2582" s="147"/>
    </row>
    <row r="2583" spans="1:17" x14ac:dyDescent="0.2">
      <c r="A2583" s="173">
        <v>3417</v>
      </c>
      <c r="B2583" s="173" t="s">
        <v>15330</v>
      </c>
      <c r="C2583" s="173" t="s">
        <v>7803</v>
      </c>
      <c r="D2583" s="131" t="s">
        <v>12790</v>
      </c>
      <c r="E2583" s="131" t="s">
        <v>13098</v>
      </c>
      <c r="F2583" s="129" t="s">
        <v>8911</v>
      </c>
      <c r="G2583" s="129" t="s">
        <v>7803</v>
      </c>
      <c r="H2583" s="129"/>
      <c r="I2583" s="124" t="s">
        <v>12799</v>
      </c>
      <c r="J2583" s="130">
        <v>1</v>
      </c>
      <c r="K2583" s="124" t="s">
        <v>11443</v>
      </c>
      <c r="L2583" s="120" t="s">
        <v>1263</v>
      </c>
      <c r="M2583" s="120" t="s">
        <v>11443</v>
      </c>
      <c r="N2583" s="125">
        <v>3033.22</v>
      </c>
      <c r="O2583" s="125">
        <v>2972.86</v>
      </c>
      <c r="P2583" s="194">
        <f>IF('Combined List'!$O2583="POD","",('Combined List'!$O2583-'Combined List'!$N2583)/'Combined List'!$N2583)</f>
        <v>-1.9899644602105908E-2</v>
      </c>
      <c r="Q2583" s="147"/>
    </row>
    <row r="2584" spans="1:17" x14ac:dyDescent="0.2">
      <c r="A2584" s="173">
        <v>3418</v>
      </c>
      <c r="B2584" s="173" t="s">
        <v>15331</v>
      </c>
      <c r="C2584" s="173" t="s">
        <v>7804</v>
      </c>
      <c r="D2584" s="131" t="s">
        <v>12790</v>
      </c>
      <c r="E2584" s="131" t="s">
        <v>13098</v>
      </c>
      <c r="F2584" s="129" t="s">
        <v>8647</v>
      </c>
      <c r="G2584" s="129" t="s">
        <v>7804</v>
      </c>
      <c r="H2584" s="129"/>
      <c r="I2584" s="124" t="s">
        <v>12799</v>
      </c>
      <c r="J2584" s="130">
        <v>1</v>
      </c>
      <c r="K2584" s="124" t="s">
        <v>11443</v>
      </c>
      <c r="L2584" s="120" t="s">
        <v>1264</v>
      </c>
      <c r="M2584" s="120" t="s">
        <v>11443</v>
      </c>
      <c r="N2584" s="125">
        <v>3289.03</v>
      </c>
      <c r="O2584" s="125">
        <v>3223.58</v>
      </c>
      <c r="P2584" s="194">
        <f>IF('Combined List'!$O2584="POD","",('Combined List'!$O2584-'Combined List'!$N2584)/'Combined List'!$N2584)</f>
        <v>-1.9899484042407722E-2</v>
      </c>
      <c r="Q2584" s="147"/>
    </row>
    <row r="2585" spans="1:17" x14ac:dyDescent="0.2">
      <c r="A2585" s="173">
        <v>3419</v>
      </c>
      <c r="B2585" s="173" t="s">
        <v>15332</v>
      </c>
      <c r="C2585" s="173" t="s">
        <v>7805</v>
      </c>
      <c r="D2585" s="131" t="s">
        <v>12790</v>
      </c>
      <c r="E2585" s="131" t="s">
        <v>13086</v>
      </c>
      <c r="F2585" s="129" t="s">
        <v>11806</v>
      </c>
      <c r="G2585" s="129" t="s">
        <v>7805</v>
      </c>
      <c r="H2585" s="129"/>
      <c r="I2585" s="124" t="s">
        <v>12799</v>
      </c>
      <c r="J2585" s="130">
        <v>1</v>
      </c>
      <c r="K2585" s="124" t="s">
        <v>11443</v>
      </c>
      <c r="L2585" s="120" t="s">
        <v>1273</v>
      </c>
      <c r="M2585" s="120" t="s">
        <v>11443</v>
      </c>
      <c r="N2585" s="125">
        <v>5681.34</v>
      </c>
      <c r="O2585" s="125">
        <v>5568.29</v>
      </c>
      <c r="P2585" s="194">
        <f>IF('Combined List'!$O2585="POD","",('Combined List'!$O2585-'Combined List'!$N2585)/'Combined List'!$N2585)</f>
        <v>-1.9898474655627049E-2</v>
      </c>
      <c r="Q2585" s="147"/>
    </row>
    <row r="2586" spans="1:17" x14ac:dyDescent="0.2">
      <c r="A2586" s="173">
        <v>3420</v>
      </c>
      <c r="B2586" s="173" t="s">
        <v>15333</v>
      </c>
      <c r="C2586" s="173" t="s">
        <v>7806</v>
      </c>
      <c r="D2586" s="131" t="s">
        <v>12790</v>
      </c>
      <c r="E2586" s="131" t="s">
        <v>13086</v>
      </c>
      <c r="F2586" s="129" t="s">
        <v>11808</v>
      </c>
      <c r="G2586" s="129" t="s">
        <v>7806</v>
      </c>
      <c r="H2586" s="129"/>
      <c r="I2586" s="124" t="s">
        <v>12799</v>
      </c>
      <c r="J2586" s="130">
        <v>1</v>
      </c>
      <c r="K2586" s="124" t="s">
        <v>11443</v>
      </c>
      <c r="L2586" s="120" t="s">
        <v>1274</v>
      </c>
      <c r="M2586" s="120" t="s">
        <v>11443</v>
      </c>
      <c r="N2586" s="125">
        <v>5748.84</v>
      </c>
      <c r="O2586" s="125">
        <v>5634.44</v>
      </c>
      <c r="P2586" s="194">
        <f>IF('Combined List'!$O2586="POD","",('Combined List'!$O2586-'Combined List'!$N2586)/'Combined List'!$N2586)</f>
        <v>-1.989966671537224E-2</v>
      </c>
      <c r="Q2586" s="147"/>
    </row>
    <row r="2587" spans="1:17" x14ac:dyDescent="0.2">
      <c r="A2587" s="173">
        <v>3421</v>
      </c>
      <c r="B2587" s="173" t="s">
        <v>15334</v>
      </c>
      <c r="C2587" s="173" t="s">
        <v>7807</v>
      </c>
      <c r="D2587" s="131" t="s">
        <v>12790</v>
      </c>
      <c r="E2587" s="131" t="s">
        <v>13086</v>
      </c>
      <c r="F2587" s="129" t="s">
        <v>11810</v>
      </c>
      <c r="G2587" s="129" t="s">
        <v>7807</v>
      </c>
      <c r="H2587" s="129"/>
      <c r="I2587" s="124" t="s">
        <v>12799</v>
      </c>
      <c r="J2587" s="130">
        <v>1</v>
      </c>
      <c r="K2587" s="124" t="s">
        <v>11443</v>
      </c>
      <c r="L2587" s="120" t="s">
        <v>1275</v>
      </c>
      <c r="M2587" s="120" t="s">
        <v>11443</v>
      </c>
      <c r="N2587" s="125">
        <v>5820.43</v>
      </c>
      <c r="O2587" s="125">
        <v>5704.61</v>
      </c>
      <c r="P2587" s="194">
        <f>IF('Combined List'!$O2587="POD","",('Combined List'!$O2587-'Combined List'!$N2587)/'Combined List'!$N2587)</f>
        <v>-1.9898873450930707E-2</v>
      </c>
      <c r="Q2587" s="147"/>
    </row>
    <row r="2588" spans="1:17" x14ac:dyDescent="0.2">
      <c r="A2588" s="173">
        <v>3422</v>
      </c>
      <c r="B2588" s="173" t="s">
        <v>15335</v>
      </c>
      <c r="C2588" s="173" t="s">
        <v>7808</v>
      </c>
      <c r="D2588" s="131" t="s">
        <v>12790</v>
      </c>
      <c r="E2588" s="131" t="s">
        <v>13086</v>
      </c>
      <c r="F2588" s="129" t="s">
        <v>11812</v>
      </c>
      <c r="G2588" s="129" t="s">
        <v>7808</v>
      </c>
      <c r="H2588" s="129"/>
      <c r="I2588" s="124" t="s">
        <v>12799</v>
      </c>
      <c r="J2588" s="130">
        <v>1</v>
      </c>
      <c r="K2588" s="124" t="s">
        <v>11443</v>
      </c>
      <c r="L2588" s="120" t="s">
        <v>1268</v>
      </c>
      <c r="M2588" s="120" t="s">
        <v>11443</v>
      </c>
      <c r="N2588" s="125">
        <v>5956.33</v>
      </c>
      <c r="O2588" s="125">
        <v>5837.8</v>
      </c>
      <c r="P2588" s="194">
        <f>IF('Combined List'!$O2588="POD","",('Combined List'!$O2588-'Combined List'!$N2588)/'Combined List'!$N2588)</f>
        <v>-1.9899837651708309E-2</v>
      </c>
      <c r="Q2588" s="147"/>
    </row>
    <row r="2589" spans="1:17" x14ac:dyDescent="0.2">
      <c r="A2589" s="173">
        <v>3423</v>
      </c>
      <c r="B2589" s="173" t="s">
        <v>15336</v>
      </c>
      <c r="C2589" s="173" t="s">
        <v>7809</v>
      </c>
      <c r="D2589" s="131" t="s">
        <v>12790</v>
      </c>
      <c r="E2589" s="131" t="s">
        <v>13086</v>
      </c>
      <c r="F2589" s="129" t="s">
        <v>11813</v>
      </c>
      <c r="G2589" s="129" t="s">
        <v>7809</v>
      </c>
      <c r="H2589" s="129"/>
      <c r="I2589" s="124" t="s">
        <v>12799</v>
      </c>
      <c r="J2589" s="130">
        <v>1</v>
      </c>
      <c r="K2589" s="124" t="s">
        <v>11443</v>
      </c>
      <c r="L2589" s="120" t="s">
        <v>1269</v>
      </c>
      <c r="M2589" s="120" t="s">
        <v>11443</v>
      </c>
      <c r="N2589" s="125">
        <v>6033.74</v>
      </c>
      <c r="O2589" s="125">
        <v>5913.67</v>
      </c>
      <c r="P2589" s="194">
        <f>IF('Combined List'!$O2589="POD","",('Combined List'!$O2589-'Combined List'!$N2589)/'Combined List'!$N2589)</f>
        <v>-1.9899763662338733E-2</v>
      </c>
      <c r="Q2589" s="147"/>
    </row>
    <row r="2590" spans="1:17" x14ac:dyDescent="0.2">
      <c r="A2590" s="173">
        <v>3424</v>
      </c>
      <c r="B2590" s="173" t="s">
        <v>15337</v>
      </c>
      <c r="C2590" s="173" t="s">
        <v>7810</v>
      </c>
      <c r="D2590" s="131" t="s">
        <v>12790</v>
      </c>
      <c r="E2590" s="124" t="s">
        <v>13086</v>
      </c>
      <c r="F2590" s="129" t="s">
        <v>8656</v>
      </c>
      <c r="G2590" s="129" t="s">
        <v>7810</v>
      </c>
      <c r="H2590" s="129"/>
      <c r="I2590" s="124" t="s">
        <v>12799</v>
      </c>
      <c r="J2590" s="130">
        <v>1</v>
      </c>
      <c r="K2590" s="124" t="s">
        <v>11443</v>
      </c>
      <c r="L2590" s="120" t="s">
        <v>1270</v>
      </c>
      <c r="M2590" s="120" t="s">
        <v>11443</v>
      </c>
      <c r="N2590" s="125">
        <v>6205.54</v>
      </c>
      <c r="O2590" s="125">
        <v>6082.05</v>
      </c>
      <c r="P2590" s="194">
        <f>IF('Combined List'!$O2590="POD","",('Combined List'!$O2590-'Combined List'!$N2590)/'Combined List'!$N2590)</f>
        <v>-1.9899960358002653E-2</v>
      </c>
      <c r="Q2590" s="147"/>
    </row>
    <row r="2591" spans="1:17" x14ac:dyDescent="0.2">
      <c r="A2591" s="173">
        <v>3425</v>
      </c>
      <c r="B2591" s="173" t="s">
        <v>15338</v>
      </c>
      <c r="C2591" s="173" t="s">
        <v>7811</v>
      </c>
      <c r="D2591" s="131" t="s">
        <v>12790</v>
      </c>
      <c r="E2591" s="131" t="s">
        <v>13086</v>
      </c>
      <c r="F2591" s="129" t="s">
        <v>11816</v>
      </c>
      <c r="G2591" s="129" t="s">
        <v>7811</v>
      </c>
      <c r="H2591" s="129"/>
      <c r="I2591" s="124" t="s">
        <v>12799</v>
      </c>
      <c r="J2591" s="130">
        <v>1</v>
      </c>
      <c r="K2591" s="124" t="s">
        <v>11443</v>
      </c>
      <c r="L2591" s="120" t="s">
        <v>1271</v>
      </c>
      <c r="M2591" s="120" t="s">
        <v>11443</v>
      </c>
      <c r="N2591" s="125">
        <v>6476.44</v>
      </c>
      <c r="O2591" s="125">
        <v>6347.56</v>
      </c>
      <c r="P2591" s="194">
        <f>IF('Combined List'!$O2591="POD","",('Combined List'!$O2591-'Combined List'!$N2591)/'Combined List'!$N2591)</f>
        <v>-1.9899821506877111E-2</v>
      </c>
      <c r="Q2591" s="147"/>
    </row>
    <row r="2592" spans="1:17" x14ac:dyDescent="0.2">
      <c r="A2592" s="173">
        <v>3426</v>
      </c>
      <c r="B2592" s="173" t="s">
        <v>15339</v>
      </c>
      <c r="C2592" s="173" t="s">
        <v>7812</v>
      </c>
      <c r="D2592" s="131" t="s">
        <v>12790</v>
      </c>
      <c r="E2592" s="124" t="s">
        <v>13086</v>
      </c>
      <c r="F2592" s="129" t="s">
        <v>8659</v>
      </c>
      <c r="G2592" s="129" t="s">
        <v>7812</v>
      </c>
      <c r="H2592" s="129"/>
      <c r="I2592" s="124" t="s">
        <v>12799</v>
      </c>
      <c r="J2592" s="130">
        <v>1</v>
      </c>
      <c r="K2592" s="124" t="s">
        <v>11443</v>
      </c>
      <c r="L2592" s="120" t="s">
        <v>1272</v>
      </c>
      <c r="M2592" s="120" t="s">
        <v>11443</v>
      </c>
      <c r="N2592" s="125">
        <v>7612.27</v>
      </c>
      <c r="O2592" s="125">
        <v>7460.78</v>
      </c>
      <c r="P2592" s="194">
        <f>IF('Combined List'!$O2592="POD","",('Combined List'!$O2592-'Combined List'!$N2592)/'Combined List'!$N2592)</f>
        <v>-1.9900765474687665E-2</v>
      </c>
      <c r="Q2592" s="147"/>
    </row>
    <row r="2593" spans="1:17" x14ac:dyDescent="0.2">
      <c r="A2593" s="173">
        <v>3427</v>
      </c>
      <c r="B2593" s="173" t="s">
        <v>15340</v>
      </c>
      <c r="C2593" s="173" t="s">
        <v>7813</v>
      </c>
      <c r="D2593" s="131" t="s">
        <v>12790</v>
      </c>
      <c r="E2593" s="131" t="s">
        <v>13099</v>
      </c>
      <c r="F2593" s="129" t="s">
        <v>8662</v>
      </c>
      <c r="G2593" s="129" t="s">
        <v>7813</v>
      </c>
      <c r="H2593" s="129"/>
      <c r="I2593" s="124" t="s">
        <v>12799</v>
      </c>
      <c r="J2593" s="130">
        <v>1</v>
      </c>
      <c r="K2593" s="124" t="s">
        <v>11443</v>
      </c>
      <c r="L2593" s="120" t="s">
        <v>1282</v>
      </c>
      <c r="M2593" s="120" t="s">
        <v>11443</v>
      </c>
      <c r="N2593" s="125">
        <v>5800.8</v>
      </c>
      <c r="O2593" s="125">
        <v>5685.37</v>
      </c>
      <c r="P2593" s="194">
        <f>IF('Combined List'!$O2593="POD","",('Combined List'!$O2593-'Combined List'!$N2593)/'Combined List'!$N2593)</f>
        <v>-1.989897945111024E-2</v>
      </c>
      <c r="Q2593" s="147"/>
    </row>
    <row r="2594" spans="1:17" x14ac:dyDescent="0.2">
      <c r="A2594" s="173">
        <v>3428</v>
      </c>
      <c r="B2594" s="173" t="s">
        <v>15341</v>
      </c>
      <c r="C2594" s="173" t="s">
        <v>7814</v>
      </c>
      <c r="D2594" s="131" t="s">
        <v>12790</v>
      </c>
      <c r="E2594" s="131" t="s">
        <v>13099</v>
      </c>
      <c r="F2594" s="129" t="s">
        <v>8664</v>
      </c>
      <c r="G2594" s="129" t="s">
        <v>7814</v>
      </c>
      <c r="H2594" s="129"/>
      <c r="I2594" s="124" t="s">
        <v>12799</v>
      </c>
      <c r="J2594" s="130">
        <v>1</v>
      </c>
      <c r="K2594" s="124" t="s">
        <v>11443</v>
      </c>
      <c r="L2594" s="120" t="s">
        <v>1283</v>
      </c>
      <c r="M2594" s="120" t="s">
        <v>11443</v>
      </c>
      <c r="N2594" s="125">
        <v>5844.36</v>
      </c>
      <c r="O2594" s="125">
        <v>5728.05</v>
      </c>
      <c r="P2594" s="194">
        <f>IF('Combined List'!$O2594="POD","",('Combined List'!$O2594-'Combined List'!$N2594)/'Combined List'!$N2594)</f>
        <v>-1.990123811674837E-2</v>
      </c>
      <c r="Q2594" s="147"/>
    </row>
    <row r="2595" spans="1:17" x14ac:dyDescent="0.2">
      <c r="A2595" s="173">
        <v>3429</v>
      </c>
      <c r="B2595" s="173" t="s">
        <v>15342</v>
      </c>
      <c r="C2595" s="173" t="s">
        <v>7815</v>
      </c>
      <c r="D2595" s="131" t="s">
        <v>12790</v>
      </c>
      <c r="E2595" s="131" t="s">
        <v>13099</v>
      </c>
      <c r="F2595" s="129" t="s">
        <v>8666</v>
      </c>
      <c r="G2595" s="129" t="s">
        <v>7815</v>
      </c>
      <c r="H2595" s="129"/>
      <c r="I2595" s="124" t="s">
        <v>12799</v>
      </c>
      <c r="J2595" s="130">
        <v>1</v>
      </c>
      <c r="K2595" s="124" t="s">
        <v>11443</v>
      </c>
      <c r="L2595" s="120" t="s">
        <v>1284</v>
      </c>
      <c r="M2595" s="120" t="s">
        <v>11443</v>
      </c>
      <c r="N2595" s="125">
        <v>5924.76</v>
      </c>
      <c r="O2595" s="125">
        <v>5806.86</v>
      </c>
      <c r="P2595" s="194">
        <f>IF('Combined List'!$O2595="POD","",('Combined List'!$O2595-'Combined List'!$N2595)/'Combined List'!$N2595)</f>
        <v>-1.9899540234541237E-2</v>
      </c>
      <c r="Q2595" s="147"/>
    </row>
    <row r="2596" spans="1:17" x14ac:dyDescent="0.2">
      <c r="A2596" s="173">
        <v>3430</v>
      </c>
      <c r="B2596" s="173" t="s">
        <v>15343</v>
      </c>
      <c r="C2596" s="173" t="s">
        <v>7816</v>
      </c>
      <c r="D2596" s="131" t="s">
        <v>12790</v>
      </c>
      <c r="E2596" s="131" t="s">
        <v>13099</v>
      </c>
      <c r="F2596" s="129" t="s">
        <v>8668</v>
      </c>
      <c r="G2596" s="129" t="s">
        <v>7816</v>
      </c>
      <c r="H2596" s="129"/>
      <c r="I2596" s="124" t="s">
        <v>12799</v>
      </c>
      <c r="J2596" s="130">
        <v>1</v>
      </c>
      <c r="K2596" s="124" t="s">
        <v>11443</v>
      </c>
      <c r="L2596" s="120" t="s">
        <v>1276</v>
      </c>
      <c r="M2596" s="120" t="s">
        <v>11443</v>
      </c>
      <c r="N2596" s="125">
        <v>6002.69</v>
      </c>
      <c r="O2596" s="125">
        <v>5883.24</v>
      </c>
      <c r="P2596" s="194">
        <f>IF('Combined List'!$O2596="POD","",('Combined List'!$O2596-'Combined List'!$N2596)/'Combined List'!$N2596)</f>
        <v>-1.9899411763725901E-2</v>
      </c>
      <c r="Q2596" s="147"/>
    </row>
    <row r="2597" spans="1:17" x14ac:dyDescent="0.2">
      <c r="A2597" s="173">
        <v>3431</v>
      </c>
      <c r="B2597" s="173" t="s">
        <v>15344</v>
      </c>
      <c r="C2597" s="173" t="s">
        <v>7817</v>
      </c>
      <c r="D2597" s="131" t="s">
        <v>12790</v>
      </c>
      <c r="E2597" s="131" t="s">
        <v>13099</v>
      </c>
      <c r="F2597" s="129" t="s">
        <v>8670</v>
      </c>
      <c r="G2597" s="129" t="s">
        <v>7817</v>
      </c>
      <c r="H2597" s="129"/>
      <c r="I2597" s="124" t="s">
        <v>12799</v>
      </c>
      <c r="J2597" s="130">
        <v>1</v>
      </c>
      <c r="K2597" s="124" t="s">
        <v>11443</v>
      </c>
      <c r="L2597" s="120" t="s">
        <v>1277</v>
      </c>
      <c r="M2597" s="120" t="s">
        <v>11443</v>
      </c>
      <c r="N2597" s="125">
        <v>6012.89</v>
      </c>
      <c r="O2597" s="125">
        <v>5893.23</v>
      </c>
      <c r="P2597" s="194">
        <f>IF('Combined List'!$O2597="POD","",('Combined List'!$O2597-'Combined List'!$N2597)/'Combined List'!$N2597)</f>
        <v>-1.9900580253422357E-2</v>
      </c>
      <c r="Q2597" s="147"/>
    </row>
    <row r="2598" spans="1:17" x14ac:dyDescent="0.2">
      <c r="A2598" s="173">
        <v>3432</v>
      </c>
      <c r="B2598" s="173" t="s">
        <v>15345</v>
      </c>
      <c r="C2598" s="173" t="s">
        <v>7818</v>
      </c>
      <c r="D2598" s="131" t="s">
        <v>12790</v>
      </c>
      <c r="E2598" s="131" t="s">
        <v>13099</v>
      </c>
      <c r="F2598" s="129" t="s">
        <v>8672</v>
      </c>
      <c r="G2598" s="129" t="s">
        <v>7818</v>
      </c>
      <c r="H2598" s="129"/>
      <c r="I2598" s="124" t="s">
        <v>12799</v>
      </c>
      <c r="J2598" s="130">
        <v>1</v>
      </c>
      <c r="K2598" s="124" t="s">
        <v>11443</v>
      </c>
      <c r="L2598" s="120" t="s">
        <v>1278</v>
      </c>
      <c r="M2598" s="120" t="s">
        <v>11443</v>
      </c>
      <c r="N2598" s="125">
        <v>6348.68</v>
      </c>
      <c r="O2598" s="125">
        <v>6222.34</v>
      </c>
      <c r="P2598" s="194">
        <f>IF('Combined List'!$O2598="POD","",('Combined List'!$O2598-'Combined List'!$N2598)/'Combined List'!$N2598)</f>
        <v>-1.9900199726557353E-2</v>
      </c>
      <c r="Q2598" s="147"/>
    </row>
    <row r="2599" spans="1:17" x14ac:dyDescent="0.2">
      <c r="A2599" s="173">
        <v>3433</v>
      </c>
      <c r="B2599" s="173" t="s">
        <v>15346</v>
      </c>
      <c r="C2599" s="173" t="s">
        <v>7819</v>
      </c>
      <c r="D2599" s="131" t="s">
        <v>12790</v>
      </c>
      <c r="E2599" s="131" t="s">
        <v>13099</v>
      </c>
      <c r="F2599" s="129" t="s">
        <v>8674</v>
      </c>
      <c r="G2599" s="129" t="s">
        <v>7819</v>
      </c>
      <c r="H2599" s="129"/>
      <c r="I2599" s="124" t="s">
        <v>12799</v>
      </c>
      <c r="J2599" s="130">
        <v>1</v>
      </c>
      <c r="K2599" s="124" t="s">
        <v>11443</v>
      </c>
      <c r="L2599" s="120" t="s">
        <v>1279</v>
      </c>
      <c r="M2599" s="120" t="s">
        <v>11443</v>
      </c>
      <c r="N2599" s="125">
        <v>6682.99</v>
      </c>
      <c r="O2599" s="125">
        <v>6549.99</v>
      </c>
      <c r="P2599" s="194">
        <f>IF('Combined List'!$O2599="POD","",('Combined List'!$O2599-'Combined List'!$N2599)/'Combined List'!$N2599)</f>
        <v>-1.9901271736154028E-2</v>
      </c>
      <c r="Q2599" s="147"/>
    </row>
    <row r="2600" spans="1:17" x14ac:dyDescent="0.2">
      <c r="A2600" s="173">
        <v>3434</v>
      </c>
      <c r="B2600" s="173" t="s">
        <v>15347</v>
      </c>
      <c r="C2600" s="173" t="s">
        <v>7820</v>
      </c>
      <c r="D2600" s="131" t="s">
        <v>12790</v>
      </c>
      <c r="E2600" s="131" t="s">
        <v>13099</v>
      </c>
      <c r="F2600" s="129" t="s">
        <v>8676</v>
      </c>
      <c r="G2600" s="129" t="s">
        <v>7820</v>
      </c>
      <c r="H2600" s="129"/>
      <c r="I2600" s="124" t="s">
        <v>12799</v>
      </c>
      <c r="J2600" s="130">
        <v>1</v>
      </c>
      <c r="K2600" s="124" t="s">
        <v>11443</v>
      </c>
      <c r="L2600" s="120" t="s">
        <v>1280</v>
      </c>
      <c r="M2600" s="120" t="s">
        <v>11443</v>
      </c>
      <c r="N2600" s="125">
        <v>7791.07</v>
      </c>
      <c r="O2600" s="125">
        <v>7636.02</v>
      </c>
      <c r="P2600" s="194">
        <f>IF('Combined List'!$O2600="POD","",('Combined List'!$O2600-'Combined List'!$N2600)/'Combined List'!$N2600)</f>
        <v>-1.9900989209440972E-2</v>
      </c>
      <c r="Q2600" s="147"/>
    </row>
    <row r="2601" spans="1:17" x14ac:dyDescent="0.2">
      <c r="A2601" s="173">
        <v>3435</v>
      </c>
      <c r="B2601" s="173" t="s">
        <v>15348</v>
      </c>
      <c r="C2601" s="173" t="s">
        <v>7821</v>
      </c>
      <c r="D2601" s="131" t="s">
        <v>12790</v>
      </c>
      <c r="E2601" s="131" t="s">
        <v>13099</v>
      </c>
      <c r="F2601" s="129" t="s">
        <v>8678</v>
      </c>
      <c r="G2601" s="129" t="s">
        <v>7821</v>
      </c>
      <c r="H2601" s="129"/>
      <c r="I2601" s="124" t="s">
        <v>12799</v>
      </c>
      <c r="J2601" s="130">
        <v>1</v>
      </c>
      <c r="K2601" s="124" t="s">
        <v>11443</v>
      </c>
      <c r="L2601" s="120" t="s">
        <v>1281</v>
      </c>
      <c r="M2601" s="120" t="s">
        <v>11443</v>
      </c>
      <c r="N2601" s="125">
        <v>9307.73</v>
      </c>
      <c r="O2601" s="125">
        <v>9122.51</v>
      </c>
      <c r="P2601" s="194">
        <f>IF('Combined List'!$O2601="POD","",('Combined List'!$O2601-'Combined List'!$N2601)/'Combined List'!$N2601)</f>
        <v>-1.9899588836375718E-2</v>
      </c>
      <c r="Q2601" s="147"/>
    </row>
    <row r="2602" spans="1:17" x14ac:dyDescent="0.2">
      <c r="A2602" s="173">
        <v>3436</v>
      </c>
      <c r="B2602" s="173" t="s">
        <v>13989</v>
      </c>
      <c r="C2602" s="173" t="s">
        <v>7822</v>
      </c>
      <c r="D2602" s="131" t="s">
        <v>12790</v>
      </c>
      <c r="E2602" s="131" t="s">
        <v>13100</v>
      </c>
      <c r="F2602" s="129" t="s">
        <v>8682</v>
      </c>
      <c r="G2602" s="129" t="s">
        <v>7822</v>
      </c>
      <c r="H2602" s="129"/>
      <c r="I2602" s="124" t="s">
        <v>12799</v>
      </c>
      <c r="J2602" s="130">
        <v>1</v>
      </c>
      <c r="K2602" s="124" t="s">
        <v>11443</v>
      </c>
      <c r="L2602" s="120" t="s">
        <v>5734</v>
      </c>
      <c r="M2602" s="120" t="s">
        <v>11443</v>
      </c>
      <c r="N2602" s="125">
        <v>7427.7</v>
      </c>
      <c r="O2602" s="125">
        <v>7279.89</v>
      </c>
      <c r="P2602" s="194">
        <f>IF('Combined List'!$O2602="POD","",('Combined List'!$O2602-'Combined List'!$N2602)/'Combined List'!$N2602)</f>
        <v>-1.9899834403651128E-2</v>
      </c>
      <c r="Q2602" s="147"/>
    </row>
    <row r="2603" spans="1:17" x14ac:dyDescent="0.2">
      <c r="A2603" s="173">
        <v>3437</v>
      </c>
      <c r="B2603" s="173" t="s">
        <v>13989</v>
      </c>
      <c r="C2603" s="173" t="s">
        <v>7823</v>
      </c>
      <c r="D2603" s="131" t="s">
        <v>12790</v>
      </c>
      <c r="E2603" s="131" t="s">
        <v>13100</v>
      </c>
      <c r="F2603" s="129" t="s">
        <v>8684</v>
      </c>
      <c r="G2603" s="129" t="s">
        <v>7823</v>
      </c>
      <c r="H2603" s="129"/>
      <c r="I2603" s="124" t="s">
        <v>12799</v>
      </c>
      <c r="J2603" s="130">
        <v>1</v>
      </c>
      <c r="K2603" s="124" t="s">
        <v>11443</v>
      </c>
      <c r="L2603" s="120" t="s">
        <v>5734</v>
      </c>
      <c r="M2603" s="120" t="s">
        <v>11443</v>
      </c>
      <c r="N2603" s="125">
        <v>7479.31</v>
      </c>
      <c r="O2603" s="125">
        <v>7330.47</v>
      </c>
      <c r="P2603" s="194">
        <f>IF('Combined List'!$O2603="POD","",('Combined List'!$O2603-'Combined List'!$N2603)/'Combined List'!$N2603)</f>
        <v>-1.9900231438461587E-2</v>
      </c>
      <c r="Q2603" s="147"/>
    </row>
    <row r="2604" spans="1:17" x14ac:dyDescent="0.2">
      <c r="A2604" s="173">
        <v>3438</v>
      </c>
      <c r="B2604" s="173" t="s">
        <v>13989</v>
      </c>
      <c r="C2604" s="173" t="s">
        <v>7824</v>
      </c>
      <c r="D2604" s="131" t="s">
        <v>12790</v>
      </c>
      <c r="E2604" s="131" t="s">
        <v>13100</v>
      </c>
      <c r="F2604" s="129" t="s">
        <v>8686</v>
      </c>
      <c r="G2604" s="129" t="s">
        <v>7824</v>
      </c>
      <c r="H2604" s="129"/>
      <c r="I2604" s="124" t="s">
        <v>12799</v>
      </c>
      <c r="J2604" s="130">
        <v>1</v>
      </c>
      <c r="K2604" s="124" t="s">
        <v>11443</v>
      </c>
      <c r="L2604" s="120" t="s">
        <v>5734</v>
      </c>
      <c r="M2604" s="120" t="s">
        <v>11443</v>
      </c>
      <c r="N2604" s="125">
        <v>9572.07</v>
      </c>
      <c r="O2604" s="125">
        <v>9381.58</v>
      </c>
      <c r="P2604" s="194">
        <f>IF('Combined List'!$O2604="POD","",('Combined List'!$O2604-'Combined List'!$N2604)/'Combined List'!$N2604)</f>
        <v>-1.9900606660837185E-2</v>
      </c>
      <c r="Q2604" s="147"/>
    </row>
    <row r="2605" spans="1:17" x14ac:dyDescent="0.2">
      <c r="A2605" s="173">
        <v>3439</v>
      </c>
      <c r="B2605" s="173" t="s">
        <v>15349</v>
      </c>
      <c r="C2605" s="173" t="s">
        <v>7825</v>
      </c>
      <c r="D2605" s="131" t="s">
        <v>12790</v>
      </c>
      <c r="E2605" s="131" t="s">
        <v>13100</v>
      </c>
      <c r="F2605" s="129" t="s">
        <v>8688</v>
      </c>
      <c r="G2605" s="129" t="s">
        <v>7825</v>
      </c>
      <c r="H2605" s="129"/>
      <c r="I2605" s="124" t="s">
        <v>12799</v>
      </c>
      <c r="J2605" s="130">
        <v>1</v>
      </c>
      <c r="K2605" s="124" t="s">
        <v>11443</v>
      </c>
      <c r="L2605" s="120" t="s">
        <v>5734</v>
      </c>
      <c r="M2605" s="120" t="s">
        <v>11443</v>
      </c>
      <c r="N2605" s="125">
        <v>12254.27</v>
      </c>
      <c r="O2605" s="125">
        <v>12010.42</v>
      </c>
      <c r="P2605" s="194">
        <f>IF('Combined List'!$O2605="POD","",('Combined List'!$O2605-'Combined List'!$N2605)/'Combined List'!$N2605)</f>
        <v>-1.9899186161231992E-2</v>
      </c>
      <c r="Q2605" s="147"/>
    </row>
    <row r="2606" spans="1:17" x14ac:dyDescent="0.2">
      <c r="A2606" s="173">
        <v>3440</v>
      </c>
      <c r="B2606" s="173" t="s">
        <v>13989</v>
      </c>
      <c r="C2606" s="173" t="s">
        <v>7826</v>
      </c>
      <c r="D2606" s="131" t="s">
        <v>12790</v>
      </c>
      <c r="E2606" s="131" t="s">
        <v>13100</v>
      </c>
      <c r="F2606" s="129" t="s">
        <v>8690</v>
      </c>
      <c r="G2606" s="129" t="s">
        <v>7826</v>
      </c>
      <c r="H2606" s="129"/>
      <c r="I2606" s="124" t="s">
        <v>12799</v>
      </c>
      <c r="J2606" s="130">
        <v>1</v>
      </c>
      <c r="K2606" s="124" t="s">
        <v>11443</v>
      </c>
      <c r="L2606" s="120" t="s">
        <v>5734</v>
      </c>
      <c r="M2606" s="120" t="s">
        <v>11443</v>
      </c>
      <c r="N2606" s="125">
        <v>15688.09</v>
      </c>
      <c r="O2606" s="125">
        <v>15375.9</v>
      </c>
      <c r="P2606" s="194">
        <f>IF('Combined List'!$O2606="POD","",('Combined List'!$O2606-'Combined List'!$N2606)/'Combined List'!$N2606)</f>
        <v>-1.989980934581587E-2</v>
      </c>
      <c r="Q2606" s="147"/>
    </row>
    <row r="2607" spans="1:17" x14ac:dyDescent="0.2">
      <c r="A2607" s="173">
        <v>3441</v>
      </c>
      <c r="B2607" s="173" t="s">
        <v>15350</v>
      </c>
      <c r="C2607" s="173" t="s">
        <v>7827</v>
      </c>
      <c r="D2607" s="131" t="s">
        <v>12790</v>
      </c>
      <c r="E2607" s="131" t="s">
        <v>13100</v>
      </c>
      <c r="F2607" s="129" t="s">
        <v>8692</v>
      </c>
      <c r="G2607" s="129" t="s">
        <v>7827</v>
      </c>
      <c r="H2607" s="129"/>
      <c r="I2607" s="124" t="s">
        <v>12799</v>
      </c>
      <c r="J2607" s="130">
        <v>1</v>
      </c>
      <c r="K2607" s="124" t="s">
        <v>11443</v>
      </c>
      <c r="L2607" s="120" t="s">
        <v>5734</v>
      </c>
      <c r="M2607" s="120" t="s">
        <v>11443</v>
      </c>
      <c r="N2607" s="125">
        <v>20079.88</v>
      </c>
      <c r="O2607" s="125">
        <v>19680.29</v>
      </c>
      <c r="P2607" s="194">
        <f>IF('Combined List'!$O2607="POD","",('Combined List'!$O2607-'Combined List'!$N2607)/'Combined List'!$N2607)</f>
        <v>-1.9900019322824643E-2</v>
      </c>
      <c r="Q2607" s="147"/>
    </row>
    <row r="2608" spans="1:17" x14ac:dyDescent="0.2">
      <c r="A2608" s="173">
        <v>3442</v>
      </c>
      <c r="B2608" s="173" t="s">
        <v>7828</v>
      </c>
      <c r="C2608" s="173" t="s">
        <v>7828</v>
      </c>
      <c r="D2608" s="131" t="s">
        <v>12790</v>
      </c>
      <c r="E2608" s="131" t="s">
        <v>13100</v>
      </c>
      <c r="F2608" s="129" t="s">
        <v>8694</v>
      </c>
      <c r="G2608" s="129" t="s">
        <v>7828</v>
      </c>
      <c r="H2608" s="129"/>
      <c r="I2608" s="124" t="s">
        <v>12799</v>
      </c>
      <c r="J2608" s="130">
        <v>1</v>
      </c>
      <c r="K2608" s="124" t="s">
        <v>11443</v>
      </c>
      <c r="L2608" s="120" t="s">
        <v>12583</v>
      </c>
      <c r="M2608" s="120" t="s">
        <v>11443</v>
      </c>
      <c r="N2608" s="125">
        <v>25702.21</v>
      </c>
      <c r="O2608" s="125">
        <v>25190.74</v>
      </c>
      <c r="P2608" s="194">
        <f>IF('Combined List'!$O2608="POD","",('Combined List'!$O2608-'Combined List'!$N2608)/'Combined List'!$N2608)</f>
        <v>-1.9899845188409773E-2</v>
      </c>
      <c r="Q2608" s="147"/>
    </row>
    <row r="2609" spans="1:17" x14ac:dyDescent="0.2">
      <c r="A2609" s="173">
        <v>3443</v>
      </c>
      <c r="B2609" s="173" t="s">
        <v>13989</v>
      </c>
      <c r="C2609" s="173" t="s">
        <v>7829</v>
      </c>
      <c r="D2609" s="131" t="s">
        <v>12790</v>
      </c>
      <c r="E2609" s="131" t="s">
        <v>13100</v>
      </c>
      <c r="F2609" s="129" t="s">
        <v>8696</v>
      </c>
      <c r="G2609" s="129" t="s">
        <v>7829</v>
      </c>
      <c r="H2609" s="129"/>
      <c r="I2609" s="124" t="s">
        <v>12799</v>
      </c>
      <c r="J2609" s="130">
        <v>1</v>
      </c>
      <c r="K2609" s="124" t="s">
        <v>11443</v>
      </c>
      <c r="L2609" s="120" t="s">
        <v>5734</v>
      </c>
      <c r="M2609" s="120" t="s">
        <v>11443</v>
      </c>
      <c r="N2609" s="125">
        <v>26895.96</v>
      </c>
      <c r="O2609" s="125">
        <v>26360.720000000001</v>
      </c>
      <c r="P2609" s="194">
        <f>IF('Combined List'!$O2609="POD","",('Combined List'!$O2609-'Combined List'!$N2609)/'Combined List'!$N2609)</f>
        <v>-1.9900386526452225E-2</v>
      </c>
      <c r="Q2609" s="147"/>
    </row>
    <row r="2610" spans="1:17" x14ac:dyDescent="0.2">
      <c r="A2610" s="173">
        <v>3444</v>
      </c>
      <c r="B2610" s="173" t="s">
        <v>13989</v>
      </c>
      <c r="C2610" s="173" t="s">
        <v>7830</v>
      </c>
      <c r="D2610" s="131" t="s">
        <v>12790</v>
      </c>
      <c r="E2610" s="131" t="s">
        <v>13100</v>
      </c>
      <c r="F2610" s="129" t="s">
        <v>8698</v>
      </c>
      <c r="G2610" s="129" t="s">
        <v>7830</v>
      </c>
      <c r="H2610" s="129"/>
      <c r="I2610" s="124" t="s">
        <v>12799</v>
      </c>
      <c r="J2610" s="130">
        <v>1</v>
      </c>
      <c r="K2610" s="124" t="s">
        <v>11443</v>
      </c>
      <c r="L2610" s="120" t="s">
        <v>5734</v>
      </c>
      <c r="M2610" s="120" t="s">
        <v>11443</v>
      </c>
      <c r="N2610" s="125">
        <v>30211.93</v>
      </c>
      <c r="O2610" s="125">
        <v>29610.720000000001</v>
      </c>
      <c r="P2610" s="194">
        <f>IF('Combined List'!$O2610="POD","",('Combined List'!$O2610-'Combined List'!$N2610)/'Combined List'!$N2610)</f>
        <v>-1.9899754831948807E-2</v>
      </c>
      <c r="Q2610" s="147"/>
    </row>
    <row r="2611" spans="1:17" x14ac:dyDescent="0.2">
      <c r="A2611" s="173">
        <v>3445</v>
      </c>
      <c r="B2611" s="173" t="s">
        <v>13989</v>
      </c>
      <c r="C2611" s="173" t="s">
        <v>7831</v>
      </c>
      <c r="D2611" s="131" t="s">
        <v>12790</v>
      </c>
      <c r="E2611" s="131" t="s">
        <v>13100</v>
      </c>
      <c r="F2611" s="129" t="s">
        <v>8700</v>
      </c>
      <c r="G2611" s="129" t="s">
        <v>7831</v>
      </c>
      <c r="H2611" s="129"/>
      <c r="I2611" s="124" t="s">
        <v>12799</v>
      </c>
      <c r="J2611" s="130">
        <v>1</v>
      </c>
      <c r="K2611" s="124" t="s">
        <v>11443</v>
      </c>
      <c r="L2611" s="120" t="s">
        <v>5734</v>
      </c>
      <c r="M2611" s="120" t="s">
        <v>11443</v>
      </c>
      <c r="N2611" s="125">
        <v>30948.79</v>
      </c>
      <c r="O2611" s="125">
        <v>30332.91</v>
      </c>
      <c r="P2611" s="194">
        <f>IF('Combined List'!$O2611="POD","",('Combined List'!$O2611-'Combined List'!$N2611)/'Combined List'!$N2611)</f>
        <v>-1.9899970241162933E-2</v>
      </c>
      <c r="Q2611" s="147"/>
    </row>
    <row r="2612" spans="1:17" x14ac:dyDescent="0.2">
      <c r="A2612" s="173">
        <v>3446</v>
      </c>
      <c r="B2612" s="173" t="s">
        <v>13989</v>
      </c>
      <c r="C2612" s="173" t="s">
        <v>7832</v>
      </c>
      <c r="D2612" s="131" t="s">
        <v>12790</v>
      </c>
      <c r="E2612" s="131" t="s">
        <v>13101</v>
      </c>
      <c r="F2612" s="129" t="s">
        <v>8704</v>
      </c>
      <c r="G2612" s="129" t="s">
        <v>7832</v>
      </c>
      <c r="H2612" s="129"/>
      <c r="I2612" s="124" t="s">
        <v>12799</v>
      </c>
      <c r="J2612" s="130">
        <v>1</v>
      </c>
      <c r="K2612" s="124" t="s">
        <v>11443</v>
      </c>
      <c r="L2612" s="120" t="s">
        <v>5734</v>
      </c>
      <c r="M2612" s="120" t="s">
        <v>11443</v>
      </c>
      <c r="N2612" s="125">
        <v>9502.01</v>
      </c>
      <c r="O2612" s="125">
        <v>9312.92</v>
      </c>
      <c r="P2612" s="194">
        <f>IF('Combined List'!$O2612="POD","",('Combined List'!$O2612-'Combined List'!$N2612)/'Combined List'!$N2612)</f>
        <v>-1.9900000105240907E-2</v>
      </c>
      <c r="Q2612" s="147"/>
    </row>
    <row r="2613" spans="1:17" x14ac:dyDescent="0.2">
      <c r="A2613" s="173">
        <v>3447</v>
      </c>
      <c r="B2613" s="173" t="s">
        <v>13989</v>
      </c>
      <c r="C2613" s="173" t="s">
        <v>7833</v>
      </c>
      <c r="D2613" s="131" t="s">
        <v>12790</v>
      </c>
      <c r="E2613" s="131" t="s">
        <v>13101</v>
      </c>
      <c r="F2613" s="129" t="s">
        <v>8706</v>
      </c>
      <c r="G2613" s="129" t="s">
        <v>7833</v>
      </c>
      <c r="H2613" s="129"/>
      <c r="I2613" s="124" t="s">
        <v>12799</v>
      </c>
      <c r="J2613" s="130">
        <v>1</v>
      </c>
      <c r="K2613" s="124" t="s">
        <v>11443</v>
      </c>
      <c r="L2613" s="120" t="s">
        <v>5734</v>
      </c>
      <c r="M2613" s="120" t="s">
        <v>11443</v>
      </c>
      <c r="N2613" s="125">
        <v>9572.07</v>
      </c>
      <c r="O2613" s="125">
        <v>9381.58</v>
      </c>
      <c r="P2613" s="194">
        <f>IF('Combined List'!$O2613="POD","",('Combined List'!$O2613-'Combined List'!$N2613)/'Combined List'!$N2613)</f>
        <v>-1.9900606660837185E-2</v>
      </c>
      <c r="Q2613" s="147"/>
    </row>
    <row r="2614" spans="1:17" x14ac:dyDescent="0.2">
      <c r="A2614" s="173">
        <v>3448</v>
      </c>
      <c r="B2614" s="173" t="s">
        <v>13989</v>
      </c>
      <c r="C2614" s="173" t="s">
        <v>7834</v>
      </c>
      <c r="D2614" s="131" t="s">
        <v>12790</v>
      </c>
      <c r="E2614" s="131" t="s">
        <v>13101</v>
      </c>
      <c r="F2614" s="129" t="s">
        <v>8708</v>
      </c>
      <c r="G2614" s="129" t="s">
        <v>7834</v>
      </c>
      <c r="H2614" s="129"/>
      <c r="I2614" s="124" t="s">
        <v>12799</v>
      </c>
      <c r="J2614" s="130">
        <v>1</v>
      </c>
      <c r="K2614" s="124" t="s">
        <v>11443</v>
      </c>
      <c r="L2614" s="120" t="s">
        <v>5734</v>
      </c>
      <c r="M2614" s="120" t="s">
        <v>11443</v>
      </c>
      <c r="N2614" s="125">
        <v>12254.27</v>
      </c>
      <c r="O2614" s="125">
        <v>12010.42</v>
      </c>
      <c r="P2614" s="194">
        <f>IF('Combined List'!$O2614="POD","",('Combined List'!$O2614-'Combined List'!$N2614)/'Combined List'!$N2614)</f>
        <v>-1.9899186161231992E-2</v>
      </c>
      <c r="Q2614" s="147"/>
    </row>
    <row r="2615" spans="1:17" x14ac:dyDescent="0.2">
      <c r="A2615" s="173">
        <v>3449</v>
      </c>
      <c r="B2615" s="173" t="s">
        <v>13989</v>
      </c>
      <c r="C2615" s="173" t="s">
        <v>7835</v>
      </c>
      <c r="D2615" s="131" t="s">
        <v>12790</v>
      </c>
      <c r="E2615" s="131" t="s">
        <v>13101</v>
      </c>
      <c r="F2615" s="129" t="s">
        <v>8710</v>
      </c>
      <c r="G2615" s="129" t="s">
        <v>7835</v>
      </c>
      <c r="H2615" s="129"/>
      <c r="I2615" s="124" t="s">
        <v>12799</v>
      </c>
      <c r="J2615" s="130">
        <v>1</v>
      </c>
      <c r="K2615" s="124" t="s">
        <v>11443</v>
      </c>
      <c r="L2615" s="120" t="s">
        <v>5734</v>
      </c>
      <c r="M2615" s="120" t="s">
        <v>11443</v>
      </c>
      <c r="N2615" s="125">
        <v>15688.09</v>
      </c>
      <c r="O2615" s="125">
        <v>15375.9</v>
      </c>
      <c r="P2615" s="194">
        <f>IF('Combined List'!$O2615="POD","",('Combined List'!$O2615-'Combined List'!$N2615)/'Combined List'!$N2615)</f>
        <v>-1.989980934581587E-2</v>
      </c>
      <c r="Q2615" s="147"/>
    </row>
    <row r="2616" spans="1:17" x14ac:dyDescent="0.2">
      <c r="A2616" s="173">
        <v>3450</v>
      </c>
      <c r="B2616" s="173" t="s">
        <v>13989</v>
      </c>
      <c r="C2616" s="173" t="s">
        <v>7836</v>
      </c>
      <c r="D2616" s="131" t="s">
        <v>12790</v>
      </c>
      <c r="E2616" s="131" t="s">
        <v>13101</v>
      </c>
      <c r="F2616" s="129" t="s">
        <v>8199</v>
      </c>
      <c r="G2616" s="129" t="s">
        <v>7836</v>
      </c>
      <c r="H2616" s="129"/>
      <c r="I2616" s="124" t="s">
        <v>12799</v>
      </c>
      <c r="J2616" s="130">
        <v>1</v>
      </c>
      <c r="K2616" s="124" t="s">
        <v>11443</v>
      </c>
      <c r="L2616" s="120" t="s">
        <v>5734</v>
      </c>
      <c r="M2616" s="120" t="s">
        <v>11443</v>
      </c>
      <c r="N2616" s="125">
        <v>20079.88</v>
      </c>
      <c r="O2616" s="125">
        <v>19680.29</v>
      </c>
      <c r="P2616" s="194">
        <f>IF('Combined List'!$O2616="POD","",('Combined List'!$O2616-'Combined List'!$N2616)/'Combined List'!$N2616)</f>
        <v>-1.9900019322824643E-2</v>
      </c>
      <c r="Q2616" s="147"/>
    </row>
    <row r="2617" spans="1:17" x14ac:dyDescent="0.2">
      <c r="A2617" s="173">
        <v>3451</v>
      </c>
      <c r="B2617" s="173" t="s">
        <v>13989</v>
      </c>
      <c r="C2617" s="173" t="s">
        <v>7837</v>
      </c>
      <c r="D2617" s="131" t="s">
        <v>12790</v>
      </c>
      <c r="E2617" s="131" t="s">
        <v>13101</v>
      </c>
      <c r="F2617" s="129" t="s">
        <v>8964</v>
      </c>
      <c r="G2617" s="129" t="s">
        <v>7837</v>
      </c>
      <c r="H2617" s="129"/>
      <c r="I2617" s="124" t="s">
        <v>12799</v>
      </c>
      <c r="J2617" s="130">
        <v>1</v>
      </c>
      <c r="K2617" s="124" t="s">
        <v>11443</v>
      </c>
      <c r="L2617" s="120" t="s">
        <v>5734</v>
      </c>
      <c r="M2617" s="120" t="s">
        <v>11443</v>
      </c>
      <c r="N2617" s="125">
        <v>25669.08</v>
      </c>
      <c r="O2617" s="125">
        <v>25158.27</v>
      </c>
      <c r="P2617" s="194">
        <f>IF('Combined List'!$O2617="POD","",('Combined List'!$O2617-'Combined List'!$N2617)/'Combined List'!$N2617)</f>
        <v>-1.9899817211992066E-2</v>
      </c>
      <c r="Q2617" s="147"/>
    </row>
    <row r="2618" spans="1:17" x14ac:dyDescent="0.2">
      <c r="A2618" s="173">
        <v>3452</v>
      </c>
      <c r="B2618" s="173" t="s">
        <v>13989</v>
      </c>
      <c r="C2618" s="173" t="s">
        <v>7838</v>
      </c>
      <c r="D2618" s="131" t="s">
        <v>12790</v>
      </c>
      <c r="E2618" s="131" t="s">
        <v>13101</v>
      </c>
      <c r="F2618" s="129" t="s">
        <v>8966</v>
      </c>
      <c r="G2618" s="129" t="s">
        <v>7838</v>
      </c>
      <c r="H2618" s="129"/>
      <c r="I2618" s="124" t="s">
        <v>12799</v>
      </c>
      <c r="J2618" s="130">
        <v>1</v>
      </c>
      <c r="K2618" s="124" t="s">
        <v>11443</v>
      </c>
      <c r="L2618" s="120" t="s">
        <v>5734</v>
      </c>
      <c r="M2618" s="120" t="s">
        <v>11443</v>
      </c>
      <c r="N2618" s="125">
        <v>26895.96</v>
      </c>
      <c r="O2618" s="125">
        <v>26360.720000000001</v>
      </c>
      <c r="P2618" s="194">
        <f>IF('Combined List'!$O2618="POD","",('Combined List'!$O2618-'Combined List'!$N2618)/'Combined List'!$N2618)</f>
        <v>-1.9900386526452225E-2</v>
      </c>
      <c r="Q2618" s="147"/>
    </row>
    <row r="2619" spans="1:17" x14ac:dyDescent="0.2">
      <c r="A2619" s="173">
        <v>3453</v>
      </c>
      <c r="B2619" s="173" t="s">
        <v>13989</v>
      </c>
      <c r="C2619" s="173" t="s">
        <v>7839</v>
      </c>
      <c r="D2619" s="131" t="s">
        <v>12790</v>
      </c>
      <c r="E2619" s="131" t="s">
        <v>13101</v>
      </c>
      <c r="F2619" s="129" t="s">
        <v>8968</v>
      </c>
      <c r="G2619" s="129" t="s">
        <v>7839</v>
      </c>
      <c r="H2619" s="129"/>
      <c r="I2619" s="124" t="s">
        <v>12799</v>
      </c>
      <c r="J2619" s="130">
        <v>1</v>
      </c>
      <c r="K2619" s="124" t="s">
        <v>11443</v>
      </c>
      <c r="L2619" s="120" t="s">
        <v>5734</v>
      </c>
      <c r="M2619" s="120" t="s">
        <v>11443</v>
      </c>
      <c r="N2619" s="125">
        <v>28369.7</v>
      </c>
      <c r="O2619" s="125">
        <v>27805.15</v>
      </c>
      <c r="P2619" s="194">
        <f>IF('Combined List'!$O2619="POD","",('Combined List'!$O2619-'Combined List'!$N2619)/'Combined List'!$N2619)</f>
        <v>-1.9899752200410976E-2</v>
      </c>
      <c r="Q2619" s="147"/>
    </row>
    <row r="2620" spans="1:17" x14ac:dyDescent="0.2">
      <c r="A2620" s="173">
        <v>3454</v>
      </c>
      <c r="B2620" s="173" t="s">
        <v>13989</v>
      </c>
      <c r="C2620" s="173" t="s">
        <v>7840</v>
      </c>
      <c r="D2620" s="131" t="s">
        <v>12790</v>
      </c>
      <c r="E2620" s="131" t="s">
        <v>13101</v>
      </c>
      <c r="F2620" s="129" t="s">
        <v>8970</v>
      </c>
      <c r="G2620" s="129" t="s">
        <v>7840</v>
      </c>
      <c r="H2620" s="129"/>
      <c r="I2620" s="124" t="s">
        <v>12799</v>
      </c>
      <c r="J2620" s="130">
        <v>1</v>
      </c>
      <c r="K2620" s="124" t="s">
        <v>11443</v>
      </c>
      <c r="L2620" s="120" t="s">
        <v>5734</v>
      </c>
      <c r="M2620" s="120" t="s">
        <v>11443</v>
      </c>
      <c r="N2620" s="125">
        <v>31317.23</v>
      </c>
      <c r="O2620" s="125">
        <v>30694.03</v>
      </c>
      <c r="P2620" s="194">
        <f>IF('Combined List'!$O2620="POD","",('Combined List'!$O2620-'Combined List'!$N2620)/'Combined List'!$N2620)</f>
        <v>-1.9899588820594949E-2</v>
      </c>
      <c r="Q2620" s="147"/>
    </row>
    <row r="2621" spans="1:17" x14ac:dyDescent="0.2">
      <c r="A2621" s="173">
        <v>3455</v>
      </c>
      <c r="B2621" s="173" t="s">
        <v>13989</v>
      </c>
      <c r="C2621" s="173" t="s">
        <v>7841</v>
      </c>
      <c r="D2621" s="131" t="s">
        <v>12790</v>
      </c>
      <c r="E2621" s="131" t="s">
        <v>13101</v>
      </c>
      <c r="F2621" s="129" t="s">
        <v>8972</v>
      </c>
      <c r="G2621" s="129" t="s">
        <v>7841</v>
      </c>
      <c r="H2621" s="129"/>
      <c r="I2621" s="124" t="s">
        <v>12799</v>
      </c>
      <c r="J2621" s="130">
        <v>1</v>
      </c>
      <c r="K2621" s="124" t="s">
        <v>11443</v>
      </c>
      <c r="L2621" s="120" t="s">
        <v>5734</v>
      </c>
      <c r="M2621" s="120" t="s">
        <v>11443</v>
      </c>
      <c r="N2621" s="125">
        <v>32790.980000000003</v>
      </c>
      <c r="O2621" s="125">
        <v>32138.44</v>
      </c>
      <c r="P2621" s="194">
        <f>IF('Combined List'!$O2621="POD","",('Combined List'!$O2621-'Combined List'!$N2621)/'Combined List'!$N2621)</f>
        <v>-1.9899984690912087E-2</v>
      </c>
      <c r="Q2621" s="147"/>
    </row>
    <row r="2622" spans="1:17" x14ac:dyDescent="0.2">
      <c r="A2622" s="173">
        <v>3456</v>
      </c>
      <c r="B2622" s="173" t="s">
        <v>13989</v>
      </c>
      <c r="C2622" s="173" t="s">
        <v>7842</v>
      </c>
      <c r="D2622" s="131" t="s">
        <v>12790</v>
      </c>
      <c r="E2622" s="131" t="s">
        <v>13101</v>
      </c>
      <c r="F2622" s="129" t="s">
        <v>8974</v>
      </c>
      <c r="G2622" s="129" t="s">
        <v>7842</v>
      </c>
      <c r="H2622" s="129"/>
      <c r="I2622" s="124" t="s">
        <v>12799</v>
      </c>
      <c r="J2622" s="130">
        <v>1</v>
      </c>
      <c r="K2622" s="124" t="s">
        <v>11443</v>
      </c>
      <c r="L2622" s="120" t="s">
        <v>5734</v>
      </c>
      <c r="M2622" s="120" t="s">
        <v>11443</v>
      </c>
      <c r="N2622" s="125">
        <v>37654.339999999997</v>
      </c>
      <c r="O2622" s="125">
        <v>36905.019999999997</v>
      </c>
      <c r="P2622" s="194">
        <f>IF('Combined List'!$O2622="POD","",('Combined List'!$O2622-'Combined List'!$N2622)/'Combined List'!$N2622)</f>
        <v>-1.9899963722641262E-2</v>
      </c>
      <c r="Q2622" s="147"/>
    </row>
    <row r="2623" spans="1:17" x14ac:dyDescent="0.2">
      <c r="A2623" s="173">
        <v>3458</v>
      </c>
      <c r="B2623" s="173" t="s">
        <v>15351</v>
      </c>
      <c r="C2623" s="173" t="s">
        <v>7848</v>
      </c>
      <c r="D2623" s="131" t="s">
        <v>12785</v>
      </c>
      <c r="E2623" s="131" t="s">
        <v>13090</v>
      </c>
      <c r="F2623" s="129" t="s">
        <v>11444</v>
      </c>
      <c r="G2623" s="129" t="s">
        <v>7848</v>
      </c>
      <c r="H2623" s="129"/>
      <c r="I2623" s="124" t="s">
        <v>12822</v>
      </c>
      <c r="J2623" s="130">
        <v>12</v>
      </c>
      <c r="K2623" s="124" t="s">
        <v>11443</v>
      </c>
      <c r="L2623" s="120" t="s">
        <v>1951</v>
      </c>
      <c r="M2623" s="120" t="s">
        <v>11443</v>
      </c>
      <c r="N2623" s="125">
        <v>193.68</v>
      </c>
      <c r="O2623" s="125">
        <v>189.83</v>
      </c>
      <c r="P2623" s="194">
        <f>IF('Combined List'!$O2623="POD","",('Combined List'!$O2623-'Combined List'!$N2623)/'Combined List'!$N2623)</f>
        <v>-1.9878149524989643E-2</v>
      </c>
      <c r="Q2623" s="147"/>
    </row>
    <row r="2624" spans="1:17" x14ac:dyDescent="0.2">
      <c r="A2624" s="173">
        <v>3459</v>
      </c>
      <c r="B2624" s="173" t="s">
        <v>7849</v>
      </c>
      <c r="C2624" s="173" t="s">
        <v>7849</v>
      </c>
      <c r="D2624" s="131" t="s">
        <v>12790</v>
      </c>
      <c r="E2624" s="131" t="s">
        <v>13091</v>
      </c>
      <c r="F2624" s="129" t="s">
        <v>11201</v>
      </c>
      <c r="G2624" s="129" t="s">
        <v>7849</v>
      </c>
      <c r="H2624" s="129"/>
      <c r="I2624" s="124" t="s">
        <v>12929</v>
      </c>
      <c r="J2624" s="130">
        <v>1</v>
      </c>
      <c r="K2624" s="124" t="s">
        <v>11443</v>
      </c>
      <c r="L2624" s="120" t="s">
        <v>12586</v>
      </c>
      <c r="M2624" s="120" t="s">
        <v>11443</v>
      </c>
      <c r="N2624" s="125">
        <v>307.43</v>
      </c>
      <c r="O2624" s="125">
        <v>301.31</v>
      </c>
      <c r="P2624" s="194">
        <f>IF('Combined List'!$O2624="POD","",('Combined List'!$O2624-'Combined List'!$N2624)/'Combined List'!$N2624)</f>
        <v>-1.9906970692515385E-2</v>
      </c>
      <c r="Q2624" s="147"/>
    </row>
    <row r="2625" spans="1:17" x14ac:dyDescent="0.2">
      <c r="A2625" s="173">
        <v>3460</v>
      </c>
      <c r="B2625" s="173" t="s">
        <v>15352</v>
      </c>
      <c r="C2625" s="173" t="s">
        <v>7850</v>
      </c>
      <c r="D2625" s="131" t="s">
        <v>12785</v>
      </c>
      <c r="E2625" s="131" t="s">
        <v>13091</v>
      </c>
      <c r="F2625" s="129" t="s">
        <v>11450</v>
      </c>
      <c r="G2625" s="129" t="s">
        <v>7850</v>
      </c>
      <c r="H2625" s="129"/>
      <c r="I2625" s="124" t="s">
        <v>12822</v>
      </c>
      <c r="J2625" s="130">
        <v>8</v>
      </c>
      <c r="K2625" s="124" t="s">
        <v>11443</v>
      </c>
      <c r="L2625" s="120" t="s">
        <v>1952</v>
      </c>
      <c r="M2625" s="120" t="s">
        <v>11443</v>
      </c>
      <c r="N2625" s="125">
        <v>294.3</v>
      </c>
      <c r="O2625" s="125">
        <v>288.44</v>
      </c>
      <c r="P2625" s="194">
        <f>IF('Combined List'!$O2625="POD","",('Combined List'!$O2625-'Combined List'!$N2625)/'Combined List'!$N2625)</f>
        <v>-1.9911654774040142E-2</v>
      </c>
      <c r="Q2625" s="147"/>
    </row>
    <row r="2626" spans="1:17" x14ac:dyDescent="0.2">
      <c r="A2626" s="173">
        <v>3461</v>
      </c>
      <c r="B2626" s="173" t="s">
        <v>15353</v>
      </c>
      <c r="C2626" s="173" t="s">
        <v>7851</v>
      </c>
      <c r="D2626" s="131" t="s">
        <v>12790</v>
      </c>
      <c r="E2626" s="131" t="s">
        <v>13092</v>
      </c>
      <c r="F2626" s="129" t="s">
        <v>11717</v>
      </c>
      <c r="G2626" s="129" t="s">
        <v>7851</v>
      </c>
      <c r="H2626" s="129"/>
      <c r="I2626" s="124" t="s">
        <v>12929</v>
      </c>
      <c r="J2626" s="130">
        <v>1</v>
      </c>
      <c r="K2626" s="124" t="s">
        <v>11443</v>
      </c>
      <c r="L2626" s="120" t="s">
        <v>5734</v>
      </c>
      <c r="M2626" s="120" t="s">
        <v>11443</v>
      </c>
      <c r="N2626" s="125">
        <v>708.52</v>
      </c>
      <c r="O2626" s="125">
        <v>694.42</v>
      </c>
      <c r="P2626" s="194">
        <f>IF('Combined List'!$O2626="POD","",('Combined List'!$O2626-'Combined List'!$N2626)/'Combined List'!$N2626)</f>
        <v>-1.9900637949528628E-2</v>
      </c>
      <c r="Q2626" s="147"/>
    </row>
    <row r="2627" spans="1:17" x14ac:dyDescent="0.2">
      <c r="A2627" s="173">
        <v>3462</v>
      </c>
      <c r="B2627" s="173" t="s">
        <v>15354</v>
      </c>
      <c r="C2627" s="173" t="s">
        <v>7852</v>
      </c>
      <c r="D2627" s="131" t="s">
        <v>12790</v>
      </c>
      <c r="E2627" s="131" t="s">
        <v>13092</v>
      </c>
      <c r="F2627" s="129" t="s">
        <v>11719</v>
      </c>
      <c r="G2627" s="129" t="s">
        <v>7852</v>
      </c>
      <c r="H2627" s="129"/>
      <c r="I2627" s="124" t="s">
        <v>12929</v>
      </c>
      <c r="J2627" s="130">
        <v>1</v>
      </c>
      <c r="K2627" s="124" t="s">
        <v>11443</v>
      </c>
      <c r="L2627" s="120" t="s">
        <v>982</v>
      </c>
      <c r="M2627" s="120" t="s">
        <v>11443</v>
      </c>
      <c r="N2627" s="125">
        <v>839.31</v>
      </c>
      <c r="O2627" s="125">
        <v>822.6</v>
      </c>
      <c r="P2627" s="194">
        <f>IF('Combined List'!$O2627="POD","",('Combined List'!$O2627-'Combined List'!$N2627)/'Combined List'!$N2627)</f>
        <v>-1.9909211137720179E-2</v>
      </c>
      <c r="Q2627" s="147"/>
    </row>
    <row r="2628" spans="1:17" x14ac:dyDescent="0.2">
      <c r="A2628" s="173">
        <v>3463</v>
      </c>
      <c r="B2628" s="173" t="s">
        <v>15355</v>
      </c>
      <c r="C2628" s="173" t="s">
        <v>8068</v>
      </c>
      <c r="D2628" s="131" t="s">
        <v>12790</v>
      </c>
      <c r="E2628" s="131" t="s">
        <v>13092</v>
      </c>
      <c r="F2628" s="129" t="s">
        <v>11721</v>
      </c>
      <c r="G2628" s="129" t="s">
        <v>8068</v>
      </c>
      <c r="H2628" s="129"/>
      <c r="I2628" s="124" t="s">
        <v>12929</v>
      </c>
      <c r="J2628" s="130">
        <v>1</v>
      </c>
      <c r="K2628" s="124" t="s">
        <v>11443</v>
      </c>
      <c r="L2628" s="120" t="s">
        <v>13574</v>
      </c>
      <c r="M2628" s="120" t="s">
        <v>11443</v>
      </c>
      <c r="N2628" s="125">
        <v>974</v>
      </c>
      <c r="O2628" s="125">
        <v>954.61</v>
      </c>
      <c r="P2628" s="194">
        <f>IF('Combined List'!$O2628="POD","",('Combined List'!$O2628-'Combined List'!$N2628)/'Combined List'!$N2628)</f>
        <v>-1.9907597535934279E-2</v>
      </c>
      <c r="Q2628" s="147"/>
    </row>
    <row r="2629" spans="1:17" x14ac:dyDescent="0.2">
      <c r="A2629" s="173">
        <v>3464</v>
      </c>
      <c r="B2629" s="173" t="s">
        <v>15356</v>
      </c>
      <c r="C2629" s="173" t="s">
        <v>8069</v>
      </c>
      <c r="D2629" s="131" t="s">
        <v>12790</v>
      </c>
      <c r="E2629" s="131" t="s">
        <v>13093</v>
      </c>
      <c r="F2629" s="129" t="s">
        <v>11725</v>
      </c>
      <c r="G2629" s="129" t="s">
        <v>8069</v>
      </c>
      <c r="H2629" s="129"/>
      <c r="I2629" s="124" t="s">
        <v>12929</v>
      </c>
      <c r="J2629" s="130">
        <v>1</v>
      </c>
      <c r="K2629" s="124" t="s">
        <v>11443</v>
      </c>
      <c r="L2629" s="120" t="s">
        <v>5734</v>
      </c>
      <c r="M2629" s="120" t="s">
        <v>11443</v>
      </c>
      <c r="N2629" s="125">
        <v>1031.3699999999999</v>
      </c>
      <c r="O2629" s="125">
        <v>1010.85</v>
      </c>
      <c r="P2629" s="194">
        <f>IF('Combined List'!$O2629="POD","",('Combined List'!$O2629-'Combined List'!$N2629)/'Combined List'!$N2629)</f>
        <v>-1.9895866662788204E-2</v>
      </c>
      <c r="Q2629" s="147"/>
    </row>
    <row r="2630" spans="1:17" x14ac:dyDescent="0.2">
      <c r="A2630" s="173">
        <v>3465</v>
      </c>
      <c r="B2630" s="173" t="s">
        <v>15357</v>
      </c>
      <c r="C2630" s="173" t="s">
        <v>8070</v>
      </c>
      <c r="D2630" s="131" t="s">
        <v>12790</v>
      </c>
      <c r="E2630" s="131" t="s">
        <v>13093</v>
      </c>
      <c r="F2630" s="129" t="s">
        <v>11727</v>
      </c>
      <c r="G2630" s="129" t="s">
        <v>8070</v>
      </c>
      <c r="H2630" s="129"/>
      <c r="I2630" s="124" t="s">
        <v>12929</v>
      </c>
      <c r="J2630" s="130">
        <v>1</v>
      </c>
      <c r="K2630" s="124" t="s">
        <v>11443</v>
      </c>
      <c r="L2630" s="120" t="s">
        <v>5734</v>
      </c>
      <c r="M2630" s="120" t="s">
        <v>11443</v>
      </c>
      <c r="N2630" s="125">
        <v>1091.1400000000001</v>
      </c>
      <c r="O2630" s="125">
        <v>1069.43</v>
      </c>
      <c r="P2630" s="194">
        <f>IF('Combined List'!$O2630="POD","",('Combined List'!$O2630-'Combined List'!$N2630)/'Combined List'!$N2630)</f>
        <v>-1.9896621881701739E-2</v>
      </c>
      <c r="Q2630" s="147"/>
    </row>
    <row r="2631" spans="1:17" x14ac:dyDescent="0.2">
      <c r="A2631" s="173">
        <v>3466</v>
      </c>
      <c r="B2631" s="173" t="s">
        <v>15358</v>
      </c>
      <c r="C2631" s="173" t="s">
        <v>8071</v>
      </c>
      <c r="D2631" s="131" t="s">
        <v>12790</v>
      </c>
      <c r="E2631" s="131" t="s">
        <v>13093</v>
      </c>
      <c r="F2631" s="129" t="s">
        <v>11729</v>
      </c>
      <c r="G2631" s="129" t="s">
        <v>8071</v>
      </c>
      <c r="H2631" s="129"/>
      <c r="I2631" s="124" t="s">
        <v>12929</v>
      </c>
      <c r="J2631" s="130">
        <v>1</v>
      </c>
      <c r="K2631" s="124" t="s">
        <v>11443</v>
      </c>
      <c r="L2631" s="120" t="s">
        <v>983</v>
      </c>
      <c r="M2631" s="120" t="s">
        <v>11443</v>
      </c>
      <c r="N2631" s="125">
        <v>1264.01</v>
      </c>
      <c r="O2631" s="125">
        <v>1238.8599999999999</v>
      </c>
      <c r="P2631" s="194">
        <f>IF('Combined List'!$O2631="POD","",('Combined List'!$O2631-'Combined List'!$N2631)/'Combined List'!$N2631)</f>
        <v>-1.9896994485803191E-2</v>
      </c>
      <c r="Q2631" s="147"/>
    </row>
    <row r="2632" spans="1:17" x14ac:dyDescent="0.2">
      <c r="A2632" s="173">
        <v>3467</v>
      </c>
      <c r="B2632" s="173" t="s">
        <v>15359</v>
      </c>
      <c r="C2632" s="173" t="s">
        <v>8072</v>
      </c>
      <c r="D2632" s="131" t="s">
        <v>12790</v>
      </c>
      <c r="E2632" s="131" t="s">
        <v>13093</v>
      </c>
      <c r="F2632" s="129" t="s">
        <v>11731</v>
      </c>
      <c r="G2632" s="129" t="s">
        <v>8072</v>
      </c>
      <c r="H2632" s="129"/>
      <c r="I2632" s="124" t="s">
        <v>12929</v>
      </c>
      <c r="J2632" s="130">
        <v>1</v>
      </c>
      <c r="K2632" s="124" t="s">
        <v>11443</v>
      </c>
      <c r="L2632" s="120" t="s">
        <v>13575</v>
      </c>
      <c r="M2632" s="120" t="s">
        <v>11443</v>
      </c>
      <c r="N2632" s="125">
        <v>1459.31</v>
      </c>
      <c r="O2632" s="125">
        <v>1430.26</v>
      </c>
      <c r="P2632" s="194">
        <f>IF('Combined List'!$O2632="POD","",('Combined List'!$O2632-'Combined List'!$N2632)/'Combined List'!$N2632)</f>
        <v>-1.9906668219912119E-2</v>
      </c>
      <c r="Q2632" s="147"/>
    </row>
    <row r="2633" spans="1:17" x14ac:dyDescent="0.2">
      <c r="A2633" s="173">
        <v>3468</v>
      </c>
      <c r="B2633" s="173" t="s">
        <v>15360</v>
      </c>
      <c r="C2633" s="173" t="s">
        <v>8073</v>
      </c>
      <c r="D2633" s="131" t="s">
        <v>12790</v>
      </c>
      <c r="E2633" s="131" t="s">
        <v>13097</v>
      </c>
      <c r="F2633" s="129" t="s">
        <v>9116</v>
      </c>
      <c r="G2633" s="129" t="s">
        <v>8073</v>
      </c>
      <c r="H2633" s="129"/>
      <c r="I2633" s="124" t="s">
        <v>12929</v>
      </c>
      <c r="J2633" s="130">
        <v>1</v>
      </c>
      <c r="K2633" s="124" t="s">
        <v>11443</v>
      </c>
      <c r="L2633" s="120" t="s">
        <v>5734</v>
      </c>
      <c r="M2633" s="120" t="s">
        <v>11443</v>
      </c>
      <c r="N2633" s="125">
        <v>1625.26</v>
      </c>
      <c r="O2633" s="125">
        <v>1592.92</v>
      </c>
      <c r="P2633" s="194">
        <f>IF('Combined List'!$O2633="POD","",('Combined List'!$O2633-'Combined List'!$N2633)/'Combined List'!$N2633)</f>
        <v>-1.9898354724782446E-2</v>
      </c>
      <c r="Q2633" s="147"/>
    </row>
    <row r="2634" spans="1:17" x14ac:dyDescent="0.2">
      <c r="A2634" s="173">
        <v>3469</v>
      </c>
      <c r="B2634" s="173" t="s">
        <v>8074</v>
      </c>
      <c r="C2634" s="173" t="s">
        <v>8074</v>
      </c>
      <c r="D2634" s="131" t="s">
        <v>12790</v>
      </c>
      <c r="E2634" s="131" t="s">
        <v>13097</v>
      </c>
      <c r="F2634" s="129" t="s">
        <v>9118</v>
      </c>
      <c r="G2634" s="129" t="s">
        <v>8074</v>
      </c>
      <c r="H2634" s="129"/>
      <c r="I2634" s="124" t="s">
        <v>12929</v>
      </c>
      <c r="J2634" s="130">
        <v>1</v>
      </c>
      <c r="K2634" s="124" t="s">
        <v>11443</v>
      </c>
      <c r="L2634" s="120" t="s">
        <v>12777</v>
      </c>
      <c r="M2634" s="120" t="s">
        <v>11443</v>
      </c>
      <c r="N2634" s="125">
        <v>1707.4</v>
      </c>
      <c r="O2634" s="125">
        <v>1673.42</v>
      </c>
      <c r="P2634" s="194">
        <f>IF('Combined List'!$O2634="POD","",('Combined List'!$O2634-'Combined List'!$N2634)/'Combined List'!$N2634)</f>
        <v>-1.990160477919645E-2</v>
      </c>
      <c r="Q2634" s="147"/>
    </row>
    <row r="2635" spans="1:17" x14ac:dyDescent="0.2">
      <c r="A2635" s="173">
        <v>3470</v>
      </c>
      <c r="B2635" s="173" t="s">
        <v>15361</v>
      </c>
      <c r="C2635" s="173" t="s">
        <v>8075</v>
      </c>
      <c r="D2635" s="131" t="s">
        <v>12790</v>
      </c>
      <c r="E2635" s="131" t="s">
        <v>13097</v>
      </c>
      <c r="F2635" s="129" t="s">
        <v>9120</v>
      </c>
      <c r="G2635" s="129" t="s">
        <v>8075</v>
      </c>
      <c r="H2635" s="129"/>
      <c r="I2635" s="124" t="s">
        <v>12929</v>
      </c>
      <c r="J2635" s="130">
        <v>1</v>
      </c>
      <c r="K2635" s="124" t="s">
        <v>11443</v>
      </c>
      <c r="L2635" s="120" t="s">
        <v>5734</v>
      </c>
      <c r="M2635" s="120" t="s">
        <v>11443</v>
      </c>
      <c r="N2635" s="125">
        <v>1851.57</v>
      </c>
      <c r="O2635" s="125">
        <v>1814.73</v>
      </c>
      <c r="P2635" s="194">
        <f>IF('Combined List'!$O2635="POD","",('Combined List'!$O2635-'Combined List'!$N2635)/'Combined List'!$N2635)</f>
        <v>-1.9896628266822168E-2</v>
      </c>
      <c r="Q2635" s="147"/>
    </row>
    <row r="2636" spans="1:17" x14ac:dyDescent="0.2">
      <c r="A2636" s="173">
        <v>3471</v>
      </c>
      <c r="B2636" s="173" t="s">
        <v>15362</v>
      </c>
      <c r="C2636" s="173" t="s">
        <v>8076</v>
      </c>
      <c r="D2636" s="131" t="s">
        <v>12790</v>
      </c>
      <c r="E2636" s="131" t="s">
        <v>13097</v>
      </c>
      <c r="F2636" s="129" t="s">
        <v>9122</v>
      </c>
      <c r="G2636" s="129" t="s">
        <v>8076</v>
      </c>
      <c r="H2636" s="129"/>
      <c r="I2636" s="124" t="s">
        <v>12929</v>
      </c>
      <c r="J2636" s="130">
        <v>1</v>
      </c>
      <c r="K2636" s="124" t="s">
        <v>11443</v>
      </c>
      <c r="L2636" s="120" t="s">
        <v>5734</v>
      </c>
      <c r="M2636" s="120" t="s">
        <v>11443</v>
      </c>
      <c r="N2636" s="125">
        <v>2039.99</v>
      </c>
      <c r="O2636" s="125">
        <v>1999.39</v>
      </c>
      <c r="P2636" s="194">
        <f>IF('Combined List'!$O2636="POD","",('Combined List'!$O2636-'Combined List'!$N2636)/'Combined List'!$N2636)</f>
        <v>-1.9902058343423207E-2</v>
      </c>
      <c r="Q2636" s="147"/>
    </row>
    <row r="2637" spans="1:17" x14ac:dyDescent="0.2">
      <c r="A2637" s="173">
        <v>3472</v>
      </c>
      <c r="B2637" s="173" t="s">
        <v>15363</v>
      </c>
      <c r="C2637" s="173" t="s">
        <v>8077</v>
      </c>
      <c r="D2637" s="131" t="s">
        <v>12790</v>
      </c>
      <c r="E2637" s="131" t="s">
        <v>13097</v>
      </c>
      <c r="F2637" s="129" t="s">
        <v>9124</v>
      </c>
      <c r="G2637" s="129" t="s">
        <v>8077</v>
      </c>
      <c r="H2637" s="129"/>
      <c r="I2637" s="124" t="s">
        <v>12929</v>
      </c>
      <c r="J2637" s="130">
        <v>1</v>
      </c>
      <c r="K2637" s="124" t="s">
        <v>11443</v>
      </c>
      <c r="L2637" s="120" t="s">
        <v>984</v>
      </c>
      <c r="M2637" s="120" t="s">
        <v>11443</v>
      </c>
      <c r="N2637" s="125">
        <v>2218.1</v>
      </c>
      <c r="O2637" s="125">
        <v>2173.96</v>
      </c>
      <c r="P2637" s="194">
        <f>IF('Combined List'!$O2637="POD","",('Combined List'!$O2637-'Combined List'!$N2637)/'Combined List'!$N2637)</f>
        <v>-1.9899914341102689E-2</v>
      </c>
      <c r="Q2637" s="147"/>
    </row>
    <row r="2638" spans="1:17" x14ac:dyDescent="0.2">
      <c r="A2638" s="173">
        <v>3473</v>
      </c>
      <c r="B2638" s="173" t="s">
        <v>13989</v>
      </c>
      <c r="C2638" s="173" t="s">
        <v>8078</v>
      </c>
      <c r="D2638" s="131" t="s">
        <v>12790</v>
      </c>
      <c r="E2638" s="131" t="s">
        <v>13084</v>
      </c>
      <c r="F2638" s="129" t="s">
        <v>11753</v>
      </c>
      <c r="G2638" s="129" t="s">
        <v>8078</v>
      </c>
      <c r="H2638" s="129"/>
      <c r="I2638" s="124" t="s">
        <v>12929</v>
      </c>
      <c r="J2638" s="130">
        <v>1</v>
      </c>
      <c r="K2638" s="124" t="s">
        <v>11443</v>
      </c>
      <c r="L2638" s="120" t="s">
        <v>5734</v>
      </c>
      <c r="M2638" s="120" t="s">
        <v>11443</v>
      </c>
      <c r="N2638" s="125">
        <v>2137.6999999999998</v>
      </c>
      <c r="O2638" s="125">
        <v>2095.16</v>
      </c>
      <c r="P2638" s="194">
        <f>IF('Combined List'!$O2638="POD","",('Combined List'!$O2638-'Combined List'!$N2638)/'Combined List'!$N2638)</f>
        <v>-1.9899892407727916E-2</v>
      </c>
      <c r="Q2638" s="147"/>
    </row>
    <row r="2639" spans="1:17" x14ac:dyDescent="0.2">
      <c r="A2639" s="173">
        <v>3474</v>
      </c>
      <c r="B2639" s="173" t="s">
        <v>8079</v>
      </c>
      <c r="C2639" s="173" t="s">
        <v>8079</v>
      </c>
      <c r="D2639" s="131" t="s">
        <v>12790</v>
      </c>
      <c r="E2639" s="131" t="s">
        <v>13084</v>
      </c>
      <c r="F2639" s="129" t="s">
        <v>11755</v>
      </c>
      <c r="G2639" s="129" t="s">
        <v>8079</v>
      </c>
      <c r="H2639" s="129"/>
      <c r="I2639" s="124" t="s">
        <v>12929</v>
      </c>
      <c r="J2639" s="130">
        <v>1</v>
      </c>
      <c r="K2639" s="124" t="s">
        <v>11443</v>
      </c>
      <c r="L2639" s="120" t="s">
        <v>12745</v>
      </c>
      <c r="M2639" s="120" t="s">
        <v>11443</v>
      </c>
      <c r="N2639" s="125">
        <v>2174.56</v>
      </c>
      <c r="O2639" s="125">
        <v>2131.2800000000002</v>
      </c>
      <c r="P2639" s="194">
        <f>IF('Combined List'!$O2639="POD","",('Combined List'!$O2639-'Combined List'!$N2639)/'Combined List'!$N2639)</f>
        <v>-1.9902876903833303E-2</v>
      </c>
      <c r="Q2639" s="147"/>
    </row>
    <row r="2640" spans="1:17" x14ac:dyDescent="0.2">
      <c r="A2640" s="173">
        <v>3475</v>
      </c>
      <c r="B2640" s="173" t="s">
        <v>15364</v>
      </c>
      <c r="C2640" s="173" t="s">
        <v>8080</v>
      </c>
      <c r="D2640" s="131" t="s">
        <v>12790</v>
      </c>
      <c r="E2640" s="131" t="s">
        <v>13084</v>
      </c>
      <c r="F2640" s="129" t="s">
        <v>11757</v>
      </c>
      <c r="G2640" s="129" t="s">
        <v>8080</v>
      </c>
      <c r="H2640" s="129"/>
      <c r="I2640" s="124" t="s">
        <v>12929</v>
      </c>
      <c r="J2640" s="130">
        <v>1</v>
      </c>
      <c r="K2640" s="124" t="s">
        <v>11443</v>
      </c>
      <c r="L2640" s="120" t="s">
        <v>5734</v>
      </c>
      <c r="M2640" s="120" t="s">
        <v>11443</v>
      </c>
      <c r="N2640" s="125">
        <v>2206.69</v>
      </c>
      <c r="O2640" s="125">
        <v>2162.7800000000002</v>
      </c>
      <c r="P2640" s="194">
        <f>IF('Combined List'!$O2640="POD","",('Combined List'!$O2640-'Combined List'!$N2640)/'Combined List'!$N2640)</f>
        <v>-1.9898581132827834E-2</v>
      </c>
      <c r="Q2640" s="147"/>
    </row>
    <row r="2641" spans="1:17" x14ac:dyDescent="0.2">
      <c r="A2641" s="173">
        <v>3476</v>
      </c>
      <c r="B2641" s="173" t="s">
        <v>15365</v>
      </c>
      <c r="C2641" s="173" t="s">
        <v>8081</v>
      </c>
      <c r="D2641" s="131" t="s">
        <v>12790</v>
      </c>
      <c r="E2641" s="131" t="s">
        <v>13084</v>
      </c>
      <c r="F2641" s="129" t="s">
        <v>11759</v>
      </c>
      <c r="G2641" s="129" t="s">
        <v>8081</v>
      </c>
      <c r="H2641" s="129"/>
      <c r="I2641" s="124" t="s">
        <v>12929</v>
      </c>
      <c r="J2641" s="130">
        <v>1</v>
      </c>
      <c r="K2641" s="124" t="s">
        <v>11443</v>
      </c>
      <c r="L2641" s="120" t="s">
        <v>12587</v>
      </c>
      <c r="M2641" s="120" t="s">
        <v>11443</v>
      </c>
      <c r="N2641" s="125">
        <v>2284.38</v>
      </c>
      <c r="O2641" s="125">
        <v>2238.9299999999998</v>
      </c>
      <c r="P2641" s="194">
        <f>IF('Combined List'!$O2641="POD","",('Combined List'!$O2641-'Combined List'!$N2641)/'Combined List'!$N2641)</f>
        <v>-1.9895989283744503E-2</v>
      </c>
      <c r="Q2641" s="147"/>
    </row>
    <row r="2642" spans="1:17" x14ac:dyDescent="0.2">
      <c r="A2642" s="173">
        <v>3477</v>
      </c>
      <c r="B2642" s="173" t="s">
        <v>15366</v>
      </c>
      <c r="C2642" s="173" t="s">
        <v>8082</v>
      </c>
      <c r="D2642" s="131" t="s">
        <v>12790</v>
      </c>
      <c r="E2642" s="131" t="s">
        <v>13084</v>
      </c>
      <c r="F2642" s="129" t="s">
        <v>11760</v>
      </c>
      <c r="G2642" s="129" t="s">
        <v>8082</v>
      </c>
      <c r="H2642" s="129"/>
      <c r="I2642" s="124" t="s">
        <v>12929</v>
      </c>
      <c r="J2642" s="130">
        <v>1</v>
      </c>
      <c r="K2642" s="124" t="s">
        <v>11443</v>
      </c>
      <c r="L2642" s="120" t="s">
        <v>5734</v>
      </c>
      <c r="M2642" s="120" t="s">
        <v>11443</v>
      </c>
      <c r="N2642" s="125">
        <v>2333.02</v>
      </c>
      <c r="O2642" s="125">
        <v>2286.6</v>
      </c>
      <c r="P2642" s="194">
        <f>IF('Combined List'!$O2642="POD","",('Combined List'!$O2642-'Combined List'!$N2642)/'Combined List'!$N2642)</f>
        <v>-1.9896957591448026E-2</v>
      </c>
      <c r="Q2642" s="147"/>
    </row>
    <row r="2643" spans="1:17" x14ac:dyDescent="0.2">
      <c r="A2643" s="173">
        <v>3478</v>
      </c>
      <c r="B2643" s="173" t="s">
        <v>15367</v>
      </c>
      <c r="C2643" s="173" t="s">
        <v>8083</v>
      </c>
      <c r="D2643" s="131" t="s">
        <v>12790</v>
      </c>
      <c r="E2643" s="124" t="s">
        <v>13084</v>
      </c>
      <c r="F2643" s="129" t="s">
        <v>9133</v>
      </c>
      <c r="G2643" s="129" t="s">
        <v>8083</v>
      </c>
      <c r="H2643" s="129"/>
      <c r="I2643" s="124" t="s">
        <v>12929</v>
      </c>
      <c r="J2643" s="130">
        <v>1</v>
      </c>
      <c r="K2643" s="124" t="s">
        <v>11443</v>
      </c>
      <c r="L2643" s="120" t="s">
        <v>985</v>
      </c>
      <c r="M2643" s="120" t="s">
        <v>11443</v>
      </c>
      <c r="N2643" s="125">
        <v>2430.0100000000002</v>
      </c>
      <c r="O2643" s="125">
        <v>2381.65</v>
      </c>
      <c r="P2643" s="194">
        <f>IF('Combined List'!$O2643="POD","",('Combined List'!$O2643-'Combined List'!$N2643)/'Combined List'!$N2643)</f>
        <v>-1.990115267015367E-2</v>
      </c>
      <c r="Q2643" s="147"/>
    </row>
    <row r="2644" spans="1:17" x14ac:dyDescent="0.2">
      <c r="A2644" s="173">
        <v>3479</v>
      </c>
      <c r="B2644" s="173" t="s">
        <v>13989</v>
      </c>
      <c r="C2644" s="173" t="s">
        <v>8084</v>
      </c>
      <c r="D2644" s="131" t="s">
        <v>12790</v>
      </c>
      <c r="E2644" s="131" t="s">
        <v>13098</v>
      </c>
      <c r="F2644" s="129" t="s">
        <v>9136</v>
      </c>
      <c r="G2644" s="129" t="s">
        <v>8084</v>
      </c>
      <c r="H2644" s="129"/>
      <c r="I2644" s="124" t="s">
        <v>12929</v>
      </c>
      <c r="J2644" s="130">
        <v>1</v>
      </c>
      <c r="K2644" s="124" t="s">
        <v>11443</v>
      </c>
      <c r="L2644" s="120" t="s">
        <v>5734</v>
      </c>
      <c r="M2644" s="120" t="s">
        <v>11443</v>
      </c>
      <c r="N2644" s="125">
        <v>3083.44</v>
      </c>
      <c r="O2644" s="125">
        <v>3022.09</v>
      </c>
      <c r="P2644" s="194">
        <f>IF('Combined List'!$O2644="POD","",('Combined List'!$O2644-'Combined List'!$N2644)/'Combined List'!$N2644)</f>
        <v>-1.9896608982175722E-2</v>
      </c>
      <c r="Q2644" s="147"/>
    </row>
    <row r="2645" spans="1:17" x14ac:dyDescent="0.2">
      <c r="A2645" s="173">
        <v>3480</v>
      </c>
      <c r="B2645" s="173" t="s">
        <v>13989</v>
      </c>
      <c r="C2645" s="173" t="s">
        <v>8085</v>
      </c>
      <c r="D2645" s="131" t="s">
        <v>12790</v>
      </c>
      <c r="E2645" s="131" t="s">
        <v>13098</v>
      </c>
      <c r="F2645" s="129" t="s">
        <v>9138</v>
      </c>
      <c r="G2645" s="129" t="s">
        <v>8085</v>
      </c>
      <c r="H2645" s="129"/>
      <c r="I2645" s="124" t="s">
        <v>12929</v>
      </c>
      <c r="J2645" s="130">
        <v>1</v>
      </c>
      <c r="K2645" s="124" t="s">
        <v>11443</v>
      </c>
      <c r="L2645" s="120" t="s">
        <v>5734</v>
      </c>
      <c r="M2645" s="120" t="s">
        <v>11443</v>
      </c>
      <c r="N2645" s="125">
        <v>3115.42</v>
      </c>
      <c r="O2645" s="125">
        <v>3053.42</v>
      </c>
      <c r="P2645" s="194">
        <f>IF('Combined List'!$O2645="POD","",('Combined List'!$O2645-'Combined List'!$N2645)/'Combined List'!$N2645)</f>
        <v>-1.9901008531754947E-2</v>
      </c>
      <c r="Q2645" s="147"/>
    </row>
    <row r="2646" spans="1:17" x14ac:dyDescent="0.2">
      <c r="A2646" s="173">
        <v>3481</v>
      </c>
      <c r="B2646" s="173" t="s">
        <v>13989</v>
      </c>
      <c r="C2646" s="173" t="s">
        <v>8086</v>
      </c>
      <c r="D2646" s="131" t="s">
        <v>12790</v>
      </c>
      <c r="E2646" s="131" t="s">
        <v>13098</v>
      </c>
      <c r="F2646" s="129" t="s">
        <v>9140</v>
      </c>
      <c r="G2646" s="129" t="s">
        <v>8086</v>
      </c>
      <c r="H2646" s="129"/>
      <c r="I2646" s="124" t="s">
        <v>12929</v>
      </c>
      <c r="J2646" s="130">
        <v>1</v>
      </c>
      <c r="K2646" s="124" t="s">
        <v>11443</v>
      </c>
      <c r="L2646" s="120" t="s">
        <v>5734</v>
      </c>
      <c r="M2646" s="120" t="s">
        <v>11443</v>
      </c>
      <c r="N2646" s="125">
        <v>3159.67</v>
      </c>
      <c r="O2646" s="125">
        <v>3096.79</v>
      </c>
      <c r="P2646" s="194">
        <f>IF('Combined List'!$O2646="POD","",('Combined List'!$O2646-'Combined List'!$N2646)/'Combined List'!$N2646)</f>
        <v>-1.9900812426614206E-2</v>
      </c>
      <c r="Q2646" s="147"/>
    </row>
    <row r="2647" spans="1:17" x14ac:dyDescent="0.2">
      <c r="A2647" s="173">
        <v>3482</v>
      </c>
      <c r="B2647" s="173" t="s">
        <v>8087</v>
      </c>
      <c r="C2647" s="173" t="s">
        <v>8087</v>
      </c>
      <c r="D2647" s="131" t="s">
        <v>12790</v>
      </c>
      <c r="E2647" s="131" t="s">
        <v>13098</v>
      </c>
      <c r="F2647" s="129" t="s">
        <v>8907</v>
      </c>
      <c r="G2647" s="129" t="s">
        <v>8087</v>
      </c>
      <c r="H2647" s="129"/>
      <c r="I2647" s="124" t="s">
        <v>12929</v>
      </c>
      <c r="J2647" s="130">
        <v>1</v>
      </c>
      <c r="K2647" s="124" t="s">
        <v>11443</v>
      </c>
      <c r="L2647" s="120" t="s">
        <v>12588</v>
      </c>
      <c r="M2647" s="120" t="s">
        <v>11443</v>
      </c>
      <c r="N2647" s="125">
        <v>3201.49</v>
      </c>
      <c r="O2647" s="125">
        <v>3137.78</v>
      </c>
      <c r="P2647" s="194">
        <f>IF('Combined List'!$O2647="POD","",('Combined List'!$O2647-'Combined List'!$N2647)/'Combined List'!$N2647)</f>
        <v>-1.9900109011741277E-2</v>
      </c>
      <c r="Q2647" s="147"/>
    </row>
    <row r="2648" spans="1:17" x14ac:dyDescent="0.2">
      <c r="A2648" s="173">
        <v>3483</v>
      </c>
      <c r="B2648" s="173" t="s">
        <v>13989</v>
      </c>
      <c r="C2648" s="173" t="s">
        <v>8088</v>
      </c>
      <c r="D2648" s="131" t="s">
        <v>12790</v>
      </c>
      <c r="E2648" s="131" t="s">
        <v>13098</v>
      </c>
      <c r="F2648" s="129" t="s">
        <v>8909</v>
      </c>
      <c r="G2648" s="129" t="s">
        <v>8088</v>
      </c>
      <c r="H2648" s="129"/>
      <c r="I2648" s="124" t="s">
        <v>12929</v>
      </c>
      <c r="J2648" s="130">
        <v>1</v>
      </c>
      <c r="K2648" s="124" t="s">
        <v>11443</v>
      </c>
      <c r="L2648" s="120" t="s">
        <v>5734</v>
      </c>
      <c r="M2648" s="120" t="s">
        <v>11443</v>
      </c>
      <c r="N2648" s="125">
        <v>3367.47</v>
      </c>
      <c r="O2648" s="125">
        <v>3300.46</v>
      </c>
      <c r="P2648" s="194">
        <f>IF('Combined List'!$O2648="POD","",('Combined List'!$O2648-'Combined List'!$N2648)/'Combined List'!$N2648)</f>
        <v>-1.9899212168185541E-2</v>
      </c>
      <c r="Q2648" s="147"/>
    </row>
    <row r="2649" spans="1:17" x14ac:dyDescent="0.2">
      <c r="A2649" s="173">
        <v>3484</v>
      </c>
      <c r="B2649" s="173" t="s">
        <v>15368</v>
      </c>
      <c r="C2649" s="173" t="s">
        <v>8089</v>
      </c>
      <c r="D2649" s="131" t="s">
        <v>12790</v>
      </c>
      <c r="E2649" s="131" t="s">
        <v>13098</v>
      </c>
      <c r="F2649" s="129" t="s">
        <v>8911</v>
      </c>
      <c r="G2649" s="129" t="s">
        <v>8089</v>
      </c>
      <c r="H2649" s="129"/>
      <c r="I2649" s="124" t="s">
        <v>12929</v>
      </c>
      <c r="J2649" s="130">
        <v>1</v>
      </c>
      <c r="K2649" s="124" t="s">
        <v>11443</v>
      </c>
      <c r="L2649" s="120" t="s">
        <v>5734</v>
      </c>
      <c r="M2649" s="120" t="s">
        <v>11443</v>
      </c>
      <c r="N2649" s="125">
        <v>3889.66</v>
      </c>
      <c r="O2649" s="125">
        <v>3812.25</v>
      </c>
      <c r="P2649" s="194">
        <f>IF('Combined List'!$O2649="POD","",('Combined List'!$O2649-'Combined List'!$N2649)/'Combined List'!$N2649)</f>
        <v>-1.9901482391777137E-2</v>
      </c>
      <c r="Q2649" s="147"/>
    </row>
    <row r="2650" spans="1:17" x14ac:dyDescent="0.2">
      <c r="A2650" s="173">
        <v>3485</v>
      </c>
      <c r="B2650" s="173" t="s">
        <v>15369</v>
      </c>
      <c r="C2650" s="173" t="s">
        <v>8090</v>
      </c>
      <c r="D2650" s="131" t="s">
        <v>12790</v>
      </c>
      <c r="E2650" s="131" t="s">
        <v>13098</v>
      </c>
      <c r="F2650" s="129" t="s">
        <v>8647</v>
      </c>
      <c r="G2650" s="129" t="s">
        <v>8090</v>
      </c>
      <c r="H2650" s="129"/>
      <c r="I2650" s="124" t="s">
        <v>12929</v>
      </c>
      <c r="J2650" s="130">
        <v>1</v>
      </c>
      <c r="K2650" s="124" t="s">
        <v>11443</v>
      </c>
      <c r="L2650" s="120" t="s">
        <v>12589</v>
      </c>
      <c r="M2650" s="120" t="s">
        <v>11443</v>
      </c>
      <c r="N2650" s="125">
        <v>4191.1899999999996</v>
      </c>
      <c r="O2650" s="125">
        <v>4107.79</v>
      </c>
      <c r="P2650" s="194">
        <f>IF('Combined List'!$O2650="POD","",('Combined List'!$O2650-'Combined List'!$N2650)/'Combined List'!$N2650)</f>
        <v>-1.9898883133429801E-2</v>
      </c>
      <c r="Q2650" s="147"/>
    </row>
    <row r="2651" spans="1:17" x14ac:dyDescent="0.2">
      <c r="A2651" s="173">
        <v>3486</v>
      </c>
      <c r="B2651" s="173" t="s">
        <v>13989</v>
      </c>
      <c r="C2651" s="173" t="s">
        <v>8091</v>
      </c>
      <c r="D2651" s="131" t="s">
        <v>12790</v>
      </c>
      <c r="E2651" s="131" t="s">
        <v>13086</v>
      </c>
      <c r="F2651" s="129" t="s">
        <v>11806</v>
      </c>
      <c r="G2651" s="129" t="s">
        <v>8091</v>
      </c>
      <c r="H2651" s="129"/>
      <c r="I2651" s="124" t="s">
        <v>12929</v>
      </c>
      <c r="J2651" s="130">
        <v>1</v>
      </c>
      <c r="K2651" s="124" t="s">
        <v>11443</v>
      </c>
      <c r="L2651" s="120" t="s">
        <v>5734</v>
      </c>
      <c r="M2651" s="120" t="s">
        <v>11443</v>
      </c>
      <c r="N2651" s="125">
        <v>6426.98</v>
      </c>
      <c r="O2651" s="125">
        <v>6299.08</v>
      </c>
      <c r="P2651" s="194">
        <f>IF('Combined List'!$O2651="POD","",('Combined List'!$O2651-'Combined List'!$N2651)/'Combined List'!$N2651)</f>
        <v>-1.990048203044037E-2</v>
      </c>
      <c r="Q2651" s="147"/>
    </row>
    <row r="2652" spans="1:17" x14ac:dyDescent="0.2">
      <c r="A2652" s="173">
        <v>3487</v>
      </c>
      <c r="B2652" s="173" t="s">
        <v>13989</v>
      </c>
      <c r="C2652" s="173" t="s">
        <v>8092</v>
      </c>
      <c r="D2652" s="131" t="s">
        <v>12790</v>
      </c>
      <c r="E2652" s="131" t="s">
        <v>13086</v>
      </c>
      <c r="F2652" s="129" t="s">
        <v>11808</v>
      </c>
      <c r="G2652" s="129" t="s">
        <v>8092</v>
      </c>
      <c r="H2652" s="129"/>
      <c r="I2652" s="124" t="s">
        <v>12929</v>
      </c>
      <c r="J2652" s="130">
        <v>1</v>
      </c>
      <c r="K2652" s="124" t="s">
        <v>11443</v>
      </c>
      <c r="L2652" s="120" t="s">
        <v>5734</v>
      </c>
      <c r="M2652" s="120" t="s">
        <v>11443</v>
      </c>
      <c r="N2652" s="125">
        <v>6489.57</v>
      </c>
      <c r="O2652" s="125">
        <v>6360.43</v>
      </c>
      <c r="P2652" s="194">
        <f>IF('Combined List'!$O2652="POD","",('Combined List'!$O2652-'Combined List'!$N2652)/'Combined List'!$N2652)</f>
        <v>-1.9899623549788265E-2</v>
      </c>
      <c r="Q2652" s="147"/>
    </row>
    <row r="2653" spans="1:17" x14ac:dyDescent="0.2">
      <c r="A2653" s="173">
        <v>3488</v>
      </c>
      <c r="B2653" s="173" t="s">
        <v>15370</v>
      </c>
      <c r="C2653" s="173" t="s">
        <v>8093</v>
      </c>
      <c r="D2653" s="131" t="s">
        <v>12790</v>
      </c>
      <c r="E2653" s="131" t="s">
        <v>13086</v>
      </c>
      <c r="F2653" s="129" t="s">
        <v>11810</v>
      </c>
      <c r="G2653" s="129" t="s">
        <v>8093</v>
      </c>
      <c r="H2653" s="129"/>
      <c r="I2653" s="124" t="s">
        <v>12929</v>
      </c>
      <c r="J2653" s="130">
        <v>1</v>
      </c>
      <c r="K2653" s="124" t="s">
        <v>11443</v>
      </c>
      <c r="L2653" s="120" t="s">
        <v>5734</v>
      </c>
      <c r="M2653" s="120" t="s">
        <v>11443</v>
      </c>
      <c r="N2653" s="125">
        <v>6564.31</v>
      </c>
      <c r="O2653" s="125">
        <v>6433.68</v>
      </c>
      <c r="P2653" s="194">
        <f>IF('Combined List'!$O2653="POD","",('Combined List'!$O2653-'Combined List'!$N2653)/'Combined List'!$N2653)</f>
        <v>-1.9900035190294197E-2</v>
      </c>
      <c r="Q2653" s="147"/>
    </row>
    <row r="2654" spans="1:17" x14ac:dyDescent="0.2">
      <c r="A2654" s="173">
        <v>3489</v>
      </c>
      <c r="B2654" s="173" t="s">
        <v>13989</v>
      </c>
      <c r="C2654" s="173" t="s">
        <v>8094</v>
      </c>
      <c r="D2654" s="131" t="s">
        <v>12790</v>
      </c>
      <c r="E2654" s="131" t="s">
        <v>13086</v>
      </c>
      <c r="F2654" s="129" t="s">
        <v>11812</v>
      </c>
      <c r="G2654" s="129" t="s">
        <v>8094</v>
      </c>
      <c r="H2654" s="129"/>
      <c r="I2654" s="124" t="s">
        <v>12929</v>
      </c>
      <c r="J2654" s="130">
        <v>1</v>
      </c>
      <c r="K2654" s="124" t="s">
        <v>11443</v>
      </c>
      <c r="L2654" s="120" t="s">
        <v>5734</v>
      </c>
      <c r="M2654" s="120" t="s">
        <v>11443</v>
      </c>
      <c r="N2654" s="125">
        <v>6597.91</v>
      </c>
      <c r="O2654" s="125">
        <v>6466.61</v>
      </c>
      <c r="P2654" s="194">
        <f>IF('Combined List'!$O2654="POD","",('Combined List'!$O2654-'Combined List'!$N2654)/'Combined List'!$N2654)</f>
        <v>-1.9900241136966128E-2</v>
      </c>
      <c r="Q2654" s="147"/>
    </row>
    <row r="2655" spans="1:17" x14ac:dyDescent="0.2">
      <c r="A2655" s="173">
        <v>3490</v>
      </c>
      <c r="B2655" s="173" t="s">
        <v>15371</v>
      </c>
      <c r="C2655" s="173" t="s">
        <v>8095</v>
      </c>
      <c r="D2655" s="131" t="s">
        <v>12790</v>
      </c>
      <c r="E2655" s="131" t="s">
        <v>13086</v>
      </c>
      <c r="F2655" s="129" t="s">
        <v>11813</v>
      </c>
      <c r="G2655" s="129" t="s">
        <v>8095</v>
      </c>
      <c r="H2655" s="129"/>
      <c r="I2655" s="124" t="s">
        <v>12929</v>
      </c>
      <c r="J2655" s="130">
        <v>1</v>
      </c>
      <c r="K2655" s="124" t="s">
        <v>11443</v>
      </c>
      <c r="L2655" s="120" t="s">
        <v>5734</v>
      </c>
      <c r="M2655" s="120" t="s">
        <v>11443</v>
      </c>
      <c r="N2655" s="125">
        <v>6803.01</v>
      </c>
      <c r="O2655" s="125">
        <v>6667.63</v>
      </c>
      <c r="P2655" s="194">
        <f>IF('Combined List'!$O2655="POD","",('Combined List'!$O2655-'Combined List'!$N2655)/'Combined List'!$N2655)</f>
        <v>-1.9900014846369489E-2</v>
      </c>
      <c r="Q2655" s="147"/>
    </row>
    <row r="2656" spans="1:17" x14ac:dyDescent="0.2">
      <c r="A2656" s="173">
        <v>3491</v>
      </c>
      <c r="B2656" s="173" t="s">
        <v>8096</v>
      </c>
      <c r="C2656" s="173" t="s">
        <v>8096</v>
      </c>
      <c r="D2656" s="131" t="s">
        <v>12790</v>
      </c>
      <c r="E2656" s="124" t="s">
        <v>13086</v>
      </c>
      <c r="F2656" s="129" t="s">
        <v>8656</v>
      </c>
      <c r="G2656" s="129" t="s">
        <v>8096</v>
      </c>
      <c r="H2656" s="129"/>
      <c r="I2656" s="124" t="s">
        <v>12929</v>
      </c>
      <c r="J2656" s="130">
        <v>1</v>
      </c>
      <c r="K2656" s="124" t="s">
        <v>11443</v>
      </c>
      <c r="L2656" s="120" t="s">
        <v>5734</v>
      </c>
      <c r="M2656" s="120" t="s">
        <v>11443</v>
      </c>
      <c r="N2656" s="125">
        <v>6972.4</v>
      </c>
      <c r="O2656" s="125">
        <v>6833.64</v>
      </c>
      <c r="P2656" s="194">
        <f>IF('Combined List'!$O2656="POD","",('Combined List'!$O2656-'Combined List'!$N2656)/'Combined List'!$N2656)</f>
        <v>-1.9901325225173443E-2</v>
      </c>
      <c r="Q2656" s="147"/>
    </row>
    <row r="2657" spans="1:17" x14ac:dyDescent="0.2">
      <c r="A2657" s="173">
        <v>3492</v>
      </c>
      <c r="B2657" s="173" t="s">
        <v>8097</v>
      </c>
      <c r="C2657" s="173" t="s">
        <v>8097</v>
      </c>
      <c r="D2657" s="131" t="s">
        <v>12790</v>
      </c>
      <c r="E2657" s="131" t="s">
        <v>13086</v>
      </c>
      <c r="F2657" s="129" t="s">
        <v>11816</v>
      </c>
      <c r="G2657" s="129" t="s">
        <v>8097</v>
      </c>
      <c r="H2657" s="129"/>
      <c r="I2657" s="124" t="s">
        <v>12929</v>
      </c>
      <c r="J2657" s="130">
        <v>1</v>
      </c>
      <c r="K2657" s="124" t="s">
        <v>11443</v>
      </c>
      <c r="L2657" s="120" t="s">
        <v>5734</v>
      </c>
      <c r="M2657" s="120" t="s">
        <v>11443</v>
      </c>
      <c r="N2657" s="125">
        <v>7346.73</v>
      </c>
      <c r="O2657" s="125">
        <v>7200.53</v>
      </c>
      <c r="P2657" s="194">
        <f>IF('Combined List'!$O2657="POD","",('Combined List'!$O2657-'Combined List'!$N2657)/'Combined List'!$N2657)</f>
        <v>-1.9900009936393445E-2</v>
      </c>
      <c r="Q2657" s="147"/>
    </row>
    <row r="2658" spans="1:17" x14ac:dyDescent="0.2">
      <c r="A2658" s="173">
        <v>3493</v>
      </c>
      <c r="B2658" s="173" t="s">
        <v>15372</v>
      </c>
      <c r="C2658" s="173" t="s">
        <v>8098</v>
      </c>
      <c r="D2658" s="131" t="s">
        <v>12790</v>
      </c>
      <c r="E2658" s="124" t="s">
        <v>13086</v>
      </c>
      <c r="F2658" s="129" t="s">
        <v>8659</v>
      </c>
      <c r="G2658" s="129" t="s">
        <v>8098</v>
      </c>
      <c r="H2658" s="129"/>
      <c r="I2658" s="124" t="s">
        <v>12929</v>
      </c>
      <c r="J2658" s="130">
        <v>1</v>
      </c>
      <c r="K2658" s="124" t="s">
        <v>11443</v>
      </c>
      <c r="L2658" s="120" t="s">
        <v>12590</v>
      </c>
      <c r="M2658" s="120" t="s">
        <v>11443</v>
      </c>
      <c r="N2658" s="125">
        <v>7968.6</v>
      </c>
      <c r="O2658" s="125">
        <v>7810.03</v>
      </c>
      <c r="P2658" s="194">
        <f>IF('Combined List'!$O2658="POD","",('Combined List'!$O2658-'Combined List'!$N2658)/'Combined List'!$N2658)</f>
        <v>-1.989935496825046E-2</v>
      </c>
      <c r="Q2658" s="147"/>
    </row>
    <row r="2659" spans="1:17" x14ac:dyDescent="0.2">
      <c r="A2659" s="173">
        <v>3494</v>
      </c>
      <c r="B2659" s="173" t="s">
        <v>13989</v>
      </c>
      <c r="C2659" s="173" t="s">
        <v>8099</v>
      </c>
      <c r="D2659" s="131" t="s">
        <v>12790</v>
      </c>
      <c r="E2659" s="131" t="s">
        <v>13099</v>
      </c>
      <c r="F2659" s="129" t="s">
        <v>8662</v>
      </c>
      <c r="G2659" s="129" t="s">
        <v>8099</v>
      </c>
      <c r="H2659" s="129"/>
      <c r="I2659" s="124" t="s">
        <v>12929</v>
      </c>
      <c r="J2659" s="130">
        <v>1</v>
      </c>
      <c r="K2659" s="124" t="s">
        <v>11443</v>
      </c>
      <c r="L2659" s="120" t="s">
        <v>5734</v>
      </c>
      <c r="M2659" s="120" t="s">
        <v>11443</v>
      </c>
      <c r="N2659" s="125">
        <v>6597.53</v>
      </c>
      <c r="O2659" s="125">
        <v>6466.24</v>
      </c>
      <c r="P2659" s="194">
        <f>IF('Combined List'!$O2659="POD","",('Combined List'!$O2659-'Combined List'!$N2659)/'Combined List'!$N2659)</f>
        <v>-1.9899871618620904E-2</v>
      </c>
      <c r="Q2659" s="147"/>
    </row>
    <row r="2660" spans="1:17" x14ac:dyDescent="0.2">
      <c r="A2660" s="173">
        <v>3495</v>
      </c>
      <c r="B2660" s="173" t="s">
        <v>13989</v>
      </c>
      <c r="C2660" s="173" t="s">
        <v>8100</v>
      </c>
      <c r="D2660" s="131" t="s">
        <v>12790</v>
      </c>
      <c r="E2660" s="131" t="s">
        <v>13099</v>
      </c>
      <c r="F2660" s="129" t="s">
        <v>8664</v>
      </c>
      <c r="G2660" s="129" t="s">
        <v>8100</v>
      </c>
      <c r="H2660" s="129"/>
      <c r="I2660" s="124" t="s">
        <v>12929</v>
      </c>
      <c r="J2660" s="130">
        <v>1</v>
      </c>
      <c r="K2660" s="124" t="s">
        <v>11443</v>
      </c>
      <c r="L2660" s="120" t="s">
        <v>5734</v>
      </c>
      <c r="M2660" s="120" t="s">
        <v>11443</v>
      </c>
      <c r="N2660" s="125">
        <v>6627.37</v>
      </c>
      <c r="O2660" s="125">
        <v>6495.49</v>
      </c>
      <c r="P2660" s="194">
        <f>IF('Combined List'!$O2660="POD","",('Combined List'!$O2660-'Combined List'!$N2660)/'Combined List'!$N2660)</f>
        <v>-1.989929640264541E-2</v>
      </c>
      <c r="Q2660" s="147"/>
    </row>
    <row r="2661" spans="1:17" x14ac:dyDescent="0.2">
      <c r="A2661" s="173">
        <v>3496</v>
      </c>
      <c r="B2661" s="173" t="s">
        <v>13989</v>
      </c>
      <c r="C2661" s="173" t="s">
        <v>8101</v>
      </c>
      <c r="D2661" s="131" t="s">
        <v>12790</v>
      </c>
      <c r="E2661" s="131" t="s">
        <v>13099</v>
      </c>
      <c r="F2661" s="129" t="s">
        <v>8666</v>
      </c>
      <c r="G2661" s="129" t="s">
        <v>8101</v>
      </c>
      <c r="H2661" s="129"/>
      <c r="I2661" s="124" t="s">
        <v>12929</v>
      </c>
      <c r="J2661" s="130">
        <v>1</v>
      </c>
      <c r="K2661" s="124" t="s">
        <v>11443</v>
      </c>
      <c r="L2661" s="120" t="s">
        <v>5734</v>
      </c>
      <c r="M2661" s="120" t="s">
        <v>11443</v>
      </c>
      <c r="N2661" s="125">
        <v>6698.32</v>
      </c>
      <c r="O2661" s="125">
        <v>6565.02</v>
      </c>
      <c r="P2661" s="194">
        <f>IF('Combined List'!$O2661="POD","",('Combined List'!$O2661-'Combined List'!$N2661)/'Combined List'!$N2661)</f>
        <v>-1.9900512367280045E-2</v>
      </c>
      <c r="Q2661" s="147"/>
    </row>
    <row r="2662" spans="1:17" x14ac:dyDescent="0.2">
      <c r="A2662" s="173">
        <v>3497</v>
      </c>
      <c r="B2662" s="173" t="s">
        <v>13989</v>
      </c>
      <c r="C2662" s="173" t="s">
        <v>8102</v>
      </c>
      <c r="D2662" s="131" t="s">
        <v>12790</v>
      </c>
      <c r="E2662" s="131" t="s">
        <v>13099</v>
      </c>
      <c r="F2662" s="129" t="s">
        <v>8668</v>
      </c>
      <c r="G2662" s="129" t="s">
        <v>8102</v>
      </c>
      <c r="H2662" s="129"/>
      <c r="I2662" s="124" t="s">
        <v>12929</v>
      </c>
      <c r="J2662" s="130">
        <v>1</v>
      </c>
      <c r="K2662" s="124" t="s">
        <v>11443</v>
      </c>
      <c r="L2662" s="120" t="s">
        <v>5734</v>
      </c>
      <c r="M2662" s="120" t="s">
        <v>11443</v>
      </c>
      <c r="N2662" s="125">
        <v>6774.74</v>
      </c>
      <c r="O2662" s="125">
        <v>6639.92</v>
      </c>
      <c r="P2662" s="194">
        <f>IF('Combined List'!$O2662="POD","",('Combined List'!$O2662-'Combined List'!$N2662)/'Combined List'!$N2662)</f>
        <v>-1.9900394701494038E-2</v>
      </c>
      <c r="Q2662" s="147"/>
    </row>
    <row r="2663" spans="1:17" x14ac:dyDescent="0.2">
      <c r="A2663" s="173">
        <v>3498</v>
      </c>
      <c r="B2663" s="173" t="s">
        <v>13989</v>
      </c>
      <c r="C2663" s="173" t="s">
        <v>8103</v>
      </c>
      <c r="D2663" s="131" t="s">
        <v>12790</v>
      </c>
      <c r="E2663" s="131" t="s">
        <v>13099</v>
      </c>
      <c r="F2663" s="129" t="s">
        <v>8670</v>
      </c>
      <c r="G2663" s="129" t="s">
        <v>8103</v>
      </c>
      <c r="H2663" s="129"/>
      <c r="I2663" s="124" t="s">
        <v>12929</v>
      </c>
      <c r="J2663" s="130">
        <v>1</v>
      </c>
      <c r="K2663" s="124" t="s">
        <v>11443</v>
      </c>
      <c r="L2663" s="120" t="s">
        <v>5734</v>
      </c>
      <c r="M2663" s="120" t="s">
        <v>11443</v>
      </c>
      <c r="N2663" s="125">
        <v>7122.12</v>
      </c>
      <c r="O2663" s="125">
        <v>6980.39</v>
      </c>
      <c r="P2663" s="194">
        <f>IF('Combined List'!$O2663="POD","",('Combined List'!$O2663-'Combined List'!$N2663)/'Combined List'!$N2663)</f>
        <v>-1.9899973603365231E-2</v>
      </c>
      <c r="Q2663" s="147"/>
    </row>
    <row r="2664" spans="1:17" x14ac:dyDescent="0.2">
      <c r="A2664" s="173">
        <v>3499</v>
      </c>
      <c r="B2664" s="173" t="s">
        <v>8104</v>
      </c>
      <c r="C2664" s="173" t="s">
        <v>8104</v>
      </c>
      <c r="D2664" s="131" t="s">
        <v>12790</v>
      </c>
      <c r="E2664" s="131" t="s">
        <v>13099</v>
      </c>
      <c r="F2664" s="129" t="s">
        <v>8672</v>
      </c>
      <c r="G2664" s="129" t="s">
        <v>8104</v>
      </c>
      <c r="H2664" s="129"/>
      <c r="I2664" s="124" t="s">
        <v>12929</v>
      </c>
      <c r="J2664" s="130">
        <v>1</v>
      </c>
      <c r="K2664" s="124" t="s">
        <v>11443</v>
      </c>
      <c r="L2664" s="120" t="s">
        <v>12750</v>
      </c>
      <c r="M2664" s="120" t="s">
        <v>11443</v>
      </c>
      <c r="N2664" s="125">
        <v>7160.58</v>
      </c>
      <c r="O2664" s="125">
        <v>7018.09</v>
      </c>
      <c r="P2664" s="194">
        <f>IF('Combined List'!$O2664="POD","",('Combined List'!$O2664-'Combined List'!$N2664)/'Combined List'!$N2664)</f>
        <v>-1.9899226040348657E-2</v>
      </c>
      <c r="Q2664" s="147"/>
    </row>
    <row r="2665" spans="1:17" x14ac:dyDescent="0.2">
      <c r="A2665" s="173">
        <v>3500</v>
      </c>
      <c r="B2665" s="173" t="s">
        <v>8105</v>
      </c>
      <c r="C2665" s="173" t="s">
        <v>8105</v>
      </c>
      <c r="D2665" s="131" t="s">
        <v>12790</v>
      </c>
      <c r="E2665" s="131" t="s">
        <v>13099</v>
      </c>
      <c r="F2665" s="129" t="s">
        <v>8674</v>
      </c>
      <c r="G2665" s="129" t="s">
        <v>8105</v>
      </c>
      <c r="H2665" s="129"/>
      <c r="I2665" s="124" t="s">
        <v>12929</v>
      </c>
      <c r="J2665" s="130">
        <v>1</v>
      </c>
      <c r="K2665" s="124" t="s">
        <v>11443</v>
      </c>
      <c r="L2665" s="120" t="s">
        <v>5734</v>
      </c>
      <c r="M2665" s="120" t="s">
        <v>11443</v>
      </c>
      <c r="N2665" s="125">
        <v>7455.67</v>
      </c>
      <c r="O2665" s="125">
        <v>7307.3</v>
      </c>
      <c r="P2665" s="194">
        <f>IF('Combined List'!$O2665="POD","",('Combined List'!$O2665-'Combined List'!$N2665)/'Combined List'!$N2665)</f>
        <v>-1.9900290651276128E-2</v>
      </c>
      <c r="Q2665" s="147"/>
    </row>
    <row r="2666" spans="1:17" x14ac:dyDescent="0.2">
      <c r="A2666" s="173">
        <v>3501</v>
      </c>
      <c r="B2666" s="173" t="s">
        <v>13989</v>
      </c>
      <c r="C2666" s="173" t="s">
        <v>8106</v>
      </c>
      <c r="D2666" s="131" t="s">
        <v>12790</v>
      </c>
      <c r="E2666" s="131" t="s">
        <v>13099</v>
      </c>
      <c r="F2666" s="129" t="s">
        <v>8676</v>
      </c>
      <c r="G2666" s="129" t="s">
        <v>8106</v>
      </c>
      <c r="H2666" s="129"/>
      <c r="I2666" s="124" t="s">
        <v>12929</v>
      </c>
      <c r="J2666" s="130">
        <v>1</v>
      </c>
      <c r="K2666" s="124" t="s">
        <v>11443</v>
      </c>
      <c r="L2666" s="120" t="s">
        <v>5734</v>
      </c>
      <c r="M2666" s="120" t="s">
        <v>11443</v>
      </c>
      <c r="N2666" s="125">
        <v>8592.2000000000007</v>
      </c>
      <c r="O2666" s="125">
        <v>8421.2199999999993</v>
      </c>
      <c r="P2666" s="194">
        <f>IF('Combined List'!$O2666="POD","",('Combined List'!$O2666-'Combined List'!$N2666)/'Combined List'!$N2666)</f>
        <v>-1.989944368147871E-2</v>
      </c>
      <c r="Q2666" s="147"/>
    </row>
    <row r="2667" spans="1:17" x14ac:dyDescent="0.2">
      <c r="A2667" s="173">
        <v>3502</v>
      </c>
      <c r="B2667" s="173" t="s">
        <v>13989</v>
      </c>
      <c r="C2667" s="173" t="s">
        <v>8107</v>
      </c>
      <c r="D2667" s="131" t="s">
        <v>12790</v>
      </c>
      <c r="E2667" s="131" t="s">
        <v>13099</v>
      </c>
      <c r="F2667" s="129" t="s">
        <v>8678</v>
      </c>
      <c r="G2667" s="129" t="s">
        <v>8107</v>
      </c>
      <c r="H2667" s="129"/>
      <c r="I2667" s="124" t="s">
        <v>12929</v>
      </c>
      <c r="J2667" s="130">
        <v>1</v>
      </c>
      <c r="K2667" s="124" t="s">
        <v>11443</v>
      </c>
      <c r="L2667" s="120" t="s">
        <v>5734</v>
      </c>
      <c r="M2667" s="120" t="s">
        <v>11443</v>
      </c>
      <c r="N2667" s="125">
        <v>9307.73</v>
      </c>
      <c r="O2667" s="125">
        <v>9122.51</v>
      </c>
      <c r="P2667" s="194">
        <f>IF('Combined List'!$O2667="POD","",('Combined List'!$O2667-'Combined List'!$N2667)/'Combined List'!$N2667)</f>
        <v>-1.9899588836375718E-2</v>
      </c>
      <c r="Q2667" s="147"/>
    </row>
    <row r="2668" spans="1:17" x14ac:dyDescent="0.2">
      <c r="A2668" s="173">
        <v>3504</v>
      </c>
      <c r="B2668" s="173" t="s">
        <v>15373</v>
      </c>
      <c r="C2668" s="173" t="s">
        <v>7738</v>
      </c>
      <c r="D2668" s="131" t="s">
        <v>12785</v>
      </c>
      <c r="E2668" s="131" t="s">
        <v>13090</v>
      </c>
      <c r="F2668" s="129" t="s">
        <v>11444</v>
      </c>
      <c r="G2668" s="129" t="s">
        <v>7738</v>
      </c>
      <c r="H2668" s="129"/>
      <c r="I2668" s="124" t="s">
        <v>12801</v>
      </c>
      <c r="J2668" s="130">
        <v>10</v>
      </c>
      <c r="K2668" s="124" t="s">
        <v>11443</v>
      </c>
      <c r="L2668" s="120" t="s">
        <v>1835</v>
      </c>
      <c r="M2668" s="120" t="s">
        <v>11443</v>
      </c>
      <c r="N2668" s="125">
        <v>103.2</v>
      </c>
      <c r="O2668" s="125">
        <v>101.15</v>
      </c>
      <c r="P2668" s="194">
        <f>IF('Combined List'!$O2668="POD","",('Combined List'!$O2668-'Combined List'!$N2668)/'Combined List'!$N2668)</f>
        <v>-1.9864341085271291E-2</v>
      </c>
      <c r="Q2668" s="147"/>
    </row>
    <row r="2669" spans="1:17" x14ac:dyDescent="0.2">
      <c r="A2669" s="173">
        <v>3505</v>
      </c>
      <c r="B2669" s="173" t="s">
        <v>15374</v>
      </c>
      <c r="C2669" s="173" t="s">
        <v>7739</v>
      </c>
      <c r="D2669" s="131" t="s">
        <v>12785</v>
      </c>
      <c r="E2669" s="131" t="s">
        <v>13091</v>
      </c>
      <c r="F2669" s="129" t="s">
        <v>11448</v>
      </c>
      <c r="G2669" s="129" t="s">
        <v>7739</v>
      </c>
      <c r="H2669" s="129"/>
      <c r="I2669" s="124" t="s">
        <v>12801</v>
      </c>
      <c r="J2669" s="130">
        <v>5</v>
      </c>
      <c r="K2669" s="124" t="s">
        <v>11443</v>
      </c>
      <c r="L2669" s="120" t="s">
        <v>1836</v>
      </c>
      <c r="M2669" s="120" t="s">
        <v>11443</v>
      </c>
      <c r="N2669" s="125">
        <v>268.23</v>
      </c>
      <c r="O2669" s="125">
        <v>262.89999999999998</v>
      </c>
      <c r="P2669" s="194">
        <f>IF('Combined List'!$O2669="POD","",('Combined List'!$O2669-'Combined List'!$N2669)/'Combined List'!$N2669)</f>
        <v>-1.9871006226000226E-2</v>
      </c>
      <c r="Q2669" s="147"/>
    </row>
    <row r="2670" spans="1:17" x14ac:dyDescent="0.2">
      <c r="A2670" s="173">
        <v>3506</v>
      </c>
      <c r="B2670" s="173" t="s">
        <v>15375</v>
      </c>
      <c r="C2670" s="173" t="s">
        <v>7740</v>
      </c>
      <c r="D2670" s="131" t="s">
        <v>12785</v>
      </c>
      <c r="E2670" s="131" t="s">
        <v>13091</v>
      </c>
      <c r="F2670" s="129" t="s">
        <v>11450</v>
      </c>
      <c r="G2670" s="129" t="s">
        <v>7740</v>
      </c>
      <c r="H2670" s="129"/>
      <c r="I2670" s="124" t="s">
        <v>12801</v>
      </c>
      <c r="J2670" s="130">
        <v>8</v>
      </c>
      <c r="K2670" s="124" t="s">
        <v>11443</v>
      </c>
      <c r="L2670" s="120" t="s">
        <v>1837</v>
      </c>
      <c r="M2670" s="120" t="s">
        <v>11443</v>
      </c>
      <c r="N2670" s="125">
        <v>294.3</v>
      </c>
      <c r="O2670" s="125">
        <v>288.44</v>
      </c>
      <c r="P2670" s="194">
        <f>IF('Combined List'!$O2670="POD","",('Combined List'!$O2670-'Combined List'!$N2670)/'Combined List'!$N2670)</f>
        <v>-1.9911654774040142E-2</v>
      </c>
      <c r="Q2670" s="147"/>
    </row>
    <row r="2671" spans="1:17" x14ac:dyDescent="0.2">
      <c r="A2671" s="173">
        <v>3507</v>
      </c>
      <c r="B2671" s="173" t="s">
        <v>7741</v>
      </c>
      <c r="C2671" s="173" t="s">
        <v>7741</v>
      </c>
      <c r="D2671" s="131" t="s">
        <v>12790</v>
      </c>
      <c r="E2671" s="131" t="s">
        <v>13092</v>
      </c>
      <c r="F2671" s="129" t="s">
        <v>11717</v>
      </c>
      <c r="G2671" s="129" t="s">
        <v>7741</v>
      </c>
      <c r="H2671" s="129"/>
      <c r="I2671" s="124" t="s">
        <v>12801</v>
      </c>
      <c r="J2671" s="130">
        <v>1</v>
      </c>
      <c r="K2671" s="124" t="s">
        <v>11443</v>
      </c>
      <c r="L2671" s="120" t="s">
        <v>1288</v>
      </c>
      <c r="M2671" s="120" t="s">
        <v>11443</v>
      </c>
      <c r="N2671" s="125">
        <v>703.01</v>
      </c>
      <c r="O2671" s="125">
        <v>689.02</v>
      </c>
      <c r="P2671" s="194">
        <f>IF('Combined List'!$O2671="POD","",('Combined List'!$O2671-'Combined List'!$N2671)/'Combined List'!$N2671)</f>
        <v>-1.9900143667942148E-2</v>
      </c>
      <c r="Q2671" s="147"/>
    </row>
    <row r="2672" spans="1:17" x14ac:dyDescent="0.2">
      <c r="A2672" s="173">
        <v>3508</v>
      </c>
      <c r="B2672" s="173" t="s">
        <v>7742</v>
      </c>
      <c r="C2672" s="173" t="s">
        <v>7742</v>
      </c>
      <c r="D2672" s="131" t="s">
        <v>12790</v>
      </c>
      <c r="E2672" s="131" t="s">
        <v>13092</v>
      </c>
      <c r="F2672" s="129" t="s">
        <v>11719</v>
      </c>
      <c r="G2672" s="129" t="s">
        <v>7742</v>
      </c>
      <c r="H2672" s="129"/>
      <c r="I2672" s="124" t="s">
        <v>12801</v>
      </c>
      <c r="J2672" s="130">
        <v>1</v>
      </c>
      <c r="K2672" s="124" t="s">
        <v>11443</v>
      </c>
      <c r="L2672" s="120" t="s">
        <v>1289</v>
      </c>
      <c r="M2672" s="120" t="s">
        <v>11443</v>
      </c>
      <c r="N2672" s="125">
        <v>730.32</v>
      </c>
      <c r="O2672" s="125">
        <v>715.79</v>
      </c>
      <c r="P2672" s="194">
        <f>IF('Combined List'!$O2672="POD","",('Combined List'!$O2672-'Combined List'!$N2672)/'Combined List'!$N2672)</f>
        <v>-1.9895388322927053E-2</v>
      </c>
      <c r="Q2672" s="147"/>
    </row>
    <row r="2673" spans="1:17" x14ac:dyDescent="0.2">
      <c r="A2673" s="173">
        <v>3509</v>
      </c>
      <c r="B2673" s="173" t="s">
        <v>7743</v>
      </c>
      <c r="C2673" s="173" t="s">
        <v>7743</v>
      </c>
      <c r="D2673" s="131" t="s">
        <v>12790</v>
      </c>
      <c r="E2673" s="131" t="s">
        <v>13092</v>
      </c>
      <c r="F2673" s="129" t="s">
        <v>11721</v>
      </c>
      <c r="G2673" s="129" t="s">
        <v>7743</v>
      </c>
      <c r="H2673" s="129"/>
      <c r="I2673" s="124" t="s">
        <v>12801</v>
      </c>
      <c r="J2673" s="130">
        <v>1</v>
      </c>
      <c r="K2673" s="124" t="s">
        <v>11443</v>
      </c>
      <c r="L2673" s="120" t="s">
        <v>1290</v>
      </c>
      <c r="M2673" s="120" t="s">
        <v>11443</v>
      </c>
      <c r="N2673" s="125">
        <v>868.58</v>
      </c>
      <c r="O2673" s="125">
        <v>851.3</v>
      </c>
      <c r="P2673" s="194">
        <f>IF('Combined List'!$O2673="POD","",('Combined List'!$O2673-'Combined List'!$N2673)/'Combined List'!$N2673)</f>
        <v>-1.9894540514402918E-2</v>
      </c>
      <c r="Q2673" s="147"/>
    </row>
    <row r="2674" spans="1:17" x14ac:dyDescent="0.2">
      <c r="A2674" s="173">
        <v>3510</v>
      </c>
      <c r="B2674" s="173" t="s">
        <v>7744</v>
      </c>
      <c r="C2674" s="173" t="s">
        <v>7744</v>
      </c>
      <c r="D2674" s="131" t="s">
        <v>12790</v>
      </c>
      <c r="E2674" s="131" t="s">
        <v>13093</v>
      </c>
      <c r="F2674" s="129" t="s">
        <v>11725</v>
      </c>
      <c r="G2674" s="129" t="s">
        <v>7744</v>
      </c>
      <c r="H2674" s="129"/>
      <c r="I2674" s="124" t="s">
        <v>12801</v>
      </c>
      <c r="J2674" s="130">
        <v>1</v>
      </c>
      <c r="K2674" s="124" t="s">
        <v>11443</v>
      </c>
      <c r="L2674" s="120" t="s">
        <v>1292</v>
      </c>
      <c r="M2674" s="120" t="s">
        <v>11443</v>
      </c>
      <c r="N2674" s="125">
        <v>938.02</v>
      </c>
      <c r="O2674" s="125">
        <v>919.36</v>
      </c>
      <c r="P2674" s="194">
        <f>IF('Combined List'!$O2674="POD","",('Combined List'!$O2674-'Combined List'!$N2674)/'Combined List'!$N2674)</f>
        <v>-1.989296603483931E-2</v>
      </c>
      <c r="Q2674" s="147"/>
    </row>
    <row r="2675" spans="1:17" x14ac:dyDescent="0.2">
      <c r="A2675" s="173">
        <v>3511</v>
      </c>
      <c r="B2675" s="173" t="s">
        <v>7745</v>
      </c>
      <c r="C2675" s="173" t="s">
        <v>7745</v>
      </c>
      <c r="D2675" s="131" t="s">
        <v>12790</v>
      </c>
      <c r="E2675" s="131" t="s">
        <v>13093</v>
      </c>
      <c r="F2675" s="129" t="s">
        <v>11727</v>
      </c>
      <c r="G2675" s="129" t="s">
        <v>7745</v>
      </c>
      <c r="H2675" s="129"/>
      <c r="I2675" s="124" t="s">
        <v>12801</v>
      </c>
      <c r="J2675" s="130">
        <v>1</v>
      </c>
      <c r="K2675" s="124" t="s">
        <v>11443</v>
      </c>
      <c r="L2675" s="120" t="s">
        <v>1293</v>
      </c>
      <c r="M2675" s="120" t="s">
        <v>11443</v>
      </c>
      <c r="N2675" s="125">
        <v>958.41</v>
      </c>
      <c r="O2675" s="125">
        <v>939.33</v>
      </c>
      <c r="P2675" s="194">
        <f>IF('Combined List'!$O2675="POD","",('Combined List'!$O2675-'Combined List'!$N2675)/'Combined List'!$N2675)</f>
        <v>-1.9907972579584862E-2</v>
      </c>
      <c r="Q2675" s="147"/>
    </row>
    <row r="2676" spans="1:17" x14ac:dyDescent="0.2">
      <c r="A2676" s="173">
        <v>3512</v>
      </c>
      <c r="B2676" s="173" t="s">
        <v>7746</v>
      </c>
      <c r="C2676" s="173" t="s">
        <v>7746</v>
      </c>
      <c r="D2676" s="131" t="s">
        <v>12790</v>
      </c>
      <c r="E2676" s="131" t="s">
        <v>13093</v>
      </c>
      <c r="F2676" s="129" t="s">
        <v>11729</v>
      </c>
      <c r="G2676" s="129" t="s">
        <v>7746</v>
      </c>
      <c r="H2676" s="129"/>
      <c r="I2676" s="124" t="s">
        <v>12801</v>
      </c>
      <c r="J2676" s="130">
        <v>1</v>
      </c>
      <c r="K2676" s="124" t="s">
        <v>11443</v>
      </c>
      <c r="L2676" s="120" t="s">
        <v>1092</v>
      </c>
      <c r="M2676" s="120" t="s">
        <v>11443</v>
      </c>
      <c r="N2676" s="125">
        <v>1098.68</v>
      </c>
      <c r="O2676" s="125">
        <v>1076.81</v>
      </c>
      <c r="P2676" s="194">
        <f>IF('Combined List'!$O2676="POD","",('Combined List'!$O2676-'Combined List'!$N2676)/'Combined List'!$N2676)</f>
        <v>-1.990570502785171E-2</v>
      </c>
      <c r="Q2676" s="147"/>
    </row>
    <row r="2677" spans="1:17" x14ac:dyDescent="0.2">
      <c r="A2677" s="173">
        <v>3513</v>
      </c>
      <c r="B2677" s="173" t="s">
        <v>7747</v>
      </c>
      <c r="C2677" s="173" t="s">
        <v>7747</v>
      </c>
      <c r="D2677" s="131" t="s">
        <v>12790</v>
      </c>
      <c r="E2677" s="131" t="s">
        <v>13093</v>
      </c>
      <c r="F2677" s="129" t="s">
        <v>11731</v>
      </c>
      <c r="G2677" s="129" t="s">
        <v>7747</v>
      </c>
      <c r="H2677" s="129"/>
      <c r="I2677" s="124" t="s">
        <v>12801</v>
      </c>
      <c r="J2677" s="130">
        <v>1</v>
      </c>
      <c r="K2677" s="124" t="s">
        <v>11443</v>
      </c>
      <c r="L2677" s="120" t="s">
        <v>1291</v>
      </c>
      <c r="M2677" s="120" t="s">
        <v>11443</v>
      </c>
      <c r="N2677" s="125">
        <v>1218.3699999999999</v>
      </c>
      <c r="O2677" s="125">
        <v>1194.1300000000001</v>
      </c>
      <c r="P2677" s="194">
        <f>IF('Combined List'!$O2677="POD","",('Combined List'!$O2677-'Combined List'!$N2677)/'Combined List'!$N2677)</f>
        <v>-1.9895434063543736E-2</v>
      </c>
      <c r="Q2677" s="147"/>
    </row>
    <row r="2678" spans="1:17" x14ac:dyDescent="0.2">
      <c r="A2678" s="173">
        <v>3514</v>
      </c>
      <c r="B2678" s="173" t="s">
        <v>15376</v>
      </c>
      <c r="C2678" s="173" t="s">
        <v>7748</v>
      </c>
      <c r="D2678" s="131" t="s">
        <v>12790</v>
      </c>
      <c r="E2678" s="131" t="s">
        <v>13097</v>
      </c>
      <c r="F2678" s="129" t="s">
        <v>9116</v>
      </c>
      <c r="G2678" s="129" t="s">
        <v>7748</v>
      </c>
      <c r="H2678" s="129"/>
      <c r="I2678" s="124" t="s">
        <v>12801</v>
      </c>
      <c r="J2678" s="130">
        <v>1</v>
      </c>
      <c r="K2678" s="124" t="s">
        <v>11443</v>
      </c>
      <c r="L2678" s="120" t="s">
        <v>1094</v>
      </c>
      <c r="M2678" s="120" t="s">
        <v>11443</v>
      </c>
      <c r="N2678" s="125">
        <v>1562.52</v>
      </c>
      <c r="O2678" s="125">
        <v>1531.42</v>
      </c>
      <c r="P2678" s="194">
        <f>IF('Combined List'!$O2678="POD","",('Combined List'!$O2678-'Combined List'!$N2678)/'Combined List'!$N2678)</f>
        <v>-1.9903745232060972E-2</v>
      </c>
      <c r="Q2678" s="147"/>
    </row>
    <row r="2679" spans="1:17" x14ac:dyDescent="0.2">
      <c r="A2679" s="173">
        <v>3515</v>
      </c>
      <c r="B2679" s="173" t="s">
        <v>15377</v>
      </c>
      <c r="C2679" s="173" t="s">
        <v>7749</v>
      </c>
      <c r="D2679" s="131" t="s">
        <v>12790</v>
      </c>
      <c r="E2679" s="131" t="s">
        <v>13097</v>
      </c>
      <c r="F2679" s="129" t="s">
        <v>9118</v>
      </c>
      <c r="G2679" s="129" t="s">
        <v>7749</v>
      </c>
      <c r="H2679" s="129"/>
      <c r="I2679" s="124" t="s">
        <v>12801</v>
      </c>
      <c r="J2679" s="130">
        <v>1</v>
      </c>
      <c r="K2679" s="124" t="s">
        <v>11443</v>
      </c>
      <c r="L2679" s="120" t="s">
        <v>1095</v>
      </c>
      <c r="M2679" s="120" t="s">
        <v>11443</v>
      </c>
      <c r="N2679" s="125">
        <v>1620.57</v>
      </c>
      <c r="O2679" s="125">
        <v>1588.32</v>
      </c>
      <c r="P2679" s="194">
        <f>IF('Combined List'!$O2679="POD","",('Combined List'!$O2679-'Combined List'!$N2679)/'Combined List'!$N2679)</f>
        <v>-1.9900405412910271E-2</v>
      </c>
      <c r="Q2679" s="147"/>
    </row>
    <row r="2680" spans="1:17" x14ac:dyDescent="0.2">
      <c r="A2680" s="173">
        <v>3516</v>
      </c>
      <c r="B2680" s="173" t="s">
        <v>15378</v>
      </c>
      <c r="C2680" s="173" t="s">
        <v>7750</v>
      </c>
      <c r="D2680" s="131" t="s">
        <v>12790</v>
      </c>
      <c r="E2680" s="131" t="s">
        <v>13097</v>
      </c>
      <c r="F2680" s="129" t="s">
        <v>9120</v>
      </c>
      <c r="G2680" s="129" t="s">
        <v>7750</v>
      </c>
      <c r="H2680" s="129"/>
      <c r="I2680" s="124" t="s">
        <v>12801</v>
      </c>
      <c r="J2680" s="130">
        <v>1</v>
      </c>
      <c r="K2680" s="124" t="s">
        <v>11443</v>
      </c>
      <c r="L2680" s="120" t="s">
        <v>1096</v>
      </c>
      <c r="M2680" s="120" t="s">
        <v>11443</v>
      </c>
      <c r="N2680" s="125">
        <v>1834.38</v>
      </c>
      <c r="O2680" s="125">
        <v>1797.88</v>
      </c>
      <c r="P2680" s="194">
        <f>IF('Combined List'!$O2680="POD","",('Combined List'!$O2680-'Combined List'!$N2680)/'Combined List'!$N2680)</f>
        <v>-1.9897731113509742E-2</v>
      </c>
      <c r="Q2680" s="147"/>
    </row>
    <row r="2681" spans="1:17" x14ac:dyDescent="0.2">
      <c r="A2681" s="173">
        <v>3517</v>
      </c>
      <c r="B2681" s="173" t="s">
        <v>15379</v>
      </c>
      <c r="C2681" s="173" t="s">
        <v>7751</v>
      </c>
      <c r="D2681" s="131" t="s">
        <v>12790</v>
      </c>
      <c r="E2681" s="131" t="s">
        <v>13097</v>
      </c>
      <c r="F2681" s="129" t="s">
        <v>9122</v>
      </c>
      <c r="G2681" s="129" t="s">
        <v>7751</v>
      </c>
      <c r="H2681" s="129"/>
      <c r="I2681" s="124" t="s">
        <v>12801</v>
      </c>
      <c r="J2681" s="130">
        <v>1</v>
      </c>
      <c r="K2681" s="124" t="s">
        <v>11443</v>
      </c>
      <c r="L2681" s="120" t="s">
        <v>1093</v>
      </c>
      <c r="M2681" s="120" t="s">
        <v>11443</v>
      </c>
      <c r="N2681" s="125">
        <v>1848.82</v>
      </c>
      <c r="O2681" s="125">
        <v>1812.04</v>
      </c>
      <c r="P2681" s="194">
        <f>IF('Combined List'!$O2681="POD","",('Combined List'!$O2681-'Combined List'!$N2681)/'Combined List'!$N2681)</f>
        <v>-1.9893770080375576E-2</v>
      </c>
      <c r="Q2681" s="147"/>
    </row>
    <row r="2682" spans="1:17" x14ac:dyDescent="0.2">
      <c r="A2682" s="173">
        <v>3518</v>
      </c>
      <c r="B2682" s="173" t="s">
        <v>7752</v>
      </c>
      <c r="C2682" s="173" t="s">
        <v>7752</v>
      </c>
      <c r="D2682" s="131" t="s">
        <v>12790</v>
      </c>
      <c r="E2682" s="131" t="s">
        <v>13097</v>
      </c>
      <c r="F2682" s="129" t="s">
        <v>9124</v>
      </c>
      <c r="G2682" s="129" t="s">
        <v>7752</v>
      </c>
      <c r="H2682" s="129"/>
      <c r="I2682" s="124" t="s">
        <v>12801</v>
      </c>
      <c r="J2682" s="130">
        <v>1</v>
      </c>
      <c r="K2682" s="124" t="s">
        <v>11443</v>
      </c>
      <c r="L2682" s="120" t="s">
        <v>5734</v>
      </c>
      <c r="M2682" s="120" t="s">
        <v>11443</v>
      </c>
      <c r="N2682" s="125">
        <v>2120.46</v>
      </c>
      <c r="O2682" s="125">
        <v>2078.2600000000002</v>
      </c>
      <c r="P2682" s="194">
        <f>IF('Combined List'!$O2682="POD","",('Combined List'!$O2682-'Combined List'!$N2682)/'Combined List'!$N2682)</f>
        <v>-1.9901342161606359E-2</v>
      </c>
      <c r="Q2682" s="147"/>
    </row>
    <row r="2683" spans="1:17" x14ac:dyDescent="0.2">
      <c r="A2683" s="173">
        <v>3519</v>
      </c>
      <c r="B2683" s="173" t="s">
        <v>15380</v>
      </c>
      <c r="C2683" s="173" t="s">
        <v>7753</v>
      </c>
      <c r="D2683" s="131" t="s">
        <v>12790</v>
      </c>
      <c r="E2683" s="131" t="s">
        <v>13084</v>
      </c>
      <c r="F2683" s="129" t="s">
        <v>11753</v>
      </c>
      <c r="G2683" s="129" t="s">
        <v>7753</v>
      </c>
      <c r="H2683" s="129"/>
      <c r="I2683" s="124" t="s">
        <v>12801</v>
      </c>
      <c r="J2683" s="130">
        <v>1</v>
      </c>
      <c r="K2683" s="124" t="s">
        <v>11443</v>
      </c>
      <c r="L2683" s="120" t="s">
        <v>1099</v>
      </c>
      <c r="M2683" s="120" t="s">
        <v>11443</v>
      </c>
      <c r="N2683" s="125">
        <v>2212.09</v>
      </c>
      <c r="O2683" s="125">
        <v>2168.0700000000002</v>
      </c>
      <c r="P2683" s="194">
        <f>IF('Combined List'!$O2683="POD","",('Combined List'!$O2683-'Combined List'!$N2683)/'Combined List'!$N2683)</f>
        <v>-1.9899732831846796E-2</v>
      </c>
      <c r="Q2683" s="147"/>
    </row>
    <row r="2684" spans="1:17" x14ac:dyDescent="0.2">
      <c r="A2684" s="173">
        <v>3520</v>
      </c>
      <c r="B2684" s="173" t="s">
        <v>15381</v>
      </c>
      <c r="C2684" s="173" t="s">
        <v>7754</v>
      </c>
      <c r="D2684" s="131" t="s">
        <v>12790</v>
      </c>
      <c r="E2684" s="131" t="s">
        <v>13084</v>
      </c>
      <c r="F2684" s="129" t="s">
        <v>11755</v>
      </c>
      <c r="G2684" s="129" t="s">
        <v>7754</v>
      </c>
      <c r="H2684" s="129"/>
      <c r="I2684" s="124" t="s">
        <v>12801</v>
      </c>
      <c r="J2684" s="130">
        <v>1</v>
      </c>
      <c r="K2684" s="124" t="s">
        <v>11443</v>
      </c>
      <c r="L2684" s="120" t="s">
        <v>1100</v>
      </c>
      <c r="M2684" s="120" t="s">
        <v>11443</v>
      </c>
      <c r="N2684" s="125">
        <v>2241.7800000000002</v>
      </c>
      <c r="O2684" s="125">
        <v>2197.16</v>
      </c>
      <c r="P2684" s="194">
        <f>IF('Combined List'!$O2684="POD","",('Combined List'!$O2684-'Combined List'!$N2684)/'Combined List'!$N2684)</f>
        <v>-1.9903826423645649E-2</v>
      </c>
      <c r="Q2684" s="147"/>
    </row>
    <row r="2685" spans="1:17" x14ac:dyDescent="0.2">
      <c r="A2685" s="173">
        <v>3521</v>
      </c>
      <c r="B2685" s="173" t="s">
        <v>15382</v>
      </c>
      <c r="C2685" s="173" t="s">
        <v>7755</v>
      </c>
      <c r="D2685" s="131" t="s">
        <v>12790</v>
      </c>
      <c r="E2685" s="131" t="s">
        <v>13084</v>
      </c>
      <c r="F2685" s="129" t="s">
        <v>11757</v>
      </c>
      <c r="G2685" s="129" t="s">
        <v>7755</v>
      </c>
      <c r="H2685" s="129"/>
      <c r="I2685" s="124" t="s">
        <v>12801</v>
      </c>
      <c r="J2685" s="130">
        <v>1</v>
      </c>
      <c r="K2685" s="124" t="s">
        <v>11443</v>
      </c>
      <c r="L2685" s="120" t="s">
        <v>1101</v>
      </c>
      <c r="M2685" s="120" t="s">
        <v>11443</v>
      </c>
      <c r="N2685" s="125">
        <v>2265.89</v>
      </c>
      <c r="O2685" s="125">
        <v>2220.8000000000002</v>
      </c>
      <c r="P2685" s="194">
        <f>IF('Combined List'!$O2685="POD","",('Combined List'!$O2685-'Combined List'!$N2685)/'Combined List'!$N2685)</f>
        <v>-1.9899465552167005E-2</v>
      </c>
      <c r="Q2685" s="147"/>
    </row>
    <row r="2686" spans="1:17" x14ac:dyDescent="0.2">
      <c r="A2686" s="173">
        <v>3522</v>
      </c>
      <c r="B2686" s="173" t="s">
        <v>15383</v>
      </c>
      <c r="C2686" s="173" t="s">
        <v>7756</v>
      </c>
      <c r="D2686" s="131" t="s">
        <v>12790</v>
      </c>
      <c r="E2686" s="131" t="s">
        <v>13084</v>
      </c>
      <c r="F2686" s="129" t="s">
        <v>11759</v>
      </c>
      <c r="G2686" s="129" t="s">
        <v>7756</v>
      </c>
      <c r="H2686" s="129"/>
      <c r="I2686" s="124" t="s">
        <v>12801</v>
      </c>
      <c r="J2686" s="130">
        <v>1</v>
      </c>
      <c r="K2686" s="124" t="s">
        <v>11443</v>
      </c>
      <c r="L2686" s="120" t="s">
        <v>1097</v>
      </c>
      <c r="M2686" s="120" t="s">
        <v>11443</v>
      </c>
      <c r="N2686" s="125">
        <v>2300.33</v>
      </c>
      <c r="O2686" s="125">
        <v>2254.56</v>
      </c>
      <c r="P2686" s="194">
        <f>IF('Combined List'!$O2686="POD","",('Combined List'!$O2686-'Combined List'!$N2686)/'Combined List'!$N2686)</f>
        <v>-1.9897145192211543E-2</v>
      </c>
      <c r="Q2686" s="147"/>
    </row>
    <row r="2687" spans="1:17" x14ac:dyDescent="0.2">
      <c r="A2687" s="173">
        <v>3523</v>
      </c>
      <c r="B2687" s="173" t="s">
        <v>7757</v>
      </c>
      <c r="C2687" s="173" t="s">
        <v>7757</v>
      </c>
      <c r="D2687" s="131" t="s">
        <v>12790</v>
      </c>
      <c r="E2687" s="131" t="s">
        <v>13084</v>
      </c>
      <c r="F2687" s="129" t="s">
        <v>11760</v>
      </c>
      <c r="G2687" s="129" t="s">
        <v>7757</v>
      </c>
      <c r="H2687" s="129"/>
      <c r="I2687" s="124" t="s">
        <v>12801</v>
      </c>
      <c r="J2687" s="130">
        <v>1</v>
      </c>
      <c r="K2687" s="124" t="s">
        <v>11443</v>
      </c>
      <c r="L2687" s="120" t="s">
        <v>5734</v>
      </c>
      <c r="M2687" s="120" t="s">
        <v>11443</v>
      </c>
      <c r="N2687" s="125">
        <v>2330.1799999999998</v>
      </c>
      <c r="O2687" s="125">
        <v>2283.8000000000002</v>
      </c>
      <c r="P2687" s="194">
        <f>IF('Combined List'!$O2687="POD","",('Combined List'!$O2687-'Combined List'!$N2687)/'Combined List'!$N2687)</f>
        <v>-1.990404174784766E-2</v>
      </c>
      <c r="Q2687" s="147"/>
    </row>
    <row r="2688" spans="1:17" x14ac:dyDescent="0.2">
      <c r="A2688" s="173">
        <v>3524</v>
      </c>
      <c r="B2688" s="173" t="s">
        <v>15384</v>
      </c>
      <c r="C2688" s="173" t="s">
        <v>7758</v>
      </c>
      <c r="D2688" s="131" t="s">
        <v>12790</v>
      </c>
      <c r="E2688" s="124" t="s">
        <v>13084</v>
      </c>
      <c r="F2688" s="129" t="s">
        <v>9133</v>
      </c>
      <c r="G2688" s="129" t="s">
        <v>7758</v>
      </c>
      <c r="H2688" s="129"/>
      <c r="I2688" s="124" t="s">
        <v>12801</v>
      </c>
      <c r="J2688" s="130">
        <v>1</v>
      </c>
      <c r="K2688" s="124" t="s">
        <v>11443</v>
      </c>
      <c r="L2688" s="120" t="s">
        <v>1098</v>
      </c>
      <c r="M2688" s="120" t="s">
        <v>11443</v>
      </c>
      <c r="N2688" s="125">
        <v>2349.21</v>
      </c>
      <c r="O2688" s="125">
        <v>2302.4699999999998</v>
      </c>
      <c r="P2688" s="194">
        <f>IF('Combined List'!$O2688="POD","",('Combined List'!$O2688-'Combined List'!$N2688)/'Combined List'!$N2688)</f>
        <v>-1.989605016154377E-2</v>
      </c>
      <c r="Q2688" s="147"/>
    </row>
    <row r="2689" spans="1:17" x14ac:dyDescent="0.2">
      <c r="A2689" s="173">
        <v>3525</v>
      </c>
      <c r="B2689" s="173" t="s">
        <v>13989</v>
      </c>
      <c r="C2689" s="173" t="s">
        <v>7759</v>
      </c>
      <c r="D2689" s="131" t="s">
        <v>12790</v>
      </c>
      <c r="E2689" s="131" t="s">
        <v>13098</v>
      </c>
      <c r="F2689" s="129" t="s">
        <v>9136</v>
      </c>
      <c r="G2689" s="129" t="s">
        <v>7759</v>
      </c>
      <c r="H2689" s="129"/>
      <c r="I2689" s="124" t="s">
        <v>12801</v>
      </c>
      <c r="J2689" s="130">
        <v>1</v>
      </c>
      <c r="K2689" s="124" t="s">
        <v>11443</v>
      </c>
      <c r="L2689" s="120" t="s">
        <v>5734</v>
      </c>
      <c r="M2689" s="120" t="s">
        <v>11443</v>
      </c>
      <c r="N2689" s="125">
        <v>2560.29</v>
      </c>
      <c r="O2689" s="125">
        <v>2509.33</v>
      </c>
      <c r="P2689" s="194">
        <f>IF('Combined List'!$O2689="POD","",('Combined List'!$O2689-'Combined List'!$N2689)/'Combined List'!$N2689)</f>
        <v>-1.9903995250538039E-2</v>
      </c>
      <c r="Q2689" s="147"/>
    </row>
    <row r="2690" spans="1:17" x14ac:dyDescent="0.2">
      <c r="A2690" s="173">
        <v>3526</v>
      </c>
      <c r="B2690" s="173" t="s">
        <v>13989</v>
      </c>
      <c r="C2690" s="173" t="s">
        <v>7760</v>
      </c>
      <c r="D2690" s="131" t="s">
        <v>12790</v>
      </c>
      <c r="E2690" s="131" t="s">
        <v>13098</v>
      </c>
      <c r="F2690" s="129" t="s">
        <v>9138</v>
      </c>
      <c r="G2690" s="129" t="s">
        <v>7760</v>
      </c>
      <c r="H2690" s="129"/>
      <c r="I2690" s="124" t="s">
        <v>12801</v>
      </c>
      <c r="J2690" s="130">
        <v>1</v>
      </c>
      <c r="K2690" s="124" t="s">
        <v>11443</v>
      </c>
      <c r="L2690" s="120" t="s">
        <v>5734</v>
      </c>
      <c r="M2690" s="120" t="s">
        <v>11443</v>
      </c>
      <c r="N2690" s="125">
        <v>2802.1</v>
      </c>
      <c r="O2690" s="125">
        <v>2746.34</v>
      </c>
      <c r="P2690" s="194">
        <f>IF('Combined List'!$O2690="POD","",('Combined List'!$O2690-'Combined List'!$N2690)/'Combined List'!$N2690)</f>
        <v>-1.9899361193390589E-2</v>
      </c>
      <c r="Q2690" s="147"/>
    </row>
    <row r="2691" spans="1:17" x14ac:dyDescent="0.2">
      <c r="A2691" s="173">
        <v>3527</v>
      </c>
      <c r="B2691" s="173" t="s">
        <v>7761</v>
      </c>
      <c r="C2691" s="173" t="s">
        <v>7761</v>
      </c>
      <c r="D2691" s="131" t="s">
        <v>12790</v>
      </c>
      <c r="E2691" s="131" t="s">
        <v>13098</v>
      </c>
      <c r="F2691" s="129" t="s">
        <v>9140</v>
      </c>
      <c r="G2691" s="129" t="s">
        <v>7761</v>
      </c>
      <c r="H2691" s="129"/>
      <c r="I2691" s="124" t="s">
        <v>12801</v>
      </c>
      <c r="J2691" s="130">
        <v>1</v>
      </c>
      <c r="K2691" s="124" t="s">
        <v>11443</v>
      </c>
      <c r="L2691" s="120" t="s">
        <v>12773</v>
      </c>
      <c r="M2691" s="120" t="s">
        <v>11443</v>
      </c>
      <c r="N2691" s="125">
        <v>2818.86</v>
      </c>
      <c r="O2691" s="125">
        <v>2762.76</v>
      </c>
      <c r="P2691" s="194">
        <f>IF('Combined List'!$O2691="POD","",('Combined List'!$O2691-'Combined List'!$N2691)/'Combined List'!$N2691)</f>
        <v>-1.9901662374151221E-2</v>
      </c>
      <c r="Q2691" s="147"/>
    </row>
    <row r="2692" spans="1:17" x14ac:dyDescent="0.2">
      <c r="A2692" s="173">
        <v>3528</v>
      </c>
      <c r="B2692" s="173" t="s">
        <v>13989</v>
      </c>
      <c r="C2692" s="173" t="s">
        <v>7762</v>
      </c>
      <c r="D2692" s="131" t="s">
        <v>12790</v>
      </c>
      <c r="E2692" s="131" t="s">
        <v>13098</v>
      </c>
      <c r="F2692" s="129" t="s">
        <v>8907</v>
      </c>
      <c r="G2692" s="129" t="s">
        <v>7762</v>
      </c>
      <c r="H2692" s="129"/>
      <c r="I2692" s="124" t="s">
        <v>12801</v>
      </c>
      <c r="J2692" s="130">
        <v>1</v>
      </c>
      <c r="K2692" s="124" t="s">
        <v>11443</v>
      </c>
      <c r="L2692" s="120" t="s">
        <v>5734</v>
      </c>
      <c r="M2692" s="120" t="s">
        <v>11443</v>
      </c>
      <c r="N2692" s="125">
        <v>2852.44</v>
      </c>
      <c r="O2692" s="125">
        <v>2795.68</v>
      </c>
      <c r="P2692" s="194">
        <f>IF('Combined List'!$O2692="POD","",('Combined List'!$O2692-'Combined List'!$N2692)/'Combined List'!$N2692)</f>
        <v>-1.9898753348010903E-2</v>
      </c>
      <c r="Q2692" s="147"/>
    </row>
    <row r="2693" spans="1:17" x14ac:dyDescent="0.2">
      <c r="A2693" s="173">
        <v>3529</v>
      </c>
      <c r="B2693" s="173" t="s">
        <v>7763</v>
      </c>
      <c r="C2693" s="173" t="s">
        <v>7763</v>
      </c>
      <c r="D2693" s="131" t="s">
        <v>12790</v>
      </c>
      <c r="E2693" s="131" t="s">
        <v>13098</v>
      </c>
      <c r="F2693" s="129" t="s">
        <v>8909</v>
      </c>
      <c r="G2693" s="129" t="s">
        <v>7763</v>
      </c>
      <c r="H2693" s="129"/>
      <c r="I2693" s="124" t="s">
        <v>12801</v>
      </c>
      <c r="J2693" s="130">
        <v>1</v>
      </c>
      <c r="K2693" s="124" t="s">
        <v>11443</v>
      </c>
      <c r="L2693" s="120" t="s">
        <v>5734</v>
      </c>
      <c r="M2693" s="120" t="s">
        <v>11443</v>
      </c>
      <c r="N2693" s="125">
        <v>2920.68</v>
      </c>
      <c r="O2693" s="125">
        <v>2862.56</v>
      </c>
      <c r="P2693" s="194">
        <f>IF('Combined List'!$O2693="POD","",('Combined List'!$O2693-'Combined List'!$N2693)/'Combined List'!$N2693)</f>
        <v>-1.9899475464617792E-2</v>
      </c>
      <c r="Q2693" s="147"/>
    </row>
    <row r="2694" spans="1:17" x14ac:dyDescent="0.2">
      <c r="A2694" s="173">
        <v>3530</v>
      </c>
      <c r="B2694" s="173" t="s">
        <v>15385</v>
      </c>
      <c r="C2694" s="173" t="s">
        <v>7764</v>
      </c>
      <c r="D2694" s="131" t="s">
        <v>12790</v>
      </c>
      <c r="E2694" s="131" t="s">
        <v>13098</v>
      </c>
      <c r="F2694" s="129" t="s">
        <v>8911</v>
      </c>
      <c r="G2694" s="129" t="s">
        <v>7764</v>
      </c>
      <c r="H2694" s="129"/>
      <c r="I2694" s="124" t="s">
        <v>12801</v>
      </c>
      <c r="J2694" s="130">
        <v>1</v>
      </c>
      <c r="K2694" s="124" t="s">
        <v>11443</v>
      </c>
      <c r="L2694" s="120" t="s">
        <v>1102</v>
      </c>
      <c r="M2694" s="120" t="s">
        <v>11443</v>
      </c>
      <c r="N2694" s="125">
        <v>3033.22</v>
      </c>
      <c r="O2694" s="125">
        <v>2972.86</v>
      </c>
      <c r="P2694" s="194">
        <f>IF('Combined List'!$O2694="POD","",('Combined List'!$O2694-'Combined List'!$N2694)/'Combined List'!$N2694)</f>
        <v>-1.9899644602105908E-2</v>
      </c>
      <c r="Q2694" s="147"/>
    </row>
    <row r="2695" spans="1:17" x14ac:dyDescent="0.2">
      <c r="A2695" s="173">
        <v>3531</v>
      </c>
      <c r="B2695" s="173" t="s">
        <v>15386</v>
      </c>
      <c r="C2695" s="173" t="s">
        <v>7765</v>
      </c>
      <c r="D2695" s="131" t="s">
        <v>12790</v>
      </c>
      <c r="E2695" s="131" t="s">
        <v>13098</v>
      </c>
      <c r="F2695" s="129" t="s">
        <v>8647</v>
      </c>
      <c r="G2695" s="129" t="s">
        <v>7765</v>
      </c>
      <c r="H2695" s="129"/>
      <c r="I2695" s="124" t="s">
        <v>12801</v>
      </c>
      <c r="J2695" s="130">
        <v>1</v>
      </c>
      <c r="K2695" s="124" t="s">
        <v>11443</v>
      </c>
      <c r="L2695" s="120" t="s">
        <v>1103</v>
      </c>
      <c r="M2695" s="120" t="s">
        <v>11443</v>
      </c>
      <c r="N2695" s="125">
        <v>3289.03</v>
      </c>
      <c r="O2695" s="125">
        <v>3223.58</v>
      </c>
      <c r="P2695" s="194">
        <f>IF('Combined List'!$O2695="POD","",('Combined List'!$O2695-'Combined List'!$N2695)/'Combined List'!$N2695)</f>
        <v>-1.9899484042407722E-2</v>
      </c>
      <c r="Q2695" s="147"/>
    </row>
    <row r="2696" spans="1:17" x14ac:dyDescent="0.2">
      <c r="A2696" s="173">
        <v>3532</v>
      </c>
      <c r="B2696" s="173" t="s">
        <v>13989</v>
      </c>
      <c r="C2696" s="173" t="s">
        <v>7766</v>
      </c>
      <c r="D2696" s="131" t="s">
        <v>12790</v>
      </c>
      <c r="E2696" s="131" t="s">
        <v>13086</v>
      </c>
      <c r="F2696" s="129" t="s">
        <v>11806</v>
      </c>
      <c r="G2696" s="129" t="s">
        <v>7766</v>
      </c>
      <c r="H2696" s="129"/>
      <c r="I2696" s="124" t="s">
        <v>12801</v>
      </c>
      <c r="J2696" s="130">
        <v>1</v>
      </c>
      <c r="K2696" s="124" t="s">
        <v>11443</v>
      </c>
      <c r="L2696" s="120" t="s">
        <v>5734</v>
      </c>
      <c r="M2696" s="120" t="s">
        <v>11443</v>
      </c>
      <c r="N2696" s="125">
        <v>5681.34</v>
      </c>
      <c r="O2696" s="125">
        <v>5568.29</v>
      </c>
      <c r="P2696" s="194">
        <f>IF('Combined List'!$O2696="POD","",('Combined List'!$O2696-'Combined List'!$N2696)/'Combined List'!$N2696)</f>
        <v>-1.9898474655627049E-2</v>
      </c>
      <c r="Q2696" s="147"/>
    </row>
    <row r="2697" spans="1:17" x14ac:dyDescent="0.2">
      <c r="A2697" s="173">
        <v>3533</v>
      </c>
      <c r="B2697" s="173" t="s">
        <v>15387</v>
      </c>
      <c r="C2697" s="173" t="s">
        <v>7767</v>
      </c>
      <c r="D2697" s="131" t="s">
        <v>12790</v>
      </c>
      <c r="E2697" s="131" t="s">
        <v>13086</v>
      </c>
      <c r="F2697" s="129" t="s">
        <v>11808</v>
      </c>
      <c r="G2697" s="129" t="s">
        <v>7767</v>
      </c>
      <c r="H2697" s="129"/>
      <c r="I2697" s="124" t="s">
        <v>12801</v>
      </c>
      <c r="J2697" s="130">
        <v>1</v>
      </c>
      <c r="K2697" s="124" t="s">
        <v>11443</v>
      </c>
      <c r="L2697" s="120" t="s">
        <v>905</v>
      </c>
      <c r="M2697" s="120" t="s">
        <v>11443</v>
      </c>
      <c r="N2697" s="125">
        <v>5748.84</v>
      </c>
      <c r="O2697" s="125">
        <v>5634.44</v>
      </c>
      <c r="P2697" s="194">
        <f>IF('Combined List'!$O2697="POD","",('Combined List'!$O2697-'Combined List'!$N2697)/'Combined List'!$N2697)</f>
        <v>-1.989966671537224E-2</v>
      </c>
      <c r="Q2697" s="147"/>
    </row>
    <row r="2698" spans="1:17" x14ac:dyDescent="0.2">
      <c r="A2698" s="173">
        <v>3534</v>
      </c>
      <c r="B2698" s="173" t="s">
        <v>15388</v>
      </c>
      <c r="C2698" s="173" t="s">
        <v>7768</v>
      </c>
      <c r="D2698" s="131" t="s">
        <v>12790</v>
      </c>
      <c r="E2698" s="131" t="s">
        <v>13086</v>
      </c>
      <c r="F2698" s="129" t="s">
        <v>11810</v>
      </c>
      <c r="G2698" s="129" t="s">
        <v>7768</v>
      </c>
      <c r="H2698" s="129"/>
      <c r="I2698" s="124" t="s">
        <v>12801</v>
      </c>
      <c r="J2698" s="130">
        <v>1</v>
      </c>
      <c r="K2698" s="124" t="s">
        <v>11443</v>
      </c>
      <c r="L2698" s="120" t="s">
        <v>5734</v>
      </c>
      <c r="M2698" s="120" t="s">
        <v>11443</v>
      </c>
      <c r="N2698" s="125">
        <v>5820.43</v>
      </c>
      <c r="O2698" s="125">
        <v>5704.61</v>
      </c>
      <c r="P2698" s="194">
        <f>IF('Combined List'!$O2698="POD","",('Combined List'!$O2698-'Combined List'!$N2698)/'Combined List'!$N2698)</f>
        <v>-1.9898873450930707E-2</v>
      </c>
      <c r="Q2698" s="147"/>
    </row>
    <row r="2699" spans="1:17" x14ac:dyDescent="0.2">
      <c r="A2699" s="173">
        <v>3535</v>
      </c>
      <c r="B2699" s="173" t="s">
        <v>7769</v>
      </c>
      <c r="C2699" s="173" t="s">
        <v>7769</v>
      </c>
      <c r="D2699" s="131" t="s">
        <v>12790</v>
      </c>
      <c r="E2699" s="131" t="s">
        <v>13086</v>
      </c>
      <c r="F2699" s="129" t="s">
        <v>11812</v>
      </c>
      <c r="G2699" s="129" t="s">
        <v>7769</v>
      </c>
      <c r="H2699" s="129"/>
      <c r="I2699" s="124" t="s">
        <v>12801</v>
      </c>
      <c r="J2699" s="130">
        <v>1</v>
      </c>
      <c r="K2699" s="124" t="s">
        <v>11443</v>
      </c>
      <c r="L2699" s="120" t="s">
        <v>13594</v>
      </c>
      <c r="M2699" s="120" t="s">
        <v>11443</v>
      </c>
      <c r="N2699" s="125">
        <v>5956.33</v>
      </c>
      <c r="O2699" s="125">
        <v>5837.8</v>
      </c>
      <c r="P2699" s="194">
        <f>IF('Combined List'!$O2699="POD","",('Combined List'!$O2699-'Combined List'!$N2699)/'Combined List'!$N2699)</f>
        <v>-1.9899837651708309E-2</v>
      </c>
      <c r="Q2699" s="147"/>
    </row>
    <row r="2700" spans="1:17" x14ac:dyDescent="0.2">
      <c r="A2700" s="173">
        <v>3536</v>
      </c>
      <c r="B2700" s="173" t="s">
        <v>15389</v>
      </c>
      <c r="C2700" s="173" t="s">
        <v>7770</v>
      </c>
      <c r="D2700" s="131" t="s">
        <v>12790</v>
      </c>
      <c r="E2700" s="131" t="s">
        <v>13086</v>
      </c>
      <c r="F2700" s="129" t="s">
        <v>11813</v>
      </c>
      <c r="G2700" s="129" t="s">
        <v>7770</v>
      </c>
      <c r="H2700" s="129"/>
      <c r="I2700" s="124" t="s">
        <v>12801</v>
      </c>
      <c r="J2700" s="130">
        <v>1</v>
      </c>
      <c r="K2700" s="124" t="s">
        <v>11443</v>
      </c>
      <c r="L2700" s="120" t="s">
        <v>1104</v>
      </c>
      <c r="M2700" s="120" t="s">
        <v>11443</v>
      </c>
      <c r="N2700" s="125">
        <v>6033.74</v>
      </c>
      <c r="O2700" s="125">
        <v>5913.67</v>
      </c>
      <c r="P2700" s="194">
        <f>IF('Combined List'!$O2700="POD","",('Combined List'!$O2700-'Combined List'!$N2700)/'Combined List'!$N2700)</f>
        <v>-1.9899763662338733E-2</v>
      </c>
      <c r="Q2700" s="147"/>
    </row>
    <row r="2701" spans="1:17" x14ac:dyDescent="0.2">
      <c r="A2701" s="173">
        <v>3537</v>
      </c>
      <c r="B2701" s="173" t="s">
        <v>15390</v>
      </c>
      <c r="C2701" s="173" t="s">
        <v>7771</v>
      </c>
      <c r="D2701" s="131" t="s">
        <v>12790</v>
      </c>
      <c r="E2701" s="124" t="s">
        <v>13086</v>
      </c>
      <c r="F2701" s="129" t="s">
        <v>8656</v>
      </c>
      <c r="G2701" s="129" t="s">
        <v>7771</v>
      </c>
      <c r="H2701" s="129"/>
      <c r="I2701" s="124" t="s">
        <v>12801</v>
      </c>
      <c r="J2701" s="130">
        <v>1</v>
      </c>
      <c r="K2701" s="124" t="s">
        <v>11443</v>
      </c>
      <c r="L2701" s="120" t="s">
        <v>5734</v>
      </c>
      <c r="M2701" s="120" t="s">
        <v>11443</v>
      </c>
      <c r="N2701" s="125">
        <v>6205.54</v>
      </c>
      <c r="O2701" s="125">
        <v>6082.05</v>
      </c>
      <c r="P2701" s="194">
        <f>IF('Combined List'!$O2701="POD","",('Combined List'!$O2701-'Combined List'!$N2701)/'Combined List'!$N2701)</f>
        <v>-1.9899960358002653E-2</v>
      </c>
      <c r="Q2701" s="147"/>
    </row>
    <row r="2702" spans="1:17" x14ac:dyDescent="0.2">
      <c r="A2702" s="173">
        <v>3538</v>
      </c>
      <c r="B2702" s="173" t="s">
        <v>15391</v>
      </c>
      <c r="C2702" s="173" t="s">
        <v>7772</v>
      </c>
      <c r="D2702" s="131" t="s">
        <v>12790</v>
      </c>
      <c r="E2702" s="131" t="s">
        <v>13086</v>
      </c>
      <c r="F2702" s="129" t="s">
        <v>11816</v>
      </c>
      <c r="G2702" s="129" t="s">
        <v>7772</v>
      </c>
      <c r="H2702" s="129"/>
      <c r="I2702" s="124" t="s">
        <v>12801</v>
      </c>
      <c r="J2702" s="130">
        <v>1</v>
      </c>
      <c r="K2702" s="124" t="s">
        <v>11443</v>
      </c>
      <c r="L2702" s="120" t="s">
        <v>1105</v>
      </c>
      <c r="M2702" s="120" t="s">
        <v>11443</v>
      </c>
      <c r="N2702" s="125">
        <v>6476.44</v>
      </c>
      <c r="O2702" s="125">
        <v>6347.56</v>
      </c>
      <c r="P2702" s="194">
        <f>IF('Combined List'!$O2702="POD","",('Combined List'!$O2702-'Combined List'!$N2702)/'Combined List'!$N2702)</f>
        <v>-1.9899821506877111E-2</v>
      </c>
      <c r="Q2702" s="147"/>
    </row>
    <row r="2703" spans="1:17" x14ac:dyDescent="0.2">
      <c r="A2703" s="173">
        <v>3539</v>
      </c>
      <c r="B2703" s="173" t="s">
        <v>15392</v>
      </c>
      <c r="C2703" s="173" t="s">
        <v>7773</v>
      </c>
      <c r="D2703" s="131" t="s">
        <v>12790</v>
      </c>
      <c r="E2703" s="124" t="s">
        <v>13086</v>
      </c>
      <c r="F2703" s="129" t="s">
        <v>8659</v>
      </c>
      <c r="G2703" s="129" t="s">
        <v>7773</v>
      </c>
      <c r="H2703" s="129"/>
      <c r="I2703" s="124" t="s">
        <v>12801</v>
      </c>
      <c r="J2703" s="130">
        <v>1</v>
      </c>
      <c r="K2703" s="124" t="s">
        <v>11443</v>
      </c>
      <c r="L2703" s="120" t="s">
        <v>1106</v>
      </c>
      <c r="M2703" s="120" t="s">
        <v>11443</v>
      </c>
      <c r="N2703" s="125">
        <v>7612.27</v>
      </c>
      <c r="O2703" s="125">
        <v>7460.78</v>
      </c>
      <c r="P2703" s="194">
        <f>IF('Combined List'!$O2703="POD","",('Combined List'!$O2703-'Combined List'!$N2703)/'Combined List'!$N2703)</f>
        <v>-1.9900765474687665E-2</v>
      </c>
      <c r="Q2703" s="147"/>
    </row>
    <row r="2704" spans="1:17" x14ac:dyDescent="0.2">
      <c r="A2704" s="173">
        <v>3540</v>
      </c>
      <c r="B2704" s="173" t="s">
        <v>13989</v>
      </c>
      <c r="C2704" s="173" t="s">
        <v>7774</v>
      </c>
      <c r="D2704" s="131" t="s">
        <v>12790</v>
      </c>
      <c r="E2704" s="131" t="s">
        <v>13099</v>
      </c>
      <c r="F2704" s="129" t="s">
        <v>8662</v>
      </c>
      <c r="G2704" s="129" t="s">
        <v>7774</v>
      </c>
      <c r="H2704" s="129"/>
      <c r="I2704" s="124" t="s">
        <v>12801</v>
      </c>
      <c r="J2704" s="130">
        <v>1</v>
      </c>
      <c r="K2704" s="124" t="s">
        <v>11443</v>
      </c>
      <c r="L2704" s="120" t="s">
        <v>5734</v>
      </c>
      <c r="M2704" s="120" t="s">
        <v>11443</v>
      </c>
      <c r="N2704" s="125">
        <v>5800.8</v>
      </c>
      <c r="O2704" s="125">
        <v>5685.37</v>
      </c>
      <c r="P2704" s="194">
        <f>IF('Combined List'!$O2704="POD","",('Combined List'!$O2704-'Combined List'!$N2704)/'Combined List'!$N2704)</f>
        <v>-1.989897945111024E-2</v>
      </c>
      <c r="Q2704" s="147"/>
    </row>
    <row r="2705" spans="1:17" x14ac:dyDescent="0.2">
      <c r="A2705" s="173">
        <v>3541</v>
      </c>
      <c r="B2705" s="173" t="s">
        <v>13989</v>
      </c>
      <c r="C2705" s="173" t="s">
        <v>7775</v>
      </c>
      <c r="D2705" s="131" t="s">
        <v>12790</v>
      </c>
      <c r="E2705" s="131" t="s">
        <v>13099</v>
      </c>
      <c r="F2705" s="129" t="s">
        <v>8664</v>
      </c>
      <c r="G2705" s="129" t="s">
        <v>7775</v>
      </c>
      <c r="H2705" s="129"/>
      <c r="I2705" s="124" t="s">
        <v>12801</v>
      </c>
      <c r="J2705" s="130">
        <v>1</v>
      </c>
      <c r="K2705" s="124" t="s">
        <v>11443</v>
      </c>
      <c r="L2705" s="120" t="s">
        <v>5734</v>
      </c>
      <c r="M2705" s="120" t="s">
        <v>11443</v>
      </c>
      <c r="N2705" s="125">
        <v>5844.36</v>
      </c>
      <c r="O2705" s="125">
        <v>5728.05</v>
      </c>
      <c r="P2705" s="194">
        <f>IF('Combined List'!$O2705="POD","",('Combined List'!$O2705-'Combined List'!$N2705)/'Combined List'!$N2705)</f>
        <v>-1.990123811674837E-2</v>
      </c>
      <c r="Q2705" s="147"/>
    </row>
    <row r="2706" spans="1:17" x14ac:dyDescent="0.2">
      <c r="A2706" s="173">
        <v>3542</v>
      </c>
      <c r="B2706" s="173" t="s">
        <v>13989</v>
      </c>
      <c r="C2706" s="173" t="s">
        <v>7776</v>
      </c>
      <c r="D2706" s="131" t="s">
        <v>12790</v>
      </c>
      <c r="E2706" s="131" t="s">
        <v>13099</v>
      </c>
      <c r="F2706" s="129" t="s">
        <v>8666</v>
      </c>
      <c r="G2706" s="129" t="s">
        <v>7776</v>
      </c>
      <c r="H2706" s="129"/>
      <c r="I2706" s="124" t="s">
        <v>12801</v>
      </c>
      <c r="J2706" s="130">
        <v>1</v>
      </c>
      <c r="K2706" s="124" t="s">
        <v>11443</v>
      </c>
      <c r="L2706" s="120" t="s">
        <v>5734</v>
      </c>
      <c r="M2706" s="120" t="s">
        <v>11443</v>
      </c>
      <c r="N2706" s="125">
        <v>5924.76</v>
      </c>
      <c r="O2706" s="125">
        <v>5806.86</v>
      </c>
      <c r="P2706" s="194">
        <f>IF('Combined List'!$O2706="POD","",('Combined List'!$O2706-'Combined List'!$N2706)/'Combined List'!$N2706)</f>
        <v>-1.9899540234541237E-2</v>
      </c>
      <c r="Q2706" s="147"/>
    </row>
    <row r="2707" spans="1:17" x14ac:dyDescent="0.2">
      <c r="A2707" s="173">
        <v>3543</v>
      </c>
      <c r="B2707" s="173" t="s">
        <v>13989</v>
      </c>
      <c r="C2707" s="173" t="s">
        <v>7777</v>
      </c>
      <c r="D2707" s="131" t="s">
        <v>12790</v>
      </c>
      <c r="E2707" s="131" t="s">
        <v>13099</v>
      </c>
      <c r="F2707" s="129" t="s">
        <v>8668</v>
      </c>
      <c r="G2707" s="129" t="s">
        <v>7777</v>
      </c>
      <c r="H2707" s="129"/>
      <c r="I2707" s="124" t="s">
        <v>12801</v>
      </c>
      <c r="J2707" s="130">
        <v>1</v>
      </c>
      <c r="K2707" s="124" t="s">
        <v>11443</v>
      </c>
      <c r="L2707" s="120" t="s">
        <v>5734</v>
      </c>
      <c r="M2707" s="120" t="s">
        <v>11443</v>
      </c>
      <c r="N2707" s="125">
        <v>6002.69</v>
      </c>
      <c r="O2707" s="125">
        <v>5883.24</v>
      </c>
      <c r="P2707" s="194">
        <f>IF('Combined List'!$O2707="POD","",('Combined List'!$O2707-'Combined List'!$N2707)/'Combined List'!$N2707)</f>
        <v>-1.9899411763725901E-2</v>
      </c>
      <c r="Q2707" s="147"/>
    </row>
    <row r="2708" spans="1:17" x14ac:dyDescent="0.2">
      <c r="A2708" s="173">
        <v>3544</v>
      </c>
      <c r="B2708" s="173" t="s">
        <v>13989</v>
      </c>
      <c r="C2708" s="173" t="s">
        <v>7778</v>
      </c>
      <c r="D2708" s="131" t="s">
        <v>12790</v>
      </c>
      <c r="E2708" s="131" t="s">
        <v>13099</v>
      </c>
      <c r="F2708" s="129" t="s">
        <v>8670</v>
      </c>
      <c r="G2708" s="129" t="s">
        <v>7778</v>
      </c>
      <c r="H2708" s="129"/>
      <c r="I2708" s="124" t="s">
        <v>12801</v>
      </c>
      <c r="J2708" s="130">
        <v>1</v>
      </c>
      <c r="K2708" s="124" t="s">
        <v>11443</v>
      </c>
      <c r="L2708" s="120" t="s">
        <v>5734</v>
      </c>
      <c r="M2708" s="120" t="s">
        <v>11443</v>
      </c>
      <c r="N2708" s="125">
        <v>6012.89</v>
      </c>
      <c r="O2708" s="125">
        <v>5893.23</v>
      </c>
      <c r="P2708" s="194">
        <f>IF('Combined List'!$O2708="POD","",('Combined List'!$O2708-'Combined List'!$N2708)/'Combined List'!$N2708)</f>
        <v>-1.9900580253422357E-2</v>
      </c>
      <c r="Q2708" s="147"/>
    </row>
    <row r="2709" spans="1:17" x14ac:dyDescent="0.2">
      <c r="A2709" s="173">
        <v>3545</v>
      </c>
      <c r="B2709" s="173" t="s">
        <v>13989</v>
      </c>
      <c r="C2709" s="173" t="s">
        <v>7779</v>
      </c>
      <c r="D2709" s="131" t="s">
        <v>12790</v>
      </c>
      <c r="E2709" s="131" t="s">
        <v>13099</v>
      </c>
      <c r="F2709" s="129" t="s">
        <v>8672</v>
      </c>
      <c r="G2709" s="129" t="s">
        <v>7779</v>
      </c>
      <c r="H2709" s="129"/>
      <c r="I2709" s="124" t="s">
        <v>12801</v>
      </c>
      <c r="J2709" s="130">
        <v>1</v>
      </c>
      <c r="K2709" s="124" t="s">
        <v>11443</v>
      </c>
      <c r="L2709" s="120" t="s">
        <v>5734</v>
      </c>
      <c r="M2709" s="120" t="s">
        <v>11443</v>
      </c>
      <c r="N2709" s="125">
        <v>6348.68</v>
      </c>
      <c r="O2709" s="125">
        <v>6222.34</v>
      </c>
      <c r="P2709" s="194">
        <f>IF('Combined List'!$O2709="POD","",('Combined List'!$O2709-'Combined List'!$N2709)/'Combined List'!$N2709)</f>
        <v>-1.9900199726557353E-2</v>
      </c>
      <c r="Q2709" s="147"/>
    </row>
    <row r="2710" spans="1:17" x14ac:dyDescent="0.2">
      <c r="A2710" s="173">
        <v>3546</v>
      </c>
      <c r="B2710" s="173" t="s">
        <v>13989</v>
      </c>
      <c r="C2710" s="173" t="s">
        <v>7780</v>
      </c>
      <c r="D2710" s="131" t="s">
        <v>12790</v>
      </c>
      <c r="E2710" s="131" t="s">
        <v>13099</v>
      </c>
      <c r="F2710" s="129" t="s">
        <v>8674</v>
      </c>
      <c r="G2710" s="129" t="s">
        <v>7780</v>
      </c>
      <c r="H2710" s="129"/>
      <c r="I2710" s="124" t="s">
        <v>12801</v>
      </c>
      <c r="J2710" s="130">
        <v>1</v>
      </c>
      <c r="K2710" s="124" t="s">
        <v>11443</v>
      </c>
      <c r="L2710" s="120" t="s">
        <v>5734</v>
      </c>
      <c r="M2710" s="120" t="s">
        <v>11443</v>
      </c>
      <c r="N2710" s="125">
        <v>6682.99</v>
      </c>
      <c r="O2710" s="125">
        <v>6549.99</v>
      </c>
      <c r="P2710" s="194">
        <f>IF('Combined List'!$O2710="POD","",('Combined List'!$O2710-'Combined List'!$N2710)/'Combined List'!$N2710)</f>
        <v>-1.9901271736154028E-2</v>
      </c>
      <c r="Q2710" s="147"/>
    </row>
    <row r="2711" spans="1:17" x14ac:dyDescent="0.2">
      <c r="A2711" s="173">
        <v>3547</v>
      </c>
      <c r="B2711" s="173" t="s">
        <v>15393</v>
      </c>
      <c r="C2711" s="173" t="s">
        <v>7781</v>
      </c>
      <c r="D2711" s="131" t="s">
        <v>12790</v>
      </c>
      <c r="E2711" s="131" t="s">
        <v>13099</v>
      </c>
      <c r="F2711" s="129" t="s">
        <v>8676</v>
      </c>
      <c r="G2711" s="129" t="s">
        <v>7781</v>
      </c>
      <c r="H2711" s="129"/>
      <c r="I2711" s="124" t="s">
        <v>12801</v>
      </c>
      <c r="J2711" s="130">
        <v>1</v>
      </c>
      <c r="K2711" s="124" t="s">
        <v>11443</v>
      </c>
      <c r="L2711" s="120" t="s">
        <v>906</v>
      </c>
      <c r="M2711" s="120" t="s">
        <v>11443</v>
      </c>
      <c r="N2711" s="125">
        <v>7791.07</v>
      </c>
      <c r="O2711" s="125">
        <v>7636.02</v>
      </c>
      <c r="P2711" s="194">
        <f>IF('Combined List'!$O2711="POD","",('Combined List'!$O2711-'Combined List'!$N2711)/'Combined List'!$N2711)</f>
        <v>-1.9900989209440972E-2</v>
      </c>
      <c r="Q2711" s="147"/>
    </row>
    <row r="2712" spans="1:17" x14ac:dyDescent="0.2">
      <c r="A2712" s="173">
        <v>3548</v>
      </c>
      <c r="B2712" s="173" t="s">
        <v>15394</v>
      </c>
      <c r="C2712" s="173" t="s">
        <v>7782</v>
      </c>
      <c r="D2712" s="131" t="s">
        <v>12790</v>
      </c>
      <c r="E2712" s="131" t="s">
        <v>13099</v>
      </c>
      <c r="F2712" s="129" t="s">
        <v>8678</v>
      </c>
      <c r="G2712" s="129" t="s">
        <v>7782</v>
      </c>
      <c r="H2712" s="129"/>
      <c r="I2712" s="124" t="s">
        <v>12801</v>
      </c>
      <c r="J2712" s="130">
        <v>1</v>
      </c>
      <c r="K2712" s="124" t="s">
        <v>11443</v>
      </c>
      <c r="L2712" s="120" t="s">
        <v>907</v>
      </c>
      <c r="M2712" s="120" t="s">
        <v>11443</v>
      </c>
      <c r="N2712" s="125">
        <v>9307.73</v>
      </c>
      <c r="O2712" s="125">
        <v>9122.51</v>
      </c>
      <c r="P2712" s="194">
        <f>IF('Combined List'!$O2712="POD","",('Combined List'!$O2712-'Combined List'!$N2712)/'Combined List'!$N2712)</f>
        <v>-1.9899588836375718E-2</v>
      </c>
      <c r="Q2712" s="147"/>
    </row>
    <row r="2713" spans="1:17" x14ac:dyDescent="0.2">
      <c r="A2713" s="173">
        <v>3550</v>
      </c>
      <c r="B2713" s="173" t="s">
        <v>15395</v>
      </c>
      <c r="C2713" s="173" t="s">
        <v>7972</v>
      </c>
      <c r="D2713" s="131" t="s">
        <v>12790</v>
      </c>
      <c r="E2713" s="131" t="s">
        <v>13089</v>
      </c>
      <c r="F2713" s="129" t="s">
        <v>11195</v>
      </c>
      <c r="G2713" s="129" t="s">
        <v>7972</v>
      </c>
      <c r="H2713" s="129"/>
      <c r="I2713" s="124" t="s">
        <v>12930</v>
      </c>
      <c r="J2713" s="130">
        <v>1</v>
      </c>
      <c r="K2713" s="124" t="s">
        <v>11443</v>
      </c>
      <c r="L2713" s="120" t="s">
        <v>799</v>
      </c>
      <c r="M2713" s="120" t="s">
        <v>11443</v>
      </c>
      <c r="N2713" s="125">
        <v>121.12</v>
      </c>
      <c r="O2713" s="125">
        <v>118.7</v>
      </c>
      <c r="P2713" s="194">
        <f>IF('Combined List'!$O2713="POD","",('Combined List'!$O2713-'Combined List'!$N2713)/'Combined List'!$N2713)</f>
        <v>-1.9980184940554833E-2</v>
      </c>
      <c r="Q2713" s="147"/>
    </row>
    <row r="2714" spans="1:17" x14ac:dyDescent="0.2">
      <c r="A2714" s="173">
        <v>3551</v>
      </c>
      <c r="B2714" s="173" t="s">
        <v>15396</v>
      </c>
      <c r="C2714" s="173" t="s">
        <v>7973</v>
      </c>
      <c r="D2714" s="131" t="s">
        <v>12790</v>
      </c>
      <c r="E2714" s="131" t="s">
        <v>13090</v>
      </c>
      <c r="F2714" s="129" t="s">
        <v>11199</v>
      </c>
      <c r="G2714" s="129" t="s">
        <v>7973</v>
      </c>
      <c r="H2714" s="129"/>
      <c r="I2714" s="124" t="s">
        <v>12930</v>
      </c>
      <c r="J2714" s="130">
        <v>1</v>
      </c>
      <c r="K2714" s="124" t="s">
        <v>11443</v>
      </c>
      <c r="L2714" s="120" t="s">
        <v>800</v>
      </c>
      <c r="M2714" s="120" t="s">
        <v>11443</v>
      </c>
      <c r="N2714" s="125">
        <v>225.51</v>
      </c>
      <c r="O2714" s="125">
        <v>221</v>
      </c>
      <c r="P2714" s="194">
        <f>IF('Combined List'!$O2714="POD","",('Combined List'!$O2714-'Combined List'!$N2714)/'Combined List'!$N2714)</f>
        <v>-1.9999113121369302E-2</v>
      </c>
      <c r="Q2714" s="147"/>
    </row>
    <row r="2715" spans="1:17" x14ac:dyDescent="0.2">
      <c r="A2715" s="173">
        <v>3552</v>
      </c>
      <c r="B2715" s="173" t="s">
        <v>15397</v>
      </c>
      <c r="C2715" s="173" t="s">
        <v>7974</v>
      </c>
      <c r="D2715" s="131" t="s">
        <v>12790</v>
      </c>
      <c r="E2715" s="131" t="s">
        <v>13091</v>
      </c>
      <c r="F2715" s="129" t="s">
        <v>11511</v>
      </c>
      <c r="G2715" s="129" t="s">
        <v>7974</v>
      </c>
      <c r="H2715" s="129"/>
      <c r="I2715" s="124" t="s">
        <v>12930</v>
      </c>
      <c r="J2715" s="130">
        <v>1</v>
      </c>
      <c r="K2715" s="124" t="s">
        <v>11443</v>
      </c>
      <c r="L2715" s="120" t="s">
        <v>801</v>
      </c>
      <c r="M2715" s="120" t="s">
        <v>11443</v>
      </c>
      <c r="N2715" s="125">
        <v>228.33</v>
      </c>
      <c r="O2715" s="125">
        <v>223.8</v>
      </c>
      <c r="P2715" s="194">
        <f>IF('Combined List'!$O2715="POD","",('Combined List'!$O2715-'Combined List'!$N2715)/'Combined List'!$N2715)</f>
        <v>-1.9839705689134152E-2</v>
      </c>
      <c r="Q2715" s="147"/>
    </row>
    <row r="2716" spans="1:17" x14ac:dyDescent="0.2">
      <c r="A2716" s="173">
        <v>3553</v>
      </c>
      <c r="B2716" s="173" t="s">
        <v>15398</v>
      </c>
      <c r="C2716" s="173" t="s">
        <v>7975</v>
      </c>
      <c r="D2716" s="131" t="s">
        <v>12790</v>
      </c>
      <c r="E2716" s="131" t="s">
        <v>13092</v>
      </c>
      <c r="F2716" s="129" t="s">
        <v>11723</v>
      </c>
      <c r="G2716" s="129" t="s">
        <v>7975</v>
      </c>
      <c r="H2716" s="129"/>
      <c r="I2716" s="124" t="s">
        <v>12930</v>
      </c>
      <c r="J2716" s="130">
        <v>1</v>
      </c>
      <c r="K2716" s="124" t="s">
        <v>11443</v>
      </c>
      <c r="L2716" s="120" t="s">
        <v>792</v>
      </c>
      <c r="M2716" s="120" t="s">
        <v>11443</v>
      </c>
      <c r="N2716" s="125">
        <v>415.16</v>
      </c>
      <c r="O2716" s="125">
        <v>406.9</v>
      </c>
      <c r="P2716" s="194">
        <f>IF('Combined List'!$O2716="POD","",('Combined List'!$O2716-'Combined List'!$N2716)/'Combined List'!$N2716)</f>
        <v>-1.9895943732536968E-2</v>
      </c>
      <c r="Q2716" s="147"/>
    </row>
    <row r="2717" spans="1:17" x14ac:dyDescent="0.2">
      <c r="A2717" s="173">
        <v>3554</v>
      </c>
      <c r="B2717" s="173" t="s">
        <v>15399</v>
      </c>
      <c r="C2717" s="173" t="s">
        <v>7976</v>
      </c>
      <c r="D2717" s="131" t="s">
        <v>12790</v>
      </c>
      <c r="E2717" s="131" t="s">
        <v>13093</v>
      </c>
      <c r="F2717" s="129" t="s">
        <v>11780</v>
      </c>
      <c r="G2717" s="129" t="s">
        <v>7976</v>
      </c>
      <c r="H2717" s="129"/>
      <c r="I2717" s="124" t="s">
        <v>12930</v>
      </c>
      <c r="J2717" s="130">
        <v>1</v>
      </c>
      <c r="K2717" s="124" t="s">
        <v>11443</v>
      </c>
      <c r="L2717" s="120" t="s">
        <v>793</v>
      </c>
      <c r="M2717" s="120" t="s">
        <v>11443</v>
      </c>
      <c r="N2717" s="125">
        <v>608.71</v>
      </c>
      <c r="O2717" s="125">
        <v>596.61</v>
      </c>
      <c r="P2717" s="194">
        <f>IF('Combined List'!$O2717="POD","",('Combined List'!$O2717-'Combined List'!$N2717)/'Combined List'!$N2717)</f>
        <v>-1.9878102873289453E-2</v>
      </c>
      <c r="Q2717" s="147"/>
    </row>
    <row r="2718" spans="1:17" x14ac:dyDescent="0.2">
      <c r="A2718" s="173">
        <v>3555</v>
      </c>
      <c r="B2718" s="173" t="s">
        <v>15400</v>
      </c>
      <c r="C2718" s="173" t="s">
        <v>7977</v>
      </c>
      <c r="D2718" s="131" t="s">
        <v>12790</v>
      </c>
      <c r="E2718" s="131" t="s">
        <v>13097</v>
      </c>
      <c r="F2718" s="129" t="s">
        <v>9126</v>
      </c>
      <c r="G2718" s="129" t="s">
        <v>7977</v>
      </c>
      <c r="H2718" s="129"/>
      <c r="I2718" s="124" t="s">
        <v>12930</v>
      </c>
      <c r="J2718" s="130">
        <v>1</v>
      </c>
      <c r="K2718" s="124" t="s">
        <v>11443</v>
      </c>
      <c r="L2718" s="120" t="s">
        <v>794</v>
      </c>
      <c r="M2718" s="120" t="s">
        <v>11443</v>
      </c>
      <c r="N2718" s="125">
        <v>779.09</v>
      </c>
      <c r="O2718" s="125">
        <v>763.59</v>
      </c>
      <c r="P2718" s="194">
        <f>IF('Combined List'!$O2718="POD","",('Combined List'!$O2718-'Combined List'!$N2718)/'Combined List'!$N2718)</f>
        <v>-1.9895005711791963E-2</v>
      </c>
      <c r="Q2718" s="147"/>
    </row>
    <row r="2719" spans="1:17" x14ac:dyDescent="0.2">
      <c r="A2719" s="173">
        <v>3556</v>
      </c>
      <c r="B2719" s="173" t="s">
        <v>15401</v>
      </c>
      <c r="C2719" s="173" t="s">
        <v>7978</v>
      </c>
      <c r="D2719" s="131" t="s">
        <v>12790</v>
      </c>
      <c r="E2719" s="131" t="s">
        <v>13084</v>
      </c>
      <c r="F2719" s="129" t="s">
        <v>11784</v>
      </c>
      <c r="G2719" s="129" t="s">
        <v>7978</v>
      </c>
      <c r="H2719" s="129"/>
      <c r="I2719" s="124" t="s">
        <v>12930</v>
      </c>
      <c r="J2719" s="130">
        <v>1</v>
      </c>
      <c r="K2719" s="124" t="s">
        <v>11443</v>
      </c>
      <c r="L2719" s="120" t="s">
        <v>795</v>
      </c>
      <c r="M2719" s="120" t="s">
        <v>11443</v>
      </c>
      <c r="N2719" s="125">
        <v>1567.1</v>
      </c>
      <c r="O2719" s="125">
        <v>1535.92</v>
      </c>
      <c r="P2719" s="194">
        <f>IF('Combined List'!$O2719="POD","",('Combined List'!$O2719-'Combined List'!$N2719)/'Combined List'!$N2719)</f>
        <v>-1.9896624337948976E-2</v>
      </c>
      <c r="Q2719" s="147"/>
    </row>
    <row r="2720" spans="1:17" x14ac:dyDescent="0.2">
      <c r="A2720" s="173">
        <v>3557</v>
      </c>
      <c r="B2720" s="173" t="s">
        <v>15402</v>
      </c>
      <c r="C2720" s="173" t="s">
        <v>7979</v>
      </c>
      <c r="D2720" s="131" t="s">
        <v>12790</v>
      </c>
      <c r="E2720" s="131" t="s">
        <v>13098</v>
      </c>
      <c r="F2720" s="129" t="s">
        <v>8649</v>
      </c>
      <c r="G2720" s="129" t="s">
        <v>7979</v>
      </c>
      <c r="H2720" s="129"/>
      <c r="I2720" s="124" t="s">
        <v>12930</v>
      </c>
      <c r="J2720" s="130">
        <v>1</v>
      </c>
      <c r="K2720" s="124" t="s">
        <v>11443</v>
      </c>
      <c r="L2720" s="120" t="s">
        <v>796</v>
      </c>
      <c r="M2720" s="120" t="s">
        <v>11443</v>
      </c>
      <c r="N2720" s="125">
        <v>2215.77</v>
      </c>
      <c r="O2720" s="125">
        <v>2171.6799999999998</v>
      </c>
      <c r="P2720" s="194">
        <f>IF('Combined List'!$O2720="POD","",('Combined List'!$O2720-'Combined List'!$N2720)/'Combined List'!$N2720)</f>
        <v>-1.9898274640418521E-2</v>
      </c>
      <c r="Q2720" s="147"/>
    </row>
    <row r="2721" spans="1:17" x14ac:dyDescent="0.2">
      <c r="A2721" s="173">
        <v>3558</v>
      </c>
      <c r="B2721" s="173" t="s">
        <v>15403</v>
      </c>
      <c r="C2721" s="173" t="s">
        <v>7980</v>
      </c>
      <c r="D2721" s="131" t="s">
        <v>12790</v>
      </c>
      <c r="E2721" s="131" t="s">
        <v>13086</v>
      </c>
      <c r="F2721" s="129" t="s">
        <v>11786</v>
      </c>
      <c r="G2721" s="129" t="s">
        <v>7980</v>
      </c>
      <c r="H2721" s="129"/>
      <c r="I2721" s="124" t="s">
        <v>12930</v>
      </c>
      <c r="J2721" s="130">
        <v>1</v>
      </c>
      <c r="K2721" s="124" t="s">
        <v>11443</v>
      </c>
      <c r="L2721" s="120" t="s">
        <v>797</v>
      </c>
      <c r="M2721" s="120" t="s">
        <v>11443</v>
      </c>
      <c r="N2721" s="125">
        <v>3689.9</v>
      </c>
      <c r="O2721" s="125">
        <v>3616.47</v>
      </c>
      <c r="P2721" s="194">
        <f>IF('Combined List'!$O2721="POD","",('Combined List'!$O2721-'Combined List'!$N2721)/'Combined List'!$N2721)</f>
        <v>-1.9900268299954008E-2</v>
      </c>
      <c r="Q2721" s="147"/>
    </row>
    <row r="2722" spans="1:17" x14ac:dyDescent="0.2">
      <c r="A2722" s="173">
        <v>3559</v>
      </c>
      <c r="B2722" s="173" t="s">
        <v>15404</v>
      </c>
      <c r="C2722" s="173" t="s">
        <v>7981</v>
      </c>
      <c r="D2722" s="131" t="s">
        <v>12790</v>
      </c>
      <c r="E2722" s="131" t="s">
        <v>13099</v>
      </c>
      <c r="F2722" s="129" t="s">
        <v>8680</v>
      </c>
      <c r="G2722" s="129" t="s">
        <v>7981</v>
      </c>
      <c r="H2722" s="129"/>
      <c r="I2722" s="124" t="s">
        <v>12931</v>
      </c>
      <c r="J2722" s="130">
        <v>1</v>
      </c>
      <c r="K2722" s="124" t="s">
        <v>11443</v>
      </c>
      <c r="L2722" s="120" t="s">
        <v>5734</v>
      </c>
      <c r="M2722" s="120" t="s">
        <v>11443</v>
      </c>
      <c r="N2722" s="125">
        <v>4285.33</v>
      </c>
      <c r="O2722" s="125">
        <v>4200.05</v>
      </c>
      <c r="P2722" s="194">
        <f>IF('Combined List'!$O2722="POD","",('Combined List'!$O2722-'Combined List'!$N2722)/'Combined List'!$N2722)</f>
        <v>-1.9900451073779555E-2</v>
      </c>
      <c r="Q2722" s="147"/>
    </row>
    <row r="2723" spans="1:17" x14ac:dyDescent="0.2">
      <c r="A2723" s="173">
        <v>3560</v>
      </c>
      <c r="B2723" s="173" t="s">
        <v>15405</v>
      </c>
      <c r="C2723" s="173" t="s">
        <v>7982</v>
      </c>
      <c r="D2723" s="131" t="s">
        <v>12790</v>
      </c>
      <c r="E2723" s="131" t="s">
        <v>13100</v>
      </c>
      <c r="F2723" s="129" t="s">
        <v>8702</v>
      </c>
      <c r="G2723" s="129" t="s">
        <v>7982</v>
      </c>
      <c r="H2723" s="129"/>
      <c r="I2723" s="124" t="s">
        <v>12932</v>
      </c>
      <c r="J2723" s="130">
        <v>1</v>
      </c>
      <c r="K2723" s="124" t="s">
        <v>11443</v>
      </c>
      <c r="L2723" s="120" t="s">
        <v>798</v>
      </c>
      <c r="M2723" s="120" t="s">
        <v>11443</v>
      </c>
      <c r="N2723" s="125">
        <v>6083.66</v>
      </c>
      <c r="O2723" s="125">
        <v>5962.59</v>
      </c>
      <c r="P2723" s="194">
        <f>IF('Combined List'!$O2723="POD","",('Combined List'!$O2723-'Combined List'!$N2723)/'Combined List'!$N2723)</f>
        <v>-1.9900849159880683E-2</v>
      </c>
      <c r="Q2723" s="147"/>
    </row>
    <row r="2724" spans="1:17" x14ac:dyDescent="0.2">
      <c r="A2724" s="173">
        <v>3561</v>
      </c>
      <c r="B2724" s="173" t="s">
        <v>15406</v>
      </c>
      <c r="C2724" s="173" t="s">
        <v>7983</v>
      </c>
      <c r="D2724" s="131" t="s">
        <v>12790</v>
      </c>
      <c r="E2724" s="131" t="s">
        <v>13101</v>
      </c>
      <c r="F2724" s="129" t="s">
        <v>8976</v>
      </c>
      <c r="G2724" s="129" t="s">
        <v>7983</v>
      </c>
      <c r="H2724" s="129"/>
      <c r="I2724" s="124" t="s">
        <v>12932</v>
      </c>
      <c r="J2724" s="130">
        <v>1</v>
      </c>
      <c r="K2724" s="124" t="s">
        <v>11443</v>
      </c>
      <c r="L2724" s="120" t="s">
        <v>5734</v>
      </c>
      <c r="M2724" s="120" t="s">
        <v>11443</v>
      </c>
      <c r="N2724" s="125">
        <v>6842.68</v>
      </c>
      <c r="O2724" s="125">
        <v>6706.51</v>
      </c>
      <c r="P2724" s="194">
        <f>IF('Combined List'!$O2724="POD","",('Combined List'!$O2724-'Combined List'!$N2724)/'Combined List'!$N2724)</f>
        <v>-1.9900097622568946E-2</v>
      </c>
      <c r="Q2724" s="147"/>
    </row>
    <row r="2725" spans="1:17" x14ac:dyDescent="0.2">
      <c r="A2725" s="173">
        <v>3563</v>
      </c>
      <c r="B2725" s="173" t="s">
        <v>7995</v>
      </c>
      <c r="C2725" s="173" t="s">
        <v>7995</v>
      </c>
      <c r="D2725" s="131" t="s">
        <v>12785</v>
      </c>
      <c r="E2725" s="131" t="s">
        <v>13089</v>
      </c>
      <c r="F2725" s="129" t="s">
        <v>11441</v>
      </c>
      <c r="G2725" s="129" t="s">
        <v>7995</v>
      </c>
      <c r="H2725" s="129"/>
      <c r="I2725" s="124" t="s">
        <v>12824</v>
      </c>
      <c r="J2725" s="130">
        <v>6</v>
      </c>
      <c r="K2725" s="124" t="s">
        <v>11443</v>
      </c>
      <c r="L2725" s="120" t="s">
        <v>1958</v>
      </c>
      <c r="M2725" s="120" t="s">
        <v>11443</v>
      </c>
      <c r="N2725" s="125">
        <v>67.709999999999994</v>
      </c>
      <c r="O2725" s="125">
        <v>66.36</v>
      </c>
      <c r="P2725" s="194">
        <f>IF('Combined List'!$O2725="POD","",('Combined List'!$O2725-'Combined List'!$N2725)/'Combined List'!$N2725)</f>
        <v>-1.9937970757642805E-2</v>
      </c>
      <c r="Q2725" s="147"/>
    </row>
    <row r="2726" spans="1:17" x14ac:dyDescent="0.2">
      <c r="A2726" s="173">
        <v>3564</v>
      </c>
      <c r="B2726" s="173" t="s">
        <v>15407</v>
      </c>
      <c r="C2726" s="173" t="s">
        <v>7996</v>
      </c>
      <c r="D2726" s="131" t="s">
        <v>12785</v>
      </c>
      <c r="E2726" s="131" t="s">
        <v>13090</v>
      </c>
      <c r="F2726" s="129" t="s">
        <v>11444</v>
      </c>
      <c r="G2726" s="129" t="s">
        <v>7996</v>
      </c>
      <c r="H2726" s="129"/>
      <c r="I2726" s="124" t="s">
        <v>12824</v>
      </c>
      <c r="J2726" s="130">
        <v>8</v>
      </c>
      <c r="K2726" s="124" t="s">
        <v>11443</v>
      </c>
      <c r="L2726" s="120" t="s">
        <v>1960</v>
      </c>
      <c r="M2726" s="120" t="s">
        <v>11443</v>
      </c>
      <c r="N2726" s="125">
        <v>116.33</v>
      </c>
      <c r="O2726" s="125">
        <v>114</v>
      </c>
      <c r="P2726" s="194">
        <f>IF('Combined List'!$O2726="POD","",('Combined List'!$O2726-'Combined List'!$N2726)/'Combined List'!$N2726)</f>
        <v>-2.002922719848705E-2</v>
      </c>
      <c r="Q2726" s="147"/>
    </row>
    <row r="2727" spans="1:17" x14ac:dyDescent="0.2">
      <c r="A2727" s="173">
        <v>3565</v>
      </c>
      <c r="B2727" s="173" t="s">
        <v>15408</v>
      </c>
      <c r="C2727" s="173" t="s">
        <v>7997</v>
      </c>
      <c r="D2727" s="131" t="s">
        <v>12785</v>
      </c>
      <c r="E2727" s="131" t="s">
        <v>13090</v>
      </c>
      <c r="F2727" s="129" t="s">
        <v>11446</v>
      </c>
      <c r="G2727" s="129" t="s">
        <v>7997</v>
      </c>
      <c r="H2727" s="129"/>
      <c r="I2727" s="124" t="s">
        <v>12824</v>
      </c>
      <c r="J2727" s="130">
        <v>4</v>
      </c>
      <c r="K2727" s="124" t="s">
        <v>11443</v>
      </c>
      <c r="L2727" s="120" t="s">
        <v>1959</v>
      </c>
      <c r="M2727" s="120" t="s">
        <v>11443</v>
      </c>
      <c r="N2727" s="125">
        <v>148.33000000000001</v>
      </c>
      <c r="O2727" s="125">
        <v>145.36000000000001</v>
      </c>
      <c r="P2727" s="194">
        <f>IF('Combined List'!$O2727="POD","",('Combined List'!$O2727-'Combined List'!$N2727)/'Combined List'!$N2727)</f>
        <v>-2.0022921863412653E-2</v>
      </c>
      <c r="Q2727" s="147"/>
    </row>
    <row r="2728" spans="1:17" x14ac:dyDescent="0.2">
      <c r="A2728" s="173">
        <v>3579</v>
      </c>
      <c r="B2728" s="173" t="s">
        <v>15409</v>
      </c>
      <c r="C2728" s="173" t="s">
        <v>10983</v>
      </c>
      <c r="D2728" s="131" t="s">
        <v>12785</v>
      </c>
      <c r="E2728" s="131" t="s">
        <v>13089</v>
      </c>
      <c r="F2728" s="124" t="s">
        <v>11441</v>
      </c>
      <c r="G2728" s="124" t="s">
        <v>10983</v>
      </c>
      <c r="I2728" s="124" t="s">
        <v>12827</v>
      </c>
      <c r="J2728" s="120">
        <v>8</v>
      </c>
      <c r="K2728" s="124" t="s">
        <v>11443</v>
      </c>
      <c r="L2728" s="120" t="s">
        <v>1964</v>
      </c>
      <c r="M2728" s="120" t="s">
        <v>11443</v>
      </c>
      <c r="N2728" s="125">
        <v>63.87</v>
      </c>
      <c r="O2728" s="125">
        <v>62.59</v>
      </c>
      <c r="P2728" s="194">
        <f>IF('Combined List'!$O2728="POD","",('Combined List'!$O2728-'Combined List'!$N2728)/'Combined List'!$N2728)</f>
        <v>-2.0040707687490122E-2</v>
      </c>
      <c r="Q2728" s="147"/>
    </row>
    <row r="2729" spans="1:17" x14ac:dyDescent="0.2">
      <c r="A2729" s="173">
        <v>3580</v>
      </c>
      <c r="B2729" s="173" t="s">
        <v>15410</v>
      </c>
      <c r="C2729" s="173" t="s">
        <v>10984</v>
      </c>
      <c r="D2729" s="131" t="s">
        <v>12785</v>
      </c>
      <c r="E2729" s="131" t="s">
        <v>13090</v>
      </c>
      <c r="F2729" s="124" t="s">
        <v>11444</v>
      </c>
      <c r="G2729" s="124" t="s">
        <v>10984</v>
      </c>
      <c r="I2729" s="124" t="s">
        <v>12827</v>
      </c>
      <c r="J2729" s="120">
        <v>5</v>
      </c>
      <c r="K2729" s="124" t="s">
        <v>11443</v>
      </c>
      <c r="L2729" s="120" t="s">
        <v>1966</v>
      </c>
      <c r="M2729" s="120" t="s">
        <v>11443</v>
      </c>
      <c r="N2729" s="125">
        <v>112.73</v>
      </c>
      <c r="O2729" s="125">
        <v>110.48</v>
      </c>
      <c r="P2729" s="194">
        <f>IF('Combined List'!$O2729="POD","",('Combined List'!$O2729-'Combined List'!$N2729)/'Combined List'!$N2729)</f>
        <v>-1.9959194535616072E-2</v>
      </c>
      <c r="Q2729" s="147"/>
    </row>
    <row r="2730" spans="1:17" x14ac:dyDescent="0.2">
      <c r="A2730" s="173">
        <v>3581</v>
      </c>
      <c r="B2730" s="173" t="s">
        <v>15411</v>
      </c>
      <c r="C2730" s="173" t="s">
        <v>10985</v>
      </c>
      <c r="D2730" s="131" t="s">
        <v>12785</v>
      </c>
      <c r="E2730" s="131" t="s">
        <v>13090</v>
      </c>
      <c r="F2730" s="124" t="s">
        <v>11446</v>
      </c>
      <c r="G2730" s="124" t="s">
        <v>10985</v>
      </c>
      <c r="I2730" s="124" t="s">
        <v>12827</v>
      </c>
      <c r="J2730" s="120">
        <v>4</v>
      </c>
      <c r="K2730" s="124" t="s">
        <v>11443</v>
      </c>
      <c r="L2730" s="120" t="s">
        <v>1965</v>
      </c>
      <c r="M2730" s="120" t="s">
        <v>11443</v>
      </c>
      <c r="N2730" s="125">
        <v>145.87</v>
      </c>
      <c r="O2730" s="125">
        <v>142.97</v>
      </c>
      <c r="P2730" s="194">
        <f>IF('Combined List'!$O2730="POD","",('Combined List'!$O2730-'Combined List'!$N2730)/'Combined List'!$N2730)</f>
        <v>-1.9880715705765446E-2</v>
      </c>
      <c r="Q2730" s="147"/>
    </row>
    <row r="2731" spans="1:17" x14ac:dyDescent="0.2">
      <c r="A2731" s="173">
        <v>3582</v>
      </c>
      <c r="B2731" s="173" t="s">
        <v>15412</v>
      </c>
      <c r="C2731" s="173" t="s">
        <v>10986</v>
      </c>
      <c r="D2731" s="131" t="s">
        <v>12785</v>
      </c>
      <c r="E2731" s="131" t="s">
        <v>13091</v>
      </c>
      <c r="F2731" s="124" t="s">
        <v>11452</v>
      </c>
      <c r="G2731" s="124" t="s">
        <v>10986</v>
      </c>
      <c r="I2731" s="124" t="s">
        <v>12827</v>
      </c>
      <c r="J2731" s="120">
        <v>4</v>
      </c>
      <c r="K2731" s="124" t="s">
        <v>11443</v>
      </c>
      <c r="L2731" s="120" t="s">
        <v>1967</v>
      </c>
      <c r="M2731" s="120" t="s">
        <v>11443</v>
      </c>
      <c r="N2731" s="125">
        <v>276.51</v>
      </c>
      <c r="O2731" s="125">
        <v>271.01</v>
      </c>
      <c r="P2731" s="194">
        <f>IF('Combined List'!$O2731="POD","",('Combined List'!$O2731-'Combined List'!$N2731)/'Combined List'!$N2731)</f>
        <v>-1.989078152688872E-2</v>
      </c>
      <c r="Q2731" s="147"/>
    </row>
    <row r="2732" spans="1:17" x14ac:dyDescent="0.2">
      <c r="A2732" s="173">
        <v>3583</v>
      </c>
      <c r="B2732" s="173" t="s">
        <v>10987</v>
      </c>
      <c r="C2732" s="173" t="s">
        <v>10987</v>
      </c>
      <c r="D2732" s="131" t="s">
        <v>12790</v>
      </c>
      <c r="E2732" s="131" t="s">
        <v>13092</v>
      </c>
      <c r="F2732" s="124" t="s">
        <v>11723</v>
      </c>
      <c r="G2732" s="124" t="s">
        <v>10987</v>
      </c>
      <c r="I2732" s="124" t="s">
        <v>12827</v>
      </c>
      <c r="J2732" s="120">
        <v>1</v>
      </c>
      <c r="K2732" s="124" t="s">
        <v>11443</v>
      </c>
      <c r="L2732" s="120" t="s">
        <v>5734</v>
      </c>
      <c r="M2732" s="120" t="s">
        <v>11443</v>
      </c>
      <c r="N2732" s="125">
        <v>358.22</v>
      </c>
      <c r="O2732" s="125">
        <v>351.1</v>
      </c>
      <c r="P2732" s="194">
        <f>IF('Combined List'!$O2732="POD","",('Combined List'!$O2732-'Combined List'!$N2732)/'Combined List'!$N2732)</f>
        <v>-1.9876053821673841E-2</v>
      </c>
      <c r="Q2732" s="147"/>
    </row>
    <row r="2733" spans="1:17" x14ac:dyDescent="0.2">
      <c r="A2733" s="173">
        <v>3584</v>
      </c>
      <c r="B2733" s="173" t="s">
        <v>10988</v>
      </c>
      <c r="C2733" s="173" t="s">
        <v>10988</v>
      </c>
      <c r="D2733" s="131" t="s">
        <v>12790</v>
      </c>
      <c r="E2733" s="131" t="s">
        <v>13093</v>
      </c>
      <c r="F2733" s="124" t="s">
        <v>11780</v>
      </c>
      <c r="G2733" s="124" t="s">
        <v>10988</v>
      </c>
      <c r="I2733" s="124" t="s">
        <v>12827</v>
      </c>
      <c r="J2733" s="120">
        <v>1</v>
      </c>
      <c r="K2733" s="124" t="s">
        <v>11443</v>
      </c>
      <c r="L2733" s="120" t="s">
        <v>13576</v>
      </c>
      <c r="M2733" s="120" t="s">
        <v>11443</v>
      </c>
      <c r="N2733" s="125">
        <v>492.69</v>
      </c>
      <c r="O2733" s="125">
        <v>482.89</v>
      </c>
      <c r="P2733" s="194">
        <f>IF('Combined List'!$O2733="POD","",('Combined List'!$O2733-'Combined List'!$N2733)/'Combined List'!$N2733)</f>
        <v>-1.989080354786988E-2</v>
      </c>
      <c r="Q2733" s="147"/>
    </row>
    <row r="2734" spans="1:17" x14ac:dyDescent="0.2">
      <c r="A2734" s="173">
        <v>3590</v>
      </c>
      <c r="B2734" s="173" t="s">
        <v>15413</v>
      </c>
      <c r="C2734" s="173" t="s">
        <v>11002</v>
      </c>
      <c r="D2734" s="131" t="s">
        <v>12785</v>
      </c>
      <c r="E2734" s="131" t="s">
        <v>13089</v>
      </c>
      <c r="F2734" s="124" t="s">
        <v>11441</v>
      </c>
      <c r="G2734" s="124" t="s">
        <v>11002</v>
      </c>
      <c r="I2734" s="124" t="s">
        <v>12797</v>
      </c>
      <c r="J2734" s="120">
        <v>36</v>
      </c>
      <c r="K2734" s="124" t="s">
        <v>11443</v>
      </c>
      <c r="L2734" s="120" t="s">
        <v>1816</v>
      </c>
      <c r="M2734" s="120" t="s">
        <v>11443</v>
      </c>
      <c r="N2734" s="125">
        <v>23.24</v>
      </c>
      <c r="O2734" s="125">
        <v>22.78</v>
      </c>
      <c r="P2734" s="194">
        <f>IF('Combined List'!$O2734="POD","",('Combined List'!$O2734-'Combined List'!$N2734)/'Combined List'!$N2734)</f>
        <v>-1.9793459552495583E-2</v>
      </c>
      <c r="Q2734" s="147"/>
    </row>
    <row r="2735" spans="1:17" x14ac:dyDescent="0.2">
      <c r="A2735" s="173">
        <v>3591</v>
      </c>
      <c r="B2735" s="173" t="s">
        <v>15414</v>
      </c>
      <c r="C2735" s="173" t="s">
        <v>11003</v>
      </c>
      <c r="D2735" s="131" t="s">
        <v>12785</v>
      </c>
      <c r="E2735" s="131" t="s">
        <v>13090</v>
      </c>
      <c r="F2735" s="124" t="s">
        <v>11446</v>
      </c>
      <c r="G2735" s="124" t="s">
        <v>11003</v>
      </c>
      <c r="I2735" s="124" t="s">
        <v>12797</v>
      </c>
      <c r="J2735" s="120">
        <v>40</v>
      </c>
      <c r="K2735" s="124" t="s">
        <v>11443</v>
      </c>
      <c r="L2735" s="120" t="s">
        <v>1817</v>
      </c>
      <c r="M2735" s="120" t="s">
        <v>11443</v>
      </c>
      <c r="N2735" s="125">
        <v>34.53</v>
      </c>
      <c r="O2735" s="125">
        <v>33.840000000000003</v>
      </c>
      <c r="P2735" s="194">
        <f>IF('Combined List'!$O2735="POD","",('Combined List'!$O2735-'Combined List'!$N2735)/'Combined List'!$N2735)</f>
        <v>-1.9982623805386554E-2</v>
      </c>
      <c r="Q2735" s="147"/>
    </row>
    <row r="2736" spans="1:17" x14ac:dyDescent="0.2">
      <c r="A2736" s="173">
        <v>3592</v>
      </c>
      <c r="B2736" s="173" t="s">
        <v>11004</v>
      </c>
      <c r="C2736" s="173" t="s">
        <v>11004</v>
      </c>
      <c r="D2736" s="131" t="s">
        <v>12785</v>
      </c>
      <c r="E2736" s="131" t="s">
        <v>13091</v>
      </c>
      <c r="F2736" s="124" t="s">
        <v>11511</v>
      </c>
      <c r="G2736" s="124" t="s">
        <v>11004</v>
      </c>
      <c r="I2736" s="124" t="s">
        <v>12797</v>
      </c>
      <c r="J2736" s="120">
        <v>8</v>
      </c>
      <c r="K2736" s="124" t="s">
        <v>11443</v>
      </c>
      <c r="L2736" s="120" t="s">
        <v>13577</v>
      </c>
      <c r="M2736" s="120" t="s">
        <v>11443</v>
      </c>
      <c r="N2736" s="125">
        <v>71.23</v>
      </c>
      <c r="O2736" s="125">
        <v>69.81</v>
      </c>
      <c r="P2736" s="194">
        <f>IF('Combined List'!$O2736="POD","",('Combined List'!$O2736-'Combined List'!$N2736)/'Combined List'!$N2736)</f>
        <v>-1.9935420468903575E-2</v>
      </c>
      <c r="Q2736" s="147"/>
    </row>
    <row r="2737" spans="1:17" x14ac:dyDescent="0.2">
      <c r="A2737" s="173">
        <v>3594</v>
      </c>
      <c r="B2737" s="173" t="s">
        <v>8</v>
      </c>
      <c r="C2737" s="173" t="s">
        <v>8</v>
      </c>
      <c r="D2737" s="131" t="s">
        <v>12785</v>
      </c>
      <c r="E2737" s="124" t="s">
        <v>13089</v>
      </c>
      <c r="F2737" s="131" t="s">
        <v>11596</v>
      </c>
      <c r="G2737" s="129" t="s">
        <v>8</v>
      </c>
      <c r="H2737" s="129"/>
      <c r="I2737" s="124" t="s">
        <v>12792</v>
      </c>
      <c r="J2737" s="132">
        <v>1</v>
      </c>
      <c r="K2737" s="124" t="s">
        <v>11443</v>
      </c>
      <c r="L2737" s="120" t="s">
        <v>12593</v>
      </c>
      <c r="M2737" s="120" t="s">
        <v>11443</v>
      </c>
      <c r="N2737" s="125">
        <v>674.22</v>
      </c>
      <c r="O2737" s="125">
        <v>660.74</v>
      </c>
      <c r="P2737" s="194">
        <f>IF('Combined List'!$O2737="POD","",('Combined List'!$O2737-'Combined List'!$N2737)/'Combined List'!$N2737)</f>
        <v>-1.9993473940256915E-2</v>
      </c>
      <c r="Q2737" s="147"/>
    </row>
    <row r="2738" spans="1:17" x14ac:dyDescent="0.2">
      <c r="A2738" s="173">
        <v>3595</v>
      </c>
      <c r="B2738" s="173" t="s">
        <v>9</v>
      </c>
      <c r="C2738" s="173" t="s">
        <v>9</v>
      </c>
      <c r="D2738" s="131" t="s">
        <v>12785</v>
      </c>
      <c r="E2738" s="131" t="s">
        <v>13090</v>
      </c>
      <c r="F2738" s="131" t="s">
        <v>11600</v>
      </c>
      <c r="G2738" s="129" t="s">
        <v>9</v>
      </c>
      <c r="H2738" s="129"/>
      <c r="I2738" s="124" t="s">
        <v>12792</v>
      </c>
      <c r="J2738" s="132">
        <v>1</v>
      </c>
      <c r="K2738" s="124" t="s">
        <v>11443</v>
      </c>
      <c r="L2738" s="120" t="s">
        <v>12594</v>
      </c>
      <c r="M2738" s="120" t="s">
        <v>11443</v>
      </c>
      <c r="N2738" s="125">
        <v>1456.08</v>
      </c>
      <c r="O2738" s="125">
        <v>1426.96</v>
      </c>
      <c r="P2738" s="194">
        <f>IF('Combined List'!$O2738="POD","",('Combined List'!$O2738-'Combined List'!$N2738)/'Combined List'!$N2738)</f>
        <v>-1.999890115927689E-2</v>
      </c>
      <c r="Q2738" s="147"/>
    </row>
    <row r="2739" spans="1:17" x14ac:dyDescent="0.2">
      <c r="A2739" s="173">
        <v>3596</v>
      </c>
      <c r="B2739" s="173" t="s">
        <v>15415</v>
      </c>
      <c r="C2739" s="173" t="s">
        <v>7651</v>
      </c>
      <c r="D2739" s="131" t="s">
        <v>12790</v>
      </c>
      <c r="E2739" s="131" t="s">
        <v>13091</v>
      </c>
      <c r="F2739" s="131" t="s">
        <v>11511</v>
      </c>
      <c r="G2739" s="129" t="s">
        <v>7651</v>
      </c>
      <c r="H2739" s="129"/>
      <c r="I2739" s="124" t="s">
        <v>12792</v>
      </c>
      <c r="J2739" s="132">
        <v>1</v>
      </c>
      <c r="K2739" s="124" t="s">
        <v>11443</v>
      </c>
      <c r="L2739" s="120" t="s">
        <v>1387</v>
      </c>
      <c r="M2739" s="120" t="s">
        <v>11443</v>
      </c>
      <c r="N2739" s="125">
        <v>4781.82</v>
      </c>
      <c r="O2739" s="125">
        <v>4686.18</v>
      </c>
      <c r="P2739" s="194">
        <f>IF('Combined List'!$O2739="POD","",('Combined List'!$O2739-'Combined List'!$N2739)/'Combined List'!$N2739)</f>
        <v>-2.000075285142465E-2</v>
      </c>
      <c r="Q2739" s="147"/>
    </row>
    <row r="2740" spans="1:17" x14ac:dyDescent="0.2">
      <c r="A2740" s="173">
        <v>3597</v>
      </c>
      <c r="B2740" s="173" t="s">
        <v>15416</v>
      </c>
      <c r="C2740" s="173" t="s">
        <v>7652</v>
      </c>
      <c r="D2740" s="131" t="s">
        <v>12790</v>
      </c>
      <c r="E2740" s="131" t="s">
        <v>13092</v>
      </c>
      <c r="F2740" s="131" t="s">
        <v>11723</v>
      </c>
      <c r="G2740" s="129" t="s">
        <v>7652</v>
      </c>
      <c r="H2740" s="129"/>
      <c r="I2740" s="124" t="s">
        <v>12792</v>
      </c>
      <c r="J2740" s="132">
        <v>1</v>
      </c>
      <c r="K2740" s="124" t="s">
        <v>11443</v>
      </c>
      <c r="L2740" s="120" t="s">
        <v>1388</v>
      </c>
      <c r="M2740" s="120" t="s">
        <v>11443</v>
      </c>
      <c r="N2740" s="125">
        <v>6023.01</v>
      </c>
      <c r="O2740" s="125">
        <v>5902.55</v>
      </c>
      <c r="P2740" s="194">
        <f>IF('Combined List'!$O2740="POD","",('Combined List'!$O2740-'Combined List'!$N2740)/'Combined List'!$N2740)</f>
        <v>-1.9999966794011639E-2</v>
      </c>
      <c r="Q2740" s="147"/>
    </row>
    <row r="2741" spans="1:17" x14ac:dyDescent="0.2">
      <c r="A2741" s="173">
        <v>3598</v>
      </c>
      <c r="B2741" s="173" t="s">
        <v>15417</v>
      </c>
      <c r="C2741" s="173" t="s">
        <v>7653</v>
      </c>
      <c r="D2741" s="131" t="s">
        <v>12790</v>
      </c>
      <c r="E2741" s="131" t="s">
        <v>13093</v>
      </c>
      <c r="F2741" s="131" t="s">
        <v>11780</v>
      </c>
      <c r="G2741" s="129" t="s">
        <v>7653</v>
      </c>
      <c r="H2741" s="129"/>
      <c r="I2741" s="124" t="s">
        <v>12792</v>
      </c>
      <c r="J2741" s="132">
        <v>1</v>
      </c>
      <c r="K2741" s="124" t="s">
        <v>11443</v>
      </c>
      <c r="L2741" s="120" t="s">
        <v>1389</v>
      </c>
      <c r="M2741" s="120" t="s">
        <v>11443</v>
      </c>
      <c r="N2741" s="125">
        <v>8049.07</v>
      </c>
      <c r="O2741" s="125">
        <v>7888.09</v>
      </c>
      <c r="P2741" s="194">
        <f>IF('Combined List'!$O2741="POD","",('Combined List'!$O2741-'Combined List'!$N2741)/'Combined List'!$N2741)</f>
        <v>-1.999982606686233E-2</v>
      </c>
      <c r="Q2741" s="147"/>
    </row>
    <row r="2742" spans="1:17" x14ac:dyDescent="0.2">
      <c r="A2742" s="173">
        <v>3600</v>
      </c>
      <c r="B2742" s="173" t="s">
        <v>15418</v>
      </c>
      <c r="C2742" s="173" t="s">
        <v>10712</v>
      </c>
      <c r="D2742" s="131" t="s">
        <v>12785</v>
      </c>
      <c r="E2742" s="124" t="s">
        <v>13089</v>
      </c>
      <c r="F2742" s="124" t="s">
        <v>6499</v>
      </c>
      <c r="G2742" s="124" t="s">
        <v>10712</v>
      </c>
      <c r="I2742" s="124" t="s">
        <v>12818</v>
      </c>
      <c r="J2742" s="120">
        <v>6</v>
      </c>
      <c r="K2742" s="124" t="s">
        <v>11443</v>
      </c>
      <c r="L2742" s="120" t="s">
        <v>1725</v>
      </c>
      <c r="M2742" s="120" t="s">
        <v>11443</v>
      </c>
      <c r="N2742" s="125">
        <v>43.9</v>
      </c>
      <c r="O2742" s="125">
        <v>43.02</v>
      </c>
      <c r="P2742" s="194">
        <f>IF('Combined List'!$O2742="POD","",('Combined List'!$O2742-'Combined List'!$N2742)/'Combined List'!$N2742)</f>
        <v>-2.004555808656026E-2</v>
      </c>
      <c r="Q2742" s="147"/>
    </row>
    <row r="2743" spans="1:17" x14ac:dyDescent="0.2">
      <c r="A2743" s="173">
        <v>3601</v>
      </c>
      <c r="B2743" s="173" t="s">
        <v>15419</v>
      </c>
      <c r="C2743" s="173" t="s">
        <v>10713</v>
      </c>
      <c r="D2743" s="131" t="s">
        <v>12785</v>
      </c>
      <c r="E2743" s="124" t="s">
        <v>13090</v>
      </c>
      <c r="F2743" s="124" t="s">
        <v>6500</v>
      </c>
      <c r="G2743" s="124" t="s">
        <v>10713</v>
      </c>
      <c r="I2743" s="124" t="s">
        <v>12818</v>
      </c>
      <c r="J2743" s="120">
        <v>4</v>
      </c>
      <c r="K2743" s="124" t="s">
        <v>11443</v>
      </c>
      <c r="L2743" s="120" t="s">
        <v>1726</v>
      </c>
      <c r="M2743" s="120" t="s">
        <v>11443</v>
      </c>
      <c r="N2743" s="125">
        <v>57.52</v>
      </c>
      <c r="O2743" s="125">
        <v>56.37</v>
      </c>
      <c r="P2743" s="194">
        <f>IF('Combined List'!$O2743="POD","",('Combined List'!$O2743-'Combined List'!$N2743)/'Combined List'!$N2743)</f>
        <v>-1.9993045897079374E-2</v>
      </c>
      <c r="Q2743" s="147"/>
    </row>
    <row r="2744" spans="1:17" x14ac:dyDescent="0.2">
      <c r="A2744" s="173">
        <v>3603</v>
      </c>
      <c r="B2744" s="173" t="s">
        <v>7655</v>
      </c>
      <c r="C2744" s="173" t="s">
        <v>7655</v>
      </c>
      <c r="D2744" s="131" t="s">
        <v>12785</v>
      </c>
      <c r="E2744" s="131" t="s">
        <v>13089</v>
      </c>
      <c r="F2744" s="129" t="s">
        <v>11441</v>
      </c>
      <c r="G2744" s="129" t="s">
        <v>7655</v>
      </c>
      <c r="H2744" s="129"/>
      <c r="I2744" s="124" t="s">
        <v>12825</v>
      </c>
      <c r="J2744" s="130">
        <v>6</v>
      </c>
      <c r="K2744" s="124" t="s">
        <v>11443</v>
      </c>
      <c r="L2744" s="120" t="s">
        <v>1961</v>
      </c>
      <c r="M2744" s="120" t="s">
        <v>11443</v>
      </c>
      <c r="N2744" s="125">
        <v>75.930000000000007</v>
      </c>
      <c r="O2744" s="125">
        <v>74.430000000000007</v>
      </c>
      <c r="P2744" s="194">
        <f>IF('Combined List'!$O2744="POD","",('Combined List'!$O2744-'Combined List'!$N2744)/'Combined List'!$N2744)</f>
        <v>-1.9755037534571314E-2</v>
      </c>
      <c r="Q2744" s="147"/>
    </row>
    <row r="2745" spans="1:17" x14ac:dyDescent="0.2">
      <c r="A2745" s="173">
        <v>3604</v>
      </c>
      <c r="B2745" s="173" t="s">
        <v>7656</v>
      </c>
      <c r="C2745" s="173" t="s">
        <v>7656</v>
      </c>
      <c r="D2745" s="131" t="s">
        <v>12785</v>
      </c>
      <c r="E2745" s="131" t="s">
        <v>13090</v>
      </c>
      <c r="F2745" s="129" t="s">
        <v>11446</v>
      </c>
      <c r="G2745" s="129" t="s">
        <v>7656</v>
      </c>
      <c r="H2745" s="129"/>
      <c r="I2745" s="124" t="s">
        <v>12826</v>
      </c>
      <c r="J2745" s="130">
        <v>4</v>
      </c>
      <c r="K2745" s="124" t="s">
        <v>11443</v>
      </c>
      <c r="L2745" s="120" t="s">
        <v>1962</v>
      </c>
      <c r="M2745" s="120" t="s">
        <v>11443</v>
      </c>
      <c r="N2745" s="125">
        <v>142.03</v>
      </c>
      <c r="O2745" s="125">
        <v>139.22</v>
      </c>
      <c r="P2745" s="194">
        <f>IF('Combined List'!$O2745="POD","",('Combined List'!$O2745-'Combined List'!$N2745)/'Combined List'!$N2745)</f>
        <v>-1.978455255931847E-2</v>
      </c>
      <c r="Q2745" s="147"/>
    </row>
    <row r="2746" spans="1:17" x14ac:dyDescent="0.2">
      <c r="A2746" s="173">
        <v>3605</v>
      </c>
      <c r="B2746" s="173" t="s">
        <v>15420</v>
      </c>
      <c r="C2746" s="173" t="s">
        <v>7657</v>
      </c>
      <c r="D2746" s="131" t="s">
        <v>12785</v>
      </c>
      <c r="E2746" s="131" t="s">
        <v>13091</v>
      </c>
      <c r="F2746" s="129" t="s">
        <v>11452</v>
      </c>
      <c r="G2746" s="129" t="s">
        <v>7657</v>
      </c>
      <c r="H2746" s="129"/>
      <c r="I2746" s="124" t="s">
        <v>12825</v>
      </c>
      <c r="J2746" s="130">
        <v>4</v>
      </c>
      <c r="K2746" s="124" t="s">
        <v>11443</v>
      </c>
      <c r="L2746" s="120" t="s">
        <v>1963</v>
      </c>
      <c r="M2746" s="120" t="s">
        <v>11443</v>
      </c>
      <c r="N2746" s="125">
        <v>328.88</v>
      </c>
      <c r="O2746" s="125">
        <v>322.33</v>
      </c>
      <c r="P2746" s="194">
        <f>IF('Combined List'!$O2746="POD","",('Combined List'!$O2746-'Combined List'!$N2746)/'Combined List'!$N2746)</f>
        <v>-1.9916078812940927E-2</v>
      </c>
      <c r="Q2746" s="147"/>
    </row>
    <row r="2747" spans="1:17" x14ac:dyDescent="0.2">
      <c r="A2747" s="173">
        <v>3606</v>
      </c>
      <c r="B2747" s="173" t="s">
        <v>15421</v>
      </c>
      <c r="C2747" s="173" t="s">
        <v>7658</v>
      </c>
      <c r="D2747" s="131" t="s">
        <v>12790</v>
      </c>
      <c r="E2747" s="131" t="s">
        <v>13092</v>
      </c>
      <c r="F2747" s="129" t="s">
        <v>11723</v>
      </c>
      <c r="G2747" s="129" t="s">
        <v>7658</v>
      </c>
      <c r="H2747" s="129"/>
      <c r="I2747" s="124" t="s">
        <v>12826</v>
      </c>
      <c r="J2747" s="130">
        <v>1</v>
      </c>
      <c r="K2747" s="124" t="s">
        <v>11443</v>
      </c>
      <c r="L2747" s="120" t="s">
        <v>802</v>
      </c>
      <c r="M2747" s="120" t="s">
        <v>11443</v>
      </c>
      <c r="N2747" s="125">
        <v>340.43</v>
      </c>
      <c r="O2747" s="125">
        <v>333.66</v>
      </c>
      <c r="P2747" s="194">
        <f>IF('Combined List'!$O2747="POD","",('Combined List'!$O2747-'Combined List'!$N2747)/'Combined List'!$N2747)</f>
        <v>-1.9886613988191353E-2</v>
      </c>
      <c r="Q2747" s="147"/>
    </row>
    <row r="2748" spans="1:17" x14ac:dyDescent="0.2">
      <c r="A2748" s="173">
        <v>3607</v>
      </c>
      <c r="B2748" s="173" t="s">
        <v>15422</v>
      </c>
      <c r="C2748" s="173" t="s">
        <v>7659</v>
      </c>
      <c r="D2748" s="131" t="s">
        <v>12790</v>
      </c>
      <c r="E2748" s="131" t="s">
        <v>13093</v>
      </c>
      <c r="F2748" s="129" t="s">
        <v>11780</v>
      </c>
      <c r="G2748" s="129" t="s">
        <v>7659</v>
      </c>
      <c r="H2748" s="129"/>
      <c r="I2748" s="124" t="s">
        <v>12826</v>
      </c>
      <c r="J2748" s="130">
        <v>1</v>
      </c>
      <c r="K2748" s="124" t="s">
        <v>11443</v>
      </c>
      <c r="L2748" s="120" t="s">
        <v>803</v>
      </c>
      <c r="M2748" s="120" t="s">
        <v>11443</v>
      </c>
      <c r="N2748" s="125">
        <v>517.98</v>
      </c>
      <c r="O2748" s="125">
        <v>507.67</v>
      </c>
      <c r="P2748" s="194">
        <f>IF('Combined List'!$O2748="POD","",('Combined List'!$O2748-'Combined List'!$N2748)/'Combined List'!$N2748)</f>
        <v>-1.9904243407081357E-2</v>
      </c>
      <c r="Q2748" s="147"/>
    </row>
    <row r="2749" spans="1:17" x14ac:dyDescent="0.2">
      <c r="A2749" s="173">
        <v>3608</v>
      </c>
      <c r="B2749" s="173" t="s">
        <v>15423</v>
      </c>
      <c r="C2749" s="173" t="s">
        <v>7660</v>
      </c>
      <c r="D2749" s="131" t="s">
        <v>12790</v>
      </c>
      <c r="E2749" s="131" t="s">
        <v>13097</v>
      </c>
      <c r="F2749" s="129" t="s">
        <v>9126</v>
      </c>
      <c r="G2749" s="129" t="s">
        <v>7660</v>
      </c>
      <c r="H2749" s="129"/>
      <c r="I2749" s="124" t="s">
        <v>12826</v>
      </c>
      <c r="J2749" s="130">
        <v>1</v>
      </c>
      <c r="K2749" s="124" t="s">
        <v>11443</v>
      </c>
      <c r="L2749" s="120" t="s">
        <v>638</v>
      </c>
      <c r="M2749" s="120" t="s">
        <v>11443</v>
      </c>
      <c r="N2749" s="125">
        <v>783.02</v>
      </c>
      <c r="O2749" s="125">
        <v>767.45</v>
      </c>
      <c r="P2749" s="194">
        <f>IF('Combined List'!$O2749="POD","",('Combined List'!$O2749-'Combined List'!$N2749)/'Combined List'!$N2749)</f>
        <v>-1.9884549564506571E-2</v>
      </c>
      <c r="Q2749" s="147"/>
    </row>
    <row r="2750" spans="1:17" x14ac:dyDescent="0.2">
      <c r="A2750" s="173">
        <v>3609</v>
      </c>
      <c r="B2750" s="173" t="s">
        <v>15424</v>
      </c>
      <c r="C2750" s="173" t="s">
        <v>7661</v>
      </c>
      <c r="D2750" s="131" t="s">
        <v>12790</v>
      </c>
      <c r="E2750" s="131" t="s">
        <v>13084</v>
      </c>
      <c r="F2750" s="129" t="s">
        <v>11784</v>
      </c>
      <c r="G2750" s="129" t="s">
        <v>7661</v>
      </c>
      <c r="H2750" s="129"/>
      <c r="I2750" s="124" t="s">
        <v>12826</v>
      </c>
      <c r="J2750" s="130">
        <v>1</v>
      </c>
      <c r="K2750" s="124" t="s">
        <v>11443</v>
      </c>
      <c r="L2750" s="120" t="s">
        <v>639</v>
      </c>
      <c r="M2750" s="120" t="s">
        <v>11443</v>
      </c>
      <c r="N2750" s="125">
        <v>1720.91</v>
      </c>
      <c r="O2750" s="125">
        <v>1686.66</v>
      </c>
      <c r="P2750" s="194">
        <f>IF('Combined List'!$O2750="POD","",('Combined List'!$O2750-'Combined List'!$N2750)/'Combined List'!$N2750)</f>
        <v>-1.9902261013068665E-2</v>
      </c>
      <c r="Q2750" s="147"/>
    </row>
    <row r="2751" spans="1:17" x14ac:dyDescent="0.2">
      <c r="A2751" s="173">
        <v>3610</v>
      </c>
      <c r="B2751" s="173" t="s">
        <v>13989</v>
      </c>
      <c r="C2751" s="173" t="s">
        <v>7662</v>
      </c>
      <c r="D2751" s="131" t="s">
        <v>12790</v>
      </c>
      <c r="E2751" s="131" t="s">
        <v>13098</v>
      </c>
      <c r="F2751" s="129" t="s">
        <v>8649</v>
      </c>
      <c r="G2751" s="129" t="s">
        <v>7662</v>
      </c>
      <c r="H2751" s="129"/>
      <c r="I2751" s="124" t="s">
        <v>12826</v>
      </c>
      <c r="J2751" s="130">
        <v>1</v>
      </c>
      <c r="K2751" s="124" t="s">
        <v>11443</v>
      </c>
      <c r="L2751" s="120" t="s">
        <v>5734</v>
      </c>
      <c r="M2751" s="120" t="s">
        <v>11443</v>
      </c>
      <c r="N2751" s="125">
        <v>1893.09</v>
      </c>
      <c r="O2751" s="125">
        <v>1855.41</v>
      </c>
      <c r="P2751" s="194">
        <f>IF('Combined List'!$O2751="POD","",('Combined List'!$O2751-'Combined List'!$N2751)/'Combined List'!$N2751)</f>
        <v>-1.9903966530909697E-2</v>
      </c>
      <c r="Q2751" s="147"/>
    </row>
    <row r="2752" spans="1:17" x14ac:dyDescent="0.2">
      <c r="A2752" s="173">
        <v>3611</v>
      </c>
      <c r="B2752" s="173" t="s">
        <v>13989</v>
      </c>
      <c r="C2752" s="173" t="s">
        <v>7663</v>
      </c>
      <c r="D2752" s="131" t="s">
        <v>12790</v>
      </c>
      <c r="E2752" s="131" t="s">
        <v>13086</v>
      </c>
      <c r="F2752" s="129" t="s">
        <v>11786</v>
      </c>
      <c r="G2752" s="129" t="s">
        <v>7663</v>
      </c>
      <c r="H2752" s="129"/>
      <c r="I2752" s="124" t="s">
        <v>12826</v>
      </c>
      <c r="J2752" s="130">
        <v>1</v>
      </c>
      <c r="K2752" s="124" t="s">
        <v>11443</v>
      </c>
      <c r="L2752" s="120" t="s">
        <v>5734</v>
      </c>
      <c r="M2752" s="120" t="s">
        <v>11443</v>
      </c>
      <c r="N2752" s="125">
        <v>3422.3</v>
      </c>
      <c r="O2752" s="125">
        <v>3354.2</v>
      </c>
      <c r="P2752" s="194">
        <f>IF('Combined List'!$O2752="POD","",('Combined List'!$O2752-'Combined List'!$N2752)/'Combined List'!$N2752)</f>
        <v>-1.9898898401659808E-2</v>
      </c>
      <c r="Q2752" s="147"/>
    </row>
    <row r="2753" spans="1:17" x14ac:dyDescent="0.2">
      <c r="A2753" s="173">
        <v>3612</v>
      </c>
      <c r="B2753" s="173" t="s">
        <v>13989</v>
      </c>
      <c r="C2753" s="173" t="s">
        <v>7664</v>
      </c>
      <c r="D2753" s="131" t="s">
        <v>12790</v>
      </c>
      <c r="E2753" s="131" t="s">
        <v>13099</v>
      </c>
      <c r="F2753" s="129" t="s">
        <v>8680</v>
      </c>
      <c r="G2753" s="129" t="s">
        <v>7664</v>
      </c>
      <c r="H2753" s="129"/>
      <c r="I2753" s="124" t="s">
        <v>12826</v>
      </c>
      <c r="J2753" s="130">
        <v>1</v>
      </c>
      <c r="K2753" s="124" t="s">
        <v>11443</v>
      </c>
      <c r="L2753" s="120" t="s">
        <v>5734</v>
      </c>
      <c r="M2753" s="120" t="s">
        <v>11443</v>
      </c>
      <c r="N2753" s="125">
        <v>3988.27</v>
      </c>
      <c r="O2753" s="125">
        <v>3908.91</v>
      </c>
      <c r="P2753" s="194">
        <f>IF('Combined List'!$O2753="POD","",('Combined List'!$O2753-'Combined List'!$N2753)/'Combined List'!$N2753)</f>
        <v>-1.9898351916996626E-2</v>
      </c>
      <c r="Q2753" s="147"/>
    </row>
    <row r="2754" spans="1:17" x14ac:dyDescent="0.2">
      <c r="A2754" s="173">
        <v>3618</v>
      </c>
      <c r="B2754" s="173" t="s">
        <v>15425</v>
      </c>
      <c r="C2754" s="173" t="s">
        <v>7666</v>
      </c>
      <c r="D2754" s="131" t="s">
        <v>12785</v>
      </c>
      <c r="E2754" s="131" t="s">
        <v>13089</v>
      </c>
      <c r="F2754" s="129" t="s">
        <v>11441</v>
      </c>
      <c r="G2754" s="129" t="s">
        <v>7666</v>
      </c>
      <c r="H2754" s="129"/>
      <c r="I2754" s="124" t="s">
        <v>12828</v>
      </c>
      <c r="J2754" s="130">
        <v>8</v>
      </c>
      <c r="K2754" s="124" t="s">
        <v>11443</v>
      </c>
      <c r="L2754" s="120" t="s">
        <v>1968</v>
      </c>
      <c r="M2754" s="120" t="s">
        <v>11443</v>
      </c>
      <c r="N2754" s="125">
        <v>101.18</v>
      </c>
      <c r="O2754" s="125">
        <v>99.16</v>
      </c>
      <c r="P2754" s="194">
        <f>IF('Combined List'!$O2754="POD","",('Combined List'!$O2754-'Combined List'!$N2754)/'Combined List'!$N2754)</f>
        <v>-1.9964419845819432E-2</v>
      </c>
      <c r="Q2754" s="147"/>
    </row>
    <row r="2755" spans="1:17" x14ac:dyDescent="0.2">
      <c r="A2755" s="173">
        <v>3619</v>
      </c>
      <c r="B2755" s="173" t="s">
        <v>7667</v>
      </c>
      <c r="C2755" s="173" t="s">
        <v>7667</v>
      </c>
      <c r="D2755" s="131" t="s">
        <v>12785</v>
      </c>
      <c r="E2755" s="124" t="s">
        <v>13090</v>
      </c>
      <c r="F2755" s="129" t="s">
        <v>11199</v>
      </c>
      <c r="G2755" s="129" t="s">
        <v>7667</v>
      </c>
      <c r="H2755" s="129"/>
      <c r="I2755" s="124" t="s">
        <v>12828</v>
      </c>
      <c r="J2755" s="130">
        <v>1</v>
      </c>
      <c r="K2755" s="124" t="s">
        <v>11443</v>
      </c>
      <c r="L2755" s="120" t="s">
        <v>5734</v>
      </c>
      <c r="M2755" s="120" t="s">
        <v>11443</v>
      </c>
      <c r="N2755" s="125">
        <v>124.98</v>
      </c>
      <c r="O2755" s="125">
        <v>122.48</v>
      </c>
      <c r="P2755" s="194">
        <f>IF('Combined List'!$O2755="POD","",('Combined List'!$O2755-'Combined List'!$N2755)/'Combined List'!$N2755)</f>
        <v>-2.0003200512081931E-2</v>
      </c>
      <c r="Q2755" s="147"/>
    </row>
    <row r="2756" spans="1:17" x14ac:dyDescent="0.2">
      <c r="A2756" s="173">
        <v>3620</v>
      </c>
      <c r="B2756" s="173" t="s">
        <v>7668</v>
      </c>
      <c r="C2756" s="173" t="s">
        <v>7668</v>
      </c>
      <c r="D2756" s="131" t="s">
        <v>12785</v>
      </c>
      <c r="E2756" s="124" t="s">
        <v>13091</v>
      </c>
      <c r="F2756" s="129" t="s">
        <v>11511</v>
      </c>
      <c r="G2756" s="129" t="s">
        <v>7668</v>
      </c>
      <c r="H2756" s="129"/>
      <c r="I2756" s="124" t="s">
        <v>12828</v>
      </c>
      <c r="J2756" s="130">
        <v>1</v>
      </c>
      <c r="K2756" s="124" t="s">
        <v>11443</v>
      </c>
      <c r="L2756" s="120" t="s">
        <v>5734</v>
      </c>
      <c r="M2756" s="120" t="s">
        <v>11443</v>
      </c>
      <c r="N2756" s="125">
        <v>289.41000000000003</v>
      </c>
      <c r="O2756" s="125">
        <v>283.62</v>
      </c>
      <c r="P2756" s="194">
        <f>IF('Combined List'!$O2756="POD","",('Combined List'!$O2756-'Combined List'!$N2756)/'Combined List'!$N2756)</f>
        <v>-2.0006219550119279E-2</v>
      </c>
      <c r="Q2756" s="147"/>
    </row>
    <row r="2757" spans="1:17" x14ac:dyDescent="0.2">
      <c r="A2757" s="173">
        <v>3622</v>
      </c>
      <c r="B2757" s="173" t="s">
        <v>15426</v>
      </c>
      <c r="C2757" s="173" t="s">
        <v>10990</v>
      </c>
      <c r="D2757" s="131" t="s">
        <v>12785</v>
      </c>
      <c r="E2757" s="131" t="s">
        <v>13089</v>
      </c>
      <c r="F2757" s="124" t="s">
        <v>11441</v>
      </c>
      <c r="G2757" s="124" t="s">
        <v>10990</v>
      </c>
      <c r="I2757" s="124" t="s">
        <v>12798</v>
      </c>
      <c r="J2757" s="120">
        <v>16</v>
      </c>
      <c r="K2757" s="124" t="s">
        <v>11443</v>
      </c>
      <c r="L2757" s="120" t="s">
        <v>1818</v>
      </c>
      <c r="M2757" s="120" t="s">
        <v>11443</v>
      </c>
      <c r="N2757" s="125">
        <v>128.24</v>
      </c>
      <c r="O2757" s="125">
        <v>125.68</v>
      </c>
      <c r="P2757" s="194">
        <f>IF('Combined List'!$O2757="POD","",('Combined List'!$O2757-'Combined List'!$N2757)/'Combined List'!$N2757)</f>
        <v>-1.996257018091081E-2</v>
      </c>
      <c r="Q2757" s="147"/>
    </row>
    <row r="2758" spans="1:17" x14ac:dyDescent="0.2">
      <c r="A2758" s="173">
        <v>3623</v>
      </c>
      <c r="B2758" s="173" t="s">
        <v>15427</v>
      </c>
      <c r="C2758" s="173" t="s">
        <v>10991</v>
      </c>
      <c r="D2758" s="131" t="s">
        <v>12785</v>
      </c>
      <c r="E2758" s="131" t="s">
        <v>13090</v>
      </c>
      <c r="F2758" s="124" t="s">
        <v>11446</v>
      </c>
      <c r="G2758" s="124" t="s">
        <v>10991</v>
      </c>
      <c r="I2758" s="124" t="s">
        <v>12798</v>
      </c>
      <c r="J2758" s="120">
        <v>8</v>
      </c>
      <c r="K2758" s="124" t="s">
        <v>11443</v>
      </c>
      <c r="L2758" s="120" t="s">
        <v>1819</v>
      </c>
      <c r="M2758" s="120" t="s">
        <v>11443</v>
      </c>
      <c r="N2758" s="125">
        <v>245.47</v>
      </c>
      <c r="O2758" s="125">
        <v>240.56</v>
      </c>
      <c r="P2758" s="194">
        <f>IF('Combined List'!$O2758="POD","",('Combined List'!$O2758-'Combined List'!$N2758)/'Combined List'!$N2758)</f>
        <v>-2.0002444290544655E-2</v>
      </c>
      <c r="Q2758" s="147"/>
    </row>
    <row r="2759" spans="1:17" x14ac:dyDescent="0.2">
      <c r="A2759" s="173">
        <v>3624</v>
      </c>
      <c r="B2759" s="173" t="s">
        <v>15428</v>
      </c>
      <c r="C2759" s="173" t="s">
        <v>10992</v>
      </c>
      <c r="D2759" s="131" t="s">
        <v>12790</v>
      </c>
      <c r="E2759" s="131" t="s">
        <v>13091</v>
      </c>
      <c r="F2759" s="124" t="s">
        <v>11511</v>
      </c>
      <c r="G2759" s="143" t="s">
        <v>10992</v>
      </c>
      <c r="H2759" s="143"/>
      <c r="I2759" s="124" t="s">
        <v>12913</v>
      </c>
      <c r="J2759" s="120">
        <v>1</v>
      </c>
      <c r="K2759" s="124" t="s">
        <v>11443</v>
      </c>
      <c r="L2759" s="120" t="s">
        <v>1247</v>
      </c>
      <c r="M2759" s="120" t="s">
        <v>11443</v>
      </c>
      <c r="N2759" s="125">
        <v>638.14</v>
      </c>
      <c r="O2759" s="125">
        <v>625.38</v>
      </c>
      <c r="P2759" s="194">
        <f>IF('Combined List'!$O2759="POD","",('Combined List'!$O2759-'Combined List'!$N2759)/'Combined List'!$N2759)</f>
        <v>-1.9995612248096015E-2</v>
      </c>
      <c r="Q2759" s="147"/>
    </row>
    <row r="2760" spans="1:17" x14ac:dyDescent="0.2">
      <c r="A2760" s="173">
        <v>3625</v>
      </c>
      <c r="B2760" s="173" t="s">
        <v>15429</v>
      </c>
      <c r="C2760" s="173" t="s">
        <v>10993</v>
      </c>
      <c r="D2760" s="131" t="s">
        <v>12790</v>
      </c>
      <c r="E2760" s="131" t="s">
        <v>13092</v>
      </c>
      <c r="F2760" s="124" t="s">
        <v>11723</v>
      </c>
      <c r="G2760" s="124" t="s">
        <v>10993</v>
      </c>
      <c r="I2760" s="124" t="s">
        <v>12913</v>
      </c>
      <c r="J2760" s="120">
        <v>1</v>
      </c>
      <c r="K2760" s="124" t="s">
        <v>11443</v>
      </c>
      <c r="L2760" s="120" t="s">
        <v>1248</v>
      </c>
      <c r="M2760" s="120" t="s">
        <v>11443</v>
      </c>
      <c r="N2760" s="125">
        <v>856.34</v>
      </c>
      <c r="O2760" s="125">
        <v>839.21</v>
      </c>
      <c r="P2760" s="194">
        <f>IF('Combined List'!$O2760="POD","",('Combined List'!$O2760-'Combined List'!$N2760)/'Combined List'!$N2760)</f>
        <v>-2.0003736833500707E-2</v>
      </c>
      <c r="Q2760" s="147"/>
    </row>
    <row r="2761" spans="1:17" x14ac:dyDescent="0.2">
      <c r="A2761" s="173">
        <v>3626</v>
      </c>
      <c r="B2761" s="173" t="s">
        <v>15430</v>
      </c>
      <c r="C2761" s="173" t="s">
        <v>10994</v>
      </c>
      <c r="D2761" s="131" t="s">
        <v>12790</v>
      </c>
      <c r="E2761" s="131" t="s">
        <v>13093</v>
      </c>
      <c r="F2761" s="124" t="s">
        <v>11780</v>
      </c>
      <c r="G2761" s="124" t="s">
        <v>10994</v>
      </c>
      <c r="I2761" s="124" t="s">
        <v>12913</v>
      </c>
      <c r="J2761" s="120">
        <v>1</v>
      </c>
      <c r="K2761" s="124" t="s">
        <v>11443</v>
      </c>
      <c r="L2761" s="120" t="s">
        <v>1249</v>
      </c>
      <c r="M2761" s="120" t="s">
        <v>11443</v>
      </c>
      <c r="N2761" s="125">
        <v>1260.67</v>
      </c>
      <c r="O2761" s="125">
        <v>1235.46</v>
      </c>
      <c r="P2761" s="194">
        <f>IF('Combined List'!$O2761="POD","",('Combined List'!$O2761-'Combined List'!$N2761)/'Combined List'!$N2761)</f>
        <v>-1.9997303021409278E-2</v>
      </c>
      <c r="Q2761" s="147"/>
    </row>
    <row r="2762" spans="1:17" x14ac:dyDescent="0.2">
      <c r="A2762" s="173">
        <v>3628</v>
      </c>
      <c r="B2762" s="173" t="s">
        <v>7671</v>
      </c>
      <c r="C2762" s="173" t="s">
        <v>7671</v>
      </c>
      <c r="D2762" s="131" t="s">
        <v>12785</v>
      </c>
      <c r="E2762" s="131" t="s">
        <v>13089</v>
      </c>
      <c r="F2762" s="129" t="s">
        <v>11441</v>
      </c>
      <c r="G2762" s="129" t="s">
        <v>7671</v>
      </c>
      <c r="H2762" s="129"/>
      <c r="I2762" s="124" t="s">
        <v>12829</v>
      </c>
      <c r="J2762" s="130">
        <v>9</v>
      </c>
      <c r="K2762" s="124" t="s">
        <v>11443</v>
      </c>
      <c r="L2762" s="120" t="s">
        <v>1969</v>
      </c>
      <c r="M2762" s="120" t="s">
        <v>11443</v>
      </c>
      <c r="N2762" s="125">
        <v>116.33</v>
      </c>
      <c r="O2762" s="125">
        <v>114</v>
      </c>
      <c r="P2762" s="194">
        <f>IF('Combined List'!$O2762="POD","",('Combined List'!$O2762-'Combined List'!$N2762)/'Combined List'!$N2762)</f>
        <v>-2.002922719848705E-2</v>
      </c>
      <c r="Q2762" s="147"/>
    </row>
    <row r="2763" spans="1:17" x14ac:dyDescent="0.2">
      <c r="A2763" s="173">
        <v>3629</v>
      </c>
      <c r="B2763" s="173" t="s">
        <v>15431</v>
      </c>
      <c r="C2763" s="173" t="s">
        <v>7672</v>
      </c>
      <c r="D2763" s="131" t="s">
        <v>12785</v>
      </c>
      <c r="E2763" s="131" t="s">
        <v>13090</v>
      </c>
      <c r="F2763" s="129" t="s">
        <v>11446</v>
      </c>
      <c r="G2763" s="129" t="s">
        <v>7672</v>
      </c>
      <c r="H2763" s="129"/>
      <c r="I2763" s="124" t="s">
        <v>12829</v>
      </c>
      <c r="J2763" s="130">
        <v>4</v>
      </c>
      <c r="K2763" s="124" t="s">
        <v>11443</v>
      </c>
      <c r="L2763" s="120" t="s">
        <v>1970</v>
      </c>
      <c r="M2763" s="120" t="s">
        <v>11443</v>
      </c>
      <c r="N2763" s="125">
        <v>201.67</v>
      </c>
      <c r="O2763" s="125">
        <v>197.66</v>
      </c>
      <c r="P2763" s="194">
        <f>IF('Combined List'!$O2763="POD","",('Combined List'!$O2763-'Combined List'!$N2763)/'Combined List'!$N2763)</f>
        <v>-1.9883968860018798E-2</v>
      </c>
      <c r="Q2763" s="147"/>
    </row>
    <row r="2764" spans="1:17" x14ac:dyDescent="0.2">
      <c r="A2764" s="173">
        <v>3630</v>
      </c>
      <c r="B2764" s="173" t="s">
        <v>15432</v>
      </c>
      <c r="C2764" s="173" t="s">
        <v>7673</v>
      </c>
      <c r="D2764" s="131" t="s">
        <v>12785</v>
      </c>
      <c r="E2764" s="131" t="s">
        <v>13091</v>
      </c>
      <c r="F2764" s="129" t="s">
        <v>11452</v>
      </c>
      <c r="G2764" s="129" t="s">
        <v>7673</v>
      </c>
      <c r="H2764" s="129"/>
      <c r="I2764" s="124" t="s">
        <v>12829</v>
      </c>
      <c r="J2764" s="130">
        <v>4</v>
      </c>
      <c r="K2764" s="124" t="s">
        <v>11443</v>
      </c>
      <c r="L2764" s="120" t="s">
        <v>1971</v>
      </c>
      <c r="M2764" s="120" t="s">
        <v>11443</v>
      </c>
      <c r="N2764" s="125">
        <v>451.38</v>
      </c>
      <c r="O2764" s="125">
        <v>442.35</v>
      </c>
      <c r="P2764" s="194">
        <f>IF('Combined List'!$O2764="POD","",('Combined List'!$O2764-'Combined List'!$N2764)/'Combined List'!$N2764)</f>
        <v>-2.0005317027781411E-2</v>
      </c>
      <c r="Q2764" s="147"/>
    </row>
    <row r="2765" spans="1:17" x14ac:dyDescent="0.2">
      <c r="A2765" s="173">
        <v>3632</v>
      </c>
      <c r="B2765" s="173" t="s">
        <v>15433</v>
      </c>
      <c r="C2765" s="173" t="s">
        <v>6684</v>
      </c>
      <c r="D2765" s="131" t="s">
        <v>12790</v>
      </c>
      <c r="E2765" s="131" t="s">
        <v>13089</v>
      </c>
      <c r="F2765" s="131">
        <v>4</v>
      </c>
      <c r="G2765" s="129" t="s">
        <v>6684</v>
      </c>
      <c r="H2765" s="129"/>
      <c r="I2765" s="124" t="s">
        <v>12912</v>
      </c>
      <c r="J2765" s="132">
        <v>1</v>
      </c>
      <c r="K2765" s="124" t="s">
        <v>11443</v>
      </c>
      <c r="L2765" s="120" t="s">
        <v>1193</v>
      </c>
      <c r="M2765" s="120" t="s">
        <v>11443</v>
      </c>
      <c r="N2765" s="125">
        <v>576.21</v>
      </c>
      <c r="O2765" s="125">
        <v>564.69000000000005</v>
      </c>
      <c r="P2765" s="194">
        <f>IF('Combined List'!$O2765="POD","",('Combined List'!$O2765-'Combined List'!$N2765)/'Combined List'!$N2765)</f>
        <v>-1.9992710990784576E-2</v>
      </c>
      <c r="Q2765" s="147"/>
    </row>
    <row r="2766" spans="1:17" x14ac:dyDescent="0.2">
      <c r="A2766" s="173">
        <v>3633</v>
      </c>
      <c r="B2766" s="173" t="s">
        <v>15434</v>
      </c>
      <c r="C2766" s="173" t="s">
        <v>6685</v>
      </c>
      <c r="D2766" s="131" t="s">
        <v>12790</v>
      </c>
      <c r="E2766" s="131" t="s">
        <v>13090</v>
      </c>
      <c r="F2766" s="131">
        <v>6</v>
      </c>
      <c r="G2766" s="129" t="s">
        <v>6685</v>
      </c>
      <c r="H2766" s="129"/>
      <c r="I2766" s="124" t="s">
        <v>12912</v>
      </c>
      <c r="J2766" s="132">
        <v>1</v>
      </c>
      <c r="K2766" s="124" t="s">
        <v>11443</v>
      </c>
      <c r="L2766" s="120" t="s">
        <v>1194</v>
      </c>
      <c r="M2766" s="120" t="s">
        <v>11443</v>
      </c>
      <c r="N2766" s="125">
        <v>869.53</v>
      </c>
      <c r="O2766" s="125">
        <v>852.14</v>
      </c>
      <c r="P2766" s="194">
        <f>IF('Combined List'!$O2766="POD","",('Combined List'!$O2766-'Combined List'!$N2766)/'Combined List'!$N2766)</f>
        <v>-1.9999309972053854E-2</v>
      </c>
      <c r="Q2766" s="147"/>
    </row>
    <row r="2767" spans="1:17" x14ac:dyDescent="0.2">
      <c r="A2767" s="173">
        <v>3634</v>
      </c>
      <c r="B2767" s="173" t="s">
        <v>15435</v>
      </c>
      <c r="C2767" s="173" t="s">
        <v>6686</v>
      </c>
      <c r="D2767" s="131" t="s">
        <v>12790</v>
      </c>
      <c r="E2767" s="131" t="s">
        <v>13091</v>
      </c>
      <c r="F2767" s="131">
        <v>8</v>
      </c>
      <c r="G2767" s="129" t="s">
        <v>6686</v>
      </c>
      <c r="H2767" s="129"/>
      <c r="I2767" s="124" t="s">
        <v>12912</v>
      </c>
      <c r="J2767" s="132">
        <v>1</v>
      </c>
      <c r="K2767" s="124" t="s">
        <v>11443</v>
      </c>
      <c r="L2767" s="120" t="s">
        <v>1195</v>
      </c>
      <c r="M2767" s="120" t="s">
        <v>11443</v>
      </c>
      <c r="N2767" s="125">
        <v>1374.46</v>
      </c>
      <c r="O2767" s="125">
        <v>1346.97</v>
      </c>
      <c r="P2767" s="194">
        <f>IF('Combined List'!$O2767="POD","",('Combined List'!$O2767-'Combined List'!$N2767)/'Combined List'!$N2767)</f>
        <v>-2.0000582046767464E-2</v>
      </c>
      <c r="Q2767" s="147"/>
    </row>
    <row r="2768" spans="1:17" x14ac:dyDescent="0.2">
      <c r="A2768" s="173">
        <v>3635</v>
      </c>
      <c r="B2768" s="173" t="s">
        <v>15436</v>
      </c>
      <c r="C2768" s="173" t="s">
        <v>6687</v>
      </c>
      <c r="D2768" s="131" t="s">
        <v>12790</v>
      </c>
      <c r="E2768" s="131" t="s">
        <v>13092</v>
      </c>
      <c r="F2768" s="131">
        <v>10</v>
      </c>
      <c r="G2768" s="129" t="s">
        <v>6687</v>
      </c>
      <c r="H2768" s="129"/>
      <c r="I2768" s="124" t="s">
        <v>12912</v>
      </c>
      <c r="J2768" s="132">
        <v>1</v>
      </c>
      <c r="K2768" s="124" t="s">
        <v>11443</v>
      </c>
      <c r="L2768" s="120" t="s">
        <v>1196</v>
      </c>
      <c r="M2768" s="120" t="s">
        <v>11443</v>
      </c>
      <c r="N2768" s="125">
        <v>1589.92</v>
      </c>
      <c r="O2768" s="125">
        <v>1558.12</v>
      </c>
      <c r="P2768" s="194">
        <f>IF('Combined List'!$O2768="POD","",('Combined List'!$O2768-'Combined List'!$N2768)/'Combined List'!$N2768)</f>
        <v>-2.0001006339941747E-2</v>
      </c>
      <c r="Q2768" s="147"/>
    </row>
    <row r="2769" spans="1:17" x14ac:dyDescent="0.2">
      <c r="A2769" s="173">
        <v>3636</v>
      </c>
      <c r="B2769" s="173" t="s">
        <v>15437</v>
      </c>
      <c r="C2769" s="173" t="s">
        <v>6688</v>
      </c>
      <c r="D2769" s="131" t="s">
        <v>12790</v>
      </c>
      <c r="E2769" s="131" t="s">
        <v>13093</v>
      </c>
      <c r="F2769" s="131">
        <v>12</v>
      </c>
      <c r="G2769" s="129" t="s">
        <v>6688</v>
      </c>
      <c r="H2769" s="129"/>
      <c r="I2769" s="124" t="s">
        <v>12912</v>
      </c>
      <c r="J2769" s="132">
        <v>1</v>
      </c>
      <c r="K2769" s="124" t="s">
        <v>11443</v>
      </c>
      <c r="L2769" s="120" t="s">
        <v>1197</v>
      </c>
      <c r="M2769" s="120" t="s">
        <v>11443</v>
      </c>
      <c r="N2769" s="125">
        <v>1723.48</v>
      </c>
      <c r="O2769" s="125">
        <v>1689.01</v>
      </c>
      <c r="P2769" s="194">
        <f>IF('Combined List'!$O2769="POD","",('Combined List'!$O2769-'Combined List'!$N2769)/'Combined List'!$N2769)</f>
        <v>-2.0000232088565013E-2</v>
      </c>
      <c r="Q2769" s="147"/>
    </row>
    <row r="2770" spans="1:17" x14ac:dyDescent="0.2">
      <c r="A2770" s="173">
        <v>3638</v>
      </c>
      <c r="B2770" s="173" t="s">
        <v>217</v>
      </c>
      <c r="C2770" s="173" t="s">
        <v>217</v>
      </c>
      <c r="D2770" s="123" t="s">
        <v>12782</v>
      </c>
      <c r="E2770" s="124" t="s">
        <v>13090</v>
      </c>
      <c r="F2770" s="123" t="s">
        <v>218</v>
      </c>
      <c r="G2770" s="124" t="str">
        <f>VLOOKUP(Combined[[#This Row],[Old SHE P/N]],'Section P-S'!A:C,3,0)</f>
        <v>100-140-9</v>
      </c>
      <c r="H2770" s="124" t="str">
        <f>IF(VLOOKUP(Combined[[#This Row],[Old SHE P/N]],'Section P-S'!A:D,4,0)=0,"",VLOOKUP(Combined[[#This Row],[Old SHE P/N]],'Section P-S'!A:D,4,0))</f>
        <v/>
      </c>
      <c r="I2770" s="124" t="s">
        <v>12959</v>
      </c>
      <c r="J2770" s="120">
        <v>1</v>
      </c>
      <c r="K2770" s="124" t="s">
        <v>11443</v>
      </c>
      <c r="L2770" s="120" t="s">
        <v>12556</v>
      </c>
      <c r="M2770" s="120" t="s">
        <v>11443</v>
      </c>
      <c r="N2770" s="125">
        <v>51.38</v>
      </c>
      <c r="O2770" s="125">
        <v>50.35</v>
      </c>
      <c r="P2770" s="194">
        <f>IF('Combined List'!$O2770="POD","",('Combined List'!$O2770-'Combined List'!$N2770)/'Combined List'!$N2770)</f>
        <v>-2.0046710782405625E-2</v>
      </c>
      <c r="Q2770" s="147"/>
    </row>
    <row r="2771" spans="1:17" x14ac:dyDescent="0.2">
      <c r="A2771" s="173">
        <v>3639</v>
      </c>
      <c r="B2771" s="173" t="s">
        <v>220</v>
      </c>
      <c r="C2771" s="173" t="s">
        <v>220</v>
      </c>
      <c r="D2771" s="126" t="s">
        <v>12782</v>
      </c>
      <c r="E2771" s="126" t="s">
        <v>13092</v>
      </c>
      <c r="F2771" s="126" t="s">
        <v>219</v>
      </c>
      <c r="G2771" s="124" t="str">
        <f>VLOOKUP(Combined[[#This Row],[Old SHE P/N]],'Section P-S'!A:C,3,0)</f>
        <v>100-230-9</v>
      </c>
      <c r="H2771" s="124" t="str">
        <f>IF(VLOOKUP(Combined[[#This Row],[Old SHE P/N]],'Section P-S'!A:D,4,0)=0,"",VLOOKUP(Combined[[#This Row],[Old SHE P/N]],'Section P-S'!A:D,4,0))</f>
        <v/>
      </c>
      <c r="I2771" s="124" t="s">
        <v>12960</v>
      </c>
      <c r="J2771" s="120">
        <v>1</v>
      </c>
      <c r="K2771" s="124" t="s">
        <v>11443</v>
      </c>
      <c r="L2771" s="120" t="s">
        <v>12557</v>
      </c>
      <c r="M2771" s="120" t="s">
        <v>11443</v>
      </c>
      <c r="N2771" s="125">
        <v>70.900000000000006</v>
      </c>
      <c r="O2771" s="125">
        <v>69.48</v>
      </c>
      <c r="P2771" s="194">
        <f>IF('Combined List'!$O2771="POD","",('Combined List'!$O2771-'Combined List'!$N2771)/'Combined List'!$N2771)</f>
        <v>-2.0028208744710882E-2</v>
      </c>
      <c r="Q2771" s="147"/>
    </row>
    <row r="2772" spans="1:17" x14ac:dyDescent="0.2">
      <c r="A2772" s="173">
        <v>3641</v>
      </c>
      <c r="B2772" s="173" t="s">
        <v>15438</v>
      </c>
      <c r="C2772" s="173" t="s">
        <v>10715</v>
      </c>
      <c r="D2772" s="131" t="s">
        <v>12785</v>
      </c>
      <c r="E2772" s="124" t="s">
        <v>13089</v>
      </c>
      <c r="F2772" s="124" t="s">
        <v>6499</v>
      </c>
      <c r="G2772" s="124" t="s">
        <v>10715</v>
      </c>
      <c r="I2772" s="124" t="s">
        <v>12819</v>
      </c>
      <c r="J2772" s="120">
        <v>6</v>
      </c>
      <c r="K2772" s="124" t="s">
        <v>11443</v>
      </c>
      <c r="L2772" s="120" t="s">
        <v>1730</v>
      </c>
      <c r="M2772" s="120" t="s">
        <v>11443</v>
      </c>
      <c r="N2772" s="125">
        <v>49.01</v>
      </c>
      <c r="O2772" s="125">
        <v>48.03</v>
      </c>
      <c r="P2772" s="194">
        <f>IF('Combined List'!$O2772="POD","",('Combined List'!$O2772-'Combined List'!$N2772)/'Combined List'!$N2772)</f>
        <v>-1.9995919200163168E-2</v>
      </c>
      <c r="Q2772" s="147"/>
    </row>
    <row r="2773" spans="1:17" x14ac:dyDescent="0.2">
      <c r="A2773" s="173">
        <v>3642</v>
      </c>
      <c r="B2773" s="173" t="s">
        <v>15439</v>
      </c>
      <c r="C2773" s="173" t="s">
        <v>10716</v>
      </c>
      <c r="D2773" s="131" t="s">
        <v>12785</v>
      </c>
      <c r="E2773" s="124" t="s">
        <v>13090</v>
      </c>
      <c r="F2773" s="124" t="s">
        <v>6500</v>
      </c>
      <c r="G2773" s="124" t="s">
        <v>10716</v>
      </c>
      <c r="I2773" s="124" t="s">
        <v>12819</v>
      </c>
      <c r="J2773" s="120">
        <v>4</v>
      </c>
      <c r="K2773" s="124" t="s">
        <v>11443</v>
      </c>
      <c r="L2773" s="120" t="s">
        <v>1731</v>
      </c>
      <c r="M2773" s="120" t="s">
        <v>11443</v>
      </c>
      <c r="N2773" s="125">
        <v>65.84</v>
      </c>
      <c r="O2773" s="125">
        <v>64.52</v>
      </c>
      <c r="P2773" s="194">
        <f>IF('Combined List'!$O2773="POD","",('Combined List'!$O2773-'Combined List'!$N2773)/'Combined List'!$N2773)</f>
        <v>-2.0048602673147134E-2</v>
      </c>
      <c r="Q2773" s="147"/>
    </row>
    <row r="2774" spans="1:17" x14ac:dyDescent="0.2">
      <c r="A2774" s="173">
        <v>3644</v>
      </c>
      <c r="B2774" s="173" t="s">
        <v>15440</v>
      </c>
      <c r="C2774" s="173" t="s">
        <v>7855</v>
      </c>
      <c r="D2774" s="131" t="s">
        <v>12790</v>
      </c>
      <c r="E2774" s="131" t="s">
        <v>13090</v>
      </c>
      <c r="F2774" s="129" t="s">
        <v>11197</v>
      </c>
      <c r="G2774" s="129" t="s">
        <v>7855</v>
      </c>
      <c r="H2774" s="129"/>
      <c r="I2774" s="124" t="s">
        <v>12924</v>
      </c>
      <c r="J2774" s="130">
        <v>1</v>
      </c>
      <c r="K2774" s="124" t="s">
        <v>11443</v>
      </c>
      <c r="L2774" s="120" t="s">
        <v>1181</v>
      </c>
      <c r="M2774" s="120" t="s">
        <v>11443</v>
      </c>
      <c r="N2774" s="125">
        <v>155.31</v>
      </c>
      <c r="O2774" s="125">
        <v>152.22</v>
      </c>
      <c r="P2774" s="194">
        <f>IF('Combined List'!$O2774="POD","",('Combined List'!$O2774-'Combined List'!$N2774)/'Combined List'!$N2774)</f>
        <v>-1.9895692485995771E-2</v>
      </c>
      <c r="Q2774" s="147"/>
    </row>
    <row r="2775" spans="1:17" x14ac:dyDescent="0.2">
      <c r="A2775" s="173">
        <v>3645</v>
      </c>
      <c r="B2775" s="173" t="s">
        <v>15441</v>
      </c>
      <c r="C2775" s="173" t="s">
        <v>7856</v>
      </c>
      <c r="D2775" s="131" t="s">
        <v>12790</v>
      </c>
      <c r="E2775" s="131" t="s">
        <v>13091</v>
      </c>
      <c r="F2775" s="129" t="s">
        <v>11201</v>
      </c>
      <c r="G2775" s="129" t="s">
        <v>7856</v>
      </c>
      <c r="H2775" s="129"/>
      <c r="I2775" s="124" t="s">
        <v>12924</v>
      </c>
      <c r="J2775" s="130">
        <v>4</v>
      </c>
      <c r="K2775" s="124" t="s">
        <v>11443</v>
      </c>
      <c r="L2775" s="120" t="s">
        <v>1182</v>
      </c>
      <c r="M2775" s="120" t="s">
        <v>11443</v>
      </c>
      <c r="N2775" s="125">
        <v>195.13</v>
      </c>
      <c r="O2775" s="125">
        <v>191.23</v>
      </c>
      <c r="P2775" s="194">
        <f>IF('Combined List'!$O2775="POD","",('Combined List'!$O2775-'Combined List'!$N2775)/'Combined List'!$N2775)</f>
        <v>-1.9986675549633608E-2</v>
      </c>
      <c r="Q2775" s="147"/>
    </row>
    <row r="2776" spans="1:17" x14ac:dyDescent="0.2">
      <c r="A2776" s="173">
        <v>3646</v>
      </c>
      <c r="B2776" s="173" t="s">
        <v>15442</v>
      </c>
      <c r="C2776" s="173" t="s">
        <v>7857</v>
      </c>
      <c r="D2776" s="131" t="s">
        <v>12790</v>
      </c>
      <c r="E2776" s="131" t="s">
        <v>13091</v>
      </c>
      <c r="F2776" s="129" t="s">
        <v>11203</v>
      </c>
      <c r="G2776" s="129" t="s">
        <v>7857</v>
      </c>
      <c r="H2776" s="129"/>
      <c r="I2776" s="124" t="s">
        <v>12924</v>
      </c>
      <c r="J2776" s="130">
        <v>3</v>
      </c>
      <c r="K2776" s="124" t="s">
        <v>11443</v>
      </c>
      <c r="L2776" s="120" t="s">
        <v>1183</v>
      </c>
      <c r="M2776" s="120" t="s">
        <v>11443</v>
      </c>
      <c r="N2776" s="125">
        <v>223.49</v>
      </c>
      <c r="O2776" s="125">
        <v>219.04</v>
      </c>
      <c r="P2776" s="194">
        <f>IF('Combined List'!$O2776="POD","",('Combined List'!$O2776-'Combined List'!$N2776)/'Combined List'!$N2776)</f>
        <v>-1.9911405432010455E-2</v>
      </c>
      <c r="Q2776" s="147"/>
    </row>
    <row r="2777" spans="1:17" x14ac:dyDescent="0.2">
      <c r="A2777" s="173">
        <v>3647</v>
      </c>
      <c r="B2777" s="173" t="s">
        <v>15443</v>
      </c>
      <c r="C2777" s="173" t="s">
        <v>7858</v>
      </c>
      <c r="D2777" s="131" t="s">
        <v>12790</v>
      </c>
      <c r="E2777" s="131" t="s">
        <v>13092</v>
      </c>
      <c r="F2777" s="129" t="s">
        <v>11717</v>
      </c>
      <c r="G2777" s="129" t="s">
        <v>7858</v>
      </c>
      <c r="H2777" s="129"/>
      <c r="I2777" s="124" t="s">
        <v>12924</v>
      </c>
      <c r="J2777" s="130">
        <v>1</v>
      </c>
      <c r="K2777" s="124" t="s">
        <v>11443</v>
      </c>
      <c r="L2777" s="120" t="s">
        <v>1184</v>
      </c>
      <c r="M2777" s="120" t="s">
        <v>11443</v>
      </c>
      <c r="N2777" s="125">
        <v>344.92</v>
      </c>
      <c r="O2777" s="125">
        <v>338.06</v>
      </c>
      <c r="P2777" s="194">
        <f>IF('Combined List'!$O2777="POD","",('Combined List'!$O2777-'Combined List'!$N2777)/'Combined List'!$N2777)</f>
        <v>-1.9888669836483863E-2</v>
      </c>
      <c r="Q2777" s="147"/>
    </row>
    <row r="2778" spans="1:17" x14ac:dyDescent="0.2">
      <c r="A2778" s="173">
        <v>3648</v>
      </c>
      <c r="B2778" s="173" t="s">
        <v>15444</v>
      </c>
      <c r="C2778" s="173" t="s">
        <v>7859</v>
      </c>
      <c r="D2778" s="131" t="s">
        <v>12790</v>
      </c>
      <c r="E2778" s="131" t="s">
        <v>13092</v>
      </c>
      <c r="F2778" s="129" t="s">
        <v>11719</v>
      </c>
      <c r="G2778" s="129" t="s">
        <v>7859</v>
      </c>
      <c r="H2778" s="129"/>
      <c r="I2778" s="124" t="s">
        <v>12924</v>
      </c>
      <c r="J2778" s="130">
        <v>4</v>
      </c>
      <c r="K2778" s="124" t="s">
        <v>11443</v>
      </c>
      <c r="L2778" s="120" t="s">
        <v>1185</v>
      </c>
      <c r="M2778" s="120" t="s">
        <v>11443</v>
      </c>
      <c r="N2778" s="125">
        <v>411.84</v>
      </c>
      <c r="O2778" s="125">
        <v>403.65</v>
      </c>
      <c r="P2778" s="194">
        <f>IF('Combined List'!$O2778="POD","",('Combined List'!$O2778-'Combined List'!$N2778)/'Combined List'!$N2778)</f>
        <v>-1.9886363636363633E-2</v>
      </c>
      <c r="Q2778" s="147"/>
    </row>
    <row r="2779" spans="1:17" x14ac:dyDescent="0.2">
      <c r="A2779" s="173">
        <v>3649</v>
      </c>
      <c r="B2779" s="173" t="s">
        <v>15445</v>
      </c>
      <c r="C2779" s="173" t="s">
        <v>7860</v>
      </c>
      <c r="D2779" s="131" t="s">
        <v>12790</v>
      </c>
      <c r="E2779" s="131" t="s">
        <v>13092</v>
      </c>
      <c r="F2779" s="129" t="s">
        <v>11721</v>
      </c>
      <c r="G2779" s="129" t="s">
        <v>7860</v>
      </c>
      <c r="H2779" s="129"/>
      <c r="I2779" s="124" t="s">
        <v>12924</v>
      </c>
      <c r="J2779" s="130">
        <v>1</v>
      </c>
      <c r="K2779" s="124" t="s">
        <v>11443</v>
      </c>
      <c r="L2779" s="120" t="s">
        <v>1186</v>
      </c>
      <c r="M2779" s="120" t="s">
        <v>11443</v>
      </c>
      <c r="N2779" s="125">
        <v>690.96</v>
      </c>
      <c r="O2779" s="125">
        <v>677.2</v>
      </c>
      <c r="P2779" s="194">
        <f>IF('Combined List'!$O2779="POD","",('Combined List'!$O2779-'Combined List'!$N2779)/'Combined List'!$N2779)</f>
        <v>-1.9914322102581899E-2</v>
      </c>
      <c r="Q2779" s="147"/>
    </row>
    <row r="2780" spans="1:17" x14ac:dyDescent="0.2">
      <c r="A2780" s="173">
        <v>3650</v>
      </c>
      <c r="B2780" s="173" t="s">
        <v>15446</v>
      </c>
      <c r="C2780" s="173" t="s">
        <v>7861</v>
      </c>
      <c r="D2780" s="131" t="s">
        <v>12790</v>
      </c>
      <c r="E2780" s="131" t="s">
        <v>13093</v>
      </c>
      <c r="F2780" s="129" t="s">
        <v>11725</v>
      </c>
      <c r="G2780" s="129" t="s">
        <v>7861</v>
      </c>
      <c r="H2780" s="129"/>
      <c r="I2780" s="124" t="s">
        <v>12924</v>
      </c>
      <c r="J2780" s="130">
        <v>3</v>
      </c>
      <c r="K2780" s="124" t="s">
        <v>11443</v>
      </c>
      <c r="L2780" s="120" t="s">
        <v>1188</v>
      </c>
      <c r="M2780" s="120" t="s">
        <v>11443</v>
      </c>
      <c r="N2780" s="125">
        <v>427.86</v>
      </c>
      <c r="O2780" s="125">
        <v>419.34</v>
      </c>
      <c r="P2780" s="194">
        <f>IF('Combined List'!$O2780="POD","",('Combined List'!$O2780-'Combined List'!$N2780)/'Combined List'!$N2780)</f>
        <v>-1.9913055672416302E-2</v>
      </c>
      <c r="Q2780" s="147"/>
    </row>
    <row r="2781" spans="1:17" x14ac:dyDescent="0.2">
      <c r="A2781" s="173">
        <v>3651</v>
      </c>
      <c r="B2781" s="173" t="s">
        <v>15447</v>
      </c>
      <c r="C2781" s="173" t="s">
        <v>7862</v>
      </c>
      <c r="D2781" s="131" t="s">
        <v>12790</v>
      </c>
      <c r="E2781" s="131" t="s">
        <v>13093</v>
      </c>
      <c r="F2781" s="129" t="s">
        <v>11727</v>
      </c>
      <c r="G2781" s="129" t="s">
        <v>7862</v>
      </c>
      <c r="H2781" s="129"/>
      <c r="I2781" s="124" t="s">
        <v>12924</v>
      </c>
      <c r="J2781" s="130">
        <v>2</v>
      </c>
      <c r="K2781" s="124" t="s">
        <v>11443</v>
      </c>
      <c r="L2781" s="120" t="s">
        <v>1189</v>
      </c>
      <c r="M2781" s="120" t="s">
        <v>11443</v>
      </c>
      <c r="N2781" s="125">
        <v>481.13</v>
      </c>
      <c r="O2781" s="125">
        <v>471.56</v>
      </c>
      <c r="P2781" s="194">
        <f>IF('Combined List'!$O2781="POD","",('Combined List'!$O2781-'Combined List'!$N2781)/'Combined List'!$N2781)</f>
        <v>-1.989067403820172E-2</v>
      </c>
      <c r="Q2781" s="147"/>
    </row>
    <row r="2782" spans="1:17" x14ac:dyDescent="0.2">
      <c r="A2782" s="173">
        <v>3652</v>
      </c>
      <c r="B2782" s="173" t="s">
        <v>15448</v>
      </c>
      <c r="C2782" s="173" t="s">
        <v>7863</v>
      </c>
      <c r="D2782" s="131" t="s">
        <v>12790</v>
      </c>
      <c r="E2782" s="131" t="s">
        <v>13093</v>
      </c>
      <c r="F2782" s="129" t="s">
        <v>11729</v>
      </c>
      <c r="G2782" s="129" t="s">
        <v>7863</v>
      </c>
      <c r="H2782" s="129"/>
      <c r="I2782" s="124" t="s">
        <v>12924</v>
      </c>
      <c r="J2782" s="130">
        <v>1</v>
      </c>
      <c r="K2782" s="124" t="s">
        <v>11443</v>
      </c>
      <c r="L2782" s="120" t="s">
        <v>1190</v>
      </c>
      <c r="M2782" s="120" t="s">
        <v>11443</v>
      </c>
      <c r="N2782" s="125">
        <v>797.38</v>
      </c>
      <c r="O2782" s="125">
        <v>781.52</v>
      </c>
      <c r="P2782" s="194">
        <f>IF('Combined List'!$O2782="POD","",('Combined List'!$O2782-'Combined List'!$N2782)/'Combined List'!$N2782)</f>
        <v>-1.9890140209185097E-2</v>
      </c>
      <c r="Q2782" s="147"/>
    </row>
    <row r="2783" spans="1:17" x14ac:dyDescent="0.2">
      <c r="A2783" s="173">
        <v>3653</v>
      </c>
      <c r="B2783" s="173" t="s">
        <v>15449</v>
      </c>
      <c r="C2783" s="173" t="s">
        <v>7864</v>
      </c>
      <c r="D2783" s="131" t="s">
        <v>12790</v>
      </c>
      <c r="E2783" s="131" t="s">
        <v>13093</v>
      </c>
      <c r="F2783" s="129" t="s">
        <v>11731</v>
      </c>
      <c r="G2783" s="129" t="s">
        <v>7864</v>
      </c>
      <c r="H2783" s="129"/>
      <c r="I2783" s="124" t="s">
        <v>12924</v>
      </c>
      <c r="J2783" s="130">
        <v>1</v>
      </c>
      <c r="K2783" s="124" t="s">
        <v>11443</v>
      </c>
      <c r="L2783" s="120" t="s">
        <v>1187</v>
      </c>
      <c r="M2783" s="120" t="s">
        <v>11443</v>
      </c>
      <c r="N2783" s="125">
        <v>1003.84</v>
      </c>
      <c r="O2783" s="125">
        <v>983.86</v>
      </c>
      <c r="P2783" s="194">
        <f>IF('Combined List'!$O2783="POD","",('Combined List'!$O2783-'Combined List'!$N2783)/'Combined List'!$N2783)</f>
        <v>-1.9903570290086086E-2</v>
      </c>
      <c r="Q2783" s="147"/>
    </row>
    <row r="2784" spans="1:17" x14ac:dyDescent="0.2">
      <c r="A2784" s="173">
        <v>3654</v>
      </c>
      <c r="B2784" s="173" t="s">
        <v>15450</v>
      </c>
      <c r="C2784" s="173" t="s">
        <v>7865</v>
      </c>
      <c r="D2784" s="131" t="s">
        <v>12790</v>
      </c>
      <c r="E2784" s="131" t="s">
        <v>13097</v>
      </c>
      <c r="F2784" s="129" t="s">
        <v>9116</v>
      </c>
      <c r="G2784" s="129" t="s">
        <v>7865</v>
      </c>
      <c r="H2784" s="129"/>
      <c r="I2784" s="124" t="s">
        <v>12924</v>
      </c>
      <c r="J2784" s="130">
        <v>1</v>
      </c>
      <c r="K2784" s="124" t="s">
        <v>11443</v>
      </c>
      <c r="L2784" s="120" t="s">
        <v>5734</v>
      </c>
      <c r="M2784" s="120" t="s">
        <v>11443</v>
      </c>
      <c r="N2784" s="125">
        <v>452.36</v>
      </c>
      <c r="O2784" s="125">
        <v>443.36</v>
      </c>
      <c r="P2784" s="194">
        <f>IF('Combined List'!$O2784="POD","",('Combined List'!$O2784-'Combined List'!$N2784)/'Combined List'!$N2784)</f>
        <v>-1.9895658325227696E-2</v>
      </c>
      <c r="Q2784" s="147"/>
    </row>
    <row r="2785" spans="1:17" x14ac:dyDescent="0.2">
      <c r="A2785" s="173">
        <v>3655</v>
      </c>
      <c r="B2785" s="173" t="s">
        <v>15451</v>
      </c>
      <c r="C2785" s="173" t="s">
        <v>7866</v>
      </c>
      <c r="D2785" s="131" t="s">
        <v>12790</v>
      </c>
      <c r="E2785" s="131" t="s">
        <v>13097</v>
      </c>
      <c r="F2785" s="129" t="s">
        <v>9118</v>
      </c>
      <c r="G2785" s="129" t="s">
        <v>7866</v>
      </c>
      <c r="H2785" s="129"/>
      <c r="I2785" s="124" t="s">
        <v>12924</v>
      </c>
      <c r="J2785" s="130">
        <v>1</v>
      </c>
      <c r="K2785" s="124" t="s">
        <v>11443</v>
      </c>
      <c r="L2785" s="120" t="s">
        <v>991</v>
      </c>
      <c r="M2785" s="120" t="s">
        <v>11443</v>
      </c>
      <c r="N2785" s="125">
        <v>485.07</v>
      </c>
      <c r="O2785" s="125">
        <v>475.41</v>
      </c>
      <c r="P2785" s="194">
        <f>IF('Combined List'!$O2785="POD","",('Combined List'!$O2785-'Combined List'!$N2785)/'Combined List'!$N2785)</f>
        <v>-1.9914651493598796E-2</v>
      </c>
      <c r="Q2785" s="147"/>
    </row>
    <row r="2786" spans="1:17" x14ac:dyDescent="0.2">
      <c r="A2786" s="173">
        <v>3656</v>
      </c>
      <c r="B2786" s="173" t="s">
        <v>15452</v>
      </c>
      <c r="C2786" s="173" t="s">
        <v>7867</v>
      </c>
      <c r="D2786" s="131" t="s">
        <v>12790</v>
      </c>
      <c r="E2786" s="131" t="s">
        <v>13097</v>
      </c>
      <c r="F2786" s="129" t="s">
        <v>9120</v>
      </c>
      <c r="G2786" s="129" t="s">
        <v>7867</v>
      </c>
      <c r="H2786" s="129"/>
      <c r="I2786" s="124" t="s">
        <v>12924</v>
      </c>
      <c r="J2786" s="130">
        <v>1</v>
      </c>
      <c r="K2786" s="124" t="s">
        <v>11443</v>
      </c>
      <c r="L2786" s="120" t="s">
        <v>992</v>
      </c>
      <c r="M2786" s="120" t="s">
        <v>11443</v>
      </c>
      <c r="N2786" s="125">
        <v>952.76</v>
      </c>
      <c r="O2786" s="125">
        <v>933.79</v>
      </c>
      <c r="P2786" s="194">
        <f>IF('Combined List'!$O2786="POD","",('Combined List'!$O2786-'Combined List'!$N2786)/'Combined List'!$N2786)</f>
        <v>-1.9910575590914845E-2</v>
      </c>
      <c r="Q2786" s="147"/>
    </row>
    <row r="2787" spans="1:17" x14ac:dyDescent="0.2">
      <c r="A2787" s="173">
        <v>3657</v>
      </c>
      <c r="B2787" s="173" t="s">
        <v>15453</v>
      </c>
      <c r="C2787" s="173" t="s">
        <v>7868</v>
      </c>
      <c r="D2787" s="131" t="s">
        <v>12790</v>
      </c>
      <c r="E2787" s="131" t="s">
        <v>13097</v>
      </c>
      <c r="F2787" s="129" t="s">
        <v>9122</v>
      </c>
      <c r="G2787" s="129" t="s">
        <v>7868</v>
      </c>
      <c r="H2787" s="129"/>
      <c r="I2787" s="124" t="s">
        <v>12924</v>
      </c>
      <c r="J2787" s="130">
        <v>1</v>
      </c>
      <c r="K2787" s="124" t="s">
        <v>11443</v>
      </c>
      <c r="L2787" s="120" t="s">
        <v>1191</v>
      </c>
      <c r="M2787" s="120" t="s">
        <v>11443</v>
      </c>
      <c r="N2787" s="125">
        <v>1077.29</v>
      </c>
      <c r="O2787" s="125">
        <v>1055.8499999999999</v>
      </c>
      <c r="P2787" s="194">
        <f>IF('Combined List'!$O2787="POD","",('Combined List'!$O2787-'Combined List'!$N2787)/'Combined List'!$N2787)</f>
        <v>-1.9901790604201334E-2</v>
      </c>
      <c r="Q2787" s="147"/>
    </row>
    <row r="2788" spans="1:17" x14ac:dyDescent="0.2">
      <c r="A2788" s="173">
        <v>3658</v>
      </c>
      <c r="B2788" s="173" t="s">
        <v>15454</v>
      </c>
      <c r="C2788" s="173" t="s">
        <v>7869</v>
      </c>
      <c r="D2788" s="131" t="s">
        <v>12790</v>
      </c>
      <c r="E2788" s="131" t="s">
        <v>13097</v>
      </c>
      <c r="F2788" s="129" t="s">
        <v>9124</v>
      </c>
      <c r="G2788" s="129" t="s">
        <v>7869</v>
      </c>
      <c r="H2788" s="129"/>
      <c r="I2788" s="124" t="s">
        <v>12924</v>
      </c>
      <c r="J2788" s="130">
        <v>1</v>
      </c>
      <c r="K2788" s="124" t="s">
        <v>11443</v>
      </c>
      <c r="L2788" s="120" t="s">
        <v>1192</v>
      </c>
      <c r="M2788" s="120" t="s">
        <v>11443</v>
      </c>
      <c r="N2788" s="125">
        <v>1612.67</v>
      </c>
      <c r="O2788" s="125">
        <v>1580.58</v>
      </c>
      <c r="P2788" s="194">
        <f>IF('Combined List'!$O2788="POD","",('Combined List'!$O2788-'Combined List'!$N2788)/'Combined List'!$N2788)</f>
        <v>-1.9898677348744717E-2</v>
      </c>
      <c r="Q2788" s="147"/>
    </row>
    <row r="2789" spans="1:17" x14ac:dyDescent="0.2">
      <c r="A2789" s="173">
        <v>3659</v>
      </c>
      <c r="B2789" s="173" t="s">
        <v>15455</v>
      </c>
      <c r="C2789" s="173" t="s">
        <v>7870</v>
      </c>
      <c r="D2789" s="131" t="s">
        <v>12790</v>
      </c>
      <c r="E2789" s="131" t="s">
        <v>13084</v>
      </c>
      <c r="F2789" s="129" t="s">
        <v>11753</v>
      </c>
      <c r="G2789" s="129" t="s">
        <v>7870</v>
      </c>
      <c r="H2789" s="129"/>
      <c r="I2789" s="124" t="s">
        <v>12924</v>
      </c>
      <c r="J2789" s="130">
        <v>1</v>
      </c>
      <c r="K2789" s="124" t="s">
        <v>11443</v>
      </c>
      <c r="L2789" s="120" t="s">
        <v>995</v>
      </c>
      <c r="M2789" s="120" t="s">
        <v>11443</v>
      </c>
      <c r="N2789" s="125">
        <v>797.38</v>
      </c>
      <c r="O2789" s="125">
        <v>781.52</v>
      </c>
      <c r="P2789" s="194">
        <f>IF('Combined List'!$O2789="POD","",('Combined List'!$O2789-'Combined List'!$N2789)/'Combined List'!$N2789)</f>
        <v>-1.9890140209185097E-2</v>
      </c>
      <c r="Q2789" s="147"/>
    </row>
    <row r="2790" spans="1:17" x14ac:dyDescent="0.2">
      <c r="A2790" s="173">
        <v>3660</v>
      </c>
      <c r="B2790" s="173" t="s">
        <v>15456</v>
      </c>
      <c r="C2790" s="173" t="s">
        <v>7871</v>
      </c>
      <c r="D2790" s="131" t="s">
        <v>12790</v>
      </c>
      <c r="E2790" s="131" t="s">
        <v>13084</v>
      </c>
      <c r="F2790" s="129" t="s">
        <v>11755</v>
      </c>
      <c r="G2790" s="129" t="s">
        <v>7871</v>
      </c>
      <c r="H2790" s="129"/>
      <c r="I2790" s="124" t="s">
        <v>12924</v>
      </c>
      <c r="J2790" s="130">
        <v>1</v>
      </c>
      <c r="K2790" s="124" t="s">
        <v>11443</v>
      </c>
      <c r="L2790" s="120" t="s">
        <v>996</v>
      </c>
      <c r="M2790" s="120" t="s">
        <v>11443</v>
      </c>
      <c r="N2790" s="125">
        <v>878.44</v>
      </c>
      <c r="O2790" s="125">
        <v>860.96</v>
      </c>
      <c r="P2790" s="194">
        <f>IF('Combined List'!$O2790="POD","",('Combined List'!$O2790-'Combined List'!$N2790)/'Combined List'!$N2790)</f>
        <v>-1.9898911707117183E-2</v>
      </c>
      <c r="Q2790" s="147"/>
    </row>
    <row r="2791" spans="1:17" x14ac:dyDescent="0.2">
      <c r="A2791" s="173">
        <v>3661</v>
      </c>
      <c r="B2791" s="173" t="s">
        <v>15457</v>
      </c>
      <c r="C2791" s="173" t="s">
        <v>7872</v>
      </c>
      <c r="D2791" s="131" t="s">
        <v>12790</v>
      </c>
      <c r="E2791" s="131" t="s">
        <v>13084</v>
      </c>
      <c r="F2791" s="129" t="s">
        <v>11757</v>
      </c>
      <c r="G2791" s="129" t="s">
        <v>7872</v>
      </c>
      <c r="H2791" s="129"/>
      <c r="I2791" s="124" t="s">
        <v>12924</v>
      </c>
      <c r="J2791" s="130">
        <v>1</v>
      </c>
      <c r="K2791" s="124" t="s">
        <v>11443</v>
      </c>
      <c r="L2791" s="120" t="s">
        <v>997</v>
      </c>
      <c r="M2791" s="120" t="s">
        <v>11443</v>
      </c>
      <c r="N2791" s="125">
        <v>1136.96</v>
      </c>
      <c r="O2791" s="125">
        <v>1114.32</v>
      </c>
      <c r="P2791" s="194">
        <f>IF('Combined List'!$O2791="POD","",('Combined List'!$O2791-'Combined List'!$N2791)/'Combined List'!$N2791)</f>
        <v>-1.9912749788910868E-2</v>
      </c>
      <c r="Q2791" s="147"/>
    </row>
    <row r="2792" spans="1:17" x14ac:dyDescent="0.2">
      <c r="A2792" s="173">
        <v>3662</v>
      </c>
      <c r="B2792" s="173" t="s">
        <v>15458</v>
      </c>
      <c r="C2792" s="173" t="s">
        <v>7873</v>
      </c>
      <c r="D2792" s="131" t="s">
        <v>12790</v>
      </c>
      <c r="E2792" s="131" t="s">
        <v>13084</v>
      </c>
      <c r="F2792" s="129" t="s">
        <v>11759</v>
      </c>
      <c r="G2792" s="129" t="s">
        <v>7873</v>
      </c>
      <c r="H2792" s="129"/>
      <c r="I2792" s="124" t="s">
        <v>12924</v>
      </c>
      <c r="J2792" s="130">
        <v>1</v>
      </c>
      <c r="K2792" s="124" t="s">
        <v>11443</v>
      </c>
      <c r="L2792" s="120" t="s">
        <v>993</v>
      </c>
      <c r="M2792" s="120" t="s">
        <v>11443</v>
      </c>
      <c r="N2792" s="125">
        <v>1261.48</v>
      </c>
      <c r="O2792" s="125">
        <v>1236.3800000000001</v>
      </c>
      <c r="P2792" s="194">
        <f>IF('Combined List'!$O2792="POD","",('Combined List'!$O2792-'Combined List'!$N2792)/'Combined List'!$N2792)</f>
        <v>-1.9897263531724569E-2</v>
      </c>
      <c r="Q2792" s="147"/>
    </row>
    <row r="2793" spans="1:17" x14ac:dyDescent="0.2">
      <c r="A2793" s="173">
        <v>3663</v>
      </c>
      <c r="B2793" s="173" t="s">
        <v>15459</v>
      </c>
      <c r="C2793" s="173" t="s">
        <v>7874</v>
      </c>
      <c r="D2793" s="131" t="s">
        <v>12790</v>
      </c>
      <c r="E2793" s="131" t="s">
        <v>13084</v>
      </c>
      <c r="F2793" s="129" t="s">
        <v>11760</v>
      </c>
      <c r="G2793" s="129" t="s">
        <v>7874</v>
      </c>
      <c r="H2793" s="129"/>
      <c r="I2793" s="124" t="s">
        <v>12924</v>
      </c>
      <c r="J2793" s="130">
        <v>1</v>
      </c>
      <c r="K2793" s="124" t="s">
        <v>11443</v>
      </c>
      <c r="L2793" s="120" t="s">
        <v>994</v>
      </c>
      <c r="M2793" s="120" t="s">
        <v>11443</v>
      </c>
      <c r="N2793" s="125">
        <v>1803.4</v>
      </c>
      <c r="O2793" s="125">
        <v>1767.51</v>
      </c>
      <c r="P2793" s="194">
        <f>IF('Combined List'!$O2793="POD","",('Combined List'!$O2793-'Combined List'!$N2793)/'Combined List'!$N2793)</f>
        <v>-1.9901297549074024E-2</v>
      </c>
      <c r="Q2793" s="147"/>
    </row>
    <row r="2794" spans="1:17" x14ac:dyDescent="0.2">
      <c r="A2794" s="173">
        <v>3664</v>
      </c>
      <c r="B2794" s="173" t="s">
        <v>15460</v>
      </c>
      <c r="C2794" s="173" t="s">
        <v>7875</v>
      </c>
      <c r="D2794" s="131" t="s">
        <v>12790</v>
      </c>
      <c r="E2794" s="124" t="s">
        <v>13084</v>
      </c>
      <c r="F2794" s="129" t="s">
        <v>9133</v>
      </c>
      <c r="G2794" s="129" t="s">
        <v>7875</v>
      </c>
      <c r="H2794" s="129"/>
      <c r="I2794" s="124" t="s">
        <v>12924</v>
      </c>
      <c r="J2794" s="130">
        <v>1</v>
      </c>
      <c r="K2794" s="124" t="s">
        <v>11443</v>
      </c>
      <c r="L2794" s="120" t="s">
        <v>5734</v>
      </c>
      <c r="M2794" s="120" t="s">
        <v>11443</v>
      </c>
      <c r="N2794" s="125">
        <v>1968.74</v>
      </c>
      <c r="O2794" s="125">
        <v>1929.57</v>
      </c>
      <c r="P2794" s="194">
        <f>IF('Combined List'!$O2794="POD","",('Combined List'!$O2794-'Combined List'!$N2794)/'Combined List'!$N2794)</f>
        <v>-1.9895974074788988E-2</v>
      </c>
      <c r="Q2794" s="147"/>
    </row>
    <row r="2795" spans="1:17" x14ac:dyDescent="0.2">
      <c r="A2795" s="173">
        <v>3665</v>
      </c>
      <c r="B2795" s="173" t="s">
        <v>15461</v>
      </c>
      <c r="C2795" s="173" t="s">
        <v>7876</v>
      </c>
      <c r="D2795" s="131" t="s">
        <v>12790</v>
      </c>
      <c r="E2795" s="131" t="s">
        <v>13098</v>
      </c>
      <c r="F2795" s="129" t="s">
        <v>9136</v>
      </c>
      <c r="G2795" s="129" t="s">
        <v>7876</v>
      </c>
      <c r="H2795" s="129"/>
      <c r="I2795" s="124" t="s">
        <v>12924</v>
      </c>
      <c r="J2795" s="130">
        <v>1</v>
      </c>
      <c r="K2795" s="124" t="s">
        <v>11443</v>
      </c>
      <c r="L2795" s="120" t="s">
        <v>1000</v>
      </c>
      <c r="M2795" s="120" t="s">
        <v>11443</v>
      </c>
      <c r="N2795" s="125">
        <v>829.93</v>
      </c>
      <c r="O2795" s="125">
        <v>813.43</v>
      </c>
      <c r="P2795" s="194">
        <f>IF('Combined List'!$O2795="POD","",('Combined List'!$O2795-'Combined List'!$N2795)/'Combined List'!$N2795)</f>
        <v>-1.9881194799561411E-2</v>
      </c>
      <c r="Q2795" s="147"/>
    </row>
    <row r="2796" spans="1:17" x14ac:dyDescent="0.2">
      <c r="A2796" s="173">
        <v>3666</v>
      </c>
      <c r="B2796" s="173" t="s">
        <v>15462</v>
      </c>
      <c r="C2796" s="173" t="s">
        <v>7877</v>
      </c>
      <c r="D2796" s="131" t="s">
        <v>12790</v>
      </c>
      <c r="E2796" s="131" t="s">
        <v>13098</v>
      </c>
      <c r="F2796" s="129" t="s">
        <v>9138</v>
      </c>
      <c r="G2796" s="129" t="s">
        <v>7877</v>
      </c>
      <c r="H2796" s="129"/>
      <c r="I2796" s="124" t="s">
        <v>12924</v>
      </c>
      <c r="J2796" s="130">
        <v>1</v>
      </c>
      <c r="K2796" s="124" t="s">
        <v>11443</v>
      </c>
      <c r="L2796" s="120" t="s">
        <v>1001</v>
      </c>
      <c r="M2796" s="120" t="s">
        <v>11443</v>
      </c>
      <c r="N2796" s="125">
        <v>913.64</v>
      </c>
      <c r="O2796" s="125">
        <v>895.47</v>
      </c>
      <c r="P2796" s="194">
        <f>IF('Combined List'!$O2796="POD","",('Combined List'!$O2796-'Combined List'!$N2796)/'Combined List'!$N2796)</f>
        <v>-1.988748303489335E-2</v>
      </c>
      <c r="Q2796" s="147"/>
    </row>
    <row r="2797" spans="1:17" x14ac:dyDescent="0.2">
      <c r="A2797" s="173">
        <v>3667</v>
      </c>
      <c r="B2797" s="173" t="s">
        <v>15463</v>
      </c>
      <c r="C2797" s="173" t="s">
        <v>7878</v>
      </c>
      <c r="D2797" s="131" t="s">
        <v>12790</v>
      </c>
      <c r="E2797" s="131" t="s">
        <v>13098</v>
      </c>
      <c r="F2797" s="129" t="s">
        <v>9140</v>
      </c>
      <c r="G2797" s="129" t="s">
        <v>7878</v>
      </c>
      <c r="H2797" s="129"/>
      <c r="I2797" s="124" t="s">
        <v>12924</v>
      </c>
      <c r="J2797" s="130">
        <v>1</v>
      </c>
      <c r="K2797" s="124" t="s">
        <v>11443</v>
      </c>
      <c r="L2797" s="120" t="s">
        <v>1002</v>
      </c>
      <c r="M2797" s="120" t="s">
        <v>11443</v>
      </c>
      <c r="N2797" s="125">
        <v>1182.3800000000001</v>
      </c>
      <c r="O2797" s="125">
        <v>1158.8499999999999</v>
      </c>
      <c r="P2797" s="194">
        <f>IF('Combined List'!$O2797="POD","",('Combined List'!$O2797-'Combined List'!$N2797)/'Combined List'!$N2797)</f>
        <v>-1.99005395896414E-2</v>
      </c>
      <c r="Q2797" s="147"/>
    </row>
    <row r="2798" spans="1:17" x14ac:dyDescent="0.2">
      <c r="A2798" s="173">
        <v>3668</v>
      </c>
      <c r="B2798" s="173" t="s">
        <v>15464</v>
      </c>
      <c r="C2798" s="173" t="s">
        <v>7879</v>
      </c>
      <c r="D2798" s="131" t="s">
        <v>12790</v>
      </c>
      <c r="E2798" s="131" t="s">
        <v>13098</v>
      </c>
      <c r="F2798" s="129" t="s">
        <v>8907</v>
      </c>
      <c r="G2798" s="129" t="s">
        <v>7879</v>
      </c>
      <c r="H2798" s="129"/>
      <c r="I2798" s="124" t="s">
        <v>12924</v>
      </c>
      <c r="J2798" s="130">
        <v>1</v>
      </c>
      <c r="K2798" s="124" t="s">
        <v>11443</v>
      </c>
      <c r="L2798" s="120" t="s">
        <v>998</v>
      </c>
      <c r="M2798" s="120" t="s">
        <v>11443</v>
      </c>
      <c r="N2798" s="125">
        <v>1311.96</v>
      </c>
      <c r="O2798" s="125">
        <v>1285.8499999999999</v>
      </c>
      <c r="P2798" s="194">
        <f>IF('Combined List'!$O2798="POD","",('Combined List'!$O2798-'Combined List'!$N2798)/'Combined List'!$N2798)</f>
        <v>-1.9901521387847287E-2</v>
      </c>
      <c r="Q2798" s="147"/>
    </row>
    <row r="2799" spans="1:17" x14ac:dyDescent="0.2">
      <c r="A2799" s="173">
        <v>3669</v>
      </c>
      <c r="B2799" s="173" t="s">
        <v>15465</v>
      </c>
      <c r="C2799" s="173" t="s">
        <v>7880</v>
      </c>
      <c r="D2799" s="131" t="s">
        <v>12790</v>
      </c>
      <c r="E2799" s="131" t="s">
        <v>13098</v>
      </c>
      <c r="F2799" s="129" t="s">
        <v>8909</v>
      </c>
      <c r="G2799" s="129" t="s">
        <v>7880</v>
      </c>
      <c r="H2799" s="129"/>
      <c r="I2799" s="124" t="s">
        <v>12924</v>
      </c>
      <c r="J2799" s="130">
        <v>1</v>
      </c>
      <c r="K2799" s="124" t="s">
        <v>11443</v>
      </c>
      <c r="L2799" s="120" t="s">
        <v>999</v>
      </c>
      <c r="M2799" s="120" t="s">
        <v>11443</v>
      </c>
      <c r="N2799" s="125">
        <v>1875.53</v>
      </c>
      <c r="O2799" s="125">
        <v>1838.21</v>
      </c>
      <c r="P2799" s="194">
        <f>IF('Combined List'!$O2799="POD","",('Combined List'!$O2799-'Combined List'!$N2799)/'Combined List'!$N2799)</f>
        <v>-1.9898375392555671E-2</v>
      </c>
      <c r="Q2799" s="147"/>
    </row>
    <row r="2800" spans="1:17" x14ac:dyDescent="0.2">
      <c r="A2800" s="173">
        <v>3670</v>
      </c>
      <c r="B2800" s="173" t="s">
        <v>13989</v>
      </c>
      <c r="C2800" s="173" t="s">
        <v>7881</v>
      </c>
      <c r="D2800" s="131" t="s">
        <v>12790</v>
      </c>
      <c r="E2800" s="131" t="s">
        <v>13098</v>
      </c>
      <c r="F2800" s="129" t="s">
        <v>8911</v>
      </c>
      <c r="G2800" s="129" t="s">
        <v>7881</v>
      </c>
      <c r="H2800" s="129"/>
      <c r="I2800" s="124" t="s">
        <v>12924</v>
      </c>
      <c r="J2800" s="130">
        <v>1</v>
      </c>
      <c r="K2800" s="124" t="s">
        <v>11443</v>
      </c>
      <c r="L2800" s="120" t="s">
        <v>5734</v>
      </c>
      <c r="M2800" s="120" t="s">
        <v>11443</v>
      </c>
      <c r="N2800" s="125">
        <v>2047.49</v>
      </c>
      <c r="O2800" s="125">
        <v>2006.75</v>
      </c>
      <c r="P2800" s="194">
        <f>IF('Combined List'!$O2800="POD","",('Combined List'!$O2800-'Combined List'!$N2800)/'Combined List'!$N2800)</f>
        <v>-1.9897533077084629E-2</v>
      </c>
      <c r="Q2800" s="147"/>
    </row>
    <row r="2801" spans="1:17" x14ac:dyDescent="0.2">
      <c r="A2801" s="173">
        <v>3671</v>
      </c>
      <c r="B2801" s="173" t="s">
        <v>13989</v>
      </c>
      <c r="C2801" s="173" t="s">
        <v>7882</v>
      </c>
      <c r="D2801" s="131" t="s">
        <v>12790</v>
      </c>
      <c r="E2801" s="131" t="s">
        <v>13098</v>
      </c>
      <c r="F2801" s="129" t="s">
        <v>8647</v>
      </c>
      <c r="G2801" s="129" t="s">
        <v>7882</v>
      </c>
      <c r="H2801" s="129"/>
      <c r="I2801" s="124" t="s">
        <v>12924</v>
      </c>
      <c r="J2801" s="130">
        <v>1</v>
      </c>
      <c r="K2801" s="124" t="s">
        <v>11443</v>
      </c>
      <c r="L2801" s="120" t="s">
        <v>5734</v>
      </c>
      <c r="M2801" s="120" t="s">
        <v>11443</v>
      </c>
      <c r="N2801" s="125">
        <v>2923.67</v>
      </c>
      <c r="O2801" s="125">
        <v>2865.49</v>
      </c>
      <c r="P2801" s="194">
        <f>IF('Combined List'!$O2801="POD","",('Combined List'!$O2801-'Combined List'!$N2801)/'Combined List'!$N2801)</f>
        <v>-1.9899646676950645E-2</v>
      </c>
      <c r="Q2801" s="147"/>
    </row>
    <row r="2802" spans="1:17" x14ac:dyDescent="0.2">
      <c r="A2802" s="173">
        <v>3672</v>
      </c>
      <c r="B2802" s="173" t="s">
        <v>15466</v>
      </c>
      <c r="C2802" s="173" t="s">
        <v>7883</v>
      </c>
      <c r="D2802" s="131" t="s">
        <v>12790</v>
      </c>
      <c r="E2802" s="131" t="s">
        <v>13086</v>
      </c>
      <c r="F2802" s="129" t="s">
        <v>11806</v>
      </c>
      <c r="G2802" s="129" t="s">
        <v>7883</v>
      </c>
      <c r="H2802" s="129"/>
      <c r="I2802" s="124" t="s">
        <v>12924</v>
      </c>
      <c r="J2802" s="130">
        <v>1</v>
      </c>
      <c r="K2802" s="124" t="s">
        <v>11443</v>
      </c>
      <c r="L2802" s="120" t="s">
        <v>804</v>
      </c>
      <c r="M2802" s="120" t="s">
        <v>11443</v>
      </c>
      <c r="N2802" s="125">
        <v>863.11</v>
      </c>
      <c r="O2802" s="125">
        <v>845.93</v>
      </c>
      <c r="P2802" s="194">
        <f>IF('Combined List'!$O2802="POD","",('Combined List'!$O2802-'Combined List'!$N2802)/'Combined List'!$N2802)</f>
        <v>-1.9904763008191381E-2</v>
      </c>
      <c r="Q2802" s="147"/>
    </row>
    <row r="2803" spans="1:17" x14ac:dyDescent="0.2">
      <c r="A2803" s="173">
        <v>3673</v>
      </c>
      <c r="B2803" s="173" t="s">
        <v>15467</v>
      </c>
      <c r="C2803" s="173" t="s">
        <v>7884</v>
      </c>
      <c r="D2803" s="131" t="s">
        <v>12790</v>
      </c>
      <c r="E2803" s="131" t="s">
        <v>13086</v>
      </c>
      <c r="F2803" s="129" t="s">
        <v>11808</v>
      </c>
      <c r="G2803" s="129" t="s">
        <v>7884</v>
      </c>
      <c r="H2803" s="129"/>
      <c r="I2803" s="124" t="s">
        <v>12924</v>
      </c>
      <c r="J2803" s="130">
        <v>1</v>
      </c>
      <c r="K2803" s="124" t="s">
        <v>11443</v>
      </c>
      <c r="L2803" s="120" t="s">
        <v>805</v>
      </c>
      <c r="M2803" s="120" t="s">
        <v>11443</v>
      </c>
      <c r="N2803" s="125">
        <v>950.12</v>
      </c>
      <c r="O2803" s="125">
        <v>931.22</v>
      </c>
      <c r="P2803" s="194">
        <f>IF('Combined List'!$O2803="POD","",('Combined List'!$O2803-'Combined List'!$N2803)/'Combined List'!$N2803)</f>
        <v>-1.9892224140108595E-2</v>
      </c>
      <c r="Q2803" s="147"/>
    </row>
    <row r="2804" spans="1:17" x14ac:dyDescent="0.2">
      <c r="A2804" s="173">
        <v>3674</v>
      </c>
      <c r="B2804" s="173" t="s">
        <v>15468</v>
      </c>
      <c r="C2804" s="173" t="s">
        <v>7885</v>
      </c>
      <c r="D2804" s="131" t="s">
        <v>12790</v>
      </c>
      <c r="E2804" s="131" t="s">
        <v>13086</v>
      </c>
      <c r="F2804" s="129" t="s">
        <v>11810</v>
      </c>
      <c r="G2804" s="129" t="s">
        <v>7885</v>
      </c>
      <c r="H2804" s="129"/>
      <c r="I2804" s="124" t="s">
        <v>12924</v>
      </c>
      <c r="J2804" s="130">
        <v>1</v>
      </c>
      <c r="K2804" s="124" t="s">
        <v>11443</v>
      </c>
      <c r="L2804" s="120" t="s">
        <v>806</v>
      </c>
      <c r="M2804" s="120" t="s">
        <v>11443</v>
      </c>
      <c r="N2804" s="125">
        <v>1229.67</v>
      </c>
      <c r="O2804" s="125">
        <v>1205.19</v>
      </c>
      <c r="P2804" s="194">
        <f>IF('Combined List'!$O2804="POD","",('Combined List'!$O2804-'Combined List'!$N2804)/'Combined List'!$N2804)</f>
        <v>-1.9907780136134097E-2</v>
      </c>
      <c r="Q2804" s="147"/>
    </row>
    <row r="2805" spans="1:17" x14ac:dyDescent="0.2">
      <c r="A2805" s="173">
        <v>3675</v>
      </c>
      <c r="B2805" s="173" t="s">
        <v>15469</v>
      </c>
      <c r="C2805" s="173" t="s">
        <v>7886</v>
      </c>
      <c r="D2805" s="131" t="s">
        <v>12790</v>
      </c>
      <c r="E2805" s="131" t="s">
        <v>13086</v>
      </c>
      <c r="F2805" s="129" t="s">
        <v>11812</v>
      </c>
      <c r="G2805" s="129" t="s">
        <v>7886</v>
      </c>
      <c r="H2805" s="129"/>
      <c r="I2805" s="124" t="s">
        <v>12924</v>
      </c>
      <c r="J2805" s="130">
        <v>1</v>
      </c>
      <c r="K2805" s="124" t="s">
        <v>11443</v>
      </c>
      <c r="L2805" s="120" t="s">
        <v>1003</v>
      </c>
      <c r="M2805" s="120" t="s">
        <v>11443</v>
      </c>
      <c r="N2805" s="125">
        <v>1364.43</v>
      </c>
      <c r="O2805" s="125">
        <v>1337.28</v>
      </c>
      <c r="P2805" s="194">
        <f>IF('Combined List'!$O2805="POD","",('Combined List'!$O2805-'Combined List'!$N2805)/'Combined List'!$N2805)</f>
        <v>-1.9898419120072185E-2</v>
      </c>
      <c r="Q2805" s="147"/>
    </row>
    <row r="2806" spans="1:17" x14ac:dyDescent="0.2">
      <c r="A2806" s="173">
        <v>3676</v>
      </c>
      <c r="B2806" s="173" t="s">
        <v>15470</v>
      </c>
      <c r="C2806" s="173" t="s">
        <v>7887</v>
      </c>
      <c r="D2806" s="131" t="s">
        <v>12790</v>
      </c>
      <c r="E2806" s="131" t="s">
        <v>13086</v>
      </c>
      <c r="F2806" s="129" t="s">
        <v>11813</v>
      </c>
      <c r="G2806" s="129" t="s">
        <v>7887</v>
      </c>
      <c r="H2806" s="129"/>
      <c r="I2806" s="124" t="s">
        <v>12924</v>
      </c>
      <c r="J2806" s="130">
        <v>1</v>
      </c>
      <c r="K2806" s="124" t="s">
        <v>11443</v>
      </c>
      <c r="L2806" s="120" t="s">
        <v>1004</v>
      </c>
      <c r="M2806" s="120" t="s">
        <v>11443</v>
      </c>
      <c r="N2806" s="125">
        <v>1950.52</v>
      </c>
      <c r="O2806" s="125">
        <v>1911.7</v>
      </c>
      <c r="P2806" s="194">
        <f>IF('Combined List'!$O2806="POD","",('Combined List'!$O2806-'Combined List'!$N2806)/'Combined List'!$N2806)</f>
        <v>-1.9902385005024267E-2</v>
      </c>
      <c r="Q2806" s="147"/>
    </row>
    <row r="2807" spans="1:17" x14ac:dyDescent="0.2">
      <c r="A2807" s="173">
        <v>3677</v>
      </c>
      <c r="B2807" s="173" t="s">
        <v>15471</v>
      </c>
      <c r="C2807" s="173" t="s">
        <v>7888</v>
      </c>
      <c r="D2807" s="131" t="s">
        <v>12790</v>
      </c>
      <c r="E2807" s="124" t="s">
        <v>13086</v>
      </c>
      <c r="F2807" s="129" t="s">
        <v>8656</v>
      </c>
      <c r="G2807" s="129" t="s">
        <v>7888</v>
      </c>
      <c r="H2807" s="129"/>
      <c r="I2807" s="124" t="s">
        <v>12924</v>
      </c>
      <c r="J2807" s="130">
        <v>1</v>
      </c>
      <c r="K2807" s="124" t="s">
        <v>11443</v>
      </c>
      <c r="L2807" s="120" t="s">
        <v>1005</v>
      </c>
      <c r="M2807" s="120" t="s">
        <v>11443</v>
      </c>
      <c r="N2807" s="125">
        <v>2129.4</v>
      </c>
      <c r="O2807" s="125">
        <v>2087.02</v>
      </c>
      <c r="P2807" s="194">
        <f>IF('Combined List'!$O2807="POD","",('Combined List'!$O2807-'Combined List'!$N2807)/'Combined List'!$N2807)</f>
        <v>-1.9902319902319953E-2</v>
      </c>
      <c r="Q2807" s="147"/>
    </row>
    <row r="2808" spans="1:17" x14ac:dyDescent="0.2">
      <c r="A2808" s="173">
        <v>3678</v>
      </c>
      <c r="B2808" s="173" t="s">
        <v>15472</v>
      </c>
      <c r="C2808" s="173" t="s">
        <v>7889</v>
      </c>
      <c r="D2808" s="131" t="s">
        <v>12790</v>
      </c>
      <c r="E2808" s="131" t="s">
        <v>13086</v>
      </c>
      <c r="F2808" s="129" t="s">
        <v>11816</v>
      </c>
      <c r="G2808" s="129" t="s">
        <v>7889</v>
      </c>
      <c r="H2808" s="129"/>
      <c r="I2808" s="124" t="s">
        <v>12924</v>
      </c>
      <c r="J2808" s="130">
        <v>1</v>
      </c>
      <c r="K2808" s="124" t="s">
        <v>11443</v>
      </c>
      <c r="L2808" s="120" t="s">
        <v>5734</v>
      </c>
      <c r="M2808" s="120" t="s">
        <v>11443</v>
      </c>
      <c r="N2808" s="125">
        <v>3071.79</v>
      </c>
      <c r="O2808" s="125">
        <v>3010.67</v>
      </c>
      <c r="P2808" s="194">
        <f>IF('Combined List'!$O2808="POD","",('Combined List'!$O2808-'Combined List'!$N2808)/'Combined List'!$N2808)</f>
        <v>-1.9897193493044738E-2</v>
      </c>
      <c r="Q2808" s="147"/>
    </row>
    <row r="2809" spans="1:17" x14ac:dyDescent="0.2">
      <c r="A2809" s="173">
        <v>3679</v>
      </c>
      <c r="B2809" s="173" t="s">
        <v>13989</v>
      </c>
      <c r="C2809" s="173" t="s">
        <v>7890</v>
      </c>
      <c r="D2809" s="131" t="s">
        <v>12790</v>
      </c>
      <c r="E2809" s="124" t="s">
        <v>13086</v>
      </c>
      <c r="F2809" s="129" t="s">
        <v>8659</v>
      </c>
      <c r="G2809" s="129" t="s">
        <v>7890</v>
      </c>
      <c r="H2809" s="129"/>
      <c r="I2809" s="124" t="s">
        <v>12924</v>
      </c>
      <c r="J2809" s="130">
        <v>1</v>
      </c>
      <c r="K2809" s="124" t="s">
        <v>11443</v>
      </c>
      <c r="L2809" s="120" t="s">
        <v>5734</v>
      </c>
      <c r="M2809" s="120" t="s">
        <v>11443</v>
      </c>
      <c r="N2809" s="125">
        <v>3457.99</v>
      </c>
      <c r="O2809" s="125">
        <v>3389.18</v>
      </c>
      <c r="P2809" s="194">
        <f>IF('Combined List'!$O2809="POD","",('Combined List'!$O2809-'Combined List'!$N2809)/'Combined List'!$N2809)</f>
        <v>-1.9898842969470691E-2</v>
      </c>
      <c r="Q2809" s="147"/>
    </row>
    <row r="2810" spans="1:17" x14ac:dyDescent="0.2">
      <c r="A2810" s="173">
        <v>3680</v>
      </c>
      <c r="B2810" s="173" t="s">
        <v>15473</v>
      </c>
      <c r="C2810" s="173" t="s">
        <v>7891</v>
      </c>
      <c r="D2810" s="131" t="s">
        <v>12790</v>
      </c>
      <c r="E2810" s="131" t="s">
        <v>13099</v>
      </c>
      <c r="F2810" s="129" t="s">
        <v>8662</v>
      </c>
      <c r="G2810" s="129" t="s">
        <v>7891</v>
      </c>
      <c r="H2810" s="129"/>
      <c r="I2810" s="124" t="s">
        <v>12924</v>
      </c>
      <c r="J2810" s="130">
        <v>1</v>
      </c>
      <c r="K2810" s="124" t="s">
        <v>11443</v>
      </c>
      <c r="L2810" s="120" t="s">
        <v>809</v>
      </c>
      <c r="M2810" s="120" t="s">
        <v>11443</v>
      </c>
      <c r="N2810" s="125">
        <v>906.3</v>
      </c>
      <c r="O2810" s="125">
        <v>888.26</v>
      </c>
      <c r="P2810" s="194">
        <f>IF('Combined List'!$O2810="POD","",('Combined List'!$O2810-'Combined List'!$N2810)/'Combined List'!$N2810)</f>
        <v>-1.9905108683658794E-2</v>
      </c>
      <c r="Q2810" s="147"/>
    </row>
    <row r="2811" spans="1:17" x14ac:dyDescent="0.2">
      <c r="A2811" s="173">
        <v>3681</v>
      </c>
      <c r="B2811" s="173" t="s">
        <v>15474</v>
      </c>
      <c r="C2811" s="173" t="s">
        <v>7892</v>
      </c>
      <c r="D2811" s="131" t="s">
        <v>12790</v>
      </c>
      <c r="E2811" s="131" t="s">
        <v>13099</v>
      </c>
      <c r="F2811" s="129" t="s">
        <v>8664</v>
      </c>
      <c r="G2811" s="129" t="s">
        <v>7892</v>
      </c>
      <c r="H2811" s="129"/>
      <c r="I2811" s="124" t="s">
        <v>12924</v>
      </c>
      <c r="J2811" s="130">
        <v>1</v>
      </c>
      <c r="K2811" s="124" t="s">
        <v>11443</v>
      </c>
      <c r="L2811" s="120" t="s">
        <v>810</v>
      </c>
      <c r="M2811" s="120" t="s">
        <v>11443</v>
      </c>
      <c r="N2811" s="125">
        <v>997.69</v>
      </c>
      <c r="O2811" s="125">
        <v>977.83</v>
      </c>
      <c r="P2811" s="194">
        <f>IF('Combined List'!$O2811="POD","",('Combined List'!$O2811-'Combined List'!$N2811)/'Combined List'!$N2811)</f>
        <v>-1.990598282031494E-2</v>
      </c>
      <c r="Q2811" s="147"/>
    </row>
    <row r="2812" spans="1:17" x14ac:dyDescent="0.2">
      <c r="A2812" s="173">
        <v>3682</v>
      </c>
      <c r="B2812" s="173" t="s">
        <v>15475</v>
      </c>
      <c r="C2812" s="173" t="s">
        <v>7893</v>
      </c>
      <c r="D2812" s="131" t="s">
        <v>12790</v>
      </c>
      <c r="E2812" s="131" t="s">
        <v>13099</v>
      </c>
      <c r="F2812" s="129" t="s">
        <v>8666</v>
      </c>
      <c r="G2812" s="129" t="s">
        <v>7893</v>
      </c>
      <c r="H2812" s="129"/>
      <c r="I2812" s="124" t="s">
        <v>12924</v>
      </c>
      <c r="J2812" s="130">
        <v>1</v>
      </c>
      <c r="K2812" s="124" t="s">
        <v>11443</v>
      </c>
      <c r="L2812" s="120" t="s">
        <v>811</v>
      </c>
      <c r="M2812" s="120" t="s">
        <v>11443</v>
      </c>
      <c r="N2812" s="125">
        <v>1291.21</v>
      </c>
      <c r="O2812" s="125">
        <v>1265.52</v>
      </c>
      <c r="P2812" s="194">
        <f>IF('Combined List'!$O2812="POD","",('Combined List'!$O2812-'Combined List'!$N2812)/'Combined List'!$N2812)</f>
        <v>-1.9896066480278231E-2</v>
      </c>
      <c r="Q2812" s="147"/>
    </row>
    <row r="2813" spans="1:17" x14ac:dyDescent="0.2">
      <c r="A2813" s="173">
        <v>3683</v>
      </c>
      <c r="B2813" s="173" t="s">
        <v>15476</v>
      </c>
      <c r="C2813" s="173" t="s">
        <v>7894</v>
      </c>
      <c r="D2813" s="131" t="s">
        <v>12790</v>
      </c>
      <c r="E2813" s="131" t="s">
        <v>13099</v>
      </c>
      <c r="F2813" s="129" t="s">
        <v>8668</v>
      </c>
      <c r="G2813" s="129" t="s">
        <v>7894</v>
      </c>
      <c r="H2813" s="129"/>
      <c r="I2813" s="124" t="s">
        <v>12924</v>
      </c>
      <c r="J2813" s="130">
        <v>1</v>
      </c>
      <c r="K2813" s="124" t="s">
        <v>11443</v>
      </c>
      <c r="L2813" s="120" t="s">
        <v>807</v>
      </c>
      <c r="M2813" s="120" t="s">
        <v>11443</v>
      </c>
      <c r="N2813" s="125">
        <v>1432.67</v>
      </c>
      <c r="O2813" s="125">
        <v>1404.16</v>
      </c>
      <c r="P2813" s="194">
        <f>IF('Combined List'!$O2813="POD","",('Combined List'!$O2813-'Combined List'!$N2813)/'Combined List'!$N2813)</f>
        <v>-1.9899907166339763E-2</v>
      </c>
      <c r="Q2813" s="147"/>
    </row>
    <row r="2814" spans="1:17" x14ac:dyDescent="0.2">
      <c r="A2814" s="173">
        <v>3684</v>
      </c>
      <c r="B2814" s="173" t="s">
        <v>15477</v>
      </c>
      <c r="C2814" s="173" t="s">
        <v>7895</v>
      </c>
      <c r="D2814" s="131" t="s">
        <v>12790</v>
      </c>
      <c r="E2814" s="131" t="s">
        <v>13099</v>
      </c>
      <c r="F2814" s="129" t="s">
        <v>8670</v>
      </c>
      <c r="G2814" s="129" t="s">
        <v>7895</v>
      </c>
      <c r="H2814" s="129"/>
      <c r="I2814" s="124" t="s">
        <v>12924</v>
      </c>
      <c r="J2814" s="130">
        <v>1</v>
      </c>
      <c r="K2814" s="124" t="s">
        <v>11443</v>
      </c>
      <c r="L2814" s="120" t="s">
        <v>808</v>
      </c>
      <c r="M2814" s="120" t="s">
        <v>11443</v>
      </c>
      <c r="N2814" s="125">
        <v>2048.04</v>
      </c>
      <c r="O2814" s="125">
        <v>2007.29</v>
      </c>
      <c r="P2814" s="194">
        <f>IF('Combined List'!$O2814="POD","",('Combined List'!$O2814-'Combined List'!$N2814)/'Combined List'!$N2814)</f>
        <v>-1.9897072322806197E-2</v>
      </c>
      <c r="Q2814" s="147"/>
    </row>
    <row r="2815" spans="1:17" x14ac:dyDescent="0.2">
      <c r="A2815" s="173">
        <v>3685</v>
      </c>
      <c r="B2815" s="173" t="s">
        <v>13989</v>
      </c>
      <c r="C2815" s="173" t="s">
        <v>7896</v>
      </c>
      <c r="D2815" s="131" t="s">
        <v>12790</v>
      </c>
      <c r="E2815" s="131" t="s">
        <v>13099</v>
      </c>
      <c r="F2815" s="129" t="s">
        <v>8672</v>
      </c>
      <c r="G2815" s="129" t="s">
        <v>7896</v>
      </c>
      <c r="H2815" s="129"/>
      <c r="I2815" s="124" t="s">
        <v>12924</v>
      </c>
      <c r="J2815" s="130">
        <v>1</v>
      </c>
      <c r="K2815" s="124" t="s">
        <v>11443</v>
      </c>
      <c r="L2815" s="120" t="s">
        <v>5734</v>
      </c>
      <c r="M2815" s="120" t="s">
        <v>11443</v>
      </c>
      <c r="N2815" s="125">
        <v>2235.88</v>
      </c>
      <c r="O2815" s="125">
        <v>2191.39</v>
      </c>
      <c r="P2815" s="194">
        <f>IF('Combined List'!$O2815="POD","",('Combined List'!$O2815-'Combined List'!$N2815)/'Combined List'!$N2815)</f>
        <v>-1.9898205628209133E-2</v>
      </c>
      <c r="Q2815" s="147"/>
    </row>
    <row r="2816" spans="1:17" x14ac:dyDescent="0.2">
      <c r="A2816" s="173">
        <v>3686</v>
      </c>
      <c r="B2816" s="173" t="s">
        <v>13989</v>
      </c>
      <c r="C2816" s="173" t="s">
        <v>7897</v>
      </c>
      <c r="D2816" s="131" t="s">
        <v>12790</v>
      </c>
      <c r="E2816" s="131" t="s">
        <v>13099</v>
      </c>
      <c r="F2816" s="129" t="s">
        <v>8674</v>
      </c>
      <c r="G2816" s="129" t="s">
        <v>7897</v>
      </c>
      <c r="H2816" s="129"/>
      <c r="I2816" s="124" t="s">
        <v>12924</v>
      </c>
      <c r="J2816" s="130">
        <v>1</v>
      </c>
      <c r="K2816" s="124" t="s">
        <v>11443</v>
      </c>
      <c r="L2816" s="120" t="s">
        <v>5734</v>
      </c>
      <c r="M2816" s="120" t="s">
        <v>11443</v>
      </c>
      <c r="N2816" s="125">
        <v>3225.4</v>
      </c>
      <c r="O2816" s="125">
        <v>3161.21</v>
      </c>
      <c r="P2816" s="194">
        <f>IF('Combined List'!$O2816="POD","",('Combined List'!$O2816-'Combined List'!$N2816)/'Combined List'!$N2816)</f>
        <v>-1.9901407577354764E-2</v>
      </c>
      <c r="Q2816" s="147"/>
    </row>
    <row r="2817" spans="1:17" x14ac:dyDescent="0.2">
      <c r="A2817" s="173">
        <v>3687</v>
      </c>
      <c r="B2817" s="173" t="s">
        <v>13989</v>
      </c>
      <c r="C2817" s="173" t="s">
        <v>7898</v>
      </c>
      <c r="D2817" s="131" t="s">
        <v>12790</v>
      </c>
      <c r="E2817" s="131" t="s">
        <v>13099</v>
      </c>
      <c r="F2817" s="129" t="s">
        <v>8676</v>
      </c>
      <c r="G2817" s="129" t="s">
        <v>7898</v>
      </c>
      <c r="H2817" s="129"/>
      <c r="I2817" s="124" t="s">
        <v>12924</v>
      </c>
      <c r="J2817" s="130">
        <v>1</v>
      </c>
      <c r="K2817" s="124" t="s">
        <v>11443</v>
      </c>
      <c r="L2817" s="120" t="s">
        <v>5734</v>
      </c>
      <c r="M2817" s="120" t="s">
        <v>11443</v>
      </c>
      <c r="N2817" s="125">
        <v>3630.9</v>
      </c>
      <c r="O2817" s="125">
        <v>3558.64</v>
      </c>
      <c r="P2817" s="194">
        <f>IF('Combined List'!$O2817="POD","",('Combined List'!$O2817-'Combined List'!$N2817)/'Combined List'!$N2817)</f>
        <v>-1.9901401856289132E-2</v>
      </c>
      <c r="Q2817" s="147"/>
    </row>
    <row r="2818" spans="1:17" x14ac:dyDescent="0.2">
      <c r="A2818" s="173">
        <v>3688</v>
      </c>
      <c r="B2818" s="173" t="s">
        <v>13989</v>
      </c>
      <c r="C2818" s="173" t="s">
        <v>7899</v>
      </c>
      <c r="D2818" s="131" t="s">
        <v>12790</v>
      </c>
      <c r="E2818" s="131" t="s">
        <v>13099</v>
      </c>
      <c r="F2818" s="129" t="s">
        <v>8678</v>
      </c>
      <c r="G2818" s="129" t="s">
        <v>7899</v>
      </c>
      <c r="H2818" s="129"/>
      <c r="I2818" s="124" t="s">
        <v>12924</v>
      </c>
      <c r="J2818" s="130">
        <v>1</v>
      </c>
      <c r="K2818" s="124" t="s">
        <v>11443</v>
      </c>
      <c r="L2818" s="120" t="s">
        <v>5734</v>
      </c>
      <c r="M2818" s="120" t="s">
        <v>11443</v>
      </c>
      <c r="N2818" s="125">
        <v>4270.4399999999996</v>
      </c>
      <c r="O2818" s="125">
        <v>4185.47</v>
      </c>
      <c r="P2818" s="194">
        <f>IF('Combined List'!$O2818="POD","",('Combined List'!$O2818-'Combined List'!$N2818)/'Combined List'!$N2818)</f>
        <v>-1.9897247122076262E-2</v>
      </c>
      <c r="Q2818" s="147"/>
    </row>
    <row r="2819" spans="1:17" x14ac:dyDescent="0.2">
      <c r="A2819" s="173">
        <v>3689</v>
      </c>
      <c r="B2819" s="173" t="s">
        <v>13989</v>
      </c>
      <c r="C2819" s="173" t="s">
        <v>7900</v>
      </c>
      <c r="D2819" s="131" t="s">
        <v>12790</v>
      </c>
      <c r="E2819" s="131" t="s">
        <v>13100</v>
      </c>
      <c r="F2819" s="129" t="s">
        <v>8682</v>
      </c>
      <c r="G2819" s="129" t="s">
        <v>7900</v>
      </c>
      <c r="H2819" s="129"/>
      <c r="I2819" s="124" t="s">
        <v>12924</v>
      </c>
      <c r="J2819" s="130">
        <v>1</v>
      </c>
      <c r="K2819" s="124" t="s">
        <v>11443</v>
      </c>
      <c r="L2819" s="120" t="s">
        <v>5734</v>
      </c>
      <c r="M2819" s="120" t="s">
        <v>11443</v>
      </c>
      <c r="N2819" s="125">
        <v>845.64</v>
      </c>
      <c r="O2819" s="125">
        <v>1263.97</v>
      </c>
      <c r="P2819" s="194">
        <f>IF('Combined List'!$O2819="POD","",('Combined List'!$O2819-'Combined List'!$N2819)/'Combined List'!$N2819)</f>
        <v>0.49469041199564834</v>
      </c>
      <c r="Q2819" s="147"/>
    </row>
    <row r="2820" spans="1:17" x14ac:dyDescent="0.2">
      <c r="A2820" s="173">
        <v>3690</v>
      </c>
      <c r="B2820" s="173" t="s">
        <v>7901</v>
      </c>
      <c r="C2820" s="173" t="s">
        <v>7901</v>
      </c>
      <c r="D2820" s="131" t="s">
        <v>12790</v>
      </c>
      <c r="E2820" s="131" t="s">
        <v>13100</v>
      </c>
      <c r="F2820" s="129" t="s">
        <v>8684</v>
      </c>
      <c r="G2820" s="129" t="s">
        <v>7901</v>
      </c>
      <c r="H2820" s="129"/>
      <c r="I2820" s="124" t="s">
        <v>12924</v>
      </c>
      <c r="J2820" s="130">
        <v>1</v>
      </c>
      <c r="K2820" s="124" t="s">
        <v>11443</v>
      </c>
      <c r="L2820" s="120" t="s">
        <v>5734</v>
      </c>
      <c r="M2820" s="120" t="s">
        <v>11443</v>
      </c>
      <c r="N2820" s="125">
        <v>888.36</v>
      </c>
      <c r="O2820" s="125">
        <v>1383.35</v>
      </c>
      <c r="P2820" s="194">
        <f>IF('Combined List'!$O2820="POD","",('Combined List'!$O2820-'Combined List'!$N2820)/'Combined List'!$N2820)</f>
        <v>0.55719528119230932</v>
      </c>
      <c r="Q2820" s="147"/>
    </row>
    <row r="2821" spans="1:17" x14ac:dyDescent="0.2">
      <c r="A2821" s="173">
        <v>3692</v>
      </c>
      <c r="B2821" s="173" t="s">
        <v>15478</v>
      </c>
      <c r="C2821" s="173" t="s">
        <v>7543</v>
      </c>
      <c r="D2821" s="131" t="s">
        <v>12790</v>
      </c>
      <c r="E2821" s="131" t="s">
        <v>13090</v>
      </c>
      <c r="F2821" s="129" t="s">
        <v>11197</v>
      </c>
      <c r="G2821" s="129" t="s">
        <v>7543</v>
      </c>
      <c r="H2821" s="129"/>
      <c r="I2821" s="124" t="s">
        <v>12925</v>
      </c>
      <c r="J2821" s="130">
        <v>1</v>
      </c>
      <c r="K2821" s="124" t="s">
        <v>11443</v>
      </c>
      <c r="L2821" s="120" t="s">
        <v>812</v>
      </c>
      <c r="M2821" s="120" t="s">
        <v>11443</v>
      </c>
      <c r="N2821" s="125">
        <v>186.36</v>
      </c>
      <c r="O2821" s="125">
        <v>182.66</v>
      </c>
      <c r="P2821" s="194">
        <f>IF('Combined List'!$O2821="POD","",('Combined List'!$O2821-'Combined List'!$N2821)/'Combined List'!$N2821)</f>
        <v>-1.9854045932603655E-2</v>
      </c>
      <c r="Q2821" s="147"/>
    </row>
    <row r="2822" spans="1:17" x14ac:dyDescent="0.2">
      <c r="A2822" s="173">
        <v>3693</v>
      </c>
      <c r="B2822" s="173" t="s">
        <v>15479</v>
      </c>
      <c r="C2822" s="173" t="s">
        <v>7544</v>
      </c>
      <c r="D2822" s="131" t="s">
        <v>12790</v>
      </c>
      <c r="E2822" s="131" t="s">
        <v>13091</v>
      </c>
      <c r="F2822" s="129" t="s">
        <v>11201</v>
      </c>
      <c r="G2822" s="129" t="s">
        <v>7544</v>
      </c>
      <c r="H2822" s="129"/>
      <c r="I2822" s="124" t="s">
        <v>12925</v>
      </c>
      <c r="J2822" s="130">
        <v>1</v>
      </c>
      <c r="K2822" s="124" t="s">
        <v>11443</v>
      </c>
      <c r="L2822" s="120" t="s">
        <v>813</v>
      </c>
      <c r="M2822" s="120" t="s">
        <v>11443</v>
      </c>
      <c r="N2822" s="125">
        <v>234.18</v>
      </c>
      <c r="O2822" s="125">
        <v>229.5</v>
      </c>
      <c r="P2822" s="194">
        <f>IF('Combined List'!$O2822="POD","",('Combined List'!$O2822-'Combined List'!$N2822)/'Combined List'!$N2822)</f>
        <v>-1.9984627209838613E-2</v>
      </c>
      <c r="Q2822" s="147"/>
    </row>
    <row r="2823" spans="1:17" x14ac:dyDescent="0.2">
      <c r="A2823" s="173">
        <v>3694</v>
      </c>
      <c r="B2823" s="173" t="s">
        <v>15480</v>
      </c>
      <c r="C2823" s="173" t="s">
        <v>7545</v>
      </c>
      <c r="D2823" s="131" t="s">
        <v>12790</v>
      </c>
      <c r="E2823" s="131" t="s">
        <v>13091</v>
      </c>
      <c r="F2823" s="129" t="s">
        <v>11203</v>
      </c>
      <c r="G2823" s="129" t="s">
        <v>7545</v>
      </c>
      <c r="H2823" s="129"/>
      <c r="I2823" s="124" t="s">
        <v>12925</v>
      </c>
      <c r="J2823" s="130">
        <v>2</v>
      </c>
      <c r="K2823" s="124" t="s">
        <v>11443</v>
      </c>
      <c r="L2823" s="120" t="s">
        <v>814</v>
      </c>
      <c r="M2823" s="120" t="s">
        <v>11443</v>
      </c>
      <c r="N2823" s="125">
        <v>268.12</v>
      </c>
      <c r="O2823" s="125">
        <v>262.79000000000002</v>
      </c>
      <c r="P2823" s="194">
        <f>IF('Combined List'!$O2823="POD","",('Combined List'!$O2823-'Combined List'!$N2823)/'Combined List'!$N2823)</f>
        <v>-1.9879158585707834E-2</v>
      </c>
      <c r="Q2823" s="147"/>
    </row>
    <row r="2824" spans="1:17" x14ac:dyDescent="0.2">
      <c r="A2824" s="173">
        <v>3695</v>
      </c>
      <c r="B2824" s="173" t="s">
        <v>15481</v>
      </c>
      <c r="C2824" s="173" t="s">
        <v>7546</v>
      </c>
      <c r="D2824" s="131" t="s">
        <v>12790</v>
      </c>
      <c r="E2824" s="131" t="s">
        <v>13092</v>
      </c>
      <c r="F2824" s="129" t="s">
        <v>11717</v>
      </c>
      <c r="G2824" s="129" t="s">
        <v>7546</v>
      </c>
      <c r="H2824" s="129"/>
      <c r="I2824" s="124" t="s">
        <v>12925</v>
      </c>
      <c r="J2824" s="130">
        <v>3</v>
      </c>
      <c r="K2824" s="124" t="s">
        <v>11443</v>
      </c>
      <c r="L2824" s="120" t="s">
        <v>815</v>
      </c>
      <c r="M2824" s="120" t="s">
        <v>11443</v>
      </c>
      <c r="N2824" s="125">
        <v>386.93</v>
      </c>
      <c r="O2824" s="125">
        <v>379.24</v>
      </c>
      <c r="P2824" s="194">
        <f>IF('Combined List'!$O2824="POD","",('Combined List'!$O2824-'Combined List'!$N2824)/'Combined List'!$N2824)</f>
        <v>-1.987439588556069E-2</v>
      </c>
      <c r="Q2824" s="147"/>
    </row>
    <row r="2825" spans="1:17" x14ac:dyDescent="0.2">
      <c r="A2825" s="173">
        <v>3696</v>
      </c>
      <c r="B2825" s="173" t="s">
        <v>15482</v>
      </c>
      <c r="C2825" s="173" t="s">
        <v>7547</v>
      </c>
      <c r="D2825" s="131" t="s">
        <v>12790</v>
      </c>
      <c r="E2825" s="131" t="s">
        <v>13092</v>
      </c>
      <c r="F2825" s="129" t="s">
        <v>11719</v>
      </c>
      <c r="G2825" s="129" t="s">
        <v>7547</v>
      </c>
      <c r="H2825" s="129"/>
      <c r="I2825" s="124" t="s">
        <v>12925</v>
      </c>
      <c r="J2825" s="130">
        <v>1</v>
      </c>
      <c r="K2825" s="124" t="s">
        <v>11443</v>
      </c>
      <c r="L2825" s="120" t="s">
        <v>816</v>
      </c>
      <c r="M2825" s="120" t="s">
        <v>11443</v>
      </c>
      <c r="N2825" s="125">
        <v>415.24</v>
      </c>
      <c r="O2825" s="125">
        <v>406.99</v>
      </c>
      <c r="P2825" s="194">
        <f>IF('Combined List'!$O2825="POD","",('Combined List'!$O2825-'Combined List'!$N2825)/'Combined List'!$N2825)</f>
        <v>-1.9868028128311337E-2</v>
      </c>
      <c r="Q2825" s="147"/>
    </row>
    <row r="2826" spans="1:17" x14ac:dyDescent="0.2">
      <c r="A2826" s="173">
        <v>3697</v>
      </c>
      <c r="B2826" s="173" t="s">
        <v>15483</v>
      </c>
      <c r="C2826" s="173" t="s">
        <v>7548</v>
      </c>
      <c r="D2826" s="131" t="s">
        <v>12790</v>
      </c>
      <c r="E2826" s="131" t="s">
        <v>13092</v>
      </c>
      <c r="F2826" s="129" t="s">
        <v>11721</v>
      </c>
      <c r="G2826" s="129" t="s">
        <v>7548</v>
      </c>
      <c r="H2826" s="129"/>
      <c r="I2826" s="124" t="s">
        <v>12925</v>
      </c>
      <c r="J2826" s="130">
        <v>1</v>
      </c>
      <c r="K2826" s="124" t="s">
        <v>11443</v>
      </c>
      <c r="L2826" s="120" t="s">
        <v>817</v>
      </c>
      <c r="M2826" s="120" t="s">
        <v>11443</v>
      </c>
      <c r="N2826" s="125">
        <v>902.44</v>
      </c>
      <c r="O2826" s="125">
        <v>884.49</v>
      </c>
      <c r="P2826" s="194">
        <f>IF('Combined List'!$O2826="POD","",('Combined List'!$O2826-'Combined List'!$N2826)/'Combined List'!$N2826)</f>
        <v>-1.9890519037276767E-2</v>
      </c>
      <c r="Q2826" s="147"/>
    </row>
    <row r="2827" spans="1:17" x14ac:dyDescent="0.2">
      <c r="A2827" s="173">
        <v>3698</v>
      </c>
      <c r="B2827" s="173" t="s">
        <v>15484</v>
      </c>
      <c r="C2827" s="173" t="s">
        <v>7549</v>
      </c>
      <c r="D2827" s="131" t="s">
        <v>12790</v>
      </c>
      <c r="E2827" s="131" t="s">
        <v>13093</v>
      </c>
      <c r="F2827" s="129" t="s">
        <v>11725</v>
      </c>
      <c r="G2827" s="129" t="s">
        <v>7549</v>
      </c>
      <c r="H2827" s="129"/>
      <c r="I2827" s="124" t="s">
        <v>12925</v>
      </c>
      <c r="J2827" s="130">
        <v>1</v>
      </c>
      <c r="K2827" s="124" t="s">
        <v>11443</v>
      </c>
      <c r="L2827" s="120" t="s">
        <v>819</v>
      </c>
      <c r="M2827" s="120" t="s">
        <v>11443</v>
      </c>
      <c r="N2827" s="125">
        <v>431.24</v>
      </c>
      <c r="O2827" s="125">
        <v>422.66</v>
      </c>
      <c r="P2827" s="194">
        <f>IF('Combined List'!$O2827="POD","",('Combined List'!$O2827-'Combined List'!$N2827)/'Combined List'!$N2827)</f>
        <v>-1.9896113533067396E-2</v>
      </c>
      <c r="Q2827" s="147"/>
    </row>
    <row r="2828" spans="1:17" x14ac:dyDescent="0.2">
      <c r="A2828" s="173">
        <v>3699</v>
      </c>
      <c r="B2828" s="173" t="s">
        <v>15485</v>
      </c>
      <c r="C2828" s="173" t="s">
        <v>7550</v>
      </c>
      <c r="D2828" s="131" t="s">
        <v>12790</v>
      </c>
      <c r="E2828" s="131" t="s">
        <v>13093</v>
      </c>
      <c r="F2828" s="129" t="s">
        <v>11727</v>
      </c>
      <c r="G2828" s="129" t="s">
        <v>7550</v>
      </c>
      <c r="H2828" s="129"/>
      <c r="I2828" s="124" t="s">
        <v>12925</v>
      </c>
      <c r="J2828" s="130">
        <v>4</v>
      </c>
      <c r="K2828" s="124" t="s">
        <v>11443</v>
      </c>
      <c r="L2828" s="120" t="s">
        <v>820</v>
      </c>
      <c r="M2828" s="120" t="s">
        <v>11443</v>
      </c>
      <c r="N2828" s="125">
        <v>484.32</v>
      </c>
      <c r="O2828" s="125">
        <v>474.68</v>
      </c>
      <c r="P2828" s="194">
        <f>IF('Combined List'!$O2828="POD","",('Combined List'!$O2828-'Combined List'!$N2828)/'Combined List'!$N2828)</f>
        <v>-1.9904195573174733E-2</v>
      </c>
      <c r="Q2828" s="147"/>
    </row>
    <row r="2829" spans="1:17" x14ac:dyDescent="0.2">
      <c r="A2829" s="173">
        <v>3700</v>
      </c>
      <c r="B2829" s="173" t="s">
        <v>15486</v>
      </c>
      <c r="C2829" s="173" t="s">
        <v>7551</v>
      </c>
      <c r="D2829" s="131" t="s">
        <v>12790</v>
      </c>
      <c r="E2829" s="131" t="s">
        <v>13093</v>
      </c>
      <c r="F2829" s="129" t="s">
        <v>11729</v>
      </c>
      <c r="G2829" s="129" t="s">
        <v>7551</v>
      </c>
      <c r="H2829" s="129"/>
      <c r="I2829" s="124" t="s">
        <v>12925</v>
      </c>
      <c r="J2829" s="130">
        <v>1</v>
      </c>
      <c r="K2829" s="124" t="s">
        <v>11443</v>
      </c>
      <c r="L2829" s="120" t="s">
        <v>821</v>
      </c>
      <c r="M2829" s="120" t="s">
        <v>11443</v>
      </c>
      <c r="N2829" s="125">
        <v>1270.8699999999999</v>
      </c>
      <c r="O2829" s="125">
        <v>1245.57</v>
      </c>
      <c r="P2829" s="194">
        <f>IF('Combined List'!$O2829="POD","",('Combined List'!$O2829-'Combined List'!$N2829)/'Combined List'!$N2829)</f>
        <v>-1.9907622337453836E-2</v>
      </c>
      <c r="Q2829" s="147"/>
    </row>
    <row r="2830" spans="1:17" x14ac:dyDescent="0.2">
      <c r="A2830" s="173">
        <v>3701</v>
      </c>
      <c r="B2830" s="173" t="s">
        <v>15487</v>
      </c>
      <c r="C2830" s="173" t="s">
        <v>7552</v>
      </c>
      <c r="D2830" s="131" t="s">
        <v>12790</v>
      </c>
      <c r="E2830" s="131" t="s">
        <v>13093</v>
      </c>
      <c r="F2830" s="129" t="s">
        <v>11731</v>
      </c>
      <c r="G2830" s="129" t="s">
        <v>7552</v>
      </c>
      <c r="H2830" s="129"/>
      <c r="I2830" s="124" t="s">
        <v>12925</v>
      </c>
      <c r="J2830" s="130">
        <v>1</v>
      </c>
      <c r="K2830" s="124" t="s">
        <v>11443</v>
      </c>
      <c r="L2830" s="120" t="s">
        <v>818</v>
      </c>
      <c r="M2830" s="120" t="s">
        <v>11443</v>
      </c>
      <c r="N2830" s="125">
        <v>1526.46</v>
      </c>
      <c r="O2830" s="125">
        <v>1496.08</v>
      </c>
      <c r="P2830" s="194">
        <f>IF('Combined List'!$O2830="POD","",('Combined List'!$O2830-'Combined List'!$N2830)/'Combined List'!$N2830)</f>
        <v>-1.9902257510842149E-2</v>
      </c>
      <c r="Q2830" s="147"/>
    </row>
    <row r="2831" spans="1:17" x14ac:dyDescent="0.2">
      <c r="A2831" s="173">
        <v>3702</v>
      </c>
      <c r="B2831" s="173" t="s">
        <v>15488</v>
      </c>
      <c r="C2831" s="173" t="s">
        <v>7553</v>
      </c>
      <c r="D2831" s="131" t="s">
        <v>12790</v>
      </c>
      <c r="E2831" s="131" t="s">
        <v>13097</v>
      </c>
      <c r="F2831" s="129" t="s">
        <v>9116</v>
      </c>
      <c r="G2831" s="129" t="s">
        <v>7553</v>
      </c>
      <c r="H2831" s="129"/>
      <c r="I2831" s="124" t="s">
        <v>12925</v>
      </c>
      <c r="J2831" s="130">
        <v>1</v>
      </c>
      <c r="K2831" s="124" t="s">
        <v>11443</v>
      </c>
      <c r="L2831" s="120" t="s">
        <v>824</v>
      </c>
      <c r="M2831" s="120" t="s">
        <v>11443</v>
      </c>
      <c r="N2831" s="125">
        <v>454.44</v>
      </c>
      <c r="O2831" s="125">
        <v>445.4</v>
      </c>
      <c r="P2831" s="194">
        <f>IF('Combined List'!$O2831="POD","",('Combined List'!$O2831-'Combined List'!$N2831)/'Combined List'!$N2831)</f>
        <v>-1.989261508670016E-2</v>
      </c>
      <c r="Q2831" s="147"/>
    </row>
    <row r="2832" spans="1:17" x14ac:dyDescent="0.2">
      <c r="A2832" s="173">
        <v>3703</v>
      </c>
      <c r="B2832" s="173" t="s">
        <v>15489</v>
      </c>
      <c r="C2832" s="173" t="s">
        <v>7554</v>
      </c>
      <c r="D2832" s="131" t="s">
        <v>12790</v>
      </c>
      <c r="E2832" s="131" t="s">
        <v>13097</v>
      </c>
      <c r="F2832" s="129" t="s">
        <v>9118</v>
      </c>
      <c r="G2832" s="129" t="s">
        <v>7554</v>
      </c>
      <c r="H2832" s="129"/>
      <c r="I2832" s="124" t="s">
        <v>12925</v>
      </c>
      <c r="J2832" s="130">
        <v>1</v>
      </c>
      <c r="K2832" s="124" t="s">
        <v>11443</v>
      </c>
      <c r="L2832" s="120" t="s">
        <v>825</v>
      </c>
      <c r="M2832" s="120" t="s">
        <v>11443</v>
      </c>
      <c r="N2832" s="125">
        <v>500.79</v>
      </c>
      <c r="O2832" s="125">
        <v>490.82</v>
      </c>
      <c r="P2832" s="194">
        <f>IF('Combined List'!$O2832="POD","",('Combined List'!$O2832-'Combined List'!$N2832)/'Combined List'!$N2832)</f>
        <v>-1.9908544499690543E-2</v>
      </c>
      <c r="Q2832" s="147"/>
    </row>
    <row r="2833" spans="1:17" x14ac:dyDescent="0.2">
      <c r="A2833" s="173">
        <v>3704</v>
      </c>
      <c r="B2833" s="173" t="s">
        <v>15490</v>
      </c>
      <c r="C2833" s="173" t="s">
        <v>7555</v>
      </c>
      <c r="D2833" s="131" t="s">
        <v>12790</v>
      </c>
      <c r="E2833" s="131" t="s">
        <v>13097</v>
      </c>
      <c r="F2833" s="129" t="s">
        <v>9120</v>
      </c>
      <c r="G2833" s="129" t="s">
        <v>7555</v>
      </c>
      <c r="H2833" s="129"/>
      <c r="I2833" s="124" t="s">
        <v>12925</v>
      </c>
      <c r="J2833" s="130">
        <v>1</v>
      </c>
      <c r="K2833" s="124" t="s">
        <v>11443</v>
      </c>
      <c r="L2833" s="120" t="s">
        <v>826</v>
      </c>
      <c r="M2833" s="120" t="s">
        <v>11443</v>
      </c>
      <c r="N2833" s="125">
        <v>1550.57</v>
      </c>
      <c r="O2833" s="125">
        <v>1519.72</v>
      </c>
      <c r="P2833" s="194">
        <f>IF('Combined List'!$O2833="POD","",('Combined List'!$O2833-'Combined List'!$N2833)/'Combined List'!$N2833)</f>
        <v>-1.9895909246277117E-2</v>
      </c>
      <c r="Q2833" s="147"/>
    </row>
    <row r="2834" spans="1:17" x14ac:dyDescent="0.2">
      <c r="A2834" s="173">
        <v>3705</v>
      </c>
      <c r="B2834" s="173" t="s">
        <v>15491</v>
      </c>
      <c r="C2834" s="173" t="s">
        <v>7556</v>
      </c>
      <c r="D2834" s="131" t="s">
        <v>12790</v>
      </c>
      <c r="E2834" s="131" t="s">
        <v>13097</v>
      </c>
      <c r="F2834" s="129" t="s">
        <v>9122</v>
      </c>
      <c r="G2834" s="129" t="s">
        <v>7556</v>
      </c>
      <c r="H2834" s="129"/>
      <c r="I2834" s="124" t="s">
        <v>12925</v>
      </c>
      <c r="J2834" s="130">
        <v>1</v>
      </c>
      <c r="K2834" s="124" t="s">
        <v>11443</v>
      </c>
      <c r="L2834" s="120" t="s">
        <v>822</v>
      </c>
      <c r="M2834" s="120" t="s">
        <v>11443</v>
      </c>
      <c r="N2834" s="125">
        <v>1751.46</v>
      </c>
      <c r="O2834" s="125">
        <v>1716.61</v>
      </c>
      <c r="P2834" s="194">
        <f>IF('Combined List'!$O2834="POD","",('Combined List'!$O2834-'Combined List'!$N2834)/'Combined List'!$N2834)</f>
        <v>-1.989768535964289E-2</v>
      </c>
      <c r="Q2834" s="147"/>
    </row>
    <row r="2835" spans="1:17" x14ac:dyDescent="0.2">
      <c r="A2835" s="173">
        <v>3706</v>
      </c>
      <c r="B2835" s="173" t="s">
        <v>15492</v>
      </c>
      <c r="C2835" s="173" t="s">
        <v>7557</v>
      </c>
      <c r="D2835" s="131" t="s">
        <v>12790</v>
      </c>
      <c r="E2835" s="131" t="s">
        <v>13097</v>
      </c>
      <c r="F2835" s="129" t="s">
        <v>9124</v>
      </c>
      <c r="G2835" s="129" t="s">
        <v>7557</v>
      </c>
      <c r="H2835" s="129"/>
      <c r="I2835" s="124" t="s">
        <v>12925</v>
      </c>
      <c r="J2835" s="130">
        <v>1</v>
      </c>
      <c r="K2835" s="124" t="s">
        <v>11443</v>
      </c>
      <c r="L2835" s="120" t="s">
        <v>823</v>
      </c>
      <c r="M2835" s="120" t="s">
        <v>11443</v>
      </c>
      <c r="N2835" s="125">
        <v>2137.16</v>
      </c>
      <c r="O2835" s="125">
        <v>2094.63</v>
      </c>
      <c r="P2835" s="194">
        <f>IF('Combined List'!$O2835="POD","",('Combined List'!$O2835-'Combined List'!$N2835)/'Combined List'!$N2835)</f>
        <v>-1.9900241441913449E-2</v>
      </c>
      <c r="Q2835" s="147"/>
    </row>
    <row r="2836" spans="1:17" x14ac:dyDescent="0.2">
      <c r="A2836" s="173">
        <v>3707</v>
      </c>
      <c r="B2836" s="173" t="s">
        <v>15493</v>
      </c>
      <c r="C2836" s="173" t="s">
        <v>7558</v>
      </c>
      <c r="D2836" s="131" t="s">
        <v>12790</v>
      </c>
      <c r="E2836" s="131" t="s">
        <v>13084</v>
      </c>
      <c r="F2836" s="129" t="s">
        <v>11753</v>
      </c>
      <c r="G2836" s="129" t="s">
        <v>7558</v>
      </c>
      <c r="H2836" s="129"/>
      <c r="I2836" s="124" t="s">
        <v>12925</v>
      </c>
      <c r="J2836" s="130">
        <v>1</v>
      </c>
      <c r="K2836" s="124" t="s">
        <v>11443</v>
      </c>
      <c r="L2836" s="120" t="s">
        <v>829</v>
      </c>
      <c r="M2836" s="120" t="s">
        <v>11443</v>
      </c>
      <c r="N2836" s="125">
        <v>810.32</v>
      </c>
      <c r="O2836" s="125">
        <v>794.2</v>
      </c>
      <c r="P2836" s="194">
        <f>IF('Combined List'!$O2836="POD","",('Combined List'!$O2836-'Combined List'!$N2836)/'Combined List'!$N2836)</f>
        <v>-1.9893375456609737E-2</v>
      </c>
      <c r="Q2836" s="147"/>
    </row>
    <row r="2837" spans="1:17" x14ac:dyDescent="0.2">
      <c r="A2837" s="173">
        <v>3708</v>
      </c>
      <c r="B2837" s="173" t="s">
        <v>15494</v>
      </c>
      <c r="C2837" s="173" t="s">
        <v>7559</v>
      </c>
      <c r="D2837" s="131" t="s">
        <v>12790</v>
      </c>
      <c r="E2837" s="131" t="s">
        <v>13084</v>
      </c>
      <c r="F2837" s="129" t="s">
        <v>11755</v>
      </c>
      <c r="G2837" s="129" t="s">
        <v>7559</v>
      </c>
      <c r="H2837" s="129"/>
      <c r="I2837" s="124" t="s">
        <v>12925</v>
      </c>
      <c r="J2837" s="130">
        <v>1</v>
      </c>
      <c r="K2837" s="124" t="s">
        <v>11443</v>
      </c>
      <c r="L2837" s="120" t="s">
        <v>830</v>
      </c>
      <c r="M2837" s="120" t="s">
        <v>11443</v>
      </c>
      <c r="N2837" s="125">
        <v>883.56</v>
      </c>
      <c r="O2837" s="125">
        <v>865.98</v>
      </c>
      <c r="P2837" s="194">
        <f>IF('Combined List'!$O2837="POD","",('Combined List'!$O2837-'Combined List'!$N2837)/'Combined List'!$N2837)</f>
        <v>-1.9896781203313785E-2</v>
      </c>
      <c r="Q2837" s="147"/>
    </row>
    <row r="2838" spans="1:17" x14ac:dyDescent="0.2">
      <c r="A2838" s="173">
        <v>3709</v>
      </c>
      <c r="B2838" s="173" t="s">
        <v>15495</v>
      </c>
      <c r="C2838" s="173" t="s">
        <v>7560</v>
      </c>
      <c r="D2838" s="131" t="s">
        <v>12790</v>
      </c>
      <c r="E2838" s="131" t="s">
        <v>13084</v>
      </c>
      <c r="F2838" s="129" t="s">
        <v>11757</v>
      </c>
      <c r="G2838" s="129" t="s">
        <v>7560</v>
      </c>
      <c r="H2838" s="129"/>
      <c r="I2838" s="124" t="s">
        <v>12925</v>
      </c>
      <c r="J2838" s="130">
        <v>1</v>
      </c>
      <c r="K2838" s="124" t="s">
        <v>11443</v>
      </c>
      <c r="L2838" s="120" t="s">
        <v>831</v>
      </c>
      <c r="M2838" s="120" t="s">
        <v>11443</v>
      </c>
      <c r="N2838" s="125">
        <v>1734.7</v>
      </c>
      <c r="O2838" s="125">
        <v>1700.18</v>
      </c>
      <c r="P2838" s="194">
        <f>IF('Combined List'!$O2838="POD","",('Combined List'!$O2838-'Combined List'!$N2838)/'Combined List'!$N2838)</f>
        <v>-1.9899694471666559E-2</v>
      </c>
      <c r="Q2838" s="147"/>
    </row>
    <row r="2839" spans="1:17" x14ac:dyDescent="0.2">
      <c r="A2839" s="173">
        <v>3710</v>
      </c>
      <c r="B2839" s="173" t="s">
        <v>15496</v>
      </c>
      <c r="C2839" s="173" t="s">
        <v>7561</v>
      </c>
      <c r="D2839" s="131" t="s">
        <v>12790</v>
      </c>
      <c r="E2839" s="131" t="s">
        <v>13084</v>
      </c>
      <c r="F2839" s="129" t="s">
        <v>11759</v>
      </c>
      <c r="G2839" s="129" t="s">
        <v>7561</v>
      </c>
      <c r="H2839" s="129"/>
      <c r="I2839" s="124" t="s">
        <v>12925</v>
      </c>
      <c r="J2839" s="130">
        <v>1</v>
      </c>
      <c r="K2839" s="124" t="s">
        <v>11443</v>
      </c>
      <c r="L2839" s="120" t="s">
        <v>827</v>
      </c>
      <c r="M2839" s="120" t="s">
        <v>11443</v>
      </c>
      <c r="N2839" s="125">
        <v>1935.67</v>
      </c>
      <c r="O2839" s="125">
        <v>1897.15</v>
      </c>
      <c r="P2839" s="194">
        <f>IF('Combined List'!$O2839="POD","",('Combined List'!$O2839-'Combined List'!$N2839)/'Combined List'!$N2839)</f>
        <v>-1.990008627503654E-2</v>
      </c>
      <c r="Q2839" s="147"/>
    </row>
    <row r="2840" spans="1:17" x14ac:dyDescent="0.2">
      <c r="A2840" s="173">
        <v>3711</v>
      </c>
      <c r="B2840" s="173" t="s">
        <v>15497</v>
      </c>
      <c r="C2840" s="173" t="s">
        <v>7562</v>
      </c>
      <c r="D2840" s="131" t="s">
        <v>12790</v>
      </c>
      <c r="E2840" s="131" t="s">
        <v>13084</v>
      </c>
      <c r="F2840" s="129" t="s">
        <v>11760</v>
      </c>
      <c r="G2840" s="129" t="s">
        <v>7562</v>
      </c>
      <c r="H2840" s="129"/>
      <c r="I2840" s="124" t="s">
        <v>12925</v>
      </c>
      <c r="J2840" s="130">
        <v>1</v>
      </c>
      <c r="K2840" s="124" t="s">
        <v>11443</v>
      </c>
      <c r="L2840" s="120" t="s">
        <v>828</v>
      </c>
      <c r="M2840" s="120" t="s">
        <v>11443</v>
      </c>
      <c r="N2840" s="125">
        <v>2321.67</v>
      </c>
      <c r="O2840" s="125">
        <v>2275.4699999999998</v>
      </c>
      <c r="P2840" s="194">
        <f>IF('Combined List'!$O2840="POD","",('Combined List'!$O2840-'Combined List'!$N2840)/'Combined List'!$N2840)</f>
        <v>-1.9899468916771235E-2</v>
      </c>
      <c r="Q2840" s="147"/>
    </row>
    <row r="2841" spans="1:17" x14ac:dyDescent="0.2">
      <c r="A2841" s="173">
        <v>3712</v>
      </c>
      <c r="B2841" s="173" t="s">
        <v>13989</v>
      </c>
      <c r="C2841" s="173" t="s">
        <v>7563</v>
      </c>
      <c r="D2841" s="131" t="s">
        <v>12790</v>
      </c>
      <c r="E2841" s="124" t="s">
        <v>13084</v>
      </c>
      <c r="F2841" s="129" t="s">
        <v>9133</v>
      </c>
      <c r="G2841" s="129" t="s">
        <v>7563</v>
      </c>
      <c r="H2841" s="129"/>
      <c r="I2841" s="124" t="s">
        <v>12925</v>
      </c>
      <c r="J2841" s="130">
        <v>1</v>
      </c>
      <c r="K2841" s="124" t="s">
        <v>11443</v>
      </c>
      <c r="L2841" s="120" t="s">
        <v>5734</v>
      </c>
      <c r="M2841" s="120" t="s">
        <v>11443</v>
      </c>
      <c r="N2841" s="125">
        <v>2493.29</v>
      </c>
      <c r="O2841" s="125">
        <v>2443.67</v>
      </c>
      <c r="P2841" s="194">
        <f>IF('Combined List'!$O2841="POD","",('Combined List'!$O2841-'Combined List'!$N2841)/'Combined List'!$N2841)</f>
        <v>-1.9901415398930686E-2</v>
      </c>
      <c r="Q2841" s="147"/>
    </row>
    <row r="2842" spans="1:17" x14ac:dyDescent="0.2">
      <c r="A2842" s="173">
        <v>3713</v>
      </c>
      <c r="B2842" s="173" t="s">
        <v>15498</v>
      </c>
      <c r="C2842" s="173" t="s">
        <v>7564</v>
      </c>
      <c r="D2842" s="131" t="s">
        <v>12790</v>
      </c>
      <c r="E2842" s="131" t="s">
        <v>13098</v>
      </c>
      <c r="F2842" s="129" t="s">
        <v>9136</v>
      </c>
      <c r="G2842" s="129" t="s">
        <v>7564</v>
      </c>
      <c r="H2842" s="129"/>
      <c r="I2842" s="124" t="s">
        <v>12925</v>
      </c>
      <c r="J2842" s="130">
        <v>1</v>
      </c>
      <c r="K2842" s="124" t="s">
        <v>11443</v>
      </c>
      <c r="L2842" s="120" t="s">
        <v>834</v>
      </c>
      <c r="M2842" s="120" t="s">
        <v>11443</v>
      </c>
      <c r="N2842" s="125">
        <v>841.46</v>
      </c>
      <c r="O2842" s="125">
        <v>824.71</v>
      </c>
      <c r="P2842" s="194">
        <f>IF('Combined List'!$O2842="POD","",('Combined List'!$O2842-'Combined List'!$N2842)/'Combined List'!$N2842)</f>
        <v>-1.9905877878924724E-2</v>
      </c>
      <c r="Q2842" s="147"/>
    </row>
    <row r="2843" spans="1:17" x14ac:dyDescent="0.2">
      <c r="A2843" s="173">
        <v>3714</v>
      </c>
      <c r="B2843" s="173" t="s">
        <v>15499</v>
      </c>
      <c r="C2843" s="173" t="s">
        <v>7565</v>
      </c>
      <c r="D2843" s="131" t="s">
        <v>12790</v>
      </c>
      <c r="E2843" s="131" t="s">
        <v>13098</v>
      </c>
      <c r="F2843" s="129" t="s">
        <v>9138</v>
      </c>
      <c r="G2843" s="129" t="s">
        <v>7565</v>
      </c>
      <c r="H2843" s="129"/>
      <c r="I2843" s="124" t="s">
        <v>12925</v>
      </c>
      <c r="J2843" s="130">
        <v>1</v>
      </c>
      <c r="K2843" s="124" t="s">
        <v>11443</v>
      </c>
      <c r="L2843" s="120" t="s">
        <v>835</v>
      </c>
      <c r="M2843" s="120" t="s">
        <v>11443</v>
      </c>
      <c r="N2843" s="125">
        <v>918.89</v>
      </c>
      <c r="O2843" s="125">
        <v>900.6</v>
      </c>
      <c r="P2843" s="194">
        <f>IF('Combined List'!$O2843="POD","",('Combined List'!$O2843-'Combined List'!$N2843)/'Combined List'!$N2843)</f>
        <v>-1.9904449934159654E-2</v>
      </c>
      <c r="Q2843" s="147"/>
    </row>
    <row r="2844" spans="1:17" x14ac:dyDescent="0.2">
      <c r="A2844" s="173">
        <v>3715</v>
      </c>
      <c r="B2844" s="173" t="s">
        <v>15500</v>
      </c>
      <c r="C2844" s="173" t="s">
        <v>7566</v>
      </c>
      <c r="D2844" s="131" t="s">
        <v>12790</v>
      </c>
      <c r="E2844" s="131" t="s">
        <v>13098</v>
      </c>
      <c r="F2844" s="129" t="s">
        <v>9140</v>
      </c>
      <c r="G2844" s="129" t="s">
        <v>7566</v>
      </c>
      <c r="H2844" s="129"/>
      <c r="I2844" s="124" t="s">
        <v>12925</v>
      </c>
      <c r="J2844" s="130">
        <v>1</v>
      </c>
      <c r="K2844" s="124" t="s">
        <v>11443</v>
      </c>
      <c r="L2844" s="120" t="s">
        <v>836</v>
      </c>
      <c r="M2844" s="120" t="s">
        <v>11443</v>
      </c>
      <c r="N2844" s="125">
        <v>1804.1</v>
      </c>
      <c r="O2844" s="125">
        <v>1768.2</v>
      </c>
      <c r="P2844" s="194">
        <f>IF('Combined List'!$O2844="POD","",('Combined List'!$O2844-'Combined List'!$N2844)/'Combined List'!$N2844)</f>
        <v>-1.9899118674131071E-2</v>
      </c>
      <c r="Q2844" s="147"/>
    </row>
    <row r="2845" spans="1:17" x14ac:dyDescent="0.2">
      <c r="A2845" s="173">
        <v>3716</v>
      </c>
      <c r="B2845" s="173" t="s">
        <v>15501</v>
      </c>
      <c r="C2845" s="173" t="s">
        <v>7567</v>
      </c>
      <c r="D2845" s="131" t="s">
        <v>12790</v>
      </c>
      <c r="E2845" s="131" t="s">
        <v>13098</v>
      </c>
      <c r="F2845" s="129" t="s">
        <v>8907</v>
      </c>
      <c r="G2845" s="129" t="s">
        <v>7567</v>
      </c>
      <c r="H2845" s="129"/>
      <c r="I2845" s="124" t="s">
        <v>12925</v>
      </c>
      <c r="J2845" s="130">
        <v>1</v>
      </c>
      <c r="K2845" s="124" t="s">
        <v>11443</v>
      </c>
      <c r="L2845" s="120" t="s">
        <v>832</v>
      </c>
      <c r="M2845" s="120" t="s">
        <v>11443</v>
      </c>
      <c r="N2845" s="125">
        <v>2013.11</v>
      </c>
      <c r="O2845" s="125">
        <v>1973.05</v>
      </c>
      <c r="P2845" s="194">
        <f>IF('Combined List'!$O2845="POD","",('Combined List'!$O2845-'Combined List'!$N2845)/'Combined List'!$N2845)</f>
        <v>-1.9899558394722568E-2</v>
      </c>
      <c r="Q2845" s="147"/>
    </row>
    <row r="2846" spans="1:17" x14ac:dyDescent="0.2">
      <c r="A2846" s="173">
        <v>3717</v>
      </c>
      <c r="B2846" s="173" t="s">
        <v>15502</v>
      </c>
      <c r="C2846" s="173" t="s">
        <v>7568</v>
      </c>
      <c r="D2846" s="131" t="s">
        <v>12790</v>
      </c>
      <c r="E2846" s="131" t="s">
        <v>13098</v>
      </c>
      <c r="F2846" s="129" t="s">
        <v>8909</v>
      </c>
      <c r="G2846" s="129" t="s">
        <v>7568</v>
      </c>
      <c r="H2846" s="129"/>
      <c r="I2846" s="124" t="s">
        <v>12925</v>
      </c>
      <c r="J2846" s="130">
        <v>1</v>
      </c>
      <c r="K2846" s="124" t="s">
        <v>11443</v>
      </c>
      <c r="L2846" s="120" t="s">
        <v>833</v>
      </c>
      <c r="M2846" s="120" t="s">
        <v>11443</v>
      </c>
      <c r="N2846" s="125">
        <v>2414.56</v>
      </c>
      <c r="O2846" s="125">
        <v>2366.5100000000002</v>
      </c>
      <c r="P2846" s="194">
        <f>IF('Combined List'!$O2846="POD","",('Combined List'!$O2846-'Combined List'!$N2846)/'Combined List'!$N2846)</f>
        <v>-1.9900106023457577E-2</v>
      </c>
      <c r="Q2846" s="147"/>
    </row>
    <row r="2847" spans="1:17" x14ac:dyDescent="0.2">
      <c r="A2847" s="173">
        <v>3718</v>
      </c>
      <c r="B2847" s="173" t="s">
        <v>13989</v>
      </c>
      <c r="C2847" s="173" t="s">
        <v>7569</v>
      </c>
      <c r="D2847" s="131" t="s">
        <v>12790</v>
      </c>
      <c r="E2847" s="131" t="s">
        <v>13098</v>
      </c>
      <c r="F2847" s="129" t="s">
        <v>8911</v>
      </c>
      <c r="G2847" s="129" t="s">
        <v>7569</v>
      </c>
      <c r="H2847" s="129"/>
      <c r="I2847" s="124" t="s">
        <v>12925</v>
      </c>
      <c r="J2847" s="130">
        <v>1</v>
      </c>
      <c r="K2847" s="124" t="s">
        <v>11443</v>
      </c>
      <c r="L2847" s="120" t="s">
        <v>5734</v>
      </c>
      <c r="M2847" s="120" t="s">
        <v>11443</v>
      </c>
      <c r="N2847" s="125">
        <v>2593.04</v>
      </c>
      <c r="O2847" s="125">
        <v>2541.4499999999998</v>
      </c>
      <c r="P2847" s="194">
        <f>IF('Combined List'!$O2847="POD","",('Combined List'!$O2847-'Combined List'!$N2847)/'Combined List'!$N2847)</f>
        <v>-1.9895566593650754E-2</v>
      </c>
      <c r="Q2847" s="147"/>
    </row>
    <row r="2848" spans="1:17" x14ac:dyDescent="0.2">
      <c r="A2848" s="173">
        <v>3719</v>
      </c>
      <c r="B2848" s="173" t="s">
        <v>13989</v>
      </c>
      <c r="C2848" s="173" t="s">
        <v>7570</v>
      </c>
      <c r="D2848" s="131" t="s">
        <v>12790</v>
      </c>
      <c r="E2848" s="131" t="s">
        <v>13098</v>
      </c>
      <c r="F2848" s="129" t="s">
        <v>8647</v>
      </c>
      <c r="G2848" s="129" t="s">
        <v>7570</v>
      </c>
      <c r="H2848" s="129"/>
      <c r="I2848" s="124" t="s">
        <v>12925</v>
      </c>
      <c r="J2848" s="130">
        <v>1</v>
      </c>
      <c r="K2848" s="124" t="s">
        <v>11443</v>
      </c>
      <c r="L2848" s="120" t="s">
        <v>5734</v>
      </c>
      <c r="M2848" s="120" t="s">
        <v>11443</v>
      </c>
      <c r="N2848" s="125">
        <v>3128.31</v>
      </c>
      <c r="O2848" s="125">
        <v>3066.05</v>
      </c>
      <c r="P2848" s="194">
        <f>IF('Combined List'!$O2848="POD","",('Combined List'!$O2848-'Combined List'!$N2848)/'Combined List'!$N2848)</f>
        <v>-1.9902119674840332E-2</v>
      </c>
      <c r="Q2848" s="147"/>
    </row>
    <row r="2849" spans="1:17" x14ac:dyDescent="0.2">
      <c r="A2849" s="173">
        <v>3720</v>
      </c>
      <c r="B2849" s="173" t="s">
        <v>15503</v>
      </c>
      <c r="C2849" s="173" t="s">
        <v>7571</v>
      </c>
      <c r="D2849" s="131" t="s">
        <v>12790</v>
      </c>
      <c r="E2849" s="131" t="s">
        <v>13086</v>
      </c>
      <c r="F2849" s="129" t="s">
        <v>11806</v>
      </c>
      <c r="G2849" s="129" t="s">
        <v>7571</v>
      </c>
      <c r="H2849" s="129"/>
      <c r="I2849" s="124" t="s">
        <v>12925</v>
      </c>
      <c r="J2849" s="130">
        <v>1</v>
      </c>
      <c r="K2849" s="124" t="s">
        <v>11443</v>
      </c>
      <c r="L2849" s="120" t="s">
        <v>839</v>
      </c>
      <c r="M2849" s="120" t="s">
        <v>11443</v>
      </c>
      <c r="N2849" s="125">
        <v>857.2</v>
      </c>
      <c r="O2849" s="125">
        <v>840.14</v>
      </c>
      <c r="P2849" s="194">
        <f>IF('Combined List'!$O2849="POD","",('Combined List'!$O2849-'Combined List'!$N2849)/'Combined List'!$N2849)</f>
        <v>-1.9902006532897875E-2</v>
      </c>
      <c r="Q2849" s="147"/>
    </row>
    <row r="2850" spans="1:17" x14ac:dyDescent="0.2">
      <c r="A2850" s="173">
        <v>3721</v>
      </c>
      <c r="B2850" s="173" t="s">
        <v>15504</v>
      </c>
      <c r="C2850" s="173" t="s">
        <v>7572</v>
      </c>
      <c r="D2850" s="131" t="s">
        <v>12790</v>
      </c>
      <c r="E2850" s="131" t="s">
        <v>13086</v>
      </c>
      <c r="F2850" s="129" t="s">
        <v>11808</v>
      </c>
      <c r="G2850" s="129" t="s">
        <v>7572</v>
      </c>
      <c r="H2850" s="129"/>
      <c r="I2850" s="124" t="s">
        <v>12925</v>
      </c>
      <c r="J2850" s="130">
        <v>1</v>
      </c>
      <c r="K2850" s="124" t="s">
        <v>11443</v>
      </c>
      <c r="L2850" s="120" t="s">
        <v>840</v>
      </c>
      <c r="M2850" s="120" t="s">
        <v>11443</v>
      </c>
      <c r="N2850" s="125">
        <v>955.64</v>
      </c>
      <c r="O2850" s="125">
        <v>936.63</v>
      </c>
      <c r="P2850" s="194">
        <f>IF('Combined List'!$O2850="POD","",('Combined List'!$O2850-'Combined List'!$N2850)/'Combined List'!$N2850)</f>
        <v>-1.9892428111004133E-2</v>
      </c>
      <c r="Q2850" s="147"/>
    </row>
    <row r="2851" spans="1:17" x14ac:dyDescent="0.2">
      <c r="A2851" s="173">
        <v>3722</v>
      </c>
      <c r="B2851" s="173" t="s">
        <v>15505</v>
      </c>
      <c r="C2851" s="173" t="s">
        <v>7573</v>
      </c>
      <c r="D2851" s="131" t="s">
        <v>12790</v>
      </c>
      <c r="E2851" s="131" t="s">
        <v>13086</v>
      </c>
      <c r="F2851" s="129" t="s">
        <v>11810</v>
      </c>
      <c r="G2851" s="129" t="s">
        <v>7573</v>
      </c>
      <c r="H2851" s="129"/>
      <c r="I2851" s="124" t="s">
        <v>12925</v>
      </c>
      <c r="J2851" s="130">
        <v>1</v>
      </c>
      <c r="K2851" s="124" t="s">
        <v>11443</v>
      </c>
      <c r="L2851" s="120" t="s">
        <v>841</v>
      </c>
      <c r="M2851" s="120" t="s">
        <v>11443</v>
      </c>
      <c r="N2851" s="125">
        <v>1876.26</v>
      </c>
      <c r="O2851" s="125">
        <v>1838.93</v>
      </c>
      <c r="P2851" s="194">
        <f>IF('Combined List'!$O2851="POD","",('Combined List'!$O2851-'Combined List'!$N2851)/'Combined List'!$N2851)</f>
        <v>-1.9895963246031961E-2</v>
      </c>
      <c r="Q2851" s="147"/>
    </row>
    <row r="2852" spans="1:17" x14ac:dyDescent="0.2">
      <c r="A2852" s="173">
        <v>3723</v>
      </c>
      <c r="B2852" s="173" t="s">
        <v>15506</v>
      </c>
      <c r="C2852" s="173" t="s">
        <v>7574</v>
      </c>
      <c r="D2852" s="131" t="s">
        <v>12790</v>
      </c>
      <c r="E2852" s="131" t="s">
        <v>13086</v>
      </c>
      <c r="F2852" s="129" t="s">
        <v>11812</v>
      </c>
      <c r="G2852" s="129" t="s">
        <v>7574</v>
      </c>
      <c r="H2852" s="129"/>
      <c r="I2852" s="124" t="s">
        <v>12925</v>
      </c>
      <c r="J2852" s="130">
        <v>1</v>
      </c>
      <c r="K2852" s="124" t="s">
        <v>11443</v>
      </c>
      <c r="L2852" s="120" t="s">
        <v>837</v>
      </c>
      <c r="M2852" s="120" t="s">
        <v>11443</v>
      </c>
      <c r="N2852" s="125">
        <v>2093.63</v>
      </c>
      <c r="O2852" s="125">
        <v>2051.96</v>
      </c>
      <c r="P2852" s="194">
        <f>IF('Combined List'!$O2852="POD","",('Combined List'!$O2852-'Combined List'!$N2852)/'Combined List'!$N2852)</f>
        <v>-1.9903230274690403E-2</v>
      </c>
      <c r="Q2852" s="147"/>
    </row>
    <row r="2853" spans="1:17" x14ac:dyDescent="0.2">
      <c r="A2853" s="173">
        <v>3724</v>
      </c>
      <c r="B2853" s="173" t="s">
        <v>15507</v>
      </c>
      <c r="C2853" s="173" t="s">
        <v>7575</v>
      </c>
      <c r="D2853" s="131" t="s">
        <v>12790</v>
      </c>
      <c r="E2853" s="131" t="s">
        <v>13086</v>
      </c>
      <c r="F2853" s="129" t="s">
        <v>11813</v>
      </c>
      <c r="G2853" s="129" t="s">
        <v>7575</v>
      </c>
      <c r="H2853" s="129"/>
      <c r="I2853" s="124" t="s">
        <v>12925</v>
      </c>
      <c r="J2853" s="130">
        <v>1</v>
      </c>
      <c r="K2853" s="124" t="s">
        <v>11443</v>
      </c>
      <c r="L2853" s="120" t="s">
        <v>838</v>
      </c>
      <c r="M2853" s="120" t="s">
        <v>11443</v>
      </c>
      <c r="N2853" s="125">
        <v>2511.16</v>
      </c>
      <c r="O2853" s="125">
        <v>2461.1799999999998</v>
      </c>
      <c r="P2853" s="194">
        <f>IF('Combined List'!$O2853="POD","",('Combined List'!$O2853-'Combined List'!$N2853)/'Combined List'!$N2853)</f>
        <v>-1.9903152328007781E-2</v>
      </c>
      <c r="Q2853" s="147"/>
    </row>
    <row r="2854" spans="1:17" x14ac:dyDescent="0.2">
      <c r="A2854" s="173">
        <v>3725</v>
      </c>
      <c r="B2854" s="173" t="s">
        <v>13989</v>
      </c>
      <c r="C2854" s="173" t="s">
        <v>7576</v>
      </c>
      <c r="D2854" s="131" t="s">
        <v>12790</v>
      </c>
      <c r="E2854" s="124" t="s">
        <v>13086</v>
      </c>
      <c r="F2854" s="129" t="s">
        <v>8656</v>
      </c>
      <c r="G2854" s="129" t="s">
        <v>7576</v>
      </c>
      <c r="H2854" s="129"/>
      <c r="I2854" s="124" t="s">
        <v>12925</v>
      </c>
      <c r="J2854" s="130">
        <v>1</v>
      </c>
      <c r="K2854" s="124" t="s">
        <v>11443</v>
      </c>
      <c r="L2854" s="120" t="s">
        <v>5734</v>
      </c>
      <c r="M2854" s="120" t="s">
        <v>11443</v>
      </c>
      <c r="N2854" s="125">
        <v>2696.74</v>
      </c>
      <c r="O2854" s="125">
        <v>2643.08</v>
      </c>
      <c r="P2854" s="194">
        <f>IF('Combined List'!$O2854="POD","",('Combined List'!$O2854-'Combined List'!$N2854)/'Combined List'!$N2854)</f>
        <v>-1.9898099186425038E-2</v>
      </c>
      <c r="Q2854" s="147"/>
    </row>
    <row r="2855" spans="1:17" x14ac:dyDescent="0.2">
      <c r="A2855" s="173">
        <v>3726</v>
      </c>
      <c r="B2855" s="173" t="s">
        <v>13989</v>
      </c>
      <c r="C2855" s="173" t="s">
        <v>7577</v>
      </c>
      <c r="D2855" s="131" t="s">
        <v>12790</v>
      </c>
      <c r="E2855" s="131" t="s">
        <v>13086</v>
      </c>
      <c r="F2855" s="129" t="s">
        <v>11816</v>
      </c>
      <c r="G2855" s="129" t="s">
        <v>7577</v>
      </c>
      <c r="H2855" s="129"/>
      <c r="I2855" s="124" t="s">
        <v>12925</v>
      </c>
      <c r="J2855" s="130">
        <v>1</v>
      </c>
      <c r="K2855" s="124" t="s">
        <v>11443</v>
      </c>
      <c r="L2855" s="120" t="s">
        <v>5734</v>
      </c>
      <c r="M2855" s="120" t="s">
        <v>11443</v>
      </c>
      <c r="N2855" s="125">
        <v>3253.46</v>
      </c>
      <c r="O2855" s="125">
        <v>3188.71</v>
      </c>
      <c r="P2855" s="194">
        <f>IF('Combined List'!$O2855="POD","",('Combined List'!$O2855-'Combined List'!$N2855)/'Combined List'!$N2855)</f>
        <v>-1.990188906579457E-2</v>
      </c>
      <c r="Q2855" s="147"/>
    </row>
    <row r="2856" spans="1:17" x14ac:dyDescent="0.2">
      <c r="A2856" s="173">
        <v>3727</v>
      </c>
      <c r="B2856" s="173" t="s">
        <v>13989</v>
      </c>
      <c r="C2856" s="173" t="s">
        <v>7578</v>
      </c>
      <c r="D2856" s="131" t="s">
        <v>12790</v>
      </c>
      <c r="E2856" s="124" t="s">
        <v>13086</v>
      </c>
      <c r="F2856" s="129" t="s">
        <v>8659</v>
      </c>
      <c r="G2856" s="129" t="s">
        <v>7578</v>
      </c>
      <c r="H2856" s="129"/>
      <c r="I2856" s="124" t="s">
        <v>12925</v>
      </c>
      <c r="J2856" s="130">
        <v>1</v>
      </c>
      <c r="K2856" s="124" t="s">
        <v>11443</v>
      </c>
      <c r="L2856" s="120" t="s">
        <v>5734</v>
      </c>
      <c r="M2856" s="120" t="s">
        <v>11443</v>
      </c>
      <c r="N2856" s="125">
        <v>3700.07</v>
      </c>
      <c r="O2856" s="125">
        <v>3626.44</v>
      </c>
      <c r="P2856" s="194">
        <f>IF('Combined List'!$O2856="POD","",('Combined List'!$O2856-'Combined List'!$N2856)/'Combined List'!$N2856)</f>
        <v>-1.9899623520636126E-2</v>
      </c>
      <c r="Q2856" s="147"/>
    </row>
    <row r="2857" spans="1:17" x14ac:dyDescent="0.2">
      <c r="A2857" s="173">
        <v>3728</v>
      </c>
      <c r="B2857" s="173" t="s">
        <v>15508</v>
      </c>
      <c r="C2857" s="173" t="s">
        <v>7579</v>
      </c>
      <c r="D2857" s="131" t="s">
        <v>12790</v>
      </c>
      <c r="E2857" s="131" t="s">
        <v>13099</v>
      </c>
      <c r="F2857" s="129" t="s">
        <v>8662</v>
      </c>
      <c r="G2857" s="129" t="s">
        <v>7579</v>
      </c>
      <c r="H2857" s="129"/>
      <c r="I2857" s="124" t="s">
        <v>12925</v>
      </c>
      <c r="J2857" s="130">
        <v>1</v>
      </c>
      <c r="K2857" s="124" t="s">
        <v>11443</v>
      </c>
      <c r="L2857" s="120" t="s">
        <v>5734</v>
      </c>
      <c r="M2857" s="120" t="s">
        <v>11443</v>
      </c>
      <c r="N2857" s="125">
        <v>918.89</v>
      </c>
      <c r="O2857" s="125">
        <v>900.6</v>
      </c>
      <c r="P2857" s="194">
        <f>IF('Combined List'!$O2857="POD","",('Combined List'!$O2857-'Combined List'!$N2857)/'Combined List'!$N2857)</f>
        <v>-1.9904449934159654E-2</v>
      </c>
      <c r="Q2857" s="147"/>
    </row>
    <row r="2858" spans="1:17" x14ac:dyDescent="0.2">
      <c r="A2858" s="173">
        <v>3729</v>
      </c>
      <c r="B2858" s="173" t="s">
        <v>15509</v>
      </c>
      <c r="C2858" s="173" t="s">
        <v>7580</v>
      </c>
      <c r="D2858" s="131" t="s">
        <v>12790</v>
      </c>
      <c r="E2858" s="131" t="s">
        <v>13099</v>
      </c>
      <c r="F2858" s="129" t="s">
        <v>8664</v>
      </c>
      <c r="G2858" s="129" t="s">
        <v>7580</v>
      </c>
      <c r="H2858" s="129"/>
      <c r="I2858" s="124" t="s">
        <v>12925</v>
      </c>
      <c r="J2858" s="130">
        <v>1</v>
      </c>
      <c r="K2858" s="124" t="s">
        <v>11443</v>
      </c>
      <c r="L2858" s="120" t="s">
        <v>12623</v>
      </c>
      <c r="M2858" s="120" t="s">
        <v>11443</v>
      </c>
      <c r="N2858" s="125">
        <v>1003.4</v>
      </c>
      <c r="O2858" s="125">
        <v>983.43</v>
      </c>
      <c r="P2858" s="194">
        <f>IF('Combined List'!$O2858="POD","",('Combined List'!$O2858-'Combined List'!$N2858)/'Combined List'!$N2858)</f>
        <v>-1.9902332070958768E-2</v>
      </c>
      <c r="Q2858" s="147"/>
    </row>
    <row r="2859" spans="1:17" x14ac:dyDescent="0.2">
      <c r="A2859" s="173">
        <v>3730</v>
      </c>
      <c r="B2859" s="173" t="s">
        <v>15510</v>
      </c>
      <c r="C2859" s="173" t="s">
        <v>7581</v>
      </c>
      <c r="D2859" s="131" t="s">
        <v>12790</v>
      </c>
      <c r="E2859" s="131" t="s">
        <v>13099</v>
      </c>
      <c r="F2859" s="129" t="s">
        <v>8666</v>
      </c>
      <c r="G2859" s="129" t="s">
        <v>7581</v>
      </c>
      <c r="H2859" s="129"/>
      <c r="I2859" s="124" t="s">
        <v>12925</v>
      </c>
      <c r="J2859" s="130">
        <v>1</v>
      </c>
      <c r="K2859" s="124" t="s">
        <v>11443</v>
      </c>
      <c r="L2859" s="120" t="s">
        <v>1046</v>
      </c>
      <c r="M2859" s="120" t="s">
        <v>11443</v>
      </c>
      <c r="N2859" s="125">
        <v>1970.04</v>
      </c>
      <c r="O2859" s="125">
        <v>1930.84</v>
      </c>
      <c r="P2859" s="194">
        <f>IF('Combined List'!$O2859="POD","",('Combined List'!$O2859-'Combined List'!$N2859)/'Combined List'!$N2859)</f>
        <v>-1.9898073135570876E-2</v>
      </c>
      <c r="Q2859" s="147"/>
    </row>
    <row r="2860" spans="1:17" x14ac:dyDescent="0.2">
      <c r="A2860" s="173">
        <v>3731</v>
      </c>
      <c r="B2860" s="173" t="s">
        <v>15511</v>
      </c>
      <c r="C2860" s="173" t="s">
        <v>7582</v>
      </c>
      <c r="D2860" s="131" t="s">
        <v>12790</v>
      </c>
      <c r="E2860" s="131" t="s">
        <v>13099</v>
      </c>
      <c r="F2860" s="129" t="s">
        <v>8668</v>
      </c>
      <c r="G2860" s="129" t="s">
        <v>7582</v>
      </c>
      <c r="H2860" s="129"/>
      <c r="I2860" s="124" t="s">
        <v>12925</v>
      </c>
      <c r="J2860" s="130">
        <v>1</v>
      </c>
      <c r="K2860" s="124" t="s">
        <v>11443</v>
      </c>
      <c r="L2860" s="120" t="s">
        <v>842</v>
      </c>
      <c r="M2860" s="120" t="s">
        <v>11443</v>
      </c>
      <c r="N2860" s="125">
        <v>2198.29</v>
      </c>
      <c r="O2860" s="125">
        <v>2154.54</v>
      </c>
      <c r="P2860" s="194">
        <f>IF('Combined List'!$O2860="POD","",('Combined List'!$O2860-'Combined List'!$N2860)/'Combined List'!$N2860)</f>
        <v>-1.9901832788212656E-2</v>
      </c>
      <c r="Q2860" s="147"/>
    </row>
    <row r="2861" spans="1:17" x14ac:dyDescent="0.2">
      <c r="A2861" s="173">
        <v>3732</v>
      </c>
      <c r="B2861" s="173" t="s">
        <v>15512</v>
      </c>
      <c r="C2861" s="173" t="s">
        <v>7783</v>
      </c>
      <c r="D2861" s="131" t="s">
        <v>12790</v>
      </c>
      <c r="E2861" s="131" t="s">
        <v>13099</v>
      </c>
      <c r="F2861" s="129" t="s">
        <v>8670</v>
      </c>
      <c r="G2861" s="129" t="s">
        <v>7783</v>
      </c>
      <c r="H2861" s="129"/>
      <c r="I2861" s="124" t="s">
        <v>12925</v>
      </c>
      <c r="J2861" s="130">
        <v>1</v>
      </c>
      <c r="K2861" s="124" t="s">
        <v>11443</v>
      </c>
      <c r="L2861" s="120" t="s">
        <v>1045</v>
      </c>
      <c r="M2861" s="120" t="s">
        <v>11443</v>
      </c>
      <c r="N2861" s="125">
        <v>2636.69</v>
      </c>
      <c r="O2861" s="125">
        <v>2584.2199999999998</v>
      </c>
      <c r="P2861" s="194">
        <f>IF('Combined List'!$O2861="POD","",('Combined List'!$O2861-'Combined List'!$N2861)/'Combined List'!$N2861)</f>
        <v>-1.9899950316495399E-2</v>
      </c>
      <c r="Q2861" s="147"/>
    </row>
    <row r="2862" spans="1:17" x14ac:dyDescent="0.2">
      <c r="A2862" s="173">
        <v>3733</v>
      </c>
      <c r="B2862" s="173" t="s">
        <v>13989</v>
      </c>
      <c r="C2862" s="173" t="s">
        <v>7784</v>
      </c>
      <c r="D2862" s="131" t="s">
        <v>12790</v>
      </c>
      <c r="E2862" s="131" t="s">
        <v>13099</v>
      </c>
      <c r="F2862" s="129" t="s">
        <v>8672</v>
      </c>
      <c r="G2862" s="129" t="s">
        <v>7784</v>
      </c>
      <c r="H2862" s="129"/>
      <c r="I2862" s="124" t="s">
        <v>12925</v>
      </c>
      <c r="J2862" s="130">
        <v>1</v>
      </c>
      <c r="K2862" s="124" t="s">
        <v>11443</v>
      </c>
      <c r="L2862" s="120" t="s">
        <v>5734</v>
      </c>
      <c r="M2862" s="120" t="s">
        <v>11443</v>
      </c>
      <c r="N2862" s="125">
        <v>2831.59</v>
      </c>
      <c r="O2862" s="125">
        <v>2775.25</v>
      </c>
      <c r="P2862" s="194">
        <f>IF('Combined List'!$O2862="POD","",('Combined List'!$O2862-'Combined List'!$N2862)/'Combined List'!$N2862)</f>
        <v>-1.9896948357636574E-2</v>
      </c>
      <c r="Q2862" s="147"/>
    </row>
    <row r="2863" spans="1:17" x14ac:dyDescent="0.2">
      <c r="A2863" s="173">
        <v>3734</v>
      </c>
      <c r="B2863" s="173" t="s">
        <v>13989</v>
      </c>
      <c r="C2863" s="173" t="s">
        <v>7785</v>
      </c>
      <c r="D2863" s="131" t="s">
        <v>12790</v>
      </c>
      <c r="E2863" s="131" t="s">
        <v>13099</v>
      </c>
      <c r="F2863" s="129" t="s">
        <v>8674</v>
      </c>
      <c r="G2863" s="129" t="s">
        <v>7785</v>
      </c>
      <c r="H2863" s="129"/>
      <c r="I2863" s="124" t="s">
        <v>12925</v>
      </c>
      <c r="J2863" s="130">
        <v>1</v>
      </c>
      <c r="K2863" s="124" t="s">
        <v>11443</v>
      </c>
      <c r="L2863" s="120" t="s">
        <v>5734</v>
      </c>
      <c r="M2863" s="120" t="s">
        <v>11443</v>
      </c>
      <c r="N2863" s="125">
        <v>3416.14</v>
      </c>
      <c r="O2863" s="125">
        <v>3348.17</v>
      </c>
      <c r="P2863" s="194">
        <f>IF('Combined List'!$O2863="POD","",('Combined List'!$O2863-'Combined List'!$N2863)/'Combined List'!$N2863)</f>
        <v>-1.9896725544035022E-2</v>
      </c>
      <c r="Q2863" s="147"/>
    </row>
    <row r="2864" spans="1:17" x14ac:dyDescent="0.2">
      <c r="A2864" s="173">
        <v>3735</v>
      </c>
      <c r="B2864" s="173" t="s">
        <v>13989</v>
      </c>
      <c r="C2864" s="173" t="s">
        <v>7786</v>
      </c>
      <c r="D2864" s="131" t="s">
        <v>12790</v>
      </c>
      <c r="E2864" s="131" t="s">
        <v>13099</v>
      </c>
      <c r="F2864" s="129" t="s">
        <v>8676</v>
      </c>
      <c r="G2864" s="129" t="s">
        <v>7786</v>
      </c>
      <c r="H2864" s="129"/>
      <c r="I2864" s="124" t="s">
        <v>12925</v>
      </c>
      <c r="J2864" s="130">
        <v>1</v>
      </c>
      <c r="K2864" s="124" t="s">
        <v>11443</v>
      </c>
      <c r="L2864" s="120" t="s">
        <v>5734</v>
      </c>
      <c r="M2864" s="120" t="s">
        <v>11443</v>
      </c>
      <c r="N2864" s="125">
        <v>3848.07</v>
      </c>
      <c r="O2864" s="125">
        <v>3771.48</v>
      </c>
      <c r="P2864" s="194">
        <f>IF('Combined List'!$O2864="POD","",('Combined List'!$O2864-'Combined List'!$N2864)/'Combined List'!$N2864)</f>
        <v>-1.9903484084229275E-2</v>
      </c>
      <c r="Q2864" s="147"/>
    </row>
    <row r="2865" spans="1:17" x14ac:dyDescent="0.2">
      <c r="A2865" s="173">
        <v>3736</v>
      </c>
      <c r="B2865" s="173" t="s">
        <v>13989</v>
      </c>
      <c r="C2865" s="173" t="s">
        <v>7787</v>
      </c>
      <c r="D2865" s="131" t="s">
        <v>12790</v>
      </c>
      <c r="E2865" s="131" t="s">
        <v>13099</v>
      </c>
      <c r="F2865" s="129" t="s">
        <v>8678</v>
      </c>
      <c r="G2865" s="129" t="s">
        <v>7787</v>
      </c>
      <c r="H2865" s="129"/>
      <c r="I2865" s="124" t="s">
        <v>12925</v>
      </c>
      <c r="J2865" s="130">
        <v>1</v>
      </c>
      <c r="K2865" s="124" t="s">
        <v>11443</v>
      </c>
      <c r="L2865" s="120" t="s">
        <v>5734</v>
      </c>
      <c r="M2865" s="120" t="s">
        <v>11443</v>
      </c>
      <c r="N2865" s="125">
        <v>4425.26</v>
      </c>
      <c r="O2865" s="125">
        <v>4336.75</v>
      </c>
      <c r="P2865" s="194">
        <f>IF('Combined List'!$O2865="POD","",('Combined List'!$O2865-'Combined List'!$N2865)/'Combined List'!$N2865)</f>
        <v>-2.0001084682030032E-2</v>
      </c>
      <c r="Q2865" s="147"/>
    </row>
    <row r="2866" spans="1:17" x14ac:dyDescent="0.2">
      <c r="A2866" s="173">
        <v>3737</v>
      </c>
      <c r="B2866" s="173" t="s">
        <v>13989</v>
      </c>
      <c r="C2866" s="173" t="s">
        <v>7788</v>
      </c>
      <c r="D2866" s="131" t="s">
        <v>12790</v>
      </c>
      <c r="E2866" s="131" t="s">
        <v>13100</v>
      </c>
      <c r="F2866" s="129" t="s">
        <v>8682</v>
      </c>
      <c r="G2866" s="129" t="s">
        <v>7788</v>
      </c>
      <c r="H2866" s="129"/>
      <c r="I2866" s="124" t="s">
        <v>12925</v>
      </c>
      <c r="J2866" s="130">
        <v>1</v>
      </c>
      <c r="K2866" s="124" t="s">
        <v>11443</v>
      </c>
      <c r="L2866" s="120" t="s">
        <v>5734</v>
      </c>
      <c r="M2866" s="120" t="s">
        <v>11443</v>
      </c>
      <c r="N2866" s="125">
        <v>1285.69</v>
      </c>
      <c r="O2866" s="125">
        <v>1259.98</v>
      </c>
      <c r="P2866" s="194">
        <f>IF('Combined List'!$O2866="POD","",('Combined List'!$O2866-'Combined List'!$N2866)/'Combined List'!$N2866)</f>
        <v>-1.9997044388616256E-2</v>
      </c>
      <c r="Q2866" s="147"/>
    </row>
    <row r="2867" spans="1:17" x14ac:dyDescent="0.2">
      <c r="A2867" s="173">
        <v>3738</v>
      </c>
      <c r="B2867" s="173" t="s">
        <v>7789</v>
      </c>
      <c r="C2867" s="173" t="s">
        <v>7789</v>
      </c>
      <c r="D2867" s="131" t="s">
        <v>12790</v>
      </c>
      <c r="E2867" s="131" t="s">
        <v>13100</v>
      </c>
      <c r="F2867" s="129" t="s">
        <v>8684</v>
      </c>
      <c r="G2867" s="129" t="s">
        <v>7789</v>
      </c>
      <c r="H2867" s="129"/>
      <c r="I2867" s="124" t="s">
        <v>12925</v>
      </c>
      <c r="J2867" s="130">
        <v>1</v>
      </c>
      <c r="K2867" s="124" t="s">
        <v>11443</v>
      </c>
      <c r="L2867" s="120" t="s">
        <v>5734</v>
      </c>
      <c r="M2867" s="120" t="s">
        <v>11443</v>
      </c>
      <c r="N2867" s="125">
        <v>1384.87</v>
      </c>
      <c r="O2867" s="125">
        <v>1357.17</v>
      </c>
      <c r="P2867" s="194">
        <f>IF('Combined List'!$O2867="POD","",('Combined List'!$O2867-'Combined List'!$N2867)/'Combined List'!$N2867)</f>
        <v>-2.0001877432538666E-2</v>
      </c>
      <c r="Q2867" s="147"/>
    </row>
    <row r="2868" spans="1:17" x14ac:dyDescent="0.2">
      <c r="A2868" s="173">
        <v>4002</v>
      </c>
      <c r="B2868" s="173" t="s">
        <v>15513</v>
      </c>
      <c r="C2868" s="173" t="s">
        <v>7674</v>
      </c>
      <c r="D2868" s="131" t="s">
        <v>12786</v>
      </c>
      <c r="E2868" s="131" t="s">
        <v>13089</v>
      </c>
      <c r="F2868" s="131" t="s">
        <v>11441</v>
      </c>
      <c r="G2868" s="129" t="s">
        <v>7674</v>
      </c>
      <c r="H2868" s="129"/>
      <c r="I2868" s="124" t="s">
        <v>12831</v>
      </c>
      <c r="J2868" s="132">
        <v>12</v>
      </c>
      <c r="K2868" s="124" t="s">
        <v>11443</v>
      </c>
      <c r="L2868" s="120" t="s">
        <v>1798</v>
      </c>
      <c r="M2868" s="120" t="s">
        <v>11443</v>
      </c>
      <c r="N2868" s="125">
        <v>247.96</v>
      </c>
      <c r="O2868" s="125">
        <v>243.01</v>
      </c>
      <c r="P2868" s="194">
        <f>IF('Combined List'!$O2868="POD","",('Combined List'!$O2868-'Combined List'!$N2868)/'Combined List'!$N2868)</f>
        <v>-1.996289724149063E-2</v>
      </c>
      <c r="Q2868" s="147"/>
    </row>
    <row r="2869" spans="1:17" x14ac:dyDescent="0.2">
      <c r="A2869" s="173">
        <v>4003</v>
      </c>
      <c r="B2869" s="173" t="s">
        <v>15514</v>
      </c>
      <c r="C2869" s="173" t="s">
        <v>7675</v>
      </c>
      <c r="D2869" s="131" t="s">
        <v>12786</v>
      </c>
      <c r="E2869" s="131" t="s">
        <v>13090</v>
      </c>
      <c r="F2869" s="131" t="s">
        <v>11444</v>
      </c>
      <c r="G2869" s="129" t="s">
        <v>7675</v>
      </c>
      <c r="H2869" s="129"/>
      <c r="I2869" s="124" t="s">
        <v>12831</v>
      </c>
      <c r="J2869" s="132">
        <v>4</v>
      </c>
      <c r="K2869" s="124">
        <v>54</v>
      </c>
      <c r="L2869" s="120" t="s">
        <v>1800</v>
      </c>
      <c r="M2869" s="120" t="s">
        <v>11443</v>
      </c>
      <c r="N2869" s="125">
        <v>315.47000000000003</v>
      </c>
      <c r="O2869" s="125">
        <v>309.19</v>
      </c>
      <c r="P2869" s="194">
        <f>IF('Combined List'!$O2869="POD","",('Combined List'!$O2869-'Combined List'!$N2869)/'Combined List'!$N2869)</f>
        <v>-1.9906805718451926E-2</v>
      </c>
      <c r="Q2869" s="147"/>
    </row>
    <row r="2870" spans="1:17" x14ac:dyDescent="0.2">
      <c r="A2870" s="173">
        <v>4004</v>
      </c>
      <c r="B2870" s="173" t="s">
        <v>15515</v>
      </c>
      <c r="C2870" s="173" t="s">
        <v>7676</v>
      </c>
      <c r="D2870" s="131" t="s">
        <v>12786</v>
      </c>
      <c r="E2870" s="131" t="s">
        <v>13090</v>
      </c>
      <c r="F2870" s="131" t="s">
        <v>11446</v>
      </c>
      <c r="G2870" s="129" t="s">
        <v>7676</v>
      </c>
      <c r="H2870" s="129"/>
      <c r="I2870" s="124" t="s">
        <v>12831</v>
      </c>
      <c r="J2870" s="132">
        <v>4</v>
      </c>
      <c r="K2870" s="124">
        <v>50</v>
      </c>
      <c r="L2870" s="120" t="s">
        <v>1799</v>
      </c>
      <c r="M2870" s="120" t="s">
        <v>11443</v>
      </c>
      <c r="N2870" s="125">
        <v>339.8</v>
      </c>
      <c r="O2870" s="125">
        <v>333.04</v>
      </c>
      <c r="P2870" s="194">
        <f>IF('Combined List'!$O2870="POD","",('Combined List'!$O2870-'Combined List'!$N2870)/'Combined List'!$N2870)</f>
        <v>-1.9894055326662715E-2</v>
      </c>
      <c r="Q2870" s="147"/>
    </row>
    <row r="2871" spans="1:17" x14ac:dyDescent="0.2">
      <c r="A2871" s="173">
        <v>4005</v>
      </c>
      <c r="B2871" s="173" t="s">
        <v>15516</v>
      </c>
      <c r="C2871" s="173" t="s">
        <v>7677</v>
      </c>
      <c r="D2871" s="131" t="s">
        <v>12786</v>
      </c>
      <c r="E2871" s="131" t="s">
        <v>13091</v>
      </c>
      <c r="F2871" s="131" t="s">
        <v>11448</v>
      </c>
      <c r="G2871" s="129" t="s">
        <v>7677</v>
      </c>
      <c r="H2871" s="129"/>
      <c r="I2871" s="124" t="s">
        <v>12831</v>
      </c>
      <c r="J2871" s="132">
        <v>2</v>
      </c>
      <c r="K2871" s="124">
        <v>30</v>
      </c>
      <c r="L2871" s="120" t="s">
        <v>1802</v>
      </c>
      <c r="M2871" s="120" t="s">
        <v>11443</v>
      </c>
      <c r="N2871" s="125">
        <v>427.78</v>
      </c>
      <c r="O2871" s="125">
        <v>419.27</v>
      </c>
      <c r="P2871" s="194">
        <f>IF('Combined List'!$O2871="POD","",('Combined List'!$O2871-'Combined List'!$N2871)/'Combined List'!$N2871)</f>
        <v>-1.9893403151152442E-2</v>
      </c>
      <c r="Q2871" s="147"/>
    </row>
    <row r="2872" spans="1:17" x14ac:dyDescent="0.2">
      <c r="A2872" s="173">
        <v>4006</v>
      </c>
      <c r="B2872" s="173" t="s">
        <v>15517</v>
      </c>
      <c r="C2872" s="173" t="s">
        <v>7678</v>
      </c>
      <c r="D2872" s="131" t="s">
        <v>12786</v>
      </c>
      <c r="E2872" s="131" t="s">
        <v>13091</v>
      </c>
      <c r="F2872" s="131" t="s">
        <v>11450</v>
      </c>
      <c r="G2872" s="129" t="s">
        <v>7678</v>
      </c>
      <c r="H2872" s="129"/>
      <c r="I2872" s="124" t="s">
        <v>12831</v>
      </c>
      <c r="J2872" s="132">
        <v>2</v>
      </c>
      <c r="K2872" s="124">
        <v>30</v>
      </c>
      <c r="L2872" s="120" t="s">
        <v>1803</v>
      </c>
      <c r="M2872" s="120" t="s">
        <v>11443</v>
      </c>
      <c r="N2872" s="125">
        <v>476.47</v>
      </c>
      <c r="O2872" s="125">
        <v>466.98</v>
      </c>
      <c r="P2872" s="194">
        <f>IF('Combined List'!$O2872="POD","",('Combined List'!$O2872-'Combined List'!$N2872)/'Combined List'!$N2872)</f>
        <v>-1.9917308539887105E-2</v>
      </c>
      <c r="Q2872" s="147"/>
    </row>
    <row r="2873" spans="1:17" x14ac:dyDescent="0.2">
      <c r="A2873" s="173">
        <v>4007</v>
      </c>
      <c r="B2873" s="173" t="s">
        <v>15518</v>
      </c>
      <c r="C2873" s="173" t="s">
        <v>7679</v>
      </c>
      <c r="D2873" s="131" t="s">
        <v>12786</v>
      </c>
      <c r="E2873" s="131" t="s">
        <v>13091</v>
      </c>
      <c r="F2873" s="131" t="s">
        <v>11452</v>
      </c>
      <c r="G2873" s="129" t="s">
        <v>7679</v>
      </c>
      <c r="H2873" s="129"/>
      <c r="I2873" s="124" t="s">
        <v>12831</v>
      </c>
      <c r="J2873" s="132">
        <v>2</v>
      </c>
      <c r="K2873" s="124">
        <v>13</v>
      </c>
      <c r="L2873" s="120" t="s">
        <v>1801</v>
      </c>
      <c r="M2873" s="120" t="s">
        <v>11443</v>
      </c>
      <c r="N2873" s="125">
        <v>705.04</v>
      </c>
      <c r="O2873" s="125">
        <v>691.02</v>
      </c>
      <c r="P2873" s="194">
        <f>IF('Combined List'!$O2873="POD","",('Combined List'!$O2873-'Combined List'!$N2873)/'Combined List'!$N2873)</f>
        <v>-1.9885396573244046E-2</v>
      </c>
      <c r="Q2873" s="147"/>
    </row>
    <row r="2874" spans="1:17" x14ac:dyDescent="0.2">
      <c r="A2874" s="173">
        <v>4008</v>
      </c>
      <c r="B2874" s="173" t="s">
        <v>15519</v>
      </c>
      <c r="C2874" s="173" t="s">
        <v>7680</v>
      </c>
      <c r="D2874" s="131" t="s">
        <v>12786</v>
      </c>
      <c r="E2874" s="131" t="s">
        <v>13092</v>
      </c>
      <c r="F2874" s="131" t="s">
        <v>11454</v>
      </c>
      <c r="G2874" s="129" t="s">
        <v>7680</v>
      </c>
      <c r="H2874" s="129"/>
      <c r="I2874" s="124" t="s">
        <v>12831</v>
      </c>
      <c r="J2874" s="132">
        <v>1</v>
      </c>
      <c r="K2874" s="124">
        <v>12</v>
      </c>
      <c r="L2874" s="120" t="s">
        <v>1975</v>
      </c>
      <c r="M2874" s="120" t="s">
        <v>11443</v>
      </c>
      <c r="N2874" s="125">
        <v>1069.6199999999999</v>
      </c>
      <c r="O2874" s="125">
        <v>1048.33</v>
      </c>
      <c r="P2874" s="194">
        <f>IF('Combined List'!$O2874="POD","",('Combined List'!$O2874-'Combined List'!$N2874)/'Combined List'!$N2874)</f>
        <v>-1.9904265066098208E-2</v>
      </c>
      <c r="Q2874" s="147"/>
    </row>
    <row r="2875" spans="1:17" x14ac:dyDescent="0.2">
      <c r="A2875" s="173">
        <v>4009</v>
      </c>
      <c r="B2875" s="173" t="s">
        <v>15520</v>
      </c>
      <c r="C2875" s="173" t="s">
        <v>7681</v>
      </c>
      <c r="D2875" s="131" t="s">
        <v>12786</v>
      </c>
      <c r="E2875" s="131" t="s">
        <v>13092</v>
      </c>
      <c r="F2875" s="131" t="s">
        <v>11456</v>
      </c>
      <c r="G2875" s="129" t="s">
        <v>7681</v>
      </c>
      <c r="H2875" s="129"/>
      <c r="I2875" s="124" t="s">
        <v>12831</v>
      </c>
      <c r="J2875" s="132">
        <v>1</v>
      </c>
      <c r="K2875" s="124">
        <v>10</v>
      </c>
      <c r="L2875" s="120" t="s">
        <v>1976</v>
      </c>
      <c r="M2875" s="120" t="s">
        <v>11443</v>
      </c>
      <c r="N2875" s="125">
        <v>1090.3399999999999</v>
      </c>
      <c r="O2875" s="125">
        <v>1068.6500000000001</v>
      </c>
      <c r="P2875" s="194">
        <f>IF('Combined List'!$O2875="POD","",('Combined List'!$O2875-'Combined List'!$N2875)/'Combined List'!$N2875)</f>
        <v>-1.989287745107015E-2</v>
      </c>
      <c r="Q2875" s="147"/>
    </row>
    <row r="2876" spans="1:17" x14ac:dyDescent="0.2">
      <c r="A2876" s="173">
        <v>4010</v>
      </c>
      <c r="B2876" s="173" t="s">
        <v>15521</v>
      </c>
      <c r="C2876" s="173" t="s">
        <v>7682</v>
      </c>
      <c r="D2876" s="131" t="s">
        <v>12786</v>
      </c>
      <c r="E2876" s="131" t="s">
        <v>13092</v>
      </c>
      <c r="F2876" s="131" t="s">
        <v>11458</v>
      </c>
      <c r="G2876" s="129" t="s">
        <v>7682</v>
      </c>
      <c r="H2876" s="129"/>
      <c r="I2876" s="124" t="s">
        <v>12831</v>
      </c>
      <c r="J2876" s="132">
        <v>1</v>
      </c>
      <c r="K2876" s="124">
        <v>8</v>
      </c>
      <c r="L2876" s="120" t="s">
        <v>1977</v>
      </c>
      <c r="M2876" s="120" t="s">
        <v>11443</v>
      </c>
      <c r="N2876" s="125">
        <v>1656.52</v>
      </c>
      <c r="O2876" s="125">
        <v>1623.56</v>
      </c>
      <c r="P2876" s="194">
        <f>IF('Combined List'!$O2876="POD","",('Combined List'!$O2876-'Combined List'!$N2876)/'Combined List'!$N2876)</f>
        <v>-1.9897133750271676E-2</v>
      </c>
      <c r="Q2876" s="147"/>
    </row>
    <row r="2877" spans="1:17" x14ac:dyDescent="0.2">
      <c r="A2877" s="173">
        <v>4011</v>
      </c>
      <c r="B2877" s="173" t="s">
        <v>15522</v>
      </c>
      <c r="C2877" s="173" t="s">
        <v>7683</v>
      </c>
      <c r="D2877" s="131" t="s">
        <v>12786</v>
      </c>
      <c r="E2877" s="131" t="s">
        <v>13092</v>
      </c>
      <c r="F2877" s="131" t="s">
        <v>11460</v>
      </c>
      <c r="G2877" s="129" t="s">
        <v>7683</v>
      </c>
      <c r="H2877" s="129"/>
      <c r="I2877" s="124" t="s">
        <v>12831</v>
      </c>
      <c r="J2877" s="132">
        <v>1</v>
      </c>
      <c r="K2877" s="124">
        <v>10</v>
      </c>
      <c r="L2877" s="120" t="s">
        <v>1974</v>
      </c>
      <c r="M2877" s="120" t="s">
        <v>11443</v>
      </c>
      <c r="N2877" s="125">
        <v>1805.6</v>
      </c>
      <c r="O2877" s="125">
        <v>1769.67</v>
      </c>
      <c r="P2877" s="194">
        <f>IF('Combined List'!$O2877="POD","",('Combined List'!$O2877-'Combined List'!$N2877)/'Combined List'!$N2877)</f>
        <v>-1.9899202481169605E-2</v>
      </c>
      <c r="Q2877" s="147"/>
    </row>
    <row r="2878" spans="1:17" x14ac:dyDescent="0.2">
      <c r="A2878" s="173">
        <v>4012</v>
      </c>
      <c r="B2878" s="173" t="s">
        <v>15523</v>
      </c>
      <c r="C2878" s="173" t="s">
        <v>7684</v>
      </c>
      <c r="D2878" s="131" t="s">
        <v>12786</v>
      </c>
      <c r="E2878" s="131" t="s">
        <v>13093</v>
      </c>
      <c r="F2878" s="131" t="s">
        <v>11462</v>
      </c>
      <c r="G2878" s="129" t="s">
        <v>7684</v>
      </c>
      <c r="H2878" s="129"/>
      <c r="I2878" s="124" t="s">
        <v>12831</v>
      </c>
      <c r="J2878" s="132">
        <v>1</v>
      </c>
      <c r="K2878" s="124">
        <v>8</v>
      </c>
      <c r="L2878" s="120" t="s">
        <v>1980</v>
      </c>
      <c r="M2878" s="120" t="s">
        <v>11443</v>
      </c>
      <c r="N2878" s="125">
        <v>1365.08</v>
      </c>
      <c r="O2878" s="125">
        <v>1337.91</v>
      </c>
      <c r="P2878" s="194">
        <f>IF('Combined List'!$O2878="POD","",('Combined List'!$O2878-'Combined List'!$N2878)/'Combined List'!$N2878)</f>
        <v>-1.9903595393676449E-2</v>
      </c>
      <c r="Q2878" s="147"/>
    </row>
    <row r="2879" spans="1:17" x14ac:dyDescent="0.2">
      <c r="A2879" s="173">
        <v>4013</v>
      </c>
      <c r="B2879" s="173" t="s">
        <v>15524</v>
      </c>
      <c r="C2879" s="173" t="s">
        <v>7685</v>
      </c>
      <c r="D2879" s="131" t="s">
        <v>12786</v>
      </c>
      <c r="E2879" s="131" t="s">
        <v>13093</v>
      </c>
      <c r="F2879" s="131" t="s">
        <v>11464</v>
      </c>
      <c r="G2879" s="129" t="s">
        <v>7685</v>
      </c>
      <c r="H2879" s="129"/>
      <c r="I2879" s="124" t="s">
        <v>12831</v>
      </c>
      <c r="J2879" s="132">
        <v>1</v>
      </c>
      <c r="K2879" s="124">
        <v>7</v>
      </c>
      <c r="L2879" s="120" t="s">
        <v>1981</v>
      </c>
      <c r="M2879" s="120" t="s">
        <v>11443</v>
      </c>
      <c r="N2879" s="125">
        <v>1429.62</v>
      </c>
      <c r="O2879" s="125">
        <v>1401.17</v>
      </c>
      <c r="P2879" s="194">
        <f>IF('Combined List'!$O2879="POD","",('Combined List'!$O2879-'Combined List'!$N2879)/'Combined List'!$N2879)</f>
        <v>-1.9900393111456065E-2</v>
      </c>
      <c r="Q2879" s="147"/>
    </row>
    <row r="2880" spans="1:17" x14ac:dyDescent="0.2">
      <c r="A2880" s="173">
        <v>4014</v>
      </c>
      <c r="B2880" s="173" t="s">
        <v>15525</v>
      </c>
      <c r="C2880" s="173" t="s">
        <v>7686</v>
      </c>
      <c r="D2880" s="131" t="s">
        <v>12786</v>
      </c>
      <c r="E2880" s="131" t="s">
        <v>13093</v>
      </c>
      <c r="F2880" s="131" t="s">
        <v>11466</v>
      </c>
      <c r="G2880" s="129" t="s">
        <v>7686</v>
      </c>
      <c r="H2880" s="129"/>
      <c r="I2880" s="124" t="s">
        <v>12831</v>
      </c>
      <c r="J2880" s="132">
        <v>1</v>
      </c>
      <c r="K2880" s="124">
        <v>6</v>
      </c>
      <c r="L2880" s="120" t="s">
        <v>1982</v>
      </c>
      <c r="M2880" s="120" t="s">
        <v>11443</v>
      </c>
      <c r="N2880" s="125">
        <v>1940.73</v>
      </c>
      <c r="O2880" s="125">
        <v>1902.11</v>
      </c>
      <c r="P2880" s="194">
        <f>IF('Combined List'!$O2880="POD","",('Combined List'!$O2880-'Combined List'!$N2880)/'Combined List'!$N2880)</f>
        <v>-1.9899728452695695E-2</v>
      </c>
      <c r="Q2880" s="147"/>
    </row>
    <row r="2881" spans="1:17" x14ac:dyDescent="0.2">
      <c r="A2881" s="173">
        <v>4015</v>
      </c>
      <c r="B2881" s="173" t="s">
        <v>15526</v>
      </c>
      <c r="C2881" s="173" t="s">
        <v>7687</v>
      </c>
      <c r="D2881" s="131" t="s">
        <v>12786</v>
      </c>
      <c r="E2881" s="131" t="s">
        <v>13093</v>
      </c>
      <c r="F2881" s="131" t="s">
        <v>11706</v>
      </c>
      <c r="G2881" s="129" t="s">
        <v>7687</v>
      </c>
      <c r="H2881" s="129"/>
      <c r="I2881" s="124" t="s">
        <v>12831</v>
      </c>
      <c r="J2881" s="132">
        <v>1</v>
      </c>
      <c r="K2881" s="124">
        <v>6</v>
      </c>
      <c r="L2881" s="120" t="s">
        <v>1979</v>
      </c>
      <c r="M2881" s="120" t="s">
        <v>11443</v>
      </c>
      <c r="N2881" s="125">
        <v>2318.02</v>
      </c>
      <c r="O2881" s="125">
        <v>2271.9</v>
      </c>
      <c r="P2881" s="194">
        <f>IF('Combined List'!$O2881="POD","",('Combined List'!$O2881-'Combined List'!$N2881)/'Combined List'!$N2881)</f>
        <v>-1.989629079990677E-2</v>
      </c>
      <c r="Q2881" s="147"/>
    </row>
    <row r="2882" spans="1:17" x14ac:dyDescent="0.2">
      <c r="A2882" s="173">
        <v>4016</v>
      </c>
      <c r="B2882" s="173" t="s">
        <v>15527</v>
      </c>
      <c r="C2882" s="173" t="s">
        <v>7688</v>
      </c>
      <c r="D2882" s="131" t="s">
        <v>12786</v>
      </c>
      <c r="E2882" s="131" t="s">
        <v>13093</v>
      </c>
      <c r="F2882" s="131" t="s">
        <v>11470</v>
      </c>
      <c r="G2882" s="129" t="s">
        <v>7688</v>
      </c>
      <c r="H2882" s="129"/>
      <c r="I2882" s="124" t="s">
        <v>12831</v>
      </c>
      <c r="J2882" s="132">
        <v>1</v>
      </c>
      <c r="K2882" s="124">
        <v>5</v>
      </c>
      <c r="L2882" s="120" t="s">
        <v>1978</v>
      </c>
      <c r="M2882" s="120" t="s">
        <v>11443</v>
      </c>
      <c r="N2882" s="125">
        <v>2501.9899999999998</v>
      </c>
      <c r="O2882" s="125">
        <v>2452.1999999999998</v>
      </c>
      <c r="P2882" s="194">
        <f>IF('Combined List'!$O2882="POD","",('Combined List'!$O2882-'Combined List'!$N2882)/'Combined List'!$N2882)</f>
        <v>-1.9900159473059433E-2</v>
      </c>
      <c r="Q2882" s="147"/>
    </row>
    <row r="2883" spans="1:17" x14ac:dyDescent="0.2">
      <c r="A2883" s="173">
        <v>4017</v>
      </c>
      <c r="B2883" s="173" t="s">
        <v>15528</v>
      </c>
      <c r="C2883" s="173" t="s">
        <v>7689</v>
      </c>
      <c r="D2883" s="131" t="s">
        <v>12786</v>
      </c>
      <c r="E2883" s="131" t="s">
        <v>13097</v>
      </c>
      <c r="F2883" s="131" t="s">
        <v>9116</v>
      </c>
      <c r="G2883" s="129" t="s">
        <v>7689</v>
      </c>
      <c r="H2883" s="129"/>
      <c r="I2883" s="124" t="s">
        <v>12831</v>
      </c>
      <c r="J2883" s="132">
        <v>1</v>
      </c>
      <c r="K2883" s="124" t="s">
        <v>11443</v>
      </c>
      <c r="L2883" s="120" t="s">
        <v>1986</v>
      </c>
      <c r="M2883" s="120" t="s">
        <v>11443</v>
      </c>
      <c r="N2883" s="125">
        <v>2027.8</v>
      </c>
      <c r="O2883" s="125">
        <v>1987.45</v>
      </c>
      <c r="P2883" s="194">
        <f>IF('Combined List'!$O2883="POD","",('Combined List'!$O2883-'Combined List'!$N2883)/'Combined List'!$N2883)</f>
        <v>-1.9898412072196423E-2</v>
      </c>
      <c r="Q2883" s="147"/>
    </row>
    <row r="2884" spans="1:17" x14ac:dyDescent="0.2">
      <c r="A2884" s="173">
        <v>4018</v>
      </c>
      <c r="B2884" s="173" t="s">
        <v>15529</v>
      </c>
      <c r="C2884" s="173" t="s">
        <v>7690</v>
      </c>
      <c r="D2884" s="131" t="s">
        <v>12786</v>
      </c>
      <c r="E2884" s="131" t="s">
        <v>13097</v>
      </c>
      <c r="F2884" s="131" t="s">
        <v>9118</v>
      </c>
      <c r="G2884" s="129" t="s">
        <v>7690</v>
      </c>
      <c r="H2884" s="129"/>
      <c r="I2884" s="124" t="s">
        <v>12831</v>
      </c>
      <c r="J2884" s="132">
        <v>1</v>
      </c>
      <c r="K2884" s="124" t="s">
        <v>11443</v>
      </c>
      <c r="L2884" s="120" t="s">
        <v>1987</v>
      </c>
      <c r="M2884" s="120" t="s">
        <v>11443</v>
      </c>
      <c r="N2884" s="125">
        <v>2234.58</v>
      </c>
      <c r="O2884" s="125">
        <v>2190.11</v>
      </c>
      <c r="P2884" s="194">
        <f>IF('Combined List'!$O2884="POD","",('Combined List'!$O2884-'Combined List'!$N2884)/'Combined List'!$N2884)</f>
        <v>-1.9900831476160979E-2</v>
      </c>
      <c r="Q2884" s="147"/>
    </row>
    <row r="2885" spans="1:17" x14ac:dyDescent="0.2">
      <c r="A2885" s="173">
        <v>4019</v>
      </c>
      <c r="B2885" s="173" t="s">
        <v>15530</v>
      </c>
      <c r="C2885" s="173" t="s">
        <v>7691</v>
      </c>
      <c r="D2885" s="131" t="s">
        <v>12786</v>
      </c>
      <c r="E2885" s="131" t="s">
        <v>13097</v>
      </c>
      <c r="F2885" s="131" t="s">
        <v>9120</v>
      </c>
      <c r="G2885" s="129" t="s">
        <v>7691</v>
      </c>
      <c r="H2885" s="129"/>
      <c r="I2885" s="124" t="s">
        <v>12831</v>
      </c>
      <c r="J2885" s="132">
        <v>1</v>
      </c>
      <c r="K2885" s="124" t="s">
        <v>11443</v>
      </c>
      <c r="L2885" s="120" t="s">
        <v>1988</v>
      </c>
      <c r="M2885" s="120" t="s">
        <v>11443</v>
      </c>
      <c r="N2885" s="125">
        <v>2353.12</v>
      </c>
      <c r="O2885" s="125">
        <v>2306.29</v>
      </c>
      <c r="P2885" s="194">
        <f>IF('Combined List'!$O2885="POD","",('Combined List'!$O2885-'Combined List'!$N2885)/'Combined List'!$N2885)</f>
        <v>-1.9901237505949517E-2</v>
      </c>
      <c r="Q2885" s="147"/>
    </row>
    <row r="2886" spans="1:17" x14ac:dyDescent="0.2">
      <c r="A2886" s="173">
        <v>4020</v>
      </c>
      <c r="B2886" s="173" t="s">
        <v>15531</v>
      </c>
      <c r="C2886" s="173" t="s">
        <v>7692</v>
      </c>
      <c r="D2886" s="131" t="s">
        <v>12786</v>
      </c>
      <c r="E2886" s="131" t="s">
        <v>13097</v>
      </c>
      <c r="F2886" s="131" t="s">
        <v>9122</v>
      </c>
      <c r="G2886" s="129" t="s">
        <v>7692</v>
      </c>
      <c r="H2886" s="129"/>
      <c r="I2886" s="124" t="s">
        <v>12831</v>
      </c>
      <c r="J2886" s="132">
        <v>1</v>
      </c>
      <c r="K2886" s="124" t="s">
        <v>11443</v>
      </c>
      <c r="L2886" s="120" t="s">
        <v>1984</v>
      </c>
      <c r="M2886" s="120" t="s">
        <v>11443</v>
      </c>
      <c r="N2886" s="125">
        <v>2682.44</v>
      </c>
      <c r="O2886" s="125">
        <v>2629.07</v>
      </c>
      <c r="P2886" s="194">
        <f>IF('Combined List'!$O2886="POD","",('Combined List'!$O2886-'Combined List'!$N2886)/'Combined List'!$N2886)</f>
        <v>-1.989606477684492E-2</v>
      </c>
      <c r="Q2886" s="147"/>
    </row>
    <row r="2887" spans="1:17" x14ac:dyDescent="0.2">
      <c r="A2887" s="173">
        <v>4021</v>
      </c>
      <c r="B2887" s="173" t="s">
        <v>15532</v>
      </c>
      <c r="C2887" s="173" t="s">
        <v>7693</v>
      </c>
      <c r="D2887" s="131" t="s">
        <v>12786</v>
      </c>
      <c r="E2887" s="131" t="s">
        <v>13097</v>
      </c>
      <c r="F2887" s="131" t="s">
        <v>9124</v>
      </c>
      <c r="G2887" s="129" t="s">
        <v>7693</v>
      </c>
      <c r="H2887" s="129"/>
      <c r="I2887" s="124" t="s">
        <v>12831</v>
      </c>
      <c r="J2887" s="132">
        <v>1</v>
      </c>
      <c r="K2887" s="124" t="s">
        <v>11443</v>
      </c>
      <c r="L2887" s="120" t="s">
        <v>1985</v>
      </c>
      <c r="M2887" s="120" t="s">
        <v>11443</v>
      </c>
      <c r="N2887" s="125">
        <v>3160.91</v>
      </c>
      <c r="O2887" s="125">
        <v>3098.01</v>
      </c>
      <c r="P2887" s="194">
        <f>IF('Combined List'!$O2887="POD","",('Combined List'!$O2887-'Combined List'!$N2887)/'Combined List'!$N2887)</f>
        <v>-1.9899332787077024E-2</v>
      </c>
      <c r="Q2887" s="147"/>
    </row>
    <row r="2888" spans="1:17" x14ac:dyDescent="0.2">
      <c r="A2888" s="173">
        <v>4022</v>
      </c>
      <c r="B2888" s="173" t="s">
        <v>15533</v>
      </c>
      <c r="C2888" s="173" t="s">
        <v>7694</v>
      </c>
      <c r="D2888" s="131" t="s">
        <v>12786</v>
      </c>
      <c r="E2888" s="131" t="s">
        <v>13097</v>
      </c>
      <c r="F2888" s="131" t="s">
        <v>9126</v>
      </c>
      <c r="G2888" s="129" t="s">
        <v>7694</v>
      </c>
      <c r="H2888" s="129"/>
      <c r="I2888" s="124" t="s">
        <v>12831</v>
      </c>
      <c r="J2888" s="132">
        <v>1</v>
      </c>
      <c r="K2888" s="124" t="s">
        <v>11443</v>
      </c>
      <c r="L2888" s="120" t="s">
        <v>1983</v>
      </c>
      <c r="M2888" s="120" t="s">
        <v>11443</v>
      </c>
      <c r="N2888" s="125">
        <v>4105.67</v>
      </c>
      <c r="O2888" s="125">
        <v>4023.97</v>
      </c>
      <c r="P2888" s="194">
        <f>IF('Combined List'!$O2888="POD","",('Combined List'!$O2888-'Combined List'!$N2888)/'Combined List'!$N2888)</f>
        <v>-1.9899309978639361E-2</v>
      </c>
      <c r="Q2888" s="147"/>
    </row>
    <row r="2889" spans="1:17" x14ac:dyDescent="0.2">
      <c r="A2889" s="173">
        <v>4023</v>
      </c>
      <c r="B2889" s="173" t="s">
        <v>15534</v>
      </c>
      <c r="C2889" s="173" t="s">
        <v>7695</v>
      </c>
      <c r="D2889" s="131" t="s">
        <v>12786</v>
      </c>
      <c r="E2889" s="131" t="s">
        <v>13084</v>
      </c>
      <c r="F2889" s="131" t="s">
        <v>11753</v>
      </c>
      <c r="G2889" s="129" t="s">
        <v>7695</v>
      </c>
      <c r="H2889" s="129"/>
      <c r="I2889" s="124" t="s">
        <v>12831</v>
      </c>
      <c r="J2889" s="132">
        <v>1</v>
      </c>
      <c r="K2889" s="124" t="s">
        <v>11443</v>
      </c>
      <c r="L2889" s="120" t="s">
        <v>1792</v>
      </c>
      <c r="M2889" s="120" t="s">
        <v>11443</v>
      </c>
      <c r="N2889" s="125">
        <v>5835.24</v>
      </c>
      <c r="O2889" s="125">
        <v>5719.13</v>
      </c>
      <c r="P2889" s="194">
        <f>IF('Combined List'!$O2889="POD","",('Combined List'!$O2889-'Combined List'!$N2889)/'Combined List'!$N2889)</f>
        <v>-1.9898067603046264E-2</v>
      </c>
      <c r="Q2889" s="147"/>
    </row>
    <row r="2890" spans="1:17" x14ac:dyDescent="0.2">
      <c r="A2890" s="173">
        <v>4024</v>
      </c>
      <c r="B2890" s="173" t="s">
        <v>15535</v>
      </c>
      <c r="C2890" s="173" t="s">
        <v>7696</v>
      </c>
      <c r="D2890" s="131" t="s">
        <v>12786</v>
      </c>
      <c r="E2890" s="131" t="s">
        <v>13084</v>
      </c>
      <c r="F2890" s="131" t="s">
        <v>11755</v>
      </c>
      <c r="G2890" s="129" t="s">
        <v>7696</v>
      </c>
      <c r="H2890" s="129"/>
      <c r="I2890" s="124" t="s">
        <v>12831</v>
      </c>
      <c r="J2890" s="132">
        <v>1</v>
      </c>
      <c r="K2890" s="124" t="s">
        <v>11443</v>
      </c>
      <c r="L2890" s="120" t="s">
        <v>1793</v>
      </c>
      <c r="M2890" s="120" t="s">
        <v>11443</v>
      </c>
      <c r="N2890" s="125">
        <v>6033.23</v>
      </c>
      <c r="O2890" s="125">
        <v>5913.17</v>
      </c>
      <c r="P2890" s="194">
        <f>IF('Combined List'!$O2890="POD","",('Combined List'!$O2890-'Combined List'!$N2890)/'Combined List'!$N2890)</f>
        <v>-1.989978833891622E-2</v>
      </c>
      <c r="Q2890" s="147"/>
    </row>
    <row r="2891" spans="1:17" x14ac:dyDescent="0.2">
      <c r="A2891" s="173">
        <v>4025</v>
      </c>
      <c r="B2891" s="173" t="s">
        <v>15536</v>
      </c>
      <c r="C2891" s="173" t="s">
        <v>7697</v>
      </c>
      <c r="D2891" s="131" t="s">
        <v>12786</v>
      </c>
      <c r="E2891" s="131" t="s">
        <v>13084</v>
      </c>
      <c r="F2891" s="131" t="s">
        <v>11757</v>
      </c>
      <c r="G2891" s="129" t="s">
        <v>7697</v>
      </c>
      <c r="H2891" s="129"/>
      <c r="I2891" s="124" t="s">
        <v>12831</v>
      </c>
      <c r="J2891" s="132">
        <v>1</v>
      </c>
      <c r="K2891" s="124" t="s">
        <v>11443</v>
      </c>
      <c r="L2891" s="120" t="s">
        <v>1794</v>
      </c>
      <c r="M2891" s="120" t="s">
        <v>11443</v>
      </c>
      <c r="N2891" s="125">
        <v>6302.96</v>
      </c>
      <c r="O2891" s="125">
        <v>6177.78</v>
      </c>
      <c r="P2891" s="194">
        <f>IF('Combined List'!$O2891="POD","",('Combined List'!$O2891-'Combined List'!$N2891)/'Combined List'!$N2891)</f>
        <v>-1.986050998261139E-2</v>
      </c>
      <c r="Q2891" s="147"/>
    </row>
    <row r="2892" spans="1:17" x14ac:dyDescent="0.2">
      <c r="A2892" s="173">
        <v>4026</v>
      </c>
      <c r="B2892" s="173" t="s">
        <v>15537</v>
      </c>
      <c r="C2892" s="173" t="s">
        <v>7698</v>
      </c>
      <c r="D2892" s="131" t="s">
        <v>12786</v>
      </c>
      <c r="E2892" s="131" t="s">
        <v>13084</v>
      </c>
      <c r="F2892" s="131" t="s">
        <v>11759</v>
      </c>
      <c r="G2892" s="129" t="s">
        <v>7698</v>
      </c>
      <c r="H2892" s="129"/>
      <c r="I2892" s="124" t="s">
        <v>12831</v>
      </c>
      <c r="J2892" s="132">
        <v>1</v>
      </c>
      <c r="K2892" s="124" t="s">
        <v>11443</v>
      </c>
      <c r="L2892" s="120" t="s">
        <v>1990</v>
      </c>
      <c r="M2892" s="120" t="s">
        <v>11443</v>
      </c>
      <c r="N2892" s="125">
        <v>6545.58</v>
      </c>
      <c r="O2892" s="125">
        <v>6415.32</v>
      </c>
      <c r="P2892" s="194">
        <f>IF('Combined List'!$O2892="POD","",('Combined List'!$O2892-'Combined List'!$N2892)/'Combined List'!$N2892)</f>
        <v>-1.9900451908005129E-2</v>
      </c>
      <c r="Q2892" s="147"/>
    </row>
    <row r="2893" spans="1:17" x14ac:dyDescent="0.2">
      <c r="A2893" s="173">
        <v>4027</v>
      </c>
      <c r="B2893" s="173" t="s">
        <v>15538</v>
      </c>
      <c r="C2893" s="173" t="s">
        <v>7699</v>
      </c>
      <c r="D2893" s="131" t="s">
        <v>12786</v>
      </c>
      <c r="E2893" s="131" t="s">
        <v>13084</v>
      </c>
      <c r="F2893" s="131" t="s">
        <v>11760</v>
      </c>
      <c r="G2893" s="129" t="s">
        <v>7699</v>
      </c>
      <c r="H2893" s="129"/>
      <c r="I2893" s="124" t="s">
        <v>12831</v>
      </c>
      <c r="J2893" s="132">
        <v>1</v>
      </c>
      <c r="K2893" s="124" t="s">
        <v>11443</v>
      </c>
      <c r="L2893" s="120" t="s">
        <v>1991</v>
      </c>
      <c r="M2893" s="120" t="s">
        <v>11443</v>
      </c>
      <c r="N2893" s="125">
        <v>6724.79</v>
      </c>
      <c r="O2893" s="125">
        <v>6590.97</v>
      </c>
      <c r="P2893" s="194">
        <f>IF('Combined List'!$O2893="POD","",('Combined List'!$O2893-'Combined List'!$N2893)/'Combined List'!$N2893)</f>
        <v>-1.989950615558251E-2</v>
      </c>
      <c r="Q2893" s="147"/>
    </row>
    <row r="2894" spans="1:17" x14ac:dyDescent="0.2">
      <c r="A2894" s="173">
        <v>4028</v>
      </c>
      <c r="B2894" s="173" t="s">
        <v>15539</v>
      </c>
      <c r="C2894" s="173" t="s">
        <v>7700</v>
      </c>
      <c r="D2894" s="131" t="s">
        <v>12786</v>
      </c>
      <c r="E2894" s="124" t="s">
        <v>13084</v>
      </c>
      <c r="F2894" s="131" t="s">
        <v>9133</v>
      </c>
      <c r="G2894" s="129" t="s">
        <v>7700</v>
      </c>
      <c r="H2894" s="129"/>
      <c r="I2894" s="124" t="s">
        <v>12831</v>
      </c>
      <c r="J2894" s="132">
        <v>1</v>
      </c>
      <c r="K2894" s="124" t="s">
        <v>11443</v>
      </c>
      <c r="L2894" s="120" t="s">
        <v>1992</v>
      </c>
      <c r="M2894" s="120" t="s">
        <v>11443</v>
      </c>
      <c r="N2894" s="125">
        <v>7161.78</v>
      </c>
      <c r="O2894" s="125">
        <v>7019.25</v>
      </c>
      <c r="P2894" s="194">
        <f>IF('Combined List'!$O2894="POD","",('Combined List'!$O2894-'Combined List'!$N2894)/'Combined List'!$N2894)</f>
        <v>-1.9901477007112721E-2</v>
      </c>
      <c r="Q2894" s="147"/>
    </row>
    <row r="2895" spans="1:17" x14ac:dyDescent="0.2">
      <c r="A2895" s="173">
        <v>4029</v>
      </c>
      <c r="B2895" s="173" t="s">
        <v>15540</v>
      </c>
      <c r="C2895" s="173" t="s">
        <v>7701</v>
      </c>
      <c r="D2895" s="131" t="s">
        <v>12786</v>
      </c>
      <c r="E2895" s="131" t="s">
        <v>13084</v>
      </c>
      <c r="F2895" s="131" t="s">
        <v>11784</v>
      </c>
      <c r="G2895" s="129" t="s">
        <v>7701</v>
      </c>
      <c r="H2895" s="129"/>
      <c r="I2895" s="124" t="s">
        <v>12831</v>
      </c>
      <c r="J2895" s="132">
        <v>1</v>
      </c>
      <c r="K2895" s="124" t="s">
        <v>11443</v>
      </c>
      <c r="L2895" s="120" t="s">
        <v>1989</v>
      </c>
      <c r="M2895" s="120" t="s">
        <v>11443</v>
      </c>
      <c r="N2895" s="125">
        <v>7563.02</v>
      </c>
      <c r="O2895" s="125">
        <v>7412.53</v>
      </c>
      <c r="P2895" s="194">
        <f>IF('Combined List'!$O2895="POD","",('Combined List'!$O2895-'Combined List'!$N2895)/'Combined List'!$N2895)</f>
        <v>-1.9898135929827063E-2</v>
      </c>
      <c r="Q2895" s="147"/>
    </row>
    <row r="2896" spans="1:17" x14ac:dyDescent="0.2">
      <c r="A2896" s="173">
        <v>4030</v>
      </c>
      <c r="B2896" s="173" t="s">
        <v>15541</v>
      </c>
      <c r="C2896" s="173" t="s">
        <v>7702</v>
      </c>
      <c r="D2896" s="131" t="s">
        <v>12786</v>
      </c>
      <c r="E2896" s="131" t="s">
        <v>13098</v>
      </c>
      <c r="F2896" s="131" t="s">
        <v>9136</v>
      </c>
      <c r="G2896" s="129" t="s">
        <v>7702</v>
      </c>
      <c r="H2896" s="129"/>
      <c r="I2896" s="124" t="s">
        <v>12831</v>
      </c>
      <c r="J2896" s="132">
        <v>1</v>
      </c>
      <c r="K2896" s="124" t="s">
        <v>11443</v>
      </c>
      <c r="L2896" s="120" t="s">
        <v>5734</v>
      </c>
      <c r="M2896" s="120" t="s">
        <v>11443</v>
      </c>
      <c r="N2896" s="125">
        <v>8852.02</v>
      </c>
      <c r="O2896" s="125">
        <v>8675.8700000000008</v>
      </c>
      <c r="P2896" s="194">
        <f>IF('Combined List'!$O2896="POD","",('Combined List'!$O2896-'Combined List'!$N2896)/'Combined List'!$N2896)</f>
        <v>-1.9899412789397181E-2</v>
      </c>
      <c r="Q2896" s="147"/>
    </row>
    <row r="2897" spans="1:17" x14ac:dyDescent="0.2">
      <c r="A2897" s="173">
        <v>4031</v>
      </c>
      <c r="B2897" s="173" t="s">
        <v>15542</v>
      </c>
      <c r="C2897" s="173" t="s">
        <v>7703</v>
      </c>
      <c r="D2897" s="131" t="s">
        <v>12786</v>
      </c>
      <c r="E2897" s="131" t="s">
        <v>13098</v>
      </c>
      <c r="F2897" s="131" t="s">
        <v>9138</v>
      </c>
      <c r="G2897" s="129" t="s">
        <v>7703</v>
      </c>
      <c r="H2897" s="129"/>
      <c r="I2897" s="124" t="s">
        <v>12831</v>
      </c>
      <c r="J2897" s="132">
        <v>1</v>
      </c>
      <c r="K2897" s="124" t="s">
        <v>11443</v>
      </c>
      <c r="L2897" s="120" t="s">
        <v>1796</v>
      </c>
      <c r="M2897" s="120" t="s">
        <v>11443</v>
      </c>
      <c r="N2897" s="125">
        <v>9495.7099999999991</v>
      </c>
      <c r="O2897" s="125">
        <v>9306.75</v>
      </c>
      <c r="P2897" s="194">
        <f>IF('Combined List'!$O2897="POD","",('Combined List'!$O2897-'Combined List'!$N2897)/'Combined List'!$N2897)</f>
        <v>-1.9899512516704822E-2</v>
      </c>
      <c r="Q2897" s="147"/>
    </row>
    <row r="2898" spans="1:17" x14ac:dyDescent="0.2">
      <c r="A2898" s="173">
        <v>4032</v>
      </c>
      <c r="B2898" s="173" t="s">
        <v>15543</v>
      </c>
      <c r="C2898" s="173" t="s">
        <v>7704</v>
      </c>
      <c r="D2898" s="131" t="s">
        <v>12786</v>
      </c>
      <c r="E2898" s="131" t="s">
        <v>13098</v>
      </c>
      <c r="F2898" s="131" t="s">
        <v>9140</v>
      </c>
      <c r="G2898" s="129" t="s">
        <v>7704</v>
      </c>
      <c r="H2898" s="129"/>
      <c r="I2898" s="124" t="s">
        <v>12831</v>
      </c>
      <c r="J2898" s="132">
        <v>1</v>
      </c>
      <c r="K2898" s="124" t="s">
        <v>11443</v>
      </c>
      <c r="L2898" s="120" t="s">
        <v>5734</v>
      </c>
      <c r="M2898" s="120" t="s">
        <v>11443</v>
      </c>
      <c r="N2898" s="125">
        <v>10200.02</v>
      </c>
      <c r="O2898" s="125">
        <v>9997.0400000000009</v>
      </c>
      <c r="P2898" s="194">
        <f>IF('Combined List'!$O2898="POD","",('Combined List'!$O2898-'Combined List'!$N2898)/'Combined List'!$N2898)</f>
        <v>-1.9899960980468621E-2</v>
      </c>
      <c r="Q2898" s="147"/>
    </row>
    <row r="2899" spans="1:17" x14ac:dyDescent="0.2">
      <c r="A2899" s="173">
        <v>4033</v>
      </c>
      <c r="B2899" s="173" t="s">
        <v>13989</v>
      </c>
      <c r="C2899" s="173" t="s">
        <v>7705</v>
      </c>
      <c r="D2899" s="131" t="s">
        <v>12786</v>
      </c>
      <c r="E2899" s="131" t="s">
        <v>13098</v>
      </c>
      <c r="F2899" s="131" t="s">
        <v>8907</v>
      </c>
      <c r="G2899" s="129" t="s">
        <v>7705</v>
      </c>
      <c r="H2899" s="129"/>
      <c r="I2899" s="124" t="s">
        <v>12831</v>
      </c>
      <c r="J2899" s="132">
        <v>1</v>
      </c>
      <c r="K2899" s="124" t="s">
        <v>11443</v>
      </c>
      <c r="L2899" s="120" t="s">
        <v>5734</v>
      </c>
      <c r="M2899" s="120" t="s">
        <v>11443</v>
      </c>
      <c r="N2899" s="125">
        <v>10959.8</v>
      </c>
      <c r="O2899" s="125">
        <v>10741.7</v>
      </c>
      <c r="P2899" s="194">
        <f>IF('Combined List'!$O2899="POD","",('Combined List'!$O2899-'Combined List'!$N2899)/'Combined List'!$N2899)</f>
        <v>-1.989999817514905E-2</v>
      </c>
      <c r="Q2899" s="147"/>
    </row>
    <row r="2900" spans="1:17" x14ac:dyDescent="0.2">
      <c r="A2900" s="173">
        <v>4034</v>
      </c>
      <c r="B2900" s="173" t="s">
        <v>15544</v>
      </c>
      <c r="C2900" s="173" t="s">
        <v>7706</v>
      </c>
      <c r="D2900" s="131" t="s">
        <v>12786</v>
      </c>
      <c r="E2900" s="131" t="s">
        <v>13098</v>
      </c>
      <c r="F2900" s="131" t="s">
        <v>8909</v>
      </c>
      <c r="G2900" s="129" t="s">
        <v>7706</v>
      </c>
      <c r="H2900" s="129"/>
      <c r="I2900" s="124" t="s">
        <v>12831</v>
      </c>
      <c r="J2900" s="132">
        <v>1</v>
      </c>
      <c r="K2900" s="124" t="s">
        <v>11443</v>
      </c>
      <c r="L2900" s="120" t="s">
        <v>5734</v>
      </c>
      <c r="M2900" s="120" t="s">
        <v>11443</v>
      </c>
      <c r="N2900" s="125">
        <v>11747.36</v>
      </c>
      <c r="O2900" s="125">
        <v>11513.59</v>
      </c>
      <c r="P2900" s="194">
        <f>IF('Combined List'!$O2900="POD","",('Combined List'!$O2900-'Combined List'!$N2900)/'Combined List'!$N2900)</f>
        <v>-1.9899790250745737E-2</v>
      </c>
      <c r="Q2900" s="147"/>
    </row>
    <row r="2901" spans="1:17" x14ac:dyDescent="0.2">
      <c r="A2901" s="173">
        <v>4035</v>
      </c>
      <c r="B2901" s="173" t="s">
        <v>13989</v>
      </c>
      <c r="C2901" s="173" t="s">
        <v>7707</v>
      </c>
      <c r="D2901" s="131" t="s">
        <v>12786</v>
      </c>
      <c r="E2901" s="131" t="s">
        <v>13098</v>
      </c>
      <c r="F2901" s="131" t="s">
        <v>8911</v>
      </c>
      <c r="G2901" s="129" t="s">
        <v>7707</v>
      </c>
      <c r="H2901" s="129"/>
      <c r="I2901" s="124" t="s">
        <v>12831</v>
      </c>
      <c r="J2901" s="132">
        <v>1</v>
      </c>
      <c r="K2901" s="124" t="s">
        <v>11443</v>
      </c>
      <c r="L2901" s="120" t="s">
        <v>5734</v>
      </c>
      <c r="M2901" s="120" t="s">
        <v>11443</v>
      </c>
      <c r="N2901" s="125">
        <v>13111.71</v>
      </c>
      <c r="O2901" s="125">
        <v>12850.79</v>
      </c>
      <c r="P2901" s="194">
        <f>IF('Combined List'!$O2901="POD","",('Combined List'!$O2901-'Combined List'!$N2901)/'Combined List'!$N2901)</f>
        <v>-1.9899768985128428E-2</v>
      </c>
      <c r="Q2901" s="147"/>
    </row>
    <row r="2902" spans="1:17" x14ac:dyDescent="0.2">
      <c r="A2902" s="173">
        <v>4036</v>
      </c>
      <c r="B2902" s="173" t="s">
        <v>13989</v>
      </c>
      <c r="C2902" s="173" t="s">
        <v>7708</v>
      </c>
      <c r="D2902" s="131" t="s">
        <v>12786</v>
      </c>
      <c r="E2902" s="131" t="s">
        <v>13098</v>
      </c>
      <c r="F2902" s="131" t="s">
        <v>8647</v>
      </c>
      <c r="G2902" s="129" t="s">
        <v>7708</v>
      </c>
      <c r="H2902" s="129"/>
      <c r="I2902" s="124" t="s">
        <v>12831</v>
      </c>
      <c r="J2902" s="132">
        <v>1</v>
      </c>
      <c r="K2902" s="124" t="s">
        <v>11443</v>
      </c>
      <c r="L2902" s="120" t="s">
        <v>5734</v>
      </c>
      <c r="M2902" s="120" t="s">
        <v>11443</v>
      </c>
      <c r="N2902" s="125">
        <v>14878.41</v>
      </c>
      <c r="O2902" s="125">
        <v>14582.33</v>
      </c>
      <c r="P2902" s="194">
        <f>IF('Combined List'!$O2902="POD","",('Combined List'!$O2902-'Combined List'!$N2902)/'Combined List'!$N2902)</f>
        <v>-1.9899975871077617E-2</v>
      </c>
      <c r="Q2902" s="147"/>
    </row>
    <row r="2903" spans="1:17" x14ac:dyDescent="0.2">
      <c r="A2903" s="173">
        <v>4037</v>
      </c>
      <c r="B2903" s="173" t="s">
        <v>15545</v>
      </c>
      <c r="C2903" s="173" t="s">
        <v>7709</v>
      </c>
      <c r="D2903" s="131" t="s">
        <v>12786</v>
      </c>
      <c r="E2903" s="131" t="s">
        <v>13098</v>
      </c>
      <c r="F2903" s="131" t="s">
        <v>8649</v>
      </c>
      <c r="G2903" s="129" t="s">
        <v>7709</v>
      </c>
      <c r="H2903" s="129"/>
      <c r="I2903" s="124" t="s">
        <v>12831</v>
      </c>
      <c r="J2903" s="132">
        <v>1</v>
      </c>
      <c r="K2903" s="124" t="s">
        <v>11443</v>
      </c>
      <c r="L2903" s="120" t="s">
        <v>1795</v>
      </c>
      <c r="M2903" s="120" t="s">
        <v>11443</v>
      </c>
      <c r="N2903" s="125">
        <v>19721.38</v>
      </c>
      <c r="O2903" s="125">
        <v>19328.93</v>
      </c>
      <c r="P2903" s="194">
        <f>IF('Combined List'!$O2903="POD","",('Combined List'!$O2903-'Combined List'!$N2903)/'Combined List'!$N2903)</f>
        <v>-1.9899723041693872E-2</v>
      </c>
      <c r="Q2903" s="147"/>
    </row>
    <row r="2904" spans="1:17" x14ac:dyDescent="0.2">
      <c r="A2904" s="173">
        <v>4038</v>
      </c>
      <c r="B2904" s="173" t="s">
        <v>15546</v>
      </c>
      <c r="C2904" s="173" t="s">
        <v>7710</v>
      </c>
      <c r="D2904" s="131" t="s">
        <v>12786</v>
      </c>
      <c r="E2904" s="131" t="s">
        <v>13086</v>
      </c>
      <c r="F2904" s="131" t="s">
        <v>11806</v>
      </c>
      <c r="G2904" s="129" t="s">
        <v>7710</v>
      </c>
      <c r="H2904" s="129"/>
      <c r="I2904" s="124" t="s">
        <v>12831</v>
      </c>
      <c r="J2904" s="132">
        <v>1</v>
      </c>
      <c r="K2904" s="124" t="s">
        <v>11443</v>
      </c>
      <c r="L2904" s="120" t="s">
        <v>5734</v>
      </c>
      <c r="M2904" s="120" t="s">
        <v>11443</v>
      </c>
      <c r="N2904" s="125">
        <v>13967.47</v>
      </c>
      <c r="O2904" s="125">
        <v>13689.52</v>
      </c>
      <c r="P2904" s="194">
        <f>IF('Combined List'!$O2904="POD","",('Combined List'!$O2904-'Combined List'!$N2904)/'Combined List'!$N2904)</f>
        <v>-1.9899810058657645E-2</v>
      </c>
      <c r="Q2904" s="147"/>
    </row>
    <row r="2905" spans="1:17" x14ac:dyDescent="0.2">
      <c r="A2905" s="173">
        <v>4039</v>
      </c>
      <c r="B2905" s="173" t="s">
        <v>15547</v>
      </c>
      <c r="C2905" s="173" t="s">
        <v>7711</v>
      </c>
      <c r="D2905" s="131" t="s">
        <v>12786</v>
      </c>
      <c r="E2905" s="131" t="s">
        <v>13086</v>
      </c>
      <c r="F2905" s="131" t="s">
        <v>11808</v>
      </c>
      <c r="G2905" s="129" t="s">
        <v>7711</v>
      </c>
      <c r="H2905" s="129"/>
      <c r="I2905" s="124" t="s">
        <v>12831</v>
      </c>
      <c r="J2905" s="132">
        <v>1</v>
      </c>
      <c r="K2905" s="124" t="s">
        <v>11443</v>
      </c>
      <c r="L2905" s="120" t="s">
        <v>5734</v>
      </c>
      <c r="M2905" s="120" t="s">
        <v>11443</v>
      </c>
      <c r="N2905" s="125">
        <v>16936.78</v>
      </c>
      <c r="O2905" s="125">
        <v>16599.740000000002</v>
      </c>
      <c r="P2905" s="194">
        <f>IF('Combined List'!$O2905="POD","",('Combined List'!$O2905-'Combined List'!$N2905)/'Combined List'!$N2905)</f>
        <v>-1.9899886519161095E-2</v>
      </c>
      <c r="Q2905" s="147"/>
    </row>
    <row r="2906" spans="1:17" x14ac:dyDescent="0.2">
      <c r="A2906" s="173">
        <v>4040</v>
      </c>
      <c r="B2906" s="173" t="s">
        <v>15548</v>
      </c>
      <c r="C2906" s="173" t="s">
        <v>7712</v>
      </c>
      <c r="D2906" s="131" t="s">
        <v>12786</v>
      </c>
      <c r="E2906" s="131" t="s">
        <v>13086</v>
      </c>
      <c r="F2906" s="131" t="s">
        <v>11810</v>
      </c>
      <c r="G2906" s="129" t="s">
        <v>7712</v>
      </c>
      <c r="H2906" s="129"/>
      <c r="I2906" s="124" t="s">
        <v>12831</v>
      </c>
      <c r="J2906" s="132">
        <v>1</v>
      </c>
      <c r="K2906" s="124" t="s">
        <v>11443</v>
      </c>
      <c r="L2906" s="120" t="s">
        <v>5734</v>
      </c>
      <c r="M2906" s="120" t="s">
        <v>11443</v>
      </c>
      <c r="N2906" s="125">
        <v>17204.900000000001</v>
      </c>
      <c r="O2906" s="125">
        <v>16862.53</v>
      </c>
      <c r="P2906" s="194">
        <f>IF('Combined List'!$O2906="POD","",('Combined List'!$O2906-'Combined List'!$N2906)/'Combined List'!$N2906)</f>
        <v>-1.9899563496445932E-2</v>
      </c>
      <c r="Q2906" s="147"/>
    </row>
    <row r="2907" spans="1:17" x14ac:dyDescent="0.2">
      <c r="A2907" s="173">
        <v>4041</v>
      </c>
      <c r="B2907" s="173" t="s">
        <v>15549</v>
      </c>
      <c r="C2907" s="173" t="s">
        <v>7713</v>
      </c>
      <c r="D2907" s="131" t="s">
        <v>12786</v>
      </c>
      <c r="E2907" s="131" t="s">
        <v>13086</v>
      </c>
      <c r="F2907" s="131" t="s">
        <v>11812</v>
      </c>
      <c r="G2907" s="129" t="s">
        <v>7713</v>
      </c>
      <c r="H2907" s="129"/>
      <c r="I2907" s="124" t="s">
        <v>12831</v>
      </c>
      <c r="J2907" s="132">
        <v>1</v>
      </c>
      <c r="K2907" s="124" t="s">
        <v>11443</v>
      </c>
      <c r="L2907" s="120" t="s">
        <v>5734</v>
      </c>
      <c r="M2907" s="120" t="s">
        <v>11443</v>
      </c>
      <c r="N2907" s="125">
        <v>17965.09</v>
      </c>
      <c r="O2907" s="125">
        <v>17607.580000000002</v>
      </c>
      <c r="P2907" s="194">
        <f>IF('Combined List'!$O2907="POD","",('Combined List'!$O2907-'Combined List'!$N2907)/'Combined List'!$N2907)</f>
        <v>-1.9900262119477187E-2</v>
      </c>
      <c r="Q2907" s="147"/>
    </row>
    <row r="2908" spans="1:17" x14ac:dyDescent="0.2">
      <c r="A2908" s="173">
        <v>4042</v>
      </c>
      <c r="B2908" s="173" t="s">
        <v>15550</v>
      </c>
      <c r="C2908" s="173" t="s">
        <v>7714</v>
      </c>
      <c r="D2908" s="131" t="s">
        <v>12786</v>
      </c>
      <c r="E2908" s="131" t="s">
        <v>13086</v>
      </c>
      <c r="F2908" s="131" t="s">
        <v>11813</v>
      </c>
      <c r="G2908" s="129" t="s">
        <v>7714</v>
      </c>
      <c r="H2908" s="129"/>
      <c r="I2908" s="124" t="s">
        <v>12831</v>
      </c>
      <c r="J2908" s="132">
        <v>1</v>
      </c>
      <c r="K2908" s="124" t="s">
        <v>11443</v>
      </c>
      <c r="L2908" s="120" t="s">
        <v>5734</v>
      </c>
      <c r="M2908" s="120" t="s">
        <v>11443</v>
      </c>
      <c r="N2908" s="125">
        <v>18293.32</v>
      </c>
      <c r="O2908" s="125">
        <v>17929.29</v>
      </c>
      <c r="P2908" s="194">
        <f>IF('Combined List'!$O2908="POD","",('Combined List'!$O2908-'Combined List'!$N2908)/'Combined List'!$N2908)</f>
        <v>-1.9899613629455935E-2</v>
      </c>
      <c r="Q2908" s="147"/>
    </row>
    <row r="2909" spans="1:17" x14ac:dyDescent="0.2">
      <c r="A2909" s="173">
        <v>4043</v>
      </c>
      <c r="B2909" s="173" t="s">
        <v>15551</v>
      </c>
      <c r="C2909" s="173" t="s">
        <v>7715</v>
      </c>
      <c r="D2909" s="131" t="s">
        <v>12786</v>
      </c>
      <c r="E2909" s="124" t="s">
        <v>13086</v>
      </c>
      <c r="F2909" s="131" t="s">
        <v>8656</v>
      </c>
      <c r="G2909" s="129" t="s">
        <v>7715</v>
      </c>
      <c r="H2909" s="129"/>
      <c r="I2909" s="124" t="s">
        <v>12831</v>
      </c>
      <c r="J2909" s="132">
        <v>1</v>
      </c>
      <c r="K2909" s="124" t="s">
        <v>11443</v>
      </c>
      <c r="L2909" s="120" t="s">
        <v>5734</v>
      </c>
      <c r="M2909" s="120" t="s">
        <v>11443</v>
      </c>
      <c r="N2909" s="125">
        <v>19010.36</v>
      </c>
      <c r="O2909" s="125">
        <v>18632.05</v>
      </c>
      <c r="P2909" s="194">
        <f>IF('Combined List'!$O2909="POD","",('Combined List'!$O2909-'Combined List'!$N2909)/'Combined List'!$N2909)</f>
        <v>-1.9900201784711143E-2</v>
      </c>
      <c r="Q2909" s="147"/>
    </row>
    <row r="2910" spans="1:17" x14ac:dyDescent="0.2">
      <c r="A2910" s="173">
        <v>4044</v>
      </c>
      <c r="B2910" s="173" t="s">
        <v>15552</v>
      </c>
      <c r="C2910" s="173" t="s">
        <v>7716</v>
      </c>
      <c r="D2910" s="131" t="s">
        <v>12786</v>
      </c>
      <c r="E2910" s="131" t="s">
        <v>13086</v>
      </c>
      <c r="F2910" s="131" t="s">
        <v>11816</v>
      </c>
      <c r="G2910" s="129" t="s">
        <v>7716</v>
      </c>
      <c r="H2910" s="129"/>
      <c r="I2910" s="124" t="s">
        <v>12831</v>
      </c>
      <c r="J2910" s="132">
        <v>1</v>
      </c>
      <c r="K2910" s="124" t="s">
        <v>11443</v>
      </c>
      <c r="L2910" s="120" t="s">
        <v>5734</v>
      </c>
      <c r="M2910" s="120" t="s">
        <v>11443</v>
      </c>
      <c r="N2910" s="125">
        <v>26307.38</v>
      </c>
      <c r="O2910" s="125">
        <v>25783.87</v>
      </c>
      <c r="P2910" s="194">
        <f>IF('Combined List'!$O2910="POD","",('Combined List'!$O2910-'Combined List'!$N2910)/'Combined List'!$N2910)</f>
        <v>-1.9899739160646253E-2</v>
      </c>
      <c r="Q2910" s="147"/>
    </row>
    <row r="2911" spans="1:17" x14ac:dyDescent="0.2">
      <c r="A2911" s="173">
        <v>4045</v>
      </c>
      <c r="B2911" s="173" t="s">
        <v>13989</v>
      </c>
      <c r="C2911" s="173" t="s">
        <v>7717</v>
      </c>
      <c r="D2911" s="131" t="s">
        <v>12786</v>
      </c>
      <c r="E2911" s="124" t="s">
        <v>13086</v>
      </c>
      <c r="F2911" s="131" t="s">
        <v>8659</v>
      </c>
      <c r="G2911" s="129" t="s">
        <v>7717</v>
      </c>
      <c r="H2911" s="129"/>
      <c r="I2911" s="124" t="s">
        <v>12831</v>
      </c>
      <c r="J2911" s="132">
        <v>1</v>
      </c>
      <c r="K2911" s="124" t="s">
        <v>11443</v>
      </c>
      <c r="L2911" s="120" t="s">
        <v>5734</v>
      </c>
      <c r="M2911" s="120" t="s">
        <v>11443</v>
      </c>
      <c r="N2911" s="125">
        <v>28460.77</v>
      </c>
      <c r="O2911" s="125">
        <v>27894.39</v>
      </c>
      <c r="P2911" s="194">
        <f>IF('Combined List'!$O2911="POD","",('Combined List'!$O2911-'Combined List'!$N2911)/'Combined List'!$N2911)</f>
        <v>-1.9900375147966869E-2</v>
      </c>
      <c r="Q2911" s="147"/>
    </row>
    <row r="2912" spans="1:17" x14ac:dyDescent="0.2">
      <c r="A2912" s="173">
        <v>4046</v>
      </c>
      <c r="B2912" s="173" t="s">
        <v>15553</v>
      </c>
      <c r="C2912" s="173" t="s">
        <v>7718</v>
      </c>
      <c r="D2912" s="131" t="s">
        <v>12786</v>
      </c>
      <c r="E2912" s="131" t="s">
        <v>13086</v>
      </c>
      <c r="F2912" s="131" t="s">
        <v>11786</v>
      </c>
      <c r="G2912" s="129" t="s">
        <v>7718</v>
      </c>
      <c r="H2912" s="129"/>
      <c r="I2912" s="124" t="s">
        <v>12831</v>
      </c>
      <c r="J2912" s="132">
        <v>1</v>
      </c>
      <c r="K2912" s="124" t="s">
        <v>11443</v>
      </c>
      <c r="L2912" s="120" t="s">
        <v>1797</v>
      </c>
      <c r="M2912" s="120" t="s">
        <v>11443</v>
      </c>
      <c r="N2912" s="125">
        <v>34971.07</v>
      </c>
      <c r="O2912" s="125">
        <v>34275.14</v>
      </c>
      <c r="P2912" s="194">
        <f>IF('Combined List'!$O2912="POD","",('Combined List'!$O2912-'Combined List'!$N2912)/'Combined List'!$N2912)</f>
        <v>-1.9900163192032739E-2</v>
      </c>
      <c r="Q2912" s="147"/>
    </row>
    <row r="2913" spans="1:17" x14ac:dyDescent="0.2">
      <c r="A2913" s="173">
        <v>4047</v>
      </c>
      <c r="B2913" s="173" t="s">
        <v>13989</v>
      </c>
      <c r="C2913" s="173" t="s">
        <v>7719</v>
      </c>
      <c r="D2913" s="131" t="s">
        <v>12786</v>
      </c>
      <c r="E2913" s="131" t="s">
        <v>13099</v>
      </c>
      <c r="F2913" s="131" t="s">
        <v>8662</v>
      </c>
      <c r="G2913" s="129" t="s">
        <v>7719</v>
      </c>
      <c r="H2913" s="129"/>
      <c r="I2913" s="124" t="s">
        <v>12831</v>
      </c>
      <c r="J2913" s="132">
        <v>1</v>
      </c>
      <c r="K2913" s="124" t="s">
        <v>11443</v>
      </c>
      <c r="L2913" s="120" t="s">
        <v>5734</v>
      </c>
      <c r="M2913" s="120" t="s">
        <v>11443</v>
      </c>
      <c r="N2913" s="125">
        <v>18189.21</v>
      </c>
      <c r="O2913" s="125">
        <v>17825.43</v>
      </c>
      <c r="P2913" s="194">
        <f>IF('Combined List'!$O2913="POD","",('Combined List'!$O2913-'Combined List'!$N2913)/'Combined List'!$N2913)</f>
        <v>-1.9999769093874822E-2</v>
      </c>
      <c r="Q2913" s="147"/>
    </row>
    <row r="2914" spans="1:17" x14ac:dyDescent="0.2">
      <c r="A2914" s="173">
        <v>4048</v>
      </c>
      <c r="B2914" s="173" t="s">
        <v>13989</v>
      </c>
      <c r="C2914" s="173" t="s">
        <v>7720</v>
      </c>
      <c r="D2914" s="131" t="s">
        <v>12786</v>
      </c>
      <c r="E2914" s="131" t="s">
        <v>13099</v>
      </c>
      <c r="F2914" s="131" t="s">
        <v>8664</v>
      </c>
      <c r="G2914" s="129" t="s">
        <v>7720</v>
      </c>
      <c r="H2914" s="129"/>
      <c r="I2914" s="124" t="s">
        <v>12831</v>
      </c>
      <c r="J2914" s="132">
        <v>1</v>
      </c>
      <c r="K2914" s="124" t="s">
        <v>11443</v>
      </c>
      <c r="L2914" s="120" t="s">
        <v>5734</v>
      </c>
      <c r="M2914" s="120" t="s">
        <v>11443</v>
      </c>
      <c r="N2914" s="125">
        <v>18894.419999999998</v>
      </c>
      <c r="O2914" s="125">
        <v>18516.53</v>
      </c>
      <c r="P2914" s="194">
        <f>IF('Combined List'!$O2914="POD","",('Combined List'!$O2914-'Combined List'!$N2914)/'Combined List'!$N2914)</f>
        <v>-2.000008468108571E-2</v>
      </c>
      <c r="Q2914" s="147"/>
    </row>
    <row r="2915" spans="1:17" x14ac:dyDescent="0.2">
      <c r="A2915" s="173">
        <v>4049</v>
      </c>
      <c r="B2915" s="173" t="s">
        <v>13989</v>
      </c>
      <c r="C2915" s="173" t="s">
        <v>7721</v>
      </c>
      <c r="D2915" s="131" t="s">
        <v>12786</v>
      </c>
      <c r="E2915" s="131" t="s">
        <v>13099</v>
      </c>
      <c r="F2915" s="131" t="s">
        <v>8666</v>
      </c>
      <c r="G2915" s="129" t="s">
        <v>7721</v>
      </c>
      <c r="H2915" s="129"/>
      <c r="I2915" s="124" t="s">
        <v>12831</v>
      </c>
      <c r="J2915" s="132">
        <v>1</v>
      </c>
      <c r="K2915" s="124" t="s">
        <v>11443</v>
      </c>
      <c r="L2915" s="120" t="s">
        <v>5734</v>
      </c>
      <c r="M2915" s="120" t="s">
        <v>11443</v>
      </c>
      <c r="N2915" s="125">
        <v>20888.419999999998</v>
      </c>
      <c r="O2915" s="125">
        <v>20470.650000000001</v>
      </c>
      <c r="P2915" s="194">
        <f>IF('Combined List'!$O2915="POD","",('Combined List'!$O2915-'Combined List'!$N2915)/'Combined List'!$N2915)</f>
        <v>-2.0000076597463896E-2</v>
      </c>
      <c r="Q2915" s="147"/>
    </row>
    <row r="2916" spans="1:17" x14ac:dyDescent="0.2">
      <c r="A2916" s="173">
        <v>4050</v>
      </c>
      <c r="B2916" s="173" t="s">
        <v>13989</v>
      </c>
      <c r="C2916" s="173" t="s">
        <v>7722</v>
      </c>
      <c r="D2916" s="131" t="s">
        <v>12786</v>
      </c>
      <c r="E2916" s="131" t="s">
        <v>13099</v>
      </c>
      <c r="F2916" s="131" t="s">
        <v>8668</v>
      </c>
      <c r="G2916" s="129" t="s">
        <v>7722</v>
      </c>
      <c r="H2916" s="129"/>
      <c r="I2916" s="124" t="s">
        <v>12831</v>
      </c>
      <c r="J2916" s="132">
        <v>1</v>
      </c>
      <c r="K2916" s="124" t="s">
        <v>11443</v>
      </c>
      <c r="L2916" s="120" t="s">
        <v>5734</v>
      </c>
      <c r="M2916" s="120" t="s">
        <v>11443</v>
      </c>
      <c r="N2916" s="125">
        <v>21969.69</v>
      </c>
      <c r="O2916" s="125">
        <v>21530.3</v>
      </c>
      <c r="P2916" s="194">
        <f>IF('Combined List'!$O2916="POD","",('Combined List'!$O2916-'Combined List'!$N2916)/'Combined List'!$N2916)</f>
        <v>-1.9999827034427861E-2</v>
      </c>
      <c r="Q2916" s="147"/>
    </row>
    <row r="2917" spans="1:17" x14ac:dyDescent="0.2">
      <c r="A2917" s="173">
        <v>4051</v>
      </c>
      <c r="B2917" s="173" t="s">
        <v>13989</v>
      </c>
      <c r="C2917" s="173" t="s">
        <v>7723</v>
      </c>
      <c r="D2917" s="131" t="s">
        <v>12786</v>
      </c>
      <c r="E2917" s="131" t="s">
        <v>13099</v>
      </c>
      <c r="F2917" s="131" t="s">
        <v>8670</v>
      </c>
      <c r="G2917" s="129" t="s">
        <v>7723</v>
      </c>
      <c r="H2917" s="129"/>
      <c r="I2917" s="124" t="s">
        <v>12831</v>
      </c>
      <c r="J2917" s="132">
        <v>1</v>
      </c>
      <c r="K2917" s="124" t="s">
        <v>11443</v>
      </c>
      <c r="L2917" s="120" t="s">
        <v>5734</v>
      </c>
      <c r="M2917" s="120" t="s">
        <v>11443</v>
      </c>
      <c r="N2917" s="125">
        <v>24023.48</v>
      </c>
      <c r="O2917" s="125">
        <v>23543.01</v>
      </c>
      <c r="P2917" s="194">
        <f>IF('Combined List'!$O2917="POD","",('Combined List'!$O2917-'Combined List'!$N2917)/'Combined List'!$N2917)</f>
        <v>-2.0000016650377098E-2</v>
      </c>
      <c r="Q2917" s="147"/>
    </row>
    <row r="2918" spans="1:17" x14ac:dyDescent="0.2">
      <c r="A2918" s="173">
        <v>4052</v>
      </c>
      <c r="B2918" s="173" t="s">
        <v>13989</v>
      </c>
      <c r="C2918" s="173" t="s">
        <v>7724</v>
      </c>
      <c r="D2918" s="131" t="s">
        <v>12786</v>
      </c>
      <c r="E2918" s="131" t="s">
        <v>13099</v>
      </c>
      <c r="F2918" s="131" t="s">
        <v>8672</v>
      </c>
      <c r="G2918" s="129" t="s">
        <v>7724</v>
      </c>
      <c r="H2918" s="129"/>
      <c r="I2918" s="124" t="s">
        <v>12831</v>
      </c>
      <c r="J2918" s="132">
        <v>1</v>
      </c>
      <c r="K2918" s="124" t="s">
        <v>11443</v>
      </c>
      <c r="L2918" s="120" t="s">
        <v>5734</v>
      </c>
      <c r="M2918" s="120" t="s">
        <v>11443</v>
      </c>
      <c r="N2918" s="125">
        <v>27119.919999999998</v>
      </c>
      <c r="O2918" s="125">
        <v>26577.52</v>
      </c>
      <c r="P2918" s="194">
        <f>IF('Combined List'!$O2918="POD","",('Combined List'!$O2918-'Combined List'!$N2918)/'Combined List'!$N2918)</f>
        <v>-2.0000058997224103E-2</v>
      </c>
      <c r="Q2918" s="147"/>
    </row>
    <row r="2919" spans="1:17" x14ac:dyDescent="0.2">
      <c r="A2919" s="173">
        <v>4053</v>
      </c>
      <c r="B2919" s="173" t="s">
        <v>13989</v>
      </c>
      <c r="C2919" s="173" t="s">
        <v>7725</v>
      </c>
      <c r="D2919" s="131" t="s">
        <v>12786</v>
      </c>
      <c r="E2919" s="131" t="s">
        <v>13099</v>
      </c>
      <c r="F2919" s="131" t="s">
        <v>8674</v>
      </c>
      <c r="G2919" s="129" t="s">
        <v>7725</v>
      </c>
      <c r="H2919" s="129"/>
      <c r="I2919" s="124" t="s">
        <v>12831</v>
      </c>
      <c r="J2919" s="132">
        <v>1</v>
      </c>
      <c r="K2919" s="124" t="s">
        <v>11443</v>
      </c>
      <c r="L2919" s="120" t="s">
        <v>5734</v>
      </c>
      <c r="M2919" s="120" t="s">
        <v>11443</v>
      </c>
      <c r="N2919" s="125">
        <v>27789.93</v>
      </c>
      <c r="O2919" s="125">
        <v>27234.13</v>
      </c>
      <c r="P2919" s="194">
        <f>IF('Combined List'!$O2919="POD","",('Combined List'!$O2919-'Combined List'!$N2919)/'Combined List'!$N2919)</f>
        <v>-2.0000050377960623E-2</v>
      </c>
      <c r="Q2919" s="147"/>
    </row>
    <row r="2920" spans="1:17" x14ac:dyDescent="0.2">
      <c r="A2920" s="173">
        <v>4054</v>
      </c>
      <c r="B2920" s="173" t="s">
        <v>13989</v>
      </c>
      <c r="C2920" s="173" t="s">
        <v>7522</v>
      </c>
      <c r="D2920" s="131" t="s">
        <v>12786</v>
      </c>
      <c r="E2920" s="131" t="s">
        <v>13099</v>
      </c>
      <c r="F2920" s="131" t="s">
        <v>8676</v>
      </c>
      <c r="G2920" s="129" t="s">
        <v>7522</v>
      </c>
      <c r="H2920" s="129"/>
      <c r="I2920" s="124" t="s">
        <v>12831</v>
      </c>
      <c r="J2920" s="132">
        <v>1</v>
      </c>
      <c r="K2920" s="124" t="s">
        <v>11443</v>
      </c>
      <c r="L2920" s="120" t="s">
        <v>5734</v>
      </c>
      <c r="M2920" s="120" t="s">
        <v>11443</v>
      </c>
      <c r="N2920" s="125">
        <v>19789.14</v>
      </c>
      <c r="O2920" s="125">
        <v>19393.36</v>
      </c>
      <c r="P2920" s="194">
        <f>IF('Combined List'!$O2920="POD","",('Combined List'!$O2920-'Combined List'!$N2920)/'Combined List'!$N2920)</f>
        <v>-1.9999858508252449E-2</v>
      </c>
      <c r="Q2920" s="147"/>
    </row>
    <row r="2921" spans="1:17" x14ac:dyDescent="0.2">
      <c r="A2921" s="173">
        <v>4055</v>
      </c>
      <c r="B2921" s="173" t="s">
        <v>13989</v>
      </c>
      <c r="C2921" s="173" t="s">
        <v>7523</v>
      </c>
      <c r="D2921" s="131" t="s">
        <v>12786</v>
      </c>
      <c r="E2921" s="131" t="s">
        <v>13099</v>
      </c>
      <c r="F2921" s="131" t="s">
        <v>8678</v>
      </c>
      <c r="G2921" s="129" t="s">
        <v>7523</v>
      </c>
      <c r="H2921" s="129"/>
      <c r="I2921" s="124" t="s">
        <v>12831</v>
      </c>
      <c r="J2921" s="132">
        <v>1</v>
      </c>
      <c r="K2921" s="124" t="s">
        <v>11443</v>
      </c>
      <c r="L2921" s="120" t="s">
        <v>5734</v>
      </c>
      <c r="M2921" s="120" t="s">
        <v>11443</v>
      </c>
      <c r="N2921" s="125">
        <v>37464.44</v>
      </c>
      <c r="O2921" s="125">
        <v>36715.15</v>
      </c>
      <c r="P2921" s="194">
        <f>IF('Combined List'!$O2921="POD","",('Combined List'!$O2921-'Combined List'!$N2921)/'Combined List'!$N2921)</f>
        <v>-2.0000032030373358E-2</v>
      </c>
      <c r="Q2921" s="147"/>
    </row>
    <row r="2922" spans="1:17" x14ac:dyDescent="0.2">
      <c r="A2922" s="173">
        <v>4056</v>
      </c>
      <c r="B2922" s="173" t="s">
        <v>15554</v>
      </c>
      <c r="C2922" s="173" t="s">
        <v>7524</v>
      </c>
      <c r="D2922" s="131" t="s">
        <v>12786</v>
      </c>
      <c r="E2922" s="131" t="s">
        <v>13099</v>
      </c>
      <c r="F2922" s="131" t="s">
        <v>8680</v>
      </c>
      <c r="G2922" s="129" t="s">
        <v>7524</v>
      </c>
      <c r="H2922" s="129"/>
      <c r="I2922" s="124" t="s">
        <v>12831</v>
      </c>
      <c r="J2922" s="132">
        <v>1</v>
      </c>
      <c r="K2922" s="124" t="s">
        <v>11443</v>
      </c>
      <c r="L2922" s="120" t="s">
        <v>5734</v>
      </c>
      <c r="M2922" s="120" t="s">
        <v>11443</v>
      </c>
      <c r="N2922" s="125">
        <v>42129.54</v>
      </c>
      <c r="O2922" s="125">
        <v>41286.949999999997</v>
      </c>
      <c r="P2922" s="194">
        <f>IF('Combined List'!$O2922="POD","",('Combined List'!$O2922-'Combined List'!$N2922)/'Combined List'!$N2922)</f>
        <v>-1.99999810109487E-2</v>
      </c>
      <c r="Q2922" s="147"/>
    </row>
    <row r="2923" spans="1:17" x14ac:dyDescent="0.2">
      <c r="A2923" s="173">
        <v>4057</v>
      </c>
      <c r="B2923" s="173" t="s">
        <v>7525</v>
      </c>
      <c r="C2923" s="173" t="s">
        <v>7525</v>
      </c>
      <c r="D2923" s="131" t="s">
        <v>12786</v>
      </c>
      <c r="E2923" s="131" t="s">
        <v>13100</v>
      </c>
      <c r="F2923" s="131" t="s">
        <v>8682</v>
      </c>
      <c r="G2923" s="129" t="s">
        <v>7525</v>
      </c>
      <c r="H2923" s="129"/>
      <c r="I2923" s="124" t="s">
        <v>12831</v>
      </c>
      <c r="J2923" s="132">
        <v>1</v>
      </c>
      <c r="K2923" s="124" t="s">
        <v>11443</v>
      </c>
      <c r="L2923" s="120" t="s">
        <v>12758</v>
      </c>
      <c r="M2923" s="120" t="s">
        <v>11443</v>
      </c>
      <c r="N2923" s="125">
        <v>23374.1</v>
      </c>
      <c r="O2923" s="125">
        <v>22906.62</v>
      </c>
      <c r="P2923" s="194">
        <f>IF('Combined List'!$O2923="POD","",('Combined List'!$O2923-'Combined List'!$N2923)/'Combined List'!$N2923)</f>
        <v>-1.9999914435208183E-2</v>
      </c>
      <c r="Q2923" s="147"/>
    </row>
    <row r="2924" spans="1:17" x14ac:dyDescent="0.2">
      <c r="A2924" s="173">
        <v>4058</v>
      </c>
      <c r="B2924" s="173" t="s">
        <v>7526</v>
      </c>
      <c r="C2924" s="173" t="s">
        <v>7526</v>
      </c>
      <c r="D2924" s="131" t="s">
        <v>12786</v>
      </c>
      <c r="E2924" s="131" t="s">
        <v>13100</v>
      </c>
      <c r="F2924" s="131" t="s">
        <v>8684</v>
      </c>
      <c r="G2924" s="129" t="s">
        <v>7526</v>
      </c>
      <c r="H2924" s="129"/>
      <c r="I2924" s="124" t="s">
        <v>12831</v>
      </c>
      <c r="J2924" s="132">
        <v>1</v>
      </c>
      <c r="K2924" s="124" t="s">
        <v>11443</v>
      </c>
      <c r="L2924" s="120" t="s">
        <v>5734</v>
      </c>
      <c r="M2924" s="120" t="s">
        <v>11443</v>
      </c>
      <c r="N2924" s="125">
        <v>24170.26</v>
      </c>
      <c r="O2924" s="125">
        <v>23686.85</v>
      </c>
      <c r="P2924" s="194">
        <f>IF('Combined List'!$O2924="POD","",('Combined List'!$O2924-'Combined List'!$N2924)/'Combined List'!$N2924)</f>
        <v>-2.00001985911612E-2</v>
      </c>
      <c r="Q2924" s="147"/>
    </row>
    <row r="2925" spans="1:17" x14ac:dyDescent="0.2">
      <c r="A2925" s="173">
        <v>4059</v>
      </c>
      <c r="B2925" s="173" t="s">
        <v>13989</v>
      </c>
      <c r="C2925" s="173" t="s">
        <v>7527</v>
      </c>
      <c r="D2925" s="131" t="s">
        <v>12786</v>
      </c>
      <c r="E2925" s="131" t="s">
        <v>13100</v>
      </c>
      <c r="F2925" s="131" t="s">
        <v>8686</v>
      </c>
      <c r="G2925" s="129" t="s">
        <v>7527</v>
      </c>
      <c r="H2925" s="129"/>
      <c r="I2925" s="124" t="s">
        <v>12831</v>
      </c>
      <c r="J2925" s="132">
        <v>1</v>
      </c>
      <c r="K2925" s="124" t="s">
        <v>11443</v>
      </c>
      <c r="L2925" s="120" t="s">
        <v>5734</v>
      </c>
      <c r="M2925" s="120" t="s">
        <v>11443</v>
      </c>
      <c r="N2925" s="125">
        <v>26842.3</v>
      </c>
      <c r="O2925" s="125">
        <v>26305.45</v>
      </c>
      <c r="P2925" s="194">
        <f>IF('Combined List'!$O2925="POD","",('Combined List'!$O2925-'Combined List'!$N2925)/'Combined List'!$N2925)</f>
        <v>-2.0000149018526675E-2</v>
      </c>
      <c r="Q2925" s="147"/>
    </row>
    <row r="2926" spans="1:17" x14ac:dyDescent="0.2">
      <c r="A2926" s="173">
        <v>4060</v>
      </c>
      <c r="B2926" s="173" t="s">
        <v>13989</v>
      </c>
      <c r="C2926" s="173" t="s">
        <v>7528</v>
      </c>
      <c r="D2926" s="131" t="s">
        <v>12786</v>
      </c>
      <c r="E2926" s="131" t="s">
        <v>13100</v>
      </c>
      <c r="F2926" s="131" t="s">
        <v>8688</v>
      </c>
      <c r="G2926" s="129" t="s">
        <v>7528</v>
      </c>
      <c r="H2926" s="129"/>
      <c r="I2926" s="124" t="s">
        <v>12831</v>
      </c>
      <c r="J2926" s="132">
        <v>1</v>
      </c>
      <c r="K2926" s="124" t="s">
        <v>11443</v>
      </c>
      <c r="L2926" s="120" t="s">
        <v>5734</v>
      </c>
      <c r="M2926" s="120" t="s">
        <v>11443</v>
      </c>
      <c r="N2926" s="125">
        <v>28231.88</v>
      </c>
      <c r="O2926" s="125">
        <v>27667.24</v>
      </c>
      <c r="P2926" s="194">
        <f>IF('Combined List'!$O2926="POD","",('Combined List'!$O2926-'Combined List'!$N2926)/'Combined List'!$N2926)</f>
        <v>-2.0000085010279139E-2</v>
      </c>
      <c r="Q2926" s="147"/>
    </row>
    <row r="2927" spans="1:17" x14ac:dyDescent="0.2">
      <c r="A2927" s="173">
        <v>4061</v>
      </c>
      <c r="B2927" s="173" t="s">
        <v>13989</v>
      </c>
      <c r="C2927" s="173" t="s">
        <v>7529</v>
      </c>
      <c r="D2927" s="131" t="s">
        <v>12786</v>
      </c>
      <c r="E2927" s="131" t="s">
        <v>13100</v>
      </c>
      <c r="F2927" s="131" t="s">
        <v>8690</v>
      </c>
      <c r="G2927" s="129" t="s">
        <v>7529</v>
      </c>
      <c r="H2927" s="129"/>
      <c r="I2927" s="124" t="s">
        <v>12831</v>
      </c>
      <c r="J2927" s="132">
        <v>1</v>
      </c>
      <c r="K2927" s="124" t="s">
        <v>11443</v>
      </c>
      <c r="L2927" s="120" t="s">
        <v>5734</v>
      </c>
      <c r="M2927" s="120" t="s">
        <v>11443</v>
      </c>
      <c r="N2927" s="125">
        <v>30871.21</v>
      </c>
      <c r="O2927" s="125">
        <v>30253.79</v>
      </c>
      <c r="P2927" s="194">
        <f>IF('Combined List'!$O2927="POD","",('Combined List'!$O2927-'Combined List'!$N2927)/'Combined List'!$N2927)</f>
        <v>-1.9999863950910843E-2</v>
      </c>
      <c r="Q2927" s="147"/>
    </row>
    <row r="2928" spans="1:17" x14ac:dyDescent="0.2">
      <c r="A2928" s="173">
        <v>4062</v>
      </c>
      <c r="B2928" s="173" t="s">
        <v>13989</v>
      </c>
      <c r="C2928" s="173" t="s">
        <v>7530</v>
      </c>
      <c r="D2928" s="131" t="s">
        <v>12786</v>
      </c>
      <c r="E2928" s="131" t="s">
        <v>13100</v>
      </c>
      <c r="F2928" s="131" t="s">
        <v>8692</v>
      </c>
      <c r="G2928" s="129" t="s">
        <v>7530</v>
      </c>
      <c r="H2928" s="129"/>
      <c r="I2928" s="124" t="s">
        <v>12831</v>
      </c>
      <c r="J2928" s="132">
        <v>1</v>
      </c>
      <c r="K2928" s="124" t="s">
        <v>11443</v>
      </c>
      <c r="L2928" s="120" t="s">
        <v>5734</v>
      </c>
      <c r="M2928" s="120" t="s">
        <v>11443</v>
      </c>
      <c r="N2928" s="125">
        <v>34850.239999999998</v>
      </c>
      <c r="O2928" s="125">
        <v>34153.24</v>
      </c>
      <c r="P2928" s="194">
        <f>IF('Combined List'!$O2928="POD","",('Combined List'!$O2928-'Combined List'!$N2928)/'Combined List'!$N2928)</f>
        <v>-1.9999862267806479E-2</v>
      </c>
      <c r="Q2928" s="147"/>
    </row>
    <row r="2929" spans="1:17" x14ac:dyDescent="0.2">
      <c r="A2929" s="173">
        <v>4063</v>
      </c>
      <c r="B2929" s="173" t="s">
        <v>7531</v>
      </c>
      <c r="C2929" s="173" t="s">
        <v>7531</v>
      </c>
      <c r="D2929" s="131" t="s">
        <v>12786</v>
      </c>
      <c r="E2929" s="131" t="s">
        <v>13100</v>
      </c>
      <c r="F2929" s="131" t="s">
        <v>8694</v>
      </c>
      <c r="G2929" s="129" t="s">
        <v>7531</v>
      </c>
      <c r="H2929" s="129"/>
      <c r="I2929" s="124" t="s">
        <v>12831</v>
      </c>
      <c r="J2929" s="132">
        <v>1</v>
      </c>
      <c r="K2929" s="124" t="s">
        <v>11443</v>
      </c>
      <c r="L2929" s="120" t="s">
        <v>5734</v>
      </c>
      <c r="M2929" s="120" t="s">
        <v>11443</v>
      </c>
      <c r="N2929" s="125">
        <v>35711.32</v>
      </c>
      <c r="O2929" s="125">
        <v>34997.089999999997</v>
      </c>
      <c r="P2929" s="194">
        <f>IF('Combined List'!$O2929="POD","",('Combined List'!$O2929-'Combined List'!$N2929)/'Combined List'!$N2929)</f>
        <v>-2.0000100808371217E-2</v>
      </c>
      <c r="Q2929" s="147"/>
    </row>
    <row r="2930" spans="1:17" x14ac:dyDescent="0.2">
      <c r="A2930" s="173">
        <v>4064</v>
      </c>
      <c r="B2930" s="173" t="s">
        <v>13989</v>
      </c>
      <c r="C2930" s="173" t="s">
        <v>7532</v>
      </c>
      <c r="D2930" s="131" t="s">
        <v>12786</v>
      </c>
      <c r="E2930" s="131" t="s">
        <v>13100</v>
      </c>
      <c r="F2930" s="131" t="s">
        <v>8696</v>
      </c>
      <c r="G2930" s="129" t="s">
        <v>7532</v>
      </c>
      <c r="H2930" s="129"/>
      <c r="I2930" s="124" t="s">
        <v>12831</v>
      </c>
      <c r="J2930" s="132">
        <v>1</v>
      </c>
      <c r="K2930" s="124" t="s">
        <v>11443</v>
      </c>
      <c r="L2930" s="120" t="s">
        <v>5734</v>
      </c>
      <c r="M2930" s="120" t="s">
        <v>11443</v>
      </c>
      <c r="N2930" s="125">
        <v>36780.699999999997</v>
      </c>
      <c r="O2930" s="125">
        <v>36045.089999999997</v>
      </c>
      <c r="P2930" s="194">
        <f>IF('Combined List'!$O2930="POD","",('Combined List'!$O2930-'Combined List'!$N2930)/'Combined List'!$N2930)</f>
        <v>-1.9999891247311788E-2</v>
      </c>
      <c r="Q2930" s="147"/>
    </row>
    <row r="2931" spans="1:17" x14ac:dyDescent="0.2">
      <c r="A2931" s="173">
        <v>4065</v>
      </c>
      <c r="B2931" s="173" t="s">
        <v>13989</v>
      </c>
      <c r="C2931" s="173" t="s">
        <v>7533</v>
      </c>
      <c r="D2931" s="131" t="s">
        <v>12786</v>
      </c>
      <c r="E2931" s="131" t="s">
        <v>13100</v>
      </c>
      <c r="F2931" s="131" t="s">
        <v>8698</v>
      </c>
      <c r="G2931" s="129" t="s">
        <v>7533</v>
      </c>
      <c r="H2931" s="129"/>
      <c r="I2931" s="124" t="s">
        <v>12831</v>
      </c>
      <c r="J2931" s="132">
        <v>1</v>
      </c>
      <c r="K2931" s="124" t="s">
        <v>11443</v>
      </c>
      <c r="L2931" s="120" t="s">
        <v>5734</v>
      </c>
      <c r="M2931" s="120" t="s">
        <v>11443</v>
      </c>
      <c r="N2931" s="125">
        <v>45508.03</v>
      </c>
      <c r="O2931" s="125">
        <v>44597.87</v>
      </c>
      <c r="P2931" s="194">
        <f>IF('Combined List'!$O2931="POD","",('Combined List'!$O2931-'Combined List'!$N2931)/'Combined List'!$N2931)</f>
        <v>-1.9999986815513574E-2</v>
      </c>
      <c r="Q2931" s="147"/>
    </row>
    <row r="2932" spans="1:17" x14ac:dyDescent="0.2">
      <c r="A2932" s="173">
        <v>4066</v>
      </c>
      <c r="B2932" s="173" t="s">
        <v>13989</v>
      </c>
      <c r="C2932" s="173" t="s">
        <v>7534</v>
      </c>
      <c r="D2932" s="131" t="s">
        <v>12786</v>
      </c>
      <c r="E2932" s="131" t="s">
        <v>13100</v>
      </c>
      <c r="F2932" s="131" t="s">
        <v>8700</v>
      </c>
      <c r="G2932" s="129" t="s">
        <v>7534</v>
      </c>
      <c r="H2932" s="129"/>
      <c r="I2932" s="124" t="s">
        <v>12831</v>
      </c>
      <c r="J2932" s="132">
        <v>1</v>
      </c>
      <c r="K2932" s="124" t="s">
        <v>11443</v>
      </c>
      <c r="L2932" s="120" t="s">
        <v>5734</v>
      </c>
      <c r="M2932" s="120" t="s">
        <v>11443</v>
      </c>
      <c r="N2932" s="125">
        <v>46794.58</v>
      </c>
      <c r="O2932" s="125">
        <v>45858.69</v>
      </c>
      <c r="P2932" s="194">
        <f>IF('Combined List'!$O2932="POD","",('Combined List'!$O2932-'Combined List'!$N2932)/'Combined List'!$N2932)</f>
        <v>-1.9999965808005955E-2</v>
      </c>
      <c r="Q2932" s="147"/>
    </row>
    <row r="2933" spans="1:17" x14ac:dyDescent="0.2">
      <c r="A2933" s="173">
        <v>4067</v>
      </c>
      <c r="B2933" s="173" t="s">
        <v>13989</v>
      </c>
      <c r="C2933" s="173" t="s">
        <v>7535</v>
      </c>
      <c r="D2933" s="131" t="s">
        <v>12786</v>
      </c>
      <c r="E2933" s="131" t="s">
        <v>13100</v>
      </c>
      <c r="F2933" s="131" t="s">
        <v>8702</v>
      </c>
      <c r="G2933" s="129" t="s">
        <v>7535</v>
      </c>
      <c r="H2933" s="129"/>
      <c r="I2933" s="124" t="s">
        <v>12831</v>
      </c>
      <c r="J2933" s="132">
        <v>1</v>
      </c>
      <c r="K2933" s="124" t="s">
        <v>11443</v>
      </c>
      <c r="L2933" s="120" t="s">
        <v>5734</v>
      </c>
      <c r="M2933" s="120" t="s">
        <v>11443</v>
      </c>
      <c r="N2933" s="125">
        <v>58493.42</v>
      </c>
      <c r="O2933" s="125">
        <v>57323.55</v>
      </c>
      <c r="P2933" s="194">
        <f>IF('Combined List'!$O2933="POD","",('Combined List'!$O2933-'Combined List'!$N2933)/'Combined List'!$N2933)</f>
        <v>-2.0000027353503955E-2</v>
      </c>
      <c r="Q2933" s="147"/>
    </row>
    <row r="2934" spans="1:17" x14ac:dyDescent="0.2">
      <c r="A2934" s="173">
        <v>4068</v>
      </c>
      <c r="B2934" s="173" t="s">
        <v>13989</v>
      </c>
      <c r="C2934" s="173" t="s">
        <v>7536</v>
      </c>
      <c r="D2934" s="131" t="s">
        <v>12786</v>
      </c>
      <c r="E2934" s="131" t="s">
        <v>13101</v>
      </c>
      <c r="F2934" s="131" t="s">
        <v>8704</v>
      </c>
      <c r="G2934" s="129" t="s">
        <v>7536</v>
      </c>
      <c r="H2934" s="129"/>
      <c r="I2934" s="124" t="s">
        <v>12831</v>
      </c>
      <c r="J2934" s="132">
        <v>1</v>
      </c>
      <c r="K2934" s="124" t="s">
        <v>11443</v>
      </c>
      <c r="L2934" s="120" t="s">
        <v>5734</v>
      </c>
      <c r="M2934" s="120" t="s">
        <v>11443</v>
      </c>
      <c r="N2934" s="125">
        <v>31087.59</v>
      </c>
      <c r="O2934" s="125">
        <v>30465.84</v>
      </c>
      <c r="P2934" s="194">
        <f>IF('Combined List'!$O2934="POD","",('Combined List'!$O2934-'Combined List'!$N2934)/'Combined List'!$N2934)</f>
        <v>-1.9999942099081982E-2</v>
      </c>
      <c r="Q2934" s="147"/>
    </row>
    <row r="2935" spans="1:17" x14ac:dyDescent="0.2">
      <c r="A2935" s="173">
        <v>4069</v>
      </c>
      <c r="B2935" s="173" t="s">
        <v>7341</v>
      </c>
      <c r="C2935" s="173" t="s">
        <v>7341</v>
      </c>
      <c r="D2935" s="131" t="s">
        <v>12786</v>
      </c>
      <c r="E2935" s="131" t="s">
        <v>13101</v>
      </c>
      <c r="F2935" s="131" t="s">
        <v>8706</v>
      </c>
      <c r="G2935" s="129" t="s">
        <v>7341</v>
      </c>
      <c r="H2935" s="129"/>
      <c r="I2935" s="124" t="s">
        <v>12831</v>
      </c>
      <c r="J2935" s="132">
        <v>1</v>
      </c>
      <c r="K2935" s="124" t="s">
        <v>11443</v>
      </c>
      <c r="L2935" s="120" t="s">
        <v>5734</v>
      </c>
      <c r="M2935" s="120" t="s">
        <v>11443</v>
      </c>
      <c r="N2935" s="125">
        <v>31929.919999999998</v>
      </c>
      <c r="O2935" s="125">
        <v>31291.32</v>
      </c>
      <c r="P2935" s="194">
        <f>IF('Combined List'!$O2935="POD","",('Combined List'!$O2935-'Combined List'!$N2935)/'Combined List'!$N2935)</f>
        <v>-2.0000050109740288E-2</v>
      </c>
      <c r="Q2935" s="147"/>
    </row>
    <row r="2936" spans="1:17" x14ac:dyDescent="0.2">
      <c r="A2936" s="173">
        <v>4070</v>
      </c>
      <c r="B2936" s="173" t="s">
        <v>13989</v>
      </c>
      <c r="C2936" s="173" t="s">
        <v>7342</v>
      </c>
      <c r="D2936" s="131" t="s">
        <v>12786</v>
      </c>
      <c r="E2936" s="131" t="s">
        <v>13101</v>
      </c>
      <c r="F2936" s="131" t="s">
        <v>8708</v>
      </c>
      <c r="G2936" s="129" t="s">
        <v>7342</v>
      </c>
      <c r="H2936" s="129"/>
      <c r="I2936" s="124" t="s">
        <v>12831</v>
      </c>
      <c r="J2936" s="132">
        <v>1</v>
      </c>
      <c r="K2936" s="124" t="s">
        <v>11443</v>
      </c>
      <c r="L2936" s="120" t="s">
        <v>5734</v>
      </c>
      <c r="M2936" s="120" t="s">
        <v>11443</v>
      </c>
      <c r="N2936" s="125">
        <v>35700.230000000003</v>
      </c>
      <c r="O2936" s="125">
        <v>34986.230000000003</v>
      </c>
      <c r="P2936" s="194">
        <f>IF('Combined List'!$O2936="POD","",('Combined List'!$O2936-'Combined List'!$N2936)/'Combined List'!$N2936)</f>
        <v>-1.9999871149289514E-2</v>
      </c>
      <c r="Q2936" s="147"/>
    </row>
    <row r="2937" spans="1:17" x14ac:dyDescent="0.2">
      <c r="A2937" s="173">
        <v>4071</v>
      </c>
      <c r="B2937" s="173" t="s">
        <v>13989</v>
      </c>
      <c r="C2937" s="173" t="s">
        <v>7343</v>
      </c>
      <c r="D2937" s="131" t="s">
        <v>12786</v>
      </c>
      <c r="E2937" s="131" t="s">
        <v>13101</v>
      </c>
      <c r="F2937" s="131" t="s">
        <v>8710</v>
      </c>
      <c r="G2937" s="129" t="s">
        <v>7343</v>
      </c>
      <c r="H2937" s="129"/>
      <c r="I2937" s="124" t="s">
        <v>12831</v>
      </c>
      <c r="J2937" s="132">
        <v>1</v>
      </c>
      <c r="K2937" s="124" t="s">
        <v>11443</v>
      </c>
      <c r="L2937" s="120" t="s">
        <v>5734</v>
      </c>
      <c r="M2937" s="120" t="s">
        <v>11443</v>
      </c>
      <c r="N2937" s="125">
        <v>37548.410000000003</v>
      </c>
      <c r="O2937" s="125">
        <v>36797.440000000002</v>
      </c>
      <c r="P2937" s="194">
        <f>IF('Combined List'!$O2937="POD","",('Combined List'!$O2937-'Combined List'!$N2937)/'Combined List'!$N2937)</f>
        <v>-2.0000047938115117E-2</v>
      </c>
      <c r="Q2937" s="147"/>
    </row>
    <row r="2938" spans="1:17" x14ac:dyDescent="0.2">
      <c r="A2938" s="173">
        <v>4072</v>
      </c>
      <c r="B2938" s="173" t="s">
        <v>13989</v>
      </c>
      <c r="C2938" s="173" t="s">
        <v>7344</v>
      </c>
      <c r="D2938" s="131" t="s">
        <v>12786</v>
      </c>
      <c r="E2938" s="131" t="s">
        <v>13101</v>
      </c>
      <c r="F2938" s="131" t="s">
        <v>8712</v>
      </c>
      <c r="G2938" s="129" t="s">
        <v>7344</v>
      </c>
      <c r="H2938" s="129"/>
      <c r="I2938" s="124" t="s">
        <v>12831</v>
      </c>
      <c r="J2938" s="132">
        <v>1</v>
      </c>
      <c r="K2938" s="124" t="s">
        <v>11443</v>
      </c>
      <c r="L2938" s="120" t="s">
        <v>5734</v>
      </c>
      <c r="M2938" s="120" t="s">
        <v>11443</v>
      </c>
      <c r="N2938" s="125">
        <v>41058.74</v>
      </c>
      <c r="O2938" s="125">
        <v>40237.57</v>
      </c>
      <c r="P2938" s="194">
        <f>IF('Combined List'!$O2938="POD","",('Combined List'!$O2938-'Combined List'!$N2938)/'Combined List'!$N2938)</f>
        <v>-1.9999883094318001E-2</v>
      </c>
      <c r="Q2938" s="147"/>
    </row>
    <row r="2939" spans="1:17" x14ac:dyDescent="0.2">
      <c r="A2939" s="173">
        <v>4073</v>
      </c>
      <c r="B2939" s="173" t="s">
        <v>13989</v>
      </c>
      <c r="C2939" s="173" t="s">
        <v>7345</v>
      </c>
      <c r="D2939" s="131" t="s">
        <v>12786</v>
      </c>
      <c r="E2939" s="131" t="s">
        <v>13101</v>
      </c>
      <c r="F2939" s="131" t="s">
        <v>8964</v>
      </c>
      <c r="G2939" s="129" t="s">
        <v>7345</v>
      </c>
      <c r="H2939" s="129"/>
      <c r="I2939" s="124" t="s">
        <v>12831</v>
      </c>
      <c r="J2939" s="132">
        <v>1</v>
      </c>
      <c r="K2939" s="124" t="s">
        <v>11443</v>
      </c>
      <c r="L2939" s="120" t="s">
        <v>5734</v>
      </c>
      <c r="M2939" s="120" t="s">
        <v>11443</v>
      </c>
      <c r="N2939" s="125">
        <v>46350.84</v>
      </c>
      <c r="O2939" s="125">
        <v>45423.82</v>
      </c>
      <c r="P2939" s="194">
        <f>IF('Combined List'!$O2939="POD","",('Combined List'!$O2939-'Combined List'!$N2939)/'Combined List'!$N2939)</f>
        <v>-2.0000069038662447E-2</v>
      </c>
      <c r="Q2939" s="147"/>
    </row>
    <row r="2940" spans="1:17" x14ac:dyDescent="0.2">
      <c r="A2940" s="173">
        <v>4074</v>
      </c>
      <c r="B2940" s="173" t="s">
        <v>13989</v>
      </c>
      <c r="C2940" s="173" t="s">
        <v>7346</v>
      </c>
      <c r="D2940" s="131" t="s">
        <v>12786</v>
      </c>
      <c r="E2940" s="131" t="s">
        <v>13101</v>
      </c>
      <c r="F2940" s="131" t="s">
        <v>8966</v>
      </c>
      <c r="G2940" s="129" t="s">
        <v>7346</v>
      </c>
      <c r="H2940" s="129"/>
      <c r="I2940" s="124" t="s">
        <v>12831</v>
      </c>
      <c r="J2940" s="132">
        <v>1</v>
      </c>
      <c r="K2940" s="124" t="s">
        <v>11443</v>
      </c>
      <c r="L2940" s="120" t="s">
        <v>5734</v>
      </c>
      <c r="M2940" s="120" t="s">
        <v>11443</v>
      </c>
      <c r="N2940" s="125">
        <v>47496.09</v>
      </c>
      <c r="O2940" s="125">
        <v>46546.17</v>
      </c>
      <c r="P2940" s="194">
        <f>IF('Combined List'!$O2940="POD","",('Combined List'!$O2940-'Combined List'!$N2940)/'Combined List'!$N2940)</f>
        <v>-1.9999962102143529E-2</v>
      </c>
      <c r="Q2940" s="147"/>
    </row>
    <row r="2941" spans="1:17" x14ac:dyDescent="0.2">
      <c r="A2941" s="173">
        <v>4075</v>
      </c>
      <c r="B2941" s="173" t="s">
        <v>13989</v>
      </c>
      <c r="C2941" s="173" t="s">
        <v>7347</v>
      </c>
      <c r="D2941" s="131" t="s">
        <v>12786</v>
      </c>
      <c r="E2941" s="131" t="s">
        <v>13101</v>
      </c>
      <c r="F2941" s="131" t="s">
        <v>8968</v>
      </c>
      <c r="G2941" s="129" t="s">
        <v>7347</v>
      </c>
      <c r="H2941" s="129"/>
      <c r="I2941" s="124" t="s">
        <v>12831</v>
      </c>
      <c r="J2941" s="132">
        <v>1</v>
      </c>
      <c r="K2941" s="124" t="s">
        <v>11443</v>
      </c>
      <c r="L2941" s="120" t="s">
        <v>5734</v>
      </c>
      <c r="M2941" s="120" t="s">
        <v>11443</v>
      </c>
      <c r="N2941" s="125">
        <v>48918.32</v>
      </c>
      <c r="O2941" s="125">
        <v>47939.95</v>
      </c>
      <c r="P2941" s="194">
        <f>IF('Combined List'!$O2941="POD","",('Combined List'!$O2941-'Combined List'!$N2941)/'Combined List'!$N2941)</f>
        <v>-2.0000073592061268E-2</v>
      </c>
      <c r="Q2941" s="147"/>
    </row>
    <row r="2942" spans="1:17" x14ac:dyDescent="0.2">
      <c r="A2942" s="173">
        <v>4076</v>
      </c>
      <c r="B2942" s="173" t="s">
        <v>13989</v>
      </c>
      <c r="C2942" s="173" t="s">
        <v>12736</v>
      </c>
      <c r="D2942" s="131" t="s">
        <v>12786</v>
      </c>
      <c r="E2942" s="131" t="s">
        <v>13101</v>
      </c>
      <c r="F2942" s="131" t="s">
        <v>8970</v>
      </c>
      <c r="G2942" s="129" t="s">
        <v>12736</v>
      </c>
      <c r="H2942" s="129"/>
      <c r="I2942" s="124" t="s">
        <v>9094</v>
      </c>
      <c r="J2942" s="132">
        <v>1</v>
      </c>
      <c r="K2942" s="124" t="s">
        <v>11443</v>
      </c>
      <c r="L2942" s="120" t="s">
        <v>5734</v>
      </c>
      <c r="M2942" s="120" t="s">
        <v>11443</v>
      </c>
      <c r="N2942" s="125">
        <v>60525.64</v>
      </c>
      <c r="O2942" s="125">
        <v>59315.13</v>
      </c>
      <c r="P2942" s="194">
        <f>IF('Combined List'!$O2942="POD","",('Combined List'!$O2942-'Combined List'!$N2942)/'Combined List'!$N2942)</f>
        <v>-1.9999953738613949E-2</v>
      </c>
      <c r="Q2942" s="147"/>
    </row>
    <row r="2943" spans="1:17" x14ac:dyDescent="0.2">
      <c r="A2943" s="173">
        <v>4077</v>
      </c>
      <c r="B2943" s="173" t="s">
        <v>13989</v>
      </c>
      <c r="C2943" s="173" t="s">
        <v>7348</v>
      </c>
      <c r="D2943" s="131" t="s">
        <v>12786</v>
      </c>
      <c r="E2943" s="131" t="s">
        <v>13101</v>
      </c>
      <c r="F2943" s="131" t="s">
        <v>8972</v>
      </c>
      <c r="G2943" s="129" t="s">
        <v>7348</v>
      </c>
      <c r="H2943" s="129"/>
      <c r="I2943" s="124" t="s">
        <v>12831</v>
      </c>
      <c r="J2943" s="132">
        <v>1</v>
      </c>
      <c r="K2943" s="124" t="s">
        <v>11443</v>
      </c>
      <c r="L2943" s="120" t="s">
        <v>5734</v>
      </c>
      <c r="M2943" s="120" t="s">
        <v>11443</v>
      </c>
      <c r="N2943" s="125">
        <v>62236.78</v>
      </c>
      <c r="O2943" s="125">
        <v>60992.04</v>
      </c>
      <c r="P2943" s="194">
        <f>IF('Combined List'!$O2943="POD","",('Combined List'!$O2943-'Combined List'!$N2943)/'Combined List'!$N2943)</f>
        <v>-2.0000070697744933E-2</v>
      </c>
      <c r="Q2943" s="147"/>
    </row>
    <row r="2944" spans="1:17" x14ac:dyDescent="0.2">
      <c r="A2944" s="173">
        <v>4078</v>
      </c>
      <c r="B2944" s="173" t="s">
        <v>13989</v>
      </c>
      <c r="C2944" s="173" t="s">
        <v>7349</v>
      </c>
      <c r="D2944" s="131" t="s">
        <v>12786</v>
      </c>
      <c r="E2944" s="131" t="s">
        <v>13101</v>
      </c>
      <c r="F2944" s="131" t="s">
        <v>8974</v>
      </c>
      <c r="G2944" s="129" t="s">
        <v>7349</v>
      </c>
      <c r="H2944" s="129"/>
      <c r="I2944" s="124" t="s">
        <v>12831</v>
      </c>
      <c r="J2944" s="132">
        <v>1</v>
      </c>
      <c r="K2944" s="124" t="s">
        <v>11443</v>
      </c>
      <c r="L2944" s="120" t="s">
        <v>5734</v>
      </c>
      <c r="M2944" s="120" t="s">
        <v>11443</v>
      </c>
      <c r="N2944" s="125">
        <v>82774.960000000006</v>
      </c>
      <c r="O2944" s="125">
        <v>81119.460000000006</v>
      </c>
      <c r="P2944" s="194">
        <f>IF('Combined List'!$O2944="POD","",('Combined List'!$O2944-'Combined List'!$N2944)/'Combined List'!$N2944)</f>
        <v>-2.0000009664758518E-2</v>
      </c>
      <c r="Q2944" s="147"/>
    </row>
    <row r="2945" spans="1:17" x14ac:dyDescent="0.2">
      <c r="A2945" s="173">
        <v>4079</v>
      </c>
      <c r="B2945" s="173" t="s">
        <v>13989</v>
      </c>
      <c r="C2945" s="173" t="s">
        <v>7350</v>
      </c>
      <c r="D2945" s="131" t="s">
        <v>12786</v>
      </c>
      <c r="E2945" s="131" t="s">
        <v>13101</v>
      </c>
      <c r="F2945" s="131" t="s">
        <v>8976</v>
      </c>
      <c r="G2945" s="129" t="s">
        <v>7350</v>
      </c>
      <c r="H2945" s="129"/>
      <c r="I2945" s="124" t="s">
        <v>12831</v>
      </c>
      <c r="J2945" s="132">
        <v>1</v>
      </c>
      <c r="K2945" s="124" t="s">
        <v>11443</v>
      </c>
      <c r="L2945" s="120" t="s">
        <v>5734</v>
      </c>
      <c r="M2945" s="120" t="s">
        <v>11443</v>
      </c>
      <c r="N2945" s="125">
        <v>110090.63</v>
      </c>
      <c r="O2945" s="125">
        <v>107888.82</v>
      </c>
      <c r="P2945" s="194">
        <f>IF('Combined List'!$O2945="POD","",('Combined List'!$O2945-'Combined List'!$N2945)/'Combined List'!$N2945)</f>
        <v>-1.9999976383094524E-2</v>
      </c>
      <c r="Q2945" s="147"/>
    </row>
    <row r="2946" spans="1:17" x14ac:dyDescent="0.2">
      <c r="A2946" s="173">
        <v>4081</v>
      </c>
      <c r="B2946" s="173" t="s">
        <v>15555</v>
      </c>
      <c r="C2946" s="173" t="s">
        <v>7351</v>
      </c>
      <c r="D2946" s="131" t="s">
        <v>12786</v>
      </c>
      <c r="E2946" s="131" t="s">
        <v>13089</v>
      </c>
      <c r="F2946" s="131" t="s">
        <v>11441</v>
      </c>
      <c r="G2946" s="129" t="s">
        <v>7351</v>
      </c>
      <c r="H2946" s="129"/>
      <c r="I2946" s="124" t="s">
        <v>12861</v>
      </c>
      <c r="J2946" s="132">
        <v>10</v>
      </c>
      <c r="K2946" s="124" t="s">
        <v>11443</v>
      </c>
      <c r="L2946" s="120" t="s">
        <v>1599</v>
      </c>
      <c r="M2946" s="120" t="s">
        <v>11443</v>
      </c>
      <c r="N2946" s="125">
        <v>237.48</v>
      </c>
      <c r="O2946" s="125">
        <v>232.76</v>
      </c>
      <c r="P2946" s="194">
        <f>IF('Combined List'!$O2946="POD","",('Combined List'!$O2946-'Combined List'!$N2946)/'Combined List'!$N2946)</f>
        <v>-1.9875357924877879E-2</v>
      </c>
      <c r="Q2946" s="147"/>
    </row>
    <row r="2947" spans="1:17" x14ac:dyDescent="0.2">
      <c r="A2947" s="173">
        <v>4082</v>
      </c>
      <c r="B2947" s="173" t="s">
        <v>15556</v>
      </c>
      <c r="C2947" s="173" t="s">
        <v>7352</v>
      </c>
      <c r="D2947" s="131" t="s">
        <v>12786</v>
      </c>
      <c r="E2947" s="131" t="s">
        <v>13090</v>
      </c>
      <c r="F2947" s="131" t="s">
        <v>11444</v>
      </c>
      <c r="G2947" s="129" t="s">
        <v>7352</v>
      </c>
      <c r="H2947" s="129"/>
      <c r="I2947" s="124" t="s">
        <v>12861</v>
      </c>
      <c r="J2947" s="132">
        <v>4</v>
      </c>
      <c r="K2947" s="124">
        <v>50</v>
      </c>
      <c r="L2947" s="120" t="s">
        <v>1601</v>
      </c>
      <c r="M2947" s="120" t="s">
        <v>11443</v>
      </c>
      <c r="N2947" s="125">
        <v>311.70999999999998</v>
      </c>
      <c r="O2947" s="125">
        <v>305.51</v>
      </c>
      <c r="P2947" s="194">
        <f>IF('Combined List'!$O2947="POD","",('Combined List'!$O2947-'Combined List'!$N2947)/'Combined List'!$N2947)</f>
        <v>-1.9890282634499983E-2</v>
      </c>
      <c r="Q2947" s="147"/>
    </row>
    <row r="2948" spans="1:17" x14ac:dyDescent="0.2">
      <c r="A2948" s="173">
        <v>4083</v>
      </c>
      <c r="B2948" s="173" t="s">
        <v>15557</v>
      </c>
      <c r="C2948" s="173" t="s">
        <v>7353</v>
      </c>
      <c r="D2948" s="131" t="s">
        <v>12786</v>
      </c>
      <c r="E2948" s="131" t="s">
        <v>13090</v>
      </c>
      <c r="F2948" s="131" t="s">
        <v>11446</v>
      </c>
      <c r="G2948" s="129" t="s">
        <v>7353</v>
      </c>
      <c r="H2948" s="129"/>
      <c r="I2948" s="124" t="s">
        <v>12861</v>
      </c>
      <c r="J2948" s="132">
        <v>4</v>
      </c>
      <c r="K2948" s="124">
        <v>20</v>
      </c>
      <c r="L2948" s="120" t="s">
        <v>1600</v>
      </c>
      <c r="M2948" s="120" t="s">
        <v>11443</v>
      </c>
      <c r="N2948" s="125">
        <v>385.53</v>
      </c>
      <c r="O2948" s="125">
        <v>377.86</v>
      </c>
      <c r="P2948" s="194">
        <f>IF('Combined List'!$O2948="POD","",('Combined List'!$O2948-'Combined List'!$N2948)/'Combined List'!$N2948)</f>
        <v>-1.989469042616647E-2</v>
      </c>
      <c r="Q2948" s="147"/>
    </row>
    <row r="2949" spans="1:17" x14ac:dyDescent="0.2">
      <c r="A2949" s="173">
        <v>4084</v>
      </c>
      <c r="B2949" s="173" t="s">
        <v>15558</v>
      </c>
      <c r="C2949" s="173" t="s">
        <v>7354</v>
      </c>
      <c r="D2949" s="131" t="s">
        <v>12786</v>
      </c>
      <c r="E2949" s="131" t="s">
        <v>13091</v>
      </c>
      <c r="F2949" s="131" t="s">
        <v>11448</v>
      </c>
      <c r="G2949" s="129" t="s">
        <v>7354</v>
      </c>
      <c r="H2949" s="129"/>
      <c r="I2949" s="124" t="s">
        <v>12861</v>
      </c>
      <c r="J2949" s="132">
        <v>3</v>
      </c>
      <c r="K2949" s="124">
        <v>30</v>
      </c>
      <c r="L2949" s="120" t="s">
        <v>1603</v>
      </c>
      <c r="M2949" s="120" t="s">
        <v>11443</v>
      </c>
      <c r="N2949" s="125">
        <v>436.48</v>
      </c>
      <c r="O2949" s="125">
        <v>427.8</v>
      </c>
      <c r="P2949" s="194">
        <f>IF('Combined List'!$O2949="POD","",('Combined List'!$O2949-'Combined List'!$N2949)/'Combined List'!$N2949)</f>
        <v>-1.988636363636365E-2</v>
      </c>
      <c r="Q2949" s="147"/>
    </row>
    <row r="2950" spans="1:17" x14ac:dyDescent="0.2">
      <c r="A2950" s="173">
        <v>4085</v>
      </c>
      <c r="B2950" s="173" t="s">
        <v>15559</v>
      </c>
      <c r="C2950" s="173" t="s">
        <v>7355</v>
      </c>
      <c r="D2950" s="131" t="s">
        <v>12786</v>
      </c>
      <c r="E2950" s="131" t="s">
        <v>13091</v>
      </c>
      <c r="F2950" s="131" t="s">
        <v>11450</v>
      </c>
      <c r="G2950" s="129" t="s">
        <v>7355</v>
      </c>
      <c r="H2950" s="129"/>
      <c r="I2950" s="124" t="s">
        <v>12861</v>
      </c>
      <c r="J2950" s="132">
        <v>2</v>
      </c>
      <c r="K2950" s="124">
        <v>28</v>
      </c>
      <c r="L2950" s="120" t="s">
        <v>1604</v>
      </c>
      <c r="M2950" s="120" t="s">
        <v>11443</v>
      </c>
      <c r="N2950" s="125">
        <v>500.82</v>
      </c>
      <c r="O2950" s="125">
        <v>490.86</v>
      </c>
      <c r="P2950" s="194">
        <f>IF('Combined List'!$O2950="POD","",('Combined List'!$O2950-'Combined List'!$N2950)/'Combined List'!$N2950)</f>
        <v>-1.9887384689109819E-2</v>
      </c>
      <c r="Q2950" s="147"/>
    </row>
    <row r="2951" spans="1:17" x14ac:dyDescent="0.2">
      <c r="A2951" s="173">
        <v>4086</v>
      </c>
      <c r="B2951" s="173" t="s">
        <v>15560</v>
      </c>
      <c r="C2951" s="173" t="s">
        <v>7356</v>
      </c>
      <c r="D2951" s="131" t="s">
        <v>12786</v>
      </c>
      <c r="E2951" s="131" t="s">
        <v>13091</v>
      </c>
      <c r="F2951" s="131" t="s">
        <v>11452</v>
      </c>
      <c r="G2951" s="129" t="s">
        <v>7356</v>
      </c>
      <c r="H2951" s="129"/>
      <c r="I2951" s="124" t="s">
        <v>12861</v>
      </c>
      <c r="J2951" s="132">
        <v>2</v>
      </c>
      <c r="K2951" s="124">
        <v>10</v>
      </c>
      <c r="L2951" s="120" t="s">
        <v>1602</v>
      </c>
      <c r="M2951" s="120" t="s">
        <v>11443</v>
      </c>
      <c r="N2951" s="125">
        <v>878.19</v>
      </c>
      <c r="O2951" s="125">
        <v>860.71</v>
      </c>
      <c r="P2951" s="194">
        <f>IF('Combined List'!$O2951="POD","",('Combined List'!$O2951-'Combined List'!$N2951)/'Combined List'!$N2951)</f>
        <v>-1.9904576458397404E-2</v>
      </c>
      <c r="Q2951" s="147"/>
    </row>
    <row r="2952" spans="1:17" x14ac:dyDescent="0.2">
      <c r="A2952" s="173">
        <v>4087</v>
      </c>
      <c r="B2952" s="173" t="s">
        <v>15561</v>
      </c>
      <c r="C2952" s="173" t="s">
        <v>7357</v>
      </c>
      <c r="D2952" s="131" t="s">
        <v>12786</v>
      </c>
      <c r="E2952" s="131" t="s">
        <v>13092</v>
      </c>
      <c r="F2952" s="131" t="s">
        <v>11454</v>
      </c>
      <c r="G2952" s="129" t="s">
        <v>7357</v>
      </c>
      <c r="H2952" s="129"/>
      <c r="I2952" s="124" t="s">
        <v>12861</v>
      </c>
      <c r="J2952" s="132">
        <v>1</v>
      </c>
      <c r="K2952" s="124">
        <v>11</v>
      </c>
      <c r="L2952" s="120" t="s">
        <v>1775</v>
      </c>
      <c r="M2952" s="120" t="s">
        <v>11443</v>
      </c>
      <c r="N2952" s="125">
        <v>1104.1199999999999</v>
      </c>
      <c r="O2952" s="125">
        <v>1082.1500000000001</v>
      </c>
      <c r="P2952" s="194">
        <f>IF('Combined List'!$O2952="POD","",('Combined List'!$O2952-'Combined List'!$N2952)/'Combined List'!$N2952)</f>
        <v>-1.9898199471071805E-2</v>
      </c>
      <c r="Q2952" s="147"/>
    </row>
    <row r="2953" spans="1:17" x14ac:dyDescent="0.2">
      <c r="A2953" s="173">
        <v>4088</v>
      </c>
      <c r="B2953" s="173" t="s">
        <v>15562</v>
      </c>
      <c r="C2953" s="173" t="s">
        <v>7358</v>
      </c>
      <c r="D2953" s="131" t="s">
        <v>12786</v>
      </c>
      <c r="E2953" s="131" t="s">
        <v>13092</v>
      </c>
      <c r="F2953" s="131" t="s">
        <v>11456</v>
      </c>
      <c r="G2953" s="129" t="s">
        <v>7358</v>
      </c>
      <c r="H2953" s="129"/>
      <c r="I2953" s="124" t="s">
        <v>12861</v>
      </c>
      <c r="J2953" s="132">
        <v>1</v>
      </c>
      <c r="K2953" s="124">
        <v>10</v>
      </c>
      <c r="L2953" s="120" t="s">
        <v>1776</v>
      </c>
      <c r="M2953" s="120" t="s">
        <v>11443</v>
      </c>
      <c r="N2953" s="125">
        <v>1121.98</v>
      </c>
      <c r="O2953" s="125">
        <v>1099.6500000000001</v>
      </c>
      <c r="P2953" s="194">
        <f>IF('Combined List'!$O2953="POD","",('Combined List'!$O2953-'Combined List'!$N2953)/'Combined List'!$N2953)</f>
        <v>-1.9902315549296713E-2</v>
      </c>
      <c r="Q2953" s="147"/>
    </row>
    <row r="2954" spans="1:17" x14ac:dyDescent="0.2">
      <c r="A2954" s="173">
        <v>4089</v>
      </c>
      <c r="B2954" s="173" t="s">
        <v>15563</v>
      </c>
      <c r="C2954" s="173" t="s">
        <v>7359</v>
      </c>
      <c r="D2954" s="131" t="s">
        <v>12786</v>
      </c>
      <c r="E2954" s="131" t="s">
        <v>13092</v>
      </c>
      <c r="F2954" s="131" t="s">
        <v>11721</v>
      </c>
      <c r="G2954" s="129" t="s">
        <v>7359</v>
      </c>
      <c r="H2954" s="129"/>
      <c r="I2954" s="124" t="s">
        <v>12861</v>
      </c>
      <c r="J2954" s="132">
        <v>1</v>
      </c>
      <c r="K2954" s="124" t="s">
        <v>11443</v>
      </c>
      <c r="L2954" s="120" t="s">
        <v>1777</v>
      </c>
      <c r="M2954" s="120" t="s">
        <v>11443</v>
      </c>
      <c r="N2954" s="125">
        <v>1733.56</v>
      </c>
      <c r="O2954" s="125">
        <v>1699.06</v>
      </c>
      <c r="P2954" s="194">
        <f>IF('Combined List'!$O2954="POD","",('Combined List'!$O2954-'Combined List'!$N2954)/'Combined List'!$N2954)</f>
        <v>-1.990124368351831E-2</v>
      </c>
      <c r="Q2954" s="147"/>
    </row>
    <row r="2955" spans="1:17" x14ac:dyDescent="0.2">
      <c r="A2955" s="173">
        <v>4090</v>
      </c>
      <c r="B2955" s="173" t="s">
        <v>15564</v>
      </c>
      <c r="C2955" s="173" t="s">
        <v>7360</v>
      </c>
      <c r="D2955" s="131" t="s">
        <v>12786</v>
      </c>
      <c r="E2955" s="131" t="s">
        <v>13092</v>
      </c>
      <c r="F2955" s="131" t="s">
        <v>11723</v>
      </c>
      <c r="G2955" s="129" t="s">
        <v>7360</v>
      </c>
      <c r="H2955" s="129"/>
      <c r="I2955" s="124" t="s">
        <v>12861</v>
      </c>
      <c r="J2955" s="132">
        <v>1</v>
      </c>
      <c r="K2955" s="124" t="s">
        <v>11443</v>
      </c>
      <c r="L2955" s="120" t="s">
        <v>1774</v>
      </c>
      <c r="M2955" s="120" t="s">
        <v>11443</v>
      </c>
      <c r="N2955" s="125">
        <v>2094.62</v>
      </c>
      <c r="O2955" s="125">
        <v>2052.9299999999998</v>
      </c>
      <c r="P2955" s="194">
        <f>IF('Combined List'!$O2955="POD","",('Combined List'!$O2955-'Combined List'!$N2955)/'Combined List'!$N2955)</f>
        <v>-1.990337149459093E-2</v>
      </c>
      <c r="Q2955" s="147"/>
    </row>
    <row r="2956" spans="1:17" x14ac:dyDescent="0.2">
      <c r="A2956" s="173">
        <v>4091</v>
      </c>
      <c r="B2956" s="173" t="s">
        <v>15565</v>
      </c>
      <c r="C2956" s="173" t="s">
        <v>7361</v>
      </c>
      <c r="D2956" s="131" t="s">
        <v>12786</v>
      </c>
      <c r="E2956" s="131" t="s">
        <v>13093</v>
      </c>
      <c r="F2956" s="131" t="s">
        <v>11462</v>
      </c>
      <c r="G2956" s="129" t="s">
        <v>7361</v>
      </c>
      <c r="H2956" s="129"/>
      <c r="I2956" s="124" t="s">
        <v>12861</v>
      </c>
      <c r="J2956" s="132">
        <v>1</v>
      </c>
      <c r="K2956" s="124">
        <v>7</v>
      </c>
      <c r="L2956" s="120" t="s">
        <v>1780</v>
      </c>
      <c r="M2956" s="120" t="s">
        <v>11443</v>
      </c>
      <c r="N2956" s="125">
        <v>1508.37</v>
      </c>
      <c r="O2956" s="125">
        <v>1478.36</v>
      </c>
      <c r="P2956" s="194">
        <f>IF('Combined List'!$O2956="POD","",('Combined List'!$O2956-'Combined List'!$N2956)/'Combined List'!$N2956)</f>
        <v>-1.989564894555049E-2</v>
      </c>
      <c r="Q2956" s="147"/>
    </row>
    <row r="2957" spans="1:17" x14ac:dyDescent="0.2">
      <c r="A2957" s="173">
        <v>4092</v>
      </c>
      <c r="B2957" s="173" t="s">
        <v>15566</v>
      </c>
      <c r="C2957" s="173" t="s">
        <v>7362</v>
      </c>
      <c r="D2957" s="131" t="s">
        <v>12786</v>
      </c>
      <c r="E2957" s="131" t="s">
        <v>13093</v>
      </c>
      <c r="F2957" s="131" t="s">
        <v>11464</v>
      </c>
      <c r="G2957" s="129" t="s">
        <v>7362</v>
      </c>
      <c r="H2957" s="129"/>
      <c r="I2957" s="124" t="s">
        <v>12861</v>
      </c>
      <c r="J2957" s="132">
        <v>1</v>
      </c>
      <c r="K2957" s="124">
        <v>7</v>
      </c>
      <c r="L2957" s="120" t="s">
        <v>1781</v>
      </c>
      <c r="M2957" s="120" t="s">
        <v>11443</v>
      </c>
      <c r="N2957" s="125">
        <v>1528.2</v>
      </c>
      <c r="O2957" s="125">
        <v>1497.78</v>
      </c>
      <c r="P2957" s="194">
        <f>IF('Combined List'!$O2957="POD","",('Combined List'!$O2957-'Combined List'!$N2957)/'Combined List'!$N2957)</f>
        <v>-1.990577149587755E-2</v>
      </c>
      <c r="Q2957" s="147"/>
    </row>
    <row r="2958" spans="1:17" x14ac:dyDescent="0.2">
      <c r="A2958" s="173">
        <v>4093</v>
      </c>
      <c r="B2958" s="173" t="s">
        <v>15567</v>
      </c>
      <c r="C2958" s="173" t="s">
        <v>7363</v>
      </c>
      <c r="D2958" s="131" t="s">
        <v>12786</v>
      </c>
      <c r="E2958" s="131" t="s">
        <v>13093</v>
      </c>
      <c r="F2958" s="131" t="s">
        <v>11729</v>
      </c>
      <c r="G2958" s="129" t="s">
        <v>7363</v>
      </c>
      <c r="H2958" s="129"/>
      <c r="I2958" s="124" t="s">
        <v>12861</v>
      </c>
      <c r="J2958" s="132">
        <v>1</v>
      </c>
      <c r="K2958" s="124" t="s">
        <v>11443</v>
      </c>
      <c r="L2958" s="120" t="s">
        <v>1782</v>
      </c>
      <c r="M2958" s="120" t="s">
        <v>11443</v>
      </c>
      <c r="N2958" s="125">
        <v>2272.0700000000002</v>
      </c>
      <c r="O2958" s="125">
        <v>2226.85</v>
      </c>
      <c r="P2958" s="194">
        <f>IF('Combined List'!$O2958="POD","",('Combined List'!$O2958-'Combined List'!$N2958)/'Combined List'!$N2958)</f>
        <v>-1.9902555819143006E-2</v>
      </c>
      <c r="Q2958" s="147"/>
    </row>
    <row r="2959" spans="1:17" x14ac:dyDescent="0.2">
      <c r="A2959" s="173">
        <v>4094</v>
      </c>
      <c r="B2959" s="173" t="s">
        <v>15568</v>
      </c>
      <c r="C2959" s="173" t="s">
        <v>7364</v>
      </c>
      <c r="D2959" s="131" t="s">
        <v>12786</v>
      </c>
      <c r="E2959" s="131" t="s">
        <v>13093</v>
      </c>
      <c r="F2959" s="131" t="s">
        <v>11731</v>
      </c>
      <c r="G2959" s="129" t="s">
        <v>7364</v>
      </c>
      <c r="H2959" s="129"/>
      <c r="I2959" s="124" t="s">
        <v>12861</v>
      </c>
      <c r="J2959" s="132">
        <v>1</v>
      </c>
      <c r="K2959" s="124" t="s">
        <v>11443</v>
      </c>
      <c r="L2959" s="120" t="s">
        <v>1779</v>
      </c>
      <c r="M2959" s="120" t="s">
        <v>11443</v>
      </c>
      <c r="N2959" s="125">
        <v>2790.77</v>
      </c>
      <c r="O2959" s="125">
        <v>2735.23</v>
      </c>
      <c r="P2959" s="194">
        <f>IF('Combined List'!$O2959="POD","",('Combined List'!$O2959-'Combined List'!$N2959)/'Combined List'!$N2959)</f>
        <v>-1.9901317557519956E-2</v>
      </c>
      <c r="Q2959" s="147"/>
    </row>
    <row r="2960" spans="1:17" x14ac:dyDescent="0.2">
      <c r="A2960" s="173">
        <v>4095</v>
      </c>
      <c r="B2960" s="173" t="s">
        <v>15569</v>
      </c>
      <c r="C2960" s="173" t="s">
        <v>7365</v>
      </c>
      <c r="D2960" s="131" t="s">
        <v>12786</v>
      </c>
      <c r="E2960" s="131" t="s">
        <v>13093</v>
      </c>
      <c r="F2960" s="131" t="s">
        <v>11780</v>
      </c>
      <c r="G2960" s="129" t="s">
        <v>7365</v>
      </c>
      <c r="H2960" s="129"/>
      <c r="I2960" s="124" t="s">
        <v>12861</v>
      </c>
      <c r="J2960" s="132">
        <v>1</v>
      </c>
      <c r="K2960" s="124" t="s">
        <v>11443</v>
      </c>
      <c r="L2960" s="120" t="s">
        <v>1778</v>
      </c>
      <c r="M2960" s="120" t="s">
        <v>11443</v>
      </c>
      <c r="N2960" s="125">
        <v>2967.58</v>
      </c>
      <c r="O2960" s="125">
        <v>2908.52</v>
      </c>
      <c r="P2960" s="194">
        <f>IF('Combined List'!$O2960="POD","",('Combined List'!$O2960-'Combined List'!$N2960)/'Combined List'!$N2960)</f>
        <v>-1.9901738116579821E-2</v>
      </c>
      <c r="Q2960" s="147"/>
    </row>
    <row r="2961" spans="1:17" x14ac:dyDescent="0.2">
      <c r="A2961" s="173">
        <v>4096</v>
      </c>
      <c r="B2961" s="173" t="s">
        <v>15570</v>
      </c>
      <c r="C2961" s="173" t="s">
        <v>7366</v>
      </c>
      <c r="D2961" s="131" t="s">
        <v>12786</v>
      </c>
      <c r="E2961" s="131" t="s">
        <v>13097</v>
      </c>
      <c r="F2961" s="131" t="s">
        <v>9116</v>
      </c>
      <c r="G2961" s="129" t="s">
        <v>7366</v>
      </c>
      <c r="H2961" s="129"/>
      <c r="I2961" s="124" t="s">
        <v>12861</v>
      </c>
      <c r="J2961" s="132">
        <v>1</v>
      </c>
      <c r="K2961" s="124" t="s">
        <v>11443</v>
      </c>
      <c r="L2961" s="120" t="s">
        <v>1786</v>
      </c>
      <c r="M2961" s="120" t="s">
        <v>11443</v>
      </c>
      <c r="N2961" s="125">
        <v>2154.1</v>
      </c>
      <c r="O2961" s="125">
        <v>2111.23</v>
      </c>
      <c r="P2961" s="194">
        <f>IF('Combined List'!$O2961="POD","",('Combined List'!$O2961-'Combined List'!$N2961)/'Combined List'!$N2961)</f>
        <v>-1.9901583027714539E-2</v>
      </c>
      <c r="Q2961" s="147"/>
    </row>
    <row r="2962" spans="1:17" x14ac:dyDescent="0.2">
      <c r="A2962" s="173">
        <v>4097</v>
      </c>
      <c r="B2962" s="173" t="s">
        <v>15571</v>
      </c>
      <c r="C2962" s="173" t="s">
        <v>7367</v>
      </c>
      <c r="D2962" s="131" t="s">
        <v>12786</v>
      </c>
      <c r="E2962" s="131" t="s">
        <v>13097</v>
      </c>
      <c r="F2962" s="131" t="s">
        <v>9118</v>
      </c>
      <c r="G2962" s="129" t="s">
        <v>7367</v>
      </c>
      <c r="H2962" s="129"/>
      <c r="I2962" s="124" t="s">
        <v>12861</v>
      </c>
      <c r="J2962" s="132">
        <v>1</v>
      </c>
      <c r="K2962" s="124" t="s">
        <v>11443</v>
      </c>
      <c r="L2962" s="120" t="s">
        <v>1787</v>
      </c>
      <c r="M2962" s="120" t="s">
        <v>11443</v>
      </c>
      <c r="N2962" s="125">
        <v>2580.5300000000002</v>
      </c>
      <c r="O2962" s="125">
        <v>2529.1799999999998</v>
      </c>
      <c r="P2962" s="194">
        <f>IF('Combined List'!$O2962="POD","",('Combined List'!$O2962-'Combined List'!$N2962)/'Combined List'!$N2962)</f>
        <v>-1.9899012993454972E-2</v>
      </c>
      <c r="Q2962" s="147"/>
    </row>
    <row r="2963" spans="1:17" x14ac:dyDescent="0.2">
      <c r="A2963" s="173">
        <v>4098</v>
      </c>
      <c r="B2963" s="173" t="s">
        <v>15572</v>
      </c>
      <c r="C2963" s="173" t="s">
        <v>7368</v>
      </c>
      <c r="D2963" s="131" t="s">
        <v>12786</v>
      </c>
      <c r="E2963" s="131" t="s">
        <v>13097</v>
      </c>
      <c r="F2963" s="131" t="s">
        <v>9120</v>
      </c>
      <c r="G2963" s="129" t="s">
        <v>7368</v>
      </c>
      <c r="H2963" s="129"/>
      <c r="I2963" s="124" t="s">
        <v>12861</v>
      </c>
      <c r="J2963" s="132">
        <v>1</v>
      </c>
      <c r="K2963" s="124" t="s">
        <v>11443</v>
      </c>
      <c r="L2963" s="120" t="s">
        <v>1788</v>
      </c>
      <c r="M2963" s="120" t="s">
        <v>11443</v>
      </c>
      <c r="N2963" s="125">
        <v>2877.67</v>
      </c>
      <c r="O2963" s="125">
        <v>2820.4</v>
      </c>
      <c r="P2963" s="194">
        <f>IF('Combined List'!$O2963="POD","",('Combined List'!$O2963-'Combined List'!$N2963)/'Combined List'!$N2963)</f>
        <v>-1.9901517547182262E-2</v>
      </c>
      <c r="Q2963" s="147"/>
    </row>
    <row r="2964" spans="1:17" x14ac:dyDescent="0.2">
      <c r="A2964" s="173">
        <v>4099</v>
      </c>
      <c r="B2964" s="173" t="s">
        <v>15573</v>
      </c>
      <c r="C2964" s="173" t="s">
        <v>7369</v>
      </c>
      <c r="D2964" s="131" t="s">
        <v>12786</v>
      </c>
      <c r="E2964" s="131" t="s">
        <v>13097</v>
      </c>
      <c r="F2964" s="131" t="s">
        <v>9122</v>
      </c>
      <c r="G2964" s="129" t="s">
        <v>7369</v>
      </c>
      <c r="H2964" s="129"/>
      <c r="I2964" s="124" t="s">
        <v>12861</v>
      </c>
      <c r="J2964" s="132">
        <v>1</v>
      </c>
      <c r="K2964" s="124" t="s">
        <v>11443</v>
      </c>
      <c r="L2964" s="120" t="s">
        <v>1784</v>
      </c>
      <c r="M2964" s="120" t="s">
        <v>11443</v>
      </c>
      <c r="N2964" s="125">
        <v>3458.57</v>
      </c>
      <c r="O2964" s="125">
        <v>3389.74</v>
      </c>
      <c r="P2964" s="194">
        <f>IF('Combined List'!$O2964="POD","",('Combined List'!$O2964-'Combined List'!$N2964)/'Combined List'!$N2964)</f>
        <v>-1.9901288682895063E-2</v>
      </c>
      <c r="Q2964" s="147"/>
    </row>
    <row r="2965" spans="1:17" x14ac:dyDescent="0.2">
      <c r="A2965" s="173">
        <v>4100</v>
      </c>
      <c r="B2965" s="173" t="s">
        <v>15574</v>
      </c>
      <c r="C2965" s="173" t="s">
        <v>7370</v>
      </c>
      <c r="D2965" s="131" t="s">
        <v>12786</v>
      </c>
      <c r="E2965" s="131" t="s">
        <v>13097</v>
      </c>
      <c r="F2965" s="131" t="s">
        <v>9124</v>
      </c>
      <c r="G2965" s="129" t="s">
        <v>7370</v>
      </c>
      <c r="H2965" s="129"/>
      <c r="I2965" s="124" t="s">
        <v>12861</v>
      </c>
      <c r="J2965" s="132">
        <v>1</v>
      </c>
      <c r="K2965" s="124" t="s">
        <v>11443</v>
      </c>
      <c r="L2965" s="120" t="s">
        <v>1785</v>
      </c>
      <c r="M2965" s="120" t="s">
        <v>11443</v>
      </c>
      <c r="N2965" s="125">
        <v>3852.86</v>
      </c>
      <c r="O2965" s="125">
        <v>3776.18</v>
      </c>
      <c r="P2965" s="194">
        <f>IF('Combined List'!$O2965="POD","",('Combined List'!$O2965-'Combined List'!$N2965)/'Combined List'!$N2965)</f>
        <v>-1.9902098700705525E-2</v>
      </c>
      <c r="Q2965" s="147"/>
    </row>
    <row r="2966" spans="1:17" x14ac:dyDescent="0.2">
      <c r="A2966" s="173">
        <v>4101</v>
      </c>
      <c r="B2966" s="173" t="s">
        <v>15575</v>
      </c>
      <c r="C2966" s="173" t="s">
        <v>7371</v>
      </c>
      <c r="D2966" s="131" t="s">
        <v>12786</v>
      </c>
      <c r="E2966" s="131" t="s">
        <v>13097</v>
      </c>
      <c r="F2966" s="131" t="s">
        <v>9126</v>
      </c>
      <c r="G2966" s="129" t="s">
        <v>7371</v>
      </c>
      <c r="H2966" s="129"/>
      <c r="I2966" s="124" t="s">
        <v>12861</v>
      </c>
      <c r="J2966" s="132">
        <v>1</v>
      </c>
      <c r="K2966" s="124" t="s">
        <v>11443</v>
      </c>
      <c r="L2966" s="120" t="s">
        <v>1783</v>
      </c>
      <c r="M2966" s="120" t="s">
        <v>11443</v>
      </c>
      <c r="N2966" s="125">
        <v>4864.76</v>
      </c>
      <c r="O2966" s="125">
        <v>4767.95</v>
      </c>
      <c r="P2966" s="194">
        <f>IF('Combined List'!$O2966="POD","",('Combined List'!$O2966-'Combined List'!$N2966)/'Combined List'!$N2966)</f>
        <v>-1.9900262294542875E-2</v>
      </c>
      <c r="Q2966" s="147"/>
    </row>
    <row r="2967" spans="1:17" x14ac:dyDescent="0.2">
      <c r="A2967" s="173">
        <v>4102</v>
      </c>
      <c r="B2967" s="173" t="s">
        <v>15576</v>
      </c>
      <c r="C2967" s="173" t="s">
        <v>7372</v>
      </c>
      <c r="D2967" s="131" t="s">
        <v>12786</v>
      </c>
      <c r="E2967" s="131" t="s">
        <v>13084</v>
      </c>
      <c r="F2967" s="131" t="s">
        <v>11753</v>
      </c>
      <c r="G2967" s="129" t="s">
        <v>7372</v>
      </c>
      <c r="H2967" s="129"/>
      <c r="I2967" s="124" t="s">
        <v>12861</v>
      </c>
      <c r="J2967" s="132">
        <v>1</v>
      </c>
      <c r="K2967" s="124" t="s">
        <v>11443</v>
      </c>
      <c r="L2967" s="120" t="s">
        <v>1592</v>
      </c>
      <c r="M2967" s="120" t="s">
        <v>11443</v>
      </c>
      <c r="N2967" s="125">
        <v>5411.9</v>
      </c>
      <c r="O2967" s="125">
        <v>5304.2</v>
      </c>
      <c r="P2967" s="194">
        <f>IF('Combined List'!$O2967="POD","",('Combined List'!$O2967-'Combined List'!$N2967)/'Combined List'!$N2967)</f>
        <v>-1.9900589441785663E-2</v>
      </c>
      <c r="Q2967" s="147"/>
    </row>
    <row r="2968" spans="1:17" x14ac:dyDescent="0.2">
      <c r="A2968" s="173">
        <v>4103</v>
      </c>
      <c r="B2968" s="173" t="s">
        <v>15577</v>
      </c>
      <c r="C2968" s="173" t="s">
        <v>7373</v>
      </c>
      <c r="D2968" s="131" t="s">
        <v>12786</v>
      </c>
      <c r="E2968" s="131" t="s">
        <v>13084</v>
      </c>
      <c r="F2968" s="131" t="s">
        <v>11755</v>
      </c>
      <c r="G2968" s="129" t="s">
        <v>7373</v>
      </c>
      <c r="H2968" s="129"/>
      <c r="I2968" s="124" t="s">
        <v>12861</v>
      </c>
      <c r="J2968" s="132">
        <v>1</v>
      </c>
      <c r="K2968" s="124" t="s">
        <v>11443</v>
      </c>
      <c r="L2968" s="120" t="s">
        <v>1593</v>
      </c>
      <c r="M2968" s="120" t="s">
        <v>11443</v>
      </c>
      <c r="N2968" s="125">
        <v>5482.11</v>
      </c>
      <c r="O2968" s="125">
        <v>5373.02</v>
      </c>
      <c r="P2968" s="194">
        <f>IF('Combined List'!$O2968="POD","",('Combined List'!$O2968-'Combined List'!$N2968)/'Combined List'!$N2968)</f>
        <v>-1.9899272360459613E-2</v>
      </c>
      <c r="Q2968" s="147"/>
    </row>
    <row r="2969" spans="1:17" x14ac:dyDescent="0.2">
      <c r="A2969" s="173">
        <v>4104</v>
      </c>
      <c r="B2969" s="173" t="s">
        <v>15578</v>
      </c>
      <c r="C2969" s="173" t="s">
        <v>7374</v>
      </c>
      <c r="D2969" s="131" t="s">
        <v>12786</v>
      </c>
      <c r="E2969" s="131" t="s">
        <v>13084</v>
      </c>
      <c r="F2969" s="131" t="s">
        <v>11757</v>
      </c>
      <c r="G2969" s="129" t="s">
        <v>7374</v>
      </c>
      <c r="H2969" s="129"/>
      <c r="I2969" s="124" t="s">
        <v>12861</v>
      </c>
      <c r="J2969" s="132">
        <v>1</v>
      </c>
      <c r="K2969" s="124" t="s">
        <v>11443</v>
      </c>
      <c r="L2969" s="120" t="s">
        <v>1594</v>
      </c>
      <c r="M2969" s="120" t="s">
        <v>11443</v>
      </c>
      <c r="N2969" s="125">
        <v>5676.26</v>
      </c>
      <c r="O2969" s="125">
        <v>5563.31</v>
      </c>
      <c r="P2969" s="194">
        <f>IF('Combined List'!$O2969="POD","",('Combined List'!$O2969-'Combined List'!$N2969)/'Combined List'!$N2969)</f>
        <v>-1.9898665670705678E-2</v>
      </c>
      <c r="Q2969" s="147"/>
    </row>
    <row r="2970" spans="1:17" x14ac:dyDescent="0.2">
      <c r="A2970" s="173">
        <v>4105</v>
      </c>
      <c r="B2970" s="173" t="s">
        <v>15579</v>
      </c>
      <c r="C2970" s="173" t="s">
        <v>7375</v>
      </c>
      <c r="D2970" s="131" t="s">
        <v>12786</v>
      </c>
      <c r="E2970" s="131" t="s">
        <v>13084</v>
      </c>
      <c r="F2970" s="131" t="s">
        <v>11759</v>
      </c>
      <c r="G2970" s="129" t="s">
        <v>7375</v>
      </c>
      <c r="H2970" s="129"/>
      <c r="I2970" s="124" t="s">
        <v>12861</v>
      </c>
      <c r="J2970" s="132">
        <v>1</v>
      </c>
      <c r="K2970" s="124" t="s">
        <v>11443</v>
      </c>
      <c r="L2970" s="120" t="s">
        <v>1790</v>
      </c>
      <c r="M2970" s="120" t="s">
        <v>11443</v>
      </c>
      <c r="N2970" s="125">
        <v>6377.26</v>
      </c>
      <c r="O2970" s="125">
        <v>6250.35</v>
      </c>
      <c r="P2970" s="194">
        <f>IF('Combined List'!$O2970="POD","",('Combined List'!$O2970-'Combined List'!$N2970)/'Combined List'!$N2970)</f>
        <v>-1.9900396094874578E-2</v>
      </c>
      <c r="Q2970" s="147"/>
    </row>
    <row r="2971" spans="1:17" x14ac:dyDescent="0.2">
      <c r="A2971" s="173">
        <v>4106</v>
      </c>
      <c r="B2971" s="173" t="s">
        <v>15580</v>
      </c>
      <c r="C2971" s="173" t="s">
        <v>7376</v>
      </c>
      <c r="D2971" s="131" t="s">
        <v>12786</v>
      </c>
      <c r="E2971" s="131" t="s">
        <v>13084</v>
      </c>
      <c r="F2971" s="131" t="s">
        <v>11760</v>
      </c>
      <c r="G2971" s="129" t="s">
        <v>7376</v>
      </c>
      <c r="H2971" s="129"/>
      <c r="I2971" s="124" t="s">
        <v>12861</v>
      </c>
      <c r="J2971" s="132">
        <v>1</v>
      </c>
      <c r="K2971" s="124" t="s">
        <v>11443</v>
      </c>
      <c r="L2971" s="120" t="s">
        <v>1791</v>
      </c>
      <c r="M2971" s="120" t="s">
        <v>11443</v>
      </c>
      <c r="N2971" s="125">
        <v>6852.68</v>
      </c>
      <c r="O2971" s="125">
        <v>6716.31</v>
      </c>
      <c r="P2971" s="194">
        <f>IF('Combined List'!$O2971="POD","",('Combined List'!$O2971-'Combined List'!$N2971)/'Combined List'!$N2971)</f>
        <v>-1.9900243408418297E-2</v>
      </c>
      <c r="Q2971" s="147"/>
    </row>
    <row r="2972" spans="1:17" x14ac:dyDescent="0.2">
      <c r="A2972" s="173">
        <v>4107</v>
      </c>
      <c r="B2972" s="173" t="s">
        <v>15581</v>
      </c>
      <c r="C2972" s="173" t="s">
        <v>7377</v>
      </c>
      <c r="D2972" s="131" t="s">
        <v>12786</v>
      </c>
      <c r="E2972" s="124" t="s">
        <v>13084</v>
      </c>
      <c r="F2972" s="131" t="s">
        <v>9133</v>
      </c>
      <c r="G2972" s="129" t="s">
        <v>7377</v>
      </c>
      <c r="H2972" s="129"/>
      <c r="I2972" s="124" t="s">
        <v>12861</v>
      </c>
      <c r="J2972" s="132">
        <v>1</v>
      </c>
      <c r="K2972" s="124" t="s">
        <v>11443</v>
      </c>
      <c r="L2972" s="120" t="s">
        <v>1591</v>
      </c>
      <c r="M2972" s="120" t="s">
        <v>11443</v>
      </c>
      <c r="N2972" s="125">
        <v>7333.13</v>
      </c>
      <c r="O2972" s="125">
        <v>7187.2</v>
      </c>
      <c r="P2972" s="194">
        <f>IF('Combined List'!$O2972="POD","",('Combined List'!$O2972-'Combined List'!$N2972)/'Combined List'!$N2972)</f>
        <v>-1.9900097229968688E-2</v>
      </c>
      <c r="Q2972" s="147"/>
    </row>
    <row r="2973" spans="1:17" x14ac:dyDescent="0.2">
      <c r="A2973" s="173">
        <v>4108</v>
      </c>
      <c r="B2973" s="173" t="s">
        <v>15582</v>
      </c>
      <c r="C2973" s="173" t="s">
        <v>7378</v>
      </c>
      <c r="D2973" s="131" t="s">
        <v>12786</v>
      </c>
      <c r="E2973" s="131" t="s">
        <v>13084</v>
      </c>
      <c r="F2973" s="131" t="s">
        <v>11784</v>
      </c>
      <c r="G2973" s="129" t="s">
        <v>7378</v>
      </c>
      <c r="H2973" s="129"/>
      <c r="I2973" s="124" t="s">
        <v>12861</v>
      </c>
      <c r="J2973" s="132">
        <v>1</v>
      </c>
      <c r="K2973" s="124" t="s">
        <v>11443</v>
      </c>
      <c r="L2973" s="120" t="s">
        <v>1789</v>
      </c>
      <c r="M2973" s="120" t="s">
        <v>11443</v>
      </c>
      <c r="N2973" s="125">
        <v>9525.9</v>
      </c>
      <c r="O2973" s="125">
        <v>9336.34</v>
      </c>
      <c r="P2973" s="194">
        <f>IF('Combined List'!$O2973="POD","",('Combined List'!$O2973-'Combined List'!$N2973)/'Combined List'!$N2973)</f>
        <v>-1.9899432074659558E-2</v>
      </c>
      <c r="Q2973" s="147"/>
    </row>
    <row r="2974" spans="1:17" x14ac:dyDescent="0.2">
      <c r="A2974" s="173">
        <v>4109</v>
      </c>
      <c r="B2974" s="173" t="s">
        <v>15583</v>
      </c>
      <c r="C2974" s="173" t="s">
        <v>7379</v>
      </c>
      <c r="D2974" s="131" t="s">
        <v>12786</v>
      </c>
      <c r="E2974" s="131" t="s">
        <v>13098</v>
      </c>
      <c r="F2974" s="131" t="s">
        <v>9136</v>
      </c>
      <c r="G2974" s="129" t="s">
        <v>7379</v>
      </c>
      <c r="H2974" s="129"/>
      <c r="I2974" s="124" t="s">
        <v>12861</v>
      </c>
      <c r="J2974" s="132">
        <v>1</v>
      </c>
      <c r="K2974" s="124" t="s">
        <v>11443</v>
      </c>
      <c r="L2974" s="120" t="s">
        <v>5734</v>
      </c>
      <c r="M2974" s="120" t="s">
        <v>11443</v>
      </c>
      <c r="N2974" s="125">
        <v>9399.92</v>
      </c>
      <c r="O2974" s="125">
        <v>9212.86</v>
      </c>
      <c r="P2974" s="194">
        <f>IF('Combined List'!$O2974="POD","",('Combined List'!$O2974-'Combined List'!$N2974)/'Combined List'!$N2974)</f>
        <v>-1.9900169363143462E-2</v>
      </c>
      <c r="Q2974" s="147"/>
    </row>
    <row r="2975" spans="1:17" x14ac:dyDescent="0.2">
      <c r="A2975" s="173">
        <v>4110</v>
      </c>
      <c r="B2975" s="173" t="s">
        <v>15584</v>
      </c>
      <c r="C2975" s="173" t="s">
        <v>7380</v>
      </c>
      <c r="D2975" s="131" t="s">
        <v>12786</v>
      </c>
      <c r="E2975" s="131" t="s">
        <v>13098</v>
      </c>
      <c r="F2975" s="131" t="s">
        <v>9138</v>
      </c>
      <c r="G2975" s="129" t="s">
        <v>7380</v>
      </c>
      <c r="H2975" s="129"/>
      <c r="I2975" s="124" t="s">
        <v>12861</v>
      </c>
      <c r="J2975" s="132">
        <v>1</v>
      </c>
      <c r="K2975" s="124" t="s">
        <v>11443</v>
      </c>
      <c r="L2975" s="120" t="s">
        <v>5734</v>
      </c>
      <c r="M2975" s="120" t="s">
        <v>11443</v>
      </c>
      <c r="N2975" s="125">
        <v>10931.27</v>
      </c>
      <c r="O2975" s="125">
        <v>10713.74</v>
      </c>
      <c r="P2975" s="194">
        <f>IF('Combined List'!$O2975="POD","",('Combined List'!$O2975-'Combined List'!$N2975)/'Combined List'!$N2975)</f>
        <v>-1.9899792064417093E-2</v>
      </c>
      <c r="Q2975" s="147"/>
    </row>
    <row r="2976" spans="1:17" x14ac:dyDescent="0.2">
      <c r="A2976" s="173">
        <v>4111</v>
      </c>
      <c r="B2976" s="173" t="s">
        <v>13989</v>
      </c>
      <c r="C2976" s="173" t="s">
        <v>7381</v>
      </c>
      <c r="D2976" s="131" t="s">
        <v>12786</v>
      </c>
      <c r="E2976" s="131" t="s">
        <v>13098</v>
      </c>
      <c r="F2976" s="131" t="s">
        <v>9140</v>
      </c>
      <c r="G2976" s="129" t="s">
        <v>7381</v>
      </c>
      <c r="H2976" s="129"/>
      <c r="I2976" s="124" t="s">
        <v>12861</v>
      </c>
      <c r="J2976" s="132">
        <v>1</v>
      </c>
      <c r="K2976" s="124" t="s">
        <v>11443</v>
      </c>
      <c r="L2976" s="120" t="s">
        <v>5734</v>
      </c>
      <c r="M2976" s="120" t="s">
        <v>11443</v>
      </c>
      <c r="N2976" s="125">
        <v>11363.19</v>
      </c>
      <c r="O2976" s="125">
        <v>11137.06</v>
      </c>
      <c r="P2976" s="194">
        <f>IF('Combined List'!$O2976="POD","",('Combined List'!$O2976-'Combined List'!$N2976)/'Combined List'!$N2976)</f>
        <v>-1.9900221680707708E-2</v>
      </c>
      <c r="Q2976" s="147"/>
    </row>
    <row r="2977" spans="1:17" x14ac:dyDescent="0.2">
      <c r="A2977" s="173">
        <v>4112</v>
      </c>
      <c r="B2977" s="173" t="s">
        <v>7382</v>
      </c>
      <c r="C2977" s="173" t="s">
        <v>7382</v>
      </c>
      <c r="D2977" s="131" t="s">
        <v>12786</v>
      </c>
      <c r="E2977" s="131" t="s">
        <v>13098</v>
      </c>
      <c r="F2977" s="131" t="s">
        <v>8907</v>
      </c>
      <c r="G2977" s="129" t="s">
        <v>7382</v>
      </c>
      <c r="H2977" s="129"/>
      <c r="I2977" s="124" t="s">
        <v>12861</v>
      </c>
      <c r="J2977" s="132">
        <v>1</v>
      </c>
      <c r="K2977" s="124" t="s">
        <v>11443</v>
      </c>
      <c r="L2977" s="120" t="s">
        <v>13063</v>
      </c>
      <c r="M2977" s="120" t="s">
        <v>11443</v>
      </c>
      <c r="N2977" s="125">
        <v>12808.38</v>
      </c>
      <c r="O2977" s="125">
        <v>12553.5</v>
      </c>
      <c r="P2977" s="194">
        <f>IF('Combined List'!$O2977="POD","",('Combined List'!$O2977-'Combined List'!$N2977)/'Combined List'!$N2977)</f>
        <v>-1.9899472064382789E-2</v>
      </c>
      <c r="Q2977" s="147"/>
    </row>
    <row r="2978" spans="1:17" x14ac:dyDescent="0.2">
      <c r="A2978" s="173">
        <v>4113</v>
      </c>
      <c r="B2978" s="173" t="s">
        <v>13989</v>
      </c>
      <c r="C2978" s="173" t="s">
        <v>7383</v>
      </c>
      <c r="D2978" s="131" t="s">
        <v>12786</v>
      </c>
      <c r="E2978" s="131" t="s">
        <v>13098</v>
      </c>
      <c r="F2978" s="131" t="s">
        <v>8909</v>
      </c>
      <c r="G2978" s="129" t="s">
        <v>7383</v>
      </c>
      <c r="H2978" s="129"/>
      <c r="I2978" s="124" t="s">
        <v>12861</v>
      </c>
      <c r="J2978" s="132">
        <v>1</v>
      </c>
      <c r="K2978" s="124" t="s">
        <v>11443</v>
      </c>
      <c r="L2978" s="120" t="s">
        <v>5734</v>
      </c>
      <c r="M2978" s="120" t="s">
        <v>11443</v>
      </c>
      <c r="N2978" s="125">
        <v>13852.2</v>
      </c>
      <c r="O2978" s="125">
        <v>13576.54</v>
      </c>
      <c r="P2978" s="194">
        <f>IF('Combined List'!$O2978="POD","",('Combined List'!$O2978-'Combined List'!$N2978)/'Combined List'!$N2978)</f>
        <v>-1.9900088072652707E-2</v>
      </c>
      <c r="Q2978" s="147"/>
    </row>
    <row r="2979" spans="1:17" x14ac:dyDescent="0.2">
      <c r="A2979" s="173">
        <v>4114</v>
      </c>
      <c r="B2979" s="173" t="s">
        <v>13989</v>
      </c>
      <c r="C2979" s="173" t="s">
        <v>7384</v>
      </c>
      <c r="D2979" s="131" t="s">
        <v>12786</v>
      </c>
      <c r="E2979" s="131" t="s">
        <v>13098</v>
      </c>
      <c r="F2979" s="131" t="s">
        <v>8911</v>
      </c>
      <c r="G2979" s="129" t="s">
        <v>7384</v>
      </c>
      <c r="H2979" s="129"/>
      <c r="I2979" s="124" t="s">
        <v>12861</v>
      </c>
      <c r="J2979" s="132">
        <v>1</v>
      </c>
      <c r="K2979" s="124" t="s">
        <v>11443</v>
      </c>
      <c r="L2979" s="120" t="s">
        <v>5734</v>
      </c>
      <c r="M2979" s="120" t="s">
        <v>11443</v>
      </c>
      <c r="N2979" s="125">
        <v>16043.19</v>
      </c>
      <c r="O2979" s="125">
        <v>15723.93</v>
      </c>
      <c r="P2979" s="194">
        <f>IF('Combined List'!$O2979="POD","",('Combined List'!$O2979-'Combined List'!$N2979)/'Combined List'!$N2979)</f>
        <v>-1.9900032350174759E-2</v>
      </c>
      <c r="Q2979" s="147"/>
    </row>
    <row r="2980" spans="1:17" x14ac:dyDescent="0.2">
      <c r="A2980" s="173">
        <v>4115</v>
      </c>
      <c r="B2980" s="173" t="s">
        <v>13989</v>
      </c>
      <c r="C2980" s="173" t="s">
        <v>7385</v>
      </c>
      <c r="D2980" s="131" t="s">
        <v>12786</v>
      </c>
      <c r="E2980" s="131" t="s">
        <v>13098</v>
      </c>
      <c r="F2980" s="131" t="s">
        <v>8647</v>
      </c>
      <c r="G2980" s="129" t="s">
        <v>7385</v>
      </c>
      <c r="H2980" s="129"/>
      <c r="I2980" s="124" t="s">
        <v>12861</v>
      </c>
      <c r="J2980" s="132">
        <v>1</v>
      </c>
      <c r="K2980" s="124" t="s">
        <v>11443</v>
      </c>
      <c r="L2980" s="120" t="s">
        <v>5734</v>
      </c>
      <c r="M2980" s="120" t="s">
        <v>11443</v>
      </c>
      <c r="N2980" s="125">
        <v>18892.68</v>
      </c>
      <c r="O2980" s="125">
        <v>18516.72</v>
      </c>
      <c r="P2980" s="194">
        <f>IF('Combined List'!$O2980="POD","",('Combined List'!$O2980-'Combined List'!$N2980)/'Combined List'!$N2980)</f>
        <v>-1.9899770704844371E-2</v>
      </c>
      <c r="Q2980" s="147"/>
    </row>
    <row r="2981" spans="1:17" x14ac:dyDescent="0.2">
      <c r="A2981" s="173">
        <v>4116</v>
      </c>
      <c r="B2981" s="173" t="s">
        <v>15585</v>
      </c>
      <c r="C2981" s="173" t="s">
        <v>7386</v>
      </c>
      <c r="D2981" s="131" t="s">
        <v>12786</v>
      </c>
      <c r="E2981" s="131" t="s">
        <v>13098</v>
      </c>
      <c r="F2981" s="131" t="s">
        <v>8649</v>
      </c>
      <c r="G2981" s="129" t="s">
        <v>7386</v>
      </c>
      <c r="H2981" s="129"/>
      <c r="I2981" s="124" t="s">
        <v>12861</v>
      </c>
      <c r="J2981" s="132">
        <v>1</v>
      </c>
      <c r="K2981" s="124" t="s">
        <v>11443</v>
      </c>
      <c r="L2981" s="120" t="s">
        <v>5734</v>
      </c>
      <c r="M2981" s="120" t="s">
        <v>11443</v>
      </c>
      <c r="N2981" s="125">
        <v>24721.33</v>
      </c>
      <c r="O2981" s="125">
        <v>24229.38</v>
      </c>
      <c r="P2981" s="194">
        <f>IF('Combined List'!$O2981="POD","",('Combined List'!$O2981-'Combined List'!$N2981)/'Combined List'!$N2981)</f>
        <v>-1.9899819305838347E-2</v>
      </c>
      <c r="Q2981" s="147"/>
    </row>
    <row r="2982" spans="1:17" x14ac:dyDescent="0.2">
      <c r="A2982" s="173">
        <v>4117</v>
      </c>
      <c r="B2982" s="173" t="s">
        <v>15586</v>
      </c>
      <c r="C2982" s="173" t="s">
        <v>7387</v>
      </c>
      <c r="D2982" s="131" t="s">
        <v>12786</v>
      </c>
      <c r="E2982" s="131" t="s">
        <v>13086</v>
      </c>
      <c r="F2982" s="131" t="s">
        <v>11806</v>
      </c>
      <c r="G2982" s="129" t="s">
        <v>7387</v>
      </c>
      <c r="H2982" s="129"/>
      <c r="I2982" s="124" t="s">
        <v>12861</v>
      </c>
      <c r="J2982" s="132">
        <v>1</v>
      </c>
      <c r="K2982" s="124" t="s">
        <v>11443</v>
      </c>
      <c r="L2982" s="120" t="s">
        <v>5734</v>
      </c>
      <c r="M2982" s="120" t="s">
        <v>11443</v>
      </c>
      <c r="N2982" s="125">
        <v>14690.11</v>
      </c>
      <c r="O2982" s="125">
        <v>14397.78</v>
      </c>
      <c r="P2982" s="194">
        <f>IF('Combined List'!$O2982="POD","",('Combined List'!$O2982-'Combined List'!$N2982)/'Combined List'!$N2982)</f>
        <v>-1.9899782915172175E-2</v>
      </c>
      <c r="Q2982" s="147"/>
    </row>
    <row r="2983" spans="1:17" x14ac:dyDescent="0.2">
      <c r="A2983" s="173">
        <v>4118</v>
      </c>
      <c r="B2983" s="173" t="s">
        <v>15587</v>
      </c>
      <c r="C2983" s="173" t="s">
        <v>7388</v>
      </c>
      <c r="D2983" s="131" t="s">
        <v>12786</v>
      </c>
      <c r="E2983" s="131" t="s">
        <v>13086</v>
      </c>
      <c r="F2983" s="131" t="s">
        <v>11808</v>
      </c>
      <c r="G2983" s="129" t="s">
        <v>7388</v>
      </c>
      <c r="H2983" s="129"/>
      <c r="I2983" s="124" t="s">
        <v>12861</v>
      </c>
      <c r="J2983" s="132">
        <v>1</v>
      </c>
      <c r="K2983" s="124" t="s">
        <v>11443</v>
      </c>
      <c r="L2983" s="120" t="s">
        <v>1596</v>
      </c>
      <c r="M2983" s="120" t="s">
        <v>11443</v>
      </c>
      <c r="N2983" s="125">
        <v>17783.64</v>
      </c>
      <c r="O2983" s="125">
        <v>17429.75</v>
      </c>
      <c r="P2983" s="194">
        <f>IF('Combined List'!$O2983="POD","",('Combined List'!$O2983-'Combined List'!$N2983)/'Combined List'!$N2983)</f>
        <v>-1.9899750557253713E-2</v>
      </c>
      <c r="Q2983" s="147"/>
    </row>
    <row r="2984" spans="1:17" x14ac:dyDescent="0.2">
      <c r="A2984" s="173">
        <v>4119</v>
      </c>
      <c r="B2984" s="173" t="s">
        <v>15588</v>
      </c>
      <c r="C2984" s="173" t="s">
        <v>7389</v>
      </c>
      <c r="D2984" s="131" t="s">
        <v>12786</v>
      </c>
      <c r="E2984" s="131" t="s">
        <v>13086</v>
      </c>
      <c r="F2984" s="131" t="s">
        <v>11810</v>
      </c>
      <c r="G2984" s="129" t="s">
        <v>7389</v>
      </c>
      <c r="H2984" s="129"/>
      <c r="I2984" s="124" t="s">
        <v>12861</v>
      </c>
      <c r="J2984" s="132">
        <v>1</v>
      </c>
      <c r="K2984" s="124" t="s">
        <v>11443</v>
      </c>
      <c r="L2984" s="120" t="s">
        <v>1597</v>
      </c>
      <c r="M2984" s="120" t="s">
        <v>11443</v>
      </c>
      <c r="N2984" s="125">
        <v>18065.14</v>
      </c>
      <c r="O2984" s="125">
        <v>17705.66</v>
      </c>
      <c r="P2984" s="194">
        <f>IF('Combined List'!$O2984="POD","",('Combined List'!$O2984-'Combined List'!$N2984)/'Combined List'!$N2984)</f>
        <v>-1.989909848470588E-2</v>
      </c>
      <c r="Q2984" s="147"/>
    </row>
    <row r="2985" spans="1:17" x14ac:dyDescent="0.2">
      <c r="A2985" s="173">
        <v>4120</v>
      </c>
      <c r="B2985" s="173" t="s">
        <v>7390</v>
      </c>
      <c r="C2985" s="173" t="s">
        <v>7390</v>
      </c>
      <c r="D2985" s="131" t="s">
        <v>12786</v>
      </c>
      <c r="E2985" s="131" t="s">
        <v>13086</v>
      </c>
      <c r="F2985" s="131" t="s">
        <v>11812</v>
      </c>
      <c r="G2985" s="129" t="s">
        <v>7390</v>
      </c>
      <c r="H2985" s="129"/>
      <c r="I2985" s="124" t="s">
        <v>12861</v>
      </c>
      <c r="J2985" s="132">
        <v>1</v>
      </c>
      <c r="K2985" s="124" t="s">
        <v>11443</v>
      </c>
      <c r="L2985" s="120" t="s">
        <v>12624</v>
      </c>
      <c r="M2985" s="120" t="s">
        <v>11443</v>
      </c>
      <c r="N2985" s="125">
        <v>18863.37</v>
      </c>
      <c r="O2985" s="125">
        <v>18487.990000000002</v>
      </c>
      <c r="P2985" s="194">
        <f>IF('Combined List'!$O2985="POD","",('Combined List'!$O2985-'Combined List'!$N2985)/'Combined List'!$N2985)</f>
        <v>-1.9899943647396907E-2</v>
      </c>
      <c r="Q2985" s="147"/>
    </row>
    <row r="2986" spans="1:17" x14ac:dyDescent="0.2">
      <c r="A2986" s="173">
        <v>4121</v>
      </c>
      <c r="B2986" s="173" t="s">
        <v>15589</v>
      </c>
      <c r="C2986" s="173" t="s">
        <v>7391</v>
      </c>
      <c r="D2986" s="131" t="s">
        <v>12786</v>
      </c>
      <c r="E2986" s="131" t="s">
        <v>13086</v>
      </c>
      <c r="F2986" s="131" t="s">
        <v>11813</v>
      </c>
      <c r="G2986" s="129" t="s">
        <v>7391</v>
      </c>
      <c r="H2986" s="129"/>
      <c r="I2986" s="124" t="s">
        <v>12861</v>
      </c>
      <c r="J2986" s="132">
        <v>1</v>
      </c>
      <c r="K2986" s="124" t="s">
        <v>11443</v>
      </c>
      <c r="L2986" s="120" t="s">
        <v>1595</v>
      </c>
      <c r="M2986" s="120" t="s">
        <v>11443</v>
      </c>
      <c r="N2986" s="125">
        <v>19207.98</v>
      </c>
      <c r="O2986" s="125">
        <v>18825.740000000002</v>
      </c>
      <c r="P2986" s="194">
        <f>IF('Combined List'!$O2986="POD","",('Combined List'!$O2986-'Combined List'!$N2986)/'Combined List'!$N2986)</f>
        <v>-1.9900062369910734E-2</v>
      </c>
      <c r="Q2986" s="147"/>
    </row>
    <row r="2987" spans="1:17" x14ac:dyDescent="0.2">
      <c r="A2987" s="173">
        <v>4122</v>
      </c>
      <c r="B2987" s="173" t="s">
        <v>13989</v>
      </c>
      <c r="C2987" s="173" t="s">
        <v>7392</v>
      </c>
      <c r="D2987" s="131" t="s">
        <v>12786</v>
      </c>
      <c r="E2987" s="124" t="s">
        <v>13086</v>
      </c>
      <c r="F2987" s="131" t="s">
        <v>8656</v>
      </c>
      <c r="G2987" s="129" t="s">
        <v>7392</v>
      </c>
      <c r="H2987" s="129"/>
      <c r="I2987" s="124" t="s">
        <v>12861</v>
      </c>
      <c r="J2987" s="132">
        <v>1</v>
      </c>
      <c r="K2987" s="124" t="s">
        <v>11443</v>
      </c>
      <c r="L2987" s="120" t="s">
        <v>5734</v>
      </c>
      <c r="M2987" s="120" t="s">
        <v>11443</v>
      </c>
      <c r="N2987" s="125">
        <v>19960.87</v>
      </c>
      <c r="O2987" s="125">
        <v>19563.64</v>
      </c>
      <c r="P2987" s="194">
        <f>IF('Combined List'!$O2987="POD","",('Combined List'!$O2987-'Combined List'!$N2987)/'Combined List'!$N2987)</f>
        <v>-1.990043520147166E-2</v>
      </c>
      <c r="Q2987" s="147"/>
    </row>
    <row r="2988" spans="1:17" x14ac:dyDescent="0.2">
      <c r="A2988" s="173">
        <v>4123</v>
      </c>
      <c r="B2988" s="173" t="s">
        <v>7393</v>
      </c>
      <c r="C2988" s="173" t="s">
        <v>7393</v>
      </c>
      <c r="D2988" s="131" t="s">
        <v>12786</v>
      </c>
      <c r="E2988" s="131" t="s">
        <v>13086</v>
      </c>
      <c r="F2988" s="131" t="s">
        <v>11816</v>
      </c>
      <c r="G2988" s="129" t="s">
        <v>7393</v>
      </c>
      <c r="H2988" s="129"/>
      <c r="I2988" s="124" t="s">
        <v>12861</v>
      </c>
      <c r="J2988" s="132">
        <v>1</v>
      </c>
      <c r="K2988" s="124" t="s">
        <v>11443</v>
      </c>
      <c r="L2988" s="120" t="s">
        <v>12752</v>
      </c>
      <c r="M2988" s="120" t="s">
        <v>11443</v>
      </c>
      <c r="N2988" s="125">
        <v>27622.76</v>
      </c>
      <c r="O2988" s="125">
        <v>27073.06</v>
      </c>
      <c r="P2988" s="194">
        <f>IF('Combined List'!$O2988="POD","",('Combined List'!$O2988-'Combined List'!$N2988)/'Combined List'!$N2988)</f>
        <v>-1.990025616556771E-2</v>
      </c>
      <c r="Q2988" s="147"/>
    </row>
    <row r="2989" spans="1:17" x14ac:dyDescent="0.2">
      <c r="A2989" s="173">
        <v>4124</v>
      </c>
      <c r="B2989" s="173" t="s">
        <v>13989</v>
      </c>
      <c r="C2989" s="173" t="s">
        <v>7394</v>
      </c>
      <c r="D2989" s="131" t="s">
        <v>12786</v>
      </c>
      <c r="E2989" s="124" t="s">
        <v>13086</v>
      </c>
      <c r="F2989" s="131" t="s">
        <v>8659</v>
      </c>
      <c r="G2989" s="129" t="s">
        <v>7394</v>
      </c>
      <c r="H2989" s="129"/>
      <c r="I2989" s="124" t="s">
        <v>12861</v>
      </c>
      <c r="J2989" s="132">
        <v>1</v>
      </c>
      <c r="K2989" s="124" t="s">
        <v>11443</v>
      </c>
      <c r="L2989" s="120" t="s">
        <v>5734</v>
      </c>
      <c r="M2989" s="120" t="s">
        <v>11443</v>
      </c>
      <c r="N2989" s="125">
        <v>29883.82</v>
      </c>
      <c r="O2989" s="125">
        <v>29289.14</v>
      </c>
      <c r="P2989" s="194">
        <f>IF('Combined List'!$O2989="POD","",('Combined List'!$O2989-'Combined List'!$N2989)/'Combined List'!$N2989)</f>
        <v>-1.9899731694274704E-2</v>
      </c>
      <c r="Q2989" s="147"/>
    </row>
    <row r="2990" spans="1:17" x14ac:dyDescent="0.2">
      <c r="A2990" s="173">
        <v>4125</v>
      </c>
      <c r="B2990" s="173" t="s">
        <v>7395</v>
      </c>
      <c r="C2990" s="173" t="s">
        <v>7395</v>
      </c>
      <c r="D2990" s="131" t="s">
        <v>12786</v>
      </c>
      <c r="E2990" s="131" t="s">
        <v>13086</v>
      </c>
      <c r="F2990" s="131" t="s">
        <v>11786</v>
      </c>
      <c r="G2990" s="129" t="s">
        <v>7395</v>
      </c>
      <c r="H2990" s="129"/>
      <c r="I2990" s="124" t="s">
        <v>12861</v>
      </c>
      <c r="J2990" s="132">
        <v>1</v>
      </c>
      <c r="K2990" s="124" t="s">
        <v>11443</v>
      </c>
      <c r="L2990" s="120" t="s">
        <v>12625</v>
      </c>
      <c r="M2990" s="120" t="s">
        <v>11443</v>
      </c>
      <c r="N2990" s="125">
        <v>36719.599999999999</v>
      </c>
      <c r="O2990" s="125">
        <v>35988.89</v>
      </c>
      <c r="P2990" s="194">
        <f>IF('Combined List'!$O2990="POD","",('Combined List'!$O2990-'Combined List'!$N2990)/'Combined List'!$N2990)</f>
        <v>-1.9899726576542206E-2</v>
      </c>
      <c r="Q2990" s="147"/>
    </row>
    <row r="2991" spans="1:17" x14ac:dyDescent="0.2">
      <c r="A2991" s="173">
        <v>4126</v>
      </c>
      <c r="B2991" s="173" t="s">
        <v>7396</v>
      </c>
      <c r="C2991" s="173" t="s">
        <v>7396</v>
      </c>
      <c r="D2991" s="131" t="s">
        <v>12786</v>
      </c>
      <c r="E2991" s="131" t="s">
        <v>13099</v>
      </c>
      <c r="F2991" s="131" t="s">
        <v>8662</v>
      </c>
      <c r="G2991" s="129" t="s">
        <v>7396</v>
      </c>
      <c r="H2991" s="129"/>
      <c r="I2991" s="124" t="s">
        <v>12861</v>
      </c>
      <c r="J2991" s="132">
        <v>1</v>
      </c>
      <c r="K2991" s="124" t="s">
        <v>11443</v>
      </c>
      <c r="L2991" s="120" t="s">
        <v>5734</v>
      </c>
      <c r="M2991" s="120" t="s">
        <v>11443</v>
      </c>
      <c r="N2991" s="125">
        <v>19098.669999999998</v>
      </c>
      <c r="O2991" s="125">
        <v>18716.7</v>
      </c>
      <c r="P2991" s="194">
        <f>IF('Combined List'!$O2991="POD","",('Combined List'!$O2991-'Combined List'!$N2991)/'Combined List'!$N2991)</f>
        <v>-1.999982197713231E-2</v>
      </c>
      <c r="Q2991" s="147"/>
    </row>
    <row r="2992" spans="1:17" x14ac:dyDescent="0.2">
      <c r="A2992" s="173">
        <v>4127</v>
      </c>
      <c r="B2992" s="173" t="s">
        <v>15590</v>
      </c>
      <c r="C2992" s="173" t="s">
        <v>7397</v>
      </c>
      <c r="D2992" s="131" t="s">
        <v>12786</v>
      </c>
      <c r="E2992" s="131" t="s">
        <v>13099</v>
      </c>
      <c r="F2992" s="131" t="s">
        <v>8664</v>
      </c>
      <c r="G2992" s="129" t="s">
        <v>7397</v>
      </c>
      <c r="H2992" s="129"/>
      <c r="I2992" s="124" t="s">
        <v>12861</v>
      </c>
      <c r="J2992" s="132">
        <v>1</v>
      </c>
      <c r="K2992" s="124" t="s">
        <v>11443</v>
      </c>
      <c r="L2992" s="120" t="s">
        <v>1598</v>
      </c>
      <c r="M2992" s="120" t="s">
        <v>11443</v>
      </c>
      <c r="N2992" s="125">
        <v>19839.13</v>
      </c>
      <c r="O2992" s="125">
        <v>19442.349999999999</v>
      </c>
      <c r="P2992" s="194">
        <f>IF('Combined List'!$O2992="POD","",('Combined List'!$O2992-'Combined List'!$N2992)/'Combined List'!$N2992)</f>
        <v>-1.9999868945866198E-2</v>
      </c>
      <c r="Q2992" s="147"/>
    </row>
    <row r="2993" spans="1:17" x14ac:dyDescent="0.2">
      <c r="A2993" s="173">
        <v>4128</v>
      </c>
      <c r="B2993" s="173" t="s">
        <v>13989</v>
      </c>
      <c r="C2993" s="173" t="s">
        <v>7398</v>
      </c>
      <c r="D2993" s="131" t="s">
        <v>12786</v>
      </c>
      <c r="E2993" s="131" t="s">
        <v>13099</v>
      </c>
      <c r="F2993" s="131" t="s">
        <v>8666</v>
      </c>
      <c r="G2993" s="129" t="s">
        <v>7398</v>
      </c>
      <c r="H2993" s="129"/>
      <c r="I2993" s="124" t="s">
        <v>12861</v>
      </c>
      <c r="J2993" s="132">
        <v>1</v>
      </c>
      <c r="K2993" s="124" t="s">
        <v>11443</v>
      </c>
      <c r="L2993" s="120" t="s">
        <v>5734</v>
      </c>
      <c r="M2993" s="120" t="s">
        <v>11443</v>
      </c>
      <c r="N2993" s="125">
        <v>21932.86</v>
      </c>
      <c r="O2993" s="125">
        <v>21494.2</v>
      </c>
      <c r="P2993" s="194">
        <f>IF('Combined List'!$O2993="POD","",('Combined List'!$O2993-'Combined List'!$N2993)/'Combined List'!$N2993)</f>
        <v>-2.0000127662329482E-2</v>
      </c>
      <c r="Q2993" s="147"/>
    </row>
    <row r="2994" spans="1:17" x14ac:dyDescent="0.2">
      <c r="A2994" s="173">
        <v>4129</v>
      </c>
      <c r="B2994" s="173" t="s">
        <v>13989</v>
      </c>
      <c r="C2994" s="173" t="s">
        <v>7399</v>
      </c>
      <c r="D2994" s="131" t="s">
        <v>12786</v>
      </c>
      <c r="E2994" s="131" t="s">
        <v>13099</v>
      </c>
      <c r="F2994" s="131" t="s">
        <v>8668</v>
      </c>
      <c r="G2994" s="129" t="s">
        <v>7399</v>
      </c>
      <c r="H2994" s="129"/>
      <c r="I2994" s="124" t="s">
        <v>12861</v>
      </c>
      <c r="J2994" s="132">
        <v>1</v>
      </c>
      <c r="K2994" s="124" t="s">
        <v>11443</v>
      </c>
      <c r="L2994" s="120" t="s">
        <v>5734</v>
      </c>
      <c r="M2994" s="120" t="s">
        <v>11443</v>
      </c>
      <c r="N2994" s="125">
        <v>23068.2</v>
      </c>
      <c r="O2994" s="125">
        <v>22606.84</v>
      </c>
      <c r="P2994" s="194">
        <f>IF('Combined List'!$O2994="POD","",('Combined List'!$O2994-'Combined List'!$N2994)/'Combined List'!$N2994)</f>
        <v>-1.9999826601121914E-2</v>
      </c>
      <c r="Q2994" s="147"/>
    </row>
    <row r="2995" spans="1:17" x14ac:dyDescent="0.2">
      <c r="A2995" s="173">
        <v>4130</v>
      </c>
      <c r="B2995" s="173" t="s">
        <v>13989</v>
      </c>
      <c r="C2995" s="173" t="s">
        <v>7583</v>
      </c>
      <c r="D2995" s="131" t="s">
        <v>12786</v>
      </c>
      <c r="E2995" s="131" t="s">
        <v>13099</v>
      </c>
      <c r="F2995" s="131" t="s">
        <v>8670</v>
      </c>
      <c r="G2995" s="129" t="s">
        <v>7583</v>
      </c>
      <c r="H2995" s="129"/>
      <c r="I2995" s="124" t="s">
        <v>12861</v>
      </c>
      <c r="J2995" s="132">
        <v>1</v>
      </c>
      <c r="K2995" s="124" t="s">
        <v>11443</v>
      </c>
      <c r="L2995" s="120" t="s">
        <v>5734</v>
      </c>
      <c r="M2995" s="120" t="s">
        <v>11443</v>
      </c>
      <c r="N2995" s="125">
        <v>25224.68</v>
      </c>
      <c r="O2995" s="125">
        <v>24720.19</v>
      </c>
      <c r="P2995" s="194">
        <f>IF('Combined List'!$O2995="POD","",('Combined List'!$O2995-'Combined List'!$N2995)/'Combined List'!$N2995)</f>
        <v>-1.9999857282629614E-2</v>
      </c>
      <c r="Q2995" s="147"/>
    </row>
    <row r="2996" spans="1:17" x14ac:dyDescent="0.2">
      <c r="A2996" s="173">
        <v>4131</v>
      </c>
      <c r="B2996" s="173" t="s">
        <v>13989</v>
      </c>
      <c r="C2996" s="173" t="s">
        <v>7584</v>
      </c>
      <c r="D2996" s="131" t="s">
        <v>12786</v>
      </c>
      <c r="E2996" s="131" t="s">
        <v>13099</v>
      </c>
      <c r="F2996" s="131" t="s">
        <v>8672</v>
      </c>
      <c r="G2996" s="129" t="s">
        <v>7584</v>
      </c>
      <c r="H2996" s="129"/>
      <c r="I2996" s="124" t="s">
        <v>12861</v>
      </c>
      <c r="J2996" s="132">
        <v>1</v>
      </c>
      <c r="K2996" s="124" t="s">
        <v>11443</v>
      </c>
      <c r="L2996" s="120" t="s">
        <v>5734</v>
      </c>
      <c r="M2996" s="120" t="s">
        <v>11443</v>
      </c>
      <c r="N2996" s="125">
        <v>28475.96</v>
      </c>
      <c r="O2996" s="125">
        <v>27906.44</v>
      </c>
      <c r="P2996" s="194">
        <f>IF('Combined List'!$O2996="POD","",('Combined List'!$O2996-'Combined List'!$N2996)/'Combined List'!$N2996)</f>
        <v>-2.0000028093872881E-2</v>
      </c>
      <c r="Q2996" s="147"/>
    </row>
    <row r="2997" spans="1:17" x14ac:dyDescent="0.2">
      <c r="A2997" s="173">
        <v>4132</v>
      </c>
      <c r="B2997" s="173" t="s">
        <v>13989</v>
      </c>
      <c r="C2997" s="173" t="s">
        <v>7585</v>
      </c>
      <c r="D2997" s="131" t="s">
        <v>12786</v>
      </c>
      <c r="E2997" s="131" t="s">
        <v>13099</v>
      </c>
      <c r="F2997" s="131" t="s">
        <v>8674</v>
      </c>
      <c r="G2997" s="129" t="s">
        <v>7585</v>
      </c>
      <c r="H2997" s="129"/>
      <c r="I2997" s="124" t="s">
        <v>12861</v>
      </c>
      <c r="J2997" s="132">
        <v>1</v>
      </c>
      <c r="K2997" s="124" t="s">
        <v>11443</v>
      </c>
      <c r="L2997" s="120" t="s">
        <v>5734</v>
      </c>
      <c r="M2997" s="120" t="s">
        <v>11443</v>
      </c>
      <c r="N2997" s="125">
        <v>29179.41</v>
      </c>
      <c r="O2997" s="125">
        <v>28595.82</v>
      </c>
      <c r="P2997" s="194">
        <f>IF('Combined List'!$O2997="POD","",('Combined List'!$O2997-'Combined List'!$N2997)/'Combined List'!$N2997)</f>
        <v>-2.0000061687333641E-2</v>
      </c>
      <c r="Q2997" s="147"/>
    </row>
    <row r="2998" spans="1:17" x14ac:dyDescent="0.2">
      <c r="A2998" s="173">
        <v>4133</v>
      </c>
      <c r="B2998" s="173" t="s">
        <v>13989</v>
      </c>
      <c r="C2998" s="173" t="s">
        <v>7586</v>
      </c>
      <c r="D2998" s="131" t="s">
        <v>12786</v>
      </c>
      <c r="E2998" s="131" t="s">
        <v>13099</v>
      </c>
      <c r="F2998" s="131" t="s">
        <v>8676</v>
      </c>
      <c r="G2998" s="129" t="s">
        <v>7586</v>
      </c>
      <c r="H2998" s="129"/>
      <c r="I2998" s="124" t="s">
        <v>12861</v>
      </c>
      <c r="J2998" s="132">
        <v>1</v>
      </c>
      <c r="K2998" s="124" t="s">
        <v>11443</v>
      </c>
      <c r="L2998" s="120" t="s">
        <v>5734</v>
      </c>
      <c r="M2998" s="120" t="s">
        <v>11443</v>
      </c>
      <c r="N2998" s="125">
        <v>33181.68</v>
      </c>
      <c r="O2998" s="125">
        <v>32518.05</v>
      </c>
      <c r="P2998" s="194">
        <f>IF('Combined List'!$O2998="POD","",('Combined List'!$O2998-'Combined List'!$N2998)/'Combined List'!$N2998)</f>
        <v>-1.9999891506397537E-2</v>
      </c>
      <c r="Q2998" s="147"/>
    </row>
    <row r="2999" spans="1:17" x14ac:dyDescent="0.2">
      <c r="A2999" s="173">
        <v>4134</v>
      </c>
      <c r="B2999" s="173" t="s">
        <v>13989</v>
      </c>
      <c r="C2999" s="173" t="s">
        <v>7587</v>
      </c>
      <c r="D2999" s="131" t="s">
        <v>12786</v>
      </c>
      <c r="E2999" s="131" t="s">
        <v>13099</v>
      </c>
      <c r="F2999" s="131" t="s">
        <v>8678</v>
      </c>
      <c r="G2999" s="129" t="s">
        <v>7587</v>
      </c>
      <c r="H2999" s="129"/>
      <c r="I2999" s="124" t="s">
        <v>12861</v>
      </c>
      <c r="J2999" s="132">
        <v>1</v>
      </c>
      <c r="K2999" s="124" t="s">
        <v>11443</v>
      </c>
      <c r="L2999" s="120" t="s">
        <v>5734</v>
      </c>
      <c r="M2999" s="120" t="s">
        <v>11443</v>
      </c>
      <c r="N2999" s="125">
        <v>39337.699999999997</v>
      </c>
      <c r="O2999" s="125">
        <v>38550.949999999997</v>
      </c>
      <c r="P2999" s="194">
        <f>IF('Combined List'!$O2999="POD","",('Combined List'!$O2999-'Combined List'!$N2999)/'Combined List'!$N2999)</f>
        <v>-1.9999898316373353E-2</v>
      </c>
      <c r="Q2999" s="147"/>
    </row>
    <row r="3000" spans="1:17" x14ac:dyDescent="0.2">
      <c r="A3000" s="173">
        <v>4135</v>
      </c>
      <c r="B3000" s="173" t="s">
        <v>13989</v>
      </c>
      <c r="C3000" s="173" t="s">
        <v>7588</v>
      </c>
      <c r="D3000" s="131" t="s">
        <v>12786</v>
      </c>
      <c r="E3000" s="131" t="s">
        <v>13099</v>
      </c>
      <c r="F3000" s="131" t="s">
        <v>8680</v>
      </c>
      <c r="G3000" s="129" t="s">
        <v>7588</v>
      </c>
      <c r="H3000" s="129"/>
      <c r="I3000" s="124" t="s">
        <v>12861</v>
      </c>
      <c r="J3000" s="132">
        <v>1</v>
      </c>
      <c r="K3000" s="124" t="s">
        <v>11443</v>
      </c>
      <c r="L3000" s="120" t="s">
        <v>5734</v>
      </c>
      <c r="M3000" s="120" t="s">
        <v>11443</v>
      </c>
      <c r="N3000" s="125">
        <v>44236.02</v>
      </c>
      <c r="O3000" s="125">
        <v>43351.3</v>
      </c>
      <c r="P3000" s="194">
        <f>IF('Combined List'!$O3000="POD","",('Combined List'!$O3000-'Combined List'!$N3000)/'Combined List'!$N3000)</f>
        <v>-1.9999990957595054E-2</v>
      </c>
      <c r="Q3000" s="147"/>
    </row>
    <row r="3001" spans="1:17" x14ac:dyDescent="0.2">
      <c r="A3001" s="173">
        <v>4136</v>
      </c>
      <c r="B3001" s="173" t="s">
        <v>7589</v>
      </c>
      <c r="C3001" s="173" t="s">
        <v>7589</v>
      </c>
      <c r="D3001" s="131" t="s">
        <v>12786</v>
      </c>
      <c r="E3001" s="131" t="s">
        <v>13100</v>
      </c>
      <c r="F3001" s="131" t="s">
        <v>8682</v>
      </c>
      <c r="G3001" s="129" t="s">
        <v>7589</v>
      </c>
      <c r="H3001" s="129"/>
      <c r="I3001" s="124" t="s">
        <v>12861</v>
      </c>
      <c r="J3001" s="132">
        <v>1</v>
      </c>
      <c r="K3001" s="124" t="s">
        <v>11443</v>
      </c>
      <c r="L3001" s="120" t="s">
        <v>5734</v>
      </c>
      <c r="M3001" s="120" t="s">
        <v>11443</v>
      </c>
      <c r="N3001" s="125">
        <v>24542.84</v>
      </c>
      <c r="O3001" s="125">
        <v>24051.98</v>
      </c>
      <c r="P3001" s="194">
        <f>IF('Combined List'!$O3001="POD","",('Combined List'!$O3001-'Combined List'!$N3001)/'Combined List'!$N3001)</f>
        <v>-2.000013038425873E-2</v>
      </c>
      <c r="Q3001" s="147"/>
    </row>
    <row r="3002" spans="1:17" x14ac:dyDescent="0.2">
      <c r="A3002" s="173">
        <v>4137</v>
      </c>
      <c r="B3002" s="173" t="s">
        <v>7590</v>
      </c>
      <c r="C3002" s="173" t="s">
        <v>7590</v>
      </c>
      <c r="D3002" s="131" t="s">
        <v>12786</v>
      </c>
      <c r="E3002" s="131" t="s">
        <v>13100</v>
      </c>
      <c r="F3002" s="131" t="s">
        <v>8684</v>
      </c>
      <c r="G3002" s="129" t="s">
        <v>7590</v>
      </c>
      <c r="H3002" s="129"/>
      <c r="I3002" s="124" t="s">
        <v>12861</v>
      </c>
      <c r="J3002" s="132">
        <v>1</v>
      </c>
      <c r="K3002" s="124" t="s">
        <v>11443</v>
      </c>
      <c r="L3002" s="120" t="s">
        <v>5734</v>
      </c>
      <c r="M3002" s="120" t="s">
        <v>11443</v>
      </c>
      <c r="N3002" s="125">
        <v>25378.78</v>
      </c>
      <c r="O3002" s="125">
        <v>24871.200000000001</v>
      </c>
      <c r="P3002" s="194">
        <f>IF('Combined List'!$O3002="POD","",('Combined List'!$O3002-'Combined List'!$N3002)/'Combined List'!$N3002)</f>
        <v>-2.0000173373188077E-2</v>
      </c>
      <c r="Q3002" s="147"/>
    </row>
    <row r="3003" spans="1:17" x14ac:dyDescent="0.2">
      <c r="A3003" s="173">
        <v>4138</v>
      </c>
      <c r="B3003" s="173" t="s">
        <v>13989</v>
      </c>
      <c r="C3003" s="173" t="s">
        <v>7591</v>
      </c>
      <c r="D3003" s="131" t="s">
        <v>12786</v>
      </c>
      <c r="E3003" s="131" t="s">
        <v>13100</v>
      </c>
      <c r="F3003" s="131" t="s">
        <v>8686</v>
      </c>
      <c r="G3003" s="129" t="s">
        <v>7591</v>
      </c>
      <c r="H3003" s="129"/>
      <c r="I3003" s="124" t="s">
        <v>12861</v>
      </c>
      <c r="J3003" s="132">
        <v>1</v>
      </c>
      <c r="K3003" s="124" t="s">
        <v>11443</v>
      </c>
      <c r="L3003" s="120" t="s">
        <v>5734</v>
      </c>
      <c r="M3003" s="120" t="s">
        <v>11443</v>
      </c>
      <c r="N3003" s="125">
        <v>28184.42</v>
      </c>
      <c r="O3003" s="125">
        <v>27620.73</v>
      </c>
      <c r="P3003" s="194">
        <f>IF('Combined List'!$O3003="POD","",('Combined List'!$O3003-'Combined List'!$N3003)/'Combined List'!$N3003)</f>
        <v>-2.0000056768952446E-2</v>
      </c>
      <c r="Q3003" s="147"/>
    </row>
    <row r="3004" spans="1:17" x14ac:dyDescent="0.2">
      <c r="A3004" s="173">
        <v>4139</v>
      </c>
      <c r="B3004" s="173" t="s">
        <v>13989</v>
      </c>
      <c r="C3004" s="173" t="s">
        <v>7592</v>
      </c>
      <c r="D3004" s="131" t="s">
        <v>12786</v>
      </c>
      <c r="E3004" s="131" t="s">
        <v>13100</v>
      </c>
      <c r="F3004" s="131" t="s">
        <v>8688</v>
      </c>
      <c r="G3004" s="129" t="s">
        <v>7592</v>
      </c>
      <c r="H3004" s="129"/>
      <c r="I3004" s="124" t="s">
        <v>12861</v>
      </c>
      <c r="J3004" s="132">
        <v>1</v>
      </c>
      <c r="K3004" s="124" t="s">
        <v>11443</v>
      </c>
      <c r="L3004" s="120" t="s">
        <v>5734</v>
      </c>
      <c r="M3004" s="120" t="s">
        <v>11443</v>
      </c>
      <c r="N3004" s="125">
        <v>29643.48</v>
      </c>
      <c r="O3004" s="125">
        <v>29050.61</v>
      </c>
      <c r="P3004" s="194">
        <f>IF('Combined List'!$O3004="POD","",('Combined List'!$O3004-'Combined List'!$N3004)/'Combined List'!$N3004)</f>
        <v>-2.0000013493692341E-2</v>
      </c>
      <c r="Q3004" s="147"/>
    </row>
    <row r="3005" spans="1:17" x14ac:dyDescent="0.2">
      <c r="A3005" s="173">
        <v>4140</v>
      </c>
      <c r="B3005" s="173" t="s">
        <v>7593</v>
      </c>
      <c r="C3005" s="173" t="s">
        <v>7593</v>
      </c>
      <c r="D3005" s="131" t="s">
        <v>12786</v>
      </c>
      <c r="E3005" s="131" t="s">
        <v>13100</v>
      </c>
      <c r="F3005" s="131" t="s">
        <v>8690</v>
      </c>
      <c r="G3005" s="129" t="s">
        <v>7593</v>
      </c>
      <c r="H3005" s="129"/>
      <c r="I3005" s="124" t="s">
        <v>12861</v>
      </c>
      <c r="J3005" s="132">
        <v>1</v>
      </c>
      <c r="K3005" s="124" t="s">
        <v>11443</v>
      </c>
      <c r="L3005" s="120" t="s">
        <v>5734</v>
      </c>
      <c r="M3005" s="120" t="s">
        <v>11443</v>
      </c>
      <c r="N3005" s="125">
        <v>32414.77</v>
      </c>
      <c r="O3005" s="125">
        <v>31766.47</v>
      </c>
      <c r="P3005" s="194">
        <f>IF('Combined List'!$O3005="POD","",('Combined List'!$O3005-'Combined List'!$N3005)/'Combined List'!$N3005)</f>
        <v>-2.0000141910616651E-2</v>
      </c>
      <c r="Q3005" s="147"/>
    </row>
    <row r="3006" spans="1:17" x14ac:dyDescent="0.2">
      <c r="A3006" s="173">
        <v>4141</v>
      </c>
      <c r="B3006" s="173" t="s">
        <v>13989</v>
      </c>
      <c r="C3006" s="173" t="s">
        <v>7594</v>
      </c>
      <c r="D3006" s="131" t="s">
        <v>12786</v>
      </c>
      <c r="E3006" s="131" t="s">
        <v>13100</v>
      </c>
      <c r="F3006" s="131" t="s">
        <v>8692</v>
      </c>
      <c r="G3006" s="129" t="s">
        <v>7594</v>
      </c>
      <c r="H3006" s="129"/>
      <c r="I3006" s="124" t="s">
        <v>12861</v>
      </c>
      <c r="J3006" s="132">
        <v>1</v>
      </c>
      <c r="K3006" s="124" t="s">
        <v>11443</v>
      </c>
      <c r="L3006" s="120" t="s">
        <v>5734</v>
      </c>
      <c r="M3006" s="120" t="s">
        <v>11443</v>
      </c>
      <c r="N3006" s="125">
        <v>36592.74</v>
      </c>
      <c r="O3006" s="125">
        <v>35860.89</v>
      </c>
      <c r="P3006" s="194">
        <f>IF('Combined List'!$O3006="POD","",('Combined List'!$O3006-'Combined List'!$N3006)/'Combined List'!$N3006)</f>
        <v>-1.9999868826439303E-2</v>
      </c>
      <c r="Q3006" s="147"/>
    </row>
    <row r="3007" spans="1:17" x14ac:dyDescent="0.2">
      <c r="A3007" s="173">
        <v>4142</v>
      </c>
      <c r="B3007" s="173" t="s">
        <v>7595</v>
      </c>
      <c r="C3007" s="173" t="s">
        <v>7595</v>
      </c>
      <c r="D3007" s="131" t="s">
        <v>12786</v>
      </c>
      <c r="E3007" s="131" t="s">
        <v>13100</v>
      </c>
      <c r="F3007" s="131" t="s">
        <v>8694</v>
      </c>
      <c r="G3007" s="129" t="s">
        <v>7595</v>
      </c>
      <c r="H3007" s="129"/>
      <c r="I3007" s="124" t="s">
        <v>12861</v>
      </c>
      <c r="J3007" s="132">
        <v>1</v>
      </c>
      <c r="K3007" s="124" t="s">
        <v>11443</v>
      </c>
      <c r="L3007" s="120" t="s">
        <v>5734</v>
      </c>
      <c r="M3007" s="120" t="s">
        <v>11443</v>
      </c>
      <c r="N3007" s="125">
        <v>37496.93</v>
      </c>
      <c r="O3007" s="125">
        <v>36746.99</v>
      </c>
      <c r="P3007" s="194">
        <f>IF('Combined List'!$O3007="POD","",('Combined List'!$O3007-'Combined List'!$N3007)/'Combined List'!$N3007)</f>
        <v>-2.0000037336390001E-2</v>
      </c>
      <c r="Q3007" s="147"/>
    </row>
    <row r="3008" spans="1:17" x14ac:dyDescent="0.2">
      <c r="A3008" s="173">
        <v>4143</v>
      </c>
      <c r="B3008" s="173" t="s">
        <v>13989</v>
      </c>
      <c r="C3008" s="173" t="s">
        <v>7596</v>
      </c>
      <c r="D3008" s="131" t="s">
        <v>12786</v>
      </c>
      <c r="E3008" s="131" t="s">
        <v>13100</v>
      </c>
      <c r="F3008" s="131" t="s">
        <v>8696</v>
      </c>
      <c r="G3008" s="129" t="s">
        <v>7596</v>
      </c>
      <c r="H3008" s="129"/>
      <c r="I3008" s="124" t="s">
        <v>12861</v>
      </c>
      <c r="J3008" s="132">
        <v>1</v>
      </c>
      <c r="K3008" s="124" t="s">
        <v>11443</v>
      </c>
      <c r="L3008" s="120" t="s">
        <v>5734</v>
      </c>
      <c r="M3008" s="120" t="s">
        <v>11443</v>
      </c>
      <c r="N3008" s="125">
        <v>38619.760000000002</v>
      </c>
      <c r="O3008" s="125">
        <v>37847.360000000001</v>
      </c>
      <c r="P3008" s="194">
        <f>IF('Combined List'!$O3008="POD","",('Combined List'!$O3008-'Combined List'!$N3008)/'Combined List'!$N3008)</f>
        <v>-2.000012428870613E-2</v>
      </c>
      <c r="Q3008" s="147"/>
    </row>
    <row r="3009" spans="1:17" x14ac:dyDescent="0.2">
      <c r="A3009" s="173">
        <v>4144</v>
      </c>
      <c r="B3009" s="173" t="s">
        <v>13989</v>
      </c>
      <c r="C3009" s="173" t="s">
        <v>7597</v>
      </c>
      <c r="D3009" s="131" t="s">
        <v>12786</v>
      </c>
      <c r="E3009" s="131" t="s">
        <v>13100</v>
      </c>
      <c r="F3009" s="131" t="s">
        <v>8698</v>
      </c>
      <c r="G3009" s="129" t="s">
        <v>7597</v>
      </c>
      <c r="H3009" s="129"/>
      <c r="I3009" s="124" t="s">
        <v>12861</v>
      </c>
      <c r="J3009" s="132">
        <v>1</v>
      </c>
      <c r="K3009" s="124" t="s">
        <v>11443</v>
      </c>
      <c r="L3009" s="120" t="s">
        <v>5734</v>
      </c>
      <c r="M3009" s="120" t="s">
        <v>11443</v>
      </c>
      <c r="N3009" s="125">
        <v>47783.42</v>
      </c>
      <c r="O3009" s="125">
        <v>46827.75</v>
      </c>
      <c r="P3009" s="194">
        <f>IF('Combined List'!$O3009="POD","",('Combined List'!$O3009-'Combined List'!$N3009)/'Combined List'!$N3009)</f>
        <v>-2.0000033484417781E-2</v>
      </c>
      <c r="Q3009" s="147"/>
    </row>
    <row r="3010" spans="1:17" x14ac:dyDescent="0.2">
      <c r="A3010" s="173">
        <v>4145</v>
      </c>
      <c r="B3010" s="173" t="s">
        <v>13989</v>
      </c>
      <c r="C3010" s="173" t="s">
        <v>7598</v>
      </c>
      <c r="D3010" s="131" t="s">
        <v>12786</v>
      </c>
      <c r="E3010" s="131" t="s">
        <v>13100</v>
      </c>
      <c r="F3010" s="131" t="s">
        <v>8700</v>
      </c>
      <c r="G3010" s="129" t="s">
        <v>7598</v>
      </c>
      <c r="H3010" s="129"/>
      <c r="I3010" s="124" t="s">
        <v>12861</v>
      </c>
      <c r="J3010" s="132">
        <v>1</v>
      </c>
      <c r="K3010" s="124" t="s">
        <v>11443</v>
      </c>
      <c r="L3010" s="120" t="s">
        <v>5734</v>
      </c>
      <c r="M3010" s="120" t="s">
        <v>11443</v>
      </c>
      <c r="N3010" s="125">
        <v>49134.31</v>
      </c>
      <c r="O3010" s="125">
        <v>48151.62</v>
      </c>
      <c r="P3010" s="194">
        <f>IF('Combined List'!$O3010="POD","",('Combined List'!$O3010-'Combined List'!$N3010)/'Combined List'!$N3010)</f>
        <v>-2.0000077339032443E-2</v>
      </c>
      <c r="Q3010" s="147"/>
    </row>
    <row r="3011" spans="1:17" x14ac:dyDescent="0.2">
      <c r="A3011" s="173">
        <v>4146</v>
      </c>
      <c r="B3011" s="173" t="s">
        <v>7599</v>
      </c>
      <c r="C3011" s="173" t="s">
        <v>7599</v>
      </c>
      <c r="D3011" s="131" t="s">
        <v>12786</v>
      </c>
      <c r="E3011" s="131" t="s">
        <v>13100</v>
      </c>
      <c r="F3011" s="131" t="s">
        <v>8702</v>
      </c>
      <c r="G3011" s="129" t="s">
        <v>7599</v>
      </c>
      <c r="H3011" s="129"/>
      <c r="I3011" s="124" t="s">
        <v>12861</v>
      </c>
      <c r="J3011" s="132">
        <v>1</v>
      </c>
      <c r="K3011" s="124" t="s">
        <v>11443</v>
      </c>
      <c r="L3011" s="120" t="s">
        <v>12626</v>
      </c>
      <c r="M3011" s="120" t="s">
        <v>11443</v>
      </c>
      <c r="N3011" s="125">
        <v>61418.11</v>
      </c>
      <c r="O3011" s="125">
        <v>60189.75</v>
      </c>
      <c r="P3011" s="194">
        <f>IF('Combined List'!$O3011="POD","",('Combined List'!$O3011-'Combined List'!$N3011)/'Combined List'!$N3011)</f>
        <v>-1.9999964179946282E-2</v>
      </c>
      <c r="Q3011" s="147"/>
    </row>
    <row r="3012" spans="1:17" x14ac:dyDescent="0.2">
      <c r="A3012" s="173">
        <v>4147</v>
      </c>
      <c r="B3012" s="173" t="s">
        <v>13989</v>
      </c>
      <c r="C3012" s="173" t="s">
        <v>7600</v>
      </c>
      <c r="D3012" s="131" t="s">
        <v>12786</v>
      </c>
      <c r="E3012" s="131" t="s">
        <v>13101</v>
      </c>
      <c r="F3012" s="131" t="s">
        <v>8704</v>
      </c>
      <c r="G3012" s="129" t="s">
        <v>7600</v>
      </c>
      <c r="H3012" s="129"/>
      <c r="I3012" s="124" t="s">
        <v>12861</v>
      </c>
      <c r="J3012" s="132">
        <v>1</v>
      </c>
      <c r="K3012" s="124" t="s">
        <v>11443</v>
      </c>
      <c r="L3012" s="120" t="s">
        <v>5734</v>
      </c>
      <c r="M3012" s="120" t="s">
        <v>11443</v>
      </c>
      <c r="N3012" s="125">
        <v>32641.97</v>
      </c>
      <c r="O3012" s="125">
        <v>31989.13</v>
      </c>
      <c r="P3012" s="194">
        <f>IF('Combined List'!$O3012="POD","",('Combined List'!$O3012-'Combined List'!$N3012)/'Combined List'!$N3012)</f>
        <v>-2.0000018381243538E-2</v>
      </c>
      <c r="Q3012" s="147"/>
    </row>
    <row r="3013" spans="1:17" x14ac:dyDescent="0.2">
      <c r="A3013" s="173">
        <v>4148</v>
      </c>
      <c r="B3013" s="173" t="s">
        <v>7601</v>
      </c>
      <c r="C3013" s="173" t="s">
        <v>7601</v>
      </c>
      <c r="D3013" s="131" t="s">
        <v>12786</v>
      </c>
      <c r="E3013" s="131" t="s">
        <v>13101</v>
      </c>
      <c r="F3013" s="131" t="s">
        <v>8706</v>
      </c>
      <c r="G3013" s="129" t="s">
        <v>7601</v>
      </c>
      <c r="H3013" s="129"/>
      <c r="I3013" s="124" t="s">
        <v>12861</v>
      </c>
      <c r="J3013" s="132">
        <v>1</v>
      </c>
      <c r="K3013" s="124" t="s">
        <v>11443</v>
      </c>
      <c r="L3013" s="120" t="s">
        <v>5734</v>
      </c>
      <c r="M3013" s="120" t="s">
        <v>11443</v>
      </c>
      <c r="N3013" s="125">
        <v>33526.44</v>
      </c>
      <c r="O3013" s="125">
        <v>32855.910000000003</v>
      </c>
      <c r="P3013" s="194">
        <f>IF('Combined List'!$O3013="POD","",('Combined List'!$O3013-'Combined List'!$N3013)/'Combined List'!$N3013)</f>
        <v>-2.0000035792646007E-2</v>
      </c>
      <c r="Q3013" s="147"/>
    </row>
    <row r="3014" spans="1:17" x14ac:dyDescent="0.2">
      <c r="A3014" s="173">
        <v>4149</v>
      </c>
      <c r="B3014" s="173" t="s">
        <v>7602</v>
      </c>
      <c r="C3014" s="173" t="s">
        <v>7602</v>
      </c>
      <c r="D3014" s="131" t="s">
        <v>12786</v>
      </c>
      <c r="E3014" s="131" t="s">
        <v>13101</v>
      </c>
      <c r="F3014" s="131" t="s">
        <v>8708</v>
      </c>
      <c r="G3014" s="129" t="s">
        <v>7602</v>
      </c>
      <c r="H3014" s="129"/>
      <c r="I3014" s="124" t="s">
        <v>12861</v>
      </c>
      <c r="J3014" s="132">
        <v>1</v>
      </c>
      <c r="K3014" s="124" t="s">
        <v>11443</v>
      </c>
      <c r="L3014" s="120" t="s">
        <v>5734</v>
      </c>
      <c r="M3014" s="120" t="s">
        <v>11443</v>
      </c>
      <c r="N3014" s="125">
        <v>37485.230000000003</v>
      </c>
      <c r="O3014" s="125">
        <v>36735.53</v>
      </c>
      <c r="P3014" s="194">
        <f>IF('Combined List'!$O3014="POD","",('Combined List'!$O3014-'Combined List'!$N3014)/'Combined List'!$N3014)</f>
        <v>-1.9999877285000099E-2</v>
      </c>
      <c r="Q3014" s="147"/>
    </row>
    <row r="3015" spans="1:17" x14ac:dyDescent="0.2">
      <c r="A3015" s="173">
        <v>4150</v>
      </c>
      <c r="B3015" s="173" t="s">
        <v>13989</v>
      </c>
      <c r="C3015" s="173" t="s">
        <v>7603</v>
      </c>
      <c r="D3015" s="131" t="s">
        <v>12786</v>
      </c>
      <c r="E3015" s="131" t="s">
        <v>13101</v>
      </c>
      <c r="F3015" s="131" t="s">
        <v>8710</v>
      </c>
      <c r="G3015" s="129" t="s">
        <v>7603</v>
      </c>
      <c r="H3015" s="129"/>
      <c r="I3015" s="124" t="s">
        <v>12861</v>
      </c>
      <c r="J3015" s="132">
        <v>1</v>
      </c>
      <c r="K3015" s="124" t="s">
        <v>11443</v>
      </c>
      <c r="L3015" s="120" t="s">
        <v>5734</v>
      </c>
      <c r="M3015" s="120" t="s">
        <v>11443</v>
      </c>
      <c r="N3015" s="125">
        <v>39425.81</v>
      </c>
      <c r="O3015" s="125">
        <v>38637.29</v>
      </c>
      <c r="P3015" s="194">
        <f>IF('Combined List'!$O3015="POD","",('Combined List'!$O3015-'Combined List'!$N3015)/'Combined List'!$N3015)</f>
        <v>-2.0000096383561854E-2</v>
      </c>
      <c r="Q3015" s="147"/>
    </row>
    <row r="3016" spans="1:17" x14ac:dyDescent="0.2">
      <c r="A3016" s="173">
        <v>4151</v>
      </c>
      <c r="B3016" s="173" t="s">
        <v>13989</v>
      </c>
      <c r="C3016" s="173" t="s">
        <v>7604</v>
      </c>
      <c r="D3016" s="131" t="s">
        <v>12786</v>
      </c>
      <c r="E3016" s="131" t="s">
        <v>13101</v>
      </c>
      <c r="F3016" s="131" t="s">
        <v>8712</v>
      </c>
      <c r="G3016" s="129" t="s">
        <v>7604</v>
      </c>
      <c r="H3016" s="129"/>
      <c r="I3016" s="124" t="s">
        <v>12861</v>
      </c>
      <c r="J3016" s="132">
        <v>1</v>
      </c>
      <c r="K3016" s="124" t="s">
        <v>11443</v>
      </c>
      <c r="L3016" s="120" t="s">
        <v>5734</v>
      </c>
      <c r="M3016" s="120" t="s">
        <v>11443</v>
      </c>
      <c r="N3016" s="125">
        <v>43111.63</v>
      </c>
      <c r="O3016" s="125">
        <v>42249.4</v>
      </c>
      <c r="P3016" s="194">
        <f>IF('Combined List'!$O3016="POD","",('Combined List'!$O3016-'Combined List'!$N3016)/'Combined List'!$N3016)</f>
        <v>-1.9999939691447435E-2</v>
      </c>
      <c r="Q3016" s="147"/>
    </row>
    <row r="3017" spans="1:17" x14ac:dyDescent="0.2">
      <c r="A3017" s="173">
        <v>4152</v>
      </c>
      <c r="B3017" s="173" t="s">
        <v>13989</v>
      </c>
      <c r="C3017" s="173" t="s">
        <v>7605</v>
      </c>
      <c r="D3017" s="131" t="s">
        <v>12786</v>
      </c>
      <c r="E3017" s="131" t="s">
        <v>13101</v>
      </c>
      <c r="F3017" s="131" t="s">
        <v>8964</v>
      </c>
      <c r="G3017" s="129" t="s">
        <v>7605</v>
      </c>
      <c r="H3017" s="129"/>
      <c r="I3017" s="124" t="s">
        <v>12861</v>
      </c>
      <c r="J3017" s="132">
        <v>1</v>
      </c>
      <c r="K3017" s="124" t="s">
        <v>11443</v>
      </c>
      <c r="L3017" s="120" t="s">
        <v>5734</v>
      </c>
      <c r="M3017" s="120" t="s">
        <v>11443</v>
      </c>
      <c r="N3017" s="125">
        <v>54574.6</v>
      </c>
      <c r="O3017" s="125">
        <v>53483.11</v>
      </c>
      <c r="P3017" s="194">
        <f>IF('Combined List'!$O3017="POD","",('Combined List'!$O3017-'Combined List'!$N3017)/'Combined List'!$N3017)</f>
        <v>-1.9999963352915054E-2</v>
      </c>
      <c r="Q3017" s="147"/>
    </row>
    <row r="3018" spans="1:17" x14ac:dyDescent="0.2">
      <c r="A3018" s="173">
        <v>4153</v>
      </c>
      <c r="B3018" s="173" t="s">
        <v>13989</v>
      </c>
      <c r="C3018" s="173" t="s">
        <v>7606</v>
      </c>
      <c r="D3018" s="131" t="s">
        <v>12786</v>
      </c>
      <c r="E3018" s="131" t="s">
        <v>13101</v>
      </c>
      <c r="F3018" s="131" t="s">
        <v>8966</v>
      </c>
      <c r="G3018" s="129" t="s">
        <v>7606</v>
      </c>
      <c r="H3018" s="129"/>
      <c r="I3018" s="124" t="s">
        <v>12861</v>
      </c>
      <c r="J3018" s="132">
        <v>1</v>
      </c>
      <c r="K3018" s="124" t="s">
        <v>11443</v>
      </c>
      <c r="L3018" s="120" t="s">
        <v>5734</v>
      </c>
      <c r="M3018" s="120" t="s">
        <v>11443</v>
      </c>
      <c r="N3018" s="125">
        <v>49870.879999999997</v>
      </c>
      <c r="O3018" s="125">
        <v>48873.46</v>
      </c>
      <c r="P3018" s="194">
        <f>IF('Combined List'!$O3018="POD","",('Combined List'!$O3018-'Combined List'!$N3018)/'Combined List'!$N3018)</f>
        <v>-2.0000048124276096E-2</v>
      </c>
      <c r="Q3018" s="147"/>
    </row>
    <row r="3019" spans="1:17" x14ac:dyDescent="0.2">
      <c r="A3019" s="173">
        <v>4154</v>
      </c>
      <c r="B3019" s="173" t="s">
        <v>13989</v>
      </c>
      <c r="C3019" s="173" t="s">
        <v>7607</v>
      </c>
      <c r="D3019" s="131" t="s">
        <v>12786</v>
      </c>
      <c r="E3019" s="131" t="s">
        <v>13101</v>
      </c>
      <c r="F3019" s="131" t="s">
        <v>8968</v>
      </c>
      <c r="G3019" s="129" t="s">
        <v>7607</v>
      </c>
      <c r="H3019" s="129"/>
      <c r="I3019" s="124" t="s">
        <v>12861</v>
      </c>
      <c r="J3019" s="132">
        <v>1</v>
      </c>
      <c r="K3019" s="124" t="s">
        <v>11443</v>
      </c>
      <c r="L3019" s="120" t="s">
        <v>5734</v>
      </c>
      <c r="M3019" s="120" t="s">
        <v>11443</v>
      </c>
      <c r="N3019" s="125">
        <v>51364.24</v>
      </c>
      <c r="O3019" s="125">
        <v>50336.959999999999</v>
      </c>
      <c r="P3019" s="194">
        <f>IF('Combined List'!$O3019="POD","",('Combined List'!$O3019-'Combined List'!$N3019)/'Combined List'!$N3019)</f>
        <v>-1.9999906549770793E-2</v>
      </c>
      <c r="Q3019" s="147"/>
    </row>
    <row r="3020" spans="1:17" x14ac:dyDescent="0.2">
      <c r="A3020" s="173">
        <v>4155</v>
      </c>
      <c r="B3020" s="173" t="s">
        <v>15591</v>
      </c>
      <c r="C3020" s="173" t="s">
        <v>7608</v>
      </c>
      <c r="D3020" s="131" t="s">
        <v>12786</v>
      </c>
      <c r="E3020" s="131" t="s">
        <v>13101</v>
      </c>
      <c r="F3020" s="131" t="s">
        <v>8970</v>
      </c>
      <c r="G3020" s="129" t="s">
        <v>7608</v>
      </c>
      <c r="H3020" s="129"/>
      <c r="I3020" s="124" t="s">
        <v>12861</v>
      </c>
      <c r="J3020" s="132">
        <v>1</v>
      </c>
      <c r="K3020" s="124" t="s">
        <v>11443</v>
      </c>
      <c r="L3020" s="120" t="s">
        <v>5734</v>
      </c>
      <c r="M3020" s="120" t="s">
        <v>11443</v>
      </c>
      <c r="N3020" s="125">
        <v>63551.92</v>
      </c>
      <c r="O3020" s="125">
        <v>62280.88</v>
      </c>
      <c r="P3020" s="194">
        <f>IF('Combined List'!$O3020="POD","",('Combined List'!$O3020-'Combined List'!$N3020)/'Combined List'!$N3020)</f>
        <v>-2.000002517626534E-2</v>
      </c>
      <c r="Q3020" s="147"/>
    </row>
    <row r="3021" spans="1:17" x14ac:dyDescent="0.2">
      <c r="A3021" s="173">
        <v>4156</v>
      </c>
      <c r="B3021" s="173" t="s">
        <v>13989</v>
      </c>
      <c r="C3021" s="173" t="s">
        <v>7609</v>
      </c>
      <c r="D3021" s="131" t="s">
        <v>12786</v>
      </c>
      <c r="E3021" s="131" t="s">
        <v>13101</v>
      </c>
      <c r="F3021" s="131" t="s">
        <v>8972</v>
      </c>
      <c r="G3021" s="129" t="s">
        <v>7609</v>
      </c>
      <c r="H3021" s="129"/>
      <c r="I3021" s="124" t="s">
        <v>12861</v>
      </c>
      <c r="J3021" s="132">
        <v>1</v>
      </c>
      <c r="K3021" s="124" t="s">
        <v>11443</v>
      </c>
      <c r="L3021" s="120" t="s">
        <v>5734</v>
      </c>
      <c r="M3021" s="120" t="s">
        <v>11443</v>
      </c>
      <c r="N3021" s="125">
        <v>65348.6</v>
      </c>
      <c r="O3021" s="125">
        <v>64041.63</v>
      </c>
      <c r="P3021" s="194">
        <f>IF('Combined List'!$O3021="POD","",('Combined List'!$O3021-'Combined List'!$N3021)/'Combined List'!$N3021)</f>
        <v>-1.9999969394906718E-2</v>
      </c>
      <c r="Q3021" s="147"/>
    </row>
    <row r="3022" spans="1:17" x14ac:dyDescent="0.2">
      <c r="A3022" s="173">
        <v>4157</v>
      </c>
      <c r="B3022" s="173" t="s">
        <v>7610</v>
      </c>
      <c r="C3022" s="173" t="s">
        <v>7610</v>
      </c>
      <c r="D3022" s="131" t="s">
        <v>12786</v>
      </c>
      <c r="E3022" s="131" t="s">
        <v>13101</v>
      </c>
      <c r="F3022" s="131" t="s">
        <v>8974</v>
      </c>
      <c r="G3022" s="129" t="s">
        <v>7610</v>
      </c>
      <c r="H3022" s="129"/>
      <c r="I3022" s="124" t="s">
        <v>12861</v>
      </c>
      <c r="J3022" s="132">
        <v>1</v>
      </c>
      <c r="K3022" s="124" t="s">
        <v>11443</v>
      </c>
      <c r="L3022" s="120" t="s">
        <v>12627</v>
      </c>
      <c r="M3022" s="120" t="s">
        <v>11443</v>
      </c>
      <c r="N3022" s="125">
        <v>86913.7</v>
      </c>
      <c r="O3022" s="125">
        <v>85175.43</v>
      </c>
      <c r="P3022" s="194">
        <f>IF('Combined List'!$O3022="POD","",('Combined List'!$O3022-'Combined List'!$N3022)/'Combined List'!$N3022)</f>
        <v>-1.9999953977336185E-2</v>
      </c>
      <c r="Q3022" s="147"/>
    </row>
    <row r="3023" spans="1:17" x14ac:dyDescent="0.2">
      <c r="A3023" s="173">
        <v>4158</v>
      </c>
      <c r="B3023" s="173" t="s">
        <v>7611</v>
      </c>
      <c r="C3023" s="173" t="s">
        <v>7611</v>
      </c>
      <c r="D3023" s="131" t="s">
        <v>12786</v>
      </c>
      <c r="E3023" s="131" t="s">
        <v>13101</v>
      </c>
      <c r="F3023" s="131" t="s">
        <v>8976</v>
      </c>
      <c r="G3023" s="129" t="s">
        <v>7611</v>
      </c>
      <c r="H3023" s="129"/>
      <c r="I3023" s="124" t="s">
        <v>12861</v>
      </c>
      <c r="J3023" s="132">
        <v>1</v>
      </c>
      <c r="K3023" s="124" t="s">
        <v>11443</v>
      </c>
      <c r="L3023" s="120" t="s">
        <v>5734</v>
      </c>
      <c r="M3023" s="120" t="s">
        <v>11443</v>
      </c>
      <c r="N3023" s="125">
        <v>115595.14</v>
      </c>
      <c r="O3023" s="125">
        <v>113283.24</v>
      </c>
      <c r="P3023" s="194">
        <f>IF('Combined List'!$O3023="POD","",('Combined List'!$O3023-'Combined List'!$N3023)/'Combined List'!$N3023)</f>
        <v>-1.9999975777528312E-2</v>
      </c>
      <c r="Q3023" s="147"/>
    </row>
    <row r="3024" spans="1:17" x14ac:dyDescent="0.2">
      <c r="A3024" s="173">
        <v>4160</v>
      </c>
      <c r="B3024" s="173" t="s">
        <v>15592</v>
      </c>
      <c r="C3024" s="173" t="s">
        <v>7612</v>
      </c>
      <c r="D3024" s="131" t="s">
        <v>12786</v>
      </c>
      <c r="E3024" s="131" t="s">
        <v>13089</v>
      </c>
      <c r="F3024" s="131" t="s">
        <v>11441</v>
      </c>
      <c r="G3024" s="129" t="s">
        <v>7612</v>
      </c>
      <c r="H3024" s="129"/>
      <c r="I3024" s="124" t="s">
        <v>12838</v>
      </c>
      <c r="J3024" s="132">
        <v>12</v>
      </c>
      <c r="K3024" s="124" t="s">
        <v>11443</v>
      </c>
      <c r="L3024" s="120" t="s">
        <v>1640</v>
      </c>
      <c r="M3024" s="120" t="s">
        <v>11443</v>
      </c>
      <c r="N3024" s="125">
        <v>312.36</v>
      </c>
      <c r="O3024" s="125">
        <v>306.11</v>
      </c>
      <c r="P3024" s="194">
        <f>IF('Combined List'!$O3024="POD","",('Combined List'!$O3024-'Combined List'!$N3024)/'Combined List'!$N3024)</f>
        <v>-2.0008964015879115E-2</v>
      </c>
      <c r="Q3024" s="147"/>
    </row>
    <row r="3025" spans="1:17" x14ac:dyDescent="0.2">
      <c r="A3025" s="173">
        <v>4161</v>
      </c>
      <c r="B3025" s="173" t="s">
        <v>15593</v>
      </c>
      <c r="C3025" s="173" t="s">
        <v>7613</v>
      </c>
      <c r="D3025" s="131" t="s">
        <v>12786</v>
      </c>
      <c r="E3025" s="131" t="s">
        <v>13090</v>
      </c>
      <c r="F3025" s="131" t="s">
        <v>11444</v>
      </c>
      <c r="G3025" s="129" t="s">
        <v>7613</v>
      </c>
      <c r="H3025" s="129"/>
      <c r="I3025" s="124" t="s">
        <v>12839</v>
      </c>
      <c r="J3025" s="132">
        <v>4</v>
      </c>
      <c r="K3025" s="124">
        <v>28</v>
      </c>
      <c r="L3025" s="120" t="s">
        <v>1642</v>
      </c>
      <c r="M3025" s="120" t="s">
        <v>11443</v>
      </c>
      <c r="N3025" s="125">
        <v>327.99</v>
      </c>
      <c r="O3025" s="125">
        <v>321.45999999999998</v>
      </c>
      <c r="P3025" s="194">
        <f>IF('Combined List'!$O3025="POD","",('Combined List'!$O3025-'Combined List'!$N3025)/'Combined List'!$N3025)</f>
        <v>-1.990914357145044E-2</v>
      </c>
      <c r="Q3025" s="147"/>
    </row>
    <row r="3026" spans="1:17" x14ac:dyDescent="0.2">
      <c r="A3026" s="173">
        <v>4162</v>
      </c>
      <c r="B3026" s="173" t="s">
        <v>15594</v>
      </c>
      <c r="C3026" s="173" t="s">
        <v>7614</v>
      </c>
      <c r="D3026" s="131" t="s">
        <v>12786</v>
      </c>
      <c r="E3026" s="131" t="s">
        <v>13090</v>
      </c>
      <c r="F3026" s="131" t="s">
        <v>11446</v>
      </c>
      <c r="G3026" s="129" t="s">
        <v>7614</v>
      </c>
      <c r="H3026" s="129"/>
      <c r="I3026" s="124" t="s">
        <v>12838</v>
      </c>
      <c r="J3026" s="132">
        <v>4</v>
      </c>
      <c r="K3026" s="124">
        <v>50</v>
      </c>
      <c r="L3026" s="120" t="s">
        <v>1641</v>
      </c>
      <c r="M3026" s="120" t="s">
        <v>11443</v>
      </c>
      <c r="N3026" s="125">
        <v>356.57</v>
      </c>
      <c r="O3026" s="125">
        <v>349.47</v>
      </c>
      <c r="P3026" s="194">
        <f>IF('Combined List'!$O3026="POD","",('Combined List'!$O3026-'Combined List'!$N3026)/'Combined List'!$N3026)</f>
        <v>-1.9911938749754513E-2</v>
      </c>
      <c r="Q3026" s="147"/>
    </row>
    <row r="3027" spans="1:17" x14ac:dyDescent="0.2">
      <c r="A3027" s="173">
        <v>4163</v>
      </c>
      <c r="B3027" s="173" t="s">
        <v>15595</v>
      </c>
      <c r="C3027" s="173" t="s">
        <v>7615</v>
      </c>
      <c r="D3027" s="131" t="s">
        <v>12786</v>
      </c>
      <c r="E3027" s="131" t="s">
        <v>13091</v>
      </c>
      <c r="F3027" s="131" t="s">
        <v>11448</v>
      </c>
      <c r="G3027" s="129" t="s">
        <v>7615</v>
      </c>
      <c r="H3027" s="129"/>
      <c r="I3027" s="124" t="s">
        <v>12838</v>
      </c>
      <c r="J3027" s="132">
        <v>2</v>
      </c>
      <c r="K3027" s="124">
        <v>18</v>
      </c>
      <c r="L3027" s="120" t="s">
        <v>1644</v>
      </c>
      <c r="M3027" s="120" t="s">
        <v>11443</v>
      </c>
      <c r="N3027" s="125">
        <v>610.41999999999996</v>
      </c>
      <c r="O3027" s="125">
        <v>598.27</v>
      </c>
      <c r="P3027" s="194">
        <f>IF('Combined List'!$O3027="POD","",('Combined List'!$O3027-'Combined List'!$N3027)/'Combined List'!$N3027)</f>
        <v>-1.99043281674912E-2</v>
      </c>
      <c r="Q3027" s="147"/>
    </row>
    <row r="3028" spans="1:17" x14ac:dyDescent="0.2">
      <c r="A3028" s="173">
        <v>4164</v>
      </c>
      <c r="B3028" s="173" t="s">
        <v>15596</v>
      </c>
      <c r="C3028" s="173" t="s">
        <v>7616</v>
      </c>
      <c r="D3028" s="131" t="s">
        <v>12786</v>
      </c>
      <c r="E3028" s="131" t="s">
        <v>13091</v>
      </c>
      <c r="F3028" s="131" t="s">
        <v>11450</v>
      </c>
      <c r="G3028" s="129" t="s">
        <v>7616</v>
      </c>
      <c r="H3028" s="129"/>
      <c r="I3028" s="124" t="s">
        <v>12838</v>
      </c>
      <c r="J3028" s="132">
        <v>2</v>
      </c>
      <c r="K3028" s="124">
        <v>18</v>
      </c>
      <c r="L3028" s="120" t="s">
        <v>1846</v>
      </c>
      <c r="M3028" s="120" t="s">
        <v>11443</v>
      </c>
      <c r="N3028" s="125">
        <v>714.63</v>
      </c>
      <c r="O3028" s="125">
        <v>700.41</v>
      </c>
      <c r="P3028" s="194">
        <f>IF('Combined List'!$O3028="POD","",('Combined List'!$O3028-'Combined List'!$N3028)/'Combined List'!$N3028)</f>
        <v>-1.9898408966878004E-2</v>
      </c>
      <c r="Q3028" s="147"/>
    </row>
    <row r="3029" spans="1:17" x14ac:dyDescent="0.2">
      <c r="A3029" s="173">
        <v>4165</v>
      </c>
      <c r="B3029" s="173" t="s">
        <v>15597</v>
      </c>
      <c r="C3029" s="173" t="s">
        <v>7617</v>
      </c>
      <c r="D3029" s="131" t="s">
        <v>12786</v>
      </c>
      <c r="E3029" s="131" t="s">
        <v>13091</v>
      </c>
      <c r="F3029" s="131" t="s">
        <v>11452</v>
      </c>
      <c r="G3029" s="129" t="s">
        <v>7617</v>
      </c>
      <c r="H3029" s="129"/>
      <c r="I3029" s="124" t="s">
        <v>12838</v>
      </c>
      <c r="J3029" s="132">
        <v>2</v>
      </c>
      <c r="K3029" s="124">
        <v>13</v>
      </c>
      <c r="L3029" s="120" t="s">
        <v>1643</v>
      </c>
      <c r="M3029" s="120" t="s">
        <v>11443</v>
      </c>
      <c r="N3029" s="125">
        <v>758.44</v>
      </c>
      <c r="O3029" s="125">
        <v>743.35</v>
      </c>
      <c r="P3029" s="194">
        <f>IF('Combined List'!$O3029="POD","",('Combined List'!$O3029-'Combined List'!$N3029)/'Combined List'!$N3029)</f>
        <v>-1.9896102526238107E-2</v>
      </c>
      <c r="Q3029" s="147"/>
    </row>
    <row r="3030" spans="1:17" x14ac:dyDescent="0.2">
      <c r="A3030" s="173">
        <v>4166</v>
      </c>
      <c r="B3030" s="173" t="s">
        <v>13989</v>
      </c>
      <c r="C3030" s="173" t="s">
        <v>7618</v>
      </c>
      <c r="D3030" s="131" t="s">
        <v>12786</v>
      </c>
      <c r="E3030" s="131" t="s">
        <v>13092</v>
      </c>
      <c r="F3030" s="131" t="s">
        <v>11717</v>
      </c>
      <c r="G3030" s="129" t="s">
        <v>7618</v>
      </c>
      <c r="H3030" s="129"/>
      <c r="I3030" s="124" t="s">
        <v>12838</v>
      </c>
      <c r="J3030" s="132">
        <v>1</v>
      </c>
      <c r="K3030" s="124" t="s">
        <v>11443</v>
      </c>
      <c r="L3030" s="120" t="s">
        <v>5734</v>
      </c>
      <c r="M3030" s="120" t="s">
        <v>11443</v>
      </c>
      <c r="N3030" s="125">
        <v>1069.6199999999999</v>
      </c>
      <c r="O3030" s="125">
        <v>1048.33</v>
      </c>
      <c r="P3030" s="194">
        <f>IF('Combined List'!$O3030="POD","",('Combined List'!$O3030-'Combined List'!$N3030)/'Combined List'!$N3030)</f>
        <v>-1.9904265066098208E-2</v>
      </c>
      <c r="Q3030" s="147"/>
    </row>
    <row r="3031" spans="1:17" x14ac:dyDescent="0.2">
      <c r="A3031" s="173">
        <v>4167</v>
      </c>
      <c r="B3031" s="173" t="s">
        <v>13989</v>
      </c>
      <c r="C3031" s="173" t="s">
        <v>7619</v>
      </c>
      <c r="D3031" s="131" t="s">
        <v>12786</v>
      </c>
      <c r="E3031" s="131" t="s">
        <v>13092</v>
      </c>
      <c r="F3031" s="131" t="s">
        <v>11719</v>
      </c>
      <c r="G3031" s="129" t="s">
        <v>7619</v>
      </c>
      <c r="H3031" s="129"/>
      <c r="I3031" s="124" t="s">
        <v>12838</v>
      </c>
      <c r="J3031" s="132">
        <v>1</v>
      </c>
      <c r="K3031" s="124" t="s">
        <v>11443</v>
      </c>
      <c r="L3031" s="120" t="s">
        <v>5734</v>
      </c>
      <c r="M3031" s="120" t="s">
        <v>11443</v>
      </c>
      <c r="N3031" s="125">
        <v>1090.3399999999999</v>
      </c>
      <c r="O3031" s="125">
        <v>1068.6500000000001</v>
      </c>
      <c r="P3031" s="194">
        <f>IF('Combined List'!$O3031="POD","",('Combined List'!$O3031-'Combined List'!$N3031)/'Combined List'!$N3031)</f>
        <v>-1.989287745107015E-2</v>
      </c>
      <c r="Q3031" s="147"/>
    </row>
    <row r="3032" spans="1:17" x14ac:dyDescent="0.2">
      <c r="A3032" s="173">
        <v>4168</v>
      </c>
      <c r="B3032" s="173" t="s">
        <v>13989</v>
      </c>
      <c r="C3032" s="173" t="s">
        <v>7620</v>
      </c>
      <c r="D3032" s="131" t="s">
        <v>12786</v>
      </c>
      <c r="E3032" s="131" t="s">
        <v>13092</v>
      </c>
      <c r="F3032" s="131" t="s">
        <v>11721</v>
      </c>
      <c r="G3032" s="129" t="s">
        <v>7620</v>
      </c>
      <c r="H3032" s="129"/>
      <c r="I3032" s="124" t="s">
        <v>12838</v>
      </c>
      <c r="J3032" s="132">
        <v>1</v>
      </c>
      <c r="K3032" s="124" t="s">
        <v>11443</v>
      </c>
      <c r="L3032" s="120" t="s">
        <v>5734</v>
      </c>
      <c r="M3032" s="120" t="s">
        <v>11443</v>
      </c>
      <c r="N3032" s="125">
        <v>1656.52</v>
      </c>
      <c r="O3032" s="125">
        <v>1623.56</v>
      </c>
      <c r="P3032" s="194">
        <f>IF('Combined List'!$O3032="POD","",('Combined List'!$O3032-'Combined List'!$N3032)/'Combined List'!$N3032)</f>
        <v>-1.9897133750271676E-2</v>
      </c>
      <c r="Q3032" s="147"/>
    </row>
    <row r="3033" spans="1:17" x14ac:dyDescent="0.2">
      <c r="A3033" s="173">
        <v>4169</v>
      </c>
      <c r="B3033" s="173" t="s">
        <v>13989</v>
      </c>
      <c r="C3033" s="173" t="s">
        <v>7621</v>
      </c>
      <c r="D3033" s="131" t="s">
        <v>12786</v>
      </c>
      <c r="E3033" s="131" t="s">
        <v>13092</v>
      </c>
      <c r="F3033" s="131" t="s">
        <v>11723</v>
      </c>
      <c r="G3033" s="129" t="s">
        <v>7621</v>
      </c>
      <c r="H3033" s="129"/>
      <c r="I3033" s="124" t="s">
        <v>12838</v>
      </c>
      <c r="J3033" s="132">
        <v>1</v>
      </c>
      <c r="K3033" s="124" t="s">
        <v>11443</v>
      </c>
      <c r="L3033" s="120" t="s">
        <v>5734</v>
      </c>
      <c r="M3033" s="120" t="s">
        <v>11443</v>
      </c>
      <c r="N3033" s="125">
        <v>1805.6</v>
      </c>
      <c r="O3033" s="125">
        <v>1769.67</v>
      </c>
      <c r="P3033" s="194">
        <f>IF('Combined List'!$O3033="POD","",('Combined List'!$O3033-'Combined List'!$N3033)/'Combined List'!$N3033)</f>
        <v>-1.9899202481169605E-2</v>
      </c>
      <c r="Q3033" s="147"/>
    </row>
    <row r="3034" spans="1:17" x14ac:dyDescent="0.2">
      <c r="A3034" s="173">
        <v>4170</v>
      </c>
      <c r="B3034" s="173" t="s">
        <v>7622</v>
      </c>
      <c r="C3034" s="173" t="s">
        <v>7622</v>
      </c>
      <c r="D3034" s="131" t="s">
        <v>12786</v>
      </c>
      <c r="E3034" s="131" t="s">
        <v>13093</v>
      </c>
      <c r="F3034" s="131" t="s">
        <v>11725</v>
      </c>
      <c r="G3034" s="129" t="s">
        <v>7622</v>
      </c>
      <c r="H3034" s="129"/>
      <c r="I3034" s="124" t="s">
        <v>12838</v>
      </c>
      <c r="J3034" s="132">
        <v>1</v>
      </c>
      <c r="K3034" s="124" t="s">
        <v>11443</v>
      </c>
      <c r="L3034" s="120" t="s">
        <v>12760</v>
      </c>
      <c r="M3034" s="120" t="s">
        <v>11443</v>
      </c>
      <c r="N3034" s="125">
        <v>1365.08</v>
      </c>
      <c r="O3034" s="125">
        <v>1337.91</v>
      </c>
      <c r="P3034" s="194">
        <f>IF('Combined List'!$O3034="POD","",('Combined List'!$O3034-'Combined List'!$N3034)/'Combined List'!$N3034)</f>
        <v>-1.9903595393676449E-2</v>
      </c>
      <c r="Q3034" s="147"/>
    </row>
    <row r="3035" spans="1:17" x14ac:dyDescent="0.2">
      <c r="A3035" s="173">
        <v>4171</v>
      </c>
      <c r="B3035" s="173" t="s">
        <v>13989</v>
      </c>
      <c r="C3035" s="173" t="s">
        <v>7623</v>
      </c>
      <c r="D3035" s="131" t="s">
        <v>12786</v>
      </c>
      <c r="E3035" s="131" t="s">
        <v>13093</v>
      </c>
      <c r="F3035" s="131" t="s">
        <v>11727</v>
      </c>
      <c r="G3035" s="129" t="s">
        <v>7623</v>
      </c>
      <c r="H3035" s="129"/>
      <c r="I3035" s="124" t="s">
        <v>12838</v>
      </c>
      <c r="J3035" s="132">
        <v>1</v>
      </c>
      <c r="K3035" s="124" t="s">
        <v>11443</v>
      </c>
      <c r="L3035" s="120" t="s">
        <v>5734</v>
      </c>
      <c r="M3035" s="120" t="s">
        <v>11443</v>
      </c>
      <c r="N3035" s="125">
        <v>1429.62</v>
      </c>
      <c r="O3035" s="125">
        <v>1401.17</v>
      </c>
      <c r="P3035" s="194">
        <f>IF('Combined List'!$O3035="POD","",('Combined List'!$O3035-'Combined List'!$N3035)/'Combined List'!$N3035)</f>
        <v>-1.9900393111456065E-2</v>
      </c>
      <c r="Q3035" s="147"/>
    </row>
    <row r="3036" spans="1:17" x14ac:dyDescent="0.2">
      <c r="A3036" s="173">
        <v>4172</v>
      </c>
      <c r="B3036" s="173" t="s">
        <v>13989</v>
      </c>
      <c r="C3036" s="173" t="s">
        <v>7624</v>
      </c>
      <c r="D3036" s="131" t="s">
        <v>12786</v>
      </c>
      <c r="E3036" s="131" t="s">
        <v>13093</v>
      </c>
      <c r="F3036" s="131" t="s">
        <v>11729</v>
      </c>
      <c r="G3036" s="129" t="s">
        <v>7624</v>
      </c>
      <c r="H3036" s="129"/>
      <c r="I3036" s="124" t="s">
        <v>12838</v>
      </c>
      <c r="J3036" s="132">
        <v>1</v>
      </c>
      <c r="K3036" s="124" t="s">
        <v>11443</v>
      </c>
      <c r="L3036" s="120" t="s">
        <v>5734</v>
      </c>
      <c r="M3036" s="120" t="s">
        <v>11443</v>
      </c>
      <c r="N3036" s="125">
        <v>1940.73</v>
      </c>
      <c r="O3036" s="125">
        <v>1902.11</v>
      </c>
      <c r="P3036" s="194">
        <f>IF('Combined List'!$O3036="POD","",('Combined List'!$O3036-'Combined List'!$N3036)/'Combined List'!$N3036)</f>
        <v>-1.9899728452695695E-2</v>
      </c>
      <c r="Q3036" s="147"/>
    </row>
    <row r="3037" spans="1:17" x14ac:dyDescent="0.2">
      <c r="A3037" s="173">
        <v>4173</v>
      </c>
      <c r="B3037" s="173" t="s">
        <v>13989</v>
      </c>
      <c r="C3037" s="173" t="s">
        <v>7625</v>
      </c>
      <c r="D3037" s="131" t="s">
        <v>12786</v>
      </c>
      <c r="E3037" s="131" t="s">
        <v>13093</v>
      </c>
      <c r="F3037" s="131" t="s">
        <v>11731</v>
      </c>
      <c r="G3037" s="129" t="s">
        <v>7625</v>
      </c>
      <c r="H3037" s="129"/>
      <c r="I3037" s="124" t="s">
        <v>12838</v>
      </c>
      <c r="J3037" s="132">
        <v>1</v>
      </c>
      <c r="K3037" s="124" t="s">
        <v>11443</v>
      </c>
      <c r="L3037" s="120" t="s">
        <v>5734</v>
      </c>
      <c r="M3037" s="120" t="s">
        <v>11443</v>
      </c>
      <c r="N3037" s="125">
        <v>2318.02</v>
      </c>
      <c r="O3037" s="125">
        <v>2271.9</v>
      </c>
      <c r="P3037" s="194">
        <f>IF('Combined List'!$O3037="POD","",('Combined List'!$O3037-'Combined List'!$N3037)/'Combined List'!$N3037)</f>
        <v>-1.989629079990677E-2</v>
      </c>
      <c r="Q3037" s="147"/>
    </row>
    <row r="3038" spans="1:17" x14ac:dyDescent="0.2">
      <c r="A3038" s="173">
        <v>4174</v>
      </c>
      <c r="B3038" s="173" t="s">
        <v>13989</v>
      </c>
      <c r="C3038" s="173" t="s">
        <v>7626</v>
      </c>
      <c r="D3038" s="131" t="s">
        <v>12786</v>
      </c>
      <c r="E3038" s="131" t="s">
        <v>13093</v>
      </c>
      <c r="F3038" s="131" t="s">
        <v>11780</v>
      </c>
      <c r="G3038" s="129" t="s">
        <v>7626</v>
      </c>
      <c r="H3038" s="129"/>
      <c r="I3038" s="124" t="s">
        <v>12838</v>
      </c>
      <c r="J3038" s="132">
        <v>1</v>
      </c>
      <c r="K3038" s="124" t="s">
        <v>11443</v>
      </c>
      <c r="L3038" s="120" t="s">
        <v>5734</v>
      </c>
      <c r="M3038" s="120" t="s">
        <v>11443</v>
      </c>
      <c r="N3038" s="125">
        <v>2501.9899999999998</v>
      </c>
      <c r="O3038" s="125">
        <v>2452.1999999999998</v>
      </c>
      <c r="P3038" s="194">
        <f>IF('Combined List'!$O3038="POD","",('Combined List'!$O3038-'Combined List'!$N3038)/'Combined List'!$N3038)</f>
        <v>-1.9900159473059433E-2</v>
      </c>
      <c r="Q3038" s="147"/>
    </row>
    <row r="3039" spans="1:17" x14ac:dyDescent="0.2">
      <c r="A3039" s="173">
        <v>4175</v>
      </c>
      <c r="B3039" s="173" t="s">
        <v>13989</v>
      </c>
      <c r="C3039" s="173" t="s">
        <v>7627</v>
      </c>
      <c r="D3039" s="131" t="s">
        <v>12786</v>
      </c>
      <c r="E3039" s="131" t="s">
        <v>13097</v>
      </c>
      <c r="F3039" s="131" t="s">
        <v>9116</v>
      </c>
      <c r="G3039" s="129" t="s">
        <v>7627</v>
      </c>
      <c r="H3039" s="129"/>
      <c r="I3039" s="124" t="s">
        <v>12838</v>
      </c>
      <c r="J3039" s="132">
        <v>1</v>
      </c>
      <c r="K3039" s="124" t="s">
        <v>11443</v>
      </c>
      <c r="L3039" s="120" t="s">
        <v>5734</v>
      </c>
      <c r="M3039" s="120" t="s">
        <v>11443</v>
      </c>
      <c r="N3039" s="125">
        <v>2027.8</v>
      </c>
      <c r="O3039" s="125">
        <v>1987.45</v>
      </c>
      <c r="P3039" s="194">
        <f>IF('Combined List'!$O3039="POD","",('Combined List'!$O3039-'Combined List'!$N3039)/'Combined List'!$N3039)</f>
        <v>-1.9898412072196423E-2</v>
      </c>
      <c r="Q3039" s="147"/>
    </row>
    <row r="3040" spans="1:17" x14ac:dyDescent="0.2">
      <c r="A3040" s="173">
        <v>4176</v>
      </c>
      <c r="B3040" s="173" t="s">
        <v>13989</v>
      </c>
      <c r="C3040" s="173" t="s">
        <v>7628</v>
      </c>
      <c r="D3040" s="131" t="s">
        <v>12786</v>
      </c>
      <c r="E3040" s="131" t="s">
        <v>13097</v>
      </c>
      <c r="F3040" s="131" t="s">
        <v>9118</v>
      </c>
      <c r="G3040" s="129" t="s">
        <v>7628</v>
      </c>
      <c r="H3040" s="129"/>
      <c r="I3040" s="124" t="s">
        <v>12838</v>
      </c>
      <c r="J3040" s="132">
        <v>1</v>
      </c>
      <c r="K3040" s="124" t="s">
        <v>11443</v>
      </c>
      <c r="L3040" s="120" t="s">
        <v>5734</v>
      </c>
      <c r="M3040" s="120" t="s">
        <v>11443</v>
      </c>
      <c r="N3040" s="125">
        <v>2234.58</v>
      </c>
      <c r="O3040" s="125">
        <v>2190.11</v>
      </c>
      <c r="P3040" s="194">
        <f>IF('Combined List'!$O3040="POD","",('Combined List'!$O3040-'Combined List'!$N3040)/'Combined List'!$N3040)</f>
        <v>-1.9900831476160979E-2</v>
      </c>
      <c r="Q3040" s="147"/>
    </row>
    <row r="3041" spans="1:17" x14ac:dyDescent="0.2">
      <c r="A3041" s="173">
        <v>4177</v>
      </c>
      <c r="B3041" s="173" t="s">
        <v>13989</v>
      </c>
      <c r="C3041" s="173" t="s">
        <v>7629</v>
      </c>
      <c r="D3041" s="131" t="s">
        <v>12786</v>
      </c>
      <c r="E3041" s="131" t="s">
        <v>13097</v>
      </c>
      <c r="F3041" s="131" t="s">
        <v>9120</v>
      </c>
      <c r="G3041" s="129" t="s">
        <v>7629</v>
      </c>
      <c r="H3041" s="129"/>
      <c r="I3041" s="124" t="s">
        <v>12838</v>
      </c>
      <c r="J3041" s="132">
        <v>1</v>
      </c>
      <c r="K3041" s="124" t="s">
        <v>11443</v>
      </c>
      <c r="L3041" s="120" t="s">
        <v>5734</v>
      </c>
      <c r="M3041" s="120" t="s">
        <v>11443</v>
      </c>
      <c r="N3041" s="125">
        <v>2353.12</v>
      </c>
      <c r="O3041" s="125">
        <v>2306.29</v>
      </c>
      <c r="P3041" s="194">
        <f>IF('Combined List'!$O3041="POD","",('Combined List'!$O3041-'Combined List'!$N3041)/'Combined List'!$N3041)</f>
        <v>-1.9901237505949517E-2</v>
      </c>
      <c r="Q3041" s="147"/>
    </row>
    <row r="3042" spans="1:17" x14ac:dyDescent="0.2">
      <c r="A3042" s="173">
        <v>4178</v>
      </c>
      <c r="B3042" s="173" t="s">
        <v>13989</v>
      </c>
      <c r="C3042" s="173" t="s">
        <v>7630</v>
      </c>
      <c r="D3042" s="131" t="s">
        <v>12786</v>
      </c>
      <c r="E3042" s="131" t="s">
        <v>13097</v>
      </c>
      <c r="F3042" s="131" t="s">
        <v>9122</v>
      </c>
      <c r="G3042" s="129" t="s">
        <v>7630</v>
      </c>
      <c r="H3042" s="129"/>
      <c r="I3042" s="124" t="s">
        <v>12838</v>
      </c>
      <c r="J3042" s="132">
        <v>1</v>
      </c>
      <c r="K3042" s="124" t="s">
        <v>11443</v>
      </c>
      <c r="L3042" s="120" t="s">
        <v>5734</v>
      </c>
      <c r="M3042" s="120" t="s">
        <v>11443</v>
      </c>
      <c r="N3042" s="125">
        <v>2682.44</v>
      </c>
      <c r="O3042" s="125">
        <v>2629.07</v>
      </c>
      <c r="P3042" s="194">
        <f>IF('Combined List'!$O3042="POD","",('Combined List'!$O3042-'Combined List'!$N3042)/'Combined List'!$N3042)</f>
        <v>-1.989606477684492E-2</v>
      </c>
      <c r="Q3042" s="147"/>
    </row>
    <row r="3043" spans="1:17" x14ac:dyDescent="0.2">
      <c r="A3043" s="173">
        <v>4179</v>
      </c>
      <c r="B3043" s="173" t="s">
        <v>13989</v>
      </c>
      <c r="C3043" s="173" t="s">
        <v>7631</v>
      </c>
      <c r="D3043" s="131" t="s">
        <v>12786</v>
      </c>
      <c r="E3043" s="131" t="s">
        <v>13097</v>
      </c>
      <c r="F3043" s="131" t="s">
        <v>9124</v>
      </c>
      <c r="G3043" s="129" t="s">
        <v>7631</v>
      </c>
      <c r="H3043" s="129"/>
      <c r="I3043" s="124" t="s">
        <v>12838</v>
      </c>
      <c r="J3043" s="132">
        <v>1</v>
      </c>
      <c r="K3043" s="124" t="s">
        <v>11443</v>
      </c>
      <c r="L3043" s="120" t="s">
        <v>5734</v>
      </c>
      <c r="M3043" s="120" t="s">
        <v>11443</v>
      </c>
      <c r="N3043" s="125">
        <v>3160.91</v>
      </c>
      <c r="O3043" s="125">
        <v>3098.01</v>
      </c>
      <c r="P3043" s="194">
        <f>IF('Combined List'!$O3043="POD","",('Combined List'!$O3043-'Combined List'!$N3043)/'Combined List'!$N3043)</f>
        <v>-1.9899332787077024E-2</v>
      </c>
      <c r="Q3043" s="147"/>
    </row>
    <row r="3044" spans="1:17" x14ac:dyDescent="0.2">
      <c r="A3044" s="173">
        <v>4180</v>
      </c>
      <c r="B3044" s="173" t="s">
        <v>13989</v>
      </c>
      <c r="C3044" s="173" t="s">
        <v>7632</v>
      </c>
      <c r="D3044" s="131" t="s">
        <v>12786</v>
      </c>
      <c r="E3044" s="131" t="s">
        <v>13097</v>
      </c>
      <c r="F3044" s="131" t="s">
        <v>9126</v>
      </c>
      <c r="G3044" s="129" t="s">
        <v>7632</v>
      </c>
      <c r="H3044" s="129"/>
      <c r="I3044" s="124" t="s">
        <v>12838</v>
      </c>
      <c r="J3044" s="132">
        <v>1</v>
      </c>
      <c r="K3044" s="124" t="s">
        <v>11443</v>
      </c>
      <c r="L3044" s="120" t="s">
        <v>5734</v>
      </c>
      <c r="M3044" s="120" t="s">
        <v>11443</v>
      </c>
      <c r="N3044" s="125">
        <v>4105.67</v>
      </c>
      <c r="O3044" s="125">
        <v>4023.97</v>
      </c>
      <c r="P3044" s="194">
        <f>IF('Combined List'!$O3044="POD","",('Combined List'!$O3044-'Combined List'!$N3044)/'Combined List'!$N3044)</f>
        <v>-1.9899309978639361E-2</v>
      </c>
      <c r="Q3044" s="147"/>
    </row>
    <row r="3045" spans="1:17" x14ac:dyDescent="0.2">
      <c r="A3045" s="173">
        <v>4181</v>
      </c>
      <c r="B3045" s="173" t="s">
        <v>13989</v>
      </c>
      <c r="C3045" s="173" t="s">
        <v>7633</v>
      </c>
      <c r="D3045" s="131" t="s">
        <v>12786</v>
      </c>
      <c r="E3045" s="131" t="s">
        <v>13084</v>
      </c>
      <c r="F3045" s="131" t="s">
        <v>11753</v>
      </c>
      <c r="G3045" s="129" t="s">
        <v>7633</v>
      </c>
      <c r="H3045" s="129"/>
      <c r="I3045" s="124" t="s">
        <v>12838</v>
      </c>
      <c r="J3045" s="132">
        <v>1</v>
      </c>
      <c r="K3045" s="124" t="s">
        <v>11443</v>
      </c>
      <c r="L3045" s="120" t="s">
        <v>5734</v>
      </c>
      <c r="M3045" s="120" t="s">
        <v>11443</v>
      </c>
      <c r="N3045" s="125">
        <v>5835.24</v>
      </c>
      <c r="O3045" s="125">
        <v>5719.13</v>
      </c>
      <c r="P3045" s="194">
        <f>IF('Combined List'!$O3045="POD","",('Combined List'!$O3045-'Combined List'!$N3045)/'Combined List'!$N3045)</f>
        <v>-1.9898067603046264E-2</v>
      </c>
      <c r="Q3045" s="147"/>
    </row>
    <row r="3046" spans="1:17" x14ac:dyDescent="0.2">
      <c r="A3046" s="173">
        <v>4182</v>
      </c>
      <c r="B3046" s="173" t="s">
        <v>13989</v>
      </c>
      <c r="C3046" s="173" t="s">
        <v>7634</v>
      </c>
      <c r="D3046" s="131" t="s">
        <v>12786</v>
      </c>
      <c r="E3046" s="131" t="s">
        <v>13084</v>
      </c>
      <c r="F3046" s="131" t="s">
        <v>11755</v>
      </c>
      <c r="G3046" s="129" t="s">
        <v>7634</v>
      </c>
      <c r="H3046" s="129"/>
      <c r="I3046" s="124" t="s">
        <v>12838</v>
      </c>
      <c r="J3046" s="132">
        <v>1</v>
      </c>
      <c r="K3046" s="124" t="s">
        <v>11443</v>
      </c>
      <c r="L3046" s="120" t="s">
        <v>5734</v>
      </c>
      <c r="M3046" s="120" t="s">
        <v>11443</v>
      </c>
      <c r="N3046" s="125">
        <v>6033.23</v>
      </c>
      <c r="O3046" s="125">
        <v>5913.17</v>
      </c>
      <c r="P3046" s="194">
        <f>IF('Combined List'!$O3046="POD","",('Combined List'!$O3046-'Combined List'!$N3046)/'Combined List'!$N3046)</f>
        <v>-1.989978833891622E-2</v>
      </c>
      <c r="Q3046" s="147"/>
    </row>
    <row r="3047" spans="1:17" x14ac:dyDescent="0.2">
      <c r="A3047" s="173">
        <v>4183</v>
      </c>
      <c r="B3047" s="173" t="s">
        <v>13989</v>
      </c>
      <c r="C3047" s="173" t="s">
        <v>7635</v>
      </c>
      <c r="D3047" s="131" t="s">
        <v>12786</v>
      </c>
      <c r="E3047" s="131" t="s">
        <v>13084</v>
      </c>
      <c r="F3047" s="131" t="s">
        <v>11757</v>
      </c>
      <c r="G3047" s="129" t="s">
        <v>7635</v>
      </c>
      <c r="H3047" s="129"/>
      <c r="I3047" s="124" t="s">
        <v>12838</v>
      </c>
      <c r="J3047" s="132">
        <v>1</v>
      </c>
      <c r="K3047" s="124" t="s">
        <v>11443</v>
      </c>
      <c r="L3047" s="120" t="s">
        <v>5734</v>
      </c>
      <c r="M3047" s="120" t="s">
        <v>11443</v>
      </c>
      <c r="N3047" s="125">
        <v>6303.21</v>
      </c>
      <c r="O3047" s="125">
        <v>6177.78</v>
      </c>
      <c r="P3047" s="194">
        <f>IF('Combined List'!$O3047="POD","",('Combined List'!$O3047-'Combined List'!$N3047)/'Combined List'!$N3047)</f>
        <v>-1.9899384599275653E-2</v>
      </c>
      <c r="Q3047" s="147"/>
    </row>
    <row r="3048" spans="1:17" x14ac:dyDescent="0.2">
      <c r="A3048" s="173">
        <v>4184</v>
      </c>
      <c r="B3048" s="173" t="s">
        <v>13989</v>
      </c>
      <c r="C3048" s="173" t="s">
        <v>7636</v>
      </c>
      <c r="D3048" s="131" t="s">
        <v>12786</v>
      </c>
      <c r="E3048" s="131" t="s">
        <v>13084</v>
      </c>
      <c r="F3048" s="131" t="s">
        <v>11759</v>
      </c>
      <c r="G3048" s="129" t="s">
        <v>7636</v>
      </c>
      <c r="H3048" s="129"/>
      <c r="I3048" s="124" t="s">
        <v>12838</v>
      </c>
      <c r="J3048" s="132">
        <v>1</v>
      </c>
      <c r="K3048" s="124" t="s">
        <v>11443</v>
      </c>
      <c r="L3048" s="120" t="s">
        <v>5734</v>
      </c>
      <c r="M3048" s="120" t="s">
        <v>11443</v>
      </c>
      <c r="N3048" s="125">
        <v>6545.58</v>
      </c>
      <c r="O3048" s="125">
        <v>6415.32</v>
      </c>
      <c r="P3048" s="194">
        <f>IF('Combined List'!$O3048="POD","",('Combined List'!$O3048-'Combined List'!$N3048)/'Combined List'!$N3048)</f>
        <v>-1.9900451908005129E-2</v>
      </c>
      <c r="Q3048" s="147"/>
    </row>
    <row r="3049" spans="1:17" x14ac:dyDescent="0.2">
      <c r="A3049" s="173">
        <v>4185</v>
      </c>
      <c r="B3049" s="173" t="s">
        <v>13989</v>
      </c>
      <c r="C3049" s="173" t="s">
        <v>7637</v>
      </c>
      <c r="D3049" s="131" t="s">
        <v>12786</v>
      </c>
      <c r="E3049" s="131" t="s">
        <v>13084</v>
      </c>
      <c r="F3049" s="131" t="s">
        <v>11760</v>
      </c>
      <c r="G3049" s="129" t="s">
        <v>7637</v>
      </c>
      <c r="H3049" s="129"/>
      <c r="I3049" s="124" t="s">
        <v>12838</v>
      </c>
      <c r="J3049" s="132">
        <v>1</v>
      </c>
      <c r="K3049" s="124" t="s">
        <v>11443</v>
      </c>
      <c r="L3049" s="120" t="s">
        <v>5734</v>
      </c>
      <c r="M3049" s="120" t="s">
        <v>11443</v>
      </c>
      <c r="N3049" s="125">
        <v>6724.79</v>
      </c>
      <c r="O3049" s="125">
        <v>6590.97</v>
      </c>
      <c r="P3049" s="194">
        <f>IF('Combined List'!$O3049="POD","",('Combined List'!$O3049-'Combined List'!$N3049)/'Combined List'!$N3049)</f>
        <v>-1.989950615558251E-2</v>
      </c>
      <c r="Q3049" s="147"/>
    </row>
    <row r="3050" spans="1:17" x14ac:dyDescent="0.2">
      <c r="A3050" s="173">
        <v>4186</v>
      </c>
      <c r="B3050" s="173" t="s">
        <v>13989</v>
      </c>
      <c r="C3050" s="173" t="s">
        <v>7638</v>
      </c>
      <c r="D3050" s="131" t="s">
        <v>12786</v>
      </c>
      <c r="E3050" s="124" t="s">
        <v>13084</v>
      </c>
      <c r="F3050" s="131" t="s">
        <v>9133</v>
      </c>
      <c r="G3050" s="129" t="s">
        <v>7638</v>
      </c>
      <c r="H3050" s="129"/>
      <c r="I3050" s="124" t="s">
        <v>12838</v>
      </c>
      <c r="J3050" s="132">
        <v>1</v>
      </c>
      <c r="K3050" s="124" t="s">
        <v>11443</v>
      </c>
      <c r="L3050" s="120" t="s">
        <v>5734</v>
      </c>
      <c r="M3050" s="120" t="s">
        <v>11443</v>
      </c>
      <c r="N3050" s="125">
        <v>7161.78</v>
      </c>
      <c r="O3050" s="125">
        <v>7019.25</v>
      </c>
      <c r="P3050" s="194">
        <f>IF('Combined List'!$O3050="POD","",('Combined List'!$O3050-'Combined List'!$N3050)/'Combined List'!$N3050)</f>
        <v>-1.9901477007112721E-2</v>
      </c>
      <c r="Q3050" s="147"/>
    </row>
    <row r="3051" spans="1:17" x14ac:dyDescent="0.2">
      <c r="A3051" s="173">
        <v>4187</v>
      </c>
      <c r="B3051" s="173" t="s">
        <v>13989</v>
      </c>
      <c r="C3051" s="173" t="s">
        <v>7639</v>
      </c>
      <c r="D3051" s="131" t="s">
        <v>12786</v>
      </c>
      <c r="E3051" s="131" t="s">
        <v>13084</v>
      </c>
      <c r="F3051" s="131" t="s">
        <v>11784</v>
      </c>
      <c r="G3051" s="129" t="s">
        <v>7639</v>
      </c>
      <c r="H3051" s="129"/>
      <c r="I3051" s="124" t="s">
        <v>12838</v>
      </c>
      <c r="J3051" s="132">
        <v>1</v>
      </c>
      <c r="K3051" s="124" t="s">
        <v>11443</v>
      </c>
      <c r="L3051" s="120" t="s">
        <v>5734</v>
      </c>
      <c r="M3051" s="120" t="s">
        <v>11443</v>
      </c>
      <c r="N3051" s="125">
        <v>7563.02</v>
      </c>
      <c r="O3051" s="125">
        <v>7412.53</v>
      </c>
      <c r="P3051" s="194">
        <f>IF('Combined List'!$O3051="POD","",('Combined List'!$O3051-'Combined List'!$N3051)/'Combined List'!$N3051)</f>
        <v>-1.9898135929827063E-2</v>
      </c>
      <c r="Q3051" s="147"/>
    </row>
    <row r="3052" spans="1:17" x14ac:dyDescent="0.2">
      <c r="A3052" s="173">
        <v>4188</v>
      </c>
      <c r="B3052" s="173" t="s">
        <v>13989</v>
      </c>
      <c r="C3052" s="173" t="s">
        <v>7640</v>
      </c>
      <c r="D3052" s="131" t="s">
        <v>12786</v>
      </c>
      <c r="E3052" s="131" t="s">
        <v>13098</v>
      </c>
      <c r="F3052" s="131" t="s">
        <v>9136</v>
      </c>
      <c r="G3052" s="129" t="s">
        <v>7640</v>
      </c>
      <c r="H3052" s="129"/>
      <c r="I3052" s="124" t="s">
        <v>12838</v>
      </c>
      <c r="J3052" s="132">
        <v>1</v>
      </c>
      <c r="K3052" s="124" t="s">
        <v>11443</v>
      </c>
      <c r="L3052" s="120" t="s">
        <v>5734</v>
      </c>
      <c r="M3052" s="120" t="s">
        <v>11443</v>
      </c>
      <c r="N3052" s="125">
        <v>8852.02</v>
      </c>
      <c r="O3052" s="125">
        <v>8675.8700000000008</v>
      </c>
      <c r="P3052" s="194">
        <f>IF('Combined List'!$O3052="POD","",('Combined List'!$O3052-'Combined List'!$N3052)/'Combined List'!$N3052)</f>
        <v>-1.9899412789397181E-2</v>
      </c>
      <c r="Q3052" s="147"/>
    </row>
    <row r="3053" spans="1:17" x14ac:dyDescent="0.2">
      <c r="A3053" s="173">
        <v>4189</v>
      </c>
      <c r="B3053" s="173" t="s">
        <v>13989</v>
      </c>
      <c r="C3053" s="173" t="s">
        <v>7641</v>
      </c>
      <c r="D3053" s="131" t="s">
        <v>12786</v>
      </c>
      <c r="E3053" s="131" t="s">
        <v>13098</v>
      </c>
      <c r="F3053" s="131" t="s">
        <v>9138</v>
      </c>
      <c r="G3053" s="129" t="s">
        <v>7641</v>
      </c>
      <c r="H3053" s="129"/>
      <c r="I3053" s="124" t="s">
        <v>12838</v>
      </c>
      <c r="J3053" s="132">
        <v>1</v>
      </c>
      <c r="K3053" s="124" t="s">
        <v>11443</v>
      </c>
      <c r="L3053" s="120" t="s">
        <v>5734</v>
      </c>
      <c r="M3053" s="120" t="s">
        <v>11443</v>
      </c>
      <c r="N3053" s="125">
        <v>9495.7099999999991</v>
      </c>
      <c r="O3053" s="125">
        <v>9306.75</v>
      </c>
      <c r="P3053" s="194">
        <f>IF('Combined List'!$O3053="POD","",('Combined List'!$O3053-'Combined List'!$N3053)/'Combined List'!$N3053)</f>
        <v>-1.9899512516704822E-2</v>
      </c>
      <c r="Q3053" s="147"/>
    </row>
    <row r="3054" spans="1:17" x14ac:dyDescent="0.2">
      <c r="A3054" s="173">
        <v>4190</v>
      </c>
      <c r="B3054" s="173" t="s">
        <v>13989</v>
      </c>
      <c r="C3054" s="173" t="s">
        <v>7642</v>
      </c>
      <c r="D3054" s="131" t="s">
        <v>12786</v>
      </c>
      <c r="E3054" s="131" t="s">
        <v>13098</v>
      </c>
      <c r="F3054" s="131" t="s">
        <v>9140</v>
      </c>
      <c r="G3054" s="129" t="s">
        <v>7642</v>
      </c>
      <c r="H3054" s="129"/>
      <c r="I3054" s="124" t="s">
        <v>12838</v>
      </c>
      <c r="J3054" s="132">
        <v>1</v>
      </c>
      <c r="K3054" s="124" t="s">
        <v>11443</v>
      </c>
      <c r="L3054" s="120" t="s">
        <v>5734</v>
      </c>
      <c r="M3054" s="120" t="s">
        <v>11443</v>
      </c>
      <c r="N3054" s="125">
        <v>10200.02</v>
      </c>
      <c r="O3054" s="125">
        <v>9997.0400000000009</v>
      </c>
      <c r="P3054" s="194">
        <f>IF('Combined List'!$O3054="POD","",('Combined List'!$O3054-'Combined List'!$N3054)/'Combined List'!$N3054)</f>
        <v>-1.9899960980468621E-2</v>
      </c>
      <c r="Q3054" s="147"/>
    </row>
    <row r="3055" spans="1:17" x14ac:dyDescent="0.2">
      <c r="A3055" s="173">
        <v>4191</v>
      </c>
      <c r="B3055" s="173" t="s">
        <v>13989</v>
      </c>
      <c r="C3055" s="173" t="s">
        <v>7643</v>
      </c>
      <c r="D3055" s="131" t="s">
        <v>12786</v>
      </c>
      <c r="E3055" s="131" t="s">
        <v>13098</v>
      </c>
      <c r="F3055" s="131" t="s">
        <v>8907</v>
      </c>
      <c r="G3055" s="129" t="s">
        <v>7643</v>
      </c>
      <c r="H3055" s="129"/>
      <c r="I3055" s="124" t="s">
        <v>12838</v>
      </c>
      <c r="J3055" s="132">
        <v>1</v>
      </c>
      <c r="K3055" s="124" t="s">
        <v>11443</v>
      </c>
      <c r="L3055" s="120" t="s">
        <v>5734</v>
      </c>
      <c r="M3055" s="120" t="s">
        <v>11443</v>
      </c>
      <c r="N3055" s="125">
        <v>10959.8</v>
      </c>
      <c r="O3055" s="125">
        <v>10741.7</v>
      </c>
      <c r="P3055" s="194">
        <f>IF('Combined List'!$O3055="POD","",('Combined List'!$O3055-'Combined List'!$N3055)/'Combined List'!$N3055)</f>
        <v>-1.989999817514905E-2</v>
      </c>
      <c r="Q3055" s="147"/>
    </row>
    <row r="3056" spans="1:17" x14ac:dyDescent="0.2">
      <c r="A3056" s="173">
        <v>4192</v>
      </c>
      <c r="B3056" s="173" t="s">
        <v>13989</v>
      </c>
      <c r="C3056" s="173" t="s">
        <v>7644</v>
      </c>
      <c r="D3056" s="131" t="s">
        <v>12786</v>
      </c>
      <c r="E3056" s="131" t="s">
        <v>13098</v>
      </c>
      <c r="F3056" s="131" t="s">
        <v>8909</v>
      </c>
      <c r="G3056" s="129" t="s">
        <v>7644</v>
      </c>
      <c r="H3056" s="129"/>
      <c r="I3056" s="124" t="s">
        <v>12838</v>
      </c>
      <c r="J3056" s="132">
        <v>1</v>
      </c>
      <c r="K3056" s="124" t="s">
        <v>11443</v>
      </c>
      <c r="L3056" s="120" t="s">
        <v>5734</v>
      </c>
      <c r="M3056" s="120" t="s">
        <v>11443</v>
      </c>
      <c r="N3056" s="125">
        <v>11747.36</v>
      </c>
      <c r="O3056" s="125">
        <v>11513.59</v>
      </c>
      <c r="P3056" s="194">
        <f>IF('Combined List'!$O3056="POD","",('Combined List'!$O3056-'Combined List'!$N3056)/'Combined List'!$N3056)</f>
        <v>-1.9899790250745737E-2</v>
      </c>
      <c r="Q3056" s="147"/>
    </row>
    <row r="3057" spans="1:17" x14ac:dyDescent="0.2">
      <c r="A3057" s="173">
        <v>4193</v>
      </c>
      <c r="B3057" s="173" t="s">
        <v>13989</v>
      </c>
      <c r="C3057" s="173" t="s">
        <v>7645</v>
      </c>
      <c r="D3057" s="131" t="s">
        <v>12786</v>
      </c>
      <c r="E3057" s="131" t="s">
        <v>13098</v>
      </c>
      <c r="F3057" s="131" t="s">
        <v>8911</v>
      </c>
      <c r="G3057" s="129" t="s">
        <v>7645</v>
      </c>
      <c r="H3057" s="129"/>
      <c r="I3057" s="124" t="s">
        <v>12838</v>
      </c>
      <c r="J3057" s="132">
        <v>1</v>
      </c>
      <c r="K3057" s="124" t="s">
        <v>11443</v>
      </c>
      <c r="L3057" s="120" t="s">
        <v>5734</v>
      </c>
      <c r="M3057" s="120" t="s">
        <v>11443</v>
      </c>
      <c r="N3057" s="125">
        <v>13111.71</v>
      </c>
      <c r="O3057" s="125">
        <v>12850.79</v>
      </c>
      <c r="P3057" s="194">
        <f>IF('Combined List'!$O3057="POD","",('Combined List'!$O3057-'Combined List'!$N3057)/'Combined List'!$N3057)</f>
        <v>-1.9899768985128428E-2</v>
      </c>
      <c r="Q3057" s="147"/>
    </row>
    <row r="3058" spans="1:17" x14ac:dyDescent="0.2">
      <c r="A3058" s="173">
        <v>4194</v>
      </c>
      <c r="B3058" s="173" t="s">
        <v>13989</v>
      </c>
      <c r="C3058" s="173" t="s">
        <v>7646</v>
      </c>
      <c r="D3058" s="131" t="s">
        <v>12786</v>
      </c>
      <c r="E3058" s="131" t="s">
        <v>13098</v>
      </c>
      <c r="F3058" s="131" t="s">
        <v>8647</v>
      </c>
      <c r="G3058" s="129" t="s">
        <v>7646</v>
      </c>
      <c r="H3058" s="129"/>
      <c r="I3058" s="124" t="s">
        <v>12838</v>
      </c>
      <c r="J3058" s="132">
        <v>1</v>
      </c>
      <c r="K3058" s="124" t="s">
        <v>11443</v>
      </c>
      <c r="L3058" s="120" t="s">
        <v>5734</v>
      </c>
      <c r="M3058" s="120" t="s">
        <v>11443</v>
      </c>
      <c r="N3058" s="125">
        <v>14878.41</v>
      </c>
      <c r="O3058" s="125">
        <v>14582.33</v>
      </c>
      <c r="P3058" s="194">
        <f>IF('Combined List'!$O3058="POD","",('Combined List'!$O3058-'Combined List'!$N3058)/'Combined List'!$N3058)</f>
        <v>-1.9899975871077617E-2</v>
      </c>
      <c r="Q3058" s="147"/>
    </row>
    <row r="3059" spans="1:17" x14ac:dyDescent="0.2">
      <c r="A3059" s="173">
        <v>4195</v>
      </c>
      <c r="B3059" s="173" t="s">
        <v>13989</v>
      </c>
      <c r="C3059" s="173" t="s">
        <v>7647</v>
      </c>
      <c r="D3059" s="131" t="s">
        <v>12786</v>
      </c>
      <c r="E3059" s="131" t="s">
        <v>13098</v>
      </c>
      <c r="F3059" s="131" t="s">
        <v>8649</v>
      </c>
      <c r="G3059" s="129" t="s">
        <v>7647</v>
      </c>
      <c r="H3059" s="129"/>
      <c r="I3059" s="124" t="s">
        <v>12838</v>
      </c>
      <c r="J3059" s="132">
        <v>1</v>
      </c>
      <c r="K3059" s="124" t="s">
        <v>11443</v>
      </c>
      <c r="L3059" s="120" t="s">
        <v>5734</v>
      </c>
      <c r="M3059" s="120" t="s">
        <v>11443</v>
      </c>
      <c r="N3059" s="125">
        <v>19721.38</v>
      </c>
      <c r="O3059" s="125">
        <v>19328.93</v>
      </c>
      <c r="P3059" s="194">
        <f>IF('Combined List'!$O3059="POD","",('Combined List'!$O3059-'Combined List'!$N3059)/'Combined List'!$N3059)</f>
        <v>-1.9899723041693872E-2</v>
      </c>
      <c r="Q3059" s="147"/>
    </row>
    <row r="3060" spans="1:17" x14ac:dyDescent="0.2">
      <c r="A3060" s="173">
        <v>4196</v>
      </c>
      <c r="B3060" s="173" t="s">
        <v>13989</v>
      </c>
      <c r="C3060" s="173" t="s">
        <v>7648</v>
      </c>
      <c r="D3060" s="131" t="s">
        <v>12786</v>
      </c>
      <c r="E3060" s="131" t="s">
        <v>13086</v>
      </c>
      <c r="F3060" s="131" t="s">
        <v>11806</v>
      </c>
      <c r="G3060" s="129" t="s">
        <v>7648</v>
      </c>
      <c r="H3060" s="129"/>
      <c r="I3060" s="124" t="s">
        <v>12838</v>
      </c>
      <c r="J3060" s="132">
        <v>1</v>
      </c>
      <c r="K3060" s="124" t="s">
        <v>11443</v>
      </c>
      <c r="L3060" s="120" t="s">
        <v>5734</v>
      </c>
      <c r="M3060" s="120" t="s">
        <v>11443</v>
      </c>
      <c r="N3060" s="125">
        <v>13967.47</v>
      </c>
      <c r="O3060" s="125">
        <v>13689.52</v>
      </c>
      <c r="P3060" s="194">
        <f>IF('Combined List'!$O3060="POD","",('Combined List'!$O3060-'Combined List'!$N3060)/'Combined List'!$N3060)</f>
        <v>-1.9899810058657645E-2</v>
      </c>
      <c r="Q3060" s="147"/>
    </row>
    <row r="3061" spans="1:17" x14ac:dyDescent="0.2">
      <c r="A3061" s="173">
        <v>4197</v>
      </c>
      <c r="B3061" s="173" t="s">
        <v>13989</v>
      </c>
      <c r="C3061" s="173" t="s">
        <v>7649</v>
      </c>
      <c r="D3061" s="131" t="s">
        <v>12786</v>
      </c>
      <c r="E3061" s="131" t="s">
        <v>13086</v>
      </c>
      <c r="F3061" s="131" t="s">
        <v>11808</v>
      </c>
      <c r="G3061" s="129" t="s">
        <v>7649</v>
      </c>
      <c r="H3061" s="129"/>
      <c r="I3061" s="124" t="s">
        <v>12838</v>
      </c>
      <c r="J3061" s="132">
        <v>1</v>
      </c>
      <c r="K3061" s="124" t="s">
        <v>11443</v>
      </c>
      <c r="L3061" s="120" t="s">
        <v>5734</v>
      </c>
      <c r="M3061" s="120" t="s">
        <v>11443</v>
      </c>
      <c r="N3061" s="125">
        <v>16936.78</v>
      </c>
      <c r="O3061" s="125">
        <v>16599.740000000002</v>
      </c>
      <c r="P3061" s="194">
        <f>IF('Combined List'!$O3061="POD","",('Combined List'!$O3061-'Combined List'!$N3061)/'Combined List'!$N3061)</f>
        <v>-1.9899886519161095E-2</v>
      </c>
      <c r="Q3061" s="147"/>
    </row>
    <row r="3062" spans="1:17" x14ac:dyDescent="0.2">
      <c r="A3062" s="173">
        <v>4198</v>
      </c>
      <c r="B3062" s="173" t="s">
        <v>13989</v>
      </c>
      <c r="C3062" s="173" t="s">
        <v>7440</v>
      </c>
      <c r="D3062" s="131" t="s">
        <v>12786</v>
      </c>
      <c r="E3062" s="131" t="s">
        <v>13086</v>
      </c>
      <c r="F3062" s="131" t="s">
        <v>11810</v>
      </c>
      <c r="G3062" s="129" t="s">
        <v>7440</v>
      </c>
      <c r="H3062" s="129"/>
      <c r="I3062" s="124" t="s">
        <v>12838</v>
      </c>
      <c r="J3062" s="132">
        <v>1</v>
      </c>
      <c r="K3062" s="124" t="s">
        <v>11443</v>
      </c>
      <c r="L3062" s="120" t="s">
        <v>5734</v>
      </c>
      <c r="M3062" s="120" t="s">
        <v>11443</v>
      </c>
      <c r="N3062" s="125">
        <v>17204.900000000001</v>
      </c>
      <c r="O3062" s="125">
        <v>16862.53</v>
      </c>
      <c r="P3062" s="194">
        <f>IF('Combined List'!$O3062="POD","",('Combined List'!$O3062-'Combined List'!$N3062)/'Combined List'!$N3062)</f>
        <v>-1.9899563496445932E-2</v>
      </c>
      <c r="Q3062" s="147"/>
    </row>
    <row r="3063" spans="1:17" x14ac:dyDescent="0.2">
      <c r="A3063" s="173">
        <v>4199</v>
      </c>
      <c r="B3063" s="173" t="s">
        <v>13989</v>
      </c>
      <c r="C3063" s="173" t="s">
        <v>7441</v>
      </c>
      <c r="D3063" s="131" t="s">
        <v>12786</v>
      </c>
      <c r="E3063" s="131" t="s">
        <v>13086</v>
      </c>
      <c r="F3063" s="131" t="s">
        <v>11812</v>
      </c>
      <c r="G3063" s="129" t="s">
        <v>7441</v>
      </c>
      <c r="H3063" s="129"/>
      <c r="I3063" s="124" t="s">
        <v>12838</v>
      </c>
      <c r="J3063" s="132">
        <v>1</v>
      </c>
      <c r="K3063" s="124" t="s">
        <v>11443</v>
      </c>
      <c r="L3063" s="120" t="s">
        <v>5734</v>
      </c>
      <c r="M3063" s="120" t="s">
        <v>11443</v>
      </c>
      <c r="N3063" s="125">
        <v>17965.09</v>
      </c>
      <c r="O3063" s="125">
        <v>17607.580000000002</v>
      </c>
      <c r="P3063" s="194">
        <f>IF('Combined List'!$O3063="POD","",('Combined List'!$O3063-'Combined List'!$N3063)/'Combined List'!$N3063)</f>
        <v>-1.9900262119477187E-2</v>
      </c>
      <c r="Q3063" s="147"/>
    </row>
    <row r="3064" spans="1:17" x14ac:dyDescent="0.2">
      <c r="A3064" s="173">
        <v>4200</v>
      </c>
      <c r="B3064" s="173" t="s">
        <v>13989</v>
      </c>
      <c r="C3064" s="173" t="s">
        <v>7442</v>
      </c>
      <c r="D3064" s="131" t="s">
        <v>12786</v>
      </c>
      <c r="E3064" s="131" t="s">
        <v>13086</v>
      </c>
      <c r="F3064" s="131" t="s">
        <v>11813</v>
      </c>
      <c r="G3064" s="129" t="s">
        <v>7442</v>
      </c>
      <c r="H3064" s="129"/>
      <c r="I3064" s="124" t="s">
        <v>12838</v>
      </c>
      <c r="J3064" s="132">
        <v>1</v>
      </c>
      <c r="K3064" s="124" t="s">
        <v>11443</v>
      </c>
      <c r="L3064" s="120" t="s">
        <v>5734</v>
      </c>
      <c r="M3064" s="120" t="s">
        <v>11443</v>
      </c>
      <c r="N3064" s="125">
        <v>18293.32</v>
      </c>
      <c r="O3064" s="125">
        <v>17929.29</v>
      </c>
      <c r="P3064" s="194">
        <f>IF('Combined List'!$O3064="POD","",('Combined List'!$O3064-'Combined List'!$N3064)/'Combined List'!$N3064)</f>
        <v>-1.9899613629455935E-2</v>
      </c>
      <c r="Q3064" s="147"/>
    </row>
    <row r="3065" spans="1:17" x14ac:dyDescent="0.2">
      <c r="A3065" s="173">
        <v>4201</v>
      </c>
      <c r="B3065" s="173" t="s">
        <v>13989</v>
      </c>
      <c r="C3065" s="173" t="s">
        <v>7443</v>
      </c>
      <c r="D3065" s="131" t="s">
        <v>12786</v>
      </c>
      <c r="E3065" s="124" t="s">
        <v>13086</v>
      </c>
      <c r="F3065" s="131" t="s">
        <v>8656</v>
      </c>
      <c r="G3065" s="129" t="s">
        <v>7443</v>
      </c>
      <c r="H3065" s="129"/>
      <c r="I3065" s="124" t="s">
        <v>12838</v>
      </c>
      <c r="J3065" s="132">
        <v>1</v>
      </c>
      <c r="K3065" s="124" t="s">
        <v>11443</v>
      </c>
      <c r="L3065" s="120" t="s">
        <v>5734</v>
      </c>
      <c r="M3065" s="120" t="s">
        <v>11443</v>
      </c>
      <c r="N3065" s="125">
        <v>19010.36</v>
      </c>
      <c r="O3065" s="125">
        <v>18632.05</v>
      </c>
      <c r="P3065" s="194">
        <f>IF('Combined List'!$O3065="POD","",('Combined List'!$O3065-'Combined List'!$N3065)/'Combined List'!$N3065)</f>
        <v>-1.9900201784711143E-2</v>
      </c>
      <c r="Q3065" s="147"/>
    </row>
    <row r="3066" spans="1:17" x14ac:dyDescent="0.2">
      <c r="A3066" s="173">
        <v>4202</v>
      </c>
      <c r="B3066" s="173" t="s">
        <v>13989</v>
      </c>
      <c r="C3066" s="173" t="s">
        <v>7444</v>
      </c>
      <c r="D3066" s="131" t="s">
        <v>12786</v>
      </c>
      <c r="E3066" s="131" t="s">
        <v>13086</v>
      </c>
      <c r="F3066" s="131" t="s">
        <v>11816</v>
      </c>
      <c r="G3066" s="129" t="s">
        <v>7444</v>
      </c>
      <c r="H3066" s="129"/>
      <c r="I3066" s="124" t="s">
        <v>12838</v>
      </c>
      <c r="J3066" s="132">
        <v>1</v>
      </c>
      <c r="K3066" s="124" t="s">
        <v>11443</v>
      </c>
      <c r="L3066" s="120" t="s">
        <v>5734</v>
      </c>
      <c r="M3066" s="120" t="s">
        <v>11443</v>
      </c>
      <c r="N3066" s="125">
        <v>26307.38</v>
      </c>
      <c r="O3066" s="125">
        <v>25783.87</v>
      </c>
      <c r="P3066" s="194">
        <f>IF('Combined List'!$O3066="POD","",('Combined List'!$O3066-'Combined List'!$N3066)/'Combined List'!$N3066)</f>
        <v>-1.9899739160646253E-2</v>
      </c>
      <c r="Q3066" s="147"/>
    </row>
    <row r="3067" spans="1:17" x14ac:dyDescent="0.2">
      <c r="A3067" s="173">
        <v>4203</v>
      </c>
      <c r="B3067" s="173" t="s">
        <v>13989</v>
      </c>
      <c r="C3067" s="173" t="s">
        <v>7445</v>
      </c>
      <c r="D3067" s="131" t="s">
        <v>12786</v>
      </c>
      <c r="E3067" s="124" t="s">
        <v>13086</v>
      </c>
      <c r="F3067" s="131" t="s">
        <v>8659</v>
      </c>
      <c r="G3067" s="129" t="s">
        <v>7445</v>
      </c>
      <c r="H3067" s="129"/>
      <c r="I3067" s="124" t="s">
        <v>12838</v>
      </c>
      <c r="J3067" s="132">
        <v>1</v>
      </c>
      <c r="K3067" s="124" t="s">
        <v>11443</v>
      </c>
      <c r="L3067" s="120" t="s">
        <v>5734</v>
      </c>
      <c r="M3067" s="120" t="s">
        <v>11443</v>
      </c>
      <c r="N3067" s="125">
        <v>28460.77</v>
      </c>
      <c r="O3067" s="125">
        <v>27894.39</v>
      </c>
      <c r="P3067" s="194">
        <f>IF('Combined List'!$O3067="POD","",('Combined List'!$O3067-'Combined List'!$N3067)/'Combined List'!$N3067)</f>
        <v>-1.9900375147966869E-2</v>
      </c>
      <c r="Q3067" s="147"/>
    </row>
    <row r="3068" spans="1:17" x14ac:dyDescent="0.2">
      <c r="A3068" s="173">
        <v>4204</v>
      </c>
      <c r="B3068" s="173" t="s">
        <v>13989</v>
      </c>
      <c r="C3068" s="173" t="s">
        <v>7446</v>
      </c>
      <c r="D3068" s="131" t="s">
        <v>12786</v>
      </c>
      <c r="E3068" s="131" t="s">
        <v>13086</v>
      </c>
      <c r="F3068" s="131" t="s">
        <v>11786</v>
      </c>
      <c r="G3068" s="129" t="s">
        <v>7446</v>
      </c>
      <c r="H3068" s="129"/>
      <c r="I3068" s="124" t="s">
        <v>12838</v>
      </c>
      <c r="J3068" s="132">
        <v>1</v>
      </c>
      <c r="K3068" s="124" t="s">
        <v>11443</v>
      </c>
      <c r="L3068" s="120" t="s">
        <v>5734</v>
      </c>
      <c r="M3068" s="120" t="s">
        <v>11443</v>
      </c>
      <c r="N3068" s="125">
        <v>34971.07</v>
      </c>
      <c r="O3068" s="125">
        <v>34275.14</v>
      </c>
      <c r="P3068" s="194">
        <f>IF('Combined List'!$O3068="POD","",('Combined List'!$O3068-'Combined List'!$N3068)/'Combined List'!$N3068)</f>
        <v>-1.9900163192032739E-2</v>
      </c>
      <c r="Q3068" s="147"/>
    </row>
    <row r="3069" spans="1:17" x14ac:dyDescent="0.2">
      <c r="A3069" s="173">
        <v>4205</v>
      </c>
      <c r="B3069" s="173" t="s">
        <v>13989</v>
      </c>
      <c r="C3069" s="173" t="s">
        <v>7447</v>
      </c>
      <c r="D3069" s="131" t="s">
        <v>12786</v>
      </c>
      <c r="E3069" s="131" t="s">
        <v>13099</v>
      </c>
      <c r="F3069" s="131" t="s">
        <v>8662</v>
      </c>
      <c r="G3069" s="129" t="s">
        <v>7447</v>
      </c>
      <c r="H3069" s="129"/>
      <c r="I3069" s="124" t="s">
        <v>12838</v>
      </c>
      <c r="J3069" s="132">
        <v>1</v>
      </c>
      <c r="K3069" s="124" t="s">
        <v>11443</v>
      </c>
      <c r="L3069" s="120" t="s">
        <v>5734</v>
      </c>
      <c r="M3069" s="120" t="s">
        <v>11443</v>
      </c>
      <c r="N3069" s="125">
        <v>20917.59</v>
      </c>
      <c r="O3069" s="125">
        <v>20499.240000000002</v>
      </c>
      <c r="P3069" s="194">
        <f>IF('Combined List'!$O3069="POD","",('Combined List'!$O3069-'Combined List'!$N3069)/'Combined List'!$N3069)</f>
        <v>-1.9999913948021666E-2</v>
      </c>
      <c r="Q3069" s="147"/>
    </row>
    <row r="3070" spans="1:17" x14ac:dyDescent="0.2">
      <c r="A3070" s="173">
        <v>4206</v>
      </c>
      <c r="B3070" s="173" t="s">
        <v>13989</v>
      </c>
      <c r="C3070" s="173" t="s">
        <v>7448</v>
      </c>
      <c r="D3070" s="131" t="s">
        <v>12786</v>
      </c>
      <c r="E3070" s="131" t="s">
        <v>13099</v>
      </c>
      <c r="F3070" s="131" t="s">
        <v>8664</v>
      </c>
      <c r="G3070" s="129" t="s">
        <v>7448</v>
      </c>
      <c r="H3070" s="129"/>
      <c r="I3070" s="124" t="s">
        <v>12838</v>
      </c>
      <c r="J3070" s="132">
        <v>1</v>
      </c>
      <c r="K3070" s="124" t="s">
        <v>11443</v>
      </c>
      <c r="L3070" s="120" t="s">
        <v>5734</v>
      </c>
      <c r="M3070" s="120" t="s">
        <v>11443</v>
      </c>
      <c r="N3070" s="125">
        <v>21728.560000000001</v>
      </c>
      <c r="O3070" s="125">
        <v>21293.99</v>
      </c>
      <c r="P3070" s="194">
        <f>IF('Combined List'!$O3070="POD","",('Combined List'!$O3070-'Combined List'!$N3070)/'Combined List'!$N3070)</f>
        <v>-1.999994477314648E-2</v>
      </c>
      <c r="Q3070" s="147"/>
    </row>
    <row r="3071" spans="1:17" x14ac:dyDescent="0.2">
      <c r="A3071" s="173">
        <v>4207</v>
      </c>
      <c r="B3071" s="173" t="s">
        <v>13989</v>
      </c>
      <c r="C3071" s="173" t="s">
        <v>7449</v>
      </c>
      <c r="D3071" s="131" t="s">
        <v>12786</v>
      </c>
      <c r="E3071" s="131" t="s">
        <v>13099</v>
      </c>
      <c r="F3071" s="131" t="s">
        <v>8666</v>
      </c>
      <c r="G3071" s="129" t="s">
        <v>7449</v>
      </c>
      <c r="H3071" s="129"/>
      <c r="I3071" s="124" t="s">
        <v>12838</v>
      </c>
      <c r="J3071" s="132">
        <v>1</v>
      </c>
      <c r="K3071" s="124" t="s">
        <v>11443</v>
      </c>
      <c r="L3071" s="120" t="s">
        <v>5734</v>
      </c>
      <c r="M3071" s="120" t="s">
        <v>11443</v>
      </c>
      <c r="N3071" s="125">
        <v>24021.71</v>
      </c>
      <c r="O3071" s="125">
        <v>23541.279999999999</v>
      </c>
      <c r="P3071" s="194">
        <f>IF('Combined List'!$O3071="POD","",('Combined List'!$O3071-'Combined List'!$N3071)/'Combined List'!$N3071)</f>
        <v>-1.999982515815903E-2</v>
      </c>
      <c r="Q3071" s="147"/>
    </row>
    <row r="3072" spans="1:17" x14ac:dyDescent="0.2">
      <c r="A3072" s="173">
        <v>4208</v>
      </c>
      <c r="B3072" s="173" t="s">
        <v>13989</v>
      </c>
      <c r="C3072" s="173" t="s">
        <v>7450</v>
      </c>
      <c r="D3072" s="131" t="s">
        <v>12786</v>
      </c>
      <c r="E3072" s="131" t="s">
        <v>13099</v>
      </c>
      <c r="F3072" s="131" t="s">
        <v>8668</v>
      </c>
      <c r="G3072" s="129" t="s">
        <v>7450</v>
      </c>
      <c r="H3072" s="129"/>
      <c r="I3072" s="124" t="s">
        <v>12838</v>
      </c>
      <c r="J3072" s="132">
        <v>1</v>
      </c>
      <c r="K3072" s="124" t="s">
        <v>11443</v>
      </c>
      <c r="L3072" s="120" t="s">
        <v>5734</v>
      </c>
      <c r="M3072" s="120" t="s">
        <v>11443</v>
      </c>
      <c r="N3072" s="125">
        <v>25265.18</v>
      </c>
      <c r="O3072" s="125">
        <v>24759.88</v>
      </c>
      <c r="P3072" s="194">
        <f>IF('Combined List'!$O3072="POD","",('Combined List'!$O3072-'Combined List'!$N3072)/'Combined List'!$N3072)</f>
        <v>-1.9999857511404994E-2</v>
      </c>
      <c r="Q3072" s="147"/>
    </row>
    <row r="3073" spans="1:17" x14ac:dyDescent="0.2">
      <c r="A3073" s="173">
        <v>4209</v>
      </c>
      <c r="B3073" s="173" t="s">
        <v>13989</v>
      </c>
      <c r="C3073" s="173" t="s">
        <v>7451</v>
      </c>
      <c r="D3073" s="131" t="s">
        <v>12786</v>
      </c>
      <c r="E3073" s="131" t="s">
        <v>13099</v>
      </c>
      <c r="F3073" s="131" t="s">
        <v>8670</v>
      </c>
      <c r="G3073" s="129" t="s">
        <v>7451</v>
      </c>
      <c r="H3073" s="129"/>
      <c r="I3073" s="124" t="s">
        <v>12838</v>
      </c>
      <c r="J3073" s="132">
        <v>1</v>
      </c>
      <c r="K3073" s="124" t="s">
        <v>11443</v>
      </c>
      <c r="L3073" s="120" t="s">
        <v>5734</v>
      </c>
      <c r="M3073" s="120" t="s">
        <v>11443</v>
      </c>
      <c r="N3073" s="125">
        <v>27627</v>
      </c>
      <c r="O3073" s="125">
        <v>27074.46</v>
      </c>
      <c r="P3073" s="194">
        <f>IF('Combined List'!$O3073="POD","",('Combined List'!$O3073-'Combined List'!$N3073)/'Combined List'!$N3073)</f>
        <v>-2.0000000000000032E-2</v>
      </c>
      <c r="Q3073" s="147"/>
    </row>
    <row r="3074" spans="1:17" x14ac:dyDescent="0.2">
      <c r="A3074" s="173">
        <v>4210</v>
      </c>
      <c r="B3074" s="173" t="s">
        <v>13989</v>
      </c>
      <c r="C3074" s="173" t="s">
        <v>7452</v>
      </c>
      <c r="D3074" s="131" t="s">
        <v>12786</v>
      </c>
      <c r="E3074" s="131" t="s">
        <v>13099</v>
      </c>
      <c r="F3074" s="131" t="s">
        <v>8672</v>
      </c>
      <c r="G3074" s="129" t="s">
        <v>7452</v>
      </c>
      <c r="H3074" s="129"/>
      <c r="I3074" s="124" t="s">
        <v>12838</v>
      </c>
      <c r="J3074" s="132">
        <v>1</v>
      </c>
      <c r="K3074" s="124" t="s">
        <v>11443</v>
      </c>
      <c r="L3074" s="120" t="s">
        <v>5734</v>
      </c>
      <c r="M3074" s="120" t="s">
        <v>11443</v>
      </c>
      <c r="N3074" s="125">
        <v>31187.97</v>
      </c>
      <c r="O3074" s="125">
        <v>30564.21</v>
      </c>
      <c r="P3074" s="194">
        <f>IF('Combined List'!$O3074="POD","",('Combined List'!$O3074-'Combined List'!$N3074)/'Combined List'!$N3074)</f>
        <v>-2.0000019238187096E-2</v>
      </c>
      <c r="Q3074" s="147"/>
    </row>
    <row r="3075" spans="1:17" x14ac:dyDescent="0.2">
      <c r="A3075" s="173">
        <v>4211</v>
      </c>
      <c r="B3075" s="173" t="s">
        <v>13989</v>
      </c>
      <c r="C3075" s="173" t="s">
        <v>7453</v>
      </c>
      <c r="D3075" s="131" t="s">
        <v>12786</v>
      </c>
      <c r="E3075" s="131" t="s">
        <v>13099</v>
      </c>
      <c r="F3075" s="131" t="s">
        <v>8674</v>
      </c>
      <c r="G3075" s="129" t="s">
        <v>7453</v>
      </c>
      <c r="H3075" s="129"/>
      <c r="I3075" s="124" t="s">
        <v>12838</v>
      </c>
      <c r="J3075" s="132">
        <v>1</v>
      </c>
      <c r="K3075" s="124" t="s">
        <v>11443</v>
      </c>
      <c r="L3075" s="120" t="s">
        <v>5734</v>
      </c>
      <c r="M3075" s="120" t="s">
        <v>11443</v>
      </c>
      <c r="N3075" s="125">
        <v>31958.41</v>
      </c>
      <c r="O3075" s="125">
        <v>31319.24</v>
      </c>
      <c r="P3075" s="194">
        <f>IF('Combined List'!$O3075="POD","",('Combined List'!$O3075-'Combined List'!$N3075)/'Combined List'!$N3075)</f>
        <v>-2.0000056323202509E-2</v>
      </c>
      <c r="Q3075" s="147"/>
    </row>
    <row r="3076" spans="1:17" x14ac:dyDescent="0.2">
      <c r="A3076" s="173">
        <v>4212</v>
      </c>
      <c r="B3076" s="173" t="s">
        <v>13989</v>
      </c>
      <c r="C3076" s="173" t="s">
        <v>7225</v>
      </c>
      <c r="D3076" s="131" t="s">
        <v>12786</v>
      </c>
      <c r="E3076" s="131" t="s">
        <v>13099</v>
      </c>
      <c r="F3076" s="131" t="s">
        <v>8676</v>
      </c>
      <c r="G3076" s="129" t="s">
        <v>7225</v>
      </c>
      <c r="H3076" s="129"/>
      <c r="I3076" s="124" t="s">
        <v>12838</v>
      </c>
      <c r="J3076" s="132">
        <v>1</v>
      </c>
      <c r="K3076" s="124" t="s">
        <v>11443</v>
      </c>
      <c r="L3076" s="120" t="s">
        <v>5734</v>
      </c>
      <c r="M3076" s="120" t="s">
        <v>11443</v>
      </c>
      <c r="N3076" s="125">
        <v>36341.81</v>
      </c>
      <c r="O3076" s="125">
        <v>35614.97</v>
      </c>
      <c r="P3076" s="194">
        <f>IF('Combined List'!$O3076="POD","",('Combined List'!$O3076-'Combined List'!$N3076)/'Combined List'!$N3076)</f>
        <v>-2.0000104562761089E-2</v>
      </c>
      <c r="Q3076" s="147"/>
    </row>
    <row r="3077" spans="1:17" x14ac:dyDescent="0.2">
      <c r="A3077" s="173">
        <v>4213</v>
      </c>
      <c r="B3077" s="173" t="s">
        <v>13989</v>
      </c>
      <c r="C3077" s="173" t="s">
        <v>7226</v>
      </c>
      <c r="D3077" s="131" t="s">
        <v>12786</v>
      </c>
      <c r="E3077" s="131" t="s">
        <v>13099</v>
      </c>
      <c r="F3077" s="131" t="s">
        <v>8678</v>
      </c>
      <c r="G3077" s="129" t="s">
        <v>7226</v>
      </c>
      <c r="H3077" s="129"/>
      <c r="I3077" s="124" t="s">
        <v>12838</v>
      </c>
      <c r="J3077" s="132">
        <v>1</v>
      </c>
      <c r="K3077" s="124" t="s">
        <v>11443</v>
      </c>
      <c r="L3077" s="120" t="s">
        <v>5734</v>
      </c>
      <c r="M3077" s="120" t="s">
        <v>11443</v>
      </c>
      <c r="N3077" s="125">
        <v>43084.13</v>
      </c>
      <c r="O3077" s="125">
        <v>42222.45</v>
      </c>
      <c r="P3077" s="194">
        <f>IF('Combined List'!$O3077="POD","",('Combined List'!$O3077-'Combined List'!$N3077)/'Combined List'!$N3077)</f>
        <v>-1.9999939652953429E-2</v>
      </c>
      <c r="Q3077" s="147"/>
    </row>
    <row r="3078" spans="1:17" x14ac:dyDescent="0.2">
      <c r="A3078" s="173">
        <v>4214</v>
      </c>
      <c r="B3078" s="173" t="s">
        <v>13989</v>
      </c>
      <c r="C3078" s="173" t="s">
        <v>7227</v>
      </c>
      <c r="D3078" s="131" t="s">
        <v>12786</v>
      </c>
      <c r="E3078" s="131" t="s">
        <v>13099</v>
      </c>
      <c r="F3078" s="131" t="s">
        <v>8680</v>
      </c>
      <c r="G3078" s="129" t="s">
        <v>7227</v>
      </c>
      <c r="H3078" s="129"/>
      <c r="I3078" s="124" t="s">
        <v>12838</v>
      </c>
      <c r="J3078" s="132">
        <v>1</v>
      </c>
      <c r="K3078" s="124" t="s">
        <v>11443</v>
      </c>
      <c r="L3078" s="120" t="s">
        <v>5734</v>
      </c>
      <c r="M3078" s="120" t="s">
        <v>11443</v>
      </c>
      <c r="N3078" s="125">
        <v>48449</v>
      </c>
      <c r="O3078" s="125">
        <v>47480.02</v>
      </c>
      <c r="P3078" s="194">
        <f>IF('Combined List'!$O3078="POD","",('Combined List'!$O3078-'Combined List'!$N3078)/'Combined List'!$N3078)</f>
        <v>-2.0000000000000066E-2</v>
      </c>
      <c r="Q3078" s="147"/>
    </row>
    <row r="3079" spans="1:17" x14ac:dyDescent="0.2">
      <c r="A3079" s="173">
        <v>4215</v>
      </c>
      <c r="B3079" s="173" t="s">
        <v>13989</v>
      </c>
      <c r="C3079" s="173" t="s">
        <v>7228</v>
      </c>
      <c r="D3079" s="131" t="s">
        <v>12786</v>
      </c>
      <c r="E3079" s="131" t="s">
        <v>13100</v>
      </c>
      <c r="F3079" s="131" t="s">
        <v>8682</v>
      </c>
      <c r="G3079" s="129" t="s">
        <v>7228</v>
      </c>
      <c r="H3079" s="129"/>
      <c r="I3079" s="124" t="s">
        <v>12838</v>
      </c>
      <c r="J3079" s="132">
        <v>1</v>
      </c>
      <c r="K3079" s="124" t="s">
        <v>11443</v>
      </c>
      <c r="L3079" s="120" t="s">
        <v>5734</v>
      </c>
      <c r="M3079" s="120" t="s">
        <v>11443</v>
      </c>
      <c r="N3079" s="125">
        <v>26880.240000000002</v>
      </c>
      <c r="O3079" s="125">
        <v>26342.639999999999</v>
      </c>
      <c r="P3079" s="194">
        <f>IF('Combined List'!$O3079="POD","",('Combined List'!$O3079-'Combined List'!$N3079)/'Combined List'!$N3079)</f>
        <v>-1.9999821430165883E-2</v>
      </c>
      <c r="Q3079" s="147"/>
    </row>
    <row r="3080" spans="1:17" x14ac:dyDescent="0.2">
      <c r="A3080" s="173">
        <v>4216</v>
      </c>
      <c r="B3080" s="173" t="s">
        <v>13989</v>
      </c>
      <c r="C3080" s="173" t="s">
        <v>7229</v>
      </c>
      <c r="D3080" s="131" t="s">
        <v>12786</v>
      </c>
      <c r="E3080" s="131" t="s">
        <v>13100</v>
      </c>
      <c r="F3080" s="131" t="s">
        <v>8684</v>
      </c>
      <c r="G3080" s="129" t="s">
        <v>7229</v>
      </c>
      <c r="H3080" s="129"/>
      <c r="I3080" s="124" t="s">
        <v>12838</v>
      </c>
      <c r="J3080" s="132">
        <v>1</v>
      </c>
      <c r="K3080" s="124" t="s">
        <v>11443</v>
      </c>
      <c r="L3080" s="120" t="s">
        <v>5734</v>
      </c>
      <c r="M3080" s="120" t="s">
        <v>11443</v>
      </c>
      <c r="N3080" s="125">
        <v>27795.78</v>
      </c>
      <c r="O3080" s="125">
        <v>27239.86</v>
      </c>
      <c r="P3080" s="194">
        <f>IF('Combined List'!$O3080="POD","",('Combined List'!$O3080-'Combined List'!$N3080)/'Combined List'!$N3080)</f>
        <v>-2.0000158297410552E-2</v>
      </c>
      <c r="Q3080" s="147"/>
    </row>
    <row r="3081" spans="1:17" x14ac:dyDescent="0.2">
      <c r="A3081" s="173">
        <v>4217</v>
      </c>
      <c r="B3081" s="173" t="s">
        <v>13989</v>
      </c>
      <c r="C3081" s="173" t="s">
        <v>7230</v>
      </c>
      <c r="D3081" s="131" t="s">
        <v>12786</v>
      </c>
      <c r="E3081" s="131" t="s">
        <v>13100</v>
      </c>
      <c r="F3081" s="131" t="s">
        <v>8686</v>
      </c>
      <c r="G3081" s="129" t="s">
        <v>7230</v>
      </c>
      <c r="H3081" s="129"/>
      <c r="I3081" s="124" t="s">
        <v>12838</v>
      </c>
      <c r="J3081" s="132">
        <v>1</v>
      </c>
      <c r="K3081" s="124" t="s">
        <v>11443</v>
      </c>
      <c r="L3081" s="120" t="s">
        <v>5734</v>
      </c>
      <c r="M3081" s="120" t="s">
        <v>11443</v>
      </c>
      <c r="N3081" s="125">
        <v>30868.66</v>
      </c>
      <c r="O3081" s="125">
        <v>30251.29</v>
      </c>
      <c r="P3081" s="194">
        <f>IF('Combined List'!$O3081="POD","",('Combined List'!$O3081-'Combined List'!$N3081)/'Combined List'!$N3081)</f>
        <v>-1.9999896334988269E-2</v>
      </c>
      <c r="Q3081" s="147"/>
    </row>
    <row r="3082" spans="1:17" x14ac:dyDescent="0.2">
      <c r="A3082" s="173">
        <v>4218</v>
      </c>
      <c r="B3082" s="173" t="s">
        <v>13989</v>
      </c>
      <c r="C3082" s="173" t="s">
        <v>7231</v>
      </c>
      <c r="D3082" s="131" t="s">
        <v>12786</v>
      </c>
      <c r="E3082" s="131" t="s">
        <v>13100</v>
      </c>
      <c r="F3082" s="131" t="s">
        <v>8688</v>
      </c>
      <c r="G3082" s="129" t="s">
        <v>7231</v>
      </c>
      <c r="H3082" s="129"/>
      <c r="I3082" s="124" t="s">
        <v>12838</v>
      </c>
      <c r="J3082" s="132">
        <v>1</v>
      </c>
      <c r="K3082" s="124" t="s">
        <v>11443</v>
      </c>
      <c r="L3082" s="120" t="s">
        <v>5734</v>
      </c>
      <c r="M3082" s="120" t="s">
        <v>11443</v>
      </c>
      <c r="N3082" s="125">
        <v>32466.66</v>
      </c>
      <c r="O3082" s="125">
        <v>31817.33</v>
      </c>
      <c r="P3082" s="194">
        <f>IF('Combined List'!$O3082="POD","",('Combined List'!$O3082-'Combined List'!$N3082)/'Combined List'!$N3082)</f>
        <v>-1.9999901437351367E-2</v>
      </c>
      <c r="Q3082" s="147"/>
    </row>
    <row r="3083" spans="1:17" x14ac:dyDescent="0.2">
      <c r="A3083" s="173">
        <v>4219</v>
      </c>
      <c r="B3083" s="173" t="s">
        <v>13989</v>
      </c>
      <c r="C3083" s="173" t="s">
        <v>7232</v>
      </c>
      <c r="D3083" s="131" t="s">
        <v>12786</v>
      </c>
      <c r="E3083" s="131" t="s">
        <v>13100</v>
      </c>
      <c r="F3083" s="131" t="s">
        <v>8690</v>
      </c>
      <c r="G3083" s="129" t="s">
        <v>7232</v>
      </c>
      <c r="H3083" s="129"/>
      <c r="I3083" s="124" t="s">
        <v>12838</v>
      </c>
      <c r="J3083" s="132">
        <v>1</v>
      </c>
      <c r="K3083" s="124" t="s">
        <v>11443</v>
      </c>
      <c r="L3083" s="120" t="s">
        <v>5734</v>
      </c>
      <c r="M3083" s="120" t="s">
        <v>11443</v>
      </c>
      <c r="N3083" s="125">
        <v>35501.89</v>
      </c>
      <c r="O3083" s="125">
        <v>34791.85</v>
      </c>
      <c r="P3083" s="194">
        <f>IF('Combined List'!$O3083="POD","",('Combined List'!$O3083-'Combined List'!$N3083)/'Combined List'!$N3083)</f>
        <v>-2.0000061968531841E-2</v>
      </c>
      <c r="Q3083" s="147"/>
    </row>
    <row r="3084" spans="1:17" x14ac:dyDescent="0.2">
      <c r="A3084" s="173">
        <v>4220</v>
      </c>
      <c r="B3084" s="173" t="s">
        <v>13989</v>
      </c>
      <c r="C3084" s="173" t="s">
        <v>7233</v>
      </c>
      <c r="D3084" s="131" t="s">
        <v>12786</v>
      </c>
      <c r="E3084" s="131" t="s">
        <v>13100</v>
      </c>
      <c r="F3084" s="131" t="s">
        <v>8692</v>
      </c>
      <c r="G3084" s="129" t="s">
        <v>7233</v>
      </c>
      <c r="H3084" s="129"/>
      <c r="I3084" s="124" t="s">
        <v>12838</v>
      </c>
      <c r="J3084" s="132">
        <v>1</v>
      </c>
      <c r="K3084" s="124" t="s">
        <v>11443</v>
      </c>
      <c r="L3084" s="120" t="s">
        <v>5734</v>
      </c>
      <c r="M3084" s="120" t="s">
        <v>11443</v>
      </c>
      <c r="N3084" s="125">
        <v>40077.760000000002</v>
      </c>
      <c r="O3084" s="125">
        <v>39276.199999999997</v>
      </c>
      <c r="P3084" s="194">
        <f>IF('Combined List'!$O3084="POD","",('Combined List'!$O3084-'Combined List'!$N3084)/'Combined List'!$N3084)</f>
        <v>-2.0000119767172739E-2</v>
      </c>
      <c r="Q3084" s="147"/>
    </row>
    <row r="3085" spans="1:17" x14ac:dyDescent="0.2">
      <c r="A3085" s="173">
        <v>4221</v>
      </c>
      <c r="B3085" s="173" t="s">
        <v>13989</v>
      </c>
      <c r="C3085" s="173" t="s">
        <v>7234</v>
      </c>
      <c r="D3085" s="131" t="s">
        <v>12786</v>
      </c>
      <c r="E3085" s="131" t="s">
        <v>13100</v>
      </c>
      <c r="F3085" s="131" t="s">
        <v>8694</v>
      </c>
      <c r="G3085" s="129" t="s">
        <v>7234</v>
      </c>
      <c r="H3085" s="129"/>
      <c r="I3085" s="124" t="s">
        <v>12838</v>
      </c>
      <c r="J3085" s="132">
        <v>1</v>
      </c>
      <c r="K3085" s="124" t="s">
        <v>11443</v>
      </c>
      <c r="L3085" s="120" t="s">
        <v>5734</v>
      </c>
      <c r="M3085" s="120" t="s">
        <v>11443</v>
      </c>
      <c r="N3085" s="125">
        <v>41068.01</v>
      </c>
      <c r="O3085" s="125">
        <v>40246.65</v>
      </c>
      <c r="P3085" s="194">
        <f>IF('Combined List'!$O3085="POD","",('Combined List'!$O3085-'Combined List'!$N3085)/'Combined List'!$N3085)</f>
        <v>-1.9999995130029445E-2</v>
      </c>
      <c r="Q3085" s="147"/>
    </row>
    <row r="3086" spans="1:17" x14ac:dyDescent="0.2">
      <c r="A3086" s="173">
        <v>4222</v>
      </c>
      <c r="B3086" s="173" t="s">
        <v>13989</v>
      </c>
      <c r="C3086" s="173" t="s">
        <v>7235</v>
      </c>
      <c r="D3086" s="131" t="s">
        <v>12786</v>
      </c>
      <c r="E3086" s="131" t="s">
        <v>13100</v>
      </c>
      <c r="F3086" s="131" t="s">
        <v>8696</v>
      </c>
      <c r="G3086" s="129" t="s">
        <v>7235</v>
      </c>
      <c r="H3086" s="129"/>
      <c r="I3086" s="124" t="s">
        <v>12838</v>
      </c>
      <c r="J3086" s="132">
        <v>1</v>
      </c>
      <c r="K3086" s="124" t="s">
        <v>11443</v>
      </c>
      <c r="L3086" s="120" t="s">
        <v>5734</v>
      </c>
      <c r="M3086" s="120" t="s">
        <v>11443</v>
      </c>
      <c r="N3086" s="125">
        <v>42297.82</v>
      </c>
      <c r="O3086" s="125">
        <v>41451.86</v>
      </c>
      <c r="P3086" s="194">
        <f>IF('Combined List'!$O3086="POD","",('Combined List'!$O3086-'Combined List'!$N3086)/'Combined List'!$N3086)</f>
        <v>-2.000008511076928E-2</v>
      </c>
      <c r="Q3086" s="147"/>
    </row>
    <row r="3087" spans="1:17" x14ac:dyDescent="0.2">
      <c r="A3087" s="173">
        <v>4223</v>
      </c>
      <c r="B3087" s="173" t="s">
        <v>13989</v>
      </c>
      <c r="C3087" s="173" t="s">
        <v>7236</v>
      </c>
      <c r="D3087" s="131" t="s">
        <v>12786</v>
      </c>
      <c r="E3087" s="131" t="s">
        <v>13100</v>
      </c>
      <c r="F3087" s="131" t="s">
        <v>8698</v>
      </c>
      <c r="G3087" s="129" t="s">
        <v>7236</v>
      </c>
      <c r="H3087" s="129"/>
      <c r="I3087" s="124" t="s">
        <v>12838</v>
      </c>
      <c r="J3087" s="132">
        <v>1</v>
      </c>
      <c r="K3087" s="124" t="s">
        <v>11443</v>
      </c>
      <c r="L3087" s="120" t="s">
        <v>5734</v>
      </c>
      <c r="M3087" s="120" t="s">
        <v>11443</v>
      </c>
      <c r="N3087" s="125">
        <v>52334.23</v>
      </c>
      <c r="O3087" s="125">
        <v>51287.55</v>
      </c>
      <c r="P3087" s="194">
        <f>IF('Combined List'!$O3087="POD","",('Combined List'!$O3087-'Combined List'!$N3087)/'Combined List'!$N3087)</f>
        <v>-1.9999912103416832E-2</v>
      </c>
      <c r="Q3087" s="147"/>
    </row>
    <row r="3088" spans="1:17" x14ac:dyDescent="0.2">
      <c r="A3088" s="173">
        <v>4224</v>
      </c>
      <c r="B3088" s="173" t="s">
        <v>13989</v>
      </c>
      <c r="C3088" s="173" t="s">
        <v>7237</v>
      </c>
      <c r="D3088" s="131" t="s">
        <v>12786</v>
      </c>
      <c r="E3088" s="131" t="s">
        <v>13100</v>
      </c>
      <c r="F3088" s="131" t="s">
        <v>8700</v>
      </c>
      <c r="G3088" s="129" t="s">
        <v>7237</v>
      </c>
      <c r="H3088" s="129"/>
      <c r="I3088" s="124" t="s">
        <v>12838</v>
      </c>
      <c r="J3088" s="132">
        <v>1</v>
      </c>
      <c r="K3088" s="124" t="s">
        <v>11443</v>
      </c>
      <c r="L3088" s="120" t="s">
        <v>5734</v>
      </c>
      <c r="M3088" s="120" t="s">
        <v>11443</v>
      </c>
      <c r="N3088" s="125">
        <v>53813.77</v>
      </c>
      <c r="O3088" s="125">
        <v>52737.49</v>
      </c>
      <c r="P3088" s="194">
        <f>IF('Combined List'!$O3088="POD","",('Combined List'!$O3088-'Combined List'!$N3088)/'Combined List'!$N3088)</f>
        <v>-2.0000085479980289E-2</v>
      </c>
      <c r="Q3088" s="147"/>
    </row>
    <row r="3089" spans="1:17" x14ac:dyDescent="0.2">
      <c r="A3089" s="173">
        <v>4225</v>
      </c>
      <c r="B3089" s="173" t="s">
        <v>13989</v>
      </c>
      <c r="C3089" s="173" t="s">
        <v>7238</v>
      </c>
      <c r="D3089" s="131" t="s">
        <v>12786</v>
      </c>
      <c r="E3089" s="131" t="s">
        <v>13100</v>
      </c>
      <c r="F3089" s="131" t="s">
        <v>8702</v>
      </c>
      <c r="G3089" s="129" t="s">
        <v>7238</v>
      </c>
      <c r="H3089" s="129"/>
      <c r="I3089" s="124" t="s">
        <v>12838</v>
      </c>
      <c r="J3089" s="132">
        <v>1</v>
      </c>
      <c r="K3089" s="124" t="s">
        <v>11443</v>
      </c>
      <c r="L3089" s="120" t="s">
        <v>5734</v>
      </c>
      <c r="M3089" s="120" t="s">
        <v>11443</v>
      </c>
      <c r="N3089" s="125">
        <v>67267.460000000006</v>
      </c>
      <c r="O3089" s="125">
        <v>65922.11</v>
      </c>
      <c r="P3089" s="194">
        <f>IF('Combined List'!$O3089="POD","",('Combined List'!$O3089-'Combined List'!$N3089)/'Combined List'!$N3089)</f>
        <v>-2.0000011892823154E-2</v>
      </c>
      <c r="Q3089" s="147"/>
    </row>
    <row r="3090" spans="1:17" x14ac:dyDescent="0.2">
      <c r="A3090" s="173">
        <v>4226</v>
      </c>
      <c r="B3090" s="173" t="s">
        <v>13989</v>
      </c>
      <c r="C3090" s="173" t="s">
        <v>7239</v>
      </c>
      <c r="D3090" s="131" t="s">
        <v>12786</v>
      </c>
      <c r="E3090" s="131" t="s">
        <v>13101</v>
      </c>
      <c r="F3090" s="131" t="s">
        <v>8704</v>
      </c>
      <c r="G3090" s="129" t="s">
        <v>7239</v>
      </c>
      <c r="H3090" s="129"/>
      <c r="I3090" s="124" t="s">
        <v>12838</v>
      </c>
      <c r="J3090" s="132">
        <v>1</v>
      </c>
      <c r="K3090" s="124" t="s">
        <v>11443</v>
      </c>
      <c r="L3090" s="120" t="s">
        <v>5734</v>
      </c>
      <c r="M3090" s="120" t="s">
        <v>11443</v>
      </c>
      <c r="N3090" s="125">
        <v>35750.699999999997</v>
      </c>
      <c r="O3090" s="125">
        <v>35035.69</v>
      </c>
      <c r="P3090" s="194">
        <f>IF('Combined List'!$O3090="POD","",('Combined List'!$O3090-'Combined List'!$N3090)/'Combined List'!$N3090)</f>
        <v>-1.999988811407874E-2</v>
      </c>
      <c r="Q3090" s="147"/>
    </row>
    <row r="3091" spans="1:17" x14ac:dyDescent="0.2">
      <c r="A3091" s="173">
        <v>4227</v>
      </c>
      <c r="B3091" s="173" t="s">
        <v>13989</v>
      </c>
      <c r="C3091" s="173" t="s">
        <v>7240</v>
      </c>
      <c r="D3091" s="131" t="s">
        <v>12786</v>
      </c>
      <c r="E3091" s="131" t="s">
        <v>13101</v>
      </c>
      <c r="F3091" s="131" t="s">
        <v>8706</v>
      </c>
      <c r="G3091" s="129" t="s">
        <v>7240</v>
      </c>
      <c r="H3091" s="129"/>
      <c r="I3091" s="124" t="s">
        <v>12838</v>
      </c>
      <c r="J3091" s="132">
        <v>1</v>
      </c>
      <c r="K3091" s="124" t="s">
        <v>11443</v>
      </c>
      <c r="L3091" s="120" t="s">
        <v>5734</v>
      </c>
      <c r="M3091" s="120" t="s">
        <v>11443</v>
      </c>
      <c r="N3091" s="125">
        <v>36719.440000000002</v>
      </c>
      <c r="O3091" s="125">
        <v>35985.050000000003</v>
      </c>
      <c r="P3091" s="194">
        <f>IF('Combined List'!$O3091="POD","",('Combined List'!$O3091-'Combined List'!$N3091)/'Combined List'!$N3091)</f>
        <v>-2.0000032680236937E-2</v>
      </c>
      <c r="Q3091" s="147"/>
    </row>
    <row r="3092" spans="1:17" x14ac:dyDescent="0.2">
      <c r="A3092" s="173">
        <v>4228</v>
      </c>
      <c r="B3092" s="173" t="s">
        <v>13989</v>
      </c>
      <c r="C3092" s="173" t="s">
        <v>7241</v>
      </c>
      <c r="D3092" s="131" t="s">
        <v>12786</v>
      </c>
      <c r="E3092" s="131" t="s">
        <v>13101</v>
      </c>
      <c r="F3092" s="131" t="s">
        <v>8708</v>
      </c>
      <c r="G3092" s="129" t="s">
        <v>7241</v>
      </c>
      <c r="H3092" s="129"/>
      <c r="I3092" s="124" t="s">
        <v>12838</v>
      </c>
      <c r="J3092" s="132">
        <v>1</v>
      </c>
      <c r="K3092" s="124" t="s">
        <v>11443</v>
      </c>
      <c r="L3092" s="120" t="s">
        <v>5734</v>
      </c>
      <c r="M3092" s="120" t="s">
        <v>11443</v>
      </c>
      <c r="N3092" s="125">
        <v>41055.26</v>
      </c>
      <c r="O3092" s="125">
        <v>40234.15</v>
      </c>
      <c r="P3092" s="194">
        <f>IF('Combined List'!$O3092="POD","",('Combined List'!$O3092-'Combined List'!$N3092)/'Combined List'!$N3092)</f>
        <v>-2.0000116915591341E-2</v>
      </c>
      <c r="Q3092" s="147"/>
    </row>
    <row r="3093" spans="1:17" x14ac:dyDescent="0.2">
      <c r="A3093" s="173">
        <v>4229</v>
      </c>
      <c r="B3093" s="173" t="s">
        <v>13989</v>
      </c>
      <c r="C3093" s="173" t="s">
        <v>7242</v>
      </c>
      <c r="D3093" s="131" t="s">
        <v>12786</v>
      </c>
      <c r="E3093" s="131" t="s">
        <v>13101</v>
      </c>
      <c r="F3093" s="131" t="s">
        <v>8710</v>
      </c>
      <c r="G3093" s="129" t="s">
        <v>7242</v>
      </c>
      <c r="H3093" s="129"/>
      <c r="I3093" s="124" t="s">
        <v>12838</v>
      </c>
      <c r="J3093" s="132">
        <v>1</v>
      </c>
      <c r="K3093" s="124" t="s">
        <v>11443</v>
      </c>
      <c r="L3093" s="120" t="s">
        <v>5734</v>
      </c>
      <c r="M3093" s="120" t="s">
        <v>11443</v>
      </c>
      <c r="N3093" s="125">
        <v>43180.67</v>
      </c>
      <c r="O3093" s="125">
        <v>42317.06</v>
      </c>
      <c r="P3093" s="194">
        <f>IF('Combined List'!$O3093="POD","",('Combined List'!$O3093-'Combined List'!$N3093)/'Combined List'!$N3093)</f>
        <v>-1.9999921261064282E-2</v>
      </c>
      <c r="Q3093" s="147"/>
    </row>
    <row r="3094" spans="1:17" x14ac:dyDescent="0.2">
      <c r="A3094" s="173">
        <v>4230</v>
      </c>
      <c r="B3094" s="173" t="s">
        <v>13989</v>
      </c>
      <c r="C3094" s="173" t="s">
        <v>7243</v>
      </c>
      <c r="D3094" s="131" t="s">
        <v>12786</v>
      </c>
      <c r="E3094" s="131" t="s">
        <v>13101</v>
      </c>
      <c r="F3094" s="131" t="s">
        <v>8712</v>
      </c>
      <c r="G3094" s="129" t="s">
        <v>7243</v>
      </c>
      <c r="H3094" s="129"/>
      <c r="I3094" s="124" t="s">
        <v>12838</v>
      </c>
      <c r="J3094" s="132">
        <v>1</v>
      </c>
      <c r="K3094" s="124" t="s">
        <v>11443</v>
      </c>
      <c r="L3094" s="120" t="s">
        <v>5734</v>
      </c>
      <c r="M3094" s="120" t="s">
        <v>11443</v>
      </c>
      <c r="N3094" s="125">
        <v>47217.52</v>
      </c>
      <c r="O3094" s="125">
        <v>46273.17</v>
      </c>
      <c r="P3094" s="194">
        <f>IF('Combined List'!$O3094="POD","",('Combined List'!$O3094-'Combined List'!$N3094)/'Combined List'!$N3094)</f>
        <v>-1.999999152856818E-2</v>
      </c>
      <c r="Q3094" s="147"/>
    </row>
    <row r="3095" spans="1:17" x14ac:dyDescent="0.2">
      <c r="A3095" s="173">
        <v>4231</v>
      </c>
      <c r="B3095" s="173" t="s">
        <v>13989</v>
      </c>
      <c r="C3095" s="173" t="s">
        <v>7244</v>
      </c>
      <c r="D3095" s="131" t="s">
        <v>12786</v>
      </c>
      <c r="E3095" s="131" t="s">
        <v>13101</v>
      </c>
      <c r="F3095" s="131" t="s">
        <v>8964</v>
      </c>
      <c r="G3095" s="129" t="s">
        <v>7244</v>
      </c>
      <c r="H3095" s="129"/>
      <c r="I3095" s="124" t="s">
        <v>12838</v>
      </c>
      <c r="J3095" s="132">
        <v>1</v>
      </c>
      <c r="K3095" s="124" t="s">
        <v>11443</v>
      </c>
      <c r="L3095" s="120" t="s">
        <v>5734</v>
      </c>
      <c r="M3095" s="120" t="s">
        <v>11443</v>
      </c>
      <c r="N3095" s="125">
        <v>53303.42</v>
      </c>
      <c r="O3095" s="125">
        <v>52237.35</v>
      </c>
      <c r="P3095" s="194">
        <f>IF('Combined List'!$O3095="POD","",('Combined List'!$O3095-'Combined List'!$N3095)/'Combined List'!$N3095)</f>
        <v>-2.0000030016835688E-2</v>
      </c>
      <c r="Q3095" s="147"/>
    </row>
    <row r="3096" spans="1:17" x14ac:dyDescent="0.2">
      <c r="A3096" s="173">
        <v>4232</v>
      </c>
      <c r="B3096" s="173" t="s">
        <v>13989</v>
      </c>
      <c r="C3096" s="173" t="s">
        <v>7245</v>
      </c>
      <c r="D3096" s="131" t="s">
        <v>12786</v>
      </c>
      <c r="E3096" s="131" t="s">
        <v>13101</v>
      </c>
      <c r="F3096" s="131" t="s">
        <v>8966</v>
      </c>
      <c r="G3096" s="129" t="s">
        <v>7245</v>
      </c>
      <c r="H3096" s="129"/>
      <c r="I3096" s="124" t="s">
        <v>12838</v>
      </c>
      <c r="J3096" s="132">
        <v>1</v>
      </c>
      <c r="K3096" s="124" t="s">
        <v>11443</v>
      </c>
      <c r="L3096" s="120" t="s">
        <v>5734</v>
      </c>
      <c r="M3096" s="120" t="s">
        <v>11443</v>
      </c>
      <c r="N3096" s="125">
        <v>54620.51</v>
      </c>
      <c r="O3096" s="125">
        <v>53528.1</v>
      </c>
      <c r="P3096" s="194">
        <f>IF('Combined List'!$O3096="POD","",('Combined List'!$O3096-'Combined List'!$N3096)/'Combined List'!$N3096)</f>
        <v>-1.9999996338371857E-2</v>
      </c>
      <c r="Q3096" s="147"/>
    </row>
    <row r="3097" spans="1:17" x14ac:dyDescent="0.2">
      <c r="A3097" s="173">
        <v>4233</v>
      </c>
      <c r="B3097" s="173" t="s">
        <v>13989</v>
      </c>
      <c r="C3097" s="173" t="s">
        <v>7246</v>
      </c>
      <c r="D3097" s="131" t="s">
        <v>12786</v>
      </c>
      <c r="E3097" s="131" t="s">
        <v>13101</v>
      </c>
      <c r="F3097" s="131" t="s">
        <v>8968</v>
      </c>
      <c r="G3097" s="129" t="s">
        <v>7246</v>
      </c>
      <c r="H3097" s="129"/>
      <c r="I3097" s="124" t="s">
        <v>12838</v>
      </c>
      <c r="J3097" s="132">
        <v>1</v>
      </c>
      <c r="K3097" s="124" t="s">
        <v>11443</v>
      </c>
      <c r="L3097" s="120" t="s">
        <v>5734</v>
      </c>
      <c r="M3097" s="120" t="s">
        <v>11443</v>
      </c>
      <c r="N3097" s="125">
        <v>56256.07</v>
      </c>
      <c r="O3097" s="125">
        <v>55130.95</v>
      </c>
      <c r="P3097" s="194">
        <f>IF('Combined List'!$O3097="POD","",('Combined List'!$O3097-'Combined List'!$N3097)/'Combined List'!$N3097)</f>
        <v>-1.9999975113796656E-2</v>
      </c>
      <c r="Q3097" s="147"/>
    </row>
    <row r="3098" spans="1:17" x14ac:dyDescent="0.2">
      <c r="A3098" s="173">
        <v>4234</v>
      </c>
      <c r="B3098" s="173" t="s">
        <v>13989</v>
      </c>
      <c r="C3098" s="173" t="s">
        <v>7247</v>
      </c>
      <c r="D3098" s="131" t="s">
        <v>12786</v>
      </c>
      <c r="E3098" s="131" t="s">
        <v>13101</v>
      </c>
      <c r="F3098" s="131" t="s">
        <v>8970</v>
      </c>
      <c r="G3098" s="129" t="s">
        <v>7247</v>
      </c>
      <c r="H3098" s="129"/>
      <c r="I3098" s="124" t="s">
        <v>12838</v>
      </c>
      <c r="J3098" s="132">
        <v>1</v>
      </c>
      <c r="K3098" s="124" t="s">
        <v>11443</v>
      </c>
      <c r="L3098" s="120" t="s">
        <v>5734</v>
      </c>
      <c r="M3098" s="120" t="s">
        <v>11443</v>
      </c>
      <c r="N3098" s="125">
        <v>69604.509999999995</v>
      </c>
      <c r="O3098" s="125">
        <v>68212.42</v>
      </c>
      <c r="P3098" s="194">
        <f>IF('Combined List'!$O3098="POD","",('Combined List'!$O3098-'Combined List'!$N3098)/'Combined List'!$N3098)</f>
        <v>-1.9999997126622926E-2</v>
      </c>
      <c r="Q3098" s="147"/>
    </row>
    <row r="3099" spans="1:17" x14ac:dyDescent="0.2">
      <c r="A3099" s="173">
        <v>4235</v>
      </c>
      <c r="B3099" s="173" t="s">
        <v>13989</v>
      </c>
      <c r="C3099" s="173" t="s">
        <v>7248</v>
      </c>
      <c r="D3099" s="131" t="s">
        <v>12786</v>
      </c>
      <c r="E3099" s="131" t="s">
        <v>13101</v>
      </c>
      <c r="F3099" s="131" t="s">
        <v>8972</v>
      </c>
      <c r="G3099" s="129" t="s">
        <v>7248</v>
      </c>
      <c r="H3099" s="129"/>
      <c r="I3099" s="124" t="s">
        <v>12838</v>
      </c>
      <c r="J3099" s="132">
        <v>1</v>
      </c>
      <c r="K3099" s="124" t="s">
        <v>11443</v>
      </c>
      <c r="L3099" s="120" t="s">
        <v>5734</v>
      </c>
      <c r="M3099" s="120" t="s">
        <v>11443</v>
      </c>
      <c r="N3099" s="125">
        <v>71572.27</v>
      </c>
      <c r="O3099" s="125">
        <v>70140.820000000007</v>
      </c>
      <c r="P3099" s="194">
        <f>IF('Combined List'!$O3099="POD","",('Combined List'!$O3099-'Combined List'!$N3099)/'Combined List'!$N3099)</f>
        <v>-2.0000064270701445E-2</v>
      </c>
      <c r="Q3099" s="147"/>
    </row>
    <row r="3100" spans="1:17" x14ac:dyDescent="0.2">
      <c r="A3100" s="173">
        <v>4236</v>
      </c>
      <c r="B3100" s="173" t="s">
        <v>13989</v>
      </c>
      <c r="C3100" s="173" t="s">
        <v>7249</v>
      </c>
      <c r="D3100" s="131" t="s">
        <v>12786</v>
      </c>
      <c r="E3100" s="131" t="s">
        <v>13101</v>
      </c>
      <c r="F3100" s="131" t="s">
        <v>8974</v>
      </c>
      <c r="G3100" s="129" t="s">
        <v>7249</v>
      </c>
      <c r="H3100" s="129"/>
      <c r="I3100" s="124" t="s">
        <v>12838</v>
      </c>
      <c r="J3100" s="132">
        <v>1</v>
      </c>
      <c r="K3100" s="124" t="s">
        <v>11443</v>
      </c>
      <c r="L3100" s="120" t="s">
        <v>5734</v>
      </c>
      <c r="M3100" s="120" t="s">
        <v>11443</v>
      </c>
      <c r="N3100" s="125">
        <v>95191.16</v>
      </c>
      <c r="O3100" s="125">
        <v>93287.34</v>
      </c>
      <c r="P3100" s="194">
        <f>IF('Combined List'!$O3100="POD","",('Combined List'!$O3100-'Combined List'!$N3100)/'Combined List'!$N3100)</f>
        <v>-1.9999966383433158E-2</v>
      </c>
      <c r="Q3100" s="147"/>
    </row>
    <row r="3101" spans="1:17" x14ac:dyDescent="0.2">
      <c r="A3101" s="173">
        <v>4237</v>
      </c>
      <c r="B3101" s="173" t="s">
        <v>13989</v>
      </c>
      <c r="C3101" s="173" t="s">
        <v>7250</v>
      </c>
      <c r="D3101" s="131" t="s">
        <v>12786</v>
      </c>
      <c r="E3101" s="131" t="s">
        <v>13101</v>
      </c>
      <c r="F3101" s="131" t="s">
        <v>8976</v>
      </c>
      <c r="G3101" s="129" t="s">
        <v>7250</v>
      </c>
      <c r="H3101" s="129"/>
      <c r="I3101" s="124" t="s">
        <v>12838</v>
      </c>
      <c r="J3101" s="132">
        <v>1</v>
      </c>
      <c r="K3101" s="124" t="s">
        <v>11443</v>
      </c>
      <c r="L3101" s="120" t="s">
        <v>5734</v>
      </c>
      <c r="M3101" s="120" t="s">
        <v>11443</v>
      </c>
      <c r="N3101" s="125">
        <v>126604.24</v>
      </c>
      <c r="O3101" s="125">
        <v>124072.16</v>
      </c>
      <c r="P3101" s="194">
        <f>IF('Combined List'!$O3101="POD","",('Combined List'!$O3101-'Combined List'!$N3101)/'Combined List'!$N3101)</f>
        <v>-1.9999962086577842E-2</v>
      </c>
      <c r="Q3101" s="147"/>
    </row>
    <row r="3102" spans="1:17" x14ac:dyDescent="0.2">
      <c r="A3102" s="173">
        <v>4239</v>
      </c>
      <c r="B3102" s="173" t="s">
        <v>7251</v>
      </c>
      <c r="C3102" s="173" t="s">
        <v>7251</v>
      </c>
      <c r="D3102" s="131" t="s">
        <v>12786</v>
      </c>
      <c r="E3102" s="131" t="s">
        <v>13089</v>
      </c>
      <c r="F3102" s="131" t="s">
        <v>11596</v>
      </c>
      <c r="G3102" s="129" t="s">
        <v>7251</v>
      </c>
      <c r="H3102" s="129"/>
      <c r="I3102" s="124" t="s">
        <v>12863</v>
      </c>
      <c r="J3102" s="132">
        <v>10</v>
      </c>
      <c r="K3102" s="124" t="s">
        <v>11443</v>
      </c>
      <c r="L3102" s="120" t="s">
        <v>13251</v>
      </c>
      <c r="M3102" s="120" t="s">
        <v>11443</v>
      </c>
      <c r="N3102" s="125">
        <v>292.24</v>
      </c>
      <c r="O3102" s="125">
        <v>286.43</v>
      </c>
      <c r="P3102" s="194">
        <f>IF('Combined List'!$O3102="POD","",('Combined List'!$O3102-'Combined List'!$N3102)/'Combined List'!$N3102)</f>
        <v>-1.9880919791951827E-2</v>
      </c>
      <c r="Q3102" s="147"/>
    </row>
    <row r="3103" spans="1:17" x14ac:dyDescent="0.2">
      <c r="A3103" s="173">
        <v>4240</v>
      </c>
      <c r="B3103" s="173" t="s">
        <v>7252</v>
      </c>
      <c r="C3103" s="173" t="s">
        <v>7252</v>
      </c>
      <c r="D3103" s="131" t="s">
        <v>12786</v>
      </c>
      <c r="E3103" s="131" t="s">
        <v>13090</v>
      </c>
      <c r="F3103" s="131" t="s">
        <v>11598</v>
      </c>
      <c r="G3103" s="129" t="s">
        <v>7252</v>
      </c>
      <c r="H3103" s="129"/>
      <c r="I3103" s="124" t="s">
        <v>12863</v>
      </c>
      <c r="J3103" s="132">
        <v>4</v>
      </c>
      <c r="K3103" s="124">
        <v>50</v>
      </c>
      <c r="L3103" s="120" t="s">
        <v>12628</v>
      </c>
      <c r="M3103" s="120" t="s">
        <v>11443</v>
      </c>
      <c r="N3103" s="125">
        <v>361.8</v>
      </c>
      <c r="O3103" s="125">
        <v>354.61</v>
      </c>
      <c r="P3103" s="194">
        <f>IF('Combined List'!$O3103="POD","",('Combined List'!$O3103-'Combined List'!$N3103)/'Combined List'!$N3103)</f>
        <v>-1.9872857932559419E-2</v>
      </c>
      <c r="Q3103" s="147"/>
    </row>
    <row r="3104" spans="1:17" x14ac:dyDescent="0.2">
      <c r="A3104" s="173">
        <v>4241</v>
      </c>
      <c r="B3104" s="173" t="s">
        <v>7253</v>
      </c>
      <c r="C3104" s="173" t="s">
        <v>7253</v>
      </c>
      <c r="D3104" s="131" t="s">
        <v>12786</v>
      </c>
      <c r="E3104" s="131" t="s">
        <v>13090</v>
      </c>
      <c r="F3104" s="131" t="s">
        <v>11199</v>
      </c>
      <c r="G3104" s="129" t="s">
        <v>7253</v>
      </c>
      <c r="H3104" s="129"/>
      <c r="I3104" s="124" t="s">
        <v>12863</v>
      </c>
      <c r="J3104" s="132">
        <v>4</v>
      </c>
      <c r="K3104" s="124">
        <v>20</v>
      </c>
      <c r="L3104" s="120" t="s">
        <v>5734</v>
      </c>
      <c r="M3104" s="120" t="s">
        <v>11443</v>
      </c>
      <c r="N3104" s="125">
        <v>443.79</v>
      </c>
      <c r="O3104" s="125">
        <v>434.96</v>
      </c>
      <c r="P3104" s="194">
        <f>IF('Combined List'!$O3104="POD","",('Combined List'!$O3104-'Combined List'!$N3104)/'Combined List'!$N3104)</f>
        <v>-1.9896798035106786E-2</v>
      </c>
      <c r="Q3104" s="147"/>
    </row>
    <row r="3105" spans="1:17" x14ac:dyDescent="0.2">
      <c r="A3105" s="173">
        <v>4242</v>
      </c>
      <c r="B3105" s="173" t="s">
        <v>7254</v>
      </c>
      <c r="C3105" s="173" t="s">
        <v>7254</v>
      </c>
      <c r="D3105" s="131" t="s">
        <v>12786</v>
      </c>
      <c r="E3105" s="131" t="s">
        <v>13091</v>
      </c>
      <c r="F3105" s="131" t="s">
        <v>11201</v>
      </c>
      <c r="G3105" s="129" t="s">
        <v>7254</v>
      </c>
      <c r="H3105" s="129"/>
      <c r="I3105" s="124" t="s">
        <v>12863</v>
      </c>
      <c r="J3105" s="132">
        <v>3</v>
      </c>
      <c r="K3105" s="124">
        <v>30</v>
      </c>
      <c r="L3105" s="120" t="s">
        <v>12629</v>
      </c>
      <c r="M3105" s="120" t="s">
        <v>11443</v>
      </c>
      <c r="N3105" s="125">
        <v>501.77</v>
      </c>
      <c r="O3105" s="125">
        <v>491.78</v>
      </c>
      <c r="P3105" s="194">
        <f>IF('Combined List'!$O3105="POD","",('Combined List'!$O3105-'Combined List'!$N3105)/'Combined List'!$N3105)</f>
        <v>-1.9909520298144585E-2</v>
      </c>
      <c r="Q3105" s="147"/>
    </row>
    <row r="3106" spans="1:17" x14ac:dyDescent="0.2">
      <c r="A3106" s="173">
        <v>4243</v>
      </c>
      <c r="B3106" s="173" t="s">
        <v>7255</v>
      </c>
      <c r="C3106" s="173" t="s">
        <v>7255</v>
      </c>
      <c r="D3106" s="131" t="s">
        <v>12786</v>
      </c>
      <c r="E3106" s="131" t="s">
        <v>13091</v>
      </c>
      <c r="F3106" s="131" t="s">
        <v>11203</v>
      </c>
      <c r="G3106" s="129" t="s">
        <v>7255</v>
      </c>
      <c r="H3106" s="129"/>
      <c r="I3106" s="124" t="s">
        <v>12863</v>
      </c>
      <c r="J3106" s="132">
        <v>2</v>
      </c>
      <c r="K3106" s="124">
        <v>28</v>
      </c>
      <c r="L3106" s="120" t="s">
        <v>5734</v>
      </c>
      <c r="M3106" s="120" t="s">
        <v>11443</v>
      </c>
      <c r="N3106" s="125">
        <v>575.96</v>
      </c>
      <c r="O3106" s="125">
        <v>564.49</v>
      </c>
      <c r="P3106" s="194">
        <f>IF('Combined List'!$O3106="POD","",('Combined List'!$O3106-'Combined List'!$N3106)/'Combined List'!$N3106)</f>
        <v>-1.9914577401208465E-2</v>
      </c>
      <c r="Q3106" s="147"/>
    </row>
    <row r="3107" spans="1:17" x14ac:dyDescent="0.2">
      <c r="A3107" s="173">
        <v>4244</v>
      </c>
      <c r="B3107" s="173" t="s">
        <v>7256</v>
      </c>
      <c r="C3107" s="173" t="s">
        <v>7256</v>
      </c>
      <c r="D3107" s="131" t="s">
        <v>12786</v>
      </c>
      <c r="E3107" s="131" t="s">
        <v>13091</v>
      </c>
      <c r="F3107" s="131" t="s">
        <v>11511</v>
      </c>
      <c r="G3107" s="129" t="s">
        <v>7256</v>
      </c>
      <c r="H3107" s="129"/>
      <c r="I3107" s="124" t="s">
        <v>12863</v>
      </c>
      <c r="J3107" s="132">
        <v>2</v>
      </c>
      <c r="K3107" s="124">
        <v>10</v>
      </c>
      <c r="L3107" s="120" t="s">
        <v>12761</v>
      </c>
      <c r="M3107" s="120" t="s">
        <v>11443</v>
      </c>
      <c r="N3107" s="125">
        <v>1009.03</v>
      </c>
      <c r="O3107" s="125">
        <v>988.96</v>
      </c>
      <c r="P3107" s="194">
        <f>IF('Combined List'!$O3107="POD","",('Combined List'!$O3107-'Combined List'!$N3107)/'Combined List'!$N3107)</f>
        <v>-1.9890389780283974E-2</v>
      </c>
      <c r="Q3107" s="147"/>
    </row>
    <row r="3108" spans="1:17" x14ac:dyDescent="0.2">
      <c r="A3108" s="173">
        <v>4245</v>
      </c>
      <c r="B3108" s="173" t="s">
        <v>13989</v>
      </c>
      <c r="C3108" s="173" t="s">
        <v>7257</v>
      </c>
      <c r="D3108" s="131" t="s">
        <v>12786</v>
      </c>
      <c r="E3108" s="131" t="s">
        <v>13092</v>
      </c>
      <c r="F3108" s="131" t="s">
        <v>11717</v>
      </c>
      <c r="G3108" s="129" t="s">
        <v>7257</v>
      </c>
      <c r="H3108" s="129"/>
      <c r="I3108" s="124" t="s">
        <v>12863</v>
      </c>
      <c r="J3108" s="132">
        <v>1</v>
      </c>
      <c r="K3108" s="124" t="s">
        <v>11443</v>
      </c>
      <c r="L3108" s="120" t="s">
        <v>5734</v>
      </c>
      <c r="M3108" s="120" t="s">
        <v>11443</v>
      </c>
      <c r="N3108" s="125">
        <v>1269.73</v>
      </c>
      <c r="O3108" s="125">
        <v>1244.46</v>
      </c>
      <c r="P3108" s="194">
        <f>IF('Combined List'!$O3108="POD","",('Combined List'!$O3108-'Combined List'!$N3108)/'Combined List'!$N3108)</f>
        <v>-1.990186890126246E-2</v>
      </c>
      <c r="Q3108" s="147"/>
    </row>
    <row r="3109" spans="1:17" x14ac:dyDescent="0.2">
      <c r="A3109" s="173">
        <v>4246</v>
      </c>
      <c r="B3109" s="173" t="s">
        <v>13989</v>
      </c>
      <c r="C3109" s="173" t="s">
        <v>7258</v>
      </c>
      <c r="D3109" s="131" t="s">
        <v>12786</v>
      </c>
      <c r="E3109" s="131" t="s">
        <v>13092</v>
      </c>
      <c r="F3109" s="131" t="s">
        <v>11719</v>
      </c>
      <c r="G3109" s="129" t="s">
        <v>7258</v>
      </c>
      <c r="H3109" s="129"/>
      <c r="I3109" s="124" t="s">
        <v>12863</v>
      </c>
      <c r="J3109" s="132">
        <v>1</v>
      </c>
      <c r="K3109" s="124" t="s">
        <v>11443</v>
      </c>
      <c r="L3109" s="120" t="s">
        <v>5734</v>
      </c>
      <c r="M3109" s="120" t="s">
        <v>11443</v>
      </c>
      <c r="N3109" s="125">
        <v>1290.29</v>
      </c>
      <c r="O3109" s="125">
        <v>1264.5999999999999</v>
      </c>
      <c r="P3109" s="194">
        <f>IF('Combined List'!$O3109="POD","",('Combined List'!$O3109-'Combined List'!$N3109)/'Combined List'!$N3109)</f>
        <v>-1.9910252733881573E-2</v>
      </c>
      <c r="Q3109" s="147"/>
    </row>
    <row r="3110" spans="1:17" x14ac:dyDescent="0.2">
      <c r="A3110" s="173">
        <v>4247</v>
      </c>
      <c r="B3110" s="173" t="s">
        <v>13989</v>
      </c>
      <c r="C3110" s="173" t="s">
        <v>7259</v>
      </c>
      <c r="D3110" s="131" t="s">
        <v>12786</v>
      </c>
      <c r="E3110" s="131" t="s">
        <v>13092</v>
      </c>
      <c r="F3110" s="131" t="s">
        <v>11721</v>
      </c>
      <c r="G3110" s="129" t="s">
        <v>7259</v>
      </c>
      <c r="H3110" s="129"/>
      <c r="I3110" s="124" t="s">
        <v>12863</v>
      </c>
      <c r="J3110" s="132">
        <v>1</v>
      </c>
      <c r="K3110" s="124" t="s">
        <v>11443</v>
      </c>
      <c r="L3110" s="120" t="s">
        <v>5734</v>
      </c>
      <c r="M3110" s="120" t="s">
        <v>11443</v>
      </c>
      <c r="N3110" s="125">
        <v>2000.21</v>
      </c>
      <c r="O3110" s="125">
        <v>1960.41</v>
      </c>
      <c r="P3110" s="194">
        <f>IF('Combined List'!$O3110="POD","",('Combined List'!$O3110-'Combined List'!$N3110)/'Combined List'!$N3110)</f>
        <v>-1.9897910719374443E-2</v>
      </c>
      <c r="Q3110" s="147"/>
    </row>
    <row r="3111" spans="1:17" x14ac:dyDescent="0.2">
      <c r="A3111" s="173">
        <v>4248</v>
      </c>
      <c r="B3111" s="173" t="s">
        <v>13989</v>
      </c>
      <c r="C3111" s="173" t="s">
        <v>7260</v>
      </c>
      <c r="D3111" s="131" t="s">
        <v>12786</v>
      </c>
      <c r="E3111" s="131" t="s">
        <v>13092</v>
      </c>
      <c r="F3111" s="131" t="s">
        <v>11723</v>
      </c>
      <c r="G3111" s="129" t="s">
        <v>7260</v>
      </c>
      <c r="H3111" s="129"/>
      <c r="I3111" s="124" t="s">
        <v>12863</v>
      </c>
      <c r="J3111" s="132">
        <v>1</v>
      </c>
      <c r="K3111" s="124" t="s">
        <v>11443</v>
      </c>
      <c r="L3111" s="120" t="s">
        <v>5734</v>
      </c>
      <c r="M3111" s="120" t="s">
        <v>11443</v>
      </c>
      <c r="N3111" s="125">
        <v>2408.81</v>
      </c>
      <c r="O3111" s="125">
        <v>2360.88</v>
      </c>
      <c r="P3111" s="194">
        <f>IF('Combined List'!$O3111="POD","",('Combined List'!$O3111-'Combined List'!$N3111)/'Combined List'!$N3111)</f>
        <v>-1.9897791855729523E-2</v>
      </c>
      <c r="Q3111" s="147"/>
    </row>
    <row r="3112" spans="1:17" x14ac:dyDescent="0.2">
      <c r="A3112" s="173">
        <v>4249</v>
      </c>
      <c r="B3112" s="173" t="s">
        <v>13989</v>
      </c>
      <c r="C3112" s="173" t="s">
        <v>7261</v>
      </c>
      <c r="D3112" s="131" t="s">
        <v>12786</v>
      </c>
      <c r="E3112" s="131" t="s">
        <v>13093</v>
      </c>
      <c r="F3112" s="131" t="s">
        <v>11725</v>
      </c>
      <c r="G3112" s="129" t="s">
        <v>7261</v>
      </c>
      <c r="H3112" s="129"/>
      <c r="I3112" s="124" t="s">
        <v>12863</v>
      </c>
      <c r="J3112" s="132">
        <v>1</v>
      </c>
      <c r="K3112" s="124" t="s">
        <v>11443</v>
      </c>
      <c r="L3112" s="120" t="s">
        <v>5734</v>
      </c>
      <c r="M3112" s="120" t="s">
        <v>11443</v>
      </c>
      <c r="N3112" s="125">
        <v>1734.74</v>
      </c>
      <c r="O3112" s="125">
        <v>1700.22</v>
      </c>
      <c r="P3112" s="194">
        <f>IF('Combined List'!$O3112="POD","",('Combined List'!$O3112-'Combined List'!$N3112)/'Combined List'!$N3112)</f>
        <v>-1.9899235620323495E-2</v>
      </c>
      <c r="Q3112" s="147"/>
    </row>
    <row r="3113" spans="1:17" x14ac:dyDescent="0.2">
      <c r="A3113" s="173">
        <v>4250</v>
      </c>
      <c r="B3113" s="173" t="s">
        <v>13989</v>
      </c>
      <c r="C3113" s="173" t="s">
        <v>7262</v>
      </c>
      <c r="D3113" s="131" t="s">
        <v>12786</v>
      </c>
      <c r="E3113" s="131" t="s">
        <v>13093</v>
      </c>
      <c r="F3113" s="131" t="s">
        <v>11727</v>
      </c>
      <c r="G3113" s="129" t="s">
        <v>7262</v>
      </c>
      <c r="H3113" s="129"/>
      <c r="I3113" s="124" t="s">
        <v>12863</v>
      </c>
      <c r="J3113" s="132">
        <v>1</v>
      </c>
      <c r="K3113" s="124" t="s">
        <v>11443</v>
      </c>
      <c r="L3113" s="120" t="s">
        <v>5734</v>
      </c>
      <c r="M3113" s="120" t="s">
        <v>11443</v>
      </c>
      <c r="N3113" s="125">
        <v>1757.36</v>
      </c>
      <c r="O3113" s="125">
        <v>1722.39</v>
      </c>
      <c r="P3113" s="194">
        <f>IF('Combined List'!$O3113="POD","",('Combined List'!$O3113-'Combined List'!$N3113)/'Combined List'!$N3113)</f>
        <v>-1.9899166932216394E-2</v>
      </c>
      <c r="Q3113" s="147"/>
    </row>
    <row r="3114" spans="1:17" x14ac:dyDescent="0.2">
      <c r="A3114" s="173">
        <v>4251</v>
      </c>
      <c r="B3114" s="173" t="s">
        <v>7263</v>
      </c>
      <c r="C3114" s="173" t="s">
        <v>7263</v>
      </c>
      <c r="D3114" s="131" t="s">
        <v>12786</v>
      </c>
      <c r="E3114" s="131" t="s">
        <v>13093</v>
      </c>
      <c r="F3114" s="131" t="s">
        <v>11729</v>
      </c>
      <c r="G3114" s="129" t="s">
        <v>7263</v>
      </c>
      <c r="H3114" s="129"/>
      <c r="I3114" s="124" t="s">
        <v>12863</v>
      </c>
      <c r="J3114" s="132">
        <v>1</v>
      </c>
      <c r="K3114" s="124" t="s">
        <v>11443</v>
      </c>
      <c r="L3114" s="120" t="s">
        <v>13057</v>
      </c>
      <c r="M3114" s="120" t="s">
        <v>11443</v>
      </c>
      <c r="N3114" s="125">
        <v>2612.8000000000002</v>
      </c>
      <c r="O3114" s="125">
        <v>2560.81</v>
      </c>
      <c r="P3114" s="194">
        <f>IF('Combined List'!$O3114="POD","",('Combined List'!$O3114-'Combined List'!$N3114)/'Combined List'!$N3114)</f>
        <v>-1.9898193508879454E-2</v>
      </c>
      <c r="Q3114" s="147"/>
    </row>
    <row r="3115" spans="1:17" x14ac:dyDescent="0.2">
      <c r="A3115" s="173">
        <v>4252</v>
      </c>
      <c r="B3115" s="173" t="s">
        <v>13989</v>
      </c>
      <c r="C3115" s="173" t="s">
        <v>7264</v>
      </c>
      <c r="D3115" s="131" t="s">
        <v>12786</v>
      </c>
      <c r="E3115" s="131" t="s">
        <v>13093</v>
      </c>
      <c r="F3115" s="131" t="s">
        <v>11731</v>
      </c>
      <c r="G3115" s="129" t="s">
        <v>7264</v>
      </c>
      <c r="H3115" s="129"/>
      <c r="I3115" s="124" t="s">
        <v>12863</v>
      </c>
      <c r="J3115" s="132">
        <v>1</v>
      </c>
      <c r="K3115" s="124" t="s">
        <v>11443</v>
      </c>
      <c r="L3115" s="120" t="s">
        <v>5734</v>
      </c>
      <c r="M3115" s="120" t="s">
        <v>11443</v>
      </c>
      <c r="N3115" s="125">
        <v>3209.37</v>
      </c>
      <c r="O3115" s="125">
        <v>3145.51</v>
      </c>
      <c r="P3115" s="194">
        <f>IF('Combined List'!$O3115="POD","",('Combined List'!$O3115-'Combined List'!$N3115)/'Combined List'!$N3115)</f>
        <v>-1.9897986209131285E-2</v>
      </c>
      <c r="Q3115" s="147"/>
    </row>
    <row r="3116" spans="1:17" x14ac:dyDescent="0.2">
      <c r="A3116" s="173">
        <v>4253</v>
      </c>
      <c r="B3116" s="173" t="s">
        <v>13989</v>
      </c>
      <c r="C3116" s="173" t="s">
        <v>7265</v>
      </c>
      <c r="D3116" s="131" t="s">
        <v>12786</v>
      </c>
      <c r="E3116" s="131" t="s">
        <v>13093</v>
      </c>
      <c r="F3116" s="131" t="s">
        <v>11780</v>
      </c>
      <c r="G3116" s="129" t="s">
        <v>7265</v>
      </c>
      <c r="H3116" s="129"/>
      <c r="I3116" s="124" t="s">
        <v>12863</v>
      </c>
      <c r="J3116" s="132">
        <v>1</v>
      </c>
      <c r="K3116" s="124" t="s">
        <v>11443</v>
      </c>
      <c r="L3116" s="120" t="s">
        <v>5734</v>
      </c>
      <c r="M3116" s="120" t="s">
        <v>11443</v>
      </c>
      <c r="N3116" s="125">
        <v>3407.87</v>
      </c>
      <c r="O3116" s="125">
        <v>3340.05</v>
      </c>
      <c r="P3116" s="194">
        <f>IF('Combined List'!$O3116="POD","",('Combined List'!$O3116-'Combined List'!$N3116)/'Combined List'!$N3116)</f>
        <v>-1.9900993875940017E-2</v>
      </c>
      <c r="Q3116" s="147"/>
    </row>
    <row r="3117" spans="1:17" x14ac:dyDescent="0.2">
      <c r="A3117" s="173">
        <v>4254</v>
      </c>
      <c r="B3117" s="173" t="s">
        <v>13989</v>
      </c>
      <c r="C3117" s="173" t="s">
        <v>7266</v>
      </c>
      <c r="D3117" s="131" t="s">
        <v>12786</v>
      </c>
      <c r="E3117" s="131" t="s">
        <v>13097</v>
      </c>
      <c r="F3117" s="131" t="s">
        <v>9116</v>
      </c>
      <c r="G3117" s="129" t="s">
        <v>7266</v>
      </c>
      <c r="H3117" s="129"/>
      <c r="I3117" s="124" t="s">
        <v>12863</v>
      </c>
      <c r="J3117" s="132">
        <v>1</v>
      </c>
      <c r="K3117" s="124" t="s">
        <v>11443</v>
      </c>
      <c r="L3117" s="120" t="s">
        <v>5734</v>
      </c>
      <c r="M3117" s="120" t="s">
        <v>11443</v>
      </c>
      <c r="N3117" s="125">
        <v>2477.48</v>
      </c>
      <c r="O3117" s="125">
        <v>2428.1799999999998</v>
      </c>
      <c r="P3117" s="194">
        <f>IF('Combined List'!$O3117="POD","",('Combined List'!$O3117-'Combined List'!$N3117)/'Combined List'!$N3117)</f>
        <v>-1.9899252466215742E-2</v>
      </c>
      <c r="Q3117" s="147"/>
    </row>
    <row r="3118" spans="1:17" x14ac:dyDescent="0.2">
      <c r="A3118" s="173">
        <v>4255</v>
      </c>
      <c r="B3118" s="173" t="s">
        <v>13989</v>
      </c>
      <c r="C3118" s="173" t="s">
        <v>7267</v>
      </c>
      <c r="D3118" s="131" t="s">
        <v>12786</v>
      </c>
      <c r="E3118" s="131" t="s">
        <v>13097</v>
      </c>
      <c r="F3118" s="131" t="s">
        <v>9118</v>
      </c>
      <c r="G3118" s="129" t="s">
        <v>7267</v>
      </c>
      <c r="H3118" s="129"/>
      <c r="I3118" s="124" t="s">
        <v>12863</v>
      </c>
      <c r="J3118" s="132">
        <v>1</v>
      </c>
      <c r="K3118" s="124" t="s">
        <v>11443</v>
      </c>
      <c r="L3118" s="120" t="s">
        <v>5734</v>
      </c>
      <c r="M3118" s="120" t="s">
        <v>11443</v>
      </c>
      <c r="N3118" s="125">
        <v>2967.63</v>
      </c>
      <c r="O3118" s="125">
        <v>2908.58</v>
      </c>
      <c r="P3118" s="194">
        <f>IF('Combined List'!$O3118="POD","",('Combined List'!$O3118-'Combined List'!$N3118)/'Combined List'!$N3118)</f>
        <v>-1.9898033110596732E-2</v>
      </c>
      <c r="Q3118" s="147"/>
    </row>
    <row r="3119" spans="1:17" x14ac:dyDescent="0.2">
      <c r="A3119" s="173">
        <v>4256</v>
      </c>
      <c r="B3119" s="173" t="s">
        <v>13989</v>
      </c>
      <c r="C3119" s="173" t="s">
        <v>7268</v>
      </c>
      <c r="D3119" s="131" t="s">
        <v>12786</v>
      </c>
      <c r="E3119" s="131" t="s">
        <v>13097</v>
      </c>
      <c r="F3119" s="131" t="s">
        <v>9120</v>
      </c>
      <c r="G3119" s="129" t="s">
        <v>7268</v>
      </c>
      <c r="H3119" s="129"/>
      <c r="I3119" s="124" t="s">
        <v>12863</v>
      </c>
      <c r="J3119" s="132">
        <v>1</v>
      </c>
      <c r="K3119" s="124" t="s">
        <v>11443</v>
      </c>
      <c r="L3119" s="120" t="s">
        <v>5734</v>
      </c>
      <c r="M3119" s="120" t="s">
        <v>11443</v>
      </c>
      <c r="N3119" s="125">
        <v>3309.34</v>
      </c>
      <c r="O3119" s="125">
        <v>3243.49</v>
      </c>
      <c r="P3119" s="194">
        <f>IF('Combined List'!$O3119="POD","",('Combined List'!$O3119-'Combined List'!$N3119)/'Combined List'!$N3119)</f>
        <v>-1.98982274411213E-2</v>
      </c>
      <c r="Q3119" s="147"/>
    </row>
    <row r="3120" spans="1:17" x14ac:dyDescent="0.2">
      <c r="A3120" s="173">
        <v>4257</v>
      </c>
      <c r="B3120" s="173" t="s">
        <v>13989</v>
      </c>
      <c r="C3120" s="173" t="s">
        <v>7269</v>
      </c>
      <c r="D3120" s="131" t="s">
        <v>12786</v>
      </c>
      <c r="E3120" s="131" t="s">
        <v>13097</v>
      </c>
      <c r="F3120" s="131" t="s">
        <v>9122</v>
      </c>
      <c r="G3120" s="129" t="s">
        <v>7269</v>
      </c>
      <c r="H3120" s="129"/>
      <c r="I3120" s="124" t="s">
        <v>12863</v>
      </c>
      <c r="J3120" s="132">
        <v>1</v>
      </c>
      <c r="K3120" s="124" t="s">
        <v>11443</v>
      </c>
      <c r="L3120" s="120" t="s">
        <v>5734</v>
      </c>
      <c r="M3120" s="120" t="s">
        <v>11443</v>
      </c>
      <c r="N3120" s="125">
        <v>3977.33</v>
      </c>
      <c r="O3120" s="125">
        <v>3898.18</v>
      </c>
      <c r="P3120" s="194">
        <f>IF('Combined List'!$O3120="POD","",('Combined List'!$O3120-'Combined List'!$N3120)/'Combined List'!$N3120)</f>
        <v>-1.9900284864469403E-2</v>
      </c>
      <c r="Q3120" s="147"/>
    </row>
    <row r="3121" spans="1:17" x14ac:dyDescent="0.2">
      <c r="A3121" s="173">
        <v>4258</v>
      </c>
      <c r="B3121" s="173" t="s">
        <v>13989</v>
      </c>
      <c r="C3121" s="173" t="s">
        <v>7270</v>
      </c>
      <c r="D3121" s="131" t="s">
        <v>12786</v>
      </c>
      <c r="E3121" s="131" t="s">
        <v>13097</v>
      </c>
      <c r="F3121" s="131" t="s">
        <v>9124</v>
      </c>
      <c r="G3121" s="129" t="s">
        <v>7270</v>
      </c>
      <c r="H3121" s="129"/>
      <c r="I3121" s="124" t="s">
        <v>12863</v>
      </c>
      <c r="J3121" s="132">
        <v>1</v>
      </c>
      <c r="K3121" s="124" t="s">
        <v>11443</v>
      </c>
      <c r="L3121" s="120" t="s">
        <v>5734</v>
      </c>
      <c r="M3121" s="120" t="s">
        <v>11443</v>
      </c>
      <c r="N3121" s="125">
        <v>4430.78</v>
      </c>
      <c r="O3121" s="125">
        <v>4342.6000000000004</v>
      </c>
      <c r="P3121" s="194">
        <f>IF('Combined List'!$O3121="POD","",('Combined List'!$O3121-'Combined List'!$N3121)/'Combined List'!$N3121)</f>
        <v>-1.9901687738953275E-2</v>
      </c>
      <c r="Q3121" s="147"/>
    </row>
    <row r="3122" spans="1:17" x14ac:dyDescent="0.2">
      <c r="A3122" s="173">
        <v>4259</v>
      </c>
      <c r="B3122" s="173" t="s">
        <v>13989</v>
      </c>
      <c r="C3122" s="173" t="s">
        <v>7271</v>
      </c>
      <c r="D3122" s="131" t="s">
        <v>12786</v>
      </c>
      <c r="E3122" s="131" t="s">
        <v>13097</v>
      </c>
      <c r="F3122" s="131" t="s">
        <v>9126</v>
      </c>
      <c r="G3122" s="129" t="s">
        <v>7271</v>
      </c>
      <c r="H3122" s="129"/>
      <c r="I3122" s="124" t="s">
        <v>12863</v>
      </c>
      <c r="J3122" s="132">
        <v>1</v>
      </c>
      <c r="K3122" s="124" t="s">
        <v>11443</v>
      </c>
      <c r="L3122" s="120" t="s">
        <v>5734</v>
      </c>
      <c r="M3122" s="120" t="s">
        <v>11443</v>
      </c>
      <c r="N3122" s="125">
        <v>5594.51</v>
      </c>
      <c r="O3122" s="125">
        <v>5483.18</v>
      </c>
      <c r="P3122" s="194">
        <f>IF('Combined List'!$O3122="POD","",('Combined List'!$O3122-'Combined List'!$N3122)/'Combined List'!$N3122)</f>
        <v>-1.9899866118748544E-2</v>
      </c>
      <c r="Q3122" s="147"/>
    </row>
    <row r="3123" spans="1:17" x14ac:dyDescent="0.2">
      <c r="A3123" s="173">
        <v>4260</v>
      </c>
      <c r="B3123" s="173" t="s">
        <v>13989</v>
      </c>
      <c r="C3123" s="173" t="s">
        <v>7272</v>
      </c>
      <c r="D3123" s="131" t="s">
        <v>12786</v>
      </c>
      <c r="E3123" s="131" t="s">
        <v>13084</v>
      </c>
      <c r="F3123" s="131" t="s">
        <v>11753</v>
      </c>
      <c r="G3123" s="129" t="s">
        <v>7272</v>
      </c>
      <c r="H3123" s="129"/>
      <c r="I3123" s="124" t="s">
        <v>12863</v>
      </c>
      <c r="J3123" s="132">
        <v>1</v>
      </c>
      <c r="K3123" s="124" t="s">
        <v>11443</v>
      </c>
      <c r="L3123" s="120" t="s">
        <v>5734</v>
      </c>
      <c r="M3123" s="120" t="s">
        <v>11443</v>
      </c>
      <c r="N3123" s="125">
        <v>7046.09</v>
      </c>
      <c r="O3123" s="125">
        <v>6905.87</v>
      </c>
      <c r="P3123" s="194">
        <f>IF('Combined List'!$O3123="POD","",('Combined List'!$O3123-'Combined List'!$N3123)/'Combined List'!$N3123)</f>
        <v>-1.9900398660817595E-2</v>
      </c>
      <c r="Q3123" s="147"/>
    </row>
    <row r="3124" spans="1:17" x14ac:dyDescent="0.2">
      <c r="A3124" s="173">
        <v>4261</v>
      </c>
      <c r="B3124" s="173" t="s">
        <v>13989</v>
      </c>
      <c r="C3124" s="173" t="s">
        <v>7273</v>
      </c>
      <c r="D3124" s="131" t="s">
        <v>12786</v>
      </c>
      <c r="E3124" s="131" t="s">
        <v>13084</v>
      </c>
      <c r="F3124" s="131" t="s">
        <v>11755</v>
      </c>
      <c r="G3124" s="129" t="s">
        <v>7273</v>
      </c>
      <c r="H3124" s="129"/>
      <c r="I3124" s="124" t="s">
        <v>12863</v>
      </c>
      <c r="J3124" s="132">
        <v>1</v>
      </c>
      <c r="K3124" s="124" t="s">
        <v>11443</v>
      </c>
      <c r="L3124" s="120" t="s">
        <v>5734</v>
      </c>
      <c r="M3124" s="120" t="s">
        <v>11443</v>
      </c>
      <c r="N3124" s="125">
        <v>7285.18</v>
      </c>
      <c r="O3124" s="125">
        <v>7140.2</v>
      </c>
      <c r="P3124" s="194">
        <f>IF('Combined List'!$O3124="POD","",('Combined List'!$O3124-'Combined List'!$N3124)/'Combined List'!$N3124)</f>
        <v>-1.9900675069112975E-2</v>
      </c>
      <c r="Q3124" s="147"/>
    </row>
    <row r="3125" spans="1:17" x14ac:dyDescent="0.2">
      <c r="A3125" s="173">
        <v>4262</v>
      </c>
      <c r="B3125" s="173" t="s">
        <v>13989</v>
      </c>
      <c r="C3125" s="173" t="s">
        <v>7274</v>
      </c>
      <c r="D3125" s="131" t="s">
        <v>12786</v>
      </c>
      <c r="E3125" s="131" t="s">
        <v>13084</v>
      </c>
      <c r="F3125" s="131" t="s">
        <v>11757</v>
      </c>
      <c r="G3125" s="129" t="s">
        <v>7274</v>
      </c>
      <c r="H3125" s="129"/>
      <c r="I3125" s="124" t="s">
        <v>12863</v>
      </c>
      <c r="J3125" s="132">
        <v>1</v>
      </c>
      <c r="K3125" s="124" t="s">
        <v>11443</v>
      </c>
      <c r="L3125" s="120" t="s">
        <v>5734</v>
      </c>
      <c r="M3125" s="120" t="s">
        <v>11443</v>
      </c>
      <c r="N3125" s="125">
        <v>7611.04</v>
      </c>
      <c r="O3125" s="125">
        <v>7459.6</v>
      </c>
      <c r="P3125" s="194">
        <f>IF('Combined List'!$O3125="POD","",('Combined List'!$O3125-'Combined List'!$N3125)/'Combined List'!$N3125)</f>
        <v>-1.989741218020134E-2</v>
      </c>
      <c r="Q3125" s="147"/>
    </row>
    <row r="3126" spans="1:17" x14ac:dyDescent="0.2">
      <c r="A3126" s="173">
        <v>4263</v>
      </c>
      <c r="B3126" s="173" t="s">
        <v>13989</v>
      </c>
      <c r="C3126" s="173" t="s">
        <v>7275</v>
      </c>
      <c r="D3126" s="131" t="s">
        <v>12786</v>
      </c>
      <c r="E3126" s="131" t="s">
        <v>13084</v>
      </c>
      <c r="F3126" s="131" t="s">
        <v>11759</v>
      </c>
      <c r="G3126" s="129" t="s">
        <v>7275</v>
      </c>
      <c r="H3126" s="129"/>
      <c r="I3126" s="124" t="s">
        <v>12863</v>
      </c>
      <c r="J3126" s="132">
        <v>1</v>
      </c>
      <c r="K3126" s="124" t="s">
        <v>11443</v>
      </c>
      <c r="L3126" s="120" t="s">
        <v>5734</v>
      </c>
      <c r="M3126" s="120" t="s">
        <v>11443</v>
      </c>
      <c r="N3126" s="125">
        <v>7903.74</v>
      </c>
      <c r="O3126" s="125">
        <v>7746.45</v>
      </c>
      <c r="P3126" s="194">
        <f>IF('Combined List'!$O3126="POD","",('Combined List'!$O3126-'Combined List'!$N3126)/'Combined List'!$N3126)</f>
        <v>-1.9900705235749147E-2</v>
      </c>
      <c r="Q3126" s="147"/>
    </row>
    <row r="3127" spans="1:17" x14ac:dyDescent="0.2">
      <c r="A3127" s="173">
        <v>4264</v>
      </c>
      <c r="B3127" s="173" t="s">
        <v>13989</v>
      </c>
      <c r="C3127" s="173" t="s">
        <v>7276</v>
      </c>
      <c r="D3127" s="131" t="s">
        <v>12786</v>
      </c>
      <c r="E3127" s="131" t="s">
        <v>13084</v>
      </c>
      <c r="F3127" s="131" t="s">
        <v>11760</v>
      </c>
      <c r="G3127" s="129" t="s">
        <v>7276</v>
      </c>
      <c r="H3127" s="129"/>
      <c r="I3127" s="124" t="s">
        <v>12863</v>
      </c>
      <c r="J3127" s="132">
        <v>1</v>
      </c>
      <c r="K3127" s="124" t="s">
        <v>11443</v>
      </c>
      <c r="L3127" s="120" t="s">
        <v>5734</v>
      </c>
      <c r="M3127" s="120" t="s">
        <v>11443</v>
      </c>
      <c r="N3127" s="125">
        <v>8120.19</v>
      </c>
      <c r="O3127" s="125">
        <v>7958.6</v>
      </c>
      <c r="P3127" s="194">
        <f>IF('Combined List'!$O3127="POD","",('Combined List'!$O3127-'Combined List'!$N3127)/'Combined List'!$N3127)</f>
        <v>-1.9899780670156641E-2</v>
      </c>
      <c r="Q3127" s="147"/>
    </row>
    <row r="3128" spans="1:17" x14ac:dyDescent="0.2">
      <c r="A3128" s="173">
        <v>4265</v>
      </c>
      <c r="B3128" s="173" t="s">
        <v>13989</v>
      </c>
      <c r="C3128" s="173" t="s">
        <v>7277</v>
      </c>
      <c r="D3128" s="131" t="s">
        <v>12786</v>
      </c>
      <c r="E3128" s="124" t="s">
        <v>13084</v>
      </c>
      <c r="F3128" s="131" t="s">
        <v>9133</v>
      </c>
      <c r="G3128" s="129" t="s">
        <v>7277</v>
      </c>
      <c r="H3128" s="129"/>
      <c r="I3128" s="124" t="s">
        <v>12863</v>
      </c>
      <c r="J3128" s="132">
        <v>1</v>
      </c>
      <c r="K3128" s="124" t="s">
        <v>11443</v>
      </c>
      <c r="L3128" s="120" t="s">
        <v>5734</v>
      </c>
      <c r="M3128" s="120" t="s">
        <v>11443</v>
      </c>
      <c r="N3128" s="125">
        <v>8647.7900000000009</v>
      </c>
      <c r="O3128" s="125">
        <v>8475.7000000000007</v>
      </c>
      <c r="P3128" s="194">
        <f>IF('Combined List'!$O3128="POD","",('Combined List'!$O3128-'Combined List'!$N3128)/'Combined List'!$N3128)</f>
        <v>-1.989988193515339E-2</v>
      </c>
      <c r="Q3128" s="147"/>
    </row>
    <row r="3129" spans="1:17" x14ac:dyDescent="0.2">
      <c r="A3129" s="173">
        <v>4266</v>
      </c>
      <c r="B3129" s="173" t="s">
        <v>13989</v>
      </c>
      <c r="C3129" s="173" t="s">
        <v>7278</v>
      </c>
      <c r="D3129" s="131" t="s">
        <v>12786</v>
      </c>
      <c r="E3129" s="131" t="s">
        <v>13084</v>
      </c>
      <c r="F3129" s="131" t="s">
        <v>11784</v>
      </c>
      <c r="G3129" s="129" t="s">
        <v>7278</v>
      </c>
      <c r="H3129" s="129"/>
      <c r="I3129" s="124" t="s">
        <v>12863</v>
      </c>
      <c r="J3129" s="132">
        <v>1</v>
      </c>
      <c r="K3129" s="124" t="s">
        <v>11443</v>
      </c>
      <c r="L3129" s="120" t="s">
        <v>5734</v>
      </c>
      <c r="M3129" s="120" t="s">
        <v>11443</v>
      </c>
      <c r="N3129" s="125">
        <v>10954.67</v>
      </c>
      <c r="O3129" s="125">
        <v>10736.67</v>
      </c>
      <c r="P3129" s="194">
        <f>IF('Combined List'!$O3129="POD","",('Combined List'!$O3129-'Combined List'!$N3129)/'Combined List'!$N3129)</f>
        <v>-1.9900188686651447E-2</v>
      </c>
      <c r="Q3129" s="147"/>
    </row>
    <row r="3130" spans="1:17" x14ac:dyDescent="0.2">
      <c r="A3130" s="173">
        <v>4267</v>
      </c>
      <c r="B3130" s="173" t="s">
        <v>13989</v>
      </c>
      <c r="C3130" s="173" t="s">
        <v>7279</v>
      </c>
      <c r="D3130" s="131" t="s">
        <v>12786</v>
      </c>
      <c r="E3130" s="131" t="s">
        <v>13098</v>
      </c>
      <c r="F3130" s="131" t="s">
        <v>9136</v>
      </c>
      <c r="G3130" s="129" t="s">
        <v>7279</v>
      </c>
      <c r="H3130" s="129"/>
      <c r="I3130" s="124" t="s">
        <v>12863</v>
      </c>
      <c r="J3130" s="132">
        <v>1</v>
      </c>
      <c r="K3130" s="124" t="s">
        <v>11443</v>
      </c>
      <c r="L3130" s="120" t="s">
        <v>5734</v>
      </c>
      <c r="M3130" s="120" t="s">
        <v>11443</v>
      </c>
      <c r="N3130" s="125">
        <v>10809.9</v>
      </c>
      <c r="O3130" s="125">
        <v>10594.77</v>
      </c>
      <c r="P3130" s="194">
        <f>IF('Combined List'!$O3130="POD","",('Combined List'!$O3130-'Combined List'!$N3130)/'Combined List'!$N3130)</f>
        <v>-1.990120167624115E-2</v>
      </c>
      <c r="Q3130" s="147"/>
    </row>
    <row r="3131" spans="1:17" x14ac:dyDescent="0.2">
      <c r="A3131" s="173">
        <v>4268</v>
      </c>
      <c r="B3131" s="173" t="s">
        <v>13989</v>
      </c>
      <c r="C3131" s="173" t="s">
        <v>7280</v>
      </c>
      <c r="D3131" s="131" t="s">
        <v>12786</v>
      </c>
      <c r="E3131" s="131" t="s">
        <v>13098</v>
      </c>
      <c r="F3131" s="131" t="s">
        <v>9138</v>
      </c>
      <c r="G3131" s="129" t="s">
        <v>7280</v>
      </c>
      <c r="H3131" s="129"/>
      <c r="I3131" s="124" t="s">
        <v>12863</v>
      </c>
      <c r="J3131" s="132">
        <v>1</v>
      </c>
      <c r="K3131" s="124" t="s">
        <v>11443</v>
      </c>
      <c r="L3131" s="120" t="s">
        <v>5734</v>
      </c>
      <c r="M3131" s="120" t="s">
        <v>11443</v>
      </c>
      <c r="N3131" s="125">
        <v>12570.93</v>
      </c>
      <c r="O3131" s="125">
        <v>12320.78</v>
      </c>
      <c r="P3131" s="194">
        <f>IF('Combined List'!$O3131="POD","",('Combined List'!$O3131-'Combined List'!$N3131)/'Combined List'!$N3131)</f>
        <v>-1.989908463415194E-2</v>
      </c>
      <c r="Q3131" s="147"/>
    </row>
    <row r="3132" spans="1:17" x14ac:dyDescent="0.2">
      <c r="A3132" s="173">
        <v>4269</v>
      </c>
      <c r="B3132" s="173" t="s">
        <v>13989</v>
      </c>
      <c r="C3132" s="173" t="s">
        <v>7281</v>
      </c>
      <c r="D3132" s="131" t="s">
        <v>12786</v>
      </c>
      <c r="E3132" s="131" t="s">
        <v>13098</v>
      </c>
      <c r="F3132" s="131" t="s">
        <v>9140</v>
      </c>
      <c r="G3132" s="129" t="s">
        <v>7281</v>
      </c>
      <c r="H3132" s="129"/>
      <c r="I3132" s="124" t="s">
        <v>12863</v>
      </c>
      <c r="J3132" s="132">
        <v>1</v>
      </c>
      <c r="K3132" s="124" t="s">
        <v>11443</v>
      </c>
      <c r="L3132" s="120" t="s">
        <v>5734</v>
      </c>
      <c r="M3132" s="120" t="s">
        <v>11443</v>
      </c>
      <c r="N3132" s="125">
        <v>13067.67</v>
      </c>
      <c r="O3132" s="125">
        <v>12807.62</v>
      </c>
      <c r="P3132" s="194">
        <f>IF('Combined List'!$O3132="POD","",('Combined List'!$O3132-'Combined List'!$N3132)/'Combined List'!$N3132)</f>
        <v>-1.9900257658786859E-2</v>
      </c>
      <c r="Q3132" s="147"/>
    </row>
    <row r="3133" spans="1:17" x14ac:dyDescent="0.2">
      <c r="A3133" s="173">
        <v>4270</v>
      </c>
      <c r="B3133" s="173" t="s">
        <v>13989</v>
      </c>
      <c r="C3133" s="173" t="s">
        <v>7282</v>
      </c>
      <c r="D3133" s="131" t="s">
        <v>12786</v>
      </c>
      <c r="E3133" s="131" t="s">
        <v>13098</v>
      </c>
      <c r="F3133" s="131" t="s">
        <v>8907</v>
      </c>
      <c r="G3133" s="129" t="s">
        <v>7282</v>
      </c>
      <c r="H3133" s="129"/>
      <c r="I3133" s="124" t="s">
        <v>12863</v>
      </c>
      <c r="J3133" s="132">
        <v>1</v>
      </c>
      <c r="K3133" s="124" t="s">
        <v>11443</v>
      </c>
      <c r="L3133" s="120" t="s">
        <v>5734</v>
      </c>
      <c r="M3133" s="120" t="s">
        <v>11443</v>
      </c>
      <c r="N3133" s="125">
        <v>14729.64</v>
      </c>
      <c r="O3133" s="125">
        <v>14436.52</v>
      </c>
      <c r="P3133" s="194">
        <f>IF('Combined List'!$O3133="POD","",('Combined List'!$O3133-'Combined List'!$N3133)/'Combined List'!$N3133)</f>
        <v>-1.9900011134012713E-2</v>
      </c>
      <c r="Q3133" s="147"/>
    </row>
    <row r="3134" spans="1:17" x14ac:dyDescent="0.2">
      <c r="A3134" s="173">
        <v>4271</v>
      </c>
      <c r="B3134" s="173" t="s">
        <v>13989</v>
      </c>
      <c r="C3134" s="173" t="s">
        <v>7454</v>
      </c>
      <c r="D3134" s="131" t="s">
        <v>12786</v>
      </c>
      <c r="E3134" s="131" t="s">
        <v>13098</v>
      </c>
      <c r="F3134" s="131" t="s">
        <v>8909</v>
      </c>
      <c r="G3134" s="129" t="s">
        <v>7454</v>
      </c>
      <c r="H3134" s="129"/>
      <c r="I3134" s="124" t="s">
        <v>12863</v>
      </c>
      <c r="J3134" s="132">
        <v>1</v>
      </c>
      <c r="K3134" s="124" t="s">
        <v>11443</v>
      </c>
      <c r="L3134" s="120" t="s">
        <v>5734</v>
      </c>
      <c r="M3134" s="120" t="s">
        <v>11443</v>
      </c>
      <c r="N3134" s="125">
        <v>15930.03</v>
      </c>
      <c r="O3134" s="125">
        <v>15613.03</v>
      </c>
      <c r="P3134" s="194">
        <f>IF('Combined List'!$O3134="POD","",('Combined List'!$O3134-'Combined List'!$N3134)/'Combined List'!$N3134)</f>
        <v>-1.9899523101965282E-2</v>
      </c>
      <c r="Q3134" s="147"/>
    </row>
    <row r="3135" spans="1:17" x14ac:dyDescent="0.2">
      <c r="A3135" s="173">
        <v>4272</v>
      </c>
      <c r="B3135" s="173" t="s">
        <v>13989</v>
      </c>
      <c r="C3135" s="173" t="s">
        <v>7455</v>
      </c>
      <c r="D3135" s="131" t="s">
        <v>12786</v>
      </c>
      <c r="E3135" s="131" t="s">
        <v>13098</v>
      </c>
      <c r="F3135" s="131" t="s">
        <v>8911</v>
      </c>
      <c r="G3135" s="129" t="s">
        <v>7455</v>
      </c>
      <c r="H3135" s="129"/>
      <c r="I3135" s="124" t="s">
        <v>12863</v>
      </c>
      <c r="J3135" s="132">
        <v>1</v>
      </c>
      <c r="K3135" s="124" t="s">
        <v>11443</v>
      </c>
      <c r="L3135" s="120" t="s">
        <v>5734</v>
      </c>
      <c r="M3135" s="120" t="s">
        <v>11443</v>
      </c>
      <c r="N3135" s="125">
        <v>18449.63</v>
      </c>
      <c r="O3135" s="125">
        <v>18082.48</v>
      </c>
      <c r="P3135" s="194">
        <f>IF('Combined List'!$O3135="POD","",('Combined List'!$O3135-'Combined List'!$N3135)/'Combined List'!$N3135)</f>
        <v>-1.9900128078449347E-2</v>
      </c>
      <c r="Q3135" s="147"/>
    </row>
    <row r="3136" spans="1:17" x14ac:dyDescent="0.2">
      <c r="A3136" s="173">
        <v>4273</v>
      </c>
      <c r="B3136" s="173" t="s">
        <v>13989</v>
      </c>
      <c r="C3136" s="173" t="s">
        <v>7456</v>
      </c>
      <c r="D3136" s="131" t="s">
        <v>12786</v>
      </c>
      <c r="E3136" s="131" t="s">
        <v>13098</v>
      </c>
      <c r="F3136" s="131" t="s">
        <v>8647</v>
      </c>
      <c r="G3136" s="129" t="s">
        <v>7456</v>
      </c>
      <c r="H3136" s="129"/>
      <c r="I3136" s="124" t="s">
        <v>12863</v>
      </c>
      <c r="J3136" s="132">
        <v>1</v>
      </c>
      <c r="K3136" s="124" t="s">
        <v>11443</v>
      </c>
      <c r="L3136" s="120" t="s">
        <v>5734</v>
      </c>
      <c r="M3136" s="120" t="s">
        <v>11443</v>
      </c>
      <c r="N3136" s="125">
        <v>21726.58</v>
      </c>
      <c r="O3136" s="125">
        <v>21294.22</v>
      </c>
      <c r="P3136" s="194">
        <f>IF('Combined List'!$O3136="POD","",('Combined List'!$O3136-'Combined List'!$N3136)/'Combined List'!$N3136)</f>
        <v>-1.9900048696113264E-2</v>
      </c>
      <c r="Q3136" s="147"/>
    </row>
    <row r="3137" spans="1:17" x14ac:dyDescent="0.2">
      <c r="A3137" s="173">
        <v>4274</v>
      </c>
      <c r="B3137" s="173" t="s">
        <v>13989</v>
      </c>
      <c r="C3137" s="173" t="s">
        <v>7457</v>
      </c>
      <c r="D3137" s="131" t="s">
        <v>12786</v>
      </c>
      <c r="E3137" s="131" t="s">
        <v>13098</v>
      </c>
      <c r="F3137" s="131" t="s">
        <v>8649</v>
      </c>
      <c r="G3137" s="129" t="s">
        <v>7457</v>
      </c>
      <c r="H3137" s="129"/>
      <c r="I3137" s="124" t="s">
        <v>12863</v>
      </c>
      <c r="J3137" s="132">
        <v>1</v>
      </c>
      <c r="K3137" s="124" t="s">
        <v>11443</v>
      </c>
      <c r="L3137" s="120" t="s">
        <v>5734</v>
      </c>
      <c r="M3137" s="120" t="s">
        <v>11443</v>
      </c>
      <c r="N3137" s="125">
        <v>28429.56</v>
      </c>
      <c r="O3137" s="125">
        <v>27863.8</v>
      </c>
      <c r="P3137" s="194">
        <f>IF('Combined List'!$O3137="POD","",('Combined List'!$O3137-'Combined List'!$N3137)/'Combined List'!$N3137)</f>
        <v>-1.9900413513258806E-2</v>
      </c>
      <c r="Q3137" s="147"/>
    </row>
    <row r="3138" spans="1:17" x14ac:dyDescent="0.2">
      <c r="A3138" s="173">
        <v>4275</v>
      </c>
      <c r="B3138" s="173" t="s">
        <v>13989</v>
      </c>
      <c r="C3138" s="173" t="s">
        <v>7458</v>
      </c>
      <c r="D3138" s="131" t="s">
        <v>12786</v>
      </c>
      <c r="E3138" s="131" t="s">
        <v>13086</v>
      </c>
      <c r="F3138" s="131" t="s">
        <v>11806</v>
      </c>
      <c r="G3138" s="129" t="s">
        <v>7458</v>
      </c>
      <c r="H3138" s="129"/>
      <c r="I3138" s="124" t="s">
        <v>12863</v>
      </c>
      <c r="J3138" s="132">
        <v>1</v>
      </c>
      <c r="K3138" s="124" t="s">
        <v>11443</v>
      </c>
      <c r="L3138" s="120" t="s">
        <v>5734</v>
      </c>
      <c r="M3138" s="120" t="s">
        <v>11443</v>
      </c>
      <c r="N3138" s="125">
        <v>16865.71</v>
      </c>
      <c r="O3138" s="125">
        <v>16530.09</v>
      </c>
      <c r="P3138" s="194">
        <f>IF('Combined List'!$O3138="POD","",('Combined List'!$O3138-'Combined List'!$N3138)/'Combined List'!$N3138)</f>
        <v>-1.9899547662090657E-2</v>
      </c>
      <c r="Q3138" s="147"/>
    </row>
    <row r="3139" spans="1:17" x14ac:dyDescent="0.2">
      <c r="A3139" s="173">
        <v>4276</v>
      </c>
      <c r="B3139" s="173" t="s">
        <v>13989</v>
      </c>
      <c r="C3139" s="173" t="s">
        <v>7459</v>
      </c>
      <c r="D3139" s="131" t="s">
        <v>12786</v>
      </c>
      <c r="E3139" s="131" t="s">
        <v>13086</v>
      </c>
      <c r="F3139" s="131" t="s">
        <v>11808</v>
      </c>
      <c r="G3139" s="129" t="s">
        <v>7459</v>
      </c>
      <c r="H3139" s="129"/>
      <c r="I3139" s="124" t="s">
        <v>12863</v>
      </c>
      <c r="J3139" s="132">
        <v>1</v>
      </c>
      <c r="K3139" s="124" t="s">
        <v>11443</v>
      </c>
      <c r="L3139" s="120" t="s">
        <v>5734</v>
      </c>
      <c r="M3139" s="120" t="s">
        <v>11443</v>
      </c>
      <c r="N3139" s="125">
        <v>20451.21</v>
      </c>
      <c r="O3139" s="125">
        <v>20044.23</v>
      </c>
      <c r="P3139" s="194">
        <f>IF('Combined List'!$O3139="POD","",('Combined List'!$O3139-'Combined List'!$N3139)/'Combined List'!$N3139)</f>
        <v>-1.9900045034010192E-2</v>
      </c>
      <c r="Q3139" s="147"/>
    </row>
    <row r="3140" spans="1:17" x14ac:dyDescent="0.2">
      <c r="A3140" s="173">
        <v>4277</v>
      </c>
      <c r="B3140" s="173" t="s">
        <v>13989</v>
      </c>
      <c r="C3140" s="173" t="s">
        <v>7460</v>
      </c>
      <c r="D3140" s="131" t="s">
        <v>12786</v>
      </c>
      <c r="E3140" s="131" t="s">
        <v>13086</v>
      </c>
      <c r="F3140" s="131" t="s">
        <v>11810</v>
      </c>
      <c r="G3140" s="129" t="s">
        <v>7460</v>
      </c>
      <c r="H3140" s="129"/>
      <c r="I3140" s="124" t="s">
        <v>12863</v>
      </c>
      <c r="J3140" s="132">
        <v>1</v>
      </c>
      <c r="K3140" s="124" t="s">
        <v>11443</v>
      </c>
      <c r="L3140" s="120" t="s">
        <v>5734</v>
      </c>
      <c r="M3140" s="120" t="s">
        <v>11443</v>
      </c>
      <c r="N3140" s="125">
        <v>20774.93</v>
      </c>
      <c r="O3140" s="125">
        <v>20361.52</v>
      </c>
      <c r="P3140" s="194">
        <f>IF('Combined List'!$O3140="POD","",('Combined List'!$O3140-'Combined List'!$N3140)/'Combined List'!$N3140)</f>
        <v>-1.9899465365226254E-2</v>
      </c>
      <c r="Q3140" s="147"/>
    </row>
    <row r="3141" spans="1:17" x14ac:dyDescent="0.2">
      <c r="A3141" s="173">
        <v>4278</v>
      </c>
      <c r="B3141" s="173" t="s">
        <v>13989</v>
      </c>
      <c r="C3141" s="173" t="s">
        <v>7461</v>
      </c>
      <c r="D3141" s="131" t="s">
        <v>12786</v>
      </c>
      <c r="E3141" s="131" t="s">
        <v>13086</v>
      </c>
      <c r="F3141" s="131" t="s">
        <v>11812</v>
      </c>
      <c r="G3141" s="129" t="s">
        <v>7461</v>
      </c>
      <c r="H3141" s="129"/>
      <c r="I3141" s="124" t="s">
        <v>12863</v>
      </c>
      <c r="J3141" s="132">
        <v>1</v>
      </c>
      <c r="K3141" s="124" t="s">
        <v>11443</v>
      </c>
      <c r="L3141" s="120" t="s">
        <v>5734</v>
      </c>
      <c r="M3141" s="120" t="s">
        <v>11443</v>
      </c>
      <c r="N3141" s="125">
        <v>21692.9</v>
      </c>
      <c r="O3141" s="125">
        <v>21261.22</v>
      </c>
      <c r="P3141" s="194">
        <f>IF('Combined List'!$O3141="POD","",('Combined List'!$O3141-'Combined List'!$N3141)/'Combined List'!$N3141)</f>
        <v>-1.9899598486140639E-2</v>
      </c>
      <c r="Q3141" s="147"/>
    </row>
    <row r="3142" spans="1:17" x14ac:dyDescent="0.2">
      <c r="A3142" s="173">
        <v>4279</v>
      </c>
      <c r="B3142" s="173" t="s">
        <v>13989</v>
      </c>
      <c r="C3142" s="173" t="s">
        <v>7462</v>
      </c>
      <c r="D3142" s="131" t="s">
        <v>12786</v>
      </c>
      <c r="E3142" s="131" t="s">
        <v>13086</v>
      </c>
      <c r="F3142" s="131" t="s">
        <v>11813</v>
      </c>
      <c r="G3142" s="129" t="s">
        <v>7462</v>
      </c>
      <c r="H3142" s="129"/>
      <c r="I3142" s="124" t="s">
        <v>12863</v>
      </c>
      <c r="J3142" s="132">
        <v>1</v>
      </c>
      <c r="K3142" s="124" t="s">
        <v>11443</v>
      </c>
      <c r="L3142" s="120" t="s">
        <v>5734</v>
      </c>
      <c r="M3142" s="120" t="s">
        <v>11443</v>
      </c>
      <c r="N3142" s="125">
        <v>22089.18</v>
      </c>
      <c r="O3142" s="125">
        <v>21649.599999999999</v>
      </c>
      <c r="P3142" s="194">
        <f>IF('Combined List'!$O3142="POD","",('Combined List'!$O3142-'Combined List'!$N3142)/'Combined List'!$N3142)</f>
        <v>-1.990024075135436E-2</v>
      </c>
      <c r="Q3142" s="147"/>
    </row>
    <row r="3143" spans="1:17" x14ac:dyDescent="0.2">
      <c r="A3143" s="173">
        <v>4280</v>
      </c>
      <c r="B3143" s="173" t="s">
        <v>13989</v>
      </c>
      <c r="C3143" s="173" t="s">
        <v>7463</v>
      </c>
      <c r="D3143" s="131" t="s">
        <v>12786</v>
      </c>
      <c r="E3143" s="124" t="s">
        <v>13086</v>
      </c>
      <c r="F3143" s="131" t="s">
        <v>8656</v>
      </c>
      <c r="G3143" s="129" t="s">
        <v>7463</v>
      </c>
      <c r="H3143" s="129"/>
      <c r="I3143" s="124" t="s">
        <v>12863</v>
      </c>
      <c r="J3143" s="132">
        <v>1</v>
      </c>
      <c r="K3143" s="124" t="s">
        <v>11443</v>
      </c>
      <c r="L3143" s="120" t="s">
        <v>5734</v>
      </c>
      <c r="M3143" s="120" t="s">
        <v>11443</v>
      </c>
      <c r="N3143" s="125">
        <v>22954.99</v>
      </c>
      <c r="O3143" s="125">
        <v>22498.18</v>
      </c>
      <c r="P3143" s="194">
        <f>IF('Combined List'!$O3143="POD","",('Combined List'!$O3143-'Combined List'!$N3143)/'Combined List'!$N3143)</f>
        <v>-1.9900248268459333E-2</v>
      </c>
      <c r="Q3143" s="147"/>
    </row>
    <row r="3144" spans="1:17" x14ac:dyDescent="0.2">
      <c r="A3144" s="173">
        <v>4281</v>
      </c>
      <c r="B3144" s="173" t="s">
        <v>13989</v>
      </c>
      <c r="C3144" s="173" t="s">
        <v>7464</v>
      </c>
      <c r="D3144" s="131" t="s">
        <v>12786</v>
      </c>
      <c r="E3144" s="131" t="s">
        <v>13086</v>
      </c>
      <c r="F3144" s="131" t="s">
        <v>11816</v>
      </c>
      <c r="G3144" s="129" t="s">
        <v>7464</v>
      </c>
      <c r="H3144" s="129"/>
      <c r="I3144" s="124" t="s">
        <v>12863</v>
      </c>
      <c r="J3144" s="132">
        <v>1</v>
      </c>
      <c r="K3144" s="124" t="s">
        <v>11443</v>
      </c>
      <c r="L3144" s="120" t="s">
        <v>5734</v>
      </c>
      <c r="M3144" s="120" t="s">
        <v>11443</v>
      </c>
      <c r="N3144" s="125">
        <v>31766.14</v>
      </c>
      <c r="O3144" s="125">
        <v>31134</v>
      </c>
      <c r="P3144" s="194">
        <f>IF('Combined List'!$O3144="POD","",('Combined List'!$O3144-'Combined List'!$N3144)/'Combined List'!$N3144)</f>
        <v>-1.9899805264347491E-2</v>
      </c>
      <c r="Q3144" s="147"/>
    </row>
    <row r="3145" spans="1:17" x14ac:dyDescent="0.2">
      <c r="A3145" s="173">
        <v>4282</v>
      </c>
      <c r="B3145" s="173" t="s">
        <v>13989</v>
      </c>
      <c r="C3145" s="173" t="s">
        <v>7465</v>
      </c>
      <c r="D3145" s="131" t="s">
        <v>12786</v>
      </c>
      <c r="E3145" s="124" t="s">
        <v>13086</v>
      </c>
      <c r="F3145" s="131" t="s">
        <v>8659</v>
      </c>
      <c r="G3145" s="129" t="s">
        <v>7465</v>
      </c>
      <c r="H3145" s="129"/>
      <c r="I3145" s="124" t="s">
        <v>12863</v>
      </c>
      <c r="J3145" s="132">
        <v>1</v>
      </c>
      <c r="K3145" s="124" t="s">
        <v>11443</v>
      </c>
      <c r="L3145" s="120" t="s">
        <v>5734</v>
      </c>
      <c r="M3145" s="120" t="s">
        <v>11443</v>
      </c>
      <c r="N3145" s="125">
        <v>34366.379999999997</v>
      </c>
      <c r="O3145" s="125">
        <v>33682.5</v>
      </c>
      <c r="P3145" s="194">
        <f>IF('Combined List'!$O3145="POD","",('Combined List'!$O3145-'Combined List'!$N3145)/'Combined List'!$N3145)</f>
        <v>-1.9899681025467256E-2</v>
      </c>
      <c r="Q3145" s="147"/>
    </row>
    <row r="3146" spans="1:17" x14ac:dyDescent="0.2">
      <c r="A3146" s="173">
        <v>4283</v>
      </c>
      <c r="B3146" s="173" t="s">
        <v>13989</v>
      </c>
      <c r="C3146" s="173" t="s">
        <v>7466</v>
      </c>
      <c r="D3146" s="131" t="s">
        <v>12786</v>
      </c>
      <c r="E3146" s="131" t="s">
        <v>13086</v>
      </c>
      <c r="F3146" s="131" t="s">
        <v>11786</v>
      </c>
      <c r="G3146" s="129" t="s">
        <v>7466</v>
      </c>
      <c r="H3146" s="129"/>
      <c r="I3146" s="124" t="s">
        <v>12863</v>
      </c>
      <c r="J3146" s="132">
        <v>1</v>
      </c>
      <c r="K3146" s="124" t="s">
        <v>11443</v>
      </c>
      <c r="L3146" s="120" t="s">
        <v>5734</v>
      </c>
      <c r="M3146" s="120" t="s">
        <v>11443</v>
      </c>
      <c r="N3146" s="125">
        <v>42227.56</v>
      </c>
      <c r="O3146" s="125">
        <v>41387.230000000003</v>
      </c>
      <c r="P3146" s="194">
        <f>IF('Combined List'!$O3146="POD","",('Combined List'!$O3146-'Combined List'!$N3146)/'Combined List'!$N3146)</f>
        <v>-1.990003684797309E-2</v>
      </c>
      <c r="Q3146" s="147"/>
    </row>
    <row r="3147" spans="1:17" x14ac:dyDescent="0.2">
      <c r="A3147" s="173">
        <v>4284</v>
      </c>
      <c r="B3147" s="173" t="s">
        <v>13989</v>
      </c>
      <c r="C3147" s="173" t="s">
        <v>7467</v>
      </c>
      <c r="D3147" s="131" t="s">
        <v>12786</v>
      </c>
      <c r="E3147" s="131" t="s">
        <v>13099</v>
      </c>
      <c r="F3147" s="131" t="s">
        <v>8662</v>
      </c>
      <c r="G3147" s="129" t="s">
        <v>7467</v>
      </c>
      <c r="H3147" s="129"/>
      <c r="I3147" s="124" t="s">
        <v>12863</v>
      </c>
      <c r="J3147" s="132">
        <v>1</v>
      </c>
      <c r="K3147" s="124" t="s">
        <v>11443</v>
      </c>
      <c r="L3147" s="120" t="s">
        <v>5734</v>
      </c>
      <c r="M3147" s="120" t="s">
        <v>11443</v>
      </c>
      <c r="N3147" s="125">
        <v>21963.47</v>
      </c>
      <c r="O3147" s="125">
        <v>21524.2</v>
      </c>
      <c r="P3147" s="194">
        <f>IF('Combined List'!$O3147="POD","",('Combined List'!$O3147-'Combined List'!$N3147)/'Combined List'!$N3147)</f>
        <v>-2.0000027318087733E-2</v>
      </c>
      <c r="Q3147" s="147"/>
    </row>
    <row r="3148" spans="1:17" x14ac:dyDescent="0.2">
      <c r="A3148" s="173">
        <v>4285</v>
      </c>
      <c r="B3148" s="173" t="s">
        <v>13989</v>
      </c>
      <c r="C3148" s="173" t="s">
        <v>7468</v>
      </c>
      <c r="D3148" s="131" t="s">
        <v>12786</v>
      </c>
      <c r="E3148" s="131" t="s">
        <v>13099</v>
      </c>
      <c r="F3148" s="131" t="s">
        <v>8664</v>
      </c>
      <c r="G3148" s="129" t="s">
        <v>7468</v>
      </c>
      <c r="H3148" s="129"/>
      <c r="I3148" s="124" t="s">
        <v>12863</v>
      </c>
      <c r="J3148" s="132">
        <v>1</v>
      </c>
      <c r="K3148" s="124" t="s">
        <v>11443</v>
      </c>
      <c r="L3148" s="120" t="s">
        <v>5734</v>
      </c>
      <c r="M3148" s="120" t="s">
        <v>11443</v>
      </c>
      <c r="N3148" s="125">
        <v>22814.98</v>
      </c>
      <c r="O3148" s="125">
        <v>22358.68</v>
      </c>
      <c r="P3148" s="194">
        <f>IF('Combined List'!$O3148="POD","",('Combined List'!$O3148-'Combined List'!$N3148)/'Combined List'!$N3148)</f>
        <v>-2.0000017532340562E-2</v>
      </c>
      <c r="Q3148" s="147"/>
    </row>
    <row r="3149" spans="1:17" x14ac:dyDescent="0.2">
      <c r="A3149" s="173">
        <v>4286</v>
      </c>
      <c r="B3149" s="173" t="s">
        <v>13989</v>
      </c>
      <c r="C3149" s="173" t="s">
        <v>7469</v>
      </c>
      <c r="D3149" s="131" t="s">
        <v>12786</v>
      </c>
      <c r="E3149" s="131" t="s">
        <v>13099</v>
      </c>
      <c r="F3149" s="131" t="s">
        <v>8666</v>
      </c>
      <c r="G3149" s="129" t="s">
        <v>7469</v>
      </c>
      <c r="H3149" s="129"/>
      <c r="I3149" s="124" t="s">
        <v>12863</v>
      </c>
      <c r="J3149" s="132">
        <v>1</v>
      </c>
      <c r="K3149" s="124" t="s">
        <v>11443</v>
      </c>
      <c r="L3149" s="120" t="s">
        <v>5734</v>
      </c>
      <c r="M3149" s="120" t="s">
        <v>11443</v>
      </c>
      <c r="N3149" s="125">
        <v>25222.76</v>
      </c>
      <c r="O3149" s="125">
        <v>24718.3</v>
      </c>
      <c r="P3149" s="194">
        <f>IF('Combined List'!$O3149="POD","",('Combined List'!$O3149-'Combined List'!$N3149)/'Combined List'!$N3149)</f>
        <v>-2.000019030431242E-2</v>
      </c>
      <c r="Q3149" s="147"/>
    </row>
    <row r="3150" spans="1:17" x14ac:dyDescent="0.2">
      <c r="A3150" s="173">
        <v>4287</v>
      </c>
      <c r="B3150" s="173" t="s">
        <v>13989</v>
      </c>
      <c r="C3150" s="173" t="s">
        <v>7470</v>
      </c>
      <c r="D3150" s="131" t="s">
        <v>12786</v>
      </c>
      <c r="E3150" s="131" t="s">
        <v>13099</v>
      </c>
      <c r="F3150" s="131" t="s">
        <v>8668</v>
      </c>
      <c r="G3150" s="129" t="s">
        <v>7470</v>
      </c>
      <c r="H3150" s="129"/>
      <c r="I3150" s="124" t="s">
        <v>12863</v>
      </c>
      <c r="J3150" s="132">
        <v>1</v>
      </c>
      <c r="K3150" s="124" t="s">
        <v>11443</v>
      </c>
      <c r="L3150" s="120" t="s">
        <v>5734</v>
      </c>
      <c r="M3150" s="120" t="s">
        <v>11443</v>
      </c>
      <c r="N3150" s="125">
        <v>26528.43</v>
      </c>
      <c r="O3150" s="125">
        <v>25997.86</v>
      </c>
      <c r="P3150" s="194">
        <f>IF('Combined List'!$O3150="POD","",('Combined List'!$O3150-'Combined List'!$N3150)/'Combined List'!$N3150)</f>
        <v>-2.0000052773571586E-2</v>
      </c>
      <c r="Q3150" s="147"/>
    </row>
    <row r="3151" spans="1:17" x14ac:dyDescent="0.2">
      <c r="A3151" s="173">
        <v>4288</v>
      </c>
      <c r="B3151" s="173" t="s">
        <v>13989</v>
      </c>
      <c r="C3151" s="173" t="s">
        <v>7471</v>
      </c>
      <c r="D3151" s="131" t="s">
        <v>12786</v>
      </c>
      <c r="E3151" s="131" t="s">
        <v>13099</v>
      </c>
      <c r="F3151" s="131" t="s">
        <v>8670</v>
      </c>
      <c r="G3151" s="129" t="s">
        <v>7471</v>
      </c>
      <c r="H3151" s="129"/>
      <c r="I3151" s="124" t="s">
        <v>12863</v>
      </c>
      <c r="J3151" s="132">
        <v>1</v>
      </c>
      <c r="K3151" s="124" t="s">
        <v>11443</v>
      </c>
      <c r="L3151" s="120" t="s">
        <v>5734</v>
      </c>
      <c r="M3151" s="120" t="s">
        <v>11443</v>
      </c>
      <c r="N3151" s="125">
        <v>29008.37</v>
      </c>
      <c r="O3151" s="125">
        <v>28428.2</v>
      </c>
      <c r="P3151" s="194">
        <f>IF('Combined List'!$O3151="POD","",('Combined List'!$O3151-'Combined List'!$N3151)/'Combined List'!$N3151)</f>
        <v>-2.0000089629303483E-2</v>
      </c>
      <c r="Q3151" s="147"/>
    </row>
    <row r="3152" spans="1:17" x14ac:dyDescent="0.2">
      <c r="A3152" s="173">
        <v>4289</v>
      </c>
      <c r="B3152" s="173" t="s">
        <v>13989</v>
      </c>
      <c r="C3152" s="173" t="s">
        <v>7472</v>
      </c>
      <c r="D3152" s="131" t="s">
        <v>12786</v>
      </c>
      <c r="E3152" s="131" t="s">
        <v>13099</v>
      </c>
      <c r="F3152" s="131" t="s">
        <v>8672</v>
      </c>
      <c r="G3152" s="129" t="s">
        <v>7472</v>
      </c>
      <c r="H3152" s="129"/>
      <c r="I3152" s="124" t="s">
        <v>12863</v>
      </c>
      <c r="J3152" s="132">
        <v>1</v>
      </c>
      <c r="K3152" s="124" t="s">
        <v>11443</v>
      </c>
      <c r="L3152" s="120" t="s">
        <v>5734</v>
      </c>
      <c r="M3152" s="120" t="s">
        <v>11443</v>
      </c>
      <c r="N3152" s="125">
        <v>32747.32</v>
      </c>
      <c r="O3152" s="125">
        <v>32092.37</v>
      </c>
      <c r="P3152" s="194">
        <f>IF('Combined List'!$O3152="POD","",('Combined List'!$O3152-'Combined List'!$N3152)/'Combined List'!$N3152)</f>
        <v>-2.0000109932660159E-2</v>
      </c>
      <c r="Q3152" s="147"/>
    </row>
    <row r="3153" spans="1:17" x14ac:dyDescent="0.2">
      <c r="A3153" s="173">
        <v>4290</v>
      </c>
      <c r="B3153" s="173" t="s">
        <v>13989</v>
      </c>
      <c r="C3153" s="173" t="s">
        <v>7473</v>
      </c>
      <c r="D3153" s="131" t="s">
        <v>12786</v>
      </c>
      <c r="E3153" s="131" t="s">
        <v>13099</v>
      </c>
      <c r="F3153" s="131" t="s">
        <v>8674</v>
      </c>
      <c r="G3153" s="129" t="s">
        <v>7473</v>
      </c>
      <c r="H3153" s="129"/>
      <c r="I3153" s="124" t="s">
        <v>12863</v>
      </c>
      <c r="J3153" s="132">
        <v>1</v>
      </c>
      <c r="K3153" s="124" t="s">
        <v>11443</v>
      </c>
      <c r="L3153" s="120" t="s">
        <v>5734</v>
      </c>
      <c r="M3153" s="120" t="s">
        <v>11443</v>
      </c>
      <c r="N3153" s="125">
        <v>33556.339999999997</v>
      </c>
      <c r="O3153" s="125">
        <v>32885.21</v>
      </c>
      <c r="P3153" s="194">
        <f>IF('Combined List'!$O3153="POD","",('Combined List'!$O3153-'Combined List'!$N3153)/'Combined List'!$N3153)</f>
        <v>-2.0000095362009012E-2</v>
      </c>
      <c r="Q3153" s="147"/>
    </row>
    <row r="3154" spans="1:17" x14ac:dyDescent="0.2">
      <c r="A3154" s="173">
        <v>4291</v>
      </c>
      <c r="B3154" s="173" t="s">
        <v>13989</v>
      </c>
      <c r="C3154" s="173" t="s">
        <v>7474</v>
      </c>
      <c r="D3154" s="131" t="s">
        <v>12786</v>
      </c>
      <c r="E3154" s="131" t="s">
        <v>13099</v>
      </c>
      <c r="F3154" s="131" t="s">
        <v>8676</v>
      </c>
      <c r="G3154" s="129" t="s">
        <v>7474</v>
      </c>
      <c r="H3154" s="129"/>
      <c r="I3154" s="124" t="s">
        <v>12863</v>
      </c>
      <c r="J3154" s="132">
        <v>1</v>
      </c>
      <c r="K3154" s="124" t="s">
        <v>11443</v>
      </c>
      <c r="L3154" s="120" t="s">
        <v>5734</v>
      </c>
      <c r="M3154" s="120" t="s">
        <v>11443</v>
      </c>
      <c r="N3154" s="125">
        <v>38158.959999999999</v>
      </c>
      <c r="O3154" s="125">
        <v>37395.78</v>
      </c>
      <c r="P3154" s="194">
        <f>IF('Combined List'!$O3154="POD","",('Combined List'!$O3154-'Combined List'!$N3154)/'Combined List'!$N3154)</f>
        <v>-2.0000020964931968E-2</v>
      </c>
      <c r="Q3154" s="147"/>
    </row>
    <row r="3155" spans="1:17" x14ac:dyDescent="0.2">
      <c r="A3155" s="173">
        <v>4292</v>
      </c>
      <c r="B3155" s="173" t="s">
        <v>13989</v>
      </c>
      <c r="C3155" s="173" t="s">
        <v>7475</v>
      </c>
      <c r="D3155" s="131" t="s">
        <v>12786</v>
      </c>
      <c r="E3155" s="131" t="s">
        <v>13099</v>
      </c>
      <c r="F3155" s="131" t="s">
        <v>8678</v>
      </c>
      <c r="G3155" s="129" t="s">
        <v>7475</v>
      </c>
      <c r="H3155" s="129"/>
      <c r="I3155" s="124" t="s">
        <v>12863</v>
      </c>
      <c r="J3155" s="132">
        <v>1</v>
      </c>
      <c r="K3155" s="124" t="s">
        <v>11443</v>
      </c>
      <c r="L3155" s="120" t="s">
        <v>5734</v>
      </c>
      <c r="M3155" s="120" t="s">
        <v>11443</v>
      </c>
      <c r="N3155" s="125">
        <v>45238.34</v>
      </c>
      <c r="O3155" s="125">
        <v>44333.57</v>
      </c>
      <c r="P3155" s="194">
        <f>IF('Combined List'!$O3155="POD","",('Combined List'!$O3155-'Combined List'!$N3155)/'Combined List'!$N3155)</f>
        <v>-2.0000070736459315E-2</v>
      </c>
      <c r="Q3155" s="147"/>
    </row>
    <row r="3156" spans="1:17" x14ac:dyDescent="0.2">
      <c r="A3156" s="173">
        <v>4293</v>
      </c>
      <c r="B3156" s="173" t="s">
        <v>13989</v>
      </c>
      <c r="C3156" s="173" t="s">
        <v>7476</v>
      </c>
      <c r="D3156" s="131" t="s">
        <v>12786</v>
      </c>
      <c r="E3156" s="131" t="s">
        <v>13099</v>
      </c>
      <c r="F3156" s="131" t="s">
        <v>8680</v>
      </c>
      <c r="G3156" s="129" t="s">
        <v>7476</v>
      </c>
      <c r="H3156" s="129"/>
      <c r="I3156" s="124" t="s">
        <v>12863</v>
      </c>
      <c r="J3156" s="132">
        <v>1</v>
      </c>
      <c r="K3156" s="124" t="s">
        <v>11443</v>
      </c>
      <c r="L3156" s="120" t="s">
        <v>5734</v>
      </c>
      <c r="M3156" s="120" t="s">
        <v>11443</v>
      </c>
      <c r="N3156" s="125">
        <v>50871.44</v>
      </c>
      <c r="O3156" s="125">
        <v>49854.01</v>
      </c>
      <c r="P3156" s="194">
        <f>IF('Combined List'!$O3156="POD","",('Combined List'!$O3156-'Combined List'!$N3156)/'Combined List'!$N3156)</f>
        <v>-2.0000023588874233E-2</v>
      </c>
      <c r="Q3156" s="147"/>
    </row>
    <row r="3157" spans="1:17" x14ac:dyDescent="0.2">
      <c r="A3157" s="173">
        <v>4294</v>
      </c>
      <c r="B3157" s="173" t="s">
        <v>13989</v>
      </c>
      <c r="C3157" s="173" t="s">
        <v>7477</v>
      </c>
      <c r="D3157" s="131" t="s">
        <v>12786</v>
      </c>
      <c r="E3157" s="131" t="s">
        <v>13100</v>
      </c>
      <c r="F3157" s="131" t="s">
        <v>8682</v>
      </c>
      <c r="G3157" s="129" t="s">
        <v>7477</v>
      </c>
      <c r="H3157" s="129"/>
      <c r="I3157" s="124" t="s">
        <v>12863</v>
      </c>
      <c r="J3157" s="132">
        <v>1</v>
      </c>
      <c r="K3157" s="124" t="s">
        <v>11443</v>
      </c>
      <c r="L3157" s="120" t="s">
        <v>5734</v>
      </c>
      <c r="M3157" s="120" t="s">
        <v>11443</v>
      </c>
      <c r="N3157" s="125">
        <v>28224.240000000002</v>
      </c>
      <c r="O3157" s="125">
        <v>27659.759999999998</v>
      </c>
      <c r="P3157" s="194">
        <f>IF('Combined List'!$O3157="POD","",('Combined List'!$O3157-'Combined List'!$N3157)/'Combined List'!$N3157)</f>
        <v>-1.9999829933419047E-2</v>
      </c>
      <c r="Q3157" s="147"/>
    </row>
    <row r="3158" spans="1:17" x14ac:dyDescent="0.2">
      <c r="A3158" s="173">
        <v>4295</v>
      </c>
      <c r="B3158" s="173" t="s">
        <v>13989</v>
      </c>
      <c r="C3158" s="173" t="s">
        <v>7478</v>
      </c>
      <c r="D3158" s="131" t="s">
        <v>12786</v>
      </c>
      <c r="E3158" s="131" t="s">
        <v>13100</v>
      </c>
      <c r="F3158" s="131" t="s">
        <v>8684</v>
      </c>
      <c r="G3158" s="129" t="s">
        <v>7478</v>
      </c>
      <c r="H3158" s="129"/>
      <c r="I3158" s="124" t="s">
        <v>12863</v>
      </c>
      <c r="J3158" s="132">
        <v>1</v>
      </c>
      <c r="K3158" s="124" t="s">
        <v>11443</v>
      </c>
      <c r="L3158" s="120" t="s">
        <v>5734</v>
      </c>
      <c r="M3158" s="120" t="s">
        <v>11443</v>
      </c>
      <c r="N3158" s="125">
        <v>29185.58</v>
      </c>
      <c r="O3158" s="125">
        <v>28601.87</v>
      </c>
      <c r="P3158" s="194">
        <f>IF('Combined List'!$O3158="POD","",('Combined List'!$O3158-'Combined List'!$N3158)/'Combined List'!$N3158)</f>
        <v>-1.999994517840669E-2</v>
      </c>
      <c r="Q3158" s="147"/>
    </row>
    <row r="3159" spans="1:17" x14ac:dyDescent="0.2">
      <c r="A3159" s="173">
        <v>4296</v>
      </c>
      <c r="B3159" s="173" t="s">
        <v>13989</v>
      </c>
      <c r="C3159" s="173" t="s">
        <v>7479</v>
      </c>
      <c r="D3159" s="131" t="s">
        <v>12786</v>
      </c>
      <c r="E3159" s="131" t="s">
        <v>13100</v>
      </c>
      <c r="F3159" s="131" t="s">
        <v>8686</v>
      </c>
      <c r="G3159" s="129" t="s">
        <v>7479</v>
      </c>
      <c r="H3159" s="129"/>
      <c r="I3159" s="124" t="s">
        <v>12863</v>
      </c>
      <c r="J3159" s="132">
        <v>1</v>
      </c>
      <c r="K3159" s="124" t="s">
        <v>11443</v>
      </c>
      <c r="L3159" s="120" t="s">
        <v>5734</v>
      </c>
      <c r="M3159" s="120" t="s">
        <v>11443</v>
      </c>
      <c r="N3159" s="125">
        <v>32412.04</v>
      </c>
      <c r="O3159" s="125">
        <v>31763.8</v>
      </c>
      <c r="P3159" s="194">
        <f>IF('Combined List'!$O3159="POD","",('Combined List'!$O3159-'Combined List'!$N3159)/'Combined List'!$N3159)</f>
        <v>-1.9999975317814046E-2</v>
      </c>
      <c r="Q3159" s="147"/>
    </row>
    <row r="3160" spans="1:17" x14ac:dyDescent="0.2">
      <c r="A3160" s="173">
        <v>4297</v>
      </c>
      <c r="B3160" s="173" t="s">
        <v>13989</v>
      </c>
      <c r="C3160" s="173" t="s">
        <v>7480</v>
      </c>
      <c r="D3160" s="131" t="s">
        <v>12786</v>
      </c>
      <c r="E3160" s="131" t="s">
        <v>13100</v>
      </c>
      <c r="F3160" s="131" t="s">
        <v>8688</v>
      </c>
      <c r="G3160" s="129" t="s">
        <v>7480</v>
      </c>
      <c r="H3160" s="129"/>
      <c r="I3160" s="124" t="s">
        <v>12863</v>
      </c>
      <c r="J3160" s="132">
        <v>1</v>
      </c>
      <c r="K3160" s="124" t="s">
        <v>11443</v>
      </c>
      <c r="L3160" s="120" t="s">
        <v>5734</v>
      </c>
      <c r="M3160" s="120" t="s">
        <v>11443</v>
      </c>
      <c r="N3160" s="125">
        <v>34089.99</v>
      </c>
      <c r="O3160" s="125">
        <v>33408.19</v>
      </c>
      <c r="P3160" s="194">
        <f>IF('Combined List'!$O3160="POD","",('Combined List'!$O3160-'Combined List'!$N3160)/'Combined List'!$N3160)</f>
        <v>-2.000000586682471E-2</v>
      </c>
      <c r="Q3160" s="147"/>
    </row>
    <row r="3161" spans="1:17" x14ac:dyDescent="0.2">
      <c r="A3161" s="173">
        <v>4298</v>
      </c>
      <c r="B3161" s="173" t="s">
        <v>13989</v>
      </c>
      <c r="C3161" s="173" t="s">
        <v>7481</v>
      </c>
      <c r="D3161" s="131" t="s">
        <v>12786</v>
      </c>
      <c r="E3161" s="131" t="s">
        <v>13100</v>
      </c>
      <c r="F3161" s="131" t="s">
        <v>8690</v>
      </c>
      <c r="G3161" s="129" t="s">
        <v>7481</v>
      </c>
      <c r="H3161" s="129"/>
      <c r="I3161" s="124" t="s">
        <v>12863</v>
      </c>
      <c r="J3161" s="132">
        <v>1</v>
      </c>
      <c r="K3161" s="124" t="s">
        <v>11443</v>
      </c>
      <c r="L3161" s="120" t="s">
        <v>5734</v>
      </c>
      <c r="M3161" s="120" t="s">
        <v>11443</v>
      </c>
      <c r="N3161" s="125">
        <v>37277.01</v>
      </c>
      <c r="O3161" s="125">
        <v>36531.47</v>
      </c>
      <c r="P3161" s="194">
        <f>IF('Combined List'!$O3161="POD","",('Combined List'!$O3161-'Combined List'!$N3161)/'Combined List'!$N3161)</f>
        <v>-1.9999994634762843E-2</v>
      </c>
      <c r="Q3161" s="147"/>
    </row>
    <row r="3162" spans="1:17" x14ac:dyDescent="0.2">
      <c r="A3162" s="173">
        <v>4299</v>
      </c>
      <c r="B3162" s="173" t="s">
        <v>13989</v>
      </c>
      <c r="C3162" s="173" t="s">
        <v>7482</v>
      </c>
      <c r="D3162" s="131" t="s">
        <v>12786</v>
      </c>
      <c r="E3162" s="131" t="s">
        <v>13100</v>
      </c>
      <c r="F3162" s="131" t="s">
        <v>8692</v>
      </c>
      <c r="G3162" s="129" t="s">
        <v>7482</v>
      </c>
      <c r="H3162" s="129"/>
      <c r="I3162" s="124" t="s">
        <v>12863</v>
      </c>
      <c r="J3162" s="132">
        <v>1</v>
      </c>
      <c r="K3162" s="124" t="s">
        <v>11443</v>
      </c>
      <c r="L3162" s="120" t="s">
        <v>5734</v>
      </c>
      <c r="M3162" s="120" t="s">
        <v>11443</v>
      </c>
      <c r="N3162" s="125">
        <v>42081.67</v>
      </c>
      <c r="O3162" s="125">
        <v>41240.04</v>
      </c>
      <c r="P3162" s="194">
        <f>IF('Combined List'!$O3162="POD","",('Combined List'!$O3162-'Combined List'!$N3162)/'Combined List'!$N3162)</f>
        <v>-1.9999919204727316E-2</v>
      </c>
      <c r="Q3162" s="147"/>
    </row>
    <row r="3163" spans="1:17" x14ac:dyDescent="0.2">
      <c r="A3163" s="173">
        <v>4300</v>
      </c>
      <c r="B3163" s="173" t="s">
        <v>13989</v>
      </c>
      <c r="C3163" s="173" t="s">
        <v>7483</v>
      </c>
      <c r="D3163" s="131" t="s">
        <v>12786</v>
      </c>
      <c r="E3163" s="131" t="s">
        <v>13100</v>
      </c>
      <c r="F3163" s="131" t="s">
        <v>8694</v>
      </c>
      <c r="G3163" s="129" t="s">
        <v>7483</v>
      </c>
      <c r="H3163" s="129"/>
      <c r="I3163" s="124" t="s">
        <v>12863</v>
      </c>
      <c r="J3163" s="132">
        <v>1</v>
      </c>
      <c r="K3163" s="124" t="s">
        <v>11443</v>
      </c>
      <c r="L3163" s="120" t="s">
        <v>5734</v>
      </c>
      <c r="M3163" s="120" t="s">
        <v>11443</v>
      </c>
      <c r="N3163" s="125">
        <v>43121.46</v>
      </c>
      <c r="O3163" s="125">
        <v>42259.03</v>
      </c>
      <c r="P3163" s="194">
        <f>IF('Combined List'!$O3163="POD","",('Combined List'!$O3163-'Combined List'!$N3163)/'Combined List'!$N3163)</f>
        <v>-2.0000018552247541E-2</v>
      </c>
      <c r="Q3163" s="147"/>
    </row>
    <row r="3164" spans="1:17" x14ac:dyDescent="0.2">
      <c r="A3164" s="173">
        <v>4301</v>
      </c>
      <c r="B3164" s="173" t="s">
        <v>13989</v>
      </c>
      <c r="C3164" s="173" t="s">
        <v>7484</v>
      </c>
      <c r="D3164" s="131" t="s">
        <v>12786</v>
      </c>
      <c r="E3164" s="131" t="s">
        <v>13100</v>
      </c>
      <c r="F3164" s="131" t="s">
        <v>8696</v>
      </c>
      <c r="G3164" s="129" t="s">
        <v>7484</v>
      </c>
      <c r="H3164" s="129"/>
      <c r="I3164" s="124" t="s">
        <v>12863</v>
      </c>
      <c r="J3164" s="132">
        <v>1</v>
      </c>
      <c r="K3164" s="124" t="s">
        <v>11443</v>
      </c>
      <c r="L3164" s="120" t="s">
        <v>5734</v>
      </c>
      <c r="M3164" s="120" t="s">
        <v>11443</v>
      </c>
      <c r="N3164" s="125">
        <v>44412.7</v>
      </c>
      <c r="O3164" s="125">
        <v>43524.45</v>
      </c>
      <c r="P3164" s="194">
        <f>IF('Combined List'!$O3164="POD","",('Combined List'!$O3164-'Combined List'!$N3164)/'Combined List'!$N3164)</f>
        <v>-1.9999909935671554E-2</v>
      </c>
      <c r="Q3164" s="147"/>
    </row>
    <row r="3165" spans="1:17" x14ac:dyDescent="0.2">
      <c r="A3165" s="173">
        <v>4302</v>
      </c>
      <c r="B3165" s="173" t="s">
        <v>13989</v>
      </c>
      <c r="C3165" s="173" t="s">
        <v>7485</v>
      </c>
      <c r="D3165" s="131" t="s">
        <v>12786</v>
      </c>
      <c r="E3165" s="131" t="s">
        <v>13100</v>
      </c>
      <c r="F3165" s="131" t="s">
        <v>8698</v>
      </c>
      <c r="G3165" s="129" t="s">
        <v>7485</v>
      </c>
      <c r="H3165" s="129"/>
      <c r="I3165" s="124" t="s">
        <v>12863</v>
      </c>
      <c r="J3165" s="132">
        <v>1</v>
      </c>
      <c r="K3165" s="124" t="s">
        <v>11443</v>
      </c>
      <c r="L3165" s="120" t="s">
        <v>5734</v>
      </c>
      <c r="M3165" s="120" t="s">
        <v>11443</v>
      </c>
      <c r="N3165" s="125">
        <v>54950.98</v>
      </c>
      <c r="O3165" s="125">
        <v>53851.96</v>
      </c>
      <c r="P3165" s="194">
        <f>IF('Combined List'!$O3165="POD","",('Combined List'!$O3165-'Combined List'!$N3165)/'Combined List'!$N3165)</f>
        <v>-2.0000007279215113E-2</v>
      </c>
      <c r="Q3165" s="147"/>
    </row>
    <row r="3166" spans="1:17" x14ac:dyDescent="0.2">
      <c r="A3166" s="173">
        <v>4303</v>
      </c>
      <c r="B3166" s="173" t="s">
        <v>13989</v>
      </c>
      <c r="C3166" s="173" t="s">
        <v>7486</v>
      </c>
      <c r="D3166" s="131" t="s">
        <v>12786</v>
      </c>
      <c r="E3166" s="131" t="s">
        <v>13100</v>
      </c>
      <c r="F3166" s="131" t="s">
        <v>8700</v>
      </c>
      <c r="G3166" s="129" t="s">
        <v>7486</v>
      </c>
      <c r="H3166" s="129"/>
      <c r="I3166" s="124" t="s">
        <v>12863</v>
      </c>
      <c r="J3166" s="132">
        <v>1</v>
      </c>
      <c r="K3166" s="124" t="s">
        <v>11443</v>
      </c>
      <c r="L3166" s="120" t="s">
        <v>5734</v>
      </c>
      <c r="M3166" s="120" t="s">
        <v>11443</v>
      </c>
      <c r="N3166" s="125">
        <v>56504.46</v>
      </c>
      <c r="O3166" s="125">
        <v>55374.37</v>
      </c>
      <c r="P3166" s="194">
        <f>IF('Combined List'!$O3166="POD","",('Combined List'!$O3166-'Combined List'!$N3166)/'Combined List'!$N3166)</f>
        <v>-2.0000014158174356E-2</v>
      </c>
      <c r="Q3166" s="147"/>
    </row>
    <row r="3167" spans="1:17" x14ac:dyDescent="0.2">
      <c r="A3167" s="173">
        <v>4304</v>
      </c>
      <c r="B3167" s="173" t="s">
        <v>7487</v>
      </c>
      <c r="C3167" s="173" t="s">
        <v>7487</v>
      </c>
      <c r="D3167" s="131" t="s">
        <v>12786</v>
      </c>
      <c r="E3167" s="131" t="s">
        <v>13100</v>
      </c>
      <c r="F3167" s="131" t="s">
        <v>8702</v>
      </c>
      <c r="G3167" s="129" t="s">
        <v>7487</v>
      </c>
      <c r="H3167" s="129"/>
      <c r="I3167" s="124" t="s">
        <v>12863</v>
      </c>
      <c r="J3167" s="132">
        <v>1</v>
      </c>
      <c r="K3167" s="124" t="s">
        <v>11443</v>
      </c>
      <c r="L3167" s="120" t="s">
        <v>12630</v>
      </c>
      <c r="M3167" s="120" t="s">
        <v>11443</v>
      </c>
      <c r="N3167" s="125">
        <v>70630.81</v>
      </c>
      <c r="O3167" s="125">
        <v>69218.19</v>
      </c>
      <c r="P3167" s="194">
        <f>IF('Combined List'!$O3167="POD","",('Combined List'!$O3167-'Combined List'!$N3167)/'Combined List'!$N3167)</f>
        <v>-2.0000053800883714E-2</v>
      </c>
      <c r="Q3167" s="147"/>
    </row>
    <row r="3168" spans="1:17" x14ac:dyDescent="0.2">
      <c r="A3168" s="173">
        <v>4305</v>
      </c>
      <c r="B3168" s="173" t="s">
        <v>13989</v>
      </c>
      <c r="C3168" s="173" t="s">
        <v>7488</v>
      </c>
      <c r="D3168" s="131" t="s">
        <v>12786</v>
      </c>
      <c r="E3168" s="131" t="s">
        <v>13101</v>
      </c>
      <c r="F3168" s="131" t="s">
        <v>8704</v>
      </c>
      <c r="G3168" s="129" t="s">
        <v>7488</v>
      </c>
      <c r="H3168" s="129"/>
      <c r="I3168" s="124" t="s">
        <v>12863</v>
      </c>
      <c r="J3168" s="132">
        <v>1</v>
      </c>
      <c r="K3168" s="124" t="s">
        <v>11443</v>
      </c>
      <c r="L3168" s="120" t="s">
        <v>5734</v>
      </c>
      <c r="M3168" s="120" t="s">
        <v>11443</v>
      </c>
      <c r="N3168" s="125">
        <v>37538.239999999998</v>
      </c>
      <c r="O3168" s="125">
        <v>36787.480000000003</v>
      </c>
      <c r="P3168" s="194">
        <f>IF('Combined List'!$O3168="POD","",('Combined List'!$O3168-'Combined List'!$N3168)/'Combined List'!$N3168)</f>
        <v>-1.9999872130392761E-2</v>
      </c>
      <c r="Q3168" s="147"/>
    </row>
    <row r="3169" spans="1:17" x14ac:dyDescent="0.2">
      <c r="A3169" s="173">
        <v>4306</v>
      </c>
      <c r="B3169" s="173" t="s">
        <v>13989</v>
      </c>
      <c r="C3169" s="173" t="s">
        <v>7489</v>
      </c>
      <c r="D3169" s="131" t="s">
        <v>12786</v>
      </c>
      <c r="E3169" s="131" t="s">
        <v>13101</v>
      </c>
      <c r="F3169" s="131" t="s">
        <v>8706</v>
      </c>
      <c r="G3169" s="129" t="s">
        <v>7489</v>
      </c>
      <c r="H3169" s="129"/>
      <c r="I3169" s="124" t="s">
        <v>12863</v>
      </c>
      <c r="J3169" s="132">
        <v>1</v>
      </c>
      <c r="K3169" s="124" t="s">
        <v>11443</v>
      </c>
      <c r="L3169" s="120" t="s">
        <v>5734</v>
      </c>
      <c r="M3169" s="120" t="s">
        <v>11443</v>
      </c>
      <c r="N3169" s="125">
        <v>38555.370000000003</v>
      </c>
      <c r="O3169" s="125">
        <v>37784.26</v>
      </c>
      <c r="P3169" s="194">
        <f>IF('Combined List'!$O3169="POD","",('Combined List'!$O3169-'Combined List'!$N3169)/'Combined List'!$N3169)</f>
        <v>-2.0000067435483059E-2</v>
      </c>
      <c r="Q3169" s="147"/>
    </row>
    <row r="3170" spans="1:17" x14ac:dyDescent="0.2">
      <c r="A3170" s="173">
        <v>4307</v>
      </c>
      <c r="B3170" s="173" t="s">
        <v>13989</v>
      </c>
      <c r="C3170" s="173" t="s">
        <v>7490</v>
      </c>
      <c r="D3170" s="131" t="s">
        <v>12786</v>
      </c>
      <c r="E3170" s="131" t="s">
        <v>13101</v>
      </c>
      <c r="F3170" s="131" t="s">
        <v>8708</v>
      </c>
      <c r="G3170" s="129" t="s">
        <v>7490</v>
      </c>
      <c r="H3170" s="129"/>
      <c r="I3170" s="124" t="s">
        <v>12863</v>
      </c>
      <c r="J3170" s="132">
        <v>1</v>
      </c>
      <c r="K3170" s="124" t="s">
        <v>11443</v>
      </c>
      <c r="L3170" s="120" t="s">
        <v>5734</v>
      </c>
      <c r="M3170" s="120" t="s">
        <v>11443</v>
      </c>
      <c r="N3170" s="125">
        <v>43107.99</v>
      </c>
      <c r="O3170" s="125">
        <v>42245.83</v>
      </c>
      <c r="P3170" s="194">
        <f>IF('Combined List'!$O3170="POD","",('Combined List'!$O3170-'Combined List'!$N3170)/'Combined List'!$N3170)</f>
        <v>-2.0000004639511057E-2</v>
      </c>
      <c r="Q3170" s="147"/>
    </row>
    <row r="3171" spans="1:17" x14ac:dyDescent="0.2">
      <c r="A3171" s="173">
        <v>4308</v>
      </c>
      <c r="B3171" s="173" t="s">
        <v>13989</v>
      </c>
      <c r="C3171" s="173" t="s">
        <v>7491</v>
      </c>
      <c r="D3171" s="131" t="s">
        <v>12786</v>
      </c>
      <c r="E3171" s="131" t="s">
        <v>13101</v>
      </c>
      <c r="F3171" s="131" t="s">
        <v>8710</v>
      </c>
      <c r="G3171" s="129" t="s">
        <v>7491</v>
      </c>
      <c r="H3171" s="129"/>
      <c r="I3171" s="124" t="s">
        <v>12863</v>
      </c>
      <c r="J3171" s="132">
        <v>1</v>
      </c>
      <c r="K3171" s="124" t="s">
        <v>11443</v>
      </c>
      <c r="L3171" s="120" t="s">
        <v>5734</v>
      </c>
      <c r="M3171" s="120" t="s">
        <v>11443</v>
      </c>
      <c r="N3171" s="125">
        <v>45339.7</v>
      </c>
      <c r="O3171" s="125">
        <v>44432.91</v>
      </c>
      <c r="P3171" s="194">
        <f>IF('Combined List'!$O3171="POD","",('Combined List'!$O3171-'Combined List'!$N3171)/'Combined List'!$N3171)</f>
        <v>-1.9999911777095872E-2</v>
      </c>
      <c r="Q3171" s="147"/>
    </row>
    <row r="3172" spans="1:17" x14ac:dyDescent="0.2">
      <c r="A3172" s="173">
        <v>4309</v>
      </c>
      <c r="B3172" s="173" t="s">
        <v>13989</v>
      </c>
      <c r="C3172" s="173" t="s">
        <v>7492</v>
      </c>
      <c r="D3172" s="131" t="s">
        <v>12786</v>
      </c>
      <c r="E3172" s="131" t="s">
        <v>13101</v>
      </c>
      <c r="F3172" s="131" t="s">
        <v>8712</v>
      </c>
      <c r="G3172" s="129" t="s">
        <v>7492</v>
      </c>
      <c r="H3172" s="129"/>
      <c r="I3172" s="124" t="s">
        <v>12863</v>
      </c>
      <c r="J3172" s="132">
        <v>1</v>
      </c>
      <c r="K3172" s="124" t="s">
        <v>11443</v>
      </c>
      <c r="L3172" s="120" t="s">
        <v>5734</v>
      </c>
      <c r="M3172" s="120" t="s">
        <v>11443</v>
      </c>
      <c r="N3172" s="125">
        <v>49578.41</v>
      </c>
      <c r="O3172" s="125">
        <v>48586.84</v>
      </c>
      <c r="P3172" s="194">
        <f>IF('Combined List'!$O3172="POD","",('Combined List'!$O3172-'Combined List'!$N3172)/'Combined List'!$N3172)</f>
        <v>-2.0000036306126134E-2</v>
      </c>
      <c r="Q3172" s="147"/>
    </row>
    <row r="3173" spans="1:17" x14ac:dyDescent="0.2">
      <c r="A3173" s="173">
        <v>4310</v>
      </c>
      <c r="B3173" s="173" t="s">
        <v>13989</v>
      </c>
      <c r="C3173" s="173" t="s">
        <v>7493</v>
      </c>
      <c r="D3173" s="131" t="s">
        <v>12786</v>
      </c>
      <c r="E3173" s="131" t="s">
        <v>13101</v>
      </c>
      <c r="F3173" s="131" t="s">
        <v>8964</v>
      </c>
      <c r="G3173" s="129" t="s">
        <v>7493</v>
      </c>
      <c r="H3173" s="129"/>
      <c r="I3173" s="124" t="s">
        <v>12863</v>
      </c>
      <c r="J3173" s="132">
        <v>1</v>
      </c>
      <c r="K3173" s="124" t="s">
        <v>11443</v>
      </c>
      <c r="L3173" s="120" t="s">
        <v>5734</v>
      </c>
      <c r="M3173" s="120" t="s">
        <v>11443</v>
      </c>
      <c r="N3173" s="125">
        <v>55968.63</v>
      </c>
      <c r="O3173" s="125">
        <v>54849.26</v>
      </c>
      <c r="P3173" s="194">
        <f>IF('Combined List'!$O3173="POD","",('Combined List'!$O3173-'Combined List'!$N3173)/'Combined List'!$N3173)</f>
        <v>-1.9999953545405621E-2</v>
      </c>
      <c r="Q3173" s="147"/>
    </row>
    <row r="3174" spans="1:17" x14ac:dyDescent="0.2">
      <c r="A3174" s="173">
        <v>4311</v>
      </c>
      <c r="B3174" s="173" t="s">
        <v>13989</v>
      </c>
      <c r="C3174" s="173" t="s">
        <v>7494</v>
      </c>
      <c r="D3174" s="131" t="s">
        <v>12786</v>
      </c>
      <c r="E3174" s="131" t="s">
        <v>13101</v>
      </c>
      <c r="F3174" s="131" t="s">
        <v>8966</v>
      </c>
      <c r="G3174" s="129" t="s">
        <v>7494</v>
      </c>
      <c r="H3174" s="129"/>
      <c r="I3174" s="124" t="s">
        <v>12863</v>
      </c>
      <c r="J3174" s="132">
        <v>1</v>
      </c>
      <c r="K3174" s="124" t="s">
        <v>11443</v>
      </c>
      <c r="L3174" s="120" t="s">
        <v>5734</v>
      </c>
      <c r="M3174" s="120" t="s">
        <v>11443</v>
      </c>
      <c r="N3174" s="125">
        <v>57351.519999999997</v>
      </c>
      <c r="O3174" s="125">
        <v>56204.49</v>
      </c>
      <c r="P3174" s="194">
        <f>IF('Combined List'!$O3174="POD","",('Combined List'!$O3174-'Combined List'!$N3174)/'Combined List'!$N3174)</f>
        <v>-1.999999302546818E-2</v>
      </c>
      <c r="Q3174" s="147"/>
    </row>
    <row r="3175" spans="1:17" x14ac:dyDescent="0.2">
      <c r="A3175" s="173">
        <v>4312</v>
      </c>
      <c r="B3175" s="173" t="s">
        <v>13989</v>
      </c>
      <c r="C3175" s="173" t="s">
        <v>7495</v>
      </c>
      <c r="D3175" s="131" t="s">
        <v>12786</v>
      </c>
      <c r="E3175" s="131" t="s">
        <v>13101</v>
      </c>
      <c r="F3175" s="131" t="s">
        <v>8968</v>
      </c>
      <c r="G3175" s="129" t="s">
        <v>7495</v>
      </c>
      <c r="H3175" s="129"/>
      <c r="I3175" s="124" t="s">
        <v>12863</v>
      </c>
      <c r="J3175" s="132">
        <v>1</v>
      </c>
      <c r="K3175" s="124" t="s">
        <v>11443</v>
      </c>
      <c r="L3175" s="120" t="s">
        <v>5734</v>
      </c>
      <c r="M3175" s="120" t="s">
        <v>11443</v>
      </c>
      <c r="N3175" s="125">
        <v>59068.89</v>
      </c>
      <c r="O3175" s="125">
        <v>57887.51</v>
      </c>
      <c r="P3175" s="194">
        <f>IF('Combined List'!$O3175="POD","",('Combined List'!$O3175-'Combined List'!$N3175)/'Combined List'!$N3175)</f>
        <v>-2.0000037244647689E-2</v>
      </c>
      <c r="Q3175" s="147"/>
    </row>
    <row r="3176" spans="1:17" x14ac:dyDescent="0.2">
      <c r="A3176" s="173">
        <v>4313</v>
      </c>
      <c r="B3176" s="173" t="s">
        <v>13989</v>
      </c>
      <c r="C3176" s="173" t="s">
        <v>7496</v>
      </c>
      <c r="D3176" s="131" t="s">
        <v>12786</v>
      </c>
      <c r="E3176" s="131" t="s">
        <v>13101</v>
      </c>
      <c r="F3176" s="131" t="s">
        <v>8970</v>
      </c>
      <c r="G3176" s="129" t="s">
        <v>7496</v>
      </c>
      <c r="H3176" s="129"/>
      <c r="I3176" s="124" t="s">
        <v>12863</v>
      </c>
      <c r="J3176" s="132">
        <v>1</v>
      </c>
      <c r="K3176" s="124" t="s">
        <v>11443</v>
      </c>
      <c r="L3176" s="120" t="s">
        <v>5734</v>
      </c>
      <c r="M3176" s="120" t="s">
        <v>11443</v>
      </c>
      <c r="N3176" s="125">
        <v>73084.759999999995</v>
      </c>
      <c r="O3176" s="125">
        <v>71623.06</v>
      </c>
      <c r="P3176" s="194">
        <f>IF('Combined List'!$O3176="POD","",('Combined List'!$O3176-'Combined List'!$N3176)/'Combined List'!$N3176)</f>
        <v>-2.0000065677167129E-2</v>
      </c>
      <c r="Q3176" s="147"/>
    </row>
    <row r="3177" spans="1:17" x14ac:dyDescent="0.2">
      <c r="A3177" s="173">
        <v>4314</v>
      </c>
      <c r="B3177" s="173" t="s">
        <v>13989</v>
      </c>
      <c r="C3177" s="173" t="s">
        <v>7497</v>
      </c>
      <c r="D3177" s="131" t="s">
        <v>12786</v>
      </c>
      <c r="E3177" s="131" t="s">
        <v>13101</v>
      </c>
      <c r="F3177" s="131" t="s">
        <v>8972</v>
      </c>
      <c r="G3177" s="129" t="s">
        <v>7497</v>
      </c>
      <c r="H3177" s="129"/>
      <c r="I3177" s="124" t="s">
        <v>12863</v>
      </c>
      <c r="J3177" s="132">
        <v>1</v>
      </c>
      <c r="K3177" s="124" t="s">
        <v>11443</v>
      </c>
      <c r="L3177" s="120" t="s">
        <v>5734</v>
      </c>
      <c r="M3177" s="120" t="s">
        <v>11443</v>
      </c>
      <c r="N3177" s="125">
        <v>75150.89</v>
      </c>
      <c r="O3177" s="125">
        <v>73647.87</v>
      </c>
      <c r="P3177" s="194">
        <f>IF('Combined List'!$O3177="POD","",('Combined List'!$O3177-'Combined List'!$N3177)/'Combined List'!$N3177)</f>
        <v>-2.0000029274437125E-2</v>
      </c>
      <c r="Q3177" s="147"/>
    </row>
    <row r="3178" spans="1:17" x14ac:dyDescent="0.2">
      <c r="A3178" s="173">
        <v>4315</v>
      </c>
      <c r="B3178" s="173" t="s">
        <v>13989</v>
      </c>
      <c r="C3178" s="173" t="s">
        <v>7498</v>
      </c>
      <c r="D3178" s="131" t="s">
        <v>12786</v>
      </c>
      <c r="E3178" s="131" t="s">
        <v>13101</v>
      </c>
      <c r="F3178" s="131" t="s">
        <v>8974</v>
      </c>
      <c r="G3178" s="129" t="s">
        <v>7498</v>
      </c>
      <c r="H3178" s="129"/>
      <c r="I3178" s="124" t="s">
        <v>12863</v>
      </c>
      <c r="J3178" s="132">
        <v>1</v>
      </c>
      <c r="K3178" s="124" t="s">
        <v>11443</v>
      </c>
      <c r="L3178" s="120" t="s">
        <v>5734</v>
      </c>
      <c r="M3178" s="120" t="s">
        <v>11443</v>
      </c>
      <c r="N3178" s="125">
        <v>99950.73</v>
      </c>
      <c r="O3178" s="125">
        <v>97951.72</v>
      </c>
      <c r="P3178" s="194">
        <f>IF('Combined List'!$O3178="POD","",('Combined List'!$O3178-'Combined List'!$N3178)/'Combined List'!$N3178)</f>
        <v>-1.9999953977324576E-2</v>
      </c>
      <c r="Q3178" s="147"/>
    </row>
    <row r="3179" spans="1:17" x14ac:dyDescent="0.2">
      <c r="A3179" s="173">
        <v>4316</v>
      </c>
      <c r="B3179" s="173" t="s">
        <v>13989</v>
      </c>
      <c r="C3179" s="173" t="s">
        <v>7499</v>
      </c>
      <c r="D3179" s="131" t="s">
        <v>12786</v>
      </c>
      <c r="E3179" s="131" t="s">
        <v>13101</v>
      </c>
      <c r="F3179" s="131" t="s">
        <v>8976</v>
      </c>
      <c r="G3179" s="129" t="s">
        <v>7499</v>
      </c>
      <c r="H3179" s="129"/>
      <c r="I3179" s="124" t="s">
        <v>12863</v>
      </c>
      <c r="J3179" s="132">
        <v>1</v>
      </c>
      <c r="K3179" s="124" t="s">
        <v>11443</v>
      </c>
      <c r="L3179" s="120" t="s">
        <v>5734</v>
      </c>
      <c r="M3179" s="120" t="s">
        <v>11443</v>
      </c>
      <c r="N3179" s="125">
        <v>132934.42000000001</v>
      </c>
      <c r="O3179" s="125">
        <v>130275.73</v>
      </c>
      <c r="P3179" s="194">
        <f>IF('Combined List'!$O3179="POD","",('Combined List'!$O3179-'Combined List'!$N3179)/'Combined List'!$N3179)</f>
        <v>-2.0000012036010061E-2</v>
      </c>
      <c r="Q3179" s="147"/>
    </row>
    <row r="3180" spans="1:17" x14ac:dyDescent="0.2">
      <c r="A3180" s="173">
        <v>4318</v>
      </c>
      <c r="B3180" s="173" t="s">
        <v>7500</v>
      </c>
      <c r="C3180" s="173" t="s">
        <v>7500</v>
      </c>
      <c r="D3180" s="131" t="s">
        <v>12786</v>
      </c>
      <c r="E3180" s="131" t="s">
        <v>13090</v>
      </c>
      <c r="F3180" s="131" t="s">
        <v>11598</v>
      </c>
      <c r="G3180" s="129" t="s">
        <v>7500</v>
      </c>
      <c r="H3180" s="129"/>
      <c r="I3180" s="124" t="s">
        <v>12832</v>
      </c>
      <c r="J3180" s="132">
        <v>1</v>
      </c>
      <c r="K3180" s="124" t="s">
        <v>11443</v>
      </c>
      <c r="L3180" s="120" t="s">
        <v>12631</v>
      </c>
      <c r="M3180" s="120" t="s">
        <v>11443</v>
      </c>
      <c r="N3180" s="125">
        <v>365.52</v>
      </c>
      <c r="O3180" s="125">
        <v>358.25</v>
      </c>
      <c r="P3180" s="194">
        <f>IF('Combined List'!$O3180="POD","",('Combined List'!$O3180-'Combined List'!$N3180)/'Combined List'!$N3180)</f>
        <v>-1.9889472532282727E-2</v>
      </c>
      <c r="Q3180" s="147"/>
    </row>
    <row r="3181" spans="1:17" x14ac:dyDescent="0.2">
      <c r="A3181" s="173">
        <v>4319</v>
      </c>
      <c r="B3181" s="173" t="s">
        <v>15598</v>
      </c>
      <c r="C3181" s="173" t="s">
        <v>8477</v>
      </c>
      <c r="D3181" s="131" t="s">
        <v>12786</v>
      </c>
      <c r="E3181" s="131" t="s">
        <v>13091</v>
      </c>
      <c r="F3181" s="129" t="s">
        <v>11448</v>
      </c>
      <c r="G3181" s="129" t="s">
        <v>8477</v>
      </c>
      <c r="H3181" s="129"/>
      <c r="I3181" s="124" t="s">
        <v>12832</v>
      </c>
      <c r="J3181" s="130">
        <v>2</v>
      </c>
      <c r="K3181" s="124">
        <v>28</v>
      </c>
      <c r="L3181" s="120" t="s">
        <v>1612</v>
      </c>
      <c r="M3181" s="120" t="s">
        <v>11443</v>
      </c>
      <c r="N3181" s="125">
        <v>471.62</v>
      </c>
      <c r="O3181" s="125">
        <v>462.23</v>
      </c>
      <c r="P3181" s="194">
        <f>IF('Combined List'!$O3181="POD","",('Combined List'!$O3181-'Combined List'!$N3181)/'Combined List'!$N3181)</f>
        <v>-1.9910097112081731E-2</v>
      </c>
      <c r="Q3181" s="147"/>
    </row>
    <row r="3182" spans="1:17" x14ac:dyDescent="0.2">
      <c r="A3182" s="173">
        <v>4320</v>
      </c>
      <c r="B3182" s="173" t="s">
        <v>15599</v>
      </c>
      <c r="C3182" s="173" t="s">
        <v>8478</v>
      </c>
      <c r="D3182" s="131" t="s">
        <v>12786</v>
      </c>
      <c r="E3182" s="131" t="s">
        <v>13091</v>
      </c>
      <c r="F3182" s="129" t="s">
        <v>11450</v>
      </c>
      <c r="G3182" s="129" t="s">
        <v>8478</v>
      </c>
      <c r="H3182" s="129"/>
      <c r="I3182" s="124" t="s">
        <v>12832</v>
      </c>
      <c r="J3182" s="130">
        <v>2</v>
      </c>
      <c r="K3182" s="124">
        <v>26</v>
      </c>
      <c r="L3182" s="120" t="s">
        <v>1613</v>
      </c>
      <c r="M3182" s="120" t="s">
        <v>11443</v>
      </c>
      <c r="N3182" s="125">
        <v>525.33000000000004</v>
      </c>
      <c r="O3182" s="125">
        <v>514.88</v>
      </c>
      <c r="P3182" s="194">
        <f>IF('Combined List'!$O3182="POD","",('Combined List'!$O3182-'Combined List'!$N3182)/'Combined List'!$N3182)</f>
        <v>-1.9892258199607951E-2</v>
      </c>
      <c r="Q3182" s="147"/>
    </row>
    <row r="3183" spans="1:17" x14ac:dyDescent="0.2">
      <c r="A3183" s="173">
        <v>4321</v>
      </c>
      <c r="B3183" s="173" t="s">
        <v>7501</v>
      </c>
      <c r="C3183" s="173" t="s">
        <v>7501</v>
      </c>
      <c r="D3183" s="131" t="s">
        <v>12786</v>
      </c>
      <c r="E3183" s="131" t="s">
        <v>13092</v>
      </c>
      <c r="F3183" s="131" t="s">
        <v>11608</v>
      </c>
      <c r="G3183" s="129" t="s">
        <v>7501</v>
      </c>
      <c r="H3183" s="129"/>
      <c r="I3183" s="124" t="s">
        <v>12832</v>
      </c>
      <c r="J3183" s="132">
        <v>1</v>
      </c>
      <c r="K3183" s="124" t="s">
        <v>11443</v>
      </c>
      <c r="L3183" s="120" t="s">
        <v>5734</v>
      </c>
      <c r="M3183" s="120" t="s">
        <v>11443</v>
      </c>
      <c r="N3183" s="125">
        <v>1336.46</v>
      </c>
      <c r="O3183" s="125">
        <v>1309.8599999999999</v>
      </c>
      <c r="P3183" s="194">
        <f>IF('Combined List'!$O3183="POD","",('Combined List'!$O3183-'Combined List'!$N3183)/'Combined List'!$N3183)</f>
        <v>-1.9903326698891201E-2</v>
      </c>
      <c r="Q3183" s="147"/>
    </row>
    <row r="3184" spans="1:17" x14ac:dyDescent="0.2">
      <c r="A3184" s="173">
        <v>4322</v>
      </c>
      <c r="B3184" s="173" t="s">
        <v>7502</v>
      </c>
      <c r="C3184" s="173" t="s">
        <v>7502</v>
      </c>
      <c r="D3184" s="131" t="s">
        <v>12786</v>
      </c>
      <c r="E3184" s="131" t="s">
        <v>13092</v>
      </c>
      <c r="F3184" s="131" t="s">
        <v>11610</v>
      </c>
      <c r="G3184" s="129" t="s">
        <v>7502</v>
      </c>
      <c r="H3184" s="129"/>
      <c r="I3184" s="124" t="s">
        <v>12832</v>
      </c>
      <c r="J3184" s="132">
        <v>1</v>
      </c>
      <c r="K3184" s="124" t="s">
        <v>11443</v>
      </c>
      <c r="L3184" s="120" t="s">
        <v>13268</v>
      </c>
      <c r="M3184" s="120" t="s">
        <v>11443</v>
      </c>
      <c r="N3184" s="125">
        <v>1360.31</v>
      </c>
      <c r="O3184" s="125">
        <v>1333.24</v>
      </c>
      <c r="P3184" s="194">
        <f>IF('Combined List'!$O3184="POD","",('Combined List'!$O3184-'Combined List'!$N3184)/'Combined List'!$N3184)</f>
        <v>-1.989987576361266E-2</v>
      </c>
      <c r="Q3184" s="147"/>
    </row>
    <row r="3185" spans="1:17" x14ac:dyDescent="0.2">
      <c r="A3185" s="173">
        <v>4323</v>
      </c>
      <c r="B3185" s="173" t="s">
        <v>15600</v>
      </c>
      <c r="C3185" s="173" t="s">
        <v>7503</v>
      </c>
      <c r="D3185" s="131" t="s">
        <v>12786</v>
      </c>
      <c r="E3185" s="131" t="s">
        <v>13093</v>
      </c>
      <c r="F3185" s="131" t="s">
        <v>11616</v>
      </c>
      <c r="G3185" s="129" t="s">
        <v>7503</v>
      </c>
      <c r="H3185" s="129"/>
      <c r="I3185" s="124" t="s">
        <v>12832</v>
      </c>
      <c r="J3185" s="132">
        <v>1</v>
      </c>
      <c r="K3185" s="124" t="s">
        <v>11443</v>
      </c>
      <c r="L3185" s="120" t="s">
        <v>5734</v>
      </c>
      <c r="M3185" s="120" t="s">
        <v>11443</v>
      </c>
      <c r="N3185" s="125">
        <v>1660.99</v>
      </c>
      <c r="O3185" s="125">
        <v>1627.93</v>
      </c>
      <c r="P3185" s="194">
        <f>IF('Combined List'!$O3185="POD","",('Combined List'!$O3185-'Combined List'!$N3185)/'Combined List'!$N3185)</f>
        <v>-1.9903792316630409E-2</v>
      </c>
      <c r="Q3185" s="147"/>
    </row>
    <row r="3186" spans="1:17" x14ac:dyDescent="0.2">
      <c r="A3186" s="173">
        <v>4324</v>
      </c>
      <c r="B3186" s="173" t="s">
        <v>13989</v>
      </c>
      <c r="C3186" s="173" t="s">
        <v>7504</v>
      </c>
      <c r="D3186" s="131" t="s">
        <v>12786</v>
      </c>
      <c r="E3186" s="131" t="s">
        <v>13093</v>
      </c>
      <c r="F3186" s="131" t="s">
        <v>11416</v>
      </c>
      <c r="G3186" s="129" t="s">
        <v>7504</v>
      </c>
      <c r="H3186" s="129"/>
      <c r="I3186" s="124" t="s">
        <v>12832</v>
      </c>
      <c r="J3186" s="132">
        <v>1</v>
      </c>
      <c r="K3186" s="124" t="s">
        <v>11443</v>
      </c>
      <c r="L3186" s="120" t="s">
        <v>5734</v>
      </c>
      <c r="M3186" s="120" t="s">
        <v>11443</v>
      </c>
      <c r="N3186" s="125">
        <v>1758.73</v>
      </c>
      <c r="O3186" s="125">
        <v>1723.73</v>
      </c>
      <c r="P3186" s="194">
        <f>IF('Combined List'!$O3186="POD","",('Combined List'!$O3186-'Combined List'!$N3186)/'Combined List'!$N3186)</f>
        <v>-1.9900723817754856E-2</v>
      </c>
      <c r="Q3186" s="147"/>
    </row>
    <row r="3187" spans="1:17" x14ac:dyDescent="0.2">
      <c r="A3187" s="173">
        <v>4325</v>
      </c>
      <c r="B3187" s="173" t="s">
        <v>13989</v>
      </c>
      <c r="C3187" s="173" t="s">
        <v>7505</v>
      </c>
      <c r="D3187" s="131" t="s">
        <v>12786</v>
      </c>
      <c r="E3187" s="131" t="s">
        <v>13097</v>
      </c>
      <c r="F3187" s="131" t="s">
        <v>9116</v>
      </c>
      <c r="G3187" s="129" t="s">
        <v>7505</v>
      </c>
      <c r="H3187" s="129"/>
      <c r="I3187" s="124" t="s">
        <v>12832</v>
      </c>
      <c r="J3187" s="132">
        <v>1</v>
      </c>
      <c r="K3187" s="124" t="s">
        <v>11443</v>
      </c>
      <c r="L3187" s="120" t="s">
        <v>5734</v>
      </c>
      <c r="M3187" s="120" t="s">
        <v>11443</v>
      </c>
      <c r="N3187" s="125">
        <v>2342.13</v>
      </c>
      <c r="O3187" s="125">
        <v>2295.52</v>
      </c>
      <c r="P3187" s="194">
        <f>IF('Combined List'!$O3187="POD","",('Combined List'!$O3187-'Combined List'!$N3187)/'Combined List'!$N3187)</f>
        <v>-1.9900688689355468E-2</v>
      </c>
      <c r="Q3187" s="147"/>
    </row>
    <row r="3188" spans="1:17" x14ac:dyDescent="0.2">
      <c r="A3188" s="173">
        <v>4326</v>
      </c>
      <c r="B3188" s="173" t="s">
        <v>13989</v>
      </c>
      <c r="C3188" s="173" t="s">
        <v>7506</v>
      </c>
      <c r="D3188" s="131" t="s">
        <v>12786</v>
      </c>
      <c r="E3188" s="131" t="s">
        <v>13097</v>
      </c>
      <c r="F3188" s="131" t="s">
        <v>9118</v>
      </c>
      <c r="G3188" s="129" t="s">
        <v>7506</v>
      </c>
      <c r="H3188" s="129"/>
      <c r="I3188" s="124" t="s">
        <v>12832</v>
      </c>
      <c r="J3188" s="132">
        <v>1</v>
      </c>
      <c r="K3188" s="124" t="s">
        <v>11443</v>
      </c>
      <c r="L3188" s="120" t="s">
        <v>5734</v>
      </c>
      <c r="M3188" s="120" t="s">
        <v>11443</v>
      </c>
      <c r="N3188" s="125">
        <v>2581.0300000000002</v>
      </c>
      <c r="O3188" s="125">
        <v>2529.67</v>
      </c>
      <c r="P3188" s="194">
        <f>IF('Combined List'!$O3188="POD","",('Combined List'!$O3188-'Combined List'!$N3188)/'Combined List'!$N3188)</f>
        <v>-1.989903255677002E-2</v>
      </c>
      <c r="Q3188" s="147"/>
    </row>
    <row r="3189" spans="1:17" x14ac:dyDescent="0.2">
      <c r="A3189" s="173">
        <v>4327</v>
      </c>
      <c r="B3189" s="173" t="s">
        <v>13989</v>
      </c>
      <c r="C3189" s="173" t="s">
        <v>7507</v>
      </c>
      <c r="D3189" s="131" t="s">
        <v>12786</v>
      </c>
      <c r="E3189" s="131" t="s">
        <v>13084</v>
      </c>
      <c r="F3189" s="131" t="s">
        <v>11753</v>
      </c>
      <c r="G3189" s="129" t="s">
        <v>7507</v>
      </c>
      <c r="H3189" s="129"/>
      <c r="I3189" s="124" t="s">
        <v>12832</v>
      </c>
      <c r="J3189" s="132">
        <v>1</v>
      </c>
      <c r="K3189" s="124" t="s">
        <v>11443</v>
      </c>
      <c r="L3189" s="120" t="s">
        <v>5734</v>
      </c>
      <c r="M3189" s="120" t="s">
        <v>11443</v>
      </c>
      <c r="N3189" s="125">
        <v>6739.73</v>
      </c>
      <c r="O3189" s="125">
        <v>6605.61</v>
      </c>
      <c r="P3189" s="194">
        <f>IF('Combined List'!$O3189="POD","",('Combined List'!$O3189-'Combined List'!$N3189)/'Combined List'!$N3189)</f>
        <v>-1.9899906969567015E-2</v>
      </c>
      <c r="Q3189" s="147"/>
    </row>
    <row r="3190" spans="1:17" x14ac:dyDescent="0.2">
      <c r="A3190" s="173">
        <v>4328</v>
      </c>
      <c r="B3190" s="173" t="s">
        <v>13989</v>
      </c>
      <c r="C3190" s="173" t="s">
        <v>7508</v>
      </c>
      <c r="D3190" s="131" t="s">
        <v>12786</v>
      </c>
      <c r="E3190" s="131" t="s">
        <v>13084</v>
      </c>
      <c r="F3190" s="131" t="s">
        <v>11755</v>
      </c>
      <c r="G3190" s="129" t="s">
        <v>7508</v>
      </c>
      <c r="H3190" s="129"/>
      <c r="I3190" s="124" t="s">
        <v>12832</v>
      </c>
      <c r="J3190" s="132">
        <v>1</v>
      </c>
      <c r="K3190" s="124" t="s">
        <v>11443</v>
      </c>
      <c r="L3190" s="120" t="s">
        <v>5734</v>
      </c>
      <c r="M3190" s="120" t="s">
        <v>11443</v>
      </c>
      <c r="N3190" s="125">
        <v>6968.41</v>
      </c>
      <c r="O3190" s="125">
        <v>6829.74</v>
      </c>
      <c r="P3190" s="194">
        <f>IF('Combined List'!$O3190="POD","",('Combined List'!$O3190-'Combined List'!$N3190)/'Combined List'!$N3190)</f>
        <v>-1.9899804977032073E-2</v>
      </c>
      <c r="Q3190" s="147"/>
    </row>
    <row r="3191" spans="1:17" x14ac:dyDescent="0.2">
      <c r="A3191" s="173">
        <v>4329</v>
      </c>
      <c r="B3191" s="173" t="s">
        <v>13989</v>
      </c>
      <c r="C3191" s="173" t="s">
        <v>7509</v>
      </c>
      <c r="D3191" s="131" t="s">
        <v>12786</v>
      </c>
      <c r="E3191" s="131" t="s">
        <v>13098</v>
      </c>
      <c r="F3191" s="131" t="s">
        <v>9136</v>
      </c>
      <c r="G3191" s="129" t="s">
        <v>7509</v>
      </c>
      <c r="H3191" s="129"/>
      <c r="I3191" s="124" t="s">
        <v>12832</v>
      </c>
      <c r="J3191" s="132">
        <v>1</v>
      </c>
      <c r="K3191" s="124" t="s">
        <v>11443</v>
      </c>
      <c r="L3191" s="120" t="s">
        <v>5734</v>
      </c>
      <c r="M3191" s="120" t="s">
        <v>11443</v>
      </c>
      <c r="N3191" s="125">
        <v>10224.07</v>
      </c>
      <c r="O3191" s="125">
        <v>10020.6</v>
      </c>
      <c r="P3191" s="194">
        <f>IF('Combined List'!$O3191="POD","",('Combined List'!$O3191-'Combined List'!$N3191)/'Combined List'!$N3191)</f>
        <v>-1.9901076577136047E-2</v>
      </c>
      <c r="Q3191" s="147"/>
    </row>
    <row r="3192" spans="1:17" x14ac:dyDescent="0.2">
      <c r="A3192" s="173">
        <v>4330</v>
      </c>
      <c r="B3192" s="173" t="s">
        <v>13989</v>
      </c>
      <c r="C3192" s="173" t="s">
        <v>7510</v>
      </c>
      <c r="D3192" s="131" t="s">
        <v>12786</v>
      </c>
      <c r="E3192" s="131" t="s">
        <v>13098</v>
      </c>
      <c r="F3192" s="131" t="s">
        <v>9138</v>
      </c>
      <c r="G3192" s="129" t="s">
        <v>7510</v>
      </c>
      <c r="H3192" s="129"/>
      <c r="I3192" s="124" t="s">
        <v>12832</v>
      </c>
      <c r="J3192" s="132">
        <v>1</v>
      </c>
      <c r="K3192" s="124" t="s">
        <v>11443</v>
      </c>
      <c r="L3192" s="120" t="s">
        <v>5734</v>
      </c>
      <c r="M3192" s="120" t="s">
        <v>11443</v>
      </c>
      <c r="N3192" s="125">
        <v>10967.53</v>
      </c>
      <c r="O3192" s="125">
        <v>10749.28</v>
      </c>
      <c r="P3192" s="194">
        <f>IF('Combined List'!$O3192="POD","",('Combined List'!$O3192-'Combined List'!$N3192)/'Combined List'!$N3192)</f>
        <v>-1.9899649237339674E-2</v>
      </c>
      <c r="Q3192" s="147"/>
    </row>
    <row r="3193" spans="1:17" x14ac:dyDescent="0.2">
      <c r="A3193" s="173">
        <v>4331</v>
      </c>
      <c r="B3193" s="173" t="s">
        <v>13989</v>
      </c>
      <c r="C3193" s="173" t="s">
        <v>7511</v>
      </c>
      <c r="D3193" s="131" t="s">
        <v>12786</v>
      </c>
      <c r="E3193" s="131" t="s">
        <v>13086</v>
      </c>
      <c r="F3193" s="131" t="s">
        <v>11806</v>
      </c>
      <c r="G3193" s="129" t="s">
        <v>7511</v>
      </c>
      <c r="H3193" s="129"/>
      <c r="I3193" s="124" t="s">
        <v>12832</v>
      </c>
      <c r="J3193" s="132">
        <v>1</v>
      </c>
      <c r="K3193" s="124" t="s">
        <v>11443</v>
      </c>
      <c r="L3193" s="120" t="s">
        <v>5734</v>
      </c>
      <c r="M3193" s="120" t="s">
        <v>11443</v>
      </c>
      <c r="N3193" s="125">
        <v>16132.48</v>
      </c>
      <c r="O3193" s="125">
        <v>15811.44</v>
      </c>
      <c r="P3193" s="194">
        <f>IF('Combined List'!$O3193="POD","",('Combined List'!$O3193-'Combined List'!$N3193)/'Combined List'!$N3193)</f>
        <v>-1.9900226127662894E-2</v>
      </c>
      <c r="Q3193" s="147"/>
    </row>
    <row r="3194" spans="1:17" x14ac:dyDescent="0.2">
      <c r="A3194" s="173">
        <v>4332</v>
      </c>
      <c r="B3194" s="173" t="s">
        <v>13989</v>
      </c>
      <c r="C3194" s="173" t="s">
        <v>7512</v>
      </c>
      <c r="D3194" s="131" t="s">
        <v>12786</v>
      </c>
      <c r="E3194" s="131" t="s">
        <v>13086</v>
      </c>
      <c r="F3194" s="131" t="s">
        <v>11808</v>
      </c>
      <c r="G3194" s="129" t="s">
        <v>7512</v>
      </c>
      <c r="H3194" s="129"/>
      <c r="I3194" s="124" t="s">
        <v>12832</v>
      </c>
      <c r="J3194" s="132">
        <v>1</v>
      </c>
      <c r="K3194" s="124" t="s">
        <v>11443</v>
      </c>
      <c r="L3194" s="120" t="s">
        <v>5734</v>
      </c>
      <c r="M3194" s="120" t="s">
        <v>11443</v>
      </c>
      <c r="N3194" s="125">
        <v>19561.990000000002</v>
      </c>
      <c r="O3194" s="125">
        <v>19172.7</v>
      </c>
      <c r="P3194" s="194">
        <f>IF('Combined List'!$O3194="POD","",('Combined List'!$O3194-'Combined List'!$N3194)/'Combined List'!$N3194)</f>
        <v>-1.9900327113959306E-2</v>
      </c>
      <c r="Q3194" s="147"/>
    </row>
    <row r="3195" spans="1:17" x14ac:dyDescent="0.2">
      <c r="A3195" s="173">
        <v>4333</v>
      </c>
      <c r="B3195" s="173" t="s">
        <v>13989</v>
      </c>
      <c r="C3195" s="173" t="s">
        <v>7513</v>
      </c>
      <c r="D3195" s="131" t="s">
        <v>12786</v>
      </c>
      <c r="E3195" s="131" t="s">
        <v>13099</v>
      </c>
      <c r="F3195" s="131" t="s">
        <v>8662</v>
      </c>
      <c r="G3195" s="129" t="s">
        <v>7513</v>
      </c>
      <c r="H3195" s="129"/>
      <c r="I3195" s="124" t="s">
        <v>12832</v>
      </c>
      <c r="J3195" s="132">
        <v>1</v>
      </c>
      <c r="K3195" s="124" t="s">
        <v>11443</v>
      </c>
      <c r="L3195" s="120" t="s">
        <v>5734</v>
      </c>
      <c r="M3195" s="120" t="s">
        <v>11443</v>
      </c>
      <c r="N3195" s="125">
        <v>21008.49</v>
      </c>
      <c r="O3195" s="125">
        <v>20588.32</v>
      </c>
      <c r="P3195" s="194">
        <f>IF('Combined List'!$O3195="POD","",('Combined List'!$O3195-'Combined List'!$N3195)/'Combined List'!$N3195)</f>
        <v>-2.0000009519960827E-2</v>
      </c>
      <c r="Q3195" s="147"/>
    </row>
    <row r="3196" spans="1:17" x14ac:dyDescent="0.2">
      <c r="A3196" s="173">
        <v>4334</v>
      </c>
      <c r="B3196" s="173" t="s">
        <v>13989</v>
      </c>
      <c r="C3196" s="173" t="s">
        <v>7514</v>
      </c>
      <c r="D3196" s="131" t="s">
        <v>12786</v>
      </c>
      <c r="E3196" s="131" t="s">
        <v>13099</v>
      </c>
      <c r="F3196" s="131" t="s">
        <v>8664</v>
      </c>
      <c r="G3196" s="129" t="s">
        <v>7514</v>
      </c>
      <c r="H3196" s="129"/>
      <c r="I3196" s="124" t="s">
        <v>12832</v>
      </c>
      <c r="J3196" s="132">
        <v>1</v>
      </c>
      <c r="K3196" s="124" t="s">
        <v>11443</v>
      </c>
      <c r="L3196" s="120" t="s">
        <v>5734</v>
      </c>
      <c r="M3196" s="120" t="s">
        <v>11443</v>
      </c>
      <c r="N3196" s="125">
        <v>21823.08</v>
      </c>
      <c r="O3196" s="125">
        <v>21386.62</v>
      </c>
      <c r="P3196" s="194">
        <f>IF('Combined List'!$O3196="POD","",('Combined List'!$O3196-'Combined List'!$N3196)/'Combined List'!$N3196)</f>
        <v>-1.9999926683126432E-2</v>
      </c>
      <c r="Q3196" s="147"/>
    </row>
    <row r="3197" spans="1:17" x14ac:dyDescent="0.2">
      <c r="A3197" s="173">
        <v>4336</v>
      </c>
      <c r="B3197" s="173" t="s">
        <v>7515</v>
      </c>
      <c r="C3197" s="173" t="s">
        <v>7515</v>
      </c>
      <c r="D3197" s="131" t="s">
        <v>12786</v>
      </c>
      <c r="E3197" s="131" t="s">
        <v>13090</v>
      </c>
      <c r="F3197" s="131" t="s">
        <v>11598</v>
      </c>
      <c r="G3197" s="129" t="s">
        <v>7515</v>
      </c>
      <c r="H3197" s="129"/>
      <c r="I3197" s="124" t="s">
        <v>12841</v>
      </c>
      <c r="J3197" s="132">
        <v>1</v>
      </c>
      <c r="K3197" s="124" t="s">
        <v>11443</v>
      </c>
      <c r="L3197" s="120" t="s">
        <v>12632</v>
      </c>
      <c r="M3197" s="120" t="s">
        <v>11443</v>
      </c>
      <c r="N3197" s="125">
        <v>308.89999999999998</v>
      </c>
      <c r="O3197" s="125">
        <v>302.75</v>
      </c>
      <c r="P3197" s="194">
        <f>IF('Combined List'!$O3197="POD","",('Combined List'!$O3197-'Combined List'!$N3197)/'Combined List'!$N3197)</f>
        <v>-1.9909355778569043E-2</v>
      </c>
      <c r="Q3197" s="147"/>
    </row>
    <row r="3198" spans="1:17" x14ac:dyDescent="0.2">
      <c r="A3198" s="173">
        <v>4337</v>
      </c>
      <c r="B3198" s="173" t="s">
        <v>15601</v>
      </c>
      <c r="C3198" s="173" t="s">
        <v>7516</v>
      </c>
      <c r="D3198" s="131" t="s">
        <v>12786</v>
      </c>
      <c r="E3198" s="131" t="s">
        <v>13091</v>
      </c>
      <c r="F3198" s="131" t="s">
        <v>11448</v>
      </c>
      <c r="G3198" s="129" t="s">
        <v>7516</v>
      </c>
      <c r="H3198" s="129"/>
      <c r="I3198" s="124" t="s">
        <v>12841</v>
      </c>
      <c r="J3198" s="132">
        <v>2</v>
      </c>
      <c r="K3198" s="124">
        <v>30</v>
      </c>
      <c r="L3198" s="120" t="s">
        <v>1853</v>
      </c>
      <c r="M3198" s="120" t="s">
        <v>11443</v>
      </c>
      <c r="N3198" s="125">
        <v>449.18</v>
      </c>
      <c r="O3198" s="125">
        <v>440.23</v>
      </c>
      <c r="P3198" s="194">
        <f>IF('Combined List'!$O3198="POD","",('Combined List'!$O3198-'Combined List'!$N3198)/'Combined List'!$N3198)</f>
        <v>-1.9925197025691233E-2</v>
      </c>
      <c r="Q3198" s="147"/>
    </row>
    <row r="3199" spans="1:17" x14ac:dyDescent="0.2">
      <c r="A3199" s="173">
        <v>4338</v>
      </c>
      <c r="B3199" s="173" t="s">
        <v>15602</v>
      </c>
      <c r="C3199" s="173" t="s">
        <v>8495</v>
      </c>
      <c r="D3199" s="131" t="s">
        <v>12786</v>
      </c>
      <c r="E3199" s="131" t="s">
        <v>13091</v>
      </c>
      <c r="F3199" s="129" t="s">
        <v>11450</v>
      </c>
      <c r="G3199" s="129" t="s">
        <v>8495</v>
      </c>
      <c r="H3199" s="129"/>
      <c r="I3199" s="124" t="s">
        <v>12841</v>
      </c>
      <c r="J3199" s="130">
        <v>2</v>
      </c>
      <c r="K3199" s="124">
        <v>28</v>
      </c>
      <c r="L3199" s="120" t="s">
        <v>1854</v>
      </c>
      <c r="M3199" s="120" t="s">
        <v>11443</v>
      </c>
      <c r="N3199" s="125">
        <v>500.31</v>
      </c>
      <c r="O3199" s="125">
        <v>490.36</v>
      </c>
      <c r="P3199" s="194">
        <f>IF('Combined List'!$O3199="POD","",('Combined List'!$O3199-'Combined List'!$N3199)/'Combined List'!$N3199)</f>
        <v>-1.9887669644820187E-2</v>
      </c>
      <c r="Q3199" s="147"/>
    </row>
    <row r="3200" spans="1:17" x14ac:dyDescent="0.2">
      <c r="A3200" s="173">
        <v>4339</v>
      </c>
      <c r="B3200" s="173" t="s">
        <v>15603</v>
      </c>
      <c r="C3200" s="173" t="s">
        <v>7517</v>
      </c>
      <c r="D3200" s="131" t="s">
        <v>12786</v>
      </c>
      <c r="E3200" s="131" t="s">
        <v>13092</v>
      </c>
      <c r="F3200" s="131" t="s">
        <v>11608</v>
      </c>
      <c r="G3200" s="129" t="s">
        <v>7517</v>
      </c>
      <c r="H3200" s="129"/>
      <c r="I3200" s="124" t="s">
        <v>12841</v>
      </c>
      <c r="J3200" s="132">
        <v>1</v>
      </c>
      <c r="K3200" s="124" t="s">
        <v>11443</v>
      </c>
      <c r="L3200" s="120" t="s">
        <v>1849</v>
      </c>
      <c r="M3200" s="120" t="s">
        <v>11443</v>
      </c>
      <c r="N3200" s="125">
        <v>1212.54</v>
      </c>
      <c r="O3200" s="125">
        <v>1188.42</v>
      </c>
      <c r="P3200" s="194">
        <f>IF('Combined List'!$O3200="POD","",('Combined List'!$O3200-'Combined List'!$N3200)/'Combined List'!$N3200)</f>
        <v>-1.9892127270028117E-2</v>
      </c>
      <c r="Q3200" s="147"/>
    </row>
    <row r="3201" spans="1:17" x14ac:dyDescent="0.2">
      <c r="A3201" s="173">
        <v>4340</v>
      </c>
      <c r="B3201" s="173" t="s">
        <v>15604</v>
      </c>
      <c r="C3201" s="173" t="s">
        <v>7518</v>
      </c>
      <c r="D3201" s="131" t="s">
        <v>12786</v>
      </c>
      <c r="E3201" s="131" t="s">
        <v>13092</v>
      </c>
      <c r="F3201" s="131" t="s">
        <v>11610</v>
      </c>
      <c r="G3201" s="129" t="s">
        <v>7518</v>
      </c>
      <c r="H3201" s="129"/>
      <c r="I3201" s="124" t="s">
        <v>12841</v>
      </c>
      <c r="J3201" s="132">
        <v>1</v>
      </c>
      <c r="K3201" s="124" t="s">
        <v>11443</v>
      </c>
      <c r="L3201" s="120" t="s">
        <v>1850</v>
      </c>
      <c r="M3201" s="120" t="s">
        <v>11443</v>
      </c>
      <c r="N3201" s="125">
        <v>1306.04</v>
      </c>
      <c r="O3201" s="125">
        <v>1280.06</v>
      </c>
      <c r="P3201" s="194">
        <f>IF('Combined List'!$O3201="POD","",('Combined List'!$O3201-'Combined List'!$N3201)/'Combined List'!$N3201)</f>
        <v>-1.9892193194695429E-2</v>
      </c>
      <c r="Q3201" s="147"/>
    </row>
    <row r="3202" spans="1:17" x14ac:dyDescent="0.2">
      <c r="A3202" s="173">
        <v>4341</v>
      </c>
      <c r="B3202" s="173" t="s">
        <v>15605</v>
      </c>
      <c r="C3202" s="173" t="s">
        <v>7519</v>
      </c>
      <c r="D3202" s="131" t="s">
        <v>12786</v>
      </c>
      <c r="E3202" s="131" t="s">
        <v>13093</v>
      </c>
      <c r="F3202" s="131" t="s">
        <v>11616</v>
      </c>
      <c r="G3202" s="129" t="s">
        <v>7519</v>
      </c>
      <c r="H3202" s="129"/>
      <c r="I3202" s="124" t="s">
        <v>12841</v>
      </c>
      <c r="J3202" s="132">
        <v>1</v>
      </c>
      <c r="K3202" s="124" t="s">
        <v>11443</v>
      </c>
      <c r="L3202" s="120" t="s">
        <v>1851</v>
      </c>
      <c r="M3202" s="120" t="s">
        <v>11443</v>
      </c>
      <c r="N3202" s="125">
        <v>1507.96</v>
      </c>
      <c r="O3202" s="125">
        <v>1477.94</v>
      </c>
      <c r="P3202" s="194">
        <f>IF('Combined List'!$O3202="POD","",('Combined List'!$O3202-'Combined List'!$N3202)/'Combined List'!$N3202)</f>
        <v>-1.9907689859147443E-2</v>
      </c>
      <c r="Q3202" s="147"/>
    </row>
    <row r="3203" spans="1:17" x14ac:dyDescent="0.2">
      <c r="A3203" s="173">
        <v>4342</v>
      </c>
      <c r="B3203" s="173" t="s">
        <v>15606</v>
      </c>
      <c r="C3203" s="173" t="s">
        <v>7520</v>
      </c>
      <c r="D3203" s="131" t="s">
        <v>12786</v>
      </c>
      <c r="E3203" s="131" t="s">
        <v>13093</v>
      </c>
      <c r="F3203" s="131" t="s">
        <v>11416</v>
      </c>
      <c r="G3203" s="129" t="s">
        <v>7520</v>
      </c>
      <c r="H3203" s="129"/>
      <c r="I3203" s="124" t="s">
        <v>12841</v>
      </c>
      <c r="J3203" s="132">
        <v>1</v>
      </c>
      <c r="K3203" s="124" t="s">
        <v>11443</v>
      </c>
      <c r="L3203" s="120" t="s">
        <v>1852</v>
      </c>
      <c r="M3203" s="120" t="s">
        <v>11443</v>
      </c>
      <c r="N3203" s="125">
        <v>1645.32</v>
      </c>
      <c r="O3203" s="125">
        <v>1612.58</v>
      </c>
      <c r="P3203" s="194">
        <f>IF('Combined List'!$O3203="POD","",('Combined List'!$O3203-'Combined List'!$N3203)/'Combined List'!$N3203)</f>
        <v>-1.9898864658546671E-2</v>
      </c>
      <c r="Q3203" s="147"/>
    </row>
    <row r="3204" spans="1:17" x14ac:dyDescent="0.2">
      <c r="A3204" s="173">
        <v>4343</v>
      </c>
      <c r="B3204" s="173" t="s">
        <v>13989</v>
      </c>
      <c r="C3204" s="173" t="s">
        <v>7521</v>
      </c>
      <c r="D3204" s="131" t="s">
        <v>12786</v>
      </c>
      <c r="E3204" s="131" t="s">
        <v>13097</v>
      </c>
      <c r="F3204" s="131" t="s">
        <v>9116</v>
      </c>
      <c r="G3204" s="129" t="s">
        <v>7521</v>
      </c>
      <c r="H3204" s="129"/>
      <c r="I3204" s="124" t="s">
        <v>12841</v>
      </c>
      <c r="J3204" s="132">
        <v>1</v>
      </c>
      <c r="K3204" s="124" t="s">
        <v>11443</v>
      </c>
      <c r="L3204" s="120" t="s">
        <v>5734</v>
      </c>
      <c r="M3204" s="120" t="s">
        <v>11443</v>
      </c>
      <c r="N3204" s="125">
        <v>2230.5700000000002</v>
      </c>
      <c r="O3204" s="125">
        <v>2186.1799999999998</v>
      </c>
      <c r="P3204" s="194">
        <f>IF('Combined List'!$O3204="POD","",('Combined List'!$O3204-'Combined List'!$N3204)/'Combined List'!$N3204)</f>
        <v>-1.9900742859448626E-2</v>
      </c>
      <c r="Q3204" s="147"/>
    </row>
    <row r="3205" spans="1:17" x14ac:dyDescent="0.2">
      <c r="A3205" s="173">
        <v>4344</v>
      </c>
      <c r="B3205" s="173" t="s">
        <v>13989</v>
      </c>
      <c r="C3205" s="173" t="s">
        <v>7325</v>
      </c>
      <c r="D3205" s="131" t="s">
        <v>12786</v>
      </c>
      <c r="E3205" s="131" t="s">
        <v>13097</v>
      </c>
      <c r="F3205" s="131" t="s">
        <v>9118</v>
      </c>
      <c r="G3205" s="129" t="s">
        <v>7325</v>
      </c>
      <c r="H3205" s="129"/>
      <c r="I3205" s="124" t="s">
        <v>12841</v>
      </c>
      <c r="J3205" s="132">
        <v>1</v>
      </c>
      <c r="K3205" s="124" t="s">
        <v>11443</v>
      </c>
      <c r="L3205" s="120" t="s">
        <v>5734</v>
      </c>
      <c r="M3205" s="120" t="s">
        <v>11443</v>
      </c>
      <c r="N3205" s="125">
        <v>2458.11</v>
      </c>
      <c r="O3205" s="125">
        <v>2409.1999999999998</v>
      </c>
      <c r="P3205" s="194">
        <f>IF('Combined List'!$O3205="POD","",('Combined List'!$O3205-'Combined List'!$N3205)/'Combined List'!$N3205)</f>
        <v>-1.9897400848619594E-2</v>
      </c>
      <c r="Q3205" s="147"/>
    </row>
    <row r="3206" spans="1:17" x14ac:dyDescent="0.2">
      <c r="A3206" s="173">
        <v>4345</v>
      </c>
      <c r="B3206" s="173" t="s">
        <v>7326</v>
      </c>
      <c r="C3206" s="173" t="s">
        <v>7326</v>
      </c>
      <c r="D3206" s="131" t="s">
        <v>12786</v>
      </c>
      <c r="E3206" s="131" t="s">
        <v>13084</v>
      </c>
      <c r="F3206" s="131" t="s">
        <v>11753</v>
      </c>
      <c r="G3206" s="129" t="s">
        <v>7326</v>
      </c>
      <c r="H3206" s="129"/>
      <c r="I3206" s="124" t="s">
        <v>12841</v>
      </c>
      <c r="J3206" s="132">
        <v>1</v>
      </c>
      <c r="K3206" s="124" t="s">
        <v>11443</v>
      </c>
      <c r="L3206" s="120" t="s">
        <v>5734</v>
      </c>
      <c r="M3206" s="120" t="s">
        <v>11443</v>
      </c>
      <c r="N3206" s="125">
        <v>6418.8</v>
      </c>
      <c r="O3206" s="125">
        <v>6291.07</v>
      </c>
      <c r="P3206" s="194">
        <f>IF('Combined List'!$O3206="POD","",('Combined List'!$O3206-'Combined List'!$N3206)/'Combined List'!$N3206)</f>
        <v>-1.9899358135477108E-2</v>
      </c>
      <c r="Q3206" s="147"/>
    </row>
    <row r="3207" spans="1:17" x14ac:dyDescent="0.2">
      <c r="A3207" s="173">
        <v>4346</v>
      </c>
      <c r="B3207" s="173" t="s">
        <v>13989</v>
      </c>
      <c r="C3207" s="173" t="s">
        <v>7327</v>
      </c>
      <c r="D3207" s="131" t="s">
        <v>12786</v>
      </c>
      <c r="E3207" s="131" t="s">
        <v>13084</v>
      </c>
      <c r="F3207" s="131" t="s">
        <v>11755</v>
      </c>
      <c r="G3207" s="129" t="s">
        <v>7327</v>
      </c>
      <c r="H3207" s="129"/>
      <c r="I3207" s="124" t="s">
        <v>12841</v>
      </c>
      <c r="J3207" s="132">
        <v>1</v>
      </c>
      <c r="K3207" s="124" t="s">
        <v>11443</v>
      </c>
      <c r="L3207" s="120" t="s">
        <v>5734</v>
      </c>
      <c r="M3207" s="120" t="s">
        <v>11443</v>
      </c>
      <c r="N3207" s="125">
        <v>6636.6</v>
      </c>
      <c r="O3207" s="125">
        <v>6504.54</v>
      </c>
      <c r="P3207" s="194">
        <f>IF('Combined List'!$O3207="POD","",('Combined List'!$O3207-'Combined List'!$N3207)/'Combined List'!$N3207)</f>
        <v>-1.9898743332429317E-2</v>
      </c>
      <c r="Q3207" s="147"/>
    </row>
    <row r="3208" spans="1:17" x14ac:dyDescent="0.2">
      <c r="A3208" s="173">
        <v>4347</v>
      </c>
      <c r="B3208" s="173" t="s">
        <v>13989</v>
      </c>
      <c r="C3208" s="173" t="s">
        <v>7328</v>
      </c>
      <c r="D3208" s="131" t="s">
        <v>12786</v>
      </c>
      <c r="E3208" s="131" t="s">
        <v>13098</v>
      </c>
      <c r="F3208" s="131" t="s">
        <v>9136</v>
      </c>
      <c r="G3208" s="129" t="s">
        <v>7328</v>
      </c>
      <c r="H3208" s="129"/>
      <c r="I3208" s="124" t="s">
        <v>12841</v>
      </c>
      <c r="J3208" s="132">
        <v>1</v>
      </c>
      <c r="K3208" s="124" t="s">
        <v>11443</v>
      </c>
      <c r="L3208" s="120" t="s">
        <v>5734</v>
      </c>
      <c r="M3208" s="120" t="s">
        <v>11443</v>
      </c>
      <c r="N3208" s="125">
        <v>9737.2000000000007</v>
      </c>
      <c r="O3208" s="125">
        <v>9543.42</v>
      </c>
      <c r="P3208" s="194">
        <f>IF('Combined List'!$O3208="POD","",('Combined List'!$O3208-'Combined List'!$N3208)/'Combined List'!$N3208)</f>
        <v>-1.9900998233578507E-2</v>
      </c>
      <c r="Q3208" s="147"/>
    </row>
    <row r="3209" spans="1:17" x14ac:dyDescent="0.2">
      <c r="A3209" s="173">
        <v>4348</v>
      </c>
      <c r="B3209" s="173" t="s">
        <v>13989</v>
      </c>
      <c r="C3209" s="173" t="s">
        <v>7329</v>
      </c>
      <c r="D3209" s="131" t="s">
        <v>12786</v>
      </c>
      <c r="E3209" s="131" t="s">
        <v>13098</v>
      </c>
      <c r="F3209" s="131" t="s">
        <v>9138</v>
      </c>
      <c r="G3209" s="129" t="s">
        <v>7329</v>
      </c>
      <c r="H3209" s="129"/>
      <c r="I3209" s="124" t="s">
        <v>12841</v>
      </c>
      <c r="J3209" s="132">
        <v>1</v>
      </c>
      <c r="K3209" s="124" t="s">
        <v>11443</v>
      </c>
      <c r="L3209" s="120" t="s">
        <v>5734</v>
      </c>
      <c r="M3209" s="120" t="s">
        <v>11443</v>
      </c>
      <c r="N3209" s="125">
        <v>10445.290000000001</v>
      </c>
      <c r="O3209" s="125">
        <v>10237.43</v>
      </c>
      <c r="P3209" s="194">
        <f>IF('Combined List'!$O3209="POD","",('Combined List'!$O3209-'Combined List'!$N3209)/'Combined List'!$N3209)</f>
        <v>-1.9899878318361729E-2</v>
      </c>
      <c r="Q3209" s="147"/>
    </row>
    <row r="3210" spans="1:17" x14ac:dyDescent="0.2">
      <c r="A3210" s="173">
        <v>4349</v>
      </c>
      <c r="B3210" s="173" t="s">
        <v>13989</v>
      </c>
      <c r="C3210" s="173" t="s">
        <v>7330</v>
      </c>
      <c r="D3210" s="131" t="s">
        <v>12786</v>
      </c>
      <c r="E3210" s="131" t="s">
        <v>13086</v>
      </c>
      <c r="F3210" s="131" t="s">
        <v>11806</v>
      </c>
      <c r="G3210" s="129" t="s">
        <v>7330</v>
      </c>
      <c r="H3210" s="129"/>
      <c r="I3210" s="124" t="s">
        <v>12841</v>
      </c>
      <c r="J3210" s="132">
        <v>1</v>
      </c>
      <c r="K3210" s="124" t="s">
        <v>11443</v>
      </c>
      <c r="L3210" s="120" t="s">
        <v>5734</v>
      </c>
      <c r="M3210" s="120" t="s">
        <v>11443</v>
      </c>
      <c r="N3210" s="125">
        <v>15364.26</v>
      </c>
      <c r="O3210" s="125">
        <v>15058.52</v>
      </c>
      <c r="P3210" s="194">
        <f>IF('Combined List'!$O3210="POD","",('Combined List'!$O3210-'Combined List'!$N3210)/'Combined List'!$N3210)</f>
        <v>-1.9899428934423122E-2</v>
      </c>
      <c r="Q3210" s="147"/>
    </row>
    <row r="3211" spans="1:17" x14ac:dyDescent="0.2">
      <c r="A3211" s="173">
        <v>4350</v>
      </c>
      <c r="B3211" s="173" t="s">
        <v>13989</v>
      </c>
      <c r="C3211" s="173" t="s">
        <v>7331</v>
      </c>
      <c r="D3211" s="131" t="s">
        <v>12786</v>
      </c>
      <c r="E3211" s="131" t="s">
        <v>13086</v>
      </c>
      <c r="F3211" s="131" t="s">
        <v>11808</v>
      </c>
      <c r="G3211" s="129" t="s">
        <v>7331</v>
      </c>
      <c r="H3211" s="129"/>
      <c r="I3211" s="124" t="s">
        <v>12841</v>
      </c>
      <c r="J3211" s="132">
        <v>1</v>
      </c>
      <c r="K3211" s="124" t="s">
        <v>11443</v>
      </c>
      <c r="L3211" s="120" t="s">
        <v>5734</v>
      </c>
      <c r="M3211" s="120" t="s">
        <v>11443</v>
      </c>
      <c r="N3211" s="125">
        <v>18630.48</v>
      </c>
      <c r="O3211" s="125">
        <v>18259.740000000002</v>
      </c>
      <c r="P3211" s="194">
        <f>IF('Combined List'!$O3211="POD","",('Combined List'!$O3211-'Combined List'!$N3211)/'Combined List'!$N3211)</f>
        <v>-1.989964831823968E-2</v>
      </c>
      <c r="Q3211" s="147"/>
    </row>
    <row r="3212" spans="1:17" x14ac:dyDescent="0.2">
      <c r="A3212" s="173">
        <v>4351</v>
      </c>
      <c r="B3212" s="173" t="s">
        <v>13989</v>
      </c>
      <c r="C3212" s="173" t="s">
        <v>3560</v>
      </c>
      <c r="D3212" s="131" t="s">
        <v>12786</v>
      </c>
      <c r="E3212" s="131" t="s">
        <v>13099</v>
      </c>
      <c r="F3212" s="131" t="s">
        <v>8662</v>
      </c>
      <c r="G3212" s="129" t="s">
        <v>3560</v>
      </c>
      <c r="H3212" s="129"/>
      <c r="I3212" s="124" t="s">
        <v>8493</v>
      </c>
      <c r="J3212" s="132">
        <v>1</v>
      </c>
      <c r="K3212" s="124" t="s">
        <v>11443</v>
      </c>
      <c r="L3212" s="120" t="s">
        <v>5734</v>
      </c>
      <c r="M3212" s="120" t="s">
        <v>11443</v>
      </c>
      <c r="N3212" s="125">
        <v>20008.12</v>
      </c>
      <c r="O3212" s="125">
        <v>19607.96</v>
      </c>
      <c r="P3212" s="194">
        <f>IF('Combined List'!$O3212="POD","",('Combined List'!$O3212-'Combined List'!$N3212)/'Combined List'!$N3212)</f>
        <v>-1.9999880048700222E-2</v>
      </c>
      <c r="Q3212" s="147"/>
    </row>
    <row r="3213" spans="1:17" x14ac:dyDescent="0.2">
      <c r="A3213" s="173">
        <v>4352</v>
      </c>
      <c r="B3213" s="173" t="s">
        <v>13989</v>
      </c>
      <c r="C3213" s="173" t="s">
        <v>7332</v>
      </c>
      <c r="D3213" s="131" t="s">
        <v>12786</v>
      </c>
      <c r="E3213" s="131" t="s">
        <v>13099</v>
      </c>
      <c r="F3213" s="131" t="s">
        <v>8664</v>
      </c>
      <c r="G3213" s="129" t="s">
        <v>7332</v>
      </c>
      <c r="H3213" s="129"/>
      <c r="I3213" s="124" t="s">
        <v>12841</v>
      </c>
      <c r="J3213" s="132">
        <v>1</v>
      </c>
      <c r="K3213" s="124" t="s">
        <v>11443</v>
      </c>
      <c r="L3213" s="120" t="s">
        <v>5734</v>
      </c>
      <c r="M3213" s="120" t="s">
        <v>11443</v>
      </c>
      <c r="N3213" s="125">
        <v>20783.86</v>
      </c>
      <c r="O3213" s="125">
        <v>20368.18</v>
      </c>
      <c r="P3213" s="194">
        <f>IF('Combined List'!$O3213="POD","",('Combined List'!$O3213-'Combined List'!$N3213)/'Combined List'!$N3213)</f>
        <v>-2.0000134719922107E-2</v>
      </c>
      <c r="Q3213" s="147"/>
    </row>
    <row r="3214" spans="1:17" x14ac:dyDescent="0.2">
      <c r="A3214" s="173">
        <v>4354</v>
      </c>
      <c r="B3214" s="173" t="s">
        <v>15607</v>
      </c>
      <c r="C3214" s="173" t="s">
        <v>7333</v>
      </c>
      <c r="D3214" s="131" t="s">
        <v>12786</v>
      </c>
      <c r="E3214" s="131" t="s">
        <v>13089</v>
      </c>
      <c r="F3214" s="131" t="s">
        <v>11596</v>
      </c>
      <c r="G3214" s="129" t="s">
        <v>7333</v>
      </c>
      <c r="H3214" s="129"/>
      <c r="I3214" s="124" t="s">
        <v>12848</v>
      </c>
      <c r="J3214" s="132">
        <v>1</v>
      </c>
      <c r="K3214" s="124" t="s">
        <v>11443</v>
      </c>
      <c r="L3214" s="120" t="s">
        <v>1883</v>
      </c>
      <c r="M3214" s="120" t="s">
        <v>11443</v>
      </c>
      <c r="N3214" s="125">
        <v>442.36</v>
      </c>
      <c r="O3214" s="125">
        <v>433.51</v>
      </c>
      <c r="P3214" s="194">
        <f>IF('Combined List'!$O3214="POD","",('Combined List'!$O3214-'Combined List'!$N3214)/'Combined List'!$N3214)</f>
        <v>-2.0006329686228463E-2</v>
      </c>
      <c r="Q3214" s="147"/>
    </row>
    <row r="3215" spans="1:17" x14ac:dyDescent="0.2">
      <c r="A3215" s="173">
        <v>4355</v>
      </c>
      <c r="B3215" s="173" t="s">
        <v>15608</v>
      </c>
      <c r="C3215" s="173" t="s">
        <v>7334</v>
      </c>
      <c r="D3215" s="131" t="s">
        <v>12786</v>
      </c>
      <c r="E3215" s="131" t="s">
        <v>13090</v>
      </c>
      <c r="F3215" s="131" t="s">
        <v>11598</v>
      </c>
      <c r="G3215" s="129" t="s">
        <v>7334</v>
      </c>
      <c r="H3215" s="129"/>
      <c r="I3215" s="124" t="s">
        <v>12848</v>
      </c>
      <c r="J3215" s="132">
        <v>1</v>
      </c>
      <c r="K3215" s="124">
        <v>20</v>
      </c>
      <c r="L3215" s="120" t="s">
        <v>1885</v>
      </c>
      <c r="M3215" s="120" t="s">
        <v>11443</v>
      </c>
      <c r="N3215" s="125">
        <v>446</v>
      </c>
      <c r="O3215" s="125">
        <v>437.08</v>
      </c>
      <c r="P3215" s="194">
        <f>IF('Combined List'!$O3215="POD","",('Combined List'!$O3215-'Combined List'!$N3215)/'Combined List'!$N3215)</f>
        <v>-2.0000000000000035E-2</v>
      </c>
      <c r="Q3215" s="147"/>
    </row>
    <row r="3216" spans="1:17" x14ac:dyDescent="0.2">
      <c r="A3216" s="173">
        <v>4356</v>
      </c>
      <c r="B3216" s="173" t="s">
        <v>15609</v>
      </c>
      <c r="C3216" s="173" t="s">
        <v>7335</v>
      </c>
      <c r="D3216" s="131" t="s">
        <v>12786</v>
      </c>
      <c r="E3216" s="131" t="s">
        <v>13090</v>
      </c>
      <c r="F3216" s="131" t="s">
        <v>11600</v>
      </c>
      <c r="G3216" s="129" t="s">
        <v>7335</v>
      </c>
      <c r="H3216" s="129"/>
      <c r="I3216" s="124" t="s">
        <v>12848</v>
      </c>
      <c r="J3216" s="132">
        <v>1</v>
      </c>
      <c r="K3216" s="124">
        <v>16</v>
      </c>
      <c r="L3216" s="120" t="s">
        <v>1884</v>
      </c>
      <c r="M3216" s="120" t="s">
        <v>11443</v>
      </c>
      <c r="N3216" s="125">
        <v>581.08000000000004</v>
      </c>
      <c r="O3216" s="125">
        <v>569.46</v>
      </c>
      <c r="P3216" s="194">
        <f>IF('Combined List'!$O3216="POD","",('Combined List'!$O3216-'Combined List'!$N3216)/'Combined List'!$N3216)</f>
        <v>-1.9997246506505136E-2</v>
      </c>
      <c r="Q3216" s="147"/>
    </row>
    <row r="3217" spans="1:17" x14ac:dyDescent="0.2">
      <c r="A3217" s="173">
        <v>4357</v>
      </c>
      <c r="B3217" s="173" t="s">
        <v>15610</v>
      </c>
      <c r="C3217" s="173" t="s">
        <v>7336</v>
      </c>
      <c r="D3217" s="131" t="s">
        <v>12786</v>
      </c>
      <c r="E3217" s="131" t="s">
        <v>13091</v>
      </c>
      <c r="F3217" s="131" t="s">
        <v>11602</v>
      </c>
      <c r="G3217" s="129" t="s">
        <v>7336</v>
      </c>
      <c r="H3217" s="129"/>
      <c r="I3217" s="124" t="s">
        <v>12848</v>
      </c>
      <c r="J3217" s="132">
        <v>1</v>
      </c>
      <c r="K3217" s="124">
        <v>12</v>
      </c>
      <c r="L3217" s="120" t="s">
        <v>1887</v>
      </c>
      <c r="M3217" s="120" t="s">
        <v>11443</v>
      </c>
      <c r="N3217" s="125">
        <v>586.52</v>
      </c>
      <c r="O3217" s="125">
        <v>574.79</v>
      </c>
      <c r="P3217" s="194">
        <f>IF('Combined List'!$O3217="POD","",('Combined List'!$O3217-'Combined List'!$N3217)/'Combined List'!$N3217)</f>
        <v>-1.9999318011321043E-2</v>
      </c>
      <c r="Q3217" s="147"/>
    </row>
    <row r="3218" spans="1:17" x14ac:dyDescent="0.2">
      <c r="A3218" s="173">
        <v>4358</v>
      </c>
      <c r="B3218" s="173" t="s">
        <v>15611</v>
      </c>
      <c r="C3218" s="173" t="s">
        <v>7337</v>
      </c>
      <c r="D3218" s="131" t="s">
        <v>12786</v>
      </c>
      <c r="E3218" s="131" t="s">
        <v>13091</v>
      </c>
      <c r="F3218" s="131" t="s">
        <v>11604</v>
      </c>
      <c r="G3218" s="129" t="s">
        <v>7337</v>
      </c>
      <c r="H3218" s="129"/>
      <c r="I3218" s="124" t="s">
        <v>12848</v>
      </c>
      <c r="J3218" s="132">
        <v>1</v>
      </c>
      <c r="K3218" s="124">
        <v>12</v>
      </c>
      <c r="L3218" s="120" t="s">
        <v>1888</v>
      </c>
      <c r="M3218" s="120" t="s">
        <v>11443</v>
      </c>
      <c r="N3218" s="125">
        <v>707.53</v>
      </c>
      <c r="O3218" s="125">
        <v>693.38</v>
      </c>
      <c r="P3218" s="194">
        <f>IF('Combined List'!$O3218="POD","",('Combined List'!$O3218-'Combined List'!$N3218)/'Combined List'!$N3218)</f>
        <v>-1.9999151979421335E-2</v>
      </c>
      <c r="Q3218" s="147"/>
    </row>
    <row r="3219" spans="1:17" x14ac:dyDescent="0.2">
      <c r="A3219" s="173">
        <v>4359</v>
      </c>
      <c r="B3219" s="173" t="s">
        <v>15612</v>
      </c>
      <c r="C3219" s="173" t="s">
        <v>7338</v>
      </c>
      <c r="D3219" s="131" t="s">
        <v>12786</v>
      </c>
      <c r="E3219" s="131" t="s">
        <v>13091</v>
      </c>
      <c r="F3219" s="131" t="s">
        <v>11606</v>
      </c>
      <c r="G3219" s="129" t="s">
        <v>7338</v>
      </c>
      <c r="H3219" s="129"/>
      <c r="I3219" s="124" t="s">
        <v>12848</v>
      </c>
      <c r="J3219" s="132">
        <v>1</v>
      </c>
      <c r="K3219" s="124">
        <v>8</v>
      </c>
      <c r="L3219" s="120" t="s">
        <v>1886</v>
      </c>
      <c r="M3219" s="120" t="s">
        <v>11443</v>
      </c>
      <c r="N3219" s="125">
        <v>1477.01</v>
      </c>
      <c r="O3219" s="125">
        <v>1447.47</v>
      </c>
      <c r="P3219" s="194">
        <f>IF('Combined List'!$O3219="POD","",('Combined List'!$O3219-'Combined List'!$N3219)/'Combined List'!$N3219)</f>
        <v>-1.9999864591302676E-2</v>
      </c>
      <c r="Q3219" s="147"/>
    </row>
    <row r="3220" spans="1:17" x14ac:dyDescent="0.2">
      <c r="A3220" s="173">
        <v>4360</v>
      </c>
      <c r="B3220" s="173" t="s">
        <v>15613</v>
      </c>
      <c r="C3220" s="173" t="s">
        <v>7339</v>
      </c>
      <c r="D3220" s="131" t="s">
        <v>12786</v>
      </c>
      <c r="E3220" s="131" t="s">
        <v>13092</v>
      </c>
      <c r="F3220" s="131" t="s">
        <v>11608</v>
      </c>
      <c r="G3220" s="129" t="s">
        <v>7339</v>
      </c>
      <c r="H3220" s="129"/>
      <c r="I3220" s="124" t="s">
        <v>12848</v>
      </c>
      <c r="J3220" s="132">
        <v>1</v>
      </c>
      <c r="K3220" s="124">
        <v>8</v>
      </c>
      <c r="L3220" s="120" t="s">
        <v>1869</v>
      </c>
      <c r="M3220" s="120" t="s">
        <v>11443</v>
      </c>
      <c r="N3220" s="125">
        <v>1261.8399999999999</v>
      </c>
      <c r="O3220" s="125">
        <v>1236.5999999999999</v>
      </c>
      <c r="P3220" s="194">
        <f>IF('Combined List'!$O3220="POD","",('Combined List'!$O3220-'Combined List'!$N3220)/'Combined List'!$N3220)</f>
        <v>-2.0002535979204979E-2</v>
      </c>
      <c r="Q3220" s="147"/>
    </row>
    <row r="3221" spans="1:17" x14ac:dyDescent="0.2">
      <c r="A3221" s="173">
        <v>4361</v>
      </c>
      <c r="B3221" s="173" t="s">
        <v>15614</v>
      </c>
      <c r="C3221" s="173" t="s">
        <v>7340</v>
      </c>
      <c r="D3221" s="131" t="s">
        <v>12786</v>
      </c>
      <c r="E3221" s="131" t="s">
        <v>13092</v>
      </c>
      <c r="F3221" s="131" t="s">
        <v>11610</v>
      </c>
      <c r="G3221" s="129" t="s">
        <v>7340</v>
      </c>
      <c r="H3221" s="129"/>
      <c r="I3221" s="124" t="s">
        <v>12848</v>
      </c>
      <c r="J3221" s="132">
        <v>1</v>
      </c>
      <c r="K3221" s="124">
        <v>9</v>
      </c>
      <c r="L3221" s="120" t="s">
        <v>1870</v>
      </c>
      <c r="M3221" s="120" t="s">
        <v>11443</v>
      </c>
      <c r="N3221" s="125">
        <v>1417.46</v>
      </c>
      <c r="O3221" s="125">
        <v>1389.11</v>
      </c>
      <c r="P3221" s="194">
        <f>IF('Combined List'!$O3221="POD","",('Combined List'!$O3221-'Combined List'!$N3221)/'Combined List'!$N3221)</f>
        <v>-2.0000564389824147E-2</v>
      </c>
      <c r="Q3221" s="147"/>
    </row>
    <row r="3222" spans="1:17" x14ac:dyDescent="0.2">
      <c r="A3222" s="173">
        <v>4362</v>
      </c>
      <c r="B3222" s="173" t="s">
        <v>15615</v>
      </c>
      <c r="C3222" s="173" t="s">
        <v>7090</v>
      </c>
      <c r="D3222" s="131" t="s">
        <v>12786</v>
      </c>
      <c r="E3222" s="131" t="s">
        <v>13092</v>
      </c>
      <c r="F3222" s="131" t="s">
        <v>11721</v>
      </c>
      <c r="G3222" s="129" t="s">
        <v>7090</v>
      </c>
      <c r="H3222" s="129"/>
      <c r="I3222" s="124" t="s">
        <v>12848</v>
      </c>
      <c r="J3222" s="132">
        <v>1</v>
      </c>
      <c r="K3222" s="124" t="s">
        <v>11443</v>
      </c>
      <c r="L3222" s="120" t="s">
        <v>1871</v>
      </c>
      <c r="M3222" s="120" t="s">
        <v>11443</v>
      </c>
      <c r="N3222" s="125">
        <v>2228.4899999999998</v>
      </c>
      <c r="O3222" s="125">
        <v>2183.92</v>
      </c>
      <c r="P3222" s="194">
        <f>IF('Combined List'!$O3222="POD","",('Combined List'!$O3222-'Combined List'!$N3222)/'Combined List'!$N3222)</f>
        <v>-2.0000089746868826E-2</v>
      </c>
      <c r="Q3222" s="147"/>
    </row>
    <row r="3223" spans="1:17" x14ac:dyDescent="0.2">
      <c r="A3223" s="173">
        <v>4363</v>
      </c>
      <c r="B3223" s="173" t="s">
        <v>7091</v>
      </c>
      <c r="C3223" s="173" t="s">
        <v>7091</v>
      </c>
      <c r="D3223" s="131" t="s">
        <v>12786</v>
      </c>
      <c r="E3223" s="131" t="s">
        <v>13092</v>
      </c>
      <c r="F3223" s="131" t="s">
        <v>11723</v>
      </c>
      <c r="G3223" s="129" t="s">
        <v>7091</v>
      </c>
      <c r="H3223" s="129"/>
      <c r="I3223" s="124" t="s">
        <v>12848</v>
      </c>
      <c r="J3223" s="132">
        <v>1</v>
      </c>
      <c r="K3223" s="124" t="s">
        <v>11443</v>
      </c>
      <c r="L3223" s="120" t="s">
        <v>12633</v>
      </c>
      <c r="M3223" s="120" t="s">
        <v>11443</v>
      </c>
      <c r="N3223" s="125">
        <v>3085.81</v>
      </c>
      <c r="O3223" s="125">
        <v>3024.09</v>
      </c>
      <c r="P3223" s="194">
        <f>IF('Combined List'!$O3223="POD","",('Combined List'!$O3223-'Combined List'!$N3223)/'Combined List'!$N3223)</f>
        <v>-2.0001231443283869E-2</v>
      </c>
      <c r="Q3223" s="147"/>
    </row>
    <row r="3224" spans="1:17" x14ac:dyDescent="0.2">
      <c r="A3224" s="173">
        <v>4364</v>
      </c>
      <c r="B3224" s="173" t="s">
        <v>15616</v>
      </c>
      <c r="C3224" s="173" t="s">
        <v>7092</v>
      </c>
      <c r="D3224" s="131" t="s">
        <v>12786</v>
      </c>
      <c r="E3224" s="131" t="s">
        <v>13093</v>
      </c>
      <c r="F3224" s="131" t="s">
        <v>11616</v>
      </c>
      <c r="G3224" s="129" t="s">
        <v>7092</v>
      </c>
      <c r="H3224" s="129"/>
      <c r="I3224" s="124" t="s">
        <v>12848</v>
      </c>
      <c r="J3224" s="132">
        <v>1</v>
      </c>
      <c r="K3224" s="124">
        <v>6</v>
      </c>
      <c r="L3224" s="120" t="s">
        <v>1872</v>
      </c>
      <c r="M3224" s="120" t="s">
        <v>11443</v>
      </c>
      <c r="N3224" s="125">
        <v>1629.33</v>
      </c>
      <c r="O3224" s="125">
        <v>1596.74</v>
      </c>
      <c r="P3224" s="194">
        <f>IF('Combined List'!$O3224="POD","",('Combined List'!$O3224-'Combined List'!$N3224)/'Combined List'!$N3224)</f>
        <v>-2.0002086747313262E-2</v>
      </c>
      <c r="Q3224" s="147"/>
    </row>
    <row r="3225" spans="1:17" x14ac:dyDescent="0.2">
      <c r="A3225" s="173">
        <v>4365</v>
      </c>
      <c r="B3225" s="173" t="s">
        <v>15617</v>
      </c>
      <c r="C3225" s="173" t="s">
        <v>7093</v>
      </c>
      <c r="D3225" s="131" t="s">
        <v>12786</v>
      </c>
      <c r="E3225" s="131" t="s">
        <v>13093</v>
      </c>
      <c r="F3225" s="131" t="s">
        <v>11416</v>
      </c>
      <c r="G3225" s="129" t="s">
        <v>7093</v>
      </c>
      <c r="H3225" s="129"/>
      <c r="I3225" s="124" t="s">
        <v>12848</v>
      </c>
      <c r="J3225" s="132">
        <v>1</v>
      </c>
      <c r="K3225" s="124">
        <v>6</v>
      </c>
      <c r="L3225" s="120" t="s">
        <v>1873</v>
      </c>
      <c r="M3225" s="120" t="s">
        <v>11443</v>
      </c>
      <c r="N3225" s="125">
        <v>1713.4</v>
      </c>
      <c r="O3225" s="125">
        <v>1679.13</v>
      </c>
      <c r="P3225" s="194">
        <f>IF('Combined List'!$O3225="POD","",('Combined List'!$O3225-'Combined List'!$N3225)/'Combined List'!$N3225)</f>
        <v>-2.000116726975603E-2</v>
      </c>
      <c r="Q3225" s="147"/>
    </row>
    <row r="3226" spans="1:17" x14ac:dyDescent="0.2">
      <c r="A3226" s="173">
        <v>4366</v>
      </c>
      <c r="B3226" s="173" t="s">
        <v>15618</v>
      </c>
      <c r="C3226" s="173" t="s">
        <v>7094</v>
      </c>
      <c r="D3226" s="131" t="s">
        <v>12786</v>
      </c>
      <c r="E3226" s="131" t="s">
        <v>13093</v>
      </c>
      <c r="F3226" s="131" t="s">
        <v>11729</v>
      </c>
      <c r="G3226" s="129" t="s">
        <v>7094</v>
      </c>
      <c r="H3226" s="129"/>
      <c r="I3226" s="124" t="s">
        <v>12848</v>
      </c>
      <c r="J3226" s="132">
        <v>1</v>
      </c>
      <c r="K3226" s="124">
        <v>5</v>
      </c>
      <c r="L3226" s="120" t="s">
        <v>1874</v>
      </c>
      <c r="M3226" s="120" t="s">
        <v>11443</v>
      </c>
      <c r="N3226" s="125">
        <v>2761.18</v>
      </c>
      <c r="O3226" s="125">
        <v>2705.96</v>
      </c>
      <c r="P3226" s="194">
        <f>IF('Combined List'!$O3226="POD","",('Combined List'!$O3226-'Combined List'!$N3226)/'Combined List'!$N3226)</f>
        <v>-1.9998696209591479E-2</v>
      </c>
      <c r="Q3226" s="147"/>
    </row>
    <row r="3227" spans="1:17" x14ac:dyDescent="0.2">
      <c r="A3227" s="173">
        <v>4367</v>
      </c>
      <c r="B3227" s="173" t="s">
        <v>15619</v>
      </c>
      <c r="C3227" s="173" t="s">
        <v>7095</v>
      </c>
      <c r="D3227" s="131" t="s">
        <v>12786</v>
      </c>
      <c r="E3227" s="131" t="s">
        <v>13093</v>
      </c>
      <c r="F3227" s="131" t="s">
        <v>11731</v>
      </c>
      <c r="G3227" s="129" t="s">
        <v>7095</v>
      </c>
      <c r="H3227" s="129"/>
      <c r="I3227" s="124" t="s">
        <v>12848</v>
      </c>
      <c r="J3227" s="132">
        <v>1</v>
      </c>
      <c r="K3227" s="124" t="s">
        <v>11443</v>
      </c>
      <c r="L3227" s="120" t="s">
        <v>5734</v>
      </c>
      <c r="M3227" s="120" t="s">
        <v>11443</v>
      </c>
      <c r="N3227" s="125">
        <v>3781.93</v>
      </c>
      <c r="O3227" s="125">
        <v>3706.29</v>
      </c>
      <c r="P3227" s="194">
        <f>IF('Combined List'!$O3227="POD","",('Combined List'!$O3227-'Combined List'!$N3227)/'Combined List'!$N3227)</f>
        <v>-2.0000370181362394E-2</v>
      </c>
      <c r="Q3227" s="147"/>
    </row>
    <row r="3228" spans="1:17" x14ac:dyDescent="0.2">
      <c r="A3228" s="173">
        <v>4368</v>
      </c>
      <c r="B3228" s="173" t="s">
        <v>15620</v>
      </c>
      <c r="C3228" s="173" t="s">
        <v>7096</v>
      </c>
      <c r="D3228" s="131" t="s">
        <v>12786</v>
      </c>
      <c r="E3228" s="131" t="s">
        <v>13093</v>
      </c>
      <c r="F3228" s="131" t="s">
        <v>11780</v>
      </c>
      <c r="G3228" s="129" t="s">
        <v>7096</v>
      </c>
      <c r="H3228" s="129"/>
      <c r="I3228" s="124" t="s">
        <v>12848</v>
      </c>
      <c r="J3228" s="132">
        <v>1</v>
      </c>
      <c r="K3228" s="124" t="s">
        <v>11443</v>
      </c>
      <c r="L3228" s="120" t="s">
        <v>13578</v>
      </c>
      <c r="M3228" s="120" t="s">
        <v>11443</v>
      </c>
      <c r="N3228" s="125">
        <v>4480.58</v>
      </c>
      <c r="O3228" s="125">
        <v>4390.97</v>
      </c>
      <c r="P3228" s="194">
        <f>IF('Combined List'!$O3228="POD","",('Combined List'!$O3228-'Combined List'!$N3228)/'Combined List'!$N3228)</f>
        <v>-1.9999642903374044E-2</v>
      </c>
      <c r="Q3228" s="147"/>
    </row>
    <row r="3229" spans="1:17" x14ac:dyDescent="0.2">
      <c r="A3229" s="173">
        <v>4369</v>
      </c>
      <c r="B3229" s="173" t="s">
        <v>15621</v>
      </c>
      <c r="C3229" s="173" t="s">
        <v>7097</v>
      </c>
      <c r="D3229" s="131" t="s">
        <v>12786</v>
      </c>
      <c r="E3229" s="131" t="s">
        <v>13097</v>
      </c>
      <c r="F3229" s="131" t="s">
        <v>9116</v>
      </c>
      <c r="G3229" s="129" t="s">
        <v>7097</v>
      </c>
      <c r="H3229" s="129"/>
      <c r="I3229" s="124" t="s">
        <v>12848</v>
      </c>
      <c r="J3229" s="132">
        <v>1</v>
      </c>
      <c r="K3229" s="124">
        <v>5</v>
      </c>
      <c r="L3229" s="120" t="s">
        <v>1875</v>
      </c>
      <c r="M3229" s="120" t="s">
        <v>11443</v>
      </c>
      <c r="N3229" s="125">
        <v>2479.14</v>
      </c>
      <c r="O3229" s="125">
        <v>2429.56</v>
      </c>
      <c r="P3229" s="194">
        <f>IF('Combined List'!$O3229="POD","",('Combined List'!$O3229-'Combined List'!$N3229)/'Combined List'!$N3229)</f>
        <v>-1.999887057608684E-2</v>
      </c>
      <c r="Q3229" s="147"/>
    </row>
    <row r="3230" spans="1:17" x14ac:dyDescent="0.2">
      <c r="A3230" s="173">
        <v>4370</v>
      </c>
      <c r="B3230" s="173" t="s">
        <v>15622</v>
      </c>
      <c r="C3230" s="173" t="s">
        <v>7098</v>
      </c>
      <c r="D3230" s="131" t="s">
        <v>12786</v>
      </c>
      <c r="E3230" s="131" t="s">
        <v>13097</v>
      </c>
      <c r="F3230" s="131" t="s">
        <v>9118</v>
      </c>
      <c r="G3230" s="129" t="s">
        <v>7098</v>
      </c>
      <c r="H3230" s="129"/>
      <c r="I3230" s="124" t="s">
        <v>12848</v>
      </c>
      <c r="J3230" s="132">
        <v>1</v>
      </c>
      <c r="K3230" s="124">
        <v>3</v>
      </c>
      <c r="L3230" s="120" t="s">
        <v>1876</v>
      </c>
      <c r="M3230" s="120" t="s">
        <v>11443</v>
      </c>
      <c r="N3230" s="125">
        <v>2746.84</v>
      </c>
      <c r="O3230" s="125">
        <v>2691.9</v>
      </c>
      <c r="P3230" s="194">
        <f>IF('Combined List'!$O3230="POD","",('Combined List'!$O3230-'Combined List'!$N3230)/'Combined List'!$N3230)</f>
        <v>-2.0001164975025867E-2</v>
      </c>
      <c r="Q3230" s="147"/>
    </row>
    <row r="3231" spans="1:17" x14ac:dyDescent="0.2">
      <c r="A3231" s="173">
        <v>4371</v>
      </c>
      <c r="B3231" s="173" t="s">
        <v>15623</v>
      </c>
      <c r="C3231" s="173" t="s">
        <v>7099</v>
      </c>
      <c r="D3231" s="131" t="s">
        <v>12786</v>
      </c>
      <c r="E3231" s="131" t="s">
        <v>13097</v>
      </c>
      <c r="F3231" s="131" t="s">
        <v>9120</v>
      </c>
      <c r="G3231" s="129" t="s">
        <v>7099</v>
      </c>
      <c r="H3231" s="129"/>
      <c r="I3231" s="124" t="s">
        <v>12848</v>
      </c>
      <c r="J3231" s="132">
        <v>1</v>
      </c>
      <c r="K3231" s="124">
        <v>3</v>
      </c>
      <c r="L3231" s="120" t="s">
        <v>1877</v>
      </c>
      <c r="M3231" s="120" t="s">
        <v>11443</v>
      </c>
      <c r="N3231" s="125">
        <v>3366.86</v>
      </c>
      <c r="O3231" s="125">
        <v>3299.52</v>
      </c>
      <c r="P3231" s="194">
        <f>IF('Combined List'!$O3231="POD","",('Combined List'!$O3231-'Combined List'!$N3231)/'Combined List'!$N3231)</f>
        <v>-2.0000831635411078E-2</v>
      </c>
      <c r="Q3231" s="147"/>
    </row>
    <row r="3232" spans="1:17" x14ac:dyDescent="0.2">
      <c r="A3232" s="173">
        <v>4372</v>
      </c>
      <c r="B3232" s="173" t="s">
        <v>15624</v>
      </c>
      <c r="C3232" s="173" t="s">
        <v>7100</v>
      </c>
      <c r="D3232" s="131" t="s">
        <v>12786</v>
      </c>
      <c r="E3232" s="131" t="s">
        <v>13097</v>
      </c>
      <c r="F3232" s="131" t="s">
        <v>9122</v>
      </c>
      <c r="G3232" s="129" t="s">
        <v>7100</v>
      </c>
      <c r="H3232" s="129"/>
      <c r="I3232" s="124" t="s">
        <v>12848</v>
      </c>
      <c r="J3232" s="132">
        <v>1</v>
      </c>
      <c r="K3232" s="124" t="s">
        <v>11443</v>
      </c>
      <c r="L3232" s="120" t="s">
        <v>5734</v>
      </c>
      <c r="M3232" s="120" t="s">
        <v>11443</v>
      </c>
      <c r="N3232" s="125">
        <v>4449.7299999999996</v>
      </c>
      <c r="O3232" s="125">
        <v>4360.74</v>
      </c>
      <c r="P3232" s="194">
        <f>IF('Combined List'!$O3232="POD","",('Combined List'!$O3232-'Combined List'!$N3232)/'Combined List'!$N3232)</f>
        <v>-1.9998966229411625E-2</v>
      </c>
      <c r="Q3232" s="147"/>
    </row>
    <row r="3233" spans="1:17" x14ac:dyDescent="0.2">
      <c r="A3233" s="173">
        <v>4373</v>
      </c>
      <c r="B3233" s="173" t="s">
        <v>13989</v>
      </c>
      <c r="C3233" s="173" t="s">
        <v>7101</v>
      </c>
      <c r="D3233" s="131" t="s">
        <v>12786</v>
      </c>
      <c r="E3233" s="131" t="s">
        <v>13097</v>
      </c>
      <c r="F3233" s="131" t="s">
        <v>9124</v>
      </c>
      <c r="G3233" s="129" t="s">
        <v>7101</v>
      </c>
      <c r="H3233" s="129"/>
      <c r="I3233" s="124" t="s">
        <v>12848</v>
      </c>
      <c r="J3233" s="132">
        <v>1</v>
      </c>
      <c r="K3233" s="124" t="s">
        <v>11443</v>
      </c>
      <c r="L3233" s="120" t="s">
        <v>5734</v>
      </c>
      <c r="M3233" s="120" t="s">
        <v>11443</v>
      </c>
      <c r="N3233" s="125">
        <v>5365.87</v>
      </c>
      <c r="O3233" s="125">
        <v>5258.55</v>
      </c>
      <c r="P3233" s="194">
        <f>IF('Combined List'!$O3233="POD","",('Combined List'!$O3233-'Combined List'!$N3233)/'Combined List'!$N3233)</f>
        <v>-2.0000484543978837E-2</v>
      </c>
      <c r="Q3233" s="147"/>
    </row>
    <row r="3234" spans="1:17" x14ac:dyDescent="0.2">
      <c r="A3234" s="173">
        <v>4374</v>
      </c>
      <c r="B3234" s="173" t="s">
        <v>7102</v>
      </c>
      <c r="C3234" s="173" t="s">
        <v>7102</v>
      </c>
      <c r="D3234" s="131" t="s">
        <v>12786</v>
      </c>
      <c r="E3234" s="131" t="s">
        <v>13097</v>
      </c>
      <c r="F3234" s="131" t="s">
        <v>9126</v>
      </c>
      <c r="G3234" s="129" t="s">
        <v>7102</v>
      </c>
      <c r="H3234" s="129"/>
      <c r="I3234" s="124" t="s">
        <v>12848</v>
      </c>
      <c r="J3234" s="132">
        <v>1</v>
      </c>
      <c r="K3234" s="124" t="s">
        <v>11443</v>
      </c>
      <c r="L3234" s="120" t="s">
        <v>5734</v>
      </c>
      <c r="M3234" s="120" t="s">
        <v>11443</v>
      </c>
      <c r="N3234" s="125">
        <v>7853.6</v>
      </c>
      <c r="O3234" s="125">
        <v>7696.53</v>
      </c>
      <c r="P3234" s="194">
        <f>IF('Combined List'!$O3234="POD","",('Combined List'!$O3234-'Combined List'!$N3234)/'Combined List'!$N3234)</f>
        <v>-1.9999745339716896E-2</v>
      </c>
      <c r="Q3234" s="147"/>
    </row>
    <row r="3235" spans="1:17" x14ac:dyDescent="0.2">
      <c r="A3235" s="173">
        <v>4375</v>
      </c>
      <c r="B3235" s="173" t="s">
        <v>15625</v>
      </c>
      <c r="C3235" s="173" t="s">
        <v>7103</v>
      </c>
      <c r="D3235" s="131" t="s">
        <v>12786</v>
      </c>
      <c r="E3235" s="131" t="s">
        <v>13084</v>
      </c>
      <c r="F3235" s="131" t="s">
        <v>11753</v>
      </c>
      <c r="G3235" s="129" t="s">
        <v>7103</v>
      </c>
      <c r="H3235" s="129"/>
      <c r="I3235" s="124" t="s">
        <v>12848</v>
      </c>
      <c r="J3235" s="132">
        <v>1</v>
      </c>
      <c r="K3235" s="124">
        <v>3</v>
      </c>
      <c r="L3235" s="120" t="s">
        <v>1878</v>
      </c>
      <c r="M3235" s="120" t="s">
        <v>11443</v>
      </c>
      <c r="N3235" s="125">
        <v>6247.91</v>
      </c>
      <c r="O3235" s="125">
        <v>6122.95</v>
      </c>
      <c r="P3235" s="194">
        <f>IF('Combined List'!$O3235="POD","",('Combined List'!$O3235-'Combined List'!$N3235)/'Combined List'!$N3235)</f>
        <v>-2.0000288096339421E-2</v>
      </c>
      <c r="Q3235" s="147"/>
    </row>
    <row r="3236" spans="1:17" x14ac:dyDescent="0.2">
      <c r="A3236" s="173">
        <v>4376</v>
      </c>
      <c r="B3236" s="173" t="s">
        <v>15626</v>
      </c>
      <c r="C3236" s="173" t="s">
        <v>7104</v>
      </c>
      <c r="D3236" s="131" t="s">
        <v>12786</v>
      </c>
      <c r="E3236" s="131" t="s">
        <v>13084</v>
      </c>
      <c r="F3236" s="131" t="s">
        <v>11755</v>
      </c>
      <c r="G3236" s="129" t="s">
        <v>7104</v>
      </c>
      <c r="H3236" s="129"/>
      <c r="I3236" s="124" t="s">
        <v>12848</v>
      </c>
      <c r="J3236" s="132">
        <v>1</v>
      </c>
      <c r="K3236" s="124">
        <v>3</v>
      </c>
      <c r="L3236" s="120" t="s">
        <v>1879</v>
      </c>
      <c r="M3236" s="120" t="s">
        <v>11443</v>
      </c>
      <c r="N3236" s="125">
        <v>6501.19</v>
      </c>
      <c r="O3236" s="125">
        <v>6371.17</v>
      </c>
      <c r="P3236" s="194">
        <f>IF('Combined List'!$O3236="POD","",('Combined List'!$O3236-'Combined List'!$N3236)/'Combined List'!$N3236)</f>
        <v>-1.9999415491625309E-2</v>
      </c>
      <c r="Q3236" s="147"/>
    </row>
    <row r="3237" spans="1:17" x14ac:dyDescent="0.2">
      <c r="A3237" s="173">
        <v>4377</v>
      </c>
      <c r="B3237" s="173" t="s">
        <v>15627</v>
      </c>
      <c r="C3237" s="173" t="s">
        <v>7105</v>
      </c>
      <c r="D3237" s="131" t="s">
        <v>12786</v>
      </c>
      <c r="E3237" s="131" t="s">
        <v>13084</v>
      </c>
      <c r="F3237" s="131" t="s">
        <v>11757</v>
      </c>
      <c r="G3237" s="129" t="s">
        <v>7105</v>
      </c>
      <c r="H3237" s="129"/>
      <c r="I3237" s="124" t="s">
        <v>12848</v>
      </c>
      <c r="J3237" s="132">
        <v>1</v>
      </c>
      <c r="K3237" s="124" t="s">
        <v>11443</v>
      </c>
      <c r="L3237" s="120" t="s">
        <v>1880</v>
      </c>
      <c r="M3237" s="120" t="s">
        <v>11443</v>
      </c>
      <c r="N3237" s="125">
        <v>7107.47</v>
      </c>
      <c r="O3237" s="125">
        <v>6965.32</v>
      </c>
      <c r="P3237" s="194">
        <f>IF('Combined List'!$O3237="POD","",('Combined List'!$O3237-'Combined List'!$N3237)/'Combined List'!$N3237)</f>
        <v>-2.0000084418224845E-2</v>
      </c>
      <c r="Q3237" s="147"/>
    </row>
    <row r="3238" spans="1:17" x14ac:dyDescent="0.2">
      <c r="A3238" s="173">
        <v>4378</v>
      </c>
      <c r="B3238" s="173" t="s">
        <v>13989</v>
      </c>
      <c r="C3238" s="173" t="s">
        <v>7106</v>
      </c>
      <c r="D3238" s="131" t="s">
        <v>12786</v>
      </c>
      <c r="E3238" s="131" t="s">
        <v>13098</v>
      </c>
      <c r="F3238" s="131" t="s">
        <v>9136</v>
      </c>
      <c r="G3238" s="129" t="s">
        <v>7106</v>
      </c>
      <c r="H3238" s="129"/>
      <c r="I3238" s="124" t="s">
        <v>12848</v>
      </c>
      <c r="J3238" s="132">
        <v>1</v>
      </c>
      <c r="K3238" s="124" t="s">
        <v>11443</v>
      </c>
      <c r="L3238" s="120" t="s">
        <v>5734</v>
      </c>
      <c r="M3238" s="120" t="s">
        <v>11443</v>
      </c>
      <c r="N3238" s="125">
        <v>9520.7900000000009</v>
      </c>
      <c r="O3238" s="125">
        <v>9330.3700000000008</v>
      </c>
      <c r="P3238" s="194">
        <f>IF('Combined List'!$O3238="POD","",('Combined List'!$O3238-'Combined List'!$N3238)/'Combined List'!$N3238)</f>
        <v>-2.0000441139863399E-2</v>
      </c>
      <c r="Q3238" s="147"/>
    </row>
    <row r="3239" spans="1:17" x14ac:dyDescent="0.2">
      <c r="A3239" s="173">
        <v>4379</v>
      </c>
      <c r="B3239" s="173" t="s">
        <v>15628</v>
      </c>
      <c r="C3239" s="173" t="s">
        <v>7107</v>
      </c>
      <c r="D3239" s="131" t="s">
        <v>12786</v>
      </c>
      <c r="E3239" s="131" t="s">
        <v>13098</v>
      </c>
      <c r="F3239" s="131" t="s">
        <v>9138</v>
      </c>
      <c r="G3239" s="129" t="s">
        <v>7107</v>
      </c>
      <c r="H3239" s="129"/>
      <c r="I3239" s="124" t="s">
        <v>12848</v>
      </c>
      <c r="J3239" s="132">
        <v>1</v>
      </c>
      <c r="K3239" s="124" t="s">
        <v>11443</v>
      </c>
      <c r="L3239" s="120" t="s">
        <v>1881</v>
      </c>
      <c r="M3239" s="120" t="s">
        <v>11443</v>
      </c>
      <c r="N3239" s="125">
        <v>11097.56</v>
      </c>
      <c r="O3239" s="125">
        <v>10875.61</v>
      </c>
      <c r="P3239" s="194">
        <f>IF('Combined List'!$O3239="POD","",('Combined List'!$O3239-'Combined List'!$N3239)/'Combined List'!$N3239)</f>
        <v>-1.9999891868122264E-2</v>
      </c>
      <c r="Q3239" s="147"/>
    </row>
    <row r="3240" spans="1:17" x14ac:dyDescent="0.2">
      <c r="A3240" s="173">
        <v>4380</v>
      </c>
      <c r="B3240" s="173" t="s">
        <v>13989</v>
      </c>
      <c r="C3240" s="173" t="s">
        <v>7108</v>
      </c>
      <c r="D3240" s="131" t="s">
        <v>12786</v>
      </c>
      <c r="E3240" s="131" t="s">
        <v>13098</v>
      </c>
      <c r="F3240" s="131" t="s">
        <v>9140</v>
      </c>
      <c r="G3240" s="129" t="s">
        <v>7108</v>
      </c>
      <c r="H3240" s="129"/>
      <c r="I3240" s="124" t="s">
        <v>12848</v>
      </c>
      <c r="J3240" s="132">
        <v>1</v>
      </c>
      <c r="K3240" s="124" t="s">
        <v>11443</v>
      </c>
      <c r="L3240" s="120" t="s">
        <v>5734</v>
      </c>
      <c r="M3240" s="120" t="s">
        <v>11443</v>
      </c>
      <c r="N3240" s="125">
        <v>11852.37</v>
      </c>
      <c r="O3240" s="125">
        <v>11615.32</v>
      </c>
      <c r="P3240" s="194">
        <f>IF('Combined List'!$O3240="POD","",('Combined List'!$O3240-'Combined List'!$N3240)/'Combined List'!$N3240)</f>
        <v>-2.0000219365409709E-2</v>
      </c>
      <c r="Q3240" s="147"/>
    </row>
    <row r="3241" spans="1:17" x14ac:dyDescent="0.2">
      <c r="A3241" s="173">
        <v>4381</v>
      </c>
      <c r="B3241" s="173" t="s">
        <v>13989</v>
      </c>
      <c r="C3241" s="173" t="s">
        <v>7109</v>
      </c>
      <c r="D3241" s="131" t="s">
        <v>12786</v>
      </c>
      <c r="E3241" s="131" t="s">
        <v>13086</v>
      </c>
      <c r="F3241" s="131" t="s">
        <v>11806</v>
      </c>
      <c r="G3241" s="129" t="s">
        <v>7109</v>
      </c>
      <c r="H3241" s="129"/>
      <c r="I3241" s="124" t="s">
        <v>12848</v>
      </c>
      <c r="J3241" s="132">
        <v>1</v>
      </c>
      <c r="K3241" s="124" t="s">
        <v>11443</v>
      </c>
      <c r="L3241" s="120" t="s">
        <v>5734</v>
      </c>
      <c r="M3241" s="120" t="s">
        <v>11443</v>
      </c>
      <c r="N3241" s="125">
        <v>14786.73</v>
      </c>
      <c r="O3241" s="125">
        <v>14491</v>
      </c>
      <c r="P3241" s="194">
        <f>IF('Combined List'!$O3241="POD","",('Combined List'!$O3241-'Combined List'!$N3241)/'Combined List'!$N3241)</f>
        <v>-1.9999688910259373E-2</v>
      </c>
      <c r="Q3241" s="147"/>
    </row>
    <row r="3242" spans="1:17" x14ac:dyDescent="0.2">
      <c r="A3242" s="173">
        <v>4382</v>
      </c>
      <c r="B3242" s="173" t="s">
        <v>15629</v>
      </c>
      <c r="C3242" s="173" t="s">
        <v>7110</v>
      </c>
      <c r="D3242" s="131" t="s">
        <v>12786</v>
      </c>
      <c r="E3242" s="131" t="s">
        <v>13086</v>
      </c>
      <c r="F3242" s="131" t="s">
        <v>11808</v>
      </c>
      <c r="G3242" s="129" t="s">
        <v>7110</v>
      </c>
      <c r="H3242" s="129"/>
      <c r="I3242" s="124" t="s">
        <v>12848</v>
      </c>
      <c r="J3242" s="132">
        <v>1</v>
      </c>
      <c r="K3242" s="124" t="s">
        <v>11443</v>
      </c>
      <c r="L3242" s="120" t="s">
        <v>1882</v>
      </c>
      <c r="M3242" s="120" t="s">
        <v>11443</v>
      </c>
      <c r="N3242" s="125">
        <v>17949.919999999998</v>
      </c>
      <c r="O3242" s="125">
        <v>17590.919999999998</v>
      </c>
      <c r="P3242" s="194">
        <f>IF('Combined List'!$O3242="POD","",('Combined List'!$O3242-'Combined List'!$N3242)/'Combined List'!$N3242)</f>
        <v>-2.0000089136887521E-2</v>
      </c>
      <c r="Q3242" s="147"/>
    </row>
    <row r="3243" spans="1:17" x14ac:dyDescent="0.2">
      <c r="A3243" s="173">
        <v>4383</v>
      </c>
      <c r="B3243" s="173" t="s">
        <v>15630</v>
      </c>
      <c r="C3243" s="173" t="s">
        <v>7111</v>
      </c>
      <c r="D3243" s="131" t="s">
        <v>12786</v>
      </c>
      <c r="E3243" s="131" t="s">
        <v>13086</v>
      </c>
      <c r="F3243" s="131" t="s">
        <v>11810</v>
      </c>
      <c r="G3243" s="129" t="s">
        <v>7111</v>
      </c>
      <c r="H3243" s="129"/>
      <c r="I3243" s="124" t="s">
        <v>12848</v>
      </c>
      <c r="J3243" s="132">
        <v>1</v>
      </c>
      <c r="K3243" s="124" t="s">
        <v>11443</v>
      </c>
      <c r="L3243" s="120" t="s">
        <v>12634</v>
      </c>
      <c r="M3243" s="120" t="s">
        <v>11443</v>
      </c>
      <c r="N3243" s="125">
        <v>18554.3</v>
      </c>
      <c r="O3243" s="125">
        <v>18183.21</v>
      </c>
      <c r="P3243" s="194">
        <f>IF('Combined List'!$O3243="POD","",('Combined List'!$O3243-'Combined List'!$N3243)/'Combined List'!$N3243)</f>
        <v>-2.0000215583449669E-2</v>
      </c>
      <c r="Q3243" s="147"/>
    </row>
    <row r="3244" spans="1:17" x14ac:dyDescent="0.2">
      <c r="A3244" s="173">
        <v>4384</v>
      </c>
      <c r="B3244" s="173" t="s">
        <v>13989</v>
      </c>
      <c r="C3244" s="173" t="s">
        <v>7112</v>
      </c>
      <c r="D3244" s="131" t="s">
        <v>12786</v>
      </c>
      <c r="E3244" s="131" t="s">
        <v>13099</v>
      </c>
      <c r="F3244" s="131" t="s">
        <v>8662</v>
      </c>
      <c r="G3244" s="129" t="s">
        <v>7112</v>
      </c>
      <c r="H3244" s="129"/>
      <c r="I3244" s="124" t="s">
        <v>12848</v>
      </c>
      <c r="J3244" s="132">
        <v>1</v>
      </c>
      <c r="K3244" s="124" t="s">
        <v>11443</v>
      </c>
      <c r="L3244" s="120" t="s">
        <v>5734</v>
      </c>
      <c r="M3244" s="120" t="s">
        <v>11443</v>
      </c>
      <c r="N3244" s="125">
        <v>19219.54</v>
      </c>
      <c r="O3244" s="125">
        <v>18835.150000000001</v>
      </c>
      <c r="P3244" s="194">
        <f>IF('Combined List'!$O3244="POD","",('Combined List'!$O3244-'Combined List'!$N3244)/'Combined List'!$N3244)</f>
        <v>-1.9999958375694703E-2</v>
      </c>
      <c r="Q3244" s="147"/>
    </row>
    <row r="3245" spans="1:17" x14ac:dyDescent="0.2">
      <c r="A3245" s="173">
        <v>4385</v>
      </c>
      <c r="B3245" s="173" t="s">
        <v>15631</v>
      </c>
      <c r="C3245" s="173" t="s">
        <v>7113</v>
      </c>
      <c r="D3245" s="131" t="s">
        <v>12786</v>
      </c>
      <c r="E3245" s="131" t="s">
        <v>13099</v>
      </c>
      <c r="F3245" s="131" t="s">
        <v>8664</v>
      </c>
      <c r="G3245" s="129" t="s">
        <v>7113</v>
      </c>
      <c r="H3245" s="129"/>
      <c r="I3245" s="124" t="s">
        <v>12848</v>
      </c>
      <c r="J3245" s="132">
        <v>1</v>
      </c>
      <c r="K3245" s="124" t="s">
        <v>11443</v>
      </c>
      <c r="L3245" s="120" t="s">
        <v>5734</v>
      </c>
      <c r="M3245" s="120" t="s">
        <v>11443</v>
      </c>
      <c r="N3245" s="125">
        <v>20005.41</v>
      </c>
      <c r="O3245" s="125">
        <v>19605.3</v>
      </c>
      <c r="P3245" s="194">
        <f>IF('Combined List'!$O3245="POD","",('Combined List'!$O3245-'Combined List'!$N3245)/'Combined List'!$N3245)</f>
        <v>-2.0000089975661613E-2</v>
      </c>
      <c r="Q3245" s="147"/>
    </row>
    <row r="3246" spans="1:17" x14ac:dyDescent="0.2">
      <c r="A3246" s="173">
        <v>4386</v>
      </c>
      <c r="B3246" s="173" t="s">
        <v>13989</v>
      </c>
      <c r="C3246" s="173" t="s">
        <v>7114</v>
      </c>
      <c r="D3246" s="131" t="s">
        <v>12786</v>
      </c>
      <c r="E3246" s="131" t="s">
        <v>13099</v>
      </c>
      <c r="F3246" s="131" t="s">
        <v>8666</v>
      </c>
      <c r="G3246" s="129" t="s">
        <v>7114</v>
      </c>
      <c r="H3246" s="129"/>
      <c r="I3246" s="124" t="s">
        <v>12848</v>
      </c>
      <c r="J3246" s="132">
        <v>1</v>
      </c>
      <c r="K3246" s="124" t="s">
        <v>11443</v>
      </c>
      <c r="L3246" s="120" t="s">
        <v>5734</v>
      </c>
      <c r="M3246" s="120" t="s">
        <v>11443</v>
      </c>
      <c r="N3246" s="125">
        <v>22421.99</v>
      </c>
      <c r="O3246" s="125">
        <v>21973.55</v>
      </c>
      <c r="P3246" s="194">
        <f>IF('Combined List'!$O3246="POD","",('Combined List'!$O3246-'Combined List'!$N3246)/'Combined List'!$N3246)</f>
        <v>-2.0000008919814981E-2</v>
      </c>
      <c r="Q3246" s="147"/>
    </row>
    <row r="3247" spans="1:17" x14ac:dyDescent="0.2">
      <c r="A3247" s="173">
        <v>4387</v>
      </c>
      <c r="B3247" s="173" t="s">
        <v>13989</v>
      </c>
      <c r="C3247" s="173" t="s">
        <v>7115</v>
      </c>
      <c r="D3247" s="131" t="s">
        <v>12786</v>
      </c>
      <c r="E3247" s="131" t="s">
        <v>13100</v>
      </c>
      <c r="F3247" s="131" t="s">
        <v>8682</v>
      </c>
      <c r="G3247" s="129" t="s">
        <v>7115</v>
      </c>
      <c r="H3247" s="129"/>
      <c r="I3247" s="124" t="s">
        <v>12848</v>
      </c>
      <c r="J3247" s="132">
        <v>1</v>
      </c>
      <c r="K3247" s="124" t="s">
        <v>11443</v>
      </c>
      <c r="L3247" s="120" t="s">
        <v>5734</v>
      </c>
      <c r="M3247" s="120" t="s">
        <v>11443</v>
      </c>
      <c r="N3247" s="125">
        <v>24663.74</v>
      </c>
      <c r="O3247" s="125">
        <v>24170.47</v>
      </c>
      <c r="P3247" s="194">
        <f>IF('Combined List'!$O3247="POD","",('Combined List'!$O3247-'Combined List'!$N3247)/'Combined List'!$N3247)</f>
        <v>-1.9999805382314297E-2</v>
      </c>
      <c r="Q3247" s="147"/>
    </row>
    <row r="3248" spans="1:17" x14ac:dyDescent="0.2">
      <c r="A3248" s="173">
        <v>4388</v>
      </c>
      <c r="B3248" s="173" t="s">
        <v>13989</v>
      </c>
      <c r="C3248" s="173" t="s">
        <v>7116</v>
      </c>
      <c r="D3248" s="131" t="s">
        <v>12786</v>
      </c>
      <c r="E3248" s="131" t="s">
        <v>13100</v>
      </c>
      <c r="F3248" s="131" t="s">
        <v>8684</v>
      </c>
      <c r="G3248" s="129" t="s">
        <v>7116</v>
      </c>
      <c r="H3248" s="129"/>
      <c r="I3248" s="124" t="s">
        <v>12848</v>
      </c>
      <c r="J3248" s="132">
        <v>1</v>
      </c>
      <c r="K3248" s="124" t="s">
        <v>11443</v>
      </c>
      <c r="L3248" s="120" t="s">
        <v>5734</v>
      </c>
      <c r="M3248" s="120" t="s">
        <v>11443</v>
      </c>
      <c r="N3248" s="125">
        <v>25545.03</v>
      </c>
      <c r="O3248" s="125">
        <v>25034.13</v>
      </c>
      <c r="P3248" s="194">
        <f>IF('Combined List'!$O3248="POD","",('Combined List'!$O3248-'Combined List'!$N3248)/'Combined List'!$N3248)</f>
        <v>-1.999997651206508E-2</v>
      </c>
      <c r="Q3248" s="147"/>
    </row>
    <row r="3249" spans="1:17" x14ac:dyDescent="0.2">
      <c r="A3249" s="173">
        <v>4389</v>
      </c>
      <c r="B3249" s="173" t="s">
        <v>13989</v>
      </c>
      <c r="C3249" s="173" t="s">
        <v>7117</v>
      </c>
      <c r="D3249" s="131" t="s">
        <v>12786</v>
      </c>
      <c r="E3249" s="131" t="s">
        <v>13100</v>
      </c>
      <c r="F3249" s="131" t="s">
        <v>8686</v>
      </c>
      <c r="G3249" s="129" t="s">
        <v>7117</v>
      </c>
      <c r="H3249" s="129"/>
      <c r="I3249" s="124" t="s">
        <v>12848</v>
      </c>
      <c r="J3249" s="132">
        <v>1</v>
      </c>
      <c r="K3249" s="124" t="s">
        <v>11443</v>
      </c>
      <c r="L3249" s="120" t="s">
        <v>5734</v>
      </c>
      <c r="M3249" s="120" t="s">
        <v>11443</v>
      </c>
      <c r="N3249" s="125">
        <v>28673.57</v>
      </c>
      <c r="O3249" s="125">
        <v>28100.1</v>
      </c>
      <c r="P3249" s="194">
        <f>IF('Combined List'!$O3249="POD","",('Combined List'!$O3249-'Combined List'!$N3249)/'Combined List'!$N3249)</f>
        <v>-1.9999951174548589E-2</v>
      </c>
      <c r="Q3249" s="147"/>
    </row>
    <row r="3250" spans="1:17" x14ac:dyDescent="0.2">
      <c r="A3250" s="173">
        <v>4390</v>
      </c>
      <c r="B3250" s="173" t="s">
        <v>13989</v>
      </c>
      <c r="C3250" s="173" t="s">
        <v>7118</v>
      </c>
      <c r="D3250" s="131" t="s">
        <v>12786</v>
      </c>
      <c r="E3250" s="131" t="s">
        <v>13101</v>
      </c>
      <c r="F3250" s="131" t="s">
        <v>8704</v>
      </c>
      <c r="G3250" s="129" t="s">
        <v>7118</v>
      </c>
      <c r="H3250" s="129"/>
      <c r="I3250" s="124" t="s">
        <v>12848</v>
      </c>
      <c r="J3250" s="132">
        <v>1</v>
      </c>
      <c r="K3250" s="124" t="s">
        <v>11443</v>
      </c>
      <c r="L3250" s="120" t="s">
        <v>5734</v>
      </c>
      <c r="M3250" s="120" t="s">
        <v>11443</v>
      </c>
      <c r="N3250" s="125">
        <v>32762.86</v>
      </c>
      <c r="O3250" s="125">
        <v>32107.599999999999</v>
      </c>
      <c r="P3250" s="194">
        <f>IF('Combined List'!$O3250="POD","",('Combined List'!$O3250-'Combined List'!$N3250)/'Combined List'!$N3250)</f>
        <v>-2.0000085462624509E-2</v>
      </c>
      <c r="Q3250" s="147"/>
    </row>
    <row r="3251" spans="1:17" x14ac:dyDescent="0.2">
      <c r="A3251" s="173">
        <v>4391</v>
      </c>
      <c r="B3251" s="173" t="s">
        <v>15632</v>
      </c>
      <c r="C3251" s="173" t="s">
        <v>7119</v>
      </c>
      <c r="D3251" s="131" t="s">
        <v>12786</v>
      </c>
      <c r="E3251" s="131" t="s">
        <v>13101</v>
      </c>
      <c r="F3251" s="131" t="s">
        <v>8706</v>
      </c>
      <c r="G3251" s="129" t="s">
        <v>7119</v>
      </c>
      <c r="H3251" s="129"/>
      <c r="I3251" s="124" t="s">
        <v>12848</v>
      </c>
      <c r="J3251" s="132">
        <v>1</v>
      </c>
      <c r="K3251" s="124" t="s">
        <v>11443</v>
      </c>
      <c r="L3251" s="120" t="s">
        <v>5734</v>
      </c>
      <c r="M3251" s="120" t="s">
        <v>11443</v>
      </c>
      <c r="N3251" s="125">
        <v>33692.730000000003</v>
      </c>
      <c r="O3251" s="125">
        <v>33018.879999999997</v>
      </c>
      <c r="P3251" s="194">
        <f>IF('Combined List'!$O3251="POD","",('Combined List'!$O3251-'Combined List'!$N3251)/'Combined List'!$N3251)</f>
        <v>-1.9999863472031081E-2</v>
      </c>
      <c r="Q3251" s="147"/>
    </row>
    <row r="3252" spans="1:17" x14ac:dyDescent="0.2">
      <c r="A3252" s="173">
        <v>4392</v>
      </c>
      <c r="B3252" s="173" t="s">
        <v>13989</v>
      </c>
      <c r="C3252" s="173" t="s">
        <v>7120</v>
      </c>
      <c r="D3252" s="131" t="s">
        <v>12786</v>
      </c>
      <c r="E3252" s="131" t="s">
        <v>13101</v>
      </c>
      <c r="F3252" s="131" t="s">
        <v>8708</v>
      </c>
      <c r="G3252" s="129" t="s">
        <v>7120</v>
      </c>
      <c r="H3252" s="129"/>
      <c r="I3252" s="124" t="s">
        <v>12848</v>
      </c>
      <c r="J3252" s="132">
        <v>1</v>
      </c>
      <c r="K3252" s="124" t="s">
        <v>11443</v>
      </c>
      <c r="L3252" s="120" t="s">
        <v>5734</v>
      </c>
      <c r="M3252" s="120" t="s">
        <v>11443</v>
      </c>
      <c r="N3252" s="125">
        <v>37974.339999999997</v>
      </c>
      <c r="O3252" s="125">
        <v>37214.85</v>
      </c>
      <c r="P3252" s="194">
        <f>IF('Combined List'!$O3252="POD","",('Combined List'!$O3252-'Combined List'!$N3252)/'Combined List'!$N3252)</f>
        <v>-2.0000084267428955E-2</v>
      </c>
      <c r="Q3252" s="147"/>
    </row>
    <row r="3253" spans="1:17" x14ac:dyDescent="0.2">
      <c r="A3253" s="173">
        <v>4394</v>
      </c>
      <c r="B3253" s="173" t="s">
        <v>7121</v>
      </c>
      <c r="C3253" s="173" t="s">
        <v>7121</v>
      </c>
      <c r="D3253" s="131" t="s">
        <v>12786</v>
      </c>
      <c r="E3253" s="124" t="s">
        <v>13090</v>
      </c>
      <c r="F3253" s="131" t="s">
        <v>11197</v>
      </c>
      <c r="G3253" s="129" t="s">
        <v>7121</v>
      </c>
      <c r="H3253" s="129"/>
      <c r="I3253" s="124" t="s">
        <v>12862</v>
      </c>
      <c r="J3253" s="132">
        <v>1</v>
      </c>
      <c r="K3253" s="124" t="s">
        <v>11443</v>
      </c>
      <c r="L3253" s="120" t="s">
        <v>12635</v>
      </c>
      <c r="M3253" s="120" t="s">
        <v>11443</v>
      </c>
      <c r="N3253" s="125">
        <v>463.86</v>
      </c>
      <c r="O3253" s="125">
        <v>454.62</v>
      </c>
      <c r="P3253" s="194">
        <f>IF('Combined List'!$O3253="POD","",('Combined List'!$O3253-'Combined List'!$N3253)/'Combined List'!$N3253)</f>
        <v>-1.9919803388953581E-2</v>
      </c>
      <c r="Q3253" s="147"/>
    </row>
    <row r="3254" spans="1:17" x14ac:dyDescent="0.2">
      <c r="A3254" s="173">
        <v>4395</v>
      </c>
      <c r="B3254" s="173" t="s">
        <v>15633</v>
      </c>
      <c r="C3254" s="173" t="s">
        <v>8756</v>
      </c>
      <c r="D3254" s="131" t="s">
        <v>12786</v>
      </c>
      <c r="E3254" s="131" t="s">
        <v>13091</v>
      </c>
      <c r="F3254" s="129" t="s">
        <v>11448</v>
      </c>
      <c r="G3254" s="129" t="s">
        <v>8756</v>
      </c>
      <c r="H3254" s="129"/>
      <c r="I3254" s="124" t="s">
        <v>12862</v>
      </c>
      <c r="J3254" s="130">
        <v>2</v>
      </c>
      <c r="K3254" s="124">
        <v>14</v>
      </c>
      <c r="L3254" s="120" t="s">
        <v>1605</v>
      </c>
      <c r="M3254" s="120" t="s">
        <v>11443</v>
      </c>
      <c r="N3254" s="125">
        <v>459.71</v>
      </c>
      <c r="O3254" s="125">
        <v>450.57</v>
      </c>
      <c r="P3254" s="194">
        <f>IF('Combined List'!$O3254="POD","",('Combined List'!$O3254-'Combined List'!$N3254)/'Combined List'!$N3254)</f>
        <v>-1.9882099584520647E-2</v>
      </c>
      <c r="Q3254" s="147"/>
    </row>
    <row r="3255" spans="1:17" x14ac:dyDescent="0.2">
      <c r="A3255" s="173">
        <v>4396</v>
      </c>
      <c r="B3255" s="173" t="s">
        <v>15634</v>
      </c>
      <c r="C3255" s="173" t="s">
        <v>8757</v>
      </c>
      <c r="D3255" s="131" t="s">
        <v>12786</v>
      </c>
      <c r="E3255" s="131" t="s">
        <v>13091</v>
      </c>
      <c r="F3255" s="129" t="s">
        <v>11450</v>
      </c>
      <c r="G3255" s="129" t="s">
        <v>8757</v>
      </c>
      <c r="H3255" s="129"/>
      <c r="I3255" s="124" t="s">
        <v>12862</v>
      </c>
      <c r="J3255" s="130">
        <v>2</v>
      </c>
      <c r="K3255" s="124">
        <v>12</v>
      </c>
      <c r="L3255" s="120" t="s">
        <v>1405</v>
      </c>
      <c r="M3255" s="120" t="s">
        <v>11443</v>
      </c>
      <c r="N3255" s="125">
        <v>552.14</v>
      </c>
      <c r="O3255" s="125">
        <v>541.16</v>
      </c>
      <c r="P3255" s="194">
        <f>IF('Combined List'!$O3255="POD","",('Combined List'!$O3255-'Combined List'!$N3255)/'Combined List'!$N3255)</f>
        <v>-1.9886260730974062E-2</v>
      </c>
      <c r="Q3255" s="147"/>
    </row>
    <row r="3256" spans="1:17" x14ac:dyDescent="0.2">
      <c r="A3256" s="173">
        <v>4397</v>
      </c>
      <c r="B3256" s="173" t="s">
        <v>7122</v>
      </c>
      <c r="C3256" s="173" t="s">
        <v>7122</v>
      </c>
      <c r="D3256" s="131" t="s">
        <v>12786</v>
      </c>
      <c r="E3256" s="131" t="s">
        <v>13092</v>
      </c>
      <c r="F3256" s="131" t="s">
        <v>11608</v>
      </c>
      <c r="G3256" s="129" t="s">
        <v>7122</v>
      </c>
      <c r="H3256" s="129"/>
      <c r="I3256" s="124" t="s">
        <v>12862</v>
      </c>
      <c r="J3256" s="132">
        <v>1</v>
      </c>
      <c r="K3256" s="124" t="s">
        <v>11443</v>
      </c>
      <c r="L3256" s="120" t="s">
        <v>12636</v>
      </c>
      <c r="M3256" s="120" t="s">
        <v>11443</v>
      </c>
      <c r="N3256" s="125">
        <v>1291.67</v>
      </c>
      <c r="O3256" s="125">
        <v>1265.97</v>
      </c>
      <c r="P3256" s="194">
        <f>IF('Combined List'!$O3256="POD","",('Combined List'!$O3256-'Combined List'!$N3256)/'Combined List'!$N3256)</f>
        <v>-1.989672284716688E-2</v>
      </c>
      <c r="Q3256" s="147"/>
    </row>
    <row r="3257" spans="1:17" x14ac:dyDescent="0.2">
      <c r="A3257" s="173">
        <v>4398</v>
      </c>
      <c r="B3257" s="173" t="s">
        <v>7123</v>
      </c>
      <c r="C3257" s="173" t="s">
        <v>7123</v>
      </c>
      <c r="D3257" s="131" t="s">
        <v>12786</v>
      </c>
      <c r="E3257" s="131" t="s">
        <v>13092</v>
      </c>
      <c r="F3257" s="131" t="s">
        <v>11610</v>
      </c>
      <c r="G3257" s="129" t="s">
        <v>7123</v>
      </c>
      <c r="H3257" s="129"/>
      <c r="I3257" s="124" t="s">
        <v>12862</v>
      </c>
      <c r="J3257" s="132">
        <v>1</v>
      </c>
      <c r="K3257" s="124" t="s">
        <v>11443</v>
      </c>
      <c r="L3257" s="120" t="s">
        <v>12637</v>
      </c>
      <c r="M3257" s="120" t="s">
        <v>11443</v>
      </c>
      <c r="N3257" s="125">
        <v>1391.92</v>
      </c>
      <c r="O3257" s="125">
        <v>1364.23</v>
      </c>
      <c r="P3257" s="194">
        <f>IF('Combined List'!$O3257="POD","",('Combined List'!$O3257-'Combined List'!$N3257)/'Combined List'!$N3257)</f>
        <v>-1.9893384677280343E-2</v>
      </c>
      <c r="Q3257" s="147"/>
    </row>
    <row r="3258" spans="1:17" x14ac:dyDescent="0.2">
      <c r="A3258" s="173">
        <v>4399</v>
      </c>
      <c r="B3258" s="173" t="s">
        <v>7124</v>
      </c>
      <c r="C3258" s="173" t="s">
        <v>7124</v>
      </c>
      <c r="D3258" s="131" t="s">
        <v>12786</v>
      </c>
      <c r="E3258" s="131" t="s">
        <v>13093</v>
      </c>
      <c r="F3258" s="131" t="s">
        <v>11616</v>
      </c>
      <c r="G3258" s="129" t="s">
        <v>7124</v>
      </c>
      <c r="H3258" s="129"/>
      <c r="I3258" s="124" t="s">
        <v>12862</v>
      </c>
      <c r="J3258" s="132">
        <v>1</v>
      </c>
      <c r="K3258" s="124" t="s">
        <v>11443</v>
      </c>
      <c r="L3258" s="120" t="s">
        <v>12638</v>
      </c>
      <c r="M3258" s="120" t="s">
        <v>11443</v>
      </c>
      <c r="N3258" s="125">
        <v>1696.04</v>
      </c>
      <c r="O3258" s="125">
        <v>1662.3</v>
      </c>
      <c r="P3258" s="194">
        <f>IF('Combined List'!$O3258="POD","",('Combined List'!$O3258-'Combined List'!$N3258)/'Combined List'!$N3258)</f>
        <v>-1.9893398740595748E-2</v>
      </c>
      <c r="Q3258" s="147"/>
    </row>
    <row r="3259" spans="1:17" x14ac:dyDescent="0.2">
      <c r="A3259" s="173">
        <v>4400</v>
      </c>
      <c r="B3259" s="173" t="s">
        <v>7125</v>
      </c>
      <c r="C3259" s="173" t="s">
        <v>7125</v>
      </c>
      <c r="D3259" s="131" t="s">
        <v>12786</v>
      </c>
      <c r="E3259" s="131" t="s">
        <v>13093</v>
      </c>
      <c r="F3259" s="131" t="s">
        <v>11416</v>
      </c>
      <c r="G3259" s="129" t="s">
        <v>7125</v>
      </c>
      <c r="H3259" s="129"/>
      <c r="I3259" s="124" t="s">
        <v>12862</v>
      </c>
      <c r="J3259" s="132">
        <v>1</v>
      </c>
      <c r="K3259" s="124" t="s">
        <v>11443</v>
      </c>
      <c r="L3259" s="120" t="s">
        <v>12639</v>
      </c>
      <c r="M3259" s="120" t="s">
        <v>11443</v>
      </c>
      <c r="N3259" s="125">
        <v>1798.04</v>
      </c>
      <c r="O3259" s="125">
        <v>1762.27</v>
      </c>
      <c r="P3259" s="194">
        <f>IF('Combined List'!$O3259="POD","",('Combined List'!$O3259-'Combined List'!$N3259)/'Combined List'!$N3259)</f>
        <v>-1.989388445195879E-2</v>
      </c>
      <c r="Q3259" s="147"/>
    </row>
    <row r="3260" spans="1:17" x14ac:dyDescent="0.2">
      <c r="A3260" s="173">
        <v>4401</v>
      </c>
      <c r="B3260" s="173" t="s">
        <v>7126</v>
      </c>
      <c r="C3260" s="173" t="s">
        <v>7126</v>
      </c>
      <c r="D3260" s="131" t="s">
        <v>12786</v>
      </c>
      <c r="E3260" s="131" t="s">
        <v>13097</v>
      </c>
      <c r="F3260" s="131" t="s">
        <v>9116</v>
      </c>
      <c r="G3260" s="129" t="s">
        <v>7126</v>
      </c>
      <c r="H3260" s="129"/>
      <c r="I3260" s="124" t="s">
        <v>12862</v>
      </c>
      <c r="J3260" s="132">
        <v>1</v>
      </c>
      <c r="K3260" s="124" t="s">
        <v>11443</v>
      </c>
      <c r="L3260" s="120" t="s">
        <v>12640</v>
      </c>
      <c r="M3260" s="120" t="s">
        <v>11443</v>
      </c>
      <c r="N3260" s="125">
        <v>2488.27</v>
      </c>
      <c r="O3260" s="125">
        <v>2438.7600000000002</v>
      </c>
      <c r="P3260" s="194">
        <f>IF('Combined List'!$O3260="POD","",('Combined List'!$O3260-'Combined List'!$N3260)/'Combined List'!$N3260)</f>
        <v>-1.9897358405639165E-2</v>
      </c>
      <c r="Q3260" s="147"/>
    </row>
    <row r="3261" spans="1:17" x14ac:dyDescent="0.2">
      <c r="A3261" s="173">
        <v>4402</v>
      </c>
      <c r="B3261" s="173" t="s">
        <v>13989</v>
      </c>
      <c r="C3261" s="173" t="s">
        <v>7127</v>
      </c>
      <c r="D3261" s="131" t="s">
        <v>12786</v>
      </c>
      <c r="E3261" s="131" t="s">
        <v>13097</v>
      </c>
      <c r="F3261" s="131" t="s">
        <v>9118</v>
      </c>
      <c r="G3261" s="129" t="s">
        <v>7127</v>
      </c>
      <c r="H3261" s="129"/>
      <c r="I3261" s="124" t="s">
        <v>12862</v>
      </c>
      <c r="J3261" s="132">
        <v>1</v>
      </c>
      <c r="K3261" s="124" t="s">
        <v>11443</v>
      </c>
      <c r="L3261" s="120" t="s">
        <v>5734</v>
      </c>
      <c r="M3261" s="120" t="s">
        <v>11443</v>
      </c>
      <c r="N3261" s="125">
        <v>2983.76</v>
      </c>
      <c r="O3261" s="125">
        <v>2924.37</v>
      </c>
      <c r="P3261" s="194">
        <f>IF('Combined List'!$O3261="POD","",('Combined List'!$O3261-'Combined List'!$N3261)/'Combined List'!$N3261)</f>
        <v>-1.9904415904764567E-2</v>
      </c>
      <c r="Q3261" s="147"/>
    </row>
    <row r="3262" spans="1:17" x14ac:dyDescent="0.2">
      <c r="A3262" s="173">
        <v>4403</v>
      </c>
      <c r="B3262" s="173" t="s">
        <v>7128</v>
      </c>
      <c r="C3262" s="173" t="s">
        <v>7128</v>
      </c>
      <c r="D3262" s="131" t="s">
        <v>12786</v>
      </c>
      <c r="E3262" s="131" t="s">
        <v>13084</v>
      </c>
      <c r="F3262" s="131" t="s">
        <v>11753</v>
      </c>
      <c r="G3262" s="129" t="s">
        <v>7128</v>
      </c>
      <c r="H3262" s="129"/>
      <c r="I3262" s="124" t="s">
        <v>12862</v>
      </c>
      <c r="J3262" s="132">
        <v>1</v>
      </c>
      <c r="K3262" s="124" t="s">
        <v>11443</v>
      </c>
      <c r="L3262" s="120" t="s">
        <v>12641</v>
      </c>
      <c r="M3262" s="120" t="s">
        <v>11443</v>
      </c>
      <c r="N3262" s="125">
        <v>7076.74</v>
      </c>
      <c r="O3262" s="125">
        <v>6935.92</v>
      </c>
      <c r="P3262" s="194">
        <f>IF('Combined List'!$O3262="POD","",('Combined List'!$O3262-'Combined List'!$N3262)/'Combined List'!$N3262)</f>
        <v>-1.9898993039167711E-2</v>
      </c>
      <c r="Q3262" s="147"/>
    </row>
    <row r="3263" spans="1:17" x14ac:dyDescent="0.2">
      <c r="A3263" s="173">
        <v>4404</v>
      </c>
      <c r="B3263" s="173" t="s">
        <v>13989</v>
      </c>
      <c r="C3263" s="173" t="s">
        <v>7129</v>
      </c>
      <c r="D3263" s="131" t="s">
        <v>12786</v>
      </c>
      <c r="E3263" s="131" t="s">
        <v>13084</v>
      </c>
      <c r="F3263" s="131" t="s">
        <v>11755</v>
      </c>
      <c r="G3263" s="129" t="s">
        <v>7129</v>
      </c>
      <c r="H3263" s="129"/>
      <c r="I3263" s="124" t="s">
        <v>12862</v>
      </c>
      <c r="J3263" s="132">
        <v>1</v>
      </c>
      <c r="K3263" s="124" t="s">
        <v>11443</v>
      </c>
      <c r="L3263" s="120" t="s">
        <v>5734</v>
      </c>
      <c r="M3263" s="120" t="s">
        <v>11443</v>
      </c>
      <c r="N3263" s="125">
        <v>7316.86</v>
      </c>
      <c r="O3263" s="125">
        <v>7171.25</v>
      </c>
      <c r="P3263" s="194">
        <f>IF('Combined List'!$O3263="POD","",('Combined List'!$O3263-'Combined List'!$N3263)/'Combined List'!$N3263)</f>
        <v>-1.9900613104528401E-2</v>
      </c>
      <c r="Q3263" s="147"/>
    </row>
    <row r="3264" spans="1:17" x14ac:dyDescent="0.2">
      <c r="A3264" s="173">
        <v>4405</v>
      </c>
      <c r="B3264" s="173" t="s">
        <v>13989</v>
      </c>
      <c r="C3264" s="173" t="s">
        <v>7130</v>
      </c>
      <c r="D3264" s="131" t="s">
        <v>12786</v>
      </c>
      <c r="E3264" s="131" t="s">
        <v>13098</v>
      </c>
      <c r="F3264" s="131" t="s">
        <v>9136</v>
      </c>
      <c r="G3264" s="129" t="s">
        <v>7130</v>
      </c>
      <c r="H3264" s="129"/>
      <c r="I3264" s="124" t="s">
        <v>12862</v>
      </c>
      <c r="J3264" s="132">
        <v>1</v>
      </c>
      <c r="K3264" s="124" t="s">
        <v>11443</v>
      </c>
      <c r="L3264" s="120" t="s">
        <v>5734</v>
      </c>
      <c r="M3264" s="120" t="s">
        <v>11443</v>
      </c>
      <c r="N3264" s="125">
        <v>10856.89</v>
      </c>
      <c r="O3264" s="125">
        <v>10640.84</v>
      </c>
      <c r="P3264" s="194">
        <f>IF('Combined List'!$O3264="POD","",('Combined List'!$O3264-'Combined List'!$N3264)/'Combined List'!$N3264)</f>
        <v>-1.989980556126103E-2</v>
      </c>
      <c r="Q3264" s="147"/>
    </row>
    <row r="3265" spans="1:17" x14ac:dyDescent="0.2">
      <c r="A3265" s="173">
        <v>4406</v>
      </c>
      <c r="B3265" s="173" t="s">
        <v>13989</v>
      </c>
      <c r="C3265" s="173" t="s">
        <v>7131</v>
      </c>
      <c r="D3265" s="131" t="s">
        <v>12786</v>
      </c>
      <c r="E3265" s="131" t="s">
        <v>13098</v>
      </c>
      <c r="F3265" s="131" t="s">
        <v>9138</v>
      </c>
      <c r="G3265" s="129" t="s">
        <v>7131</v>
      </c>
      <c r="H3265" s="129"/>
      <c r="I3265" s="124" t="s">
        <v>12862</v>
      </c>
      <c r="J3265" s="132">
        <v>1</v>
      </c>
      <c r="K3265" s="124" t="s">
        <v>11443</v>
      </c>
      <c r="L3265" s="120" t="s">
        <v>5734</v>
      </c>
      <c r="M3265" s="120" t="s">
        <v>11443</v>
      </c>
      <c r="N3265" s="125">
        <v>12625.58</v>
      </c>
      <c r="O3265" s="125">
        <v>12374.33</v>
      </c>
      <c r="P3265" s="194">
        <f>IF('Combined List'!$O3265="POD","",('Combined List'!$O3265-'Combined List'!$N3265)/'Combined List'!$N3265)</f>
        <v>-1.9900075877702251E-2</v>
      </c>
      <c r="Q3265" s="147"/>
    </row>
    <row r="3266" spans="1:17" x14ac:dyDescent="0.2">
      <c r="A3266" s="173">
        <v>4407</v>
      </c>
      <c r="B3266" s="173" t="s">
        <v>13989</v>
      </c>
      <c r="C3266" s="173" t="s">
        <v>7132</v>
      </c>
      <c r="D3266" s="131" t="s">
        <v>12786</v>
      </c>
      <c r="E3266" s="131" t="s">
        <v>13086</v>
      </c>
      <c r="F3266" s="131" t="s">
        <v>11806</v>
      </c>
      <c r="G3266" s="129" t="s">
        <v>7132</v>
      </c>
      <c r="H3266" s="129"/>
      <c r="I3266" s="124" t="s">
        <v>12862</v>
      </c>
      <c r="J3266" s="132">
        <v>1</v>
      </c>
      <c r="K3266" s="124" t="s">
        <v>11443</v>
      </c>
      <c r="L3266" s="120" t="s">
        <v>5734</v>
      </c>
      <c r="M3266" s="120" t="s">
        <v>11443</v>
      </c>
      <c r="N3266" s="125">
        <v>16939.07</v>
      </c>
      <c r="O3266" s="125">
        <v>16601.97</v>
      </c>
      <c r="P3266" s="194">
        <f>IF('Combined List'!$O3266="POD","",('Combined List'!$O3266-'Combined List'!$N3266)/'Combined List'!$N3266)</f>
        <v>-1.9900738352223502E-2</v>
      </c>
      <c r="Q3266" s="147"/>
    </row>
    <row r="3267" spans="1:17" x14ac:dyDescent="0.2">
      <c r="A3267" s="173">
        <v>4408</v>
      </c>
      <c r="B3267" s="173" t="s">
        <v>13989</v>
      </c>
      <c r="C3267" s="173" t="s">
        <v>7133</v>
      </c>
      <c r="D3267" s="131" t="s">
        <v>12786</v>
      </c>
      <c r="E3267" s="131" t="s">
        <v>13086</v>
      </c>
      <c r="F3267" s="131" t="s">
        <v>11808</v>
      </c>
      <c r="G3267" s="129" t="s">
        <v>7133</v>
      </c>
      <c r="H3267" s="129"/>
      <c r="I3267" s="124" t="s">
        <v>12862</v>
      </c>
      <c r="J3267" s="132">
        <v>1</v>
      </c>
      <c r="K3267" s="124" t="s">
        <v>11443</v>
      </c>
      <c r="L3267" s="120" t="s">
        <v>5734</v>
      </c>
      <c r="M3267" s="120" t="s">
        <v>11443</v>
      </c>
      <c r="N3267" s="125">
        <v>20540.099999999999</v>
      </c>
      <c r="O3267" s="125">
        <v>20131.349999999999</v>
      </c>
      <c r="P3267" s="194">
        <f>IF('Combined List'!$O3267="POD","",('Combined List'!$O3267-'Combined List'!$N3267)/'Combined List'!$N3267)</f>
        <v>-1.9900097857361944E-2</v>
      </c>
      <c r="Q3267" s="147"/>
    </row>
    <row r="3268" spans="1:17" x14ac:dyDescent="0.2">
      <c r="A3268" s="173">
        <v>4409</v>
      </c>
      <c r="B3268" s="173" t="s">
        <v>13989</v>
      </c>
      <c r="C3268" s="173" t="s">
        <v>7134</v>
      </c>
      <c r="D3268" s="131" t="s">
        <v>12786</v>
      </c>
      <c r="E3268" s="131" t="s">
        <v>13099</v>
      </c>
      <c r="F3268" s="131" t="s">
        <v>8662</v>
      </c>
      <c r="G3268" s="129" t="s">
        <v>7134</v>
      </c>
      <c r="H3268" s="129"/>
      <c r="I3268" s="124" t="s">
        <v>12862</v>
      </c>
      <c r="J3268" s="132">
        <v>1</v>
      </c>
      <c r="K3268" s="124" t="s">
        <v>11443</v>
      </c>
      <c r="L3268" s="120" t="s">
        <v>5734</v>
      </c>
      <c r="M3268" s="120" t="s">
        <v>11443</v>
      </c>
      <c r="N3268" s="125">
        <v>22058.93</v>
      </c>
      <c r="O3268" s="125">
        <v>21617.75</v>
      </c>
      <c r="P3268" s="194">
        <f>IF('Combined List'!$O3268="POD","",('Combined List'!$O3268-'Combined List'!$N3268)/'Combined List'!$N3268)</f>
        <v>-2.0000063466360348E-2</v>
      </c>
      <c r="Q3268" s="147"/>
    </row>
    <row r="3269" spans="1:17" x14ac:dyDescent="0.2">
      <c r="A3269" s="173">
        <v>4410</v>
      </c>
      <c r="B3269" s="173" t="s">
        <v>13989</v>
      </c>
      <c r="C3269" s="173" t="s">
        <v>7135</v>
      </c>
      <c r="D3269" s="131" t="s">
        <v>12786</v>
      </c>
      <c r="E3269" s="131" t="s">
        <v>13099</v>
      </c>
      <c r="F3269" s="131" t="s">
        <v>8664</v>
      </c>
      <c r="G3269" s="129" t="s">
        <v>7135</v>
      </c>
      <c r="H3269" s="129"/>
      <c r="I3269" s="124" t="s">
        <v>12862</v>
      </c>
      <c r="J3269" s="132">
        <v>1</v>
      </c>
      <c r="K3269" s="124" t="s">
        <v>11443</v>
      </c>
      <c r="L3269" s="120" t="s">
        <v>5734</v>
      </c>
      <c r="M3269" s="120" t="s">
        <v>11443</v>
      </c>
      <c r="N3269" s="125">
        <v>22914.2</v>
      </c>
      <c r="O3269" s="125">
        <v>22455.919999999998</v>
      </c>
      <c r="P3269" s="194">
        <f>IF('Combined List'!$O3269="POD","",('Combined List'!$O3269-'Combined List'!$N3269)/'Combined List'!$N3269)</f>
        <v>-1.99998254357561E-2</v>
      </c>
      <c r="Q3269" s="147"/>
    </row>
    <row r="3270" spans="1:17" x14ac:dyDescent="0.2">
      <c r="A3270" s="173">
        <v>4412</v>
      </c>
      <c r="B3270" s="173" t="s">
        <v>7136</v>
      </c>
      <c r="C3270" s="173" t="s">
        <v>7136</v>
      </c>
      <c r="D3270" s="131" t="s">
        <v>12786</v>
      </c>
      <c r="E3270" s="124" t="s">
        <v>13090</v>
      </c>
      <c r="F3270" s="131" t="s">
        <v>11197</v>
      </c>
      <c r="G3270" s="129" t="s">
        <v>7136</v>
      </c>
      <c r="H3270" s="129"/>
      <c r="I3270" s="124" t="s">
        <v>12864</v>
      </c>
      <c r="J3270" s="132" t="s">
        <v>11443</v>
      </c>
      <c r="K3270" s="124" t="s">
        <v>11443</v>
      </c>
      <c r="L3270" s="120" t="s">
        <v>12642</v>
      </c>
      <c r="M3270" s="120" t="s">
        <v>11443</v>
      </c>
      <c r="N3270" s="125">
        <v>440.97</v>
      </c>
      <c r="O3270" s="125">
        <v>432.19</v>
      </c>
      <c r="P3270" s="194">
        <f>IF('Combined List'!$O3270="POD","",('Combined List'!$O3270-'Combined List'!$N3270)/'Combined List'!$N3270)</f>
        <v>-1.9910651518243939E-2</v>
      </c>
      <c r="Q3270" s="147"/>
    </row>
    <row r="3271" spans="1:17" x14ac:dyDescent="0.2">
      <c r="A3271" s="173">
        <v>4413</v>
      </c>
      <c r="B3271" s="173" t="s">
        <v>15635</v>
      </c>
      <c r="C3271" s="173" t="s">
        <v>7137</v>
      </c>
      <c r="D3271" s="131" t="s">
        <v>12786</v>
      </c>
      <c r="E3271" s="131" t="s">
        <v>13091</v>
      </c>
      <c r="F3271" s="131" t="s">
        <v>11448</v>
      </c>
      <c r="G3271" s="129" t="s">
        <v>7137</v>
      </c>
      <c r="H3271" s="129"/>
      <c r="I3271" s="124" t="s">
        <v>12864</v>
      </c>
      <c r="J3271" s="132">
        <v>2</v>
      </c>
      <c r="K3271" s="124">
        <v>16</v>
      </c>
      <c r="L3271" s="120" t="s">
        <v>1407</v>
      </c>
      <c r="M3271" s="120" t="s">
        <v>11443</v>
      </c>
      <c r="N3271" s="125">
        <v>388.91</v>
      </c>
      <c r="O3271" s="125">
        <v>381.17</v>
      </c>
      <c r="P3271" s="194">
        <f>IF('Combined List'!$O3271="POD","",('Combined List'!$O3271-'Combined List'!$N3271)/'Combined List'!$N3271)</f>
        <v>-1.9901776760690156E-2</v>
      </c>
      <c r="Q3271" s="147"/>
    </row>
    <row r="3272" spans="1:17" x14ac:dyDescent="0.2">
      <c r="A3272" s="173">
        <v>4414</v>
      </c>
      <c r="B3272" s="173" t="s">
        <v>15636</v>
      </c>
      <c r="C3272" s="173" t="s">
        <v>8774</v>
      </c>
      <c r="D3272" s="131" t="s">
        <v>12786</v>
      </c>
      <c r="E3272" s="131" t="s">
        <v>13091</v>
      </c>
      <c r="F3272" s="129" t="s">
        <v>11450</v>
      </c>
      <c r="G3272" s="129" t="s">
        <v>8774</v>
      </c>
      <c r="H3272" s="129"/>
      <c r="I3272" s="124" t="s">
        <v>12864</v>
      </c>
      <c r="J3272" s="130">
        <v>2</v>
      </c>
      <c r="K3272" s="124">
        <v>12</v>
      </c>
      <c r="L3272" s="120" t="s">
        <v>1408</v>
      </c>
      <c r="M3272" s="120" t="s">
        <v>11443</v>
      </c>
      <c r="N3272" s="125">
        <v>490.87</v>
      </c>
      <c r="O3272" s="125">
        <v>481.1</v>
      </c>
      <c r="P3272" s="194">
        <f>IF('Combined List'!$O3272="POD","",('Combined List'!$O3272-'Combined List'!$N3272)/'Combined List'!$N3272)</f>
        <v>-1.9903436755148985E-2</v>
      </c>
      <c r="Q3272" s="147"/>
    </row>
    <row r="3273" spans="1:17" x14ac:dyDescent="0.2">
      <c r="A3273" s="173">
        <v>4415</v>
      </c>
      <c r="B3273" s="173" t="s">
        <v>15637</v>
      </c>
      <c r="C3273" s="173" t="s">
        <v>7138</v>
      </c>
      <c r="D3273" s="131" t="s">
        <v>12786</v>
      </c>
      <c r="E3273" s="131" t="s">
        <v>13092</v>
      </c>
      <c r="F3273" s="131" t="s">
        <v>11608</v>
      </c>
      <c r="G3273" s="129" t="s">
        <v>7138</v>
      </c>
      <c r="H3273" s="129"/>
      <c r="I3273" s="124" t="s">
        <v>12864</v>
      </c>
      <c r="J3273" s="132">
        <v>1</v>
      </c>
      <c r="K3273" s="124" t="s">
        <v>11443</v>
      </c>
      <c r="L3273" s="120" t="s">
        <v>5734</v>
      </c>
      <c r="M3273" s="120" t="s">
        <v>11443</v>
      </c>
      <c r="N3273" s="125">
        <v>1246.99</v>
      </c>
      <c r="O3273" s="125">
        <v>1222.18</v>
      </c>
      <c r="P3273" s="194">
        <f>IF('Combined List'!$O3273="POD","",('Combined List'!$O3273-'Combined List'!$N3273)/'Combined List'!$N3273)</f>
        <v>-1.9895909349714067E-2</v>
      </c>
      <c r="Q3273" s="147"/>
    </row>
    <row r="3274" spans="1:17" x14ac:dyDescent="0.2">
      <c r="A3274" s="173">
        <v>4416</v>
      </c>
      <c r="B3274" s="173" t="s">
        <v>15638</v>
      </c>
      <c r="C3274" s="173" t="s">
        <v>7139</v>
      </c>
      <c r="D3274" s="131" t="s">
        <v>12786</v>
      </c>
      <c r="E3274" s="131" t="s">
        <v>13092</v>
      </c>
      <c r="F3274" s="131" t="s">
        <v>11610</v>
      </c>
      <c r="G3274" s="129" t="s">
        <v>7139</v>
      </c>
      <c r="H3274" s="129"/>
      <c r="I3274" s="124" t="s">
        <v>12864</v>
      </c>
      <c r="J3274" s="132">
        <v>1</v>
      </c>
      <c r="K3274" s="124">
        <v>30</v>
      </c>
      <c r="L3274" s="120" t="s">
        <v>1406</v>
      </c>
      <c r="M3274" s="120" t="s">
        <v>11443</v>
      </c>
      <c r="N3274" s="125">
        <v>1337.66</v>
      </c>
      <c r="O3274" s="125">
        <v>1311.04</v>
      </c>
      <c r="P3274" s="194">
        <f>IF('Combined List'!$O3274="POD","",('Combined List'!$O3274-'Combined List'!$N3274)/'Combined List'!$N3274)</f>
        <v>-1.9900423126953126E-2</v>
      </c>
      <c r="Q3274" s="147"/>
    </row>
    <row r="3275" spans="1:17" x14ac:dyDescent="0.2">
      <c r="A3275" s="173">
        <v>4417</v>
      </c>
      <c r="B3275" s="173" t="s">
        <v>15639</v>
      </c>
      <c r="C3275" s="173" t="s">
        <v>7140</v>
      </c>
      <c r="D3275" s="131" t="s">
        <v>12786</v>
      </c>
      <c r="E3275" s="131" t="s">
        <v>13093</v>
      </c>
      <c r="F3275" s="131" t="s">
        <v>11616</v>
      </c>
      <c r="G3275" s="129" t="s">
        <v>7140</v>
      </c>
      <c r="H3275" s="129"/>
      <c r="I3275" s="124" t="s">
        <v>12864</v>
      </c>
      <c r="J3275" s="132">
        <v>1</v>
      </c>
      <c r="K3275" s="124" t="s">
        <v>11443</v>
      </c>
      <c r="L3275" s="120" t="s">
        <v>5734</v>
      </c>
      <c r="M3275" s="120" t="s">
        <v>11443</v>
      </c>
      <c r="N3275" s="125">
        <v>1651.33</v>
      </c>
      <c r="O3275" s="125">
        <v>1618.47</v>
      </c>
      <c r="P3275" s="194">
        <f>IF('Combined List'!$O3275="POD","",('Combined List'!$O3275-'Combined List'!$N3275)/'Combined List'!$N3275)</f>
        <v>-1.9899111625174798E-2</v>
      </c>
      <c r="Q3275" s="147"/>
    </row>
    <row r="3276" spans="1:17" x14ac:dyDescent="0.2">
      <c r="A3276" s="173">
        <v>4418</v>
      </c>
      <c r="B3276" s="173" t="s">
        <v>13989</v>
      </c>
      <c r="C3276" s="173" t="s">
        <v>7141</v>
      </c>
      <c r="D3276" s="131" t="s">
        <v>12786</v>
      </c>
      <c r="E3276" s="131" t="s">
        <v>13093</v>
      </c>
      <c r="F3276" s="131" t="s">
        <v>11416</v>
      </c>
      <c r="G3276" s="129" t="s">
        <v>7141</v>
      </c>
      <c r="H3276" s="129"/>
      <c r="I3276" s="124" t="s">
        <v>12864</v>
      </c>
      <c r="J3276" s="132">
        <v>1</v>
      </c>
      <c r="K3276" s="124" t="s">
        <v>11443</v>
      </c>
      <c r="L3276" s="120" t="s">
        <v>5734</v>
      </c>
      <c r="M3276" s="120" t="s">
        <v>11443</v>
      </c>
      <c r="N3276" s="125">
        <v>1743.79</v>
      </c>
      <c r="O3276" s="125">
        <v>1709.09</v>
      </c>
      <c r="P3276" s="194">
        <f>IF('Combined List'!$O3276="POD","",('Combined List'!$O3276-'Combined List'!$N3276)/'Combined List'!$N3276)</f>
        <v>-1.9899185108298616E-2</v>
      </c>
      <c r="Q3276" s="147"/>
    </row>
    <row r="3277" spans="1:17" x14ac:dyDescent="0.2">
      <c r="A3277" s="173">
        <v>4419</v>
      </c>
      <c r="B3277" s="173" t="s">
        <v>7142</v>
      </c>
      <c r="C3277" s="173" t="s">
        <v>7142</v>
      </c>
      <c r="D3277" s="131" t="s">
        <v>12786</v>
      </c>
      <c r="E3277" s="131" t="s">
        <v>13097</v>
      </c>
      <c r="F3277" s="131" t="s">
        <v>9116</v>
      </c>
      <c r="G3277" s="129" t="s">
        <v>7142</v>
      </c>
      <c r="H3277" s="129"/>
      <c r="I3277" s="124" t="s">
        <v>12864</v>
      </c>
      <c r="J3277" s="132">
        <v>1</v>
      </c>
      <c r="K3277" s="124" t="s">
        <v>11443</v>
      </c>
      <c r="L3277" s="120" t="s">
        <v>5734</v>
      </c>
      <c r="M3277" s="120" t="s">
        <v>11443</v>
      </c>
      <c r="N3277" s="125">
        <v>2369.77</v>
      </c>
      <c r="O3277" s="125">
        <v>2322.61</v>
      </c>
      <c r="P3277" s="194">
        <f>IF('Combined List'!$O3277="POD","",('Combined List'!$O3277-'Combined List'!$N3277)/'Combined List'!$N3277)</f>
        <v>-1.9900665465424853E-2</v>
      </c>
      <c r="Q3277" s="147"/>
    </row>
    <row r="3278" spans="1:17" x14ac:dyDescent="0.2">
      <c r="A3278" s="173">
        <v>4420</v>
      </c>
      <c r="B3278" s="173" t="s">
        <v>7143</v>
      </c>
      <c r="C3278" s="173" t="s">
        <v>7143</v>
      </c>
      <c r="D3278" s="131" t="s">
        <v>12786</v>
      </c>
      <c r="E3278" s="131" t="s">
        <v>13097</v>
      </c>
      <c r="F3278" s="131" t="s">
        <v>9118</v>
      </c>
      <c r="G3278" s="129" t="s">
        <v>7143</v>
      </c>
      <c r="H3278" s="129"/>
      <c r="I3278" s="124" t="s">
        <v>12864</v>
      </c>
      <c r="J3278" s="132">
        <v>1</v>
      </c>
      <c r="K3278" s="124" t="s">
        <v>11443</v>
      </c>
      <c r="L3278" s="120" t="s">
        <v>12643</v>
      </c>
      <c r="M3278" s="120" t="s">
        <v>11443</v>
      </c>
      <c r="N3278" s="125">
        <v>2817.47</v>
      </c>
      <c r="O3278" s="125">
        <v>2761.41</v>
      </c>
      <c r="P3278" s="194">
        <f>IF('Combined List'!$O3278="POD","",('Combined List'!$O3278-'Combined List'!$N3278)/'Combined List'!$N3278)</f>
        <v>-1.9897283733278419E-2</v>
      </c>
      <c r="Q3278" s="147"/>
    </row>
    <row r="3279" spans="1:17" x14ac:dyDescent="0.2">
      <c r="A3279" s="173">
        <v>4421</v>
      </c>
      <c r="B3279" s="173" t="s">
        <v>15640</v>
      </c>
      <c r="C3279" s="173" t="s">
        <v>7144</v>
      </c>
      <c r="D3279" s="131" t="s">
        <v>12786</v>
      </c>
      <c r="E3279" s="131" t="s">
        <v>13084</v>
      </c>
      <c r="F3279" s="131" t="s">
        <v>11753</v>
      </c>
      <c r="G3279" s="129" t="s">
        <v>7144</v>
      </c>
      <c r="H3279" s="129"/>
      <c r="I3279" s="124" t="s">
        <v>12864</v>
      </c>
      <c r="J3279" s="132">
        <v>1</v>
      </c>
      <c r="K3279" s="124" t="s">
        <v>11443</v>
      </c>
      <c r="L3279" s="120" t="s">
        <v>5734</v>
      </c>
      <c r="M3279" s="120" t="s">
        <v>11443</v>
      </c>
      <c r="N3279" s="125">
        <v>6739.73</v>
      </c>
      <c r="O3279" s="125">
        <v>6605.61</v>
      </c>
      <c r="P3279" s="194">
        <f>IF('Combined List'!$O3279="POD","",('Combined List'!$O3279-'Combined List'!$N3279)/'Combined List'!$N3279)</f>
        <v>-1.9899906969567015E-2</v>
      </c>
      <c r="Q3279" s="147"/>
    </row>
    <row r="3280" spans="1:17" x14ac:dyDescent="0.2">
      <c r="A3280" s="173">
        <v>4422</v>
      </c>
      <c r="B3280" s="173" t="s">
        <v>15641</v>
      </c>
      <c r="C3280" s="173" t="s">
        <v>7145</v>
      </c>
      <c r="D3280" s="131" t="s">
        <v>12786</v>
      </c>
      <c r="E3280" s="131" t="s">
        <v>13084</v>
      </c>
      <c r="F3280" s="131" t="s">
        <v>11755</v>
      </c>
      <c r="G3280" s="129" t="s">
        <v>7145</v>
      </c>
      <c r="H3280" s="129"/>
      <c r="I3280" s="124" t="s">
        <v>12864</v>
      </c>
      <c r="J3280" s="132">
        <v>1</v>
      </c>
      <c r="K3280" s="124" t="s">
        <v>11443</v>
      </c>
      <c r="L3280" s="120" t="s">
        <v>13595</v>
      </c>
      <c r="M3280" s="120" t="s">
        <v>11443</v>
      </c>
      <c r="N3280" s="125">
        <v>6968.41</v>
      </c>
      <c r="O3280" s="125">
        <v>6829.74</v>
      </c>
      <c r="P3280" s="194">
        <f>IF('Combined List'!$O3280="POD","",('Combined List'!$O3280-'Combined List'!$N3280)/'Combined List'!$N3280)</f>
        <v>-1.9899804977032073E-2</v>
      </c>
      <c r="Q3280" s="147"/>
    </row>
    <row r="3281" spans="1:17" x14ac:dyDescent="0.2">
      <c r="A3281" s="173">
        <v>4423</v>
      </c>
      <c r="B3281" s="173" t="s">
        <v>13989</v>
      </c>
      <c r="C3281" s="173" t="s">
        <v>7146</v>
      </c>
      <c r="D3281" s="131" t="s">
        <v>12786</v>
      </c>
      <c r="E3281" s="131" t="s">
        <v>13098</v>
      </c>
      <c r="F3281" s="131" t="s">
        <v>9136</v>
      </c>
      <c r="G3281" s="129" t="s">
        <v>7146</v>
      </c>
      <c r="H3281" s="129"/>
      <c r="I3281" s="124" t="s">
        <v>12864</v>
      </c>
      <c r="J3281" s="132">
        <v>1</v>
      </c>
      <c r="K3281" s="124" t="s">
        <v>11443</v>
      </c>
      <c r="L3281" s="120" t="s">
        <v>5734</v>
      </c>
      <c r="M3281" s="120" t="s">
        <v>11443</v>
      </c>
      <c r="N3281" s="125">
        <v>10339.89</v>
      </c>
      <c r="O3281" s="125">
        <v>10134.120000000001</v>
      </c>
      <c r="P3281" s="194">
        <f>IF('Combined List'!$O3281="POD","",('Combined List'!$O3281-'Combined List'!$N3281)/'Combined List'!$N3281)</f>
        <v>-1.9900598555690499E-2</v>
      </c>
      <c r="Q3281" s="147"/>
    </row>
    <row r="3282" spans="1:17" x14ac:dyDescent="0.2">
      <c r="A3282" s="173">
        <v>4424</v>
      </c>
      <c r="B3282" s="173" t="s">
        <v>15642</v>
      </c>
      <c r="C3282" s="173" t="s">
        <v>7147</v>
      </c>
      <c r="D3282" s="131" t="s">
        <v>12786</v>
      </c>
      <c r="E3282" s="131" t="s">
        <v>13098</v>
      </c>
      <c r="F3282" s="131" t="s">
        <v>9138</v>
      </c>
      <c r="G3282" s="129" t="s">
        <v>7147</v>
      </c>
      <c r="H3282" s="129"/>
      <c r="I3282" s="124" t="s">
        <v>12864</v>
      </c>
      <c r="J3282" s="132">
        <v>1</v>
      </c>
      <c r="K3282" s="124" t="s">
        <v>11443</v>
      </c>
      <c r="L3282" s="120" t="s">
        <v>13596</v>
      </c>
      <c r="M3282" s="120" t="s">
        <v>11443</v>
      </c>
      <c r="N3282" s="125">
        <v>12024.4</v>
      </c>
      <c r="O3282" s="125">
        <v>11785.11</v>
      </c>
      <c r="P3282" s="194">
        <f>IF('Combined List'!$O3282="POD","",('Combined List'!$O3282-'Combined List'!$N3282)/'Combined List'!$N3282)</f>
        <v>-1.990036924919323E-2</v>
      </c>
      <c r="Q3282" s="147"/>
    </row>
    <row r="3283" spans="1:17" x14ac:dyDescent="0.2">
      <c r="A3283" s="173">
        <v>4425</v>
      </c>
      <c r="B3283" s="173" t="s">
        <v>13989</v>
      </c>
      <c r="C3283" s="173" t="s">
        <v>7400</v>
      </c>
      <c r="D3283" s="131" t="s">
        <v>12786</v>
      </c>
      <c r="E3283" s="131" t="s">
        <v>13086</v>
      </c>
      <c r="F3283" s="131" t="s">
        <v>11806</v>
      </c>
      <c r="G3283" s="129" t="s">
        <v>7400</v>
      </c>
      <c r="H3283" s="129"/>
      <c r="I3283" s="124" t="s">
        <v>12864</v>
      </c>
      <c r="J3283" s="132">
        <v>1</v>
      </c>
      <c r="K3283" s="124" t="s">
        <v>11443</v>
      </c>
      <c r="L3283" s="120" t="s">
        <v>5734</v>
      </c>
      <c r="M3283" s="120" t="s">
        <v>11443</v>
      </c>
      <c r="N3283" s="125">
        <v>16132.42</v>
      </c>
      <c r="O3283" s="125">
        <v>15811.39</v>
      </c>
      <c r="P3283" s="194">
        <f>IF('Combined List'!$O3283="POD","",('Combined List'!$O3283-'Combined List'!$N3283)/'Combined List'!$N3283)</f>
        <v>-1.9899680271155885E-2</v>
      </c>
      <c r="Q3283" s="147"/>
    </row>
    <row r="3284" spans="1:17" x14ac:dyDescent="0.2">
      <c r="A3284" s="173">
        <v>4426</v>
      </c>
      <c r="B3284" s="173" t="s">
        <v>13989</v>
      </c>
      <c r="C3284" s="173" t="s">
        <v>7401</v>
      </c>
      <c r="D3284" s="131" t="s">
        <v>12786</v>
      </c>
      <c r="E3284" s="131" t="s">
        <v>13086</v>
      </c>
      <c r="F3284" s="131" t="s">
        <v>11808</v>
      </c>
      <c r="G3284" s="129" t="s">
        <v>7401</v>
      </c>
      <c r="H3284" s="129"/>
      <c r="I3284" s="124" t="s">
        <v>12864</v>
      </c>
      <c r="J3284" s="132">
        <v>1</v>
      </c>
      <c r="K3284" s="124" t="s">
        <v>11443</v>
      </c>
      <c r="L3284" s="120" t="s">
        <v>5734</v>
      </c>
      <c r="M3284" s="120" t="s">
        <v>11443</v>
      </c>
      <c r="N3284" s="125">
        <v>19561.990000000002</v>
      </c>
      <c r="O3284" s="125">
        <v>19172.7</v>
      </c>
      <c r="P3284" s="194">
        <f>IF('Combined List'!$O3284="POD","",('Combined List'!$O3284-'Combined List'!$N3284)/'Combined List'!$N3284)</f>
        <v>-1.9900327113959306E-2</v>
      </c>
      <c r="Q3284" s="147"/>
    </row>
    <row r="3285" spans="1:17" x14ac:dyDescent="0.2">
      <c r="A3285" s="173">
        <v>4427</v>
      </c>
      <c r="B3285" s="173" t="s">
        <v>13989</v>
      </c>
      <c r="C3285" s="173" t="s">
        <v>7402</v>
      </c>
      <c r="D3285" s="131" t="s">
        <v>12786</v>
      </c>
      <c r="E3285" s="131" t="s">
        <v>13099</v>
      </c>
      <c r="F3285" s="131" t="s">
        <v>8662</v>
      </c>
      <c r="G3285" s="129" t="s">
        <v>7402</v>
      </c>
      <c r="H3285" s="129"/>
      <c r="I3285" s="124" t="s">
        <v>12864</v>
      </c>
      <c r="J3285" s="132">
        <v>1</v>
      </c>
      <c r="K3285" s="124" t="s">
        <v>11443</v>
      </c>
      <c r="L3285" s="120" t="s">
        <v>5734</v>
      </c>
      <c r="M3285" s="120" t="s">
        <v>11443</v>
      </c>
      <c r="N3285" s="125">
        <v>21008.49</v>
      </c>
      <c r="O3285" s="125">
        <v>20588.32</v>
      </c>
      <c r="P3285" s="194">
        <f>IF('Combined List'!$O3285="POD","",('Combined List'!$O3285-'Combined List'!$N3285)/'Combined List'!$N3285)</f>
        <v>-2.0000009519960827E-2</v>
      </c>
      <c r="Q3285" s="147"/>
    </row>
    <row r="3286" spans="1:17" x14ac:dyDescent="0.2">
      <c r="A3286" s="173">
        <v>4428</v>
      </c>
      <c r="B3286" s="173" t="s">
        <v>13989</v>
      </c>
      <c r="C3286" s="173" t="s">
        <v>7403</v>
      </c>
      <c r="D3286" s="131" t="s">
        <v>12786</v>
      </c>
      <c r="E3286" s="131" t="s">
        <v>13099</v>
      </c>
      <c r="F3286" s="131" t="s">
        <v>8664</v>
      </c>
      <c r="G3286" s="129" t="s">
        <v>7403</v>
      </c>
      <c r="H3286" s="129"/>
      <c r="I3286" s="124" t="s">
        <v>12864</v>
      </c>
      <c r="J3286" s="132">
        <v>1</v>
      </c>
      <c r="K3286" s="124" t="s">
        <v>11443</v>
      </c>
      <c r="L3286" s="120" t="s">
        <v>5734</v>
      </c>
      <c r="M3286" s="120" t="s">
        <v>11443</v>
      </c>
      <c r="N3286" s="125">
        <v>21823.08</v>
      </c>
      <c r="O3286" s="125">
        <v>21386.62</v>
      </c>
      <c r="P3286" s="194">
        <f>IF('Combined List'!$O3286="POD","",('Combined List'!$O3286-'Combined List'!$N3286)/'Combined List'!$N3286)</f>
        <v>-1.9999926683126432E-2</v>
      </c>
      <c r="Q3286" s="147"/>
    </row>
    <row r="3287" spans="1:17" x14ac:dyDescent="0.2">
      <c r="A3287" s="173">
        <v>4430</v>
      </c>
      <c r="B3287" s="173" t="s">
        <v>7404</v>
      </c>
      <c r="C3287" s="173" t="s">
        <v>7404</v>
      </c>
      <c r="D3287" s="131" t="s">
        <v>12786</v>
      </c>
      <c r="E3287" s="131" t="s">
        <v>13089</v>
      </c>
      <c r="F3287" s="131" t="s">
        <v>11596</v>
      </c>
      <c r="G3287" s="129" t="s">
        <v>7404</v>
      </c>
      <c r="H3287" s="129"/>
      <c r="I3287" s="124" t="s">
        <v>12865</v>
      </c>
      <c r="J3287" s="132">
        <v>1</v>
      </c>
      <c r="K3287" s="124" t="s">
        <v>11443</v>
      </c>
      <c r="L3287" s="120" t="s">
        <v>5734</v>
      </c>
      <c r="M3287" s="120" t="s">
        <v>11443</v>
      </c>
      <c r="N3287" s="125">
        <v>338.42</v>
      </c>
      <c r="O3287" s="125">
        <v>331.65</v>
      </c>
      <c r="P3287" s="194">
        <f>IF('Combined List'!$O3287="POD","",('Combined List'!$O3287-'Combined List'!$N3287)/'Combined List'!$N3287)</f>
        <v>-2.0004727852963887E-2</v>
      </c>
      <c r="Q3287" s="147"/>
    </row>
    <row r="3288" spans="1:17" x14ac:dyDescent="0.2">
      <c r="A3288" s="173">
        <v>4431</v>
      </c>
      <c r="B3288" s="173" t="s">
        <v>15643</v>
      </c>
      <c r="C3288" s="173" t="s">
        <v>7405</v>
      </c>
      <c r="D3288" s="131" t="s">
        <v>12786</v>
      </c>
      <c r="E3288" s="131" t="s">
        <v>13090</v>
      </c>
      <c r="F3288" s="131" t="s">
        <v>11444</v>
      </c>
      <c r="G3288" s="129" t="s">
        <v>7405</v>
      </c>
      <c r="H3288" s="129"/>
      <c r="I3288" s="124" t="s">
        <v>12865</v>
      </c>
      <c r="J3288" s="132">
        <v>3</v>
      </c>
      <c r="K3288" s="124">
        <v>15</v>
      </c>
      <c r="L3288" s="120" t="s">
        <v>1427</v>
      </c>
      <c r="M3288" s="120" t="s">
        <v>11443</v>
      </c>
      <c r="N3288" s="125">
        <v>265.93</v>
      </c>
      <c r="O3288" s="125">
        <v>363.23</v>
      </c>
      <c r="P3288" s="194">
        <f>IF('Combined List'!$O3288="POD","",('Combined List'!$O3288-'Combined List'!$N3288)/'Combined List'!$N3288)</f>
        <v>0.36588575941037116</v>
      </c>
      <c r="Q3288" s="147"/>
    </row>
    <row r="3289" spans="1:17" x14ac:dyDescent="0.2">
      <c r="A3289" s="173">
        <v>4432</v>
      </c>
      <c r="B3289" s="173" t="s">
        <v>15644</v>
      </c>
      <c r="C3289" s="173" t="s">
        <v>7406</v>
      </c>
      <c r="D3289" s="131" t="s">
        <v>12786</v>
      </c>
      <c r="E3289" s="131" t="s">
        <v>13090</v>
      </c>
      <c r="F3289" s="131" t="s">
        <v>11446</v>
      </c>
      <c r="G3289" s="129" t="s">
        <v>7406</v>
      </c>
      <c r="H3289" s="129"/>
      <c r="I3289" s="124" t="s">
        <v>12866</v>
      </c>
      <c r="J3289" s="132">
        <v>2</v>
      </c>
      <c r="K3289" s="124">
        <v>12</v>
      </c>
      <c r="L3289" s="120" t="s">
        <v>1428</v>
      </c>
      <c r="M3289" s="120" t="s">
        <v>11443</v>
      </c>
      <c r="N3289" s="125">
        <v>720.71</v>
      </c>
      <c r="O3289" s="125">
        <v>706.3</v>
      </c>
      <c r="P3289" s="194">
        <f>IF('Combined List'!$O3289="POD","",('Combined List'!$O3289-'Combined List'!$N3289)/'Combined List'!$N3289)</f>
        <v>-1.9994172413314762E-2</v>
      </c>
      <c r="Q3289" s="147"/>
    </row>
    <row r="3290" spans="1:17" x14ac:dyDescent="0.2">
      <c r="A3290" s="173">
        <v>4433</v>
      </c>
      <c r="B3290" s="173" t="s">
        <v>15645</v>
      </c>
      <c r="C3290" s="173" t="s">
        <v>7407</v>
      </c>
      <c r="D3290" s="131" t="s">
        <v>12786</v>
      </c>
      <c r="E3290" s="131" t="s">
        <v>13091</v>
      </c>
      <c r="F3290" s="131" t="s">
        <v>11201</v>
      </c>
      <c r="G3290" s="129" t="s">
        <v>7407</v>
      </c>
      <c r="H3290" s="129"/>
      <c r="I3290" s="124" t="s">
        <v>12865</v>
      </c>
      <c r="J3290" s="132">
        <v>1</v>
      </c>
      <c r="K3290" s="124" t="s">
        <v>11443</v>
      </c>
      <c r="L3290" s="120" t="s">
        <v>1429</v>
      </c>
      <c r="M3290" s="120" t="s">
        <v>11443</v>
      </c>
      <c r="N3290" s="125">
        <v>740.52</v>
      </c>
      <c r="O3290" s="125">
        <v>725.78</v>
      </c>
      <c r="P3290" s="194">
        <f>IF('Combined List'!$O3290="POD","",('Combined List'!$O3290-'Combined List'!$N3290)/'Combined List'!$N3290)</f>
        <v>-1.9904931669637565E-2</v>
      </c>
      <c r="Q3290" s="147"/>
    </row>
    <row r="3291" spans="1:17" x14ac:dyDescent="0.2">
      <c r="A3291" s="173">
        <v>4434</v>
      </c>
      <c r="B3291" s="173" t="s">
        <v>15646</v>
      </c>
      <c r="C3291" s="173" t="s">
        <v>7408</v>
      </c>
      <c r="D3291" s="131" t="s">
        <v>12786</v>
      </c>
      <c r="E3291" s="131" t="s">
        <v>13091</v>
      </c>
      <c r="F3291" s="131" t="s">
        <v>11203</v>
      </c>
      <c r="G3291" s="129" t="s">
        <v>7408</v>
      </c>
      <c r="H3291" s="129"/>
      <c r="I3291" s="124" t="s">
        <v>12865</v>
      </c>
      <c r="J3291" s="132">
        <v>1</v>
      </c>
      <c r="K3291" s="124" t="s">
        <v>11443</v>
      </c>
      <c r="L3291" s="120" t="s">
        <v>1430</v>
      </c>
      <c r="M3291" s="120" t="s">
        <v>11443</v>
      </c>
      <c r="N3291" s="125">
        <v>886.16</v>
      </c>
      <c r="O3291" s="125">
        <v>868.53</v>
      </c>
      <c r="P3291" s="194">
        <f>IF('Combined List'!$O3291="POD","",('Combined List'!$O3291-'Combined List'!$N3291)/'Combined List'!$N3291)</f>
        <v>-1.9894827119256112E-2</v>
      </c>
      <c r="Q3291" s="147"/>
    </row>
    <row r="3292" spans="1:17" x14ac:dyDescent="0.2">
      <c r="A3292" s="173">
        <v>4435</v>
      </c>
      <c r="B3292" s="173" t="s">
        <v>15647</v>
      </c>
      <c r="C3292" s="173" t="s">
        <v>7409</v>
      </c>
      <c r="D3292" s="131" t="s">
        <v>12786</v>
      </c>
      <c r="E3292" s="131" t="s">
        <v>13091</v>
      </c>
      <c r="F3292" s="131" t="s">
        <v>11511</v>
      </c>
      <c r="G3292" s="129" t="s">
        <v>7409</v>
      </c>
      <c r="H3292" s="129"/>
      <c r="I3292" s="124" t="s">
        <v>12865</v>
      </c>
      <c r="J3292" s="132">
        <v>1</v>
      </c>
      <c r="K3292" s="124" t="s">
        <v>11443</v>
      </c>
      <c r="L3292" s="120" t="s">
        <v>1431</v>
      </c>
      <c r="M3292" s="120" t="s">
        <v>11443</v>
      </c>
      <c r="N3292" s="125">
        <v>1458.81</v>
      </c>
      <c r="O3292" s="125">
        <v>1429.78</v>
      </c>
      <c r="P3292" s="194">
        <f>IF('Combined List'!$O3292="POD","",('Combined List'!$O3292-'Combined List'!$N3292)/'Combined List'!$N3292)</f>
        <v>-1.9899781328617142E-2</v>
      </c>
      <c r="Q3292" s="147"/>
    </row>
    <row r="3293" spans="1:17" x14ac:dyDescent="0.2">
      <c r="A3293" s="173">
        <v>4436</v>
      </c>
      <c r="B3293" s="173" t="s">
        <v>15648</v>
      </c>
      <c r="C3293" s="173" t="s">
        <v>7410</v>
      </c>
      <c r="D3293" s="131" t="s">
        <v>12786</v>
      </c>
      <c r="E3293" s="131" t="s">
        <v>13092</v>
      </c>
      <c r="F3293" s="131" t="s">
        <v>11717</v>
      </c>
      <c r="G3293" s="129" t="s">
        <v>7410</v>
      </c>
      <c r="H3293" s="129"/>
      <c r="I3293" s="124" t="s">
        <v>12865</v>
      </c>
      <c r="J3293" s="132">
        <v>1</v>
      </c>
      <c r="K3293" s="124" t="s">
        <v>11443</v>
      </c>
      <c r="L3293" s="120" t="s">
        <v>1410</v>
      </c>
      <c r="M3293" s="120" t="s">
        <v>11443</v>
      </c>
      <c r="N3293" s="125">
        <v>1837.24</v>
      </c>
      <c r="O3293" s="125">
        <v>1800.69</v>
      </c>
      <c r="P3293" s="194">
        <f>IF('Combined List'!$O3293="POD","",('Combined List'!$O3293-'Combined List'!$N3293)/'Combined List'!$N3293)</f>
        <v>-1.989397139187039E-2</v>
      </c>
      <c r="Q3293" s="147"/>
    </row>
    <row r="3294" spans="1:17" x14ac:dyDescent="0.2">
      <c r="A3294" s="173">
        <v>4437</v>
      </c>
      <c r="B3294" s="173" t="s">
        <v>15649</v>
      </c>
      <c r="C3294" s="173" t="s">
        <v>7411</v>
      </c>
      <c r="D3294" s="131" t="s">
        <v>12786</v>
      </c>
      <c r="E3294" s="131" t="s">
        <v>13092</v>
      </c>
      <c r="F3294" s="131" t="s">
        <v>11719</v>
      </c>
      <c r="G3294" s="129" t="s">
        <v>7411</v>
      </c>
      <c r="H3294" s="129"/>
      <c r="I3294" s="124" t="s">
        <v>12865</v>
      </c>
      <c r="J3294" s="132">
        <v>1</v>
      </c>
      <c r="K3294" s="124" t="s">
        <v>11443</v>
      </c>
      <c r="L3294" s="120" t="s">
        <v>1411</v>
      </c>
      <c r="M3294" s="120" t="s">
        <v>11443</v>
      </c>
      <c r="N3294" s="125">
        <v>1931.69</v>
      </c>
      <c r="O3294" s="125">
        <v>1893.25</v>
      </c>
      <c r="P3294" s="194">
        <f>IF('Combined List'!$O3294="POD","",('Combined List'!$O3294-'Combined List'!$N3294)/'Combined List'!$N3294)</f>
        <v>-1.9899673343031259E-2</v>
      </c>
      <c r="Q3294" s="147"/>
    </row>
    <row r="3295" spans="1:17" x14ac:dyDescent="0.2">
      <c r="A3295" s="173">
        <v>4438</v>
      </c>
      <c r="B3295" s="173" t="s">
        <v>15650</v>
      </c>
      <c r="C3295" s="173" t="s">
        <v>7412</v>
      </c>
      <c r="D3295" s="131" t="s">
        <v>12786</v>
      </c>
      <c r="E3295" s="131" t="s">
        <v>13092</v>
      </c>
      <c r="F3295" s="131" t="s">
        <v>11721</v>
      </c>
      <c r="G3295" s="129" t="s">
        <v>7412</v>
      </c>
      <c r="H3295" s="129"/>
      <c r="I3295" s="124" t="s">
        <v>12865</v>
      </c>
      <c r="J3295" s="132">
        <v>1</v>
      </c>
      <c r="K3295" s="124" t="s">
        <v>11443</v>
      </c>
      <c r="L3295" s="120" t="s">
        <v>1412</v>
      </c>
      <c r="M3295" s="120" t="s">
        <v>11443</v>
      </c>
      <c r="N3295" s="125">
        <v>2726.44</v>
      </c>
      <c r="O3295" s="125">
        <v>2672.19</v>
      </c>
      <c r="P3295" s="194">
        <f>IF('Combined List'!$O3295="POD","",('Combined List'!$O3295-'Combined List'!$N3295)/'Combined List'!$N3295)</f>
        <v>-1.9897742110591102E-2</v>
      </c>
      <c r="Q3295" s="147"/>
    </row>
    <row r="3296" spans="1:17" x14ac:dyDescent="0.2">
      <c r="A3296" s="173">
        <v>4439</v>
      </c>
      <c r="B3296" s="173" t="s">
        <v>15651</v>
      </c>
      <c r="C3296" s="173" t="s">
        <v>7413</v>
      </c>
      <c r="D3296" s="131" t="s">
        <v>12786</v>
      </c>
      <c r="E3296" s="131" t="s">
        <v>13092</v>
      </c>
      <c r="F3296" s="131" t="s">
        <v>11723</v>
      </c>
      <c r="G3296" s="129" t="s">
        <v>7413</v>
      </c>
      <c r="H3296" s="129"/>
      <c r="I3296" s="124" t="s">
        <v>12865</v>
      </c>
      <c r="J3296" s="132">
        <v>1</v>
      </c>
      <c r="K3296" s="124" t="s">
        <v>11443</v>
      </c>
      <c r="L3296" s="120" t="s">
        <v>1409</v>
      </c>
      <c r="M3296" s="120" t="s">
        <v>11443</v>
      </c>
      <c r="N3296" s="125">
        <v>3086.12</v>
      </c>
      <c r="O3296" s="125">
        <v>3024.71</v>
      </c>
      <c r="P3296" s="194">
        <f>IF('Combined List'!$O3296="POD","",('Combined List'!$O3296-'Combined List'!$N3296)/'Combined List'!$N3296)</f>
        <v>-1.9898772568791835E-2</v>
      </c>
      <c r="Q3296" s="147"/>
    </row>
    <row r="3297" spans="1:17" x14ac:dyDescent="0.2">
      <c r="A3297" s="173">
        <v>4440</v>
      </c>
      <c r="B3297" s="173" t="s">
        <v>15652</v>
      </c>
      <c r="C3297" s="173" t="s">
        <v>7414</v>
      </c>
      <c r="D3297" s="131" t="s">
        <v>12786</v>
      </c>
      <c r="E3297" s="131" t="s">
        <v>13093</v>
      </c>
      <c r="F3297" s="131" t="s">
        <v>11725</v>
      </c>
      <c r="G3297" s="129" t="s">
        <v>7414</v>
      </c>
      <c r="H3297" s="129"/>
      <c r="I3297" s="124" t="s">
        <v>12865</v>
      </c>
      <c r="J3297" s="132">
        <v>1</v>
      </c>
      <c r="K3297" s="124" t="s">
        <v>11443</v>
      </c>
      <c r="L3297" s="120" t="s">
        <v>1415</v>
      </c>
      <c r="M3297" s="120" t="s">
        <v>11443</v>
      </c>
      <c r="N3297" s="125">
        <v>2328.08</v>
      </c>
      <c r="O3297" s="125">
        <v>2281.7399999999998</v>
      </c>
      <c r="P3297" s="194">
        <f>IF('Combined List'!$O3297="POD","",('Combined List'!$O3297-'Combined List'!$N3297)/'Combined List'!$N3297)</f>
        <v>-1.9904814267551005E-2</v>
      </c>
      <c r="Q3297" s="147"/>
    </row>
    <row r="3298" spans="1:17" x14ac:dyDescent="0.2">
      <c r="A3298" s="173">
        <v>4441</v>
      </c>
      <c r="B3298" s="173" t="s">
        <v>15653</v>
      </c>
      <c r="C3298" s="173" t="s">
        <v>7415</v>
      </c>
      <c r="D3298" s="131" t="s">
        <v>12786</v>
      </c>
      <c r="E3298" s="131" t="s">
        <v>13093</v>
      </c>
      <c r="F3298" s="131" t="s">
        <v>11727</v>
      </c>
      <c r="G3298" s="129" t="s">
        <v>7415</v>
      </c>
      <c r="H3298" s="129"/>
      <c r="I3298" s="124" t="s">
        <v>12865</v>
      </c>
      <c r="J3298" s="132">
        <v>1</v>
      </c>
      <c r="K3298" s="124" t="s">
        <v>11443</v>
      </c>
      <c r="L3298" s="120" t="s">
        <v>1416</v>
      </c>
      <c r="M3298" s="120" t="s">
        <v>11443</v>
      </c>
      <c r="N3298" s="125">
        <v>2475.59</v>
      </c>
      <c r="O3298" s="125">
        <v>2426.33</v>
      </c>
      <c r="P3298" s="194">
        <f>IF('Combined List'!$O3298="POD","",('Combined List'!$O3298-'Combined List'!$N3298)/'Combined List'!$N3298)</f>
        <v>-1.9898286873028335E-2</v>
      </c>
      <c r="Q3298" s="147"/>
    </row>
    <row r="3299" spans="1:17" x14ac:dyDescent="0.2">
      <c r="A3299" s="173">
        <v>4442</v>
      </c>
      <c r="B3299" s="173" t="s">
        <v>15654</v>
      </c>
      <c r="C3299" s="173" t="s">
        <v>7416</v>
      </c>
      <c r="D3299" s="131" t="s">
        <v>12786</v>
      </c>
      <c r="E3299" s="131" t="s">
        <v>13093</v>
      </c>
      <c r="F3299" s="131" t="s">
        <v>11729</v>
      </c>
      <c r="G3299" s="129" t="s">
        <v>7416</v>
      </c>
      <c r="H3299" s="129"/>
      <c r="I3299" s="124" t="s">
        <v>12865</v>
      </c>
      <c r="J3299" s="132">
        <v>1</v>
      </c>
      <c r="K3299" s="124" t="s">
        <v>11443</v>
      </c>
      <c r="L3299" s="120" t="s">
        <v>1417</v>
      </c>
      <c r="M3299" s="120" t="s">
        <v>11443</v>
      </c>
      <c r="N3299" s="125">
        <v>3341.22</v>
      </c>
      <c r="O3299" s="125">
        <v>3274.73</v>
      </c>
      <c r="P3299" s="194">
        <f>IF('Combined List'!$O3299="POD","",('Combined List'!$O3299-'Combined List'!$N3299)/'Combined List'!$N3299)</f>
        <v>-1.9899916796858569E-2</v>
      </c>
      <c r="Q3299" s="147"/>
    </row>
    <row r="3300" spans="1:17" x14ac:dyDescent="0.2">
      <c r="A3300" s="173">
        <v>4443</v>
      </c>
      <c r="B3300" s="173" t="s">
        <v>15655</v>
      </c>
      <c r="C3300" s="173" t="s">
        <v>7417</v>
      </c>
      <c r="D3300" s="131" t="s">
        <v>12786</v>
      </c>
      <c r="E3300" s="131" t="s">
        <v>13093</v>
      </c>
      <c r="F3300" s="131" t="s">
        <v>11731</v>
      </c>
      <c r="G3300" s="129" t="s">
        <v>7417</v>
      </c>
      <c r="H3300" s="129"/>
      <c r="I3300" s="124" t="s">
        <v>12865</v>
      </c>
      <c r="J3300" s="132">
        <v>1</v>
      </c>
      <c r="K3300" s="124" t="s">
        <v>11443</v>
      </c>
      <c r="L3300" s="120" t="s">
        <v>1413</v>
      </c>
      <c r="M3300" s="120" t="s">
        <v>11443</v>
      </c>
      <c r="N3300" s="125">
        <v>3861.18</v>
      </c>
      <c r="O3300" s="125">
        <v>3784.34</v>
      </c>
      <c r="P3300" s="194">
        <f>IF('Combined List'!$O3300="POD","",('Combined List'!$O3300-'Combined List'!$N3300)/'Combined List'!$N3300)</f>
        <v>-1.9900652132249647E-2</v>
      </c>
      <c r="Q3300" s="147"/>
    </row>
    <row r="3301" spans="1:17" x14ac:dyDescent="0.2">
      <c r="A3301" s="173">
        <v>4444</v>
      </c>
      <c r="B3301" s="173" t="s">
        <v>15656</v>
      </c>
      <c r="C3301" s="173" t="s">
        <v>7418</v>
      </c>
      <c r="D3301" s="131" t="s">
        <v>12786</v>
      </c>
      <c r="E3301" s="131" t="s">
        <v>13093</v>
      </c>
      <c r="F3301" s="131" t="s">
        <v>11780</v>
      </c>
      <c r="G3301" s="129" t="s">
        <v>7418</v>
      </c>
      <c r="H3301" s="129"/>
      <c r="I3301" s="124" t="s">
        <v>12865</v>
      </c>
      <c r="J3301" s="132">
        <v>1</v>
      </c>
      <c r="K3301" s="124" t="s">
        <v>11443</v>
      </c>
      <c r="L3301" s="120" t="s">
        <v>1414</v>
      </c>
      <c r="M3301" s="120" t="s">
        <v>11443</v>
      </c>
      <c r="N3301" s="125">
        <v>4182.8100000000004</v>
      </c>
      <c r="O3301" s="125">
        <v>4099.58</v>
      </c>
      <c r="P3301" s="194">
        <f>IF('Combined List'!$O3301="POD","",('Combined List'!$O3301-'Combined List'!$N3301)/'Combined List'!$N3301)</f>
        <v>-1.9898106775110624E-2</v>
      </c>
      <c r="Q3301" s="147"/>
    </row>
    <row r="3302" spans="1:17" x14ac:dyDescent="0.2">
      <c r="A3302" s="173">
        <v>4445</v>
      </c>
      <c r="B3302" s="173" t="s">
        <v>15657</v>
      </c>
      <c r="C3302" s="173" t="s">
        <v>7419</v>
      </c>
      <c r="D3302" s="131" t="s">
        <v>12786</v>
      </c>
      <c r="E3302" s="131" t="s">
        <v>13097</v>
      </c>
      <c r="F3302" s="131" t="s">
        <v>9116</v>
      </c>
      <c r="G3302" s="129" t="s">
        <v>7419</v>
      </c>
      <c r="H3302" s="129"/>
      <c r="I3302" s="124" t="s">
        <v>12865</v>
      </c>
      <c r="J3302" s="132">
        <v>1</v>
      </c>
      <c r="K3302" s="124" t="s">
        <v>11443</v>
      </c>
      <c r="L3302" s="120" t="s">
        <v>1421</v>
      </c>
      <c r="M3302" s="120" t="s">
        <v>11443</v>
      </c>
      <c r="N3302" s="125">
        <v>3358.88</v>
      </c>
      <c r="O3302" s="125">
        <v>3292.04</v>
      </c>
      <c r="P3302" s="194">
        <f>IF('Combined List'!$O3302="POD","",('Combined List'!$O3302-'Combined List'!$N3302)/'Combined List'!$N3302)</f>
        <v>-1.9899490306292615E-2</v>
      </c>
      <c r="Q3302" s="147"/>
    </row>
    <row r="3303" spans="1:17" x14ac:dyDescent="0.2">
      <c r="A3303" s="173">
        <v>4446</v>
      </c>
      <c r="B3303" s="173" t="s">
        <v>15658</v>
      </c>
      <c r="C3303" s="173" t="s">
        <v>7420</v>
      </c>
      <c r="D3303" s="131" t="s">
        <v>12786</v>
      </c>
      <c r="E3303" s="131" t="s">
        <v>13097</v>
      </c>
      <c r="F3303" s="131" t="s">
        <v>9118</v>
      </c>
      <c r="G3303" s="129" t="s">
        <v>7420</v>
      </c>
      <c r="H3303" s="129"/>
      <c r="I3303" s="124" t="s">
        <v>12865</v>
      </c>
      <c r="J3303" s="132">
        <v>1</v>
      </c>
      <c r="K3303" s="124" t="s">
        <v>11443</v>
      </c>
      <c r="L3303" s="120" t="s">
        <v>1422</v>
      </c>
      <c r="M3303" s="120" t="s">
        <v>11443</v>
      </c>
      <c r="N3303" s="125">
        <v>3829.22</v>
      </c>
      <c r="O3303" s="125">
        <v>3753.02</v>
      </c>
      <c r="P3303" s="194">
        <f>IF('Combined List'!$O3303="POD","",('Combined List'!$O3303-'Combined List'!$N3303)/'Combined List'!$N3303)</f>
        <v>-1.9899614020609895E-2</v>
      </c>
      <c r="Q3303" s="147"/>
    </row>
    <row r="3304" spans="1:17" x14ac:dyDescent="0.2">
      <c r="A3304" s="173">
        <v>4447</v>
      </c>
      <c r="B3304" s="173" t="s">
        <v>15659</v>
      </c>
      <c r="C3304" s="173" t="s">
        <v>7421</v>
      </c>
      <c r="D3304" s="131" t="s">
        <v>12786</v>
      </c>
      <c r="E3304" s="131" t="s">
        <v>13097</v>
      </c>
      <c r="F3304" s="131" t="s">
        <v>9120</v>
      </c>
      <c r="G3304" s="129" t="s">
        <v>7421</v>
      </c>
      <c r="H3304" s="129"/>
      <c r="I3304" s="124" t="s">
        <v>12865</v>
      </c>
      <c r="J3304" s="132">
        <v>1</v>
      </c>
      <c r="K3304" s="124" t="s">
        <v>11443</v>
      </c>
      <c r="L3304" s="120" t="s">
        <v>1423</v>
      </c>
      <c r="M3304" s="120" t="s">
        <v>11443</v>
      </c>
      <c r="N3304" s="125">
        <v>4102.74</v>
      </c>
      <c r="O3304" s="125">
        <v>4021.09</v>
      </c>
      <c r="P3304" s="194">
        <f>IF('Combined List'!$O3304="POD","",('Combined List'!$O3304-'Combined List'!$N3304)/'Combined List'!$N3304)</f>
        <v>-1.990133423029479E-2</v>
      </c>
      <c r="Q3304" s="147"/>
    </row>
    <row r="3305" spans="1:17" x14ac:dyDescent="0.2">
      <c r="A3305" s="173">
        <v>4448</v>
      </c>
      <c r="B3305" s="173" t="s">
        <v>15660</v>
      </c>
      <c r="C3305" s="173" t="s">
        <v>7422</v>
      </c>
      <c r="D3305" s="131" t="s">
        <v>12786</v>
      </c>
      <c r="E3305" s="131" t="s">
        <v>13097</v>
      </c>
      <c r="F3305" s="131" t="s">
        <v>9122</v>
      </c>
      <c r="G3305" s="129" t="s">
        <v>7422</v>
      </c>
      <c r="H3305" s="129"/>
      <c r="I3305" s="124" t="s">
        <v>12865</v>
      </c>
      <c r="J3305" s="132">
        <v>1</v>
      </c>
      <c r="K3305" s="124" t="s">
        <v>11443</v>
      </c>
      <c r="L3305" s="120" t="s">
        <v>1418</v>
      </c>
      <c r="M3305" s="120" t="s">
        <v>11443</v>
      </c>
      <c r="N3305" s="125">
        <v>4776.67</v>
      </c>
      <c r="O3305" s="125">
        <v>4681.6099999999997</v>
      </c>
      <c r="P3305" s="194">
        <f>IF('Combined List'!$O3305="POD","",('Combined List'!$O3305-'Combined List'!$N3305)/'Combined List'!$N3305)</f>
        <v>-1.9900893300144325E-2</v>
      </c>
      <c r="Q3305" s="147"/>
    </row>
    <row r="3306" spans="1:17" x14ac:dyDescent="0.2">
      <c r="A3306" s="173">
        <v>4449</v>
      </c>
      <c r="B3306" s="173" t="s">
        <v>15661</v>
      </c>
      <c r="C3306" s="173" t="s">
        <v>7423</v>
      </c>
      <c r="D3306" s="131" t="s">
        <v>12786</v>
      </c>
      <c r="E3306" s="131" t="s">
        <v>13097</v>
      </c>
      <c r="F3306" s="131" t="s">
        <v>9124</v>
      </c>
      <c r="G3306" s="129" t="s">
        <v>7423</v>
      </c>
      <c r="H3306" s="129"/>
      <c r="I3306" s="124" t="s">
        <v>12865</v>
      </c>
      <c r="J3306" s="132">
        <v>1</v>
      </c>
      <c r="K3306" s="124" t="s">
        <v>11443</v>
      </c>
      <c r="L3306" s="120" t="s">
        <v>1419</v>
      </c>
      <c r="M3306" s="120" t="s">
        <v>11443</v>
      </c>
      <c r="N3306" s="125">
        <v>5984.16</v>
      </c>
      <c r="O3306" s="125">
        <v>5865.08</v>
      </c>
      <c r="P3306" s="194">
        <f>IF('Combined List'!$O3306="POD","",('Combined List'!$O3306-'Combined List'!$N3306)/'Combined List'!$N3306)</f>
        <v>-1.9899200556134852E-2</v>
      </c>
      <c r="Q3306" s="147"/>
    </row>
    <row r="3307" spans="1:17" x14ac:dyDescent="0.2">
      <c r="A3307" s="173">
        <v>4450</v>
      </c>
      <c r="B3307" s="173" t="s">
        <v>15662</v>
      </c>
      <c r="C3307" s="173" t="s">
        <v>7424</v>
      </c>
      <c r="D3307" s="131" t="s">
        <v>12786</v>
      </c>
      <c r="E3307" s="131" t="s">
        <v>13097</v>
      </c>
      <c r="F3307" s="131" t="s">
        <v>9126</v>
      </c>
      <c r="G3307" s="129" t="s">
        <v>7424</v>
      </c>
      <c r="H3307" s="129"/>
      <c r="I3307" s="124" t="s">
        <v>12865</v>
      </c>
      <c r="J3307" s="132">
        <v>1</v>
      </c>
      <c r="K3307" s="124" t="s">
        <v>11443</v>
      </c>
      <c r="L3307" s="120" t="s">
        <v>1420</v>
      </c>
      <c r="M3307" s="120" t="s">
        <v>11443</v>
      </c>
      <c r="N3307" s="125">
        <v>6641.43</v>
      </c>
      <c r="O3307" s="125">
        <v>6509.27</v>
      </c>
      <c r="P3307" s="194">
        <f>IF('Combined List'!$O3307="POD","",('Combined List'!$O3307-'Combined List'!$N3307)/'Combined List'!$N3307)</f>
        <v>-1.9899328909587219E-2</v>
      </c>
      <c r="Q3307" s="147"/>
    </row>
    <row r="3308" spans="1:17" x14ac:dyDescent="0.2">
      <c r="A3308" s="173">
        <v>4451</v>
      </c>
      <c r="B3308" s="173" t="s">
        <v>15663</v>
      </c>
      <c r="C3308" s="173" t="s">
        <v>7425</v>
      </c>
      <c r="D3308" s="131" t="s">
        <v>12786</v>
      </c>
      <c r="E3308" s="131" t="s">
        <v>13084</v>
      </c>
      <c r="F3308" s="131" t="s">
        <v>11753</v>
      </c>
      <c r="G3308" s="129" t="s">
        <v>7425</v>
      </c>
      <c r="H3308" s="129"/>
      <c r="I3308" s="124" t="s">
        <v>12865</v>
      </c>
      <c r="J3308" s="132">
        <v>1</v>
      </c>
      <c r="K3308" s="124" t="s">
        <v>11443</v>
      </c>
      <c r="L3308" s="120" t="s">
        <v>1424</v>
      </c>
      <c r="M3308" s="120" t="s">
        <v>11443</v>
      </c>
      <c r="N3308" s="125">
        <v>6997.3</v>
      </c>
      <c r="O3308" s="125">
        <v>6858.05</v>
      </c>
      <c r="P3308" s="194">
        <f>IF('Combined List'!$O3308="POD","",('Combined List'!$O3308-'Combined List'!$N3308)/'Combined List'!$N3308)</f>
        <v>-1.9900533062752777E-2</v>
      </c>
      <c r="Q3308" s="147"/>
    </row>
    <row r="3309" spans="1:17" x14ac:dyDescent="0.2">
      <c r="A3309" s="173">
        <v>4452</v>
      </c>
      <c r="B3309" s="173" t="s">
        <v>15664</v>
      </c>
      <c r="C3309" s="173" t="s">
        <v>7426</v>
      </c>
      <c r="D3309" s="131" t="s">
        <v>12786</v>
      </c>
      <c r="E3309" s="131" t="s">
        <v>13084</v>
      </c>
      <c r="F3309" s="131" t="s">
        <v>11755</v>
      </c>
      <c r="G3309" s="129" t="s">
        <v>7426</v>
      </c>
      <c r="H3309" s="129"/>
      <c r="I3309" s="124" t="s">
        <v>12865</v>
      </c>
      <c r="J3309" s="132">
        <v>1</v>
      </c>
      <c r="K3309" s="124" t="s">
        <v>11443</v>
      </c>
      <c r="L3309" s="120" t="s">
        <v>1425</v>
      </c>
      <c r="M3309" s="120" t="s">
        <v>11443</v>
      </c>
      <c r="N3309" s="125">
        <v>7345</v>
      </c>
      <c r="O3309" s="125">
        <v>7198.84</v>
      </c>
      <c r="P3309" s="194">
        <f>IF('Combined List'!$O3309="POD","",('Combined List'!$O3309-'Combined List'!$N3309)/'Combined List'!$N3309)</f>
        <v>-1.989925119128657E-2</v>
      </c>
      <c r="Q3309" s="147"/>
    </row>
    <row r="3310" spans="1:17" x14ac:dyDescent="0.2">
      <c r="A3310" s="173">
        <v>4453</v>
      </c>
      <c r="B3310" s="173" t="s">
        <v>15665</v>
      </c>
      <c r="C3310" s="173" t="s">
        <v>7427</v>
      </c>
      <c r="D3310" s="131" t="s">
        <v>12786</v>
      </c>
      <c r="E3310" s="131" t="s">
        <v>13084</v>
      </c>
      <c r="F3310" s="131" t="s">
        <v>11757</v>
      </c>
      <c r="G3310" s="129" t="s">
        <v>7427</v>
      </c>
      <c r="H3310" s="129"/>
      <c r="I3310" s="124" t="s">
        <v>12865</v>
      </c>
      <c r="J3310" s="132">
        <v>1</v>
      </c>
      <c r="K3310" s="124" t="s">
        <v>11443</v>
      </c>
      <c r="L3310" s="120" t="s">
        <v>1426</v>
      </c>
      <c r="M3310" s="120" t="s">
        <v>11443</v>
      </c>
      <c r="N3310" s="125">
        <v>8027.7</v>
      </c>
      <c r="O3310" s="125">
        <v>7867.95</v>
      </c>
      <c r="P3310" s="194">
        <f>IF('Combined List'!$O3310="POD","",('Combined List'!$O3310-'Combined List'!$N3310)/'Combined List'!$N3310)</f>
        <v>-1.9899846780522441E-2</v>
      </c>
      <c r="Q3310" s="147"/>
    </row>
    <row r="3311" spans="1:17" x14ac:dyDescent="0.2">
      <c r="A3311" s="173">
        <v>4454</v>
      </c>
      <c r="B3311" s="173" t="s">
        <v>13989</v>
      </c>
      <c r="C3311" s="173" t="s">
        <v>7428</v>
      </c>
      <c r="D3311" s="131" t="s">
        <v>12786</v>
      </c>
      <c r="E3311" s="131" t="s">
        <v>13098</v>
      </c>
      <c r="F3311" s="131" t="s">
        <v>9136</v>
      </c>
      <c r="G3311" s="129" t="s">
        <v>7428</v>
      </c>
      <c r="H3311" s="129"/>
      <c r="I3311" s="124" t="s">
        <v>12865</v>
      </c>
      <c r="J3311" s="132">
        <v>1</v>
      </c>
      <c r="K3311" s="124" t="s">
        <v>11443</v>
      </c>
      <c r="L3311" s="120" t="s">
        <v>5734</v>
      </c>
      <c r="M3311" s="120" t="s">
        <v>11443</v>
      </c>
      <c r="N3311" s="125">
        <v>12219.88</v>
      </c>
      <c r="O3311" s="125">
        <v>11976.7</v>
      </c>
      <c r="P3311" s="194">
        <f>IF('Combined List'!$O3311="POD","",('Combined List'!$O3311-'Combined List'!$N3311)/'Combined List'!$N3311)</f>
        <v>-1.990035908699582E-2</v>
      </c>
      <c r="Q3311" s="147"/>
    </row>
    <row r="3312" spans="1:17" x14ac:dyDescent="0.2">
      <c r="A3312" s="173">
        <v>4455</v>
      </c>
      <c r="B3312" s="173" t="s">
        <v>13989</v>
      </c>
      <c r="C3312" s="173" t="s">
        <v>7429</v>
      </c>
      <c r="D3312" s="131" t="s">
        <v>12786</v>
      </c>
      <c r="E3312" s="131" t="s">
        <v>13098</v>
      </c>
      <c r="F3312" s="131" t="s">
        <v>9138</v>
      </c>
      <c r="G3312" s="129" t="s">
        <v>7429</v>
      </c>
      <c r="H3312" s="129"/>
      <c r="I3312" s="124" t="s">
        <v>12865</v>
      </c>
      <c r="J3312" s="132">
        <v>1</v>
      </c>
      <c r="K3312" s="124" t="s">
        <v>11443</v>
      </c>
      <c r="L3312" s="120" t="s">
        <v>5734</v>
      </c>
      <c r="M3312" s="120" t="s">
        <v>11443</v>
      </c>
      <c r="N3312" s="125">
        <v>14757.22</v>
      </c>
      <c r="O3312" s="125">
        <v>14463.56</v>
      </c>
      <c r="P3312" s="194">
        <f>IF('Combined List'!$O3312="POD","",('Combined List'!$O3312-'Combined List'!$N3312)/'Combined List'!$N3312)</f>
        <v>-1.9899411948862987E-2</v>
      </c>
      <c r="Q3312" s="147"/>
    </row>
    <row r="3313" spans="1:17" x14ac:dyDescent="0.2">
      <c r="A3313" s="173">
        <v>4456</v>
      </c>
      <c r="B3313" s="173" t="s">
        <v>13989</v>
      </c>
      <c r="C3313" s="173" t="s">
        <v>7430</v>
      </c>
      <c r="D3313" s="131" t="s">
        <v>12786</v>
      </c>
      <c r="E3313" s="131" t="s">
        <v>13098</v>
      </c>
      <c r="F3313" s="131" t="s">
        <v>9140</v>
      </c>
      <c r="G3313" s="129" t="s">
        <v>7430</v>
      </c>
      <c r="H3313" s="129"/>
      <c r="I3313" s="124" t="s">
        <v>12865</v>
      </c>
      <c r="J3313" s="132">
        <v>1</v>
      </c>
      <c r="K3313" s="124" t="s">
        <v>11443</v>
      </c>
      <c r="L3313" s="120" t="s">
        <v>5734</v>
      </c>
      <c r="M3313" s="120" t="s">
        <v>11443</v>
      </c>
      <c r="N3313" s="125">
        <v>15908.48</v>
      </c>
      <c r="O3313" s="125">
        <v>15591.91</v>
      </c>
      <c r="P3313" s="194">
        <f>IF('Combined List'!$O3313="POD","",('Combined List'!$O3313-'Combined List'!$N3313)/'Combined List'!$N3313)</f>
        <v>-1.989944985316006E-2</v>
      </c>
      <c r="Q3313" s="147"/>
    </row>
    <row r="3314" spans="1:17" x14ac:dyDescent="0.2">
      <c r="A3314" s="173">
        <v>4457</v>
      </c>
      <c r="B3314" s="173" t="s">
        <v>13989</v>
      </c>
      <c r="C3314" s="173" t="s">
        <v>7431</v>
      </c>
      <c r="D3314" s="131" t="s">
        <v>12786</v>
      </c>
      <c r="E3314" s="131" t="s">
        <v>13086</v>
      </c>
      <c r="F3314" s="131" t="s">
        <v>11806</v>
      </c>
      <c r="G3314" s="129" t="s">
        <v>7431</v>
      </c>
      <c r="H3314" s="129"/>
      <c r="I3314" s="124" t="s">
        <v>12865</v>
      </c>
      <c r="J3314" s="132">
        <v>1</v>
      </c>
      <c r="K3314" s="124" t="s">
        <v>11443</v>
      </c>
      <c r="L3314" s="120" t="s">
        <v>5734</v>
      </c>
      <c r="M3314" s="120" t="s">
        <v>11443</v>
      </c>
      <c r="N3314" s="125">
        <v>19065.580000000002</v>
      </c>
      <c r="O3314" s="125">
        <v>18686.169999999998</v>
      </c>
      <c r="P3314" s="194">
        <f>IF('Combined List'!$O3314="POD","",('Combined List'!$O3314-'Combined List'!$N3314)/'Combined List'!$N3314)</f>
        <v>-1.9900260049786237E-2</v>
      </c>
      <c r="Q3314" s="147"/>
    </row>
    <row r="3315" spans="1:17" x14ac:dyDescent="0.2">
      <c r="A3315" s="173">
        <v>4458</v>
      </c>
      <c r="B3315" s="173" t="s">
        <v>13989</v>
      </c>
      <c r="C3315" s="173" t="s">
        <v>7432</v>
      </c>
      <c r="D3315" s="131" t="s">
        <v>12786</v>
      </c>
      <c r="E3315" s="131" t="s">
        <v>13086</v>
      </c>
      <c r="F3315" s="131" t="s">
        <v>11808</v>
      </c>
      <c r="G3315" s="129" t="s">
        <v>7432</v>
      </c>
      <c r="H3315" s="129"/>
      <c r="I3315" s="124" t="s">
        <v>12865</v>
      </c>
      <c r="J3315" s="132">
        <v>1</v>
      </c>
      <c r="K3315" s="124" t="s">
        <v>11443</v>
      </c>
      <c r="L3315" s="120" t="s">
        <v>5734</v>
      </c>
      <c r="M3315" s="120" t="s">
        <v>11443</v>
      </c>
      <c r="N3315" s="125">
        <v>24007.87</v>
      </c>
      <c r="O3315" s="125">
        <v>23530.11</v>
      </c>
      <c r="P3315" s="194">
        <f>IF('Combined List'!$O3315="POD","",('Combined List'!$O3315-'Combined List'!$N3315)/'Combined List'!$N3315)</f>
        <v>-1.9900141078737863E-2</v>
      </c>
      <c r="Q3315" s="147"/>
    </row>
    <row r="3316" spans="1:17" x14ac:dyDescent="0.2">
      <c r="A3316" s="173">
        <v>4459</v>
      </c>
      <c r="B3316" s="173" t="s">
        <v>13989</v>
      </c>
      <c r="C3316" s="173" t="s">
        <v>7433</v>
      </c>
      <c r="D3316" s="131" t="s">
        <v>12786</v>
      </c>
      <c r="E3316" s="131" t="s">
        <v>13086</v>
      </c>
      <c r="F3316" s="131" t="s">
        <v>11810</v>
      </c>
      <c r="G3316" s="129" t="s">
        <v>7433</v>
      </c>
      <c r="H3316" s="129"/>
      <c r="I3316" s="124" t="s">
        <v>12865</v>
      </c>
      <c r="J3316" s="132">
        <v>1</v>
      </c>
      <c r="K3316" s="124" t="s">
        <v>11443</v>
      </c>
      <c r="L3316" s="120" t="s">
        <v>5734</v>
      </c>
      <c r="M3316" s="120" t="s">
        <v>11443</v>
      </c>
      <c r="N3316" s="125">
        <v>25291.200000000001</v>
      </c>
      <c r="O3316" s="125">
        <v>24787.91</v>
      </c>
      <c r="P3316" s="194">
        <f>IF('Combined List'!$O3316="POD","",('Combined List'!$O3316-'Combined List'!$N3316)/'Combined List'!$N3316)</f>
        <v>-1.9899807047510629E-2</v>
      </c>
      <c r="Q3316" s="147"/>
    </row>
    <row r="3317" spans="1:17" x14ac:dyDescent="0.2">
      <c r="A3317" s="173">
        <v>4460</v>
      </c>
      <c r="B3317" s="173" t="s">
        <v>13989</v>
      </c>
      <c r="C3317" s="173" t="s">
        <v>7434</v>
      </c>
      <c r="D3317" s="131" t="s">
        <v>12786</v>
      </c>
      <c r="E3317" s="131" t="s">
        <v>13099</v>
      </c>
      <c r="F3317" s="131" t="s">
        <v>8662</v>
      </c>
      <c r="G3317" s="129" t="s">
        <v>7434</v>
      </c>
      <c r="H3317" s="129"/>
      <c r="I3317" s="124" t="s">
        <v>12865</v>
      </c>
      <c r="J3317" s="132">
        <v>1</v>
      </c>
      <c r="K3317" s="124" t="s">
        <v>11443</v>
      </c>
      <c r="L3317" s="120" t="s">
        <v>5734</v>
      </c>
      <c r="M3317" s="120" t="s">
        <v>11443</v>
      </c>
      <c r="N3317" s="125">
        <v>24828.240000000002</v>
      </c>
      <c r="O3317" s="125">
        <v>24331.68</v>
      </c>
      <c r="P3317" s="194">
        <f>IF('Combined List'!$O3317="POD","",('Combined List'!$O3317-'Combined List'!$N3317)/'Combined List'!$N3317)</f>
        <v>-1.9999806671757697E-2</v>
      </c>
      <c r="Q3317" s="147"/>
    </row>
    <row r="3318" spans="1:17" x14ac:dyDescent="0.2">
      <c r="A3318" s="173">
        <v>4461</v>
      </c>
      <c r="B3318" s="173" t="s">
        <v>13989</v>
      </c>
      <c r="C3318" s="173" t="s">
        <v>7435</v>
      </c>
      <c r="D3318" s="131" t="s">
        <v>12786</v>
      </c>
      <c r="E3318" s="131" t="s">
        <v>13099</v>
      </c>
      <c r="F3318" s="131" t="s">
        <v>8664</v>
      </c>
      <c r="G3318" s="129" t="s">
        <v>7435</v>
      </c>
      <c r="H3318" s="129"/>
      <c r="I3318" s="124" t="s">
        <v>12865</v>
      </c>
      <c r="J3318" s="132">
        <v>1</v>
      </c>
      <c r="K3318" s="124" t="s">
        <v>11443</v>
      </c>
      <c r="L3318" s="120" t="s">
        <v>5734</v>
      </c>
      <c r="M3318" s="120" t="s">
        <v>11443</v>
      </c>
      <c r="N3318" s="125">
        <v>26782.81</v>
      </c>
      <c r="O3318" s="125">
        <v>26247.15</v>
      </c>
      <c r="P3318" s="194">
        <f>IF('Combined List'!$O3318="POD","",('Combined List'!$O3318-'Combined List'!$N3318)/'Combined List'!$N3318)</f>
        <v>-2.000014188205046E-2</v>
      </c>
      <c r="Q3318" s="147"/>
    </row>
    <row r="3319" spans="1:17" x14ac:dyDescent="0.2">
      <c r="A3319" s="173">
        <v>4462</v>
      </c>
      <c r="B3319" s="173" t="s">
        <v>13989</v>
      </c>
      <c r="C3319" s="173" t="s">
        <v>7436</v>
      </c>
      <c r="D3319" s="131" t="s">
        <v>12786</v>
      </c>
      <c r="E3319" s="131" t="s">
        <v>13099</v>
      </c>
      <c r="F3319" s="131" t="s">
        <v>8666</v>
      </c>
      <c r="G3319" s="129" t="s">
        <v>7436</v>
      </c>
      <c r="H3319" s="129"/>
      <c r="I3319" s="124" t="s">
        <v>12865</v>
      </c>
      <c r="J3319" s="132">
        <v>1</v>
      </c>
      <c r="K3319" s="124" t="s">
        <v>11443</v>
      </c>
      <c r="L3319" s="120" t="s">
        <v>5734</v>
      </c>
      <c r="M3319" s="120" t="s">
        <v>11443</v>
      </c>
      <c r="N3319" s="125">
        <v>30705.99</v>
      </c>
      <c r="O3319" s="125">
        <v>30091.87</v>
      </c>
      <c r="P3319" s="194">
        <f>IF('Combined List'!$O3319="POD","",('Combined List'!$O3319-'Combined List'!$N3319)/'Combined List'!$N3319)</f>
        <v>-2.0000006513387212E-2</v>
      </c>
      <c r="Q3319" s="147"/>
    </row>
    <row r="3320" spans="1:17" x14ac:dyDescent="0.2">
      <c r="A3320" s="173">
        <v>4463</v>
      </c>
      <c r="B3320" s="173" t="s">
        <v>13989</v>
      </c>
      <c r="C3320" s="173" t="s">
        <v>7437</v>
      </c>
      <c r="D3320" s="131" t="s">
        <v>12786</v>
      </c>
      <c r="E3320" s="131" t="s">
        <v>13100</v>
      </c>
      <c r="F3320" s="131" t="s">
        <v>8682</v>
      </c>
      <c r="G3320" s="129" t="s">
        <v>7437</v>
      </c>
      <c r="H3320" s="129"/>
      <c r="I3320" s="124" t="s">
        <v>12865</v>
      </c>
      <c r="J3320" s="132">
        <v>1</v>
      </c>
      <c r="K3320" s="124" t="s">
        <v>11443</v>
      </c>
      <c r="L3320" s="120" t="s">
        <v>5734</v>
      </c>
      <c r="M3320" s="120" t="s">
        <v>11443</v>
      </c>
      <c r="N3320" s="125">
        <v>31905.7</v>
      </c>
      <c r="O3320" s="125">
        <v>31267.59</v>
      </c>
      <c r="P3320" s="194">
        <f>IF('Combined List'!$O3320="POD","",('Combined List'!$O3320-'Combined List'!$N3320)/'Combined List'!$N3320)</f>
        <v>-1.9999874630551924E-2</v>
      </c>
      <c r="Q3320" s="147"/>
    </row>
    <row r="3321" spans="1:17" x14ac:dyDescent="0.2">
      <c r="A3321" s="173">
        <v>4464</v>
      </c>
      <c r="B3321" s="173" t="s">
        <v>13989</v>
      </c>
      <c r="C3321" s="173" t="s">
        <v>7438</v>
      </c>
      <c r="D3321" s="131" t="s">
        <v>12786</v>
      </c>
      <c r="E3321" s="131" t="s">
        <v>13100</v>
      </c>
      <c r="F3321" s="131" t="s">
        <v>8684</v>
      </c>
      <c r="G3321" s="129" t="s">
        <v>7438</v>
      </c>
      <c r="H3321" s="129"/>
      <c r="I3321" s="124" t="s">
        <v>12865</v>
      </c>
      <c r="J3321" s="132">
        <v>1</v>
      </c>
      <c r="K3321" s="124" t="s">
        <v>11443</v>
      </c>
      <c r="L3321" s="120" t="s">
        <v>5734</v>
      </c>
      <c r="M3321" s="120" t="s">
        <v>11443</v>
      </c>
      <c r="N3321" s="125">
        <v>34261.32</v>
      </c>
      <c r="O3321" s="125">
        <v>33576.089999999997</v>
      </c>
      <c r="P3321" s="194">
        <f>IF('Combined List'!$O3321="POD","",('Combined List'!$O3321-'Combined List'!$N3321)/'Combined List'!$N3321)</f>
        <v>-2.0000105074760785E-2</v>
      </c>
      <c r="Q3321" s="147"/>
    </row>
    <row r="3322" spans="1:17" x14ac:dyDescent="0.2">
      <c r="A3322" s="173">
        <v>4465</v>
      </c>
      <c r="B3322" s="173" t="s">
        <v>13989</v>
      </c>
      <c r="C3322" s="173" t="s">
        <v>7439</v>
      </c>
      <c r="D3322" s="131" t="s">
        <v>12786</v>
      </c>
      <c r="E3322" s="131" t="s">
        <v>13100</v>
      </c>
      <c r="F3322" s="131" t="s">
        <v>8686</v>
      </c>
      <c r="G3322" s="129" t="s">
        <v>7439</v>
      </c>
      <c r="H3322" s="129"/>
      <c r="I3322" s="124" t="s">
        <v>12865</v>
      </c>
      <c r="J3322" s="132">
        <v>1</v>
      </c>
      <c r="K3322" s="124" t="s">
        <v>11443</v>
      </c>
      <c r="L3322" s="120" t="s">
        <v>5734</v>
      </c>
      <c r="M3322" s="120" t="s">
        <v>11443</v>
      </c>
      <c r="N3322" s="125">
        <v>39458.160000000003</v>
      </c>
      <c r="O3322" s="125">
        <v>38669</v>
      </c>
      <c r="P3322" s="194">
        <f>IF('Combined List'!$O3322="POD","",('Combined List'!$O3322-'Combined List'!$N3322)/'Combined List'!$N3322)</f>
        <v>-1.9999918901438977E-2</v>
      </c>
      <c r="Q3322" s="147"/>
    </row>
    <row r="3323" spans="1:17" x14ac:dyDescent="0.2">
      <c r="A3323" s="173">
        <v>4466</v>
      </c>
      <c r="B3323" s="173" t="s">
        <v>13989</v>
      </c>
      <c r="C3323" s="173" t="s">
        <v>7215</v>
      </c>
      <c r="D3323" s="131" t="s">
        <v>12786</v>
      </c>
      <c r="E3323" s="131" t="s">
        <v>13101</v>
      </c>
      <c r="F3323" s="131" t="s">
        <v>8704</v>
      </c>
      <c r="G3323" s="129" t="s">
        <v>7215</v>
      </c>
      <c r="H3323" s="129"/>
      <c r="I3323" s="124" t="s">
        <v>12865</v>
      </c>
      <c r="J3323" s="132">
        <v>1</v>
      </c>
      <c r="K3323" s="124" t="s">
        <v>11443</v>
      </c>
      <c r="L3323" s="120" t="s">
        <v>5734</v>
      </c>
      <c r="M3323" s="120" t="s">
        <v>11443</v>
      </c>
      <c r="N3323" s="125">
        <v>42434.559999999998</v>
      </c>
      <c r="O3323" s="125">
        <v>41585.870000000003</v>
      </c>
      <c r="P3323" s="194">
        <f>IF('Combined List'!$O3323="POD","",('Combined List'!$O3323-'Combined List'!$N3323)/'Combined List'!$N3323)</f>
        <v>-1.9999971721163013E-2</v>
      </c>
      <c r="Q3323" s="147"/>
    </row>
    <row r="3324" spans="1:17" x14ac:dyDescent="0.2">
      <c r="A3324" s="173">
        <v>4467</v>
      </c>
      <c r="B3324" s="173" t="s">
        <v>13989</v>
      </c>
      <c r="C3324" s="173" t="s">
        <v>7216</v>
      </c>
      <c r="D3324" s="131" t="s">
        <v>12786</v>
      </c>
      <c r="E3324" s="131" t="s">
        <v>13101</v>
      </c>
      <c r="F3324" s="131" t="s">
        <v>8706</v>
      </c>
      <c r="G3324" s="129" t="s">
        <v>7216</v>
      </c>
      <c r="H3324" s="129"/>
      <c r="I3324" s="124" t="s">
        <v>12865</v>
      </c>
      <c r="J3324" s="132">
        <v>1</v>
      </c>
      <c r="K3324" s="124" t="s">
        <v>11443</v>
      </c>
      <c r="L3324" s="120" t="s">
        <v>5734</v>
      </c>
      <c r="M3324" s="120" t="s">
        <v>11443</v>
      </c>
      <c r="N3324" s="125">
        <v>45260.67</v>
      </c>
      <c r="O3324" s="125">
        <v>44355.46</v>
      </c>
      <c r="P3324" s="194">
        <f>IF('Combined List'!$O3324="POD","",('Combined List'!$O3324-'Combined List'!$N3324)/'Combined List'!$N3324)</f>
        <v>-1.9999924879591909E-2</v>
      </c>
      <c r="Q3324" s="147"/>
    </row>
    <row r="3325" spans="1:17" x14ac:dyDescent="0.2">
      <c r="A3325" s="173">
        <v>4468</v>
      </c>
      <c r="B3325" s="173" t="s">
        <v>13989</v>
      </c>
      <c r="C3325" s="173" t="s">
        <v>7217</v>
      </c>
      <c r="D3325" s="131" t="s">
        <v>12786</v>
      </c>
      <c r="E3325" s="131" t="s">
        <v>13101</v>
      </c>
      <c r="F3325" s="131" t="s">
        <v>8708</v>
      </c>
      <c r="G3325" s="129" t="s">
        <v>7217</v>
      </c>
      <c r="H3325" s="129"/>
      <c r="I3325" s="124" t="s">
        <v>12865</v>
      </c>
      <c r="J3325" s="132">
        <v>1</v>
      </c>
      <c r="K3325" s="124" t="s">
        <v>11443</v>
      </c>
      <c r="L3325" s="120" t="s">
        <v>5734</v>
      </c>
      <c r="M3325" s="120" t="s">
        <v>11443</v>
      </c>
      <c r="N3325" s="125">
        <v>52479.31</v>
      </c>
      <c r="O3325" s="125">
        <v>51429.72</v>
      </c>
      <c r="P3325" s="194">
        <f>IF('Combined List'!$O3325="POD","",('Combined List'!$O3325-'Combined List'!$N3325)/'Combined List'!$N3325)</f>
        <v>-2.0000072409488551E-2</v>
      </c>
      <c r="Q3325" s="147"/>
    </row>
    <row r="3326" spans="1:17" x14ac:dyDescent="0.2">
      <c r="A3326" s="173">
        <v>4470</v>
      </c>
      <c r="B3326" s="173" t="s">
        <v>15666</v>
      </c>
      <c r="C3326" s="173" t="s">
        <v>7218</v>
      </c>
      <c r="D3326" s="131" t="s">
        <v>12786</v>
      </c>
      <c r="E3326" s="131" t="s">
        <v>13089</v>
      </c>
      <c r="F3326" s="131" t="s">
        <v>11441</v>
      </c>
      <c r="G3326" s="129" t="s">
        <v>7218</v>
      </c>
      <c r="H3326" s="129"/>
      <c r="I3326" s="124" t="s">
        <v>12845</v>
      </c>
      <c r="J3326" s="132">
        <v>10</v>
      </c>
      <c r="K3326" s="124" t="s">
        <v>11443</v>
      </c>
      <c r="L3326" s="120" t="s">
        <v>1855</v>
      </c>
      <c r="M3326" s="120" t="s">
        <v>11443</v>
      </c>
      <c r="N3326" s="125">
        <v>288.54000000000002</v>
      </c>
      <c r="O3326" s="125">
        <v>282.77</v>
      </c>
      <c r="P3326" s="194">
        <f>IF('Combined List'!$O3326="POD","",('Combined List'!$O3326-'Combined List'!$N3326)/'Combined List'!$N3326)</f>
        <v>-1.9997227420808339E-2</v>
      </c>
      <c r="Q3326" s="147"/>
    </row>
    <row r="3327" spans="1:17" x14ac:dyDescent="0.2">
      <c r="A3327" s="173">
        <v>4471</v>
      </c>
      <c r="B3327" s="173" t="s">
        <v>15667</v>
      </c>
      <c r="C3327" s="173" t="s">
        <v>7219</v>
      </c>
      <c r="D3327" s="131" t="s">
        <v>12786</v>
      </c>
      <c r="E3327" s="131" t="s">
        <v>13090</v>
      </c>
      <c r="F3327" s="131" t="s">
        <v>11444</v>
      </c>
      <c r="G3327" s="129" t="s">
        <v>7219</v>
      </c>
      <c r="H3327" s="129"/>
      <c r="I3327" s="124" t="s">
        <v>12845</v>
      </c>
      <c r="J3327" s="132">
        <v>5</v>
      </c>
      <c r="K3327" s="124">
        <v>56</v>
      </c>
      <c r="L3327" s="120" t="s">
        <v>1857</v>
      </c>
      <c r="M3327" s="120" t="s">
        <v>11443</v>
      </c>
      <c r="N3327" s="125">
        <v>338.37</v>
      </c>
      <c r="O3327" s="125">
        <v>331.64</v>
      </c>
      <c r="P3327" s="194">
        <f>IF('Combined List'!$O3327="POD","",('Combined List'!$O3327-'Combined List'!$N3327)/'Combined List'!$N3327)</f>
        <v>-1.9889470106687998E-2</v>
      </c>
      <c r="Q3327" s="147"/>
    </row>
    <row r="3328" spans="1:17" x14ac:dyDescent="0.2">
      <c r="A3328" s="173">
        <v>4472</v>
      </c>
      <c r="B3328" s="173" t="s">
        <v>15668</v>
      </c>
      <c r="C3328" s="173" t="s">
        <v>7220</v>
      </c>
      <c r="D3328" s="131" t="s">
        <v>12786</v>
      </c>
      <c r="E3328" s="131" t="s">
        <v>13090</v>
      </c>
      <c r="F3328" s="131" t="s">
        <v>11446</v>
      </c>
      <c r="G3328" s="129" t="s">
        <v>7220</v>
      </c>
      <c r="H3328" s="129"/>
      <c r="I3328" s="124" t="s">
        <v>12845</v>
      </c>
      <c r="J3328" s="132">
        <v>2</v>
      </c>
      <c r="K3328" s="124">
        <v>24</v>
      </c>
      <c r="L3328" s="120" t="s">
        <v>1856</v>
      </c>
      <c r="M3328" s="120" t="s">
        <v>11443</v>
      </c>
      <c r="N3328" s="125">
        <v>443.27</v>
      </c>
      <c r="O3328" s="125">
        <v>434.46</v>
      </c>
      <c r="P3328" s="194">
        <f>IF('Combined List'!$O3328="POD","",('Combined List'!$O3328-'Combined List'!$N3328)/'Combined List'!$N3328)</f>
        <v>-1.9875019739662061E-2</v>
      </c>
      <c r="Q3328" s="147"/>
    </row>
    <row r="3329" spans="1:17" x14ac:dyDescent="0.2">
      <c r="A3329" s="173">
        <v>4473</v>
      </c>
      <c r="B3329" s="173" t="s">
        <v>15669</v>
      </c>
      <c r="C3329" s="173" t="s">
        <v>7221</v>
      </c>
      <c r="D3329" s="131" t="s">
        <v>12786</v>
      </c>
      <c r="E3329" s="131" t="s">
        <v>13091</v>
      </c>
      <c r="F3329" s="131" t="s">
        <v>11448</v>
      </c>
      <c r="G3329" s="129" t="s">
        <v>7221</v>
      </c>
      <c r="H3329" s="129"/>
      <c r="I3329" s="124" t="s">
        <v>12845</v>
      </c>
      <c r="J3329" s="132">
        <v>3</v>
      </c>
      <c r="K3329" s="124">
        <v>30</v>
      </c>
      <c r="L3329" s="120" t="s">
        <v>1859</v>
      </c>
      <c r="M3329" s="120" t="s">
        <v>11443</v>
      </c>
      <c r="N3329" s="125">
        <v>427.4</v>
      </c>
      <c r="O3329" s="125">
        <v>418.89</v>
      </c>
      <c r="P3329" s="194">
        <f>IF('Combined List'!$O3329="POD","",('Combined List'!$O3329-'Combined List'!$N3329)/'Combined List'!$N3329)</f>
        <v>-1.9911090313523613E-2</v>
      </c>
      <c r="Q3329" s="147"/>
    </row>
    <row r="3330" spans="1:17" x14ac:dyDescent="0.2">
      <c r="A3330" s="173">
        <v>4474</v>
      </c>
      <c r="B3330" s="173" t="s">
        <v>15670</v>
      </c>
      <c r="C3330" s="173" t="s">
        <v>7222</v>
      </c>
      <c r="D3330" s="131" t="s">
        <v>12786</v>
      </c>
      <c r="E3330" s="131" t="s">
        <v>13091</v>
      </c>
      <c r="F3330" s="131" t="s">
        <v>11450</v>
      </c>
      <c r="G3330" s="129" t="s">
        <v>7222</v>
      </c>
      <c r="H3330" s="129"/>
      <c r="I3330" s="124" t="s">
        <v>12845</v>
      </c>
      <c r="J3330" s="132">
        <v>2</v>
      </c>
      <c r="K3330" s="124">
        <v>28</v>
      </c>
      <c r="L3330" s="120" t="s">
        <v>1860</v>
      </c>
      <c r="M3330" s="120" t="s">
        <v>11443</v>
      </c>
      <c r="N3330" s="125">
        <v>488.32</v>
      </c>
      <c r="O3330" s="125">
        <v>478.6</v>
      </c>
      <c r="P3330" s="194">
        <f>IF('Combined List'!$O3330="POD","",('Combined List'!$O3330-'Combined List'!$N3330)/'Combined List'!$N3330)</f>
        <v>-1.9904980340760096E-2</v>
      </c>
      <c r="Q3330" s="147"/>
    </row>
    <row r="3331" spans="1:17" x14ac:dyDescent="0.2">
      <c r="A3331" s="173">
        <v>4475</v>
      </c>
      <c r="B3331" s="173" t="s">
        <v>15671</v>
      </c>
      <c r="C3331" s="173" t="s">
        <v>7223</v>
      </c>
      <c r="D3331" s="131" t="s">
        <v>12786</v>
      </c>
      <c r="E3331" s="131" t="s">
        <v>13091</v>
      </c>
      <c r="F3331" s="131" t="s">
        <v>11452</v>
      </c>
      <c r="G3331" s="129" t="s">
        <v>7223</v>
      </c>
      <c r="H3331" s="129"/>
      <c r="I3331" s="124" t="s">
        <v>12845</v>
      </c>
      <c r="J3331" s="132">
        <v>2</v>
      </c>
      <c r="K3331" s="124">
        <v>13</v>
      </c>
      <c r="L3331" s="120" t="s">
        <v>1858</v>
      </c>
      <c r="M3331" s="120" t="s">
        <v>11443</v>
      </c>
      <c r="N3331" s="125">
        <v>1100.22</v>
      </c>
      <c r="O3331" s="125">
        <v>1078.33</v>
      </c>
      <c r="P3331" s="194">
        <f>IF('Combined List'!$O3331="POD","",('Combined List'!$O3331-'Combined List'!$N3331)/'Combined List'!$N3331)</f>
        <v>-1.9896020795840921E-2</v>
      </c>
      <c r="Q3331" s="147"/>
    </row>
    <row r="3332" spans="1:17" x14ac:dyDescent="0.2">
      <c r="A3332" s="173">
        <v>4476</v>
      </c>
      <c r="B3332" s="173" t="s">
        <v>7224</v>
      </c>
      <c r="C3332" s="173" t="s">
        <v>7224</v>
      </c>
      <c r="D3332" s="131" t="s">
        <v>12786</v>
      </c>
      <c r="E3332" s="131" t="s">
        <v>13092</v>
      </c>
      <c r="F3332" s="131" t="s">
        <v>11717</v>
      </c>
      <c r="G3332" s="129" t="s">
        <v>7224</v>
      </c>
      <c r="H3332" s="129"/>
      <c r="I3332" s="124" t="s">
        <v>12845</v>
      </c>
      <c r="J3332" s="132">
        <v>1</v>
      </c>
      <c r="K3332" s="124" t="s">
        <v>11443</v>
      </c>
      <c r="L3332" s="120" t="s">
        <v>5734</v>
      </c>
      <c r="M3332" s="120" t="s">
        <v>11443</v>
      </c>
      <c r="N3332" s="125">
        <v>1261.8399999999999</v>
      </c>
      <c r="O3332" s="125">
        <v>1236.73</v>
      </c>
      <c r="P3332" s="194">
        <f>IF('Combined List'!$O3332="POD","",('Combined List'!$O3332-'Combined List'!$N3332)/'Combined List'!$N3332)</f>
        <v>-1.9899511824002965E-2</v>
      </c>
      <c r="Q3332" s="147"/>
    </row>
    <row r="3333" spans="1:17" x14ac:dyDescent="0.2">
      <c r="A3333" s="173">
        <v>4477</v>
      </c>
      <c r="B3333" s="173" t="s">
        <v>6976</v>
      </c>
      <c r="C3333" s="173" t="s">
        <v>6976</v>
      </c>
      <c r="D3333" s="131" t="s">
        <v>12786</v>
      </c>
      <c r="E3333" s="131" t="s">
        <v>13092</v>
      </c>
      <c r="F3333" s="131" t="s">
        <v>11719</v>
      </c>
      <c r="G3333" s="129" t="s">
        <v>6976</v>
      </c>
      <c r="H3333" s="129"/>
      <c r="I3333" s="124" t="s">
        <v>12845</v>
      </c>
      <c r="J3333" s="132">
        <v>1</v>
      </c>
      <c r="K3333" s="124" t="s">
        <v>11443</v>
      </c>
      <c r="L3333" s="120" t="s">
        <v>5734</v>
      </c>
      <c r="M3333" s="120" t="s">
        <v>11443</v>
      </c>
      <c r="N3333" s="125">
        <v>1417.46</v>
      </c>
      <c r="O3333" s="125">
        <v>1389.25</v>
      </c>
      <c r="P3333" s="194">
        <f>IF('Combined List'!$O3333="POD","",('Combined List'!$O3333-'Combined List'!$N3333)/'Combined List'!$N3333)</f>
        <v>-1.990179617061507E-2</v>
      </c>
      <c r="Q3333" s="147"/>
    </row>
    <row r="3334" spans="1:17" x14ac:dyDescent="0.2">
      <c r="A3334" s="173">
        <v>4478</v>
      </c>
      <c r="B3334" s="173" t="s">
        <v>13989</v>
      </c>
      <c r="C3334" s="173" t="s">
        <v>6977</v>
      </c>
      <c r="D3334" s="131" t="s">
        <v>12786</v>
      </c>
      <c r="E3334" s="131" t="s">
        <v>13092</v>
      </c>
      <c r="F3334" s="131" t="s">
        <v>11721</v>
      </c>
      <c r="G3334" s="129" t="s">
        <v>6977</v>
      </c>
      <c r="H3334" s="129"/>
      <c r="I3334" s="124" t="s">
        <v>12845</v>
      </c>
      <c r="J3334" s="132">
        <v>1</v>
      </c>
      <c r="K3334" s="124" t="s">
        <v>11443</v>
      </c>
      <c r="L3334" s="120" t="s">
        <v>5734</v>
      </c>
      <c r="M3334" s="120" t="s">
        <v>11443</v>
      </c>
      <c r="N3334" s="125">
        <v>2195.92</v>
      </c>
      <c r="O3334" s="125">
        <v>2152.23</v>
      </c>
      <c r="P3334" s="194">
        <f>IF('Combined List'!$O3334="POD","",('Combined List'!$O3334-'Combined List'!$N3334)/'Combined List'!$N3334)</f>
        <v>-1.9895988924915321E-2</v>
      </c>
      <c r="Q3334" s="147"/>
    </row>
    <row r="3335" spans="1:17" x14ac:dyDescent="0.2">
      <c r="A3335" s="173">
        <v>4479</v>
      </c>
      <c r="B3335" s="173" t="s">
        <v>6978</v>
      </c>
      <c r="C3335" s="173" t="s">
        <v>6978</v>
      </c>
      <c r="D3335" s="131" t="s">
        <v>12786</v>
      </c>
      <c r="E3335" s="131" t="s">
        <v>13092</v>
      </c>
      <c r="F3335" s="131" t="s">
        <v>11723</v>
      </c>
      <c r="G3335" s="129" t="s">
        <v>6978</v>
      </c>
      <c r="H3335" s="129"/>
      <c r="I3335" s="124" t="s">
        <v>12845</v>
      </c>
      <c r="J3335" s="132">
        <v>1</v>
      </c>
      <c r="K3335" s="124" t="s">
        <v>11443</v>
      </c>
      <c r="L3335" s="120" t="s">
        <v>5734</v>
      </c>
      <c r="M3335" s="120" t="s">
        <v>11443</v>
      </c>
      <c r="N3335" s="125">
        <v>2718.52</v>
      </c>
      <c r="O3335" s="125">
        <v>2664.42</v>
      </c>
      <c r="P3335" s="194">
        <f>IF('Combined List'!$O3335="POD","",('Combined List'!$O3335-'Combined List'!$N3335)/'Combined List'!$N3335)</f>
        <v>-1.9900534114150312E-2</v>
      </c>
      <c r="Q3335" s="147"/>
    </row>
    <row r="3336" spans="1:17" x14ac:dyDescent="0.2">
      <c r="A3336" s="173">
        <v>4480</v>
      </c>
      <c r="B3336" s="173" t="s">
        <v>6979</v>
      </c>
      <c r="C3336" s="173" t="s">
        <v>6979</v>
      </c>
      <c r="D3336" s="131" t="s">
        <v>12786</v>
      </c>
      <c r="E3336" s="131" t="s">
        <v>13093</v>
      </c>
      <c r="F3336" s="131" t="s">
        <v>11725</v>
      </c>
      <c r="G3336" s="129" t="s">
        <v>6979</v>
      </c>
      <c r="H3336" s="129"/>
      <c r="I3336" s="124" t="s">
        <v>12845</v>
      </c>
      <c r="J3336" s="132">
        <v>1</v>
      </c>
      <c r="K3336" s="124" t="s">
        <v>11443</v>
      </c>
      <c r="L3336" s="120" t="s">
        <v>5734</v>
      </c>
      <c r="M3336" s="120" t="s">
        <v>11443</v>
      </c>
      <c r="N3336" s="125">
        <v>1573.48</v>
      </c>
      <c r="O3336" s="125">
        <v>1542.17</v>
      </c>
      <c r="P3336" s="194">
        <f>IF('Combined List'!$O3336="POD","",('Combined List'!$O3336-'Combined List'!$N3336)/'Combined List'!$N3336)</f>
        <v>-1.9898568777486809E-2</v>
      </c>
      <c r="Q3336" s="147"/>
    </row>
    <row r="3337" spans="1:17" x14ac:dyDescent="0.2">
      <c r="A3337" s="173">
        <v>4481</v>
      </c>
      <c r="B3337" s="173" t="s">
        <v>6980</v>
      </c>
      <c r="C3337" s="173" t="s">
        <v>6980</v>
      </c>
      <c r="D3337" s="131" t="s">
        <v>12786</v>
      </c>
      <c r="E3337" s="131" t="s">
        <v>13093</v>
      </c>
      <c r="F3337" s="131" t="s">
        <v>11727</v>
      </c>
      <c r="G3337" s="129" t="s">
        <v>6980</v>
      </c>
      <c r="H3337" s="129"/>
      <c r="I3337" s="124" t="s">
        <v>12845</v>
      </c>
      <c r="J3337" s="132">
        <v>1</v>
      </c>
      <c r="K3337" s="124" t="s">
        <v>11443</v>
      </c>
      <c r="L3337" s="120" t="s">
        <v>5734</v>
      </c>
      <c r="M3337" s="120" t="s">
        <v>11443</v>
      </c>
      <c r="N3337" s="125">
        <v>1713.4</v>
      </c>
      <c r="O3337" s="125">
        <v>1679.3</v>
      </c>
      <c r="P3337" s="194">
        <f>IF('Combined List'!$O3337="POD","",('Combined List'!$O3337-'Combined List'!$N3337)/'Combined List'!$N3337)</f>
        <v>-1.9901949340492667E-2</v>
      </c>
      <c r="Q3337" s="147"/>
    </row>
    <row r="3338" spans="1:17" x14ac:dyDescent="0.2">
      <c r="A3338" s="173">
        <v>4482</v>
      </c>
      <c r="B3338" s="173" t="s">
        <v>6981</v>
      </c>
      <c r="C3338" s="173" t="s">
        <v>6981</v>
      </c>
      <c r="D3338" s="131" t="s">
        <v>12786</v>
      </c>
      <c r="E3338" s="131" t="s">
        <v>13093</v>
      </c>
      <c r="F3338" s="131" t="s">
        <v>11729</v>
      </c>
      <c r="G3338" s="129" t="s">
        <v>6981</v>
      </c>
      <c r="H3338" s="129"/>
      <c r="I3338" s="124" t="s">
        <v>12845</v>
      </c>
      <c r="J3338" s="132">
        <v>1</v>
      </c>
      <c r="K3338" s="124" t="s">
        <v>11443</v>
      </c>
      <c r="L3338" s="120" t="s">
        <v>5734</v>
      </c>
      <c r="M3338" s="120" t="s">
        <v>11443</v>
      </c>
      <c r="N3338" s="125">
        <v>2399.3000000000002</v>
      </c>
      <c r="O3338" s="125">
        <v>2351.5500000000002</v>
      </c>
      <c r="P3338" s="194">
        <f>IF('Combined List'!$O3338="POD","",('Combined List'!$O3338-'Combined List'!$N3338)/'Combined List'!$N3338)</f>
        <v>-1.9901637977743507E-2</v>
      </c>
      <c r="Q3338" s="147"/>
    </row>
    <row r="3339" spans="1:17" x14ac:dyDescent="0.2">
      <c r="A3339" s="173">
        <v>4483</v>
      </c>
      <c r="B3339" s="173" t="s">
        <v>6982</v>
      </c>
      <c r="C3339" s="173" t="s">
        <v>6982</v>
      </c>
      <c r="D3339" s="131" t="s">
        <v>12786</v>
      </c>
      <c r="E3339" s="131" t="s">
        <v>13093</v>
      </c>
      <c r="F3339" s="131" t="s">
        <v>11731</v>
      </c>
      <c r="G3339" s="129" t="s">
        <v>6982</v>
      </c>
      <c r="H3339" s="129"/>
      <c r="I3339" s="124" t="s">
        <v>12845</v>
      </c>
      <c r="J3339" s="132">
        <v>1</v>
      </c>
      <c r="K3339" s="124" t="s">
        <v>11443</v>
      </c>
      <c r="L3339" s="120" t="s">
        <v>5734</v>
      </c>
      <c r="M3339" s="120" t="s">
        <v>11443</v>
      </c>
      <c r="N3339" s="125">
        <v>3322.37</v>
      </c>
      <c r="O3339" s="125">
        <v>3256.25</v>
      </c>
      <c r="P3339" s="194">
        <f>IF('Combined List'!$O3339="POD","",('Combined List'!$O3339-'Combined List'!$N3339)/'Combined List'!$N3339)</f>
        <v>-1.990145588841697E-2</v>
      </c>
      <c r="Q3339" s="147"/>
    </row>
    <row r="3340" spans="1:17" x14ac:dyDescent="0.2">
      <c r="A3340" s="173">
        <v>4484</v>
      </c>
      <c r="B3340" s="173" t="s">
        <v>6983</v>
      </c>
      <c r="C3340" s="173" t="s">
        <v>6983</v>
      </c>
      <c r="D3340" s="131" t="s">
        <v>12786</v>
      </c>
      <c r="E3340" s="131" t="s">
        <v>13093</v>
      </c>
      <c r="F3340" s="131" t="s">
        <v>11780</v>
      </c>
      <c r="G3340" s="129" t="s">
        <v>6983</v>
      </c>
      <c r="H3340" s="129"/>
      <c r="I3340" s="124" t="s">
        <v>12845</v>
      </c>
      <c r="J3340" s="132">
        <v>1</v>
      </c>
      <c r="K3340" s="124" t="s">
        <v>11443</v>
      </c>
      <c r="L3340" s="120" t="s">
        <v>5734</v>
      </c>
      <c r="M3340" s="120" t="s">
        <v>11443</v>
      </c>
      <c r="N3340" s="125">
        <v>3776.44</v>
      </c>
      <c r="O3340" s="125">
        <v>3701.29</v>
      </c>
      <c r="P3340" s="194">
        <f>IF('Combined List'!$O3340="POD","",('Combined List'!$O3340-'Combined List'!$N3340)/'Combined List'!$N3340)</f>
        <v>-1.9899693891601639E-2</v>
      </c>
      <c r="Q3340" s="147"/>
    </row>
    <row r="3341" spans="1:17" x14ac:dyDescent="0.2">
      <c r="A3341" s="173">
        <v>4485</v>
      </c>
      <c r="B3341" s="173" t="s">
        <v>6984</v>
      </c>
      <c r="C3341" s="173" t="s">
        <v>6984</v>
      </c>
      <c r="D3341" s="131" t="s">
        <v>12786</v>
      </c>
      <c r="E3341" s="131" t="s">
        <v>13097</v>
      </c>
      <c r="F3341" s="131" t="s">
        <v>9116</v>
      </c>
      <c r="G3341" s="129" t="s">
        <v>6984</v>
      </c>
      <c r="H3341" s="129"/>
      <c r="I3341" s="124" t="s">
        <v>12845</v>
      </c>
      <c r="J3341" s="132">
        <v>1</v>
      </c>
      <c r="K3341" s="124" t="s">
        <v>11443</v>
      </c>
      <c r="L3341" s="120" t="s">
        <v>5734</v>
      </c>
      <c r="M3341" s="120" t="s">
        <v>11443</v>
      </c>
      <c r="N3341" s="125">
        <v>2479.12</v>
      </c>
      <c r="O3341" s="125">
        <v>2429.79</v>
      </c>
      <c r="P3341" s="194">
        <f>IF('Combined List'!$O3341="POD","",('Combined List'!$O3341-'Combined List'!$N3341)/'Combined List'!$N3341)</f>
        <v>-1.9898189680209077E-2</v>
      </c>
      <c r="Q3341" s="147"/>
    </row>
    <row r="3342" spans="1:17" x14ac:dyDescent="0.2">
      <c r="A3342" s="173">
        <v>4486</v>
      </c>
      <c r="B3342" s="173" t="s">
        <v>6985</v>
      </c>
      <c r="C3342" s="173" t="s">
        <v>6985</v>
      </c>
      <c r="D3342" s="131" t="s">
        <v>12786</v>
      </c>
      <c r="E3342" s="131" t="s">
        <v>13097</v>
      </c>
      <c r="F3342" s="131" t="s">
        <v>9118</v>
      </c>
      <c r="G3342" s="129" t="s">
        <v>6985</v>
      </c>
      <c r="H3342" s="129"/>
      <c r="I3342" s="124" t="s">
        <v>12845</v>
      </c>
      <c r="J3342" s="132">
        <v>1</v>
      </c>
      <c r="K3342" s="124" t="s">
        <v>11443</v>
      </c>
      <c r="L3342" s="120" t="s">
        <v>13597</v>
      </c>
      <c r="M3342" s="120" t="s">
        <v>11443</v>
      </c>
      <c r="N3342" s="125">
        <v>2696.53</v>
      </c>
      <c r="O3342" s="125">
        <v>2642.87</v>
      </c>
      <c r="P3342" s="194">
        <f>IF('Combined List'!$O3342="POD","",('Combined List'!$O3342-'Combined List'!$N3342)/'Combined List'!$N3342)</f>
        <v>-1.9899648807912503E-2</v>
      </c>
      <c r="Q3342" s="147"/>
    </row>
    <row r="3343" spans="1:17" x14ac:dyDescent="0.2">
      <c r="A3343" s="173">
        <v>4487</v>
      </c>
      <c r="B3343" s="173" t="s">
        <v>6986</v>
      </c>
      <c r="C3343" s="173" t="s">
        <v>6986</v>
      </c>
      <c r="D3343" s="131" t="s">
        <v>12786</v>
      </c>
      <c r="E3343" s="131" t="s">
        <v>13097</v>
      </c>
      <c r="F3343" s="131" t="s">
        <v>9120</v>
      </c>
      <c r="G3343" s="129" t="s">
        <v>6986</v>
      </c>
      <c r="H3343" s="129"/>
      <c r="I3343" s="124" t="s">
        <v>12845</v>
      </c>
      <c r="J3343" s="132">
        <v>1</v>
      </c>
      <c r="K3343" s="124" t="s">
        <v>11443</v>
      </c>
      <c r="L3343" s="120" t="s">
        <v>5734</v>
      </c>
      <c r="M3343" s="120" t="s">
        <v>11443</v>
      </c>
      <c r="N3343" s="125">
        <v>2891.34</v>
      </c>
      <c r="O3343" s="125">
        <v>2833.81</v>
      </c>
      <c r="P3343" s="194">
        <f>IF('Combined List'!$O3343="POD","",('Combined List'!$O3343-'Combined List'!$N3343)/'Combined List'!$N3343)</f>
        <v>-1.989734863419736E-2</v>
      </c>
      <c r="Q3343" s="147"/>
    </row>
    <row r="3344" spans="1:17" x14ac:dyDescent="0.2">
      <c r="A3344" s="173">
        <v>4488</v>
      </c>
      <c r="B3344" s="173" t="s">
        <v>13989</v>
      </c>
      <c r="C3344" s="173" t="s">
        <v>6987</v>
      </c>
      <c r="D3344" s="131" t="s">
        <v>12786</v>
      </c>
      <c r="E3344" s="131" t="s">
        <v>13084</v>
      </c>
      <c r="F3344" s="131" t="s">
        <v>11753</v>
      </c>
      <c r="G3344" s="129" t="s">
        <v>6987</v>
      </c>
      <c r="H3344" s="129"/>
      <c r="I3344" s="124" t="s">
        <v>12845</v>
      </c>
      <c r="J3344" s="132">
        <v>1</v>
      </c>
      <c r="K3344" s="124" t="s">
        <v>11443</v>
      </c>
      <c r="L3344" s="120" t="s">
        <v>5734</v>
      </c>
      <c r="M3344" s="120" t="s">
        <v>11443</v>
      </c>
      <c r="N3344" s="125">
        <v>6150.88</v>
      </c>
      <c r="O3344" s="125">
        <v>6028.47</v>
      </c>
      <c r="P3344" s="194">
        <f>IF('Combined List'!$O3344="POD","",('Combined List'!$O3344-'Combined List'!$N3344)/'Combined List'!$N3344)</f>
        <v>-1.9901217386780405E-2</v>
      </c>
      <c r="Q3344" s="147"/>
    </row>
    <row r="3345" spans="1:17" x14ac:dyDescent="0.2">
      <c r="A3345" s="173">
        <v>4489</v>
      </c>
      <c r="B3345" s="173" t="s">
        <v>6988</v>
      </c>
      <c r="C3345" s="173" t="s">
        <v>6988</v>
      </c>
      <c r="D3345" s="131" t="s">
        <v>12786</v>
      </c>
      <c r="E3345" s="131" t="s">
        <v>13084</v>
      </c>
      <c r="F3345" s="131" t="s">
        <v>11755</v>
      </c>
      <c r="G3345" s="129" t="s">
        <v>6988</v>
      </c>
      <c r="H3345" s="129"/>
      <c r="I3345" s="124" t="s">
        <v>12845</v>
      </c>
      <c r="J3345" s="132">
        <v>1</v>
      </c>
      <c r="K3345" s="124" t="s">
        <v>11443</v>
      </c>
      <c r="L3345" s="120" t="s">
        <v>5734</v>
      </c>
      <c r="M3345" s="120" t="s">
        <v>11443</v>
      </c>
      <c r="N3345" s="125">
        <v>6262.78</v>
      </c>
      <c r="O3345" s="125">
        <v>6138.15</v>
      </c>
      <c r="P3345" s="194">
        <f>IF('Combined List'!$O3345="POD","",('Combined List'!$O3345-'Combined List'!$N3345)/'Combined List'!$N3345)</f>
        <v>-1.9900108258632768E-2</v>
      </c>
      <c r="Q3345" s="147"/>
    </row>
    <row r="3346" spans="1:17" x14ac:dyDescent="0.2">
      <c r="A3346" s="173">
        <v>4490</v>
      </c>
      <c r="B3346" s="173" t="s">
        <v>6989</v>
      </c>
      <c r="C3346" s="173" t="s">
        <v>6989</v>
      </c>
      <c r="D3346" s="131" t="s">
        <v>12786</v>
      </c>
      <c r="E3346" s="131" t="s">
        <v>13084</v>
      </c>
      <c r="F3346" s="131" t="s">
        <v>11757</v>
      </c>
      <c r="G3346" s="129" t="s">
        <v>6989</v>
      </c>
      <c r="H3346" s="129"/>
      <c r="I3346" s="124" t="s">
        <v>12845</v>
      </c>
      <c r="J3346" s="132">
        <v>1</v>
      </c>
      <c r="K3346" s="124" t="s">
        <v>11443</v>
      </c>
      <c r="L3346" s="120" t="s">
        <v>5734</v>
      </c>
      <c r="M3346" s="120" t="s">
        <v>11443</v>
      </c>
      <c r="N3346" s="125">
        <v>6642.9</v>
      </c>
      <c r="O3346" s="125">
        <v>6510.71</v>
      </c>
      <c r="P3346" s="194">
        <f>IF('Combined List'!$O3346="POD","",('Combined List'!$O3346-'Combined List'!$N3346)/'Combined List'!$N3346)</f>
        <v>-1.9899441508979453E-2</v>
      </c>
      <c r="Q3346" s="147"/>
    </row>
    <row r="3347" spans="1:17" x14ac:dyDescent="0.2">
      <c r="A3347" s="173">
        <v>4491</v>
      </c>
      <c r="B3347" s="173" t="s">
        <v>13989</v>
      </c>
      <c r="C3347" s="173" t="s">
        <v>6990</v>
      </c>
      <c r="D3347" s="131" t="s">
        <v>12786</v>
      </c>
      <c r="E3347" s="131" t="s">
        <v>13098</v>
      </c>
      <c r="F3347" s="131" t="s">
        <v>9136</v>
      </c>
      <c r="G3347" s="129" t="s">
        <v>6990</v>
      </c>
      <c r="H3347" s="129"/>
      <c r="I3347" s="124" t="s">
        <v>12845</v>
      </c>
      <c r="J3347" s="132">
        <v>1</v>
      </c>
      <c r="K3347" s="124" t="s">
        <v>11443</v>
      </c>
      <c r="L3347" s="120" t="s">
        <v>5734</v>
      </c>
      <c r="M3347" s="120" t="s">
        <v>11443</v>
      </c>
      <c r="N3347" s="125">
        <v>9916.89</v>
      </c>
      <c r="O3347" s="125">
        <v>9719.5499999999993</v>
      </c>
      <c r="P3347" s="194">
        <f>IF('Combined List'!$O3347="POD","",('Combined List'!$O3347-'Combined List'!$N3347)/'Combined List'!$N3347)</f>
        <v>-1.9899383778583826E-2</v>
      </c>
      <c r="Q3347" s="147"/>
    </row>
    <row r="3348" spans="1:17" x14ac:dyDescent="0.2">
      <c r="A3348" s="173">
        <v>4492</v>
      </c>
      <c r="B3348" s="173" t="s">
        <v>6991</v>
      </c>
      <c r="C3348" s="173" t="s">
        <v>6991</v>
      </c>
      <c r="D3348" s="131" t="s">
        <v>12786</v>
      </c>
      <c r="E3348" s="131" t="s">
        <v>13098</v>
      </c>
      <c r="F3348" s="131" t="s">
        <v>9138</v>
      </c>
      <c r="G3348" s="129" t="s">
        <v>6991</v>
      </c>
      <c r="H3348" s="129"/>
      <c r="I3348" s="124" t="s">
        <v>12845</v>
      </c>
      <c r="J3348" s="132">
        <v>1</v>
      </c>
      <c r="K3348" s="124" t="s">
        <v>11443</v>
      </c>
      <c r="L3348" s="120" t="s">
        <v>5734</v>
      </c>
      <c r="M3348" s="120" t="s">
        <v>11443</v>
      </c>
      <c r="N3348" s="125">
        <v>11532.51</v>
      </c>
      <c r="O3348" s="125">
        <v>11303.01</v>
      </c>
      <c r="P3348" s="194">
        <f>IF('Combined List'!$O3348="POD","",('Combined List'!$O3348-'Combined List'!$N3348)/'Combined List'!$N3348)</f>
        <v>-1.9900264556458221E-2</v>
      </c>
      <c r="Q3348" s="147"/>
    </row>
    <row r="3349" spans="1:17" x14ac:dyDescent="0.2">
      <c r="A3349" s="173">
        <v>4493</v>
      </c>
      <c r="B3349" s="173" t="s">
        <v>13989</v>
      </c>
      <c r="C3349" s="173" t="s">
        <v>6992</v>
      </c>
      <c r="D3349" s="131" t="s">
        <v>12786</v>
      </c>
      <c r="E3349" s="131" t="s">
        <v>13098</v>
      </c>
      <c r="F3349" s="131" t="s">
        <v>9140</v>
      </c>
      <c r="G3349" s="129" t="s">
        <v>6992</v>
      </c>
      <c r="H3349" s="129"/>
      <c r="I3349" s="124" t="s">
        <v>12845</v>
      </c>
      <c r="J3349" s="132">
        <v>1</v>
      </c>
      <c r="K3349" s="124" t="s">
        <v>11443</v>
      </c>
      <c r="L3349" s="120" t="s">
        <v>5734</v>
      </c>
      <c r="M3349" s="120" t="s">
        <v>11443</v>
      </c>
      <c r="N3349" s="125">
        <v>12434.2</v>
      </c>
      <c r="O3349" s="125">
        <v>12186.76</v>
      </c>
      <c r="P3349" s="194">
        <f>IF('Combined List'!$O3349="POD","",('Combined List'!$O3349-'Combined List'!$N3349)/'Combined List'!$N3349)</f>
        <v>-1.9899953354457905E-2</v>
      </c>
      <c r="Q3349" s="147"/>
    </row>
    <row r="3350" spans="1:17" x14ac:dyDescent="0.2">
      <c r="A3350" s="173">
        <v>4494</v>
      </c>
      <c r="B3350" s="173" t="s">
        <v>6993</v>
      </c>
      <c r="C3350" s="173" t="s">
        <v>6993</v>
      </c>
      <c r="D3350" s="131" t="s">
        <v>12786</v>
      </c>
      <c r="E3350" s="131" t="s">
        <v>13086</v>
      </c>
      <c r="F3350" s="131" t="s">
        <v>11806</v>
      </c>
      <c r="G3350" s="129" t="s">
        <v>6993</v>
      </c>
      <c r="H3350" s="129"/>
      <c r="I3350" s="124" t="s">
        <v>12845</v>
      </c>
      <c r="J3350" s="132">
        <v>1</v>
      </c>
      <c r="K3350" s="124" t="s">
        <v>11443</v>
      </c>
      <c r="L3350" s="120" t="s">
        <v>12644</v>
      </c>
      <c r="M3350" s="120" t="s">
        <v>11443</v>
      </c>
      <c r="N3350" s="125">
        <v>15648.69</v>
      </c>
      <c r="O3350" s="125">
        <v>15337.28</v>
      </c>
      <c r="P3350" s="194">
        <f>IF('Combined List'!$O3350="POD","",('Combined List'!$O3350-'Combined List'!$N3350)/'Combined List'!$N3350)</f>
        <v>-1.9900068312427421E-2</v>
      </c>
      <c r="Q3350" s="147"/>
    </row>
    <row r="3351" spans="1:17" x14ac:dyDescent="0.2">
      <c r="A3351" s="173">
        <v>4495</v>
      </c>
      <c r="B3351" s="173" t="s">
        <v>6994</v>
      </c>
      <c r="C3351" s="173" t="s">
        <v>6994</v>
      </c>
      <c r="D3351" s="131" t="s">
        <v>12786</v>
      </c>
      <c r="E3351" s="131" t="s">
        <v>13086</v>
      </c>
      <c r="F3351" s="131" t="s">
        <v>11808</v>
      </c>
      <c r="G3351" s="129" t="s">
        <v>6994</v>
      </c>
      <c r="H3351" s="129"/>
      <c r="I3351" s="124" t="s">
        <v>12845</v>
      </c>
      <c r="J3351" s="132">
        <v>1</v>
      </c>
      <c r="K3351" s="124" t="s">
        <v>11443</v>
      </c>
      <c r="L3351" s="120" t="s">
        <v>5734</v>
      </c>
      <c r="M3351" s="120" t="s">
        <v>11443</v>
      </c>
      <c r="N3351" s="125">
        <v>18761.7</v>
      </c>
      <c r="O3351" s="125">
        <v>18388.349999999999</v>
      </c>
      <c r="P3351" s="194">
        <f>IF('Combined List'!$O3351="POD","",('Combined List'!$O3351-'Combined List'!$N3351)/'Combined List'!$N3351)</f>
        <v>-1.9899582660420013E-2</v>
      </c>
      <c r="Q3351" s="147"/>
    </row>
    <row r="3352" spans="1:17" x14ac:dyDescent="0.2">
      <c r="A3352" s="173">
        <v>4496</v>
      </c>
      <c r="B3352" s="173" t="s">
        <v>13989</v>
      </c>
      <c r="C3352" s="173" t="s">
        <v>6995</v>
      </c>
      <c r="D3352" s="131" t="s">
        <v>12786</v>
      </c>
      <c r="E3352" s="131" t="s">
        <v>13086</v>
      </c>
      <c r="F3352" s="131" t="s">
        <v>11810</v>
      </c>
      <c r="G3352" s="129" t="s">
        <v>6995</v>
      </c>
      <c r="H3352" s="129"/>
      <c r="I3352" s="124" t="s">
        <v>12845</v>
      </c>
      <c r="J3352" s="132">
        <v>1</v>
      </c>
      <c r="K3352" s="124" t="s">
        <v>11443</v>
      </c>
      <c r="L3352" s="120" t="s">
        <v>5734</v>
      </c>
      <c r="M3352" s="120" t="s">
        <v>11443</v>
      </c>
      <c r="N3352" s="125">
        <v>19058.740000000002</v>
      </c>
      <c r="O3352" s="125">
        <v>18679.47</v>
      </c>
      <c r="P3352" s="194">
        <f>IF('Combined List'!$O3352="POD","",('Combined List'!$O3352-'Combined List'!$N3352)/'Combined List'!$N3352)</f>
        <v>-1.9900056352098849E-2</v>
      </c>
      <c r="Q3352" s="147"/>
    </row>
    <row r="3353" spans="1:17" x14ac:dyDescent="0.2">
      <c r="A3353" s="173">
        <v>4497</v>
      </c>
      <c r="B3353" s="173" t="s">
        <v>6996</v>
      </c>
      <c r="C3353" s="173" t="s">
        <v>6996</v>
      </c>
      <c r="D3353" s="131" t="s">
        <v>12786</v>
      </c>
      <c r="E3353" s="131" t="s">
        <v>13099</v>
      </c>
      <c r="F3353" s="131" t="s">
        <v>8662</v>
      </c>
      <c r="G3353" s="129" t="s">
        <v>6996</v>
      </c>
      <c r="H3353" s="129"/>
      <c r="I3353" s="124" t="s">
        <v>12845</v>
      </c>
      <c r="J3353" s="132">
        <v>1</v>
      </c>
      <c r="K3353" s="124" t="s">
        <v>11443</v>
      </c>
      <c r="L3353" s="120" t="s">
        <v>12645</v>
      </c>
      <c r="M3353" s="120" t="s">
        <v>11443</v>
      </c>
      <c r="N3353" s="125">
        <v>20149.11</v>
      </c>
      <c r="O3353" s="125">
        <v>19746.13</v>
      </c>
      <c r="P3353" s="194">
        <f>IF('Combined List'!$O3353="POD","",('Combined List'!$O3353-'Combined List'!$N3353)/'Combined List'!$N3353)</f>
        <v>-1.9999890814035932E-2</v>
      </c>
      <c r="Q3353" s="147"/>
    </row>
    <row r="3354" spans="1:17" x14ac:dyDescent="0.2">
      <c r="A3354" s="173">
        <v>4498</v>
      </c>
      <c r="B3354" s="173" t="s">
        <v>13989</v>
      </c>
      <c r="C3354" s="173" t="s">
        <v>6997</v>
      </c>
      <c r="D3354" s="131" t="s">
        <v>12786</v>
      </c>
      <c r="E3354" s="131" t="s">
        <v>13099</v>
      </c>
      <c r="F3354" s="131" t="s">
        <v>8664</v>
      </c>
      <c r="G3354" s="129" t="s">
        <v>6997</v>
      </c>
      <c r="H3354" s="129"/>
      <c r="I3354" s="124" t="s">
        <v>12845</v>
      </c>
      <c r="J3354" s="132">
        <v>1</v>
      </c>
      <c r="K3354" s="124" t="s">
        <v>11443</v>
      </c>
      <c r="L3354" s="120" t="s">
        <v>5734</v>
      </c>
      <c r="M3354" s="120" t="s">
        <v>11443</v>
      </c>
      <c r="N3354" s="125">
        <v>20929.71</v>
      </c>
      <c r="O3354" s="125">
        <v>20511.12</v>
      </c>
      <c r="P3354" s="194">
        <f>IF('Combined List'!$O3354="POD","",('Combined List'!$O3354-'Combined List'!$N3354)/'Combined List'!$N3354)</f>
        <v>-1.9999799328323239E-2</v>
      </c>
      <c r="Q3354" s="147"/>
    </row>
    <row r="3355" spans="1:17" x14ac:dyDescent="0.2">
      <c r="A3355" s="173">
        <v>4499</v>
      </c>
      <c r="B3355" s="173" t="s">
        <v>13989</v>
      </c>
      <c r="C3355" s="173" t="s">
        <v>6998</v>
      </c>
      <c r="D3355" s="131" t="s">
        <v>12786</v>
      </c>
      <c r="E3355" s="131" t="s">
        <v>13099</v>
      </c>
      <c r="F3355" s="131" t="s">
        <v>8666</v>
      </c>
      <c r="G3355" s="129" t="s">
        <v>6998</v>
      </c>
      <c r="H3355" s="129"/>
      <c r="I3355" s="124" t="s">
        <v>12845</v>
      </c>
      <c r="J3355" s="132">
        <v>1</v>
      </c>
      <c r="K3355" s="124" t="s">
        <v>11443</v>
      </c>
      <c r="L3355" s="120" t="s">
        <v>5734</v>
      </c>
      <c r="M3355" s="120" t="s">
        <v>11443</v>
      </c>
      <c r="N3355" s="125">
        <v>23139.14</v>
      </c>
      <c r="O3355" s="125">
        <v>22676.36</v>
      </c>
      <c r="P3355" s="194">
        <f>IF('Combined List'!$O3355="POD","",('Combined List'!$O3355-'Combined List'!$N3355)/'Combined List'!$N3355)</f>
        <v>-1.9999878992909798E-2</v>
      </c>
      <c r="Q3355" s="147"/>
    </row>
    <row r="3356" spans="1:17" x14ac:dyDescent="0.2">
      <c r="A3356" s="173">
        <v>4500</v>
      </c>
      <c r="B3356" s="173" t="s">
        <v>13989</v>
      </c>
      <c r="C3356" s="173" t="s">
        <v>6999</v>
      </c>
      <c r="D3356" s="131" t="s">
        <v>12786</v>
      </c>
      <c r="E3356" s="131" t="s">
        <v>13100</v>
      </c>
      <c r="F3356" s="131" t="s">
        <v>8682</v>
      </c>
      <c r="G3356" s="129" t="s">
        <v>6999</v>
      </c>
      <c r="H3356" s="129"/>
      <c r="I3356" s="124" t="s">
        <v>12845</v>
      </c>
      <c r="J3356" s="132">
        <v>1</v>
      </c>
      <c r="K3356" s="124" t="s">
        <v>11443</v>
      </c>
      <c r="L3356" s="120" t="s">
        <v>5734</v>
      </c>
      <c r="M3356" s="120" t="s">
        <v>11443</v>
      </c>
      <c r="N3356" s="125">
        <v>25892.67</v>
      </c>
      <c r="O3356" s="125">
        <v>25374.82</v>
      </c>
      <c r="P3356" s="194">
        <f>IF('Combined List'!$O3356="POD","",('Combined List'!$O3356-'Combined List'!$N3356)/'Combined List'!$N3356)</f>
        <v>-1.9999868688706054E-2</v>
      </c>
      <c r="Q3356" s="147"/>
    </row>
    <row r="3357" spans="1:17" x14ac:dyDescent="0.2">
      <c r="A3357" s="173">
        <v>4501</v>
      </c>
      <c r="B3357" s="173" t="s">
        <v>13989</v>
      </c>
      <c r="C3357" s="173" t="s">
        <v>7000</v>
      </c>
      <c r="D3357" s="131" t="s">
        <v>12786</v>
      </c>
      <c r="E3357" s="131" t="s">
        <v>13100</v>
      </c>
      <c r="F3357" s="131" t="s">
        <v>8684</v>
      </c>
      <c r="G3357" s="129" t="s">
        <v>7000</v>
      </c>
      <c r="H3357" s="129"/>
      <c r="I3357" s="124" t="s">
        <v>12845</v>
      </c>
      <c r="J3357" s="132">
        <v>1</v>
      </c>
      <c r="K3357" s="124" t="s">
        <v>11443</v>
      </c>
      <c r="L3357" s="120" t="s">
        <v>5734</v>
      </c>
      <c r="M3357" s="120" t="s">
        <v>11443</v>
      </c>
      <c r="N3357" s="125">
        <v>26774.58</v>
      </c>
      <c r="O3357" s="125">
        <v>26239.09</v>
      </c>
      <c r="P3357" s="194">
        <f>IF('Combined List'!$O3357="POD","",('Combined List'!$O3357-'Combined List'!$N3357)/'Combined List'!$N3357)</f>
        <v>-1.9999940241826449E-2</v>
      </c>
      <c r="Q3357" s="147"/>
    </row>
    <row r="3358" spans="1:17" x14ac:dyDescent="0.2">
      <c r="A3358" s="173">
        <v>4502</v>
      </c>
      <c r="B3358" s="173" t="s">
        <v>13989</v>
      </c>
      <c r="C3358" s="173" t="s">
        <v>7001</v>
      </c>
      <c r="D3358" s="131" t="s">
        <v>12786</v>
      </c>
      <c r="E3358" s="131" t="s">
        <v>13100</v>
      </c>
      <c r="F3358" s="131" t="s">
        <v>8686</v>
      </c>
      <c r="G3358" s="129" t="s">
        <v>7001</v>
      </c>
      <c r="H3358" s="129"/>
      <c r="I3358" s="124" t="s">
        <v>12845</v>
      </c>
      <c r="J3358" s="132">
        <v>1</v>
      </c>
      <c r="K3358" s="124" t="s">
        <v>11443</v>
      </c>
      <c r="L3358" s="120" t="s">
        <v>5734</v>
      </c>
      <c r="M3358" s="120" t="s">
        <v>11443</v>
      </c>
      <c r="N3358" s="125">
        <v>29734.53</v>
      </c>
      <c r="O3358" s="125">
        <v>29139.84</v>
      </c>
      <c r="P3358" s="194">
        <f>IF('Combined List'!$O3358="POD","",('Combined List'!$O3358-'Combined List'!$N3358)/'Combined List'!$N3358)</f>
        <v>-1.9999979821439879E-2</v>
      </c>
      <c r="Q3358" s="147"/>
    </row>
    <row r="3359" spans="1:17" x14ac:dyDescent="0.2">
      <c r="A3359" s="173">
        <v>4503</v>
      </c>
      <c r="B3359" s="173" t="s">
        <v>13989</v>
      </c>
      <c r="C3359" s="173" t="s">
        <v>12741</v>
      </c>
      <c r="D3359" s="131" t="s">
        <v>12786</v>
      </c>
      <c r="E3359" s="131" t="s">
        <v>13101</v>
      </c>
      <c r="F3359" s="131" t="s">
        <v>8704</v>
      </c>
      <c r="G3359" s="129" t="s">
        <v>12741</v>
      </c>
      <c r="H3359" s="129"/>
      <c r="I3359" s="124" t="s">
        <v>12845</v>
      </c>
      <c r="J3359" s="132">
        <v>1</v>
      </c>
      <c r="K3359" s="124" t="s">
        <v>11443</v>
      </c>
      <c r="L3359" s="120" t="s">
        <v>5734</v>
      </c>
      <c r="M3359" s="120" t="s">
        <v>11443</v>
      </c>
      <c r="N3359" s="125">
        <v>34437.29</v>
      </c>
      <c r="O3359" s="125">
        <v>33748.54</v>
      </c>
      <c r="P3359" s="194">
        <f>IF('Combined List'!$O3359="POD","",('Combined List'!$O3359-'Combined List'!$N3359)/'Combined List'!$N3359)</f>
        <v>-2.0000121960816311E-2</v>
      </c>
      <c r="Q3359" s="147"/>
    </row>
    <row r="3360" spans="1:17" x14ac:dyDescent="0.2">
      <c r="A3360" s="173">
        <v>4504</v>
      </c>
      <c r="B3360" s="173" t="s">
        <v>13989</v>
      </c>
      <c r="C3360" s="173" t="s">
        <v>7283</v>
      </c>
      <c r="D3360" s="131" t="s">
        <v>12786</v>
      </c>
      <c r="E3360" s="131" t="s">
        <v>13101</v>
      </c>
      <c r="F3360" s="131" t="s">
        <v>8706</v>
      </c>
      <c r="G3360" s="129" t="s">
        <v>7283</v>
      </c>
      <c r="H3360" s="129"/>
      <c r="I3360" s="124" t="s">
        <v>12845</v>
      </c>
      <c r="J3360" s="132">
        <v>1</v>
      </c>
      <c r="K3360" s="124" t="s">
        <v>11443</v>
      </c>
      <c r="L3360" s="120" t="s">
        <v>5734</v>
      </c>
      <c r="M3360" s="120" t="s">
        <v>11443</v>
      </c>
      <c r="N3360" s="125">
        <v>35370.379999999997</v>
      </c>
      <c r="O3360" s="125">
        <v>34662.97</v>
      </c>
      <c r="P3360" s="194">
        <f>IF('Combined List'!$O3360="POD","",('Combined List'!$O3360-'Combined List'!$N3360)/'Combined List'!$N3360)</f>
        <v>-2.0000067853384564E-2</v>
      </c>
      <c r="Q3360" s="147"/>
    </row>
    <row r="3361" spans="1:17" x14ac:dyDescent="0.2">
      <c r="A3361" s="173">
        <v>4505</v>
      </c>
      <c r="B3361" s="173" t="s">
        <v>13989</v>
      </c>
      <c r="C3361" s="173" t="s">
        <v>7284</v>
      </c>
      <c r="D3361" s="131" t="s">
        <v>12786</v>
      </c>
      <c r="E3361" s="131" t="s">
        <v>13101</v>
      </c>
      <c r="F3361" s="131" t="s">
        <v>8708</v>
      </c>
      <c r="G3361" s="129" t="s">
        <v>7284</v>
      </c>
      <c r="H3361" s="129"/>
      <c r="I3361" s="124" t="s">
        <v>12845</v>
      </c>
      <c r="J3361" s="132">
        <v>1</v>
      </c>
      <c r="K3361" s="124" t="s">
        <v>11443</v>
      </c>
      <c r="L3361" s="120" t="s">
        <v>5734</v>
      </c>
      <c r="M3361" s="120" t="s">
        <v>11443</v>
      </c>
      <c r="N3361" s="125">
        <v>39546.910000000003</v>
      </c>
      <c r="O3361" s="125">
        <v>38755.97</v>
      </c>
      <c r="P3361" s="194">
        <f>IF('Combined List'!$O3361="POD","",('Combined List'!$O3361-'Combined List'!$N3361)/'Combined List'!$N3361)</f>
        <v>-2.0000045515566254E-2</v>
      </c>
      <c r="Q3361" s="147"/>
    </row>
    <row r="3362" spans="1:17" x14ac:dyDescent="0.2">
      <c r="A3362" s="173">
        <v>4507</v>
      </c>
      <c r="B3362" s="173" t="s">
        <v>15672</v>
      </c>
      <c r="C3362" s="173" t="s">
        <v>7285</v>
      </c>
      <c r="D3362" s="131" t="s">
        <v>12786</v>
      </c>
      <c r="E3362" s="131" t="s">
        <v>13089</v>
      </c>
      <c r="F3362" s="131" t="s">
        <v>11441</v>
      </c>
      <c r="G3362" s="129" t="s">
        <v>7285</v>
      </c>
      <c r="H3362" s="129"/>
      <c r="I3362" s="124" t="s">
        <v>12852</v>
      </c>
      <c r="J3362" s="132">
        <v>10</v>
      </c>
      <c r="K3362" s="124" t="s">
        <v>11443</v>
      </c>
      <c r="L3362" s="120" t="s">
        <v>1704</v>
      </c>
      <c r="M3362" s="120" t="s">
        <v>11443</v>
      </c>
      <c r="N3362" s="125">
        <v>302.02</v>
      </c>
      <c r="O3362" s="125">
        <v>295.98</v>
      </c>
      <c r="P3362" s="194">
        <f>IF('Combined List'!$O3362="POD","",('Combined List'!$O3362-'Combined List'!$N3362)/'Combined List'!$N3362)</f>
        <v>-1.9998675584398266E-2</v>
      </c>
      <c r="Q3362" s="147"/>
    </row>
    <row r="3363" spans="1:17" x14ac:dyDescent="0.2">
      <c r="A3363" s="173">
        <v>4508</v>
      </c>
      <c r="B3363" s="173" t="s">
        <v>15673</v>
      </c>
      <c r="C3363" s="173" t="s">
        <v>7286</v>
      </c>
      <c r="D3363" s="131" t="s">
        <v>12786</v>
      </c>
      <c r="E3363" s="131" t="s">
        <v>13090</v>
      </c>
      <c r="F3363" s="131" t="s">
        <v>11444</v>
      </c>
      <c r="G3363" s="129" t="s">
        <v>7286</v>
      </c>
      <c r="H3363" s="129"/>
      <c r="I3363" s="124" t="s">
        <v>12852</v>
      </c>
      <c r="J3363" s="132">
        <v>5</v>
      </c>
      <c r="K3363" s="124">
        <v>40</v>
      </c>
      <c r="L3363" s="120" t="s">
        <v>1505</v>
      </c>
      <c r="M3363" s="120" t="s">
        <v>11443</v>
      </c>
      <c r="N3363" s="125">
        <v>338.37</v>
      </c>
      <c r="O3363" s="125">
        <v>331.64</v>
      </c>
      <c r="P3363" s="194">
        <f>IF('Combined List'!$O3363="POD","",('Combined List'!$O3363-'Combined List'!$N3363)/'Combined List'!$N3363)</f>
        <v>-1.9889470106687998E-2</v>
      </c>
      <c r="Q3363" s="147"/>
    </row>
    <row r="3364" spans="1:17" x14ac:dyDescent="0.2">
      <c r="A3364" s="173">
        <v>4509</v>
      </c>
      <c r="B3364" s="173" t="s">
        <v>15674</v>
      </c>
      <c r="C3364" s="173" t="s">
        <v>7287</v>
      </c>
      <c r="D3364" s="131" t="s">
        <v>12786</v>
      </c>
      <c r="E3364" s="131" t="s">
        <v>13090</v>
      </c>
      <c r="F3364" s="131" t="s">
        <v>11446</v>
      </c>
      <c r="G3364" s="129" t="s">
        <v>7287</v>
      </c>
      <c r="H3364" s="129"/>
      <c r="I3364" s="124" t="s">
        <v>12852</v>
      </c>
      <c r="J3364" s="132">
        <v>2</v>
      </c>
      <c r="K3364" s="124">
        <v>24</v>
      </c>
      <c r="L3364" s="120" t="s">
        <v>1705</v>
      </c>
      <c r="M3364" s="120" t="s">
        <v>11443</v>
      </c>
      <c r="N3364" s="125">
        <v>443.27</v>
      </c>
      <c r="O3364" s="125">
        <v>434.46</v>
      </c>
      <c r="P3364" s="194">
        <f>IF('Combined List'!$O3364="POD","",('Combined List'!$O3364-'Combined List'!$N3364)/'Combined List'!$N3364)</f>
        <v>-1.9875019739662061E-2</v>
      </c>
      <c r="Q3364" s="147"/>
    </row>
    <row r="3365" spans="1:17" x14ac:dyDescent="0.2">
      <c r="A3365" s="173">
        <v>4510</v>
      </c>
      <c r="B3365" s="173" t="s">
        <v>15675</v>
      </c>
      <c r="C3365" s="173" t="s">
        <v>7288</v>
      </c>
      <c r="D3365" s="131" t="s">
        <v>12786</v>
      </c>
      <c r="E3365" s="131" t="s">
        <v>13091</v>
      </c>
      <c r="F3365" s="131" t="s">
        <v>11448</v>
      </c>
      <c r="G3365" s="129" t="s">
        <v>7288</v>
      </c>
      <c r="H3365" s="129"/>
      <c r="I3365" s="124" t="s">
        <v>12852</v>
      </c>
      <c r="J3365" s="132">
        <v>3</v>
      </c>
      <c r="K3365" s="124">
        <v>15</v>
      </c>
      <c r="L3365" s="120" t="s">
        <v>1507</v>
      </c>
      <c r="M3365" s="120" t="s">
        <v>11443</v>
      </c>
      <c r="N3365" s="125">
        <v>427.4</v>
      </c>
      <c r="O3365" s="125">
        <v>418.89</v>
      </c>
      <c r="P3365" s="194">
        <f>IF('Combined List'!$O3365="POD","",('Combined List'!$O3365-'Combined List'!$N3365)/'Combined List'!$N3365)</f>
        <v>-1.9911090313523613E-2</v>
      </c>
      <c r="Q3365" s="147"/>
    </row>
    <row r="3366" spans="1:17" x14ac:dyDescent="0.2">
      <c r="A3366" s="173">
        <v>4511</v>
      </c>
      <c r="B3366" s="173" t="s">
        <v>15676</v>
      </c>
      <c r="C3366" s="173" t="s">
        <v>7289</v>
      </c>
      <c r="D3366" s="131" t="s">
        <v>12786</v>
      </c>
      <c r="E3366" s="131" t="s">
        <v>13091</v>
      </c>
      <c r="F3366" s="131" t="s">
        <v>11450</v>
      </c>
      <c r="G3366" s="129" t="s">
        <v>7289</v>
      </c>
      <c r="H3366" s="129"/>
      <c r="I3366" s="124" t="s">
        <v>12852</v>
      </c>
      <c r="J3366" s="132">
        <v>2</v>
      </c>
      <c r="K3366" s="124">
        <v>28</v>
      </c>
      <c r="L3366" s="120" t="s">
        <v>1508</v>
      </c>
      <c r="M3366" s="120" t="s">
        <v>11443</v>
      </c>
      <c r="N3366" s="125">
        <v>488.32</v>
      </c>
      <c r="O3366" s="125">
        <v>478.6</v>
      </c>
      <c r="P3366" s="194">
        <f>IF('Combined List'!$O3366="POD","",('Combined List'!$O3366-'Combined List'!$N3366)/'Combined List'!$N3366)</f>
        <v>-1.9904980340760096E-2</v>
      </c>
      <c r="Q3366" s="147"/>
    </row>
    <row r="3367" spans="1:17" x14ac:dyDescent="0.2">
      <c r="A3367" s="173">
        <v>4512</v>
      </c>
      <c r="B3367" s="173" t="s">
        <v>15677</v>
      </c>
      <c r="C3367" s="173" t="s">
        <v>7290</v>
      </c>
      <c r="D3367" s="131" t="s">
        <v>12786</v>
      </c>
      <c r="E3367" s="131" t="s">
        <v>13091</v>
      </c>
      <c r="F3367" s="131" t="s">
        <v>11452</v>
      </c>
      <c r="G3367" s="129" t="s">
        <v>7290</v>
      </c>
      <c r="H3367" s="129"/>
      <c r="I3367" s="124" t="s">
        <v>12852</v>
      </c>
      <c r="J3367" s="132">
        <v>2</v>
      </c>
      <c r="K3367" s="124">
        <v>12</v>
      </c>
      <c r="L3367" s="120" t="s">
        <v>1506</v>
      </c>
      <c r="M3367" s="120" t="s">
        <v>11443</v>
      </c>
      <c r="N3367" s="125">
        <v>1155.19</v>
      </c>
      <c r="O3367" s="125">
        <v>1132.2</v>
      </c>
      <c r="P3367" s="194">
        <f>IF('Combined List'!$O3367="POD","",('Combined List'!$O3367-'Combined List'!$N3367)/'Combined List'!$N3367)</f>
        <v>-1.9901488066898093E-2</v>
      </c>
      <c r="Q3367" s="147"/>
    </row>
    <row r="3368" spans="1:17" x14ac:dyDescent="0.2">
      <c r="A3368" s="173">
        <v>4513</v>
      </c>
      <c r="B3368" s="173" t="s">
        <v>7291</v>
      </c>
      <c r="C3368" s="173" t="s">
        <v>7291</v>
      </c>
      <c r="D3368" s="131" t="s">
        <v>12786</v>
      </c>
      <c r="E3368" s="131" t="s">
        <v>13092</v>
      </c>
      <c r="F3368" s="131" t="s">
        <v>11717</v>
      </c>
      <c r="G3368" s="129" t="s">
        <v>7291</v>
      </c>
      <c r="H3368" s="129"/>
      <c r="I3368" s="124" t="s">
        <v>12853</v>
      </c>
      <c r="J3368" s="132">
        <v>1</v>
      </c>
      <c r="K3368" s="124" t="s">
        <v>11443</v>
      </c>
      <c r="L3368" s="120" t="s">
        <v>12646</v>
      </c>
      <c r="M3368" s="120" t="s">
        <v>11443</v>
      </c>
      <c r="N3368" s="125">
        <v>1451.1</v>
      </c>
      <c r="O3368" s="125">
        <v>1422.22</v>
      </c>
      <c r="P3368" s="194">
        <f>IF('Combined List'!$O3368="POD","",('Combined List'!$O3368-'Combined List'!$N3368)/'Combined List'!$N3368)</f>
        <v>-1.990214320170897E-2</v>
      </c>
      <c r="Q3368" s="147"/>
    </row>
    <row r="3369" spans="1:17" x14ac:dyDescent="0.2">
      <c r="A3369" s="173">
        <v>4514</v>
      </c>
      <c r="B3369" s="173" t="s">
        <v>13989</v>
      </c>
      <c r="C3369" s="173" t="s">
        <v>7292</v>
      </c>
      <c r="D3369" s="131" t="s">
        <v>12786</v>
      </c>
      <c r="E3369" s="131" t="s">
        <v>13092</v>
      </c>
      <c r="F3369" s="131" t="s">
        <v>11719</v>
      </c>
      <c r="G3369" s="129" t="s">
        <v>7292</v>
      </c>
      <c r="H3369" s="129"/>
      <c r="I3369" s="124" t="s">
        <v>12852</v>
      </c>
      <c r="J3369" s="132">
        <v>1</v>
      </c>
      <c r="K3369" s="124" t="s">
        <v>11443</v>
      </c>
      <c r="L3369" s="120" t="s">
        <v>5734</v>
      </c>
      <c r="M3369" s="120" t="s">
        <v>11443</v>
      </c>
      <c r="N3369" s="125">
        <v>1630.11</v>
      </c>
      <c r="O3369" s="125">
        <v>1597.67</v>
      </c>
      <c r="P3369" s="194">
        <f>IF('Combined List'!$O3369="POD","",('Combined List'!$O3369-'Combined List'!$N3369)/'Combined List'!$N3369)</f>
        <v>-1.9900497512437706E-2</v>
      </c>
      <c r="Q3369" s="147"/>
    </row>
    <row r="3370" spans="1:17" x14ac:dyDescent="0.2">
      <c r="A3370" s="173">
        <v>4515</v>
      </c>
      <c r="B3370" s="173" t="s">
        <v>13989</v>
      </c>
      <c r="C3370" s="173" t="s">
        <v>7293</v>
      </c>
      <c r="D3370" s="131" t="s">
        <v>12786</v>
      </c>
      <c r="E3370" s="131" t="s">
        <v>13092</v>
      </c>
      <c r="F3370" s="131" t="s">
        <v>11721</v>
      </c>
      <c r="G3370" s="129" t="s">
        <v>7293</v>
      </c>
      <c r="H3370" s="129"/>
      <c r="I3370" s="124" t="s">
        <v>12852</v>
      </c>
      <c r="J3370" s="132">
        <v>1</v>
      </c>
      <c r="K3370" s="124" t="s">
        <v>11443</v>
      </c>
      <c r="L3370" s="120" t="s">
        <v>5734</v>
      </c>
      <c r="M3370" s="120" t="s">
        <v>11443</v>
      </c>
      <c r="N3370" s="125">
        <v>2525.29</v>
      </c>
      <c r="O3370" s="125">
        <v>2475.0300000000002</v>
      </c>
      <c r="P3370" s="194">
        <f>IF('Combined List'!$O3370="POD","",('Combined List'!$O3370-'Combined List'!$N3370)/'Combined List'!$N3370)</f>
        <v>-1.9902664644456582E-2</v>
      </c>
      <c r="Q3370" s="147"/>
    </row>
    <row r="3371" spans="1:17" x14ac:dyDescent="0.2">
      <c r="A3371" s="173">
        <v>4516</v>
      </c>
      <c r="B3371" s="173" t="s">
        <v>13989</v>
      </c>
      <c r="C3371" s="173" t="s">
        <v>7294</v>
      </c>
      <c r="D3371" s="131" t="s">
        <v>12786</v>
      </c>
      <c r="E3371" s="131" t="s">
        <v>13092</v>
      </c>
      <c r="F3371" s="131" t="s">
        <v>11723</v>
      </c>
      <c r="G3371" s="129" t="s">
        <v>7294</v>
      </c>
      <c r="H3371" s="129"/>
      <c r="I3371" s="124" t="s">
        <v>12852</v>
      </c>
      <c r="J3371" s="132">
        <v>1</v>
      </c>
      <c r="K3371" s="124" t="s">
        <v>11443</v>
      </c>
      <c r="L3371" s="120" t="s">
        <v>5734</v>
      </c>
      <c r="M3371" s="120" t="s">
        <v>11443</v>
      </c>
      <c r="N3371" s="125">
        <v>4184.59</v>
      </c>
      <c r="O3371" s="125">
        <v>4100.8999999999996</v>
      </c>
      <c r="P3371" s="194">
        <f>IF('Combined List'!$O3371="POD","",('Combined List'!$O3371-'Combined List'!$N3371)/'Combined List'!$N3371)</f>
        <v>-1.9999569850331935E-2</v>
      </c>
      <c r="Q3371" s="147"/>
    </row>
    <row r="3372" spans="1:17" x14ac:dyDescent="0.2">
      <c r="A3372" s="173">
        <v>4517</v>
      </c>
      <c r="B3372" s="173" t="s">
        <v>13989</v>
      </c>
      <c r="C3372" s="173" t="s">
        <v>7295</v>
      </c>
      <c r="D3372" s="131" t="s">
        <v>12786</v>
      </c>
      <c r="E3372" s="131" t="s">
        <v>13093</v>
      </c>
      <c r="F3372" s="131" t="s">
        <v>11725</v>
      </c>
      <c r="G3372" s="129" t="s">
        <v>7295</v>
      </c>
      <c r="H3372" s="129"/>
      <c r="I3372" s="124" t="s">
        <v>12852</v>
      </c>
      <c r="J3372" s="132">
        <v>1</v>
      </c>
      <c r="K3372" s="124" t="s">
        <v>11443</v>
      </c>
      <c r="L3372" s="120" t="s">
        <v>5734</v>
      </c>
      <c r="M3372" s="120" t="s">
        <v>11443</v>
      </c>
      <c r="N3372" s="125">
        <v>1830.19</v>
      </c>
      <c r="O3372" s="125">
        <v>1793.77</v>
      </c>
      <c r="P3372" s="194">
        <f>IF('Combined List'!$O3372="POD","",('Combined List'!$O3372-'Combined List'!$N3372)/'Combined List'!$N3372)</f>
        <v>-1.9899573268349229E-2</v>
      </c>
      <c r="Q3372" s="147"/>
    </row>
    <row r="3373" spans="1:17" x14ac:dyDescent="0.2">
      <c r="A3373" s="173">
        <v>4518</v>
      </c>
      <c r="B3373" s="173" t="s">
        <v>13989</v>
      </c>
      <c r="C3373" s="173" t="s">
        <v>7296</v>
      </c>
      <c r="D3373" s="131" t="s">
        <v>12786</v>
      </c>
      <c r="E3373" s="131" t="s">
        <v>13093</v>
      </c>
      <c r="F3373" s="131" t="s">
        <v>11727</v>
      </c>
      <c r="G3373" s="129" t="s">
        <v>7296</v>
      </c>
      <c r="H3373" s="129"/>
      <c r="I3373" s="124" t="s">
        <v>12852</v>
      </c>
      <c r="J3373" s="132">
        <v>1</v>
      </c>
      <c r="K3373" s="124" t="s">
        <v>11443</v>
      </c>
      <c r="L3373" s="120" t="s">
        <v>5734</v>
      </c>
      <c r="M3373" s="120" t="s">
        <v>11443</v>
      </c>
      <c r="N3373" s="125">
        <v>1713.4</v>
      </c>
      <c r="O3373" s="125">
        <v>1679.3</v>
      </c>
      <c r="P3373" s="194">
        <f>IF('Combined List'!$O3373="POD","",('Combined List'!$O3373-'Combined List'!$N3373)/'Combined List'!$N3373)</f>
        <v>-1.9901949340492667E-2</v>
      </c>
      <c r="Q3373" s="147"/>
    </row>
    <row r="3374" spans="1:17" x14ac:dyDescent="0.2">
      <c r="A3374" s="173">
        <v>4519</v>
      </c>
      <c r="B3374" s="173" t="s">
        <v>13989</v>
      </c>
      <c r="C3374" s="173" t="s">
        <v>7297</v>
      </c>
      <c r="D3374" s="131" t="s">
        <v>12786</v>
      </c>
      <c r="E3374" s="131" t="s">
        <v>13093</v>
      </c>
      <c r="F3374" s="131" t="s">
        <v>11729</v>
      </c>
      <c r="G3374" s="129" t="s">
        <v>7297</v>
      </c>
      <c r="H3374" s="129"/>
      <c r="I3374" s="124" t="s">
        <v>12852</v>
      </c>
      <c r="J3374" s="132">
        <v>1</v>
      </c>
      <c r="K3374" s="124" t="s">
        <v>11443</v>
      </c>
      <c r="L3374" s="120" t="s">
        <v>5734</v>
      </c>
      <c r="M3374" s="120" t="s">
        <v>11443</v>
      </c>
      <c r="N3374" s="125">
        <v>3340.89</v>
      </c>
      <c r="O3374" s="125">
        <v>3274.4</v>
      </c>
      <c r="P3374" s="194">
        <f>IF('Combined List'!$O3374="POD","",('Combined List'!$O3374-'Combined List'!$N3374)/'Combined List'!$N3374)</f>
        <v>-1.99018824325254E-2</v>
      </c>
      <c r="Q3374" s="147"/>
    </row>
    <row r="3375" spans="1:17" x14ac:dyDescent="0.2">
      <c r="A3375" s="173">
        <v>4520</v>
      </c>
      <c r="B3375" s="173" t="s">
        <v>13989</v>
      </c>
      <c r="C3375" s="173" t="s">
        <v>7298</v>
      </c>
      <c r="D3375" s="131" t="s">
        <v>12786</v>
      </c>
      <c r="E3375" s="131" t="s">
        <v>13093</v>
      </c>
      <c r="F3375" s="131" t="s">
        <v>11731</v>
      </c>
      <c r="G3375" s="129" t="s">
        <v>7298</v>
      </c>
      <c r="H3375" s="129"/>
      <c r="I3375" s="124" t="s">
        <v>12852</v>
      </c>
      <c r="J3375" s="132">
        <v>1</v>
      </c>
      <c r="K3375" s="124" t="s">
        <v>11443</v>
      </c>
      <c r="L3375" s="120" t="s">
        <v>5734</v>
      </c>
      <c r="M3375" s="120" t="s">
        <v>11443</v>
      </c>
      <c r="N3375" s="125">
        <v>5180.93</v>
      </c>
      <c r="O3375" s="125">
        <v>5077.3100000000004</v>
      </c>
      <c r="P3375" s="194">
        <f>IF('Combined List'!$O3375="POD","",('Combined List'!$O3375-'Combined List'!$N3375)/'Combined List'!$N3375)</f>
        <v>-2.0000270221755531E-2</v>
      </c>
      <c r="Q3375" s="147"/>
    </row>
    <row r="3376" spans="1:17" x14ac:dyDescent="0.2">
      <c r="A3376" s="173">
        <v>4521</v>
      </c>
      <c r="B3376" s="173" t="s">
        <v>13989</v>
      </c>
      <c r="C3376" s="173" t="s">
        <v>7299</v>
      </c>
      <c r="D3376" s="131" t="s">
        <v>12786</v>
      </c>
      <c r="E3376" s="131" t="s">
        <v>13093</v>
      </c>
      <c r="F3376" s="131" t="s">
        <v>11780</v>
      </c>
      <c r="G3376" s="129" t="s">
        <v>7299</v>
      </c>
      <c r="H3376" s="129"/>
      <c r="I3376" s="124" t="s">
        <v>12852</v>
      </c>
      <c r="J3376" s="132">
        <v>1</v>
      </c>
      <c r="K3376" s="124" t="s">
        <v>11443</v>
      </c>
      <c r="L3376" s="120" t="s">
        <v>5734</v>
      </c>
      <c r="M3376" s="120" t="s">
        <v>11443</v>
      </c>
      <c r="N3376" s="125">
        <v>5869.29</v>
      </c>
      <c r="O3376" s="125">
        <v>5751.9</v>
      </c>
      <c r="P3376" s="194">
        <f>IF('Combined List'!$O3376="POD","",('Combined List'!$O3376-'Combined List'!$N3376)/'Combined List'!$N3376)</f>
        <v>-2.0000715589108788E-2</v>
      </c>
      <c r="Q3376" s="147"/>
    </row>
    <row r="3377" spans="1:17" x14ac:dyDescent="0.2">
      <c r="A3377" s="173">
        <v>4522</v>
      </c>
      <c r="B3377" s="173" t="s">
        <v>13989</v>
      </c>
      <c r="C3377" s="173" t="s">
        <v>7300</v>
      </c>
      <c r="D3377" s="131" t="s">
        <v>12786</v>
      </c>
      <c r="E3377" s="131" t="s">
        <v>13097</v>
      </c>
      <c r="F3377" s="131" t="s">
        <v>9116</v>
      </c>
      <c r="G3377" s="129" t="s">
        <v>7300</v>
      </c>
      <c r="H3377" s="129"/>
      <c r="I3377" s="124" t="s">
        <v>12852</v>
      </c>
      <c r="J3377" s="132">
        <v>1</v>
      </c>
      <c r="K3377" s="124" t="s">
        <v>11443</v>
      </c>
      <c r="L3377" s="120" t="s">
        <v>5734</v>
      </c>
      <c r="M3377" s="120" t="s">
        <v>11443</v>
      </c>
      <c r="N3377" s="125">
        <v>2851.01</v>
      </c>
      <c r="O3377" s="125">
        <v>2794.28</v>
      </c>
      <c r="P3377" s="194">
        <f>IF('Combined List'!$O3377="POD","",('Combined List'!$O3377-'Combined List'!$N3377)/'Combined List'!$N3377)</f>
        <v>-1.9898211511008384E-2</v>
      </c>
      <c r="Q3377" s="147"/>
    </row>
    <row r="3378" spans="1:17" x14ac:dyDescent="0.2">
      <c r="A3378" s="173">
        <v>4523</v>
      </c>
      <c r="B3378" s="173" t="s">
        <v>13989</v>
      </c>
      <c r="C3378" s="173" t="s">
        <v>7301</v>
      </c>
      <c r="D3378" s="131" t="s">
        <v>12786</v>
      </c>
      <c r="E3378" s="131" t="s">
        <v>13097</v>
      </c>
      <c r="F3378" s="131" t="s">
        <v>9118</v>
      </c>
      <c r="G3378" s="129" t="s">
        <v>7301</v>
      </c>
      <c r="H3378" s="129"/>
      <c r="I3378" s="124" t="s">
        <v>12852</v>
      </c>
      <c r="J3378" s="132">
        <v>1</v>
      </c>
      <c r="K3378" s="124" t="s">
        <v>11443</v>
      </c>
      <c r="L3378" s="120" t="s">
        <v>5734</v>
      </c>
      <c r="M3378" s="120" t="s">
        <v>11443</v>
      </c>
      <c r="N3378" s="125">
        <v>3130.84</v>
      </c>
      <c r="O3378" s="125">
        <v>3068.54</v>
      </c>
      <c r="P3378" s="194">
        <f>IF('Combined List'!$O3378="POD","",('Combined List'!$O3378-'Combined List'!$N3378)/'Combined List'!$N3378)</f>
        <v>-1.989881309808236E-2</v>
      </c>
      <c r="Q3378" s="147"/>
    </row>
    <row r="3379" spans="1:17" x14ac:dyDescent="0.2">
      <c r="A3379" s="173">
        <v>4524</v>
      </c>
      <c r="B3379" s="173" t="s">
        <v>13989</v>
      </c>
      <c r="C3379" s="173" t="s">
        <v>7302</v>
      </c>
      <c r="D3379" s="131" t="s">
        <v>12786</v>
      </c>
      <c r="E3379" s="131" t="s">
        <v>13097</v>
      </c>
      <c r="F3379" s="131" t="s">
        <v>9120</v>
      </c>
      <c r="G3379" s="129" t="s">
        <v>7302</v>
      </c>
      <c r="H3379" s="129"/>
      <c r="I3379" s="124" t="s">
        <v>12852</v>
      </c>
      <c r="J3379" s="132">
        <v>1</v>
      </c>
      <c r="K3379" s="124" t="s">
        <v>11443</v>
      </c>
      <c r="L3379" s="120" t="s">
        <v>5734</v>
      </c>
      <c r="M3379" s="120" t="s">
        <v>11443</v>
      </c>
      <c r="N3379" s="125">
        <v>3491.36</v>
      </c>
      <c r="O3379" s="125">
        <v>3421.88</v>
      </c>
      <c r="P3379" s="194">
        <f>IF('Combined List'!$O3379="POD","",('Combined List'!$O3379-'Combined List'!$N3379)/'Combined List'!$N3379)</f>
        <v>-1.9900554511708909E-2</v>
      </c>
      <c r="Q3379" s="147"/>
    </row>
    <row r="3380" spans="1:17" x14ac:dyDescent="0.2">
      <c r="A3380" s="173">
        <v>4525</v>
      </c>
      <c r="B3380" s="173" t="s">
        <v>13989</v>
      </c>
      <c r="C3380" s="173" t="s">
        <v>7303</v>
      </c>
      <c r="D3380" s="131" t="s">
        <v>12786</v>
      </c>
      <c r="E3380" s="131" t="s">
        <v>13084</v>
      </c>
      <c r="F3380" s="131" t="s">
        <v>11753</v>
      </c>
      <c r="G3380" s="129" t="s">
        <v>7303</v>
      </c>
      <c r="H3380" s="129"/>
      <c r="I3380" s="124" t="s">
        <v>12852</v>
      </c>
      <c r="J3380" s="132">
        <v>1</v>
      </c>
      <c r="K3380" s="124" t="s">
        <v>11443</v>
      </c>
      <c r="L3380" s="120" t="s">
        <v>5734</v>
      </c>
      <c r="M3380" s="120" t="s">
        <v>11443</v>
      </c>
      <c r="N3380" s="125">
        <v>7433.63</v>
      </c>
      <c r="O3380" s="125">
        <v>7284.96</v>
      </c>
      <c r="P3380" s="194">
        <f>IF('Combined List'!$O3380="POD","",('Combined List'!$O3380-'Combined List'!$N3380)/'Combined List'!$N3380)</f>
        <v>-1.9999650238174359E-2</v>
      </c>
      <c r="Q3380" s="147"/>
    </row>
    <row r="3381" spans="1:17" x14ac:dyDescent="0.2">
      <c r="A3381" s="173">
        <v>4526</v>
      </c>
      <c r="B3381" s="173" t="s">
        <v>7304</v>
      </c>
      <c r="C3381" s="173" t="s">
        <v>7304</v>
      </c>
      <c r="D3381" s="131" t="s">
        <v>12786</v>
      </c>
      <c r="E3381" s="131" t="s">
        <v>13084</v>
      </c>
      <c r="F3381" s="131" t="s">
        <v>11755</v>
      </c>
      <c r="G3381" s="129" t="s">
        <v>7304</v>
      </c>
      <c r="H3381" s="129"/>
      <c r="I3381" s="124" t="s">
        <v>12852</v>
      </c>
      <c r="J3381" s="132">
        <v>1</v>
      </c>
      <c r="K3381" s="124" t="s">
        <v>11443</v>
      </c>
      <c r="L3381" s="120" t="s">
        <v>5734</v>
      </c>
      <c r="M3381" s="120" t="s">
        <v>11443</v>
      </c>
      <c r="N3381" s="125">
        <v>7685.84</v>
      </c>
      <c r="O3381" s="125">
        <v>7532.12</v>
      </c>
      <c r="P3381" s="194">
        <f>IF('Combined List'!$O3381="POD","",('Combined List'!$O3381-'Combined List'!$N3381)/'Combined List'!$N3381)</f>
        <v>-2.000041635006717E-2</v>
      </c>
      <c r="Q3381" s="147"/>
    </row>
    <row r="3382" spans="1:17" x14ac:dyDescent="0.2">
      <c r="A3382" s="173">
        <v>4527</v>
      </c>
      <c r="B3382" s="173" t="s">
        <v>13989</v>
      </c>
      <c r="C3382" s="173" t="s">
        <v>7305</v>
      </c>
      <c r="D3382" s="131" t="s">
        <v>12786</v>
      </c>
      <c r="E3382" s="131" t="s">
        <v>13084</v>
      </c>
      <c r="F3382" s="131" t="s">
        <v>11757</v>
      </c>
      <c r="G3382" s="129" t="s">
        <v>7305</v>
      </c>
      <c r="H3382" s="129"/>
      <c r="I3382" s="124" t="s">
        <v>12852</v>
      </c>
      <c r="J3382" s="132">
        <v>1</v>
      </c>
      <c r="K3382" s="124" t="s">
        <v>11443</v>
      </c>
      <c r="L3382" s="120" t="s">
        <v>5734</v>
      </c>
      <c r="M3382" s="120" t="s">
        <v>11443</v>
      </c>
      <c r="N3382" s="125">
        <v>8029.67</v>
      </c>
      <c r="O3382" s="125">
        <v>7869.08</v>
      </c>
      <c r="P3382" s="194">
        <f>IF('Combined List'!$O3382="POD","",('Combined List'!$O3382-'Combined List'!$N3382)/'Combined List'!$N3382)</f>
        <v>-1.9999576570394566E-2</v>
      </c>
      <c r="Q3382" s="147"/>
    </row>
    <row r="3383" spans="1:17" x14ac:dyDescent="0.2">
      <c r="A3383" s="173">
        <v>4528</v>
      </c>
      <c r="B3383" s="173" t="s">
        <v>13989</v>
      </c>
      <c r="C3383" s="173" t="s">
        <v>7307</v>
      </c>
      <c r="D3383" s="131" t="s">
        <v>12786</v>
      </c>
      <c r="E3383" s="131" t="s">
        <v>13098</v>
      </c>
      <c r="F3383" s="131" t="s">
        <v>9136</v>
      </c>
      <c r="G3383" s="129" t="s">
        <v>7307</v>
      </c>
      <c r="H3383" s="129"/>
      <c r="I3383" s="124" t="s">
        <v>12852</v>
      </c>
      <c r="J3383" s="132">
        <v>1</v>
      </c>
      <c r="K3383" s="124" t="s">
        <v>11443</v>
      </c>
      <c r="L3383" s="120" t="s">
        <v>5734</v>
      </c>
      <c r="M3383" s="120" t="s">
        <v>11443</v>
      </c>
      <c r="N3383" s="125">
        <v>11404.42</v>
      </c>
      <c r="O3383" s="125">
        <v>11176.33</v>
      </c>
      <c r="P3383" s="194">
        <f>IF('Combined List'!$O3383="POD","",('Combined List'!$O3383-'Combined List'!$N3383)/'Combined List'!$N3383)</f>
        <v>-2.0000140296481551E-2</v>
      </c>
      <c r="Q3383" s="147"/>
    </row>
    <row r="3384" spans="1:17" x14ac:dyDescent="0.2">
      <c r="A3384" s="173">
        <v>4529</v>
      </c>
      <c r="B3384" s="173" t="s">
        <v>13989</v>
      </c>
      <c r="C3384" s="173" t="s">
        <v>7308</v>
      </c>
      <c r="D3384" s="131" t="s">
        <v>12786</v>
      </c>
      <c r="E3384" s="131" t="s">
        <v>13098</v>
      </c>
      <c r="F3384" s="131" t="s">
        <v>9138</v>
      </c>
      <c r="G3384" s="129" t="s">
        <v>7308</v>
      </c>
      <c r="H3384" s="129"/>
      <c r="I3384" s="124" t="s">
        <v>12852</v>
      </c>
      <c r="J3384" s="132">
        <v>1</v>
      </c>
      <c r="K3384" s="124" t="s">
        <v>11443</v>
      </c>
      <c r="L3384" s="120" t="s">
        <v>5734</v>
      </c>
      <c r="M3384" s="120" t="s">
        <v>11443</v>
      </c>
      <c r="N3384" s="125">
        <v>13262.33</v>
      </c>
      <c r="O3384" s="125">
        <v>12997.08</v>
      </c>
      <c r="P3384" s="194">
        <f>IF('Combined List'!$O3384="POD","",('Combined List'!$O3384-'Combined List'!$N3384)/'Combined List'!$N3384)</f>
        <v>-2.0000256365208829E-2</v>
      </c>
      <c r="Q3384" s="147"/>
    </row>
    <row r="3385" spans="1:17" x14ac:dyDescent="0.2">
      <c r="A3385" s="173">
        <v>4530</v>
      </c>
      <c r="B3385" s="173" t="s">
        <v>13989</v>
      </c>
      <c r="C3385" s="173" t="s">
        <v>7309</v>
      </c>
      <c r="D3385" s="131" t="s">
        <v>12786</v>
      </c>
      <c r="E3385" s="131" t="s">
        <v>13098</v>
      </c>
      <c r="F3385" s="131" t="s">
        <v>9140</v>
      </c>
      <c r="G3385" s="129" t="s">
        <v>7309</v>
      </c>
      <c r="H3385" s="129"/>
      <c r="I3385" s="124" t="s">
        <v>12852</v>
      </c>
      <c r="J3385" s="132">
        <v>1</v>
      </c>
      <c r="K3385" s="124" t="s">
        <v>11443</v>
      </c>
      <c r="L3385" s="120" t="s">
        <v>5734</v>
      </c>
      <c r="M3385" s="120" t="s">
        <v>11443</v>
      </c>
      <c r="N3385" s="125">
        <v>14299.32</v>
      </c>
      <c r="O3385" s="125">
        <v>14013.33</v>
      </c>
      <c r="P3385" s="194">
        <f>IF('Combined List'!$O3385="POD","",('Combined List'!$O3385-'Combined List'!$N3385)/'Combined List'!$N3385)</f>
        <v>-2.0000251760223547E-2</v>
      </c>
      <c r="Q3385" s="147"/>
    </row>
    <row r="3386" spans="1:17" x14ac:dyDescent="0.2">
      <c r="A3386" s="173">
        <v>4531</v>
      </c>
      <c r="B3386" s="173" t="s">
        <v>13989</v>
      </c>
      <c r="C3386" s="173" t="s">
        <v>7310</v>
      </c>
      <c r="D3386" s="131" t="s">
        <v>12786</v>
      </c>
      <c r="E3386" s="131" t="s">
        <v>13086</v>
      </c>
      <c r="F3386" s="131" t="s">
        <v>11806</v>
      </c>
      <c r="G3386" s="129" t="s">
        <v>7310</v>
      </c>
      <c r="H3386" s="129"/>
      <c r="I3386" s="124" t="s">
        <v>12852</v>
      </c>
      <c r="J3386" s="132">
        <v>1</v>
      </c>
      <c r="K3386" s="124" t="s">
        <v>11443</v>
      </c>
      <c r="L3386" s="120" t="s">
        <v>5734</v>
      </c>
      <c r="M3386" s="120" t="s">
        <v>11443</v>
      </c>
      <c r="N3386" s="125">
        <v>17996</v>
      </c>
      <c r="O3386" s="125">
        <v>17636.080000000002</v>
      </c>
      <c r="P3386" s="194">
        <f>IF('Combined List'!$O3386="POD","",('Combined List'!$O3386-'Combined List'!$N3386)/'Combined List'!$N3386)</f>
        <v>-1.9999999999999903E-2</v>
      </c>
      <c r="Q3386" s="147"/>
    </row>
    <row r="3387" spans="1:17" x14ac:dyDescent="0.2">
      <c r="A3387" s="173">
        <v>4532</v>
      </c>
      <c r="B3387" s="173" t="s">
        <v>13989</v>
      </c>
      <c r="C3387" s="173" t="s">
        <v>7311</v>
      </c>
      <c r="D3387" s="131" t="s">
        <v>12786</v>
      </c>
      <c r="E3387" s="131" t="s">
        <v>13086</v>
      </c>
      <c r="F3387" s="131" t="s">
        <v>11808</v>
      </c>
      <c r="G3387" s="129" t="s">
        <v>7311</v>
      </c>
      <c r="H3387" s="129"/>
      <c r="I3387" s="124" t="s">
        <v>12852</v>
      </c>
      <c r="J3387" s="132">
        <v>1</v>
      </c>
      <c r="K3387" s="124" t="s">
        <v>11443</v>
      </c>
      <c r="L3387" s="120" t="s">
        <v>5734</v>
      </c>
      <c r="M3387" s="120" t="s">
        <v>11443</v>
      </c>
      <c r="N3387" s="125">
        <v>21575.98</v>
      </c>
      <c r="O3387" s="125">
        <v>21144.46</v>
      </c>
      <c r="P3387" s="194">
        <f>IF('Combined List'!$O3387="POD","",('Combined List'!$O3387-'Combined List'!$N3387)/'Combined List'!$N3387)</f>
        <v>-2.0000018539134745E-2</v>
      </c>
      <c r="Q3387" s="147"/>
    </row>
    <row r="3388" spans="1:17" x14ac:dyDescent="0.2">
      <c r="A3388" s="173">
        <v>4533</v>
      </c>
      <c r="B3388" s="173" t="s">
        <v>13989</v>
      </c>
      <c r="C3388" s="173" t="s">
        <v>7312</v>
      </c>
      <c r="D3388" s="131" t="s">
        <v>12786</v>
      </c>
      <c r="E3388" s="131" t="s">
        <v>13086</v>
      </c>
      <c r="F3388" s="131" t="s">
        <v>11810</v>
      </c>
      <c r="G3388" s="129" t="s">
        <v>7312</v>
      </c>
      <c r="H3388" s="129"/>
      <c r="I3388" s="124" t="s">
        <v>12852</v>
      </c>
      <c r="J3388" s="132">
        <v>1</v>
      </c>
      <c r="K3388" s="124" t="s">
        <v>11443</v>
      </c>
      <c r="L3388" s="120" t="s">
        <v>5734</v>
      </c>
      <c r="M3388" s="120" t="s">
        <v>11443</v>
      </c>
      <c r="N3388" s="125">
        <v>21917.57</v>
      </c>
      <c r="O3388" s="125">
        <v>21479.22</v>
      </c>
      <c r="P3388" s="194">
        <f>IF('Combined List'!$O3388="POD","",('Combined List'!$O3388-'Combined List'!$N3388)/'Combined List'!$N3388)</f>
        <v>-1.9999936124305683E-2</v>
      </c>
      <c r="Q3388" s="147"/>
    </row>
    <row r="3389" spans="1:17" x14ac:dyDescent="0.2">
      <c r="A3389" s="173">
        <v>4534</v>
      </c>
      <c r="B3389" s="173" t="s">
        <v>13989</v>
      </c>
      <c r="C3389" s="173" t="s">
        <v>7313</v>
      </c>
      <c r="D3389" s="131" t="s">
        <v>12786</v>
      </c>
      <c r="E3389" s="131" t="s">
        <v>13099</v>
      </c>
      <c r="F3389" s="131" t="s">
        <v>8662</v>
      </c>
      <c r="G3389" s="129" t="s">
        <v>7313</v>
      </c>
      <c r="H3389" s="129"/>
      <c r="I3389" s="124" t="s">
        <v>12852</v>
      </c>
      <c r="J3389" s="132">
        <v>1</v>
      </c>
      <c r="K3389" s="124" t="s">
        <v>11443</v>
      </c>
      <c r="L3389" s="120" t="s">
        <v>5734</v>
      </c>
      <c r="M3389" s="120" t="s">
        <v>11443</v>
      </c>
      <c r="N3389" s="125">
        <v>23171.48</v>
      </c>
      <c r="O3389" s="125">
        <v>22708.05</v>
      </c>
      <c r="P3389" s="194">
        <f>IF('Combined List'!$O3389="POD","",('Combined List'!$O3389-'Combined List'!$N3389)/'Combined List'!$N3389)</f>
        <v>-2.0000017262600416E-2</v>
      </c>
      <c r="Q3389" s="147"/>
    </row>
    <row r="3390" spans="1:17" x14ac:dyDescent="0.2">
      <c r="A3390" s="173">
        <v>4535</v>
      </c>
      <c r="B3390" s="173" t="s">
        <v>13989</v>
      </c>
      <c r="C3390" s="173" t="s">
        <v>7314</v>
      </c>
      <c r="D3390" s="131" t="s">
        <v>12786</v>
      </c>
      <c r="E3390" s="131" t="s">
        <v>13099</v>
      </c>
      <c r="F3390" s="131" t="s">
        <v>8664</v>
      </c>
      <c r="G3390" s="129" t="s">
        <v>7314</v>
      </c>
      <c r="H3390" s="129"/>
      <c r="I3390" s="124" t="s">
        <v>12852</v>
      </c>
      <c r="J3390" s="132">
        <v>1</v>
      </c>
      <c r="K3390" s="124" t="s">
        <v>11443</v>
      </c>
      <c r="L3390" s="120" t="s">
        <v>5734</v>
      </c>
      <c r="M3390" s="120" t="s">
        <v>11443</v>
      </c>
      <c r="N3390" s="125">
        <v>24069.81</v>
      </c>
      <c r="O3390" s="125">
        <v>23588.41</v>
      </c>
      <c r="P3390" s="194">
        <f>IF('Combined List'!$O3390="POD","",('Combined List'!$O3390-'Combined List'!$N3390)/'Combined List'!$N3390)</f>
        <v>-2.0000157874117054E-2</v>
      </c>
      <c r="Q3390" s="147"/>
    </row>
    <row r="3391" spans="1:17" x14ac:dyDescent="0.2">
      <c r="A3391" s="173">
        <v>4536</v>
      </c>
      <c r="B3391" s="173" t="s">
        <v>13989</v>
      </c>
      <c r="C3391" s="173" t="s">
        <v>7315</v>
      </c>
      <c r="D3391" s="131" t="s">
        <v>12786</v>
      </c>
      <c r="E3391" s="131" t="s">
        <v>13099</v>
      </c>
      <c r="F3391" s="131" t="s">
        <v>8666</v>
      </c>
      <c r="G3391" s="129" t="s">
        <v>7315</v>
      </c>
      <c r="H3391" s="129"/>
      <c r="I3391" s="124" t="s">
        <v>12852</v>
      </c>
      <c r="J3391" s="132">
        <v>1</v>
      </c>
      <c r="K3391" s="124" t="s">
        <v>11443</v>
      </c>
      <c r="L3391" s="120" t="s">
        <v>5734</v>
      </c>
      <c r="M3391" s="120" t="s">
        <v>11443</v>
      </c>
      <c r="N3391" s="125">
        <v>26610.03</v>
      </c>
      <c r="O3391" s="125">
        <v>26077.83</v>
      </c>
      <c r="P3391" s="194">
        <f>IF('Combined List'!$O3391="POD","",('Combined List'!$O3391-'Combined List'!$N3391)/'Combined List'!$N3391)</f>
        <v>-1.9999977452110993E-2</v>
      </c>
      <c r="Q3391" s="147"/>
    </row>
    <row r="3392" spans="1:17" x14ac:dyDescent="0.2">
      <c r="A3392" s="173">
        <v>4538</v>
      </c>
      <c r="B3392" s="173" t="s">
        <v>15678</v>
      </c>
      <c r="C3392" s="173" t="s">
        <v>7317</v>
      </c>
      <c r="D3392" s="131" t="s">
        <v>12786</v>
      </c>
      <c r="E3392" s="124" t="s">
        <v>13089</v>
      </c>
      <c r="F3392" s="131" t="s">
        <v>11596</v>
      </c>
      <c r="G3392" s="129" t="s">
        <v>7317</v>
      </c>
      <c r="H3392" s="129"/>
      <c r="I3392" s="124" t="s">
        <v>12847</v>
      </c>
      <c r="J3392" s="132">
        <v>1</v>
      </c>
      <c r="K3392" s="124">
        <v>28</v>
      </c>
      <c r="L3392" s="120" t="s">
        <v>1868</v>
      </c>
      <c r="M3392" s="120" t="s">
        <v>11443</v>
      </c>
      <c r="N3392" s="125">
        <v>632.34</v>
      </c>
      <c r="O3392" s="125">
        <v>619.69000000000005</v>
      </c>
      <c r="P3392" s="194">
        <f>IF('Combined List'!$O3392="POD","",('Combined List'!$O3392-'Combined List'!$N3392)/'Combined List'!$N3392)</f>
        <v>-2.0005060568681367E-2</v>
      </c>
      <c r="Q3392" s="147"/>
    </row>
    <row r="3393" spans="1:17" x14ac:dyDescent="0.2">
      <c r="A3393" s="173">
        <v>4540</v>
      </c>
      <c r="B3393" s="173" t="s">
        <v>15679</v>
      </c>
      <c r="C3393" s="173" t="s">
        <v>8506</v>
      </c>
      <c r="D3393" s="131" t="s">
        <v>12786</v>
      </c>
      <c r="E3393" s="131" t="s">
        <v>13091</v>
      </c>
      <c r="F3393" s="129" t="s">
        <v>11602</v>
      </c>
      <c r="G3393" s="129" t="s">
        <v>8506</v>
      </c>
      <c r="H3393" s="129"/>
      <c r="I3393" s="124" t="s">
        <v>12855</v>
      </c>
      <c r="J3393" s="130">
        <v>2</v>
      </c>
      <c r="K3393" s="124">
        <v>14</v>
      </c>
      <c r="L3393" s="120" t="s">
        <v>1538</v>
      </c>
      <c r="M3393" s="120" t="s">
        <v>11443</v>
      </c>
      <c r="N3393" s="125">
        <v>459.71</v>
      </c>
      <c r="O3393" s="125">
        <v>450.57</v>
      </c>
      <c r="P3393" s="194">
        <f>IF('Combined List'!$O3393="POD","",('Combined List'!$O3393-'Combined List'!$N3393)/'Combined List'!$N3393)</f>
        <v>-1.9882099584520647E-2</v>
      </c>
      <c r="Q3393" s="147"/>
    </row>
    <row r="3394" spans="1:17" x14ac:dyDescent="0.2">
      <c r="A3394" s="173">
        <v>4541</v>
      </c>
      <c r="B3394" s="173" t="s">
        <v>15680</v>
      </c>
      <c r="C3394" s="173" t="s">
        <v>8507</v>
      </c>
      <c r="D3394" s="131" t="s">
        <v>12786</v>
      </c>
      <c r="E3394" s="131" t="s">
        <v>13091</v>
      </c>
      <c r="F3394" s="129" t="s">
        <v>11604</v>
      </c>
      <c r="G3394" s="129" t="s">
        <v>8507</v>
      </c>
      <c r="H3394" s="129"/>
      <c r="I3394" s="124" t="s">
        <v>12855</v>
      </c>
      <c r="J3394" s="130">
        <v>2</v>
      </c>
      <c r="K3394" s="124">
        <v>10</v>
      </c>
      <c r="L3394" s="120" t="s">
        <v>1539</v>
      </c>
      <c r="M3394" s="120" t="s">
        <v>11443</v>
      </c>
      <c r="N3394" s="125">
        <v>598.38</v>
      </c>
      <c r="O3394" s="125">
        <v>586.48</v>
      </c>
      <c r="P3394" s="194">
        <f>IF('Combined List'!$O3394="POD","",('Combined List'!$O3394-'Combined List'!$N3394)/'Combined List'!$N3394)</f>
        <v>-1.9887028309769673E-2</v>
      </c>
      <c r="Q3394" s="147"/>
    </row>
    <row r="3395" spans="1:17" x14ac:dyDescent="0.2">
      <c r="A3395" s="173">
        <v>4542</v>
      </c>
      <c r="B3395" s="173" t="s">
        <v>13989</v>
      </c>
      <c r="C3395" s="173" t="s">
        <v>7318</v>
      </c>
      <c r="D3395" s="131" t="s">
        <v>12786</v>
      </c>
      <c r="E3395" s="131" t="s">
        <v>13092</v>
      </c>
      <c r="F3395" s="131" t="s">
        <v>11717</v>
      </c>
      <c r="G3395" s="129" t="s">
        <v>7318</v>
      </c>
      <c r="H3395" s="129"/>
      <c r="I3395" s="124" t="s">
        <v>12855</v>
      </c>
      <c r="J3395" s="132">
        <v>1</v>
      </c>
      <c r="K3395" s="124" t="s">
        <v>11443</v>
      </c>
      <c r="L3395" s="120" t="s">
        <v>5734</v>
      </c>
      <c r="M3395" s="120" t="s">
        <v>11443</v>
      </c>
      <c r="N3395" s="125">
        <v>1428.73</v>
      </c>
      <c r="O3395" s="125">
        <v>1400.3</v>
      </c>
      <c r="P3395" s="194">
        <f>IF('Combined List'!$O3395="POD","",('Combined List'!$O3395-'Combined List'!$N3395)/'Combined List'!$N3395)</f>
        <v>-1.9898791234173051E-2</v>
      </c>
      <c r="Q3395" s="147"/>
    </row>
    <row r="3396" spans="1:17" x14ac:dyDescent="0.2">
      <c r="A3396" s="173">
        <v>4543</v>
      </c>
      <c r="B3396" s="173" t="s">
        <v>13989</v>
      </c>
      <c r="C3396" s="173" t="s">
        <v>7319</v>
      </c>
      <c r="D3396" s="131" t="s">
        <v>12786</v>
      </c>
      <c r="E3396" s="131" t="s">
        <v>13092</v>
      </c>
      <c r="F3396" s="131" t="s">
        <v>11719</v>
      </c>
      <c r="G3396" s="129" t="s">
        <v>7319</v>
      </c>
      <c r="H3396" s="129"/>
      <c r="I3396" s="124" t="s">
        <v>12855</v>
      </c>
      <c r="J3396" s="132">
        <v>1</v>
      </c>
      <c r="K3396" s="124" t="s">
        <v>11443</v>
      </c>
      <c r="L3396" s="120" t="s">
        <v>5734</v>
      </c>
      <c r="M3396" s="120" t="s">
        <v>11443</v>
      </c>
      <c r="N3396" s="125">
        <v>1460.37</v>
      </c>
      <c r="O3396" s="125">
        <v>1431.31</v>
      </c>
      <c r="P3396" s="194">
        <f>IF('Combined List'!$O3396="POD","",('Combined List'!$O3396-'Combined List'!$N3396)/'Combined List'!$N3396)</f>
        <v>-1.9899066674883725E-2</v>
      </c>
      <c r="Q3396" s="147"/>
    </row>
    <row r="3397" spans="1:17" x14ac:dyDescent="0.2">
      <c r="A3397" s="173">
        <v>4544</v>
      </c>
      <c r="B3397" s="173" t="s">
        <v>13989</v>
      </c>
      <c r="C3397" s="173" t="s">
        <v>7320</v>
      </c>
      <c r="D3397" s="131" t="s">
        <v>12786</v>
      </c>
      <c r="E3397" s="131" t="s">
        <v>13093</v>
      </c>
      <c r="F3397" s="131" t="s">
        <v>11725</v>
      </c>
      <c r="G3397" s="129" t="s">
        <v>7320</v>
      </c>
      <c r="H3397" s="129"/>
      <c r="I3397" s="124" t="s">
        <v>12855</v>
      </c>
      <c r="J3397" s="132">
        <v>1</v>
      </c>
      <c r="K3397" s="124" t="s">
        <v>11443</v>
      </c>
      <c r="L3397" s="120" t="s">
        <v>5734</v>
      </c>
      <c r="M3397" s="120" t="s">
        <v>11443</v>
      </c>
      <c r="N3397" s="125">
        <v>1838.16</v>
      </c>
      <c r="O3397" s="125">
        <v>1801.58</v>
      </c>
      <c r="P3397" s="194">
        <f>IF('Combined List'!$O3397="POD","",('Combined List'!$O3397-'Combined List'!$N3397)/'Combined List'!$N3397)</f>
        <v>-1.9900335117726504E-2</v>
      </c>
      <c r="Q3397" s="147"/>
    </row>
    <row r="3398" spans="1:17" x14ac:dyDescent="0.2">
      <c r="A3398" s="173">
        <v>4545</v>
      </c>
      <c r="B3398" s="173" t="s">
        <v>13989</v>
      </c>
      <c r="C3398" s="173" t="s">
        <v>7321</v>
      </c>
      <c r="D3398" s="131" t="s">
        <v>12786</v>
      </c>
      <c r="E3398" s="131" t="s">
        <v>13093</v>
      </c>
      <c r="F3398" s="131" t="s">
        <v>11727</v>
      </c>
      <c r="G3398" s="129" t="s">
        <v>7321</v>
      </c>
      <c r="H3398" s="129"/>
      <c r="I3398" s="124" t="s">
        <v>12855</v>
      </c>
      <c r="J3398" s="132">
        <v>1</v>
      </c>
      <c r="K3398" s="124" t="s">
        <v>11443</v>
      </c>
      <c r="L3398" s="120" t="s">
        <v>5734</v>
      </c>
      <c r="M3398" s="120" t="s">
        <v>11443</v>
      </c>
      <c r="N3398" s="125">
        <v>1978.96</v>
      </c>
      <c r="O3398" s="125">
        <v>1939.61</v>
      </c>
      <c r="P3398" s="194">
        <f>IF('Combined List'!$O3398="POD","",('Combined List'!$O3398-'Combined List'!$N3398)/'Combined List'!$N3398)</f>
        <v>-1.9884181590330344E-2</v>
      </c>
      <c r="Q3398" s="147"/>
    </row>
    <row r="3399" spans="1:17" x14ac:dyDescent="0.2">
      <c r="A3399" s="173">
        <v>4546</v>
      </c>
      <c r="B3399" s="173" t="s">
        <v>7322</v>
      </c>
      <c r="C3399" s="173" t="s">
        <v>7322</v>
      </c>
      <c r="D3399" s="131" t="s">
        <v>12786</v>
      </c>
      <c r="E3399" s="131" t="s">
        <v>13097</v>
      </c>
      <c r="F3399" s="131" t="s">
        <v>9116</v>
      </c>
      <c r="G3399" s="129" t="s">
        <v>7322</v>
      </c>
      <c r="H3399" s="129"/>
      <c r="I3399" s="124" t="s">
        <v>12855</v>
      </c>
      <c r="J3399" s="132">
        <v>1</v>
      </c>
      <c r="K3399" s="124" t="s">
        <v>11443</v>
      </c>
      <c r="L3399" s="120" t="s">
        <v>5734</v>
      </c>
      <c r="M3399" s="120" t="s">
        <v>11443</v>
      </c>
      <c r="N3399" s="125">
        <v>2863.4</v>
      </c>
      <c r="O3399" s="125">
        <v>2806.42</v>
      </c>
      <c r="P3399" s="194">
        <f>IF('Combined List'!$O3399="POD","",('Combined List'!$O3399-'Combined List'!$N3399)/'Combined List'!$N3399)</f>
        <v>-1.9899420269609561E-2</v>
      </c>
      <c r="Q3399" s="147"/>
    </row>
    <row r="3400" spans="1:17" x14ac:dyDescent="0.2">
      <c r="A3400" s="173">
        <v>4547</v>
      </c>
      <c r="B3400" s="173" t="s">
        <v>13989</v>
      </c>
      <c r="C3400" s="173" t="s">
        <v>7323</v>
      </c>
      <c r="D3400" s="131" t="s">
        <v>12786</v>
      </c>
      <c r="E3400" s="131" t="s">
        <v>13097</v>
      </c>
      <c r="F3400" s="131" t="s">
        <v>9118</v>
      </c>
      <c r="G3400" s="129" t="s">
        <v>7323</v>
      </c>
      <c r="H3400" s="129"/>
      <c r="I3400" s="124" t="s">
        <v>12855</v>
      </c>
      <c r="J3400" s="132">
        <v>1</v>
      </c>
      <c r="K3400" s="124" t="s">
        <v>11443</v>
      </c>
      <c r="L3400" s="120" t="s">
        <v>5734</v>
      </c>
      <c r="M3400" s="120" t="s">
        <v>11443</v>
      </c>
      <c r="N3400" s="125">
        <v>3144.42</v>
      </c>
      <c r="O3400" s="125">
        <v>3081.85</v>
      </c>
      <c r="P3400" s="194">
        <f>IF('Combined List'!$O3400="POD","",('Combined List'!$O3400-'Combined List'!$N3400)/'Combined List'!$N3400)</f>
        <v>-1.9898741262299617E-2</v>
      </c>
      <c r="Q3400" s="147"/>
    </row>
    <row r="3401" spans="1:17" x14ac:dyDescent="0.2">
      <c r="A3401" s="173">
        <v>4548</v>
      </c>
      <c r="B3401" s="173" t="s">
        <v>13989</v>
      </c>
      <c r="C3401" s="173" t="s">
        <v>7324</v>
      </c>
      <c r="D3401" s="131" t="s">
        <v>12786</v>
      </c>
      <c r="E3401" s="131" t="s">
        <v>13084</v>
      </c>
      <c r="F3401" s="131" t="s">
        <v>11753</v>
      </c>
      <c r="G3401" s="129" t="s">
        <v>7324</v>
      </c>
      <c r="H3401" s="129"/>
      <c r="I3401" s="124" t="s">
        <v>12855</v>
      </c>
      <c r="J3401" s="132">
        <v>1</v>
      </c>
      <c r="K3401" s="124" t="s">
        <v>11443</v>
      </c>
      <c r="L3401" s="120" t="s">
        <v>5734</v>
      </c>
      <c r="M3401" s="120" t="s">
        <v>11443</v>
      </c>
      <c r="N3401" s="125">
        <v>7465.92</v>
      </c>
      <c r="O3401" s="125">
        <v>7317.35</v>
      </c>
      <c r="P3401" s="194">
        <f>IF('Combined List'!$O3401="POD","",('Combined List'!$O3401-'Combined List'!$N3401)/'Combined List'!$N3401)</f>
        <v>-1.9899757832926111E-2</v>
      </c>
      <c r="Q3401" s="147"/>
    </row>
    <row r="3402" spans="1:17" x14ac:dyDescent="0.2">
      <c r="A3402" s="173">
        <v>4549</v>
      </c>
      <c r="B3402" s="173" t="s">
        <v>13989</v>
      </c>
      <c r="C3402" s="173" t="s">
        <v>7075</v>
      </c>
      <c r="D3402" s="131" t="s">
        <v>12786</v>
      </c>
      <c r="E3402" s="131" t="s">
        <v>13084</v>
      </c>
      <c r="F3402" s="131" t="s">
        <v>11755</v>
      </c>
      <c r="G3402" s="129" t="s">
        <v>7075</v>
      </c>
      <c r="H3402" s="129"/>
      <c r="I3402" s="124" t="s">
        <v>12855</v>
      </c>
      <c r="J3402" s="132">
        <v>1</v>
      </c>
      <c r="K3402" s="124" t="s">
        <v>11443</v>
      </c>
      <c r="L3402" s="120" t="s">
        <v>5734</v>
      </c>
      <c r="M3402" s="120" t="s">
        <v>11443</v>
      </c>
      <c r="N3402" s="125">
        <v>7670.79</v>
      </c>
      <c r="O3402" s="125">
        <v>7518.14</v>
      </c>
      <c r="P3402" s="194">
        <f>IF('Combined List'!$O3402="POD","",('Combined List'!$O3402-'Combined List'!$N3402)/'Combined List'!$N3402)</f>
        <v>-1.9900166736411717E-2</v>
      </c>
      <c r="Q3402" s="147"/>
    </row>
    <row r="3403" spans="1:17" x14ac:dyDescent="0.2">
      <c r="A3403" s="173">
        <v>4550</v>
      </c>
      <c r="B3403" s="173" t="s">
        <v>13989</v>
      </c>
      <c r="C3403" s="173" t="s">
        <v>7076</v>
      </c>
      <c r="D3403" s="131" t="s">
        <v>12786</v>
      </c>
      <c r="E3403" s="131" t="s">
        <v>13098</v>
      </c>
      <c r="F3403" s="131" t="s">
        <v>9136</v>
      </c>
      <c r="G3403" s="129" t="s">
        <v>7076</v>
      </c>
      <c r="H3403" s="129"/>
      <c r="I3403" s="124" t="s">
        <v>12855</v>
      </c>
      <c r="J3403" s="132">
        <v>1</v>
      </c>
      <c r="K3403" s="124" t="s">
        <v>11443</v>
      </c>
      <c r="L3403" s="120" t="s">
        <v>5734</v>
      </c>
      <c r="M3403" s="120" t="s">
        <v>11443</v>
      </c>
      <c r="N3403" s="125">
        <v>11454.02</v>
      </c>
      <c r="O3403" s="125">
        <v>11226.09</v>
      </c>
      <c r="P3403" s="194">
        <f>IF('Combined List'!$O3403="POD","",('Combined List'!$O3403-'Combined List'!$N3403)/'Combined List'!$N3403)</f>
        <v>-1.9899563646649847E-2</v>
      </c>
      <c r="Q3403" s="147"/>
    </row>
    <row r="3404" spans="1:17" x14ac:dyDescent="0.2">
      <c r="A3404" s="173">
        <v>4551</v>
      </c>
      <c r="B3404" s="173" t="s">
        <v>13989</v>
      </c>
      <c r="C3404" s="173" t="s">
        <v>7077</v>
      </c>
      <c r="D3404" s="131" t="s">
        <v>12786</v>
      </c>
      <c r="E3404" s="131" t="s">
        <v>13098</v>
      </c>
      <c r="F3404" s="131" t="s">
        <v>9138</v>
      </c>
      <c r="G3404" s="129" t="s">
        <v>7077</v>
      </c>
      <c r="H3404" s="129"/>
      <c r="I3404" s="124" t="s">
        <v>12855</v>
      </c>
      <c r="J3404" s="132">
        <v>1</v>
      </c>
      <c r="K3404" s="124" t="s">
        <v>11443</v>
      </c>
      <c r="L3404" s="120" t="s">
        <v>5734</v>
      </c>
      <c r="M3404" s="120" t="s">
        <v>11443</v>
      </c>
      <c r="N3404" s="125">
        <v>13320.03</v>
      </c>
      <c r="O3404" s="125">
        <v>13054.97</v>
      </c>
      <c r="P3404" s="194">
        <f>IF('Combined List'!$O3404="POD","",('Combined List'!$O3404-'Combined List'!$N3404)/'Combined List'!$N3404)</f>
        <v>-1.9899354581033323E-2</v>
      </c>
      <c r="Q3404" s="147"/>
    </row>
    <row r="3405" spans="1:17" x14ac:dyDescent="0.2">
      <c r="A3405" s="173">
        <v>4552</v>
      </c>
      <c r="B3405" s="173" t="s">
        <v>13989</v>
      </c>
      <c r="C3405" s="173" t="s">
        <v>7078</v>
      </c>
      <c r="D3405" s="131" t="s">
        <v>12786</v>
      </c>
      <c r="E3405" s="131" t="s">
        <v>13086</v>
      </c>
      <c r="F3405" s="131" t="s">
        <v>11806</v>
      </c>
      <c r="G3405" s="129" t="s">
        <v>7078</v>
      </c>
      <c r="H3405" s="129"/>
      <c r="I3405" s="124" t="s">
        <v>12855</v>
      </c>
      <c r="J3405" s="132">
        <v>1</v>
      </c>
      <c r="K3405" s="124" t="s">
        <v>11443</v>
      </c>
      <c r="L3405" s="120" t="s">
        <v>5734</v>
      </c>
      <c r="M3405" s="120" t="s">
        <v>11443</v>
      </c>
      <c r="N3405" s="125">
        <v>18074.23</v>
      </c>
      <c r="O3405" s="125">
        <v>17714.55</v>
      </c>
      <c r="P3405" s="194">
        <f>IF('Combined List'!$O3405="POD","",('Combined List'!$O3405-'Combined List'!$N3405)/'Combined List'!$N3405)</f>
        <v>-1.9900156189226335E-2</v>
      </c>
      <c r="Q3405" s="147"/>
    </row>
    <row r="3406" spans="1:17" x14ac:dyDescent="0.2">
      <c r="A3406" s="173">
        <v>4553</v>
      </c>
      <c r="B3406" s="173" t="s">
        <v>13989</v>
      </c>
      <c r="C3406" s="173" t="s">
        <v>7079</v>
      </c>
      <c r="D3406" s="131" t="s">
        <v>12786</v>
      </c>
      <c r="E3406" s="131" t="s">
        <v>13086</v>
      </c>
      <c r="F3406" s="131" t="s">
        <v>11808</v>
      </c>
      <c r="G3406" s="129" t="s">
        <v>7079</v>
      </c>
      <c r="H3406" s="129"/>
      <c r="I3406" s="124" t="s">
        <v>12855</v>
      </c>
      <c r="J3406" s="132">
        <v>1</v>
      </c>
      <c r="K3406" s="124" t="s">
        <v>11443</v>
      </c>
      <c r="L3406" s="120" t="s">
        <v>5734</v>
      </c>
      <c r="M3406" s="120" t="s">
        <v>11443</v>
      </c>
      <c r="N3406" s="125">
        <v>21669.78</v>
      </c>
      <c r="O3406" s="125">
        <v>21238.55</v>
      </c>
      <c r="P3406" s="194">
        <f>IF('Combined List'!$O3406="POD","",('Combined List'!$O3406-'Combined List'!$N3406)/'Combined List'!$N3406)</f>
        <v>-1.9900063590862462E-2</v>
      </c>
      <c r="Q3406" s="147"/>
    </row>
    <row r="3407" spans="1:17" x14ac:dyDescent="0.2">
      <c r="A3407" s="173">
        <v>4554</v>
      </c>
      <c r="B3407" s="173" t="s">
        <v>13989</v>
      </c>
      <c r="C3407" s="173" t="s">
        <v>7080</v>
      </c>
      <c r="D3407" s="131" t="s">
        <v>12786</v>
      </c>
      <c r="E3407" s="131" t="s">
        <v>13099</v>
      </c>
      <c r="F3407" s="131" t="s">
        <v>8662</v>
      </c>
      <c r="G3407" s="129" t="s">
        <v>7080</v>
      </c>
      <c r="H3407" s="129"/>
      <c r="I3407" s="124" t="s">
        <v>12855</v>
      </c>
      <c r="J3407" s="132">
        <v>1</v>
      </c>
      <c r="K3407" s="124" t="s">
        <v>11443</v>
      </c>
      <c r="L3407" s="120" t="s">
        <v>5734</v>
      </c>
      <c r="M3407" s="120" t="s">
        <v>11443</v>
      </c>
      <c r="N3407" s="125">
        <v>23275.41</v>
      </c>
      <c r="O3407" s="125">
        <v>22809.9</v>
      </c>
      <c r="P3407" s="194">
        <f>IF('Combined List'!$O3407="POD","",('Combined List'!$O3407-'Combined List'!$N3407)/'Combined List'!$N3407)</f>
        <v>-2.0000077334835279E-2</v>
      </c>
      <c r="Q3407" s="147"/>
    </row>
    <row r="3408" spans="1:17" x14ac:dyDescent="0.2">
      <c r="A3408" s="173">
        <v>4555</v>
      </c>
      <c r="B3408" s="173" t="s">
        <v>13989</v>
      </c>
      <c r="C3408" s="173" t="s">
        <v>7081</v>
      </c>
      <c r="D3408" s="131" t="s">
        <v>12786</v>
      </c>
      <c r="E3408" s="131" t="s">
        <v>13099</v>
      </c>
      <c r="F3408" s="131" t="s">
        <v>8664</v>
      </c>
      <c r="G3408" s="129" t="s">
        <v>7081</v>
      </c>
      <c r="H3408" s="129"/>
      <c r="I3408" s="124" t="s">
        <v>12855</v>
      </c>
      <c r="J3408" s="132">
        <v>1</v>
      </c>
      <c r="K3408" s="124" t="s">
        <v>11443</v>
      </c>
      <c r="L3408" s="120" t="s">
        <v>5734</v>
      </c>
      <c r="M3408" s="120" t="s">
        <v>11443</v>
      </c>
      <c r="N3408" s="125">
        <v>24174.49</v>
      </c>
      <c r="O3408" s="125">
        <v>23691</v>
      </c>
      <c r="P3408" s="194">
        <f>IF('Combined List'!$O3408="POD","",('Combined List'!$O3408-'Combined List'!$N3408)/'Combined List'!$N3408)</f>
        <v>-2.0000008273183906E-2</v>
      </c>
      <c r="Q3408" s="147"/>
    </row>
    <row r="3409" spans="1:17" x14ac:dyDescent="0.2">
      <c r="A3409" s="173">
        <v>4557</v>
      </c>
      <c r="B3409" s="173" t="s">
        <v>15681</v>
      </c>
      <c r="C3409" s="173" t="s">
        <v>8523</v>
      </c>
      <c r="D3409" s="131" t="s">
        <v>12786</v>
      </c>
      <c r="E3409" s="131" t="s">
        <v>13091</v>
      </c>
      <c r="F3409" s="129" t="s">
        <v>11448</v>
      </c>
      <c r="G3409" s="129" t="s">
        <v>8523</v>
      </c>
      <c r="H3409" s="129"/>
      <c r="I3409" s="124" t="s">
        <v>12856</v>
      </c>
      <c r="J3409" s="130">
        <v>2</v>
      </c>
      <c r="K3409" s="124">
        <v>15</v>
      </c>
      <c r="L3409" s="120" t="s">
        <v>1745</v>
      </c>
      <c r="M3409" s="120" t="s">
        <v>11443</v>
      </c>
      <c r="N3409" s="125">
        <v>388.91</v>
      </c>
      <c r="O3409" s="125">
        <v>381.17</v>
      </c>
      <c r="P3409" s="194">
        <f>IF('Combined List'!$O3409="POD","",('Combined List'!$O3409-'Combined List'!$N3409)/'Combined List'!$N3409)</f>
        <v>-1.9901776760690156E-2</v>
      </c>
      <c r="Q3409" s="147"/>
    </row>
    <row r="3410" spans="1:17" x14ac:dyDescent="0.2">
      <c r="A3410" s="173">
        <v>4558</v>
      </c>
      <c r="B3410" s="173" t="s">
        <v>15682</v>
      </c>
      <c r="C3410" s="173" t="s">
        <v>8524</v>
      </c>
      <c r="D3410" s="131" t="s">
        <v>12786</v>
      </c>
      <c r="E3410" s="131" t="s">
        <v>13091</v>
      </c>
      <c r="F3410" s="129" t="s">
        <v>11450</v>
      </c>
      <c r="G3410" s="129" t="s">
        <v>8524</v>
      </c>
      <c r="H3410" s="129"/>
      <c r="I3410" s="124" t="s">
        <v>12856</v>
      </c>
      <c r="J3410" s="130">
        <v>2</v>
      </c>
      <c r="K3410" s="124">
        <v>14</v>
      </c>
      <c r="L3410" s="120" t="s">
        <v>1746</v>
      </c>
      <c r="M3410" s="120" t="s">
        <v>11443</v>
      </c>
      <c r="N3410" s="125">
        <v>490.87</v>
      </c>
      <c r="O3410" s="125">
        <v>481.1</v>
      </c>
      <c r="P3410" s="194">
        <f>IF('Combined List'!$O3410="POD","",('Combined List'!$O3410-'Combined List'!$N3410)/'Combined List'!$N3410)</f>
        <v>-1.9903436755148985E-2</v>
      </c>
      <c r="Q3410" s="147"/>
    </row>
    <row r="3411" spans="1:17" x14ac:dyDescent="0.2">
      <c r="A3411" s="173">
        <v>4559</v>
      </c>
      <c r="B3411" s="173" t="s">
        <v>7082</v>
      </c>
      <c r="C3411" s="173" t="s">
        <v>7082</v>
      </c>
      <c r="D3411" s="131" t="s">
        <v>12786</v>
      </c>
      <c r="E3411" s="131" t="s">
        <v>13092</v>
      </c>
      <c r="F3411" s="131" t="s">
        <v>11717</v>
      </c>
      <c r="G3411" s="129" t="s">
        <v>7082</v>
      </c>
      <c r="H3411" s="129"/>
      <c r="I3411" s="124" t="s">
        <v>12856</v>
      </c>
      <c r="J3411" s="132">
        <v>1</v>
      </c>
      <c r="K3411" s="124" t="s">
        <v>11443</v>
      </c>
      <c r="L3411" s="120" t="s">
        <v>13256</v>
      </c>
      <c r="M3411" s="120" t="s">
        <v>11443</v>
      </c>
      <c r="N3411" s="125">
        <v>1380.12</v>
      </c>
      <c r="O3411" s="125">
        <v>1352.66</v>
      </c>
      <c r="P3411" s="194">
        <f>IF('Combined List'!$O3411="POD","",('Combined List'!$O3411-'Combined List'!$N3411)/'Combined List'!$N3411)</f>
        <v>-1.9896820566327428E-2</v>
      </c>
      <c r="Q3411" s="147"/>
    </row>
    <row r="3412" spans="1:17" x14ac:dyDescent="0.2">
      <c r="A3412" s="173">
        <v>4560</v>
      </c>
      <c r="B3412" s="173" t="s">
        <v>13989</v>
      </c>
      <c r="C3412" s="173" t="s">
        <v>7083</v>
      </c>
      <c r="D3412" s="131" t="s">
        <v>12786</v>
      </c>
      <c r="E3412" s="131" t="s">
        <v>13092</v>
      </c>
      <c r="F3412" s="131" t="s">
        <v>11719</v>
      </c>
      <c r="G3412" s="129" t="s">
        <v>7083</v>
      </c>
      <c r="H3412" s="129"/>
      <c r="I3412" s="124" t="s">
        <v>12856</v>
      </c>
      <c r="J3412" s="132">
        <v>1</v>
      </c>
      <c r="K3412" s="124" t="s">
        <v>11443</v>
      </c>
      <c r="L3412" s="120" t="s">
        <v>5734</v>
      </c>
      <c r="M3412" s="120" t="s">
        <v>11443</v>
      </c>
      <c r="N3412" s="125">
        <v>1559.2</v>
      </c>
      <c r="O3412" s="125">
        <v>1528.02</v>
      </c>
      <c r="P3412" s="194">
        <f>IF('Combined List'!$O3412="POD","",('Combined List'!$O3412-'Combined List'!$N3412)/'Combined List'!$N3412)</f>
        <v>-1.9997434581836879E-2</v>
      </c>
      <c r="Q3412" s="147"/>
    </row>
    <row r="3413" spans="1:17" x14ac:dyDescent="0.2">
      <c r="A3413" s="173">
        <v>4561</v>
      </c>
      <c r="B3413" s="173" t="s">
        <v>7084</v>
      </c>
      <c r="C3413" s="173" t="s">
        <v>7084</v>
      </c>
      <c r="D3413" s="131" t="s">
        <v>12786</v>
      </c>
      <c r="E3413" s="131" t="s">
        <v>13093</v>
      </c>
      <c r="F3413" s="131" t="s">
        <v>11725</v>
      </c>
      <c r="G3413" s="129" t="s">
        <v>7084</v>
      </c>
      <c r="H3413" s="129"/>
      <c r="I3413" s="124" t="s">
        <v>12856</v>
      </c>
      <c r="J3413" s="132">
        <v>1</v>
      </c>
      <c r="K3413" s="124" t="s">
        <v>11443</v>
      </c>
      <c r="L3413" s="120" t="s">
        <v>13257</v>
      </c>
      <c r="M3413" s="120" t="s">
        <v>11443</v>
      </c>
      <c r="N3413" s="125">
        <v>1885.6</v>
      </c>
      <c r="O3413" s="125">
        <v>1848.08</v>
      </c>
      <c r="P3413" s="194">
        <f>IF('Combined List'!$O3413="POD","",('Combined List'!$O3413-'Combined List'!$N3413)/'Combined List'!$N3413)</f>
        <v>-1.9898175647008902E-2</v>
      </c>
      <c r="Q3413" s="147"/>
    </row>
    <row r="3414" spans="1:17" x14ac:dyDescent="0.2">
      <c r="A3414" s="173">
        <v>4562</v>
      </c>
      <c r="B3414" s="173" t="s">
        <v>13989</v>
      </c>
      <c r="C3414" s="173" t="s">
        <v>7085</v>
      </c>
      <c r="D3414" s="131" t="s">
        <v>12786</v>
      </c>
      <c r="E3414" s="131" t="s">
        <v>13093</v>
      </c>
      <c r="F3414" s="131" t="s">
        <v>11727</v>
      </c>
      <c r="G3414" s="129" t="s">
        <v>7085</v>
      </c>
      <c r="H3414" s="129"/>
      <c r="I3414" s="124" t="s">
        <v>12856</v>
      </c>
      <c r="J3414" s="132">
        <v>1</v>
      </c>
      <c r="K3414" s="124" t="s">
        <v>11443</v>
      </c>
      <c r="L3414" s="120" t="s">
        <v>5734</v>
      </c>
      <c r="M3414" s="120" t="s">
        <v>11443</v>
      </c>
      <c r="N3414" s="125">
        <v>1910.22</v>
      </c>
      <c r="O3414" s="125">
        <v>1872.21</v>
      </c>
      <c r="P3414" s="194">
        <f>IF('Combined List'!$O3414="POD","",('Combined List'!$O3414-'Combined List'!$N3414)/'Combined List'!$N3414)</f>
        <v>-1.9898231617300619E-2</v>
      </c>
      <c r="Q3414" s="147"/>
    </row>
    <row r="3415" spans="1:17" x14ac:dyDescent="0.2">
      <c r="A3415" s="173">
        <v>4563</v>
      </c>
      <c r="B3415" s="173" t="s">
        <v>13989</v>
      </c>
      <c r="C3415" s="173" t="s">
        <v>7086</v>
      </c>
      <c r="D3415" s="131" t="s">
        <v>12786</v>
      </c>
      <c r="E3415" s="131" t="s">
        <v>13097</v>
      </c>
      <c r="F3415" s="131" t="s">
        <v>9116</v>
      </c>
      <c r="G3415" s="129" t="s">
        <v>7086</v>
      </c>
      <c r="H3415" s="129"/>
      <c r="I3415" s="124" t="s">
        <v>12856</v>
      </c>
      <c r="J3415" s="132">
        <v>1</v>
      </c>
      <c r="K3415" s="124" t="s">
        <v>11443</v>
      </c>
      <c r="L3415" s="120" t="s">
        <v>5734</v>
      </c>
      <c r="M3415" s="120" t="s">
        <v>11443</v>
      </c>
      <c r="N3415" s="125">
        <v>2962.2</v>
      </c>
      <c r="O3415" s="125">
        <v>2903.25</v>
      </c>
      <c r="P3415" s="194">
        <f>IF('Combined List'!$O3415="POD","",('Combined List'!$O3415-'Combined List'!$N3415)/'Combined List'!$N3415)</f>
        <v>-1.9900749442981508E-2</v>
      </c>
      <c r="Q3415" s="147"/>
    </row>
    <row r="3416" spans="1:17" x14ac:dyDescent="0.2">
      <c r="A3416" s="173">
        <v>4564</v>
      </c>
      <c r="B3416" s="173" t="s">
        <v>13989</v>
      </c>
      <c r="C3416" s="173" t="s">
        <v>7087</v>
      </c>
      <c r="D3416" s="131" t="s">
        <v>12786</v>
      </c>
      <c r="E3416" s="131" t="s">
        <v>13097</v>
      </c>
      <c r="F3416" s="131" t="s">
        <v>9118</v>
      </c>
      <c r="G3416" s="129" t="s">
        <v>7087</v>
      </c>
      <c r="H3416" s="129"/>
      <c r="I3416" s="124" t="s">
        <v>12856</v>
      </c>
      <c r="J3416" s="132">
        <v>1</v>
      </c>
      <c r="K3416" s="124" t="s">
        <v>11443</v>
      </c>
      <c r="L3416" s="120" t="s">
        <v>5734</v>
      </c>
      <c r="M3416" s="120" t="s">
        <v>11443</v>
      </c>
      <c r="N3416" s="125">
        <v>2817.47</v>
      </c>
      <c r="O3416" s="125">
        <v>2761.41</v>
      </c>
      <c r="P3416" s="194">
        <f>IF('Combined List'!$O3416="POD","",('Combined List'!$O3416-'Combined List'!$N3416)/'Combined List'!$N3416)</f>
        <v>-1.9897283733278419E-2</v>
      </c>
      <c r="Q3416" s="147"/>
    </row>
    <row r="3417" spans="1:17" x14ac:dyDescent="0.2">
      <c r="A3417" s="173">
        <v>4565</v>
      </c>
      <c r="B3417" s="173" t="s">
        <v>13989</v>
      </c>
      <c r="C3417" s="173" t="s">
        <v>7088</v>
      </c>
      <c r="D3417" s="131" t="s">
        <v>12786</v>
      </c>
      <c r="E3417" s="131" t="s">
        <v>13084</v>
      </c>
      <c r="F3417" s="131" t="s">
        <v>11753</v>
      </c>
      <c r="G3417" s="129" t="s">
        <v>7088</v>
      </c>
      <c r="H3417" s="129"/>
      <c r="I3417" s="124" t="s">
        <v>12856</v>
      </c>
      <c r="J3417" s="132">
        <v>1</v>
      </c>
      <c r="K3417" s="124" t="s">
        <v>11443</v>
      </c>
      <c r="L3417" s="120" t="s">
        <v>5734</v>
      </c>
      <c r="M3417" s="120" t="s">
        <v>11443</v>
      </c>
      <c r="N3417" s="125">
        <v>7110.43</v>
      </c>
      <c r="O3417" s="125">
        <v>6968.94</v>
      </c>
      <c r="P3417" s="194">
        <f>IF('Combined List'!$O3417="POD","",('Combined List'!$O3417-'Combined List'!$N3417)/'Combined List'!$N3417)</f>
        <v>-1.9898937195078313E-2</v>
      </c>
      <c r="Q3417" s="147"/>
    </row>
    <row r="3418" spans="1:17" x14ac:dyDescent="0.2">
      <c r="A3418" s="173">
        <v>4566</v>
      </c>
      <c r="B3418" s="173" t="s">
        <v>13989</v>
      </c>
      <c r="C3418" s="173" t="s">
        <v>7089</v>
      </c>
      <c r="D3418" s="131" t="s">
        <v>12786</v>
      </c>
      <c r="E3418" s="131" t="s">
        <v>13084</v>
      </c>
      <c r="F3418" s="131" t="s">
        <v>11755</v>
      </c>
      <c r="G3418" s="129" t="s">
        <v>7089</v>
      </c>
      <c r="H3418" s="129"/>
      <c r="I3418" s="124" t="s">
        <v>12856</v>
      </c>
      <c r="J3418" s="132">
        <v>1</v>
      </c>
      <c r="K3418" s="124" t="s">
        <v>11443</v>
      </c>
      <c r="L3418" s="120" t="s">
        <v>5734</v>
      </c>
      <c r="M3418" s="120" t="s">
        <v>11443</v>
      </c>
      <c r="N3418" s="125">
        <v>7351.68</v>
      </c>
      <c r="O3418" s="125">
        <v>7205.39</v>
      </c>
      <c r="P3418" s="194">
        <f>IF('Combined List'!$O3418="POD","",('Combined List'!$O3418-'Combined List'!$N3418)/'Combined List'!$N3418)</f>
        <v>-1.989885305127535E-2</v>
      </c>
      <c r="Q3418" s="147"/>
    </row>
    <row r="3419" spans="1:17" x14ac:dyDescent="0.2">
      <c r="A3419" s="173">
        <v>4567</v>
      </c>
      <c r="B3419" s="173" t="s">
        <v>13989</v>
      </c>
      <c r="C3419" s="173" t="s">
        <v>6858</v>
      </c>
      <c r="D3419" s="131" t="s">
        <v>12786</v>
      </c>
      <c r="E3419" s="131" t="s">
        <v>13098</v>
      </c>
      <c r="F3419" s="131" t="s">
        <v>9136</v>
      </c>
      <c r="G3419" s="129" t="s">
        <v>6858</v>
      </c>
      <c r="H3419" s="129"/>
      <c r="I3419" s="124" t="s">
        <v>12856</v>
      </c>
      <c r="J3419" s="132">
        <v>1</v>
      </c>
      <c r="K3419" s="124" t="s">
        <v>11443</v>
      </c>
      <c r="L3419" s="120" t="s">
        <v>5734</v>
      </c>
      <c r="M3419" s="120" t="s">
        <v>11443</v>
      </c>
      <c r="N3419" s="125">
        <v>10908.62</v>
      </c>
      <c r="O3419" s="125">
        <v>10691.54</v>
      </c>
      <c r="P3419" s="194">
        <f>IF('Combined List'!$O3419="POD","",('Combined List'!$O3419-'Combined List'!$N3419)/'Combined List'!$N3419)</f>
        <v>-1.9899859010580615E-2</v>
      </c>
      <c r="Q3419" s="147"/>
    </row>
    <row r="3420" spans="1:17" x14ac:dyDescent="0.2">
      <c r="A3420" s="173">
        <v>4568</v>
      </c>
      <c r="B3420" s="173" t="s">
        <v>13989</v>
      </c>
      <c r="C3420" s="173" t="s">
        <v>6859</v>
      </c>
      <c r="D3420" s="131" t="s">
        <v>12786</v>
      </c>
      <c r="E3420" s="131" t="s">
        <v>13098</v>
      </c>
      <c r="F3420" s="131" t="s">
        <v>9138</v>
      </c>
      <c r="G3420" s="129" t="s">
        <v>6859</v>
      </c>
      <c r="H3420" s="129"/>
      <c r="I3420" s="124" t="s">
        <v>12856</v>
      </c>
      <c r="J3420" s="132">
        <v>1</v>
      </c>
      <c r="K3420" s="124" t="s">
        <v>11443</v>
      </c>
      <c r="L3420" s="120" t="s">
        <v>5734</v>
      </c>
      <c r="M3420" s="120" t="s">
        <v>11443</v>
      </c>
      <c r="N3420" s="125">
        <v>12685.71</v>
      </c>
      <c r="O3420" s="125">
        <v>12433.27</v>
      </c>
      <c r="P3420" s="194">
        <f>IF('Combined List'!$O3420="POD","",('Combined List'!$O3420-'Combined List'!$N3420)/'Combined List'!$N3420)</f>
        <v>-1.9899556272372512E-2</v>
      </c>
      <c r="Q3420" s="147"/>
    </row>
    <row r="3421" spans="1:17" x14ac:dyDescent="0.2">
      <c r="A3421" s="173">
        <v>4569</v>
      </c>
      <c r="B3421" s="173" t="s">
        <v>13989</v>
      </c>
      <c r="C3421" s="173" t="s">
        <v>6860</v>
      </c>
      <c r="D3421" s="131" t="s">
        <v>12786</v>
      </c>
      <c r="E3421" s="131" t="s">
        <v>13086</v>
      </c>
      <c r="F3421" s="131" t="s">
        <v>11806</v>
      </c>
      <c r="G3421" s="129" t="s">
        <v>6860</v>
      </c>
      <c r="H3421" s="129"/>
      <c r="I3421" s="124" t="s">
        <v>12856</v>
      </c>
      <c r="J3421" s="132">
        <v>1</v>
      </c>
      <c r="K3421" s="124" t="s">
        <v>11443</v>
      </c>
      <c r="L3421" s="120" t="s">
        <v>5734</v>
      </c>
      <c r="M3421" s="120" t="s">
        <v>11443</v>
      </c>
      <c r="N3421" s="125">
        <v>17213.580000000002</v>
      </c>
      <c r="O3421" s="125">
        <v>16871.03</v>
      </c>
      <c r="P3421" s="194">
        <f>IF('Combined List'!$O3421="POD","",('Combined List'!$O3421-'Combined List'!$N3421)/'Combined List'!$N3421)</f>
        <v>-1.9899985941332535E-2</v>
      </c>
      <c r="Q3421" s="147"/>
    </row>
    <row r="3422" spans="1:17" x14ac:dyDescent="0.2">
      <c r="A3422" s="173">
        <v>4570</v>
      </c>
      <c r="B3422" s="173" t="s">
        <v>13989</v>
      </c>
      <c r="C3422" s="173" t="s">
        <v>6861</v>
      </c>
      <c r="D3422" s="131" t="s">
        <v>12786</v>
      </c>
      <c r="E3422" s="131" t="s">
        <v>13086</v>
      </c>
      <c r="F3422" s="131" t="s">
        <v>11808</v>
      </c>
      <c r="G3422" s="129" t="s">
        <v>6861</v>
      </c>
      <c r="H3422" s="129"/>
      <c r="I3422" s="124" t="s">
        <v>12856</v>
      </c>
      <c r="J3422" s="132">
        <v>1</v>
      </c>
      <c r="K3422" s="124" t="s">
        <v>11443</v>
      </c>
      <c r="L3422" s="120" t="s">
        <v>5734</v>
      </c>
      <c r="M3422" s="120" t="s">
        <v>11443</v>
      </c>
      <c r="N3422" s="125">
        <v>20637.900000000001</v>
      </c>
      <c r="O3422" s="125">
        <v>20227.21</v>
      </c>
      <c r="P3422" s="194">
        <f>IF('Combined List'!$O3422="POD","",('Combined List'!$O3422-'Combined List'!$N3422)/'Combined List'!$N3422)</f>
        <v>-1.989979600637673E-2</v>
      </c>
      <c r="Q3422" s="147"/>
    </row>
    <row r="3423" spans="1:17" x14ac:dyDescent="0.2">
      <c r="A3423" s="173">
        <v>4571</v>
      </c>
      <c r="B3423" s="173" t="s">
        <v>13989</v>
      </c>
      <c r="C3423" s="173" t="s">
        <v>6862</v>
      </c>
      <c r="D3423" s="131" t="s">
        <v>12786</v>
      </c>
      <c r="E3423" s="131" t="s">
        <v>13099</v>
      </c>
      <c r="F3423" s="131" t="s">
        <v>8662</v>
      </c>
      <c r="G3423" s="129" t="s">
        <v>6862</v>
      </c>
      <c r="H3423" s="129"/>
      <c r="I3423" s="124" t="s">
        <v>12856</v>
      </c>
      <c r="J3423" s="132">
        <v>1</v>
      </c>
      <c r="K3423" s="124" t="s">
        <v>11443</v>
      </c>
      <c r="L3423" s="120" t="s">
        <v>5734</v>
      </c>
      <c r="M3423" s="120" t="s">
        <v>11443</v>
      </c>
      <c r="N3423" s="125">
        <v>22164.01</v>
      </c>
      <c r="O3423" s="125">
        <v>21720.73</v>
      </c>
      <c r="P3423" s="194">
        <f>IF('Combined List'!$O3423="POD","",('Combined List'!$O3423-'Combined List'!$N3423)/'Combined List'!$N3423)</f>
        <v>-1.9999990976362077E-2</v>
      </c>
      <c r="Q3423" s="147"/>
    </row>
    <row r="3424" spans="1:17" x14ac:dyDescent="0.2">
      <c r="A3424" s="173">
        <v>4572</v>
      </c>
      <c r="B3424" s="173" t="s">
        <v>13989</v>
      </c>
      <c r="C3424" s="173" t="s">
        <v>6863</v>
      </c>
      <c r="D3424" s="131" t="s">
        <v>12786</v>
      </c>
      <c r="E3424" s="131" t="s">
        <v>13099</v>
      </c>
      <c r="F3424" s="131" t="s">
        <v>8664</v>
      </c>
      <c r="G3424" s="129" t="s">
        <v>6863</v>
      </c>
      <c r="H3424" s="129"/>
      <c r="I3424" s="124" t="s">
        <v>12856</v>
      </c>
      <c r="J3424" s="132">
        <v>1</v>
      </c>
      <c r="K3424" s="124" t="s">
        <v>11443</v>
      </c>
      <c r="L3424" s="120" t="s">
        <v>5734</v>
      </c>
      <c r="M3424" s="120" t="s">
        <v>11443</v>
      </c>
      <c r="N3424" s="125">
        <v>23023.3</v>
      </c>
      <c r="O3424" s="125">
        <v>22562.83</v>
      </c>
      <c r="P3424" s="194">
        <f>IF('Combined List'!$O3424="POD","",('Combined List'!$O3424-'Combined List'!$N3424)/'Combined List'!$N3424)</f>
        <v>-2.0000173737040196E-2</v>
      </c>
      <c r="Q3424" s="147"/>
    </row>
    <row r="3425" spans="1:17" x14ac:dyDescent="0.2">
      <c r="A3425" s="173">
        <v>4574</v>
      </c>
      <c r="B3425" s="173" t="s">
        <v>6864</v>
      </c>
      <c r="C3425" s="173" t="s">
        <v>6864</v>
      </c>
      <c r="D3425" s="131" t="s">
        <v>12786</v>
      </c>
      <c r="E3425" s="131" t="s">
        <v>13089</v>
      </c>
      <c r="F3425" s="131" t="s">
        <v>11195</v>
      </c>
      <c r="G3425" s="129" t="s">
        <v>6864</v>
      </c>
      <c r="H3425" s="129"/>
      <c r="I3425" s="124" t="s">
        <v>12854</v>
      </c>
      <c r="J3425" s="132">
        <v>1</v>
      </c>
      <c r="K3425" s="124" t="s">
        <v>11443</v>
      </c>
      <c r="L3425" s="120" t="s">
        <v>5734</v>
      </c>
      <c r="M3425" s="120" t="s">
        <v>11443</v>
      </c>
      <c r="N3425" s="125">
        <v>388.69</v>
      </c>
      <c r="O3425" s="125">
        <v>380.92</v>
      </c>
      <c r="P3425" s="194">
        <f>IF('Combined List'!$O3425="POD","",('Combined List'!$O3425-'Combined List'!$N3425)/'Combined List'!$N3425)</f>
        <v>-1.9990223571483653E-2</v>
      </c>
      <c r="Q3425" s="147"/>
    </row>
    <row r="3426" spans="1:17" x14ac:dyDescent="0.2">
      <c r="A3426" s="173">
        <v>4575</v>
      </c>
      <c r="B3426" s="173" t="s">
        <v>15683</v>
      </c>
      <c r="C3426" s="173" t="s">
        <v>6865</v>
      </c>
      <c r="D3426" s="131" t="s">
        <v>12786</v>
      </c>
      <c r="E3426" s="131" t="s">
        <v>13090</v>
      </c>
      <c r="F3426" s="131" t="s">
        <v>11197</v>
      </c>
      <c r="G3426" s="129" t="s">
        <v>6865</v>
      </c>
      <c r="H3426" s="129"/>
      <c r="I3426" s="124" t="s">
        <v>12854</v>
      </c>
      <c r="J3426" s="132">
        <v>1</v>
      </c>
      <c r="K3426" s="124" t="s">
        <v>11443</v>
      </c>
      <c r="L3426" s="120" t="s">
        <v>1531</v>
      </c>
      <c r="M3426" s="120" t="s">
        <v>11443</v>
      </c>
      <c r="N3426" s="125">
        <v>525.74</v>
      </c>
      <c r="O3426" s="125">
        <v>515.28</v>
      </c>
      <c r="P3426" s="194">
        <f>IF('Combined List'!$O3426="POD","",('Combined List'!$O3426-'Combined List'!$N3426)/'Combined List'!$N3426)</f>
        <v>-1.9895765967969027E-2</v>
      </c>
      <c r="Q3426" s="147"/>
    </row>
    <row r="3427" spans="1:17" x14ac:dyDescent="0.2">
      <c r="A3427" s="173">
        <v>4576</v>
      </c>
      <c r="B3427" s="173" t="s">
        <v>15684</v>
      </c>
      <c r="C3427" s="173" t="s">
        <v>6866</v>
      </c>
      <c r="D3427" s="131" t="s">
        <v>12786</v>
      </c>
      <c r="E3427" s="131" t="s">
        <v>13090</v>
      </c>
      <c r="F3427" s="131" t="s">
        <v>11199</v>
      </c>
      <c r="G3427" s="129" t="s">
        <v>6866</v>
      </c>
      <c r="H3427" s="129"/>
      <c r="I3427" s="124" t="s">
        <v>12854</v>
      </c>
      <c r="J3427" s="132">
        <v>1</v>
      </c>
      <c r="K3427" s="124" t="s">
        <v>11443</v>
      </c>
      <c r="L3427" s="120" t="s">
        <v>1530</v>
      </c>
      <c r="M3427" s="120" t="s">
        <v>11443</v>
      </c>
      <c r="N3427" s="125">
        <v>721.78</v>
      </c>
      <c r="O3427" s="125">
        <v>707.41</v>
      </c>
      <c r="P3427" s="194">
        <f>IF('Combined List'!$O3427="POD","",('Combined List'!$O3427-'Combined List'!$N3427)/'Combined List'!$N3427)</f>
        <v>-1.990911358031534E-2</v>
      </c>
      <c r="Q3427" s="147"/>
    </row>
    <row r="3428" spans="1:17" x14ac:dyDescent="0.2">
      <c r="A3428" s="173">
        <v>4577</v>
      </c>
      <c r="B3428" s="173" t="s">
        <v>15685</v>
      </c>
      <c r="C3428" s="173" t="s">
        <v>6867</v>
      </c>
      <c r="D3428" s="131" t="s">
        <v>12786</v>
      </c>
      <c r="E3428" s="131" t="s">
        <v>13091</v>
      </c>
      <c r="F3428" s="131" t="s">
        <v>11201</v>
      </c>
      <c r="G3428" s="129" t="s">
        <v>6867</v>
      </c>
      <c r="H3428" s="129"/>
      <c r="I3428" s="124" t="s">
        <v>12854</v>
      </c>
      <c r="J3428" s="132">
        <v>1</v>
      </c>
      <c r="K3428" s="124" t="s">
        <v>11443</v>
      </c>
      <c r="L3428" s="120" t="s">
        <v>1533</v>
      </c>
      <c r="M3428" s="120" t="s">
        <v>11443</v>
      </c>
      <c r="N3428" s="125">
        <v>881.47</v>
      </c>
      <c r="O3428" s="125">
        <v>863.93</v>
      </c>
      <c r="P3428" s="194">
        <f>IF('Combined List'!$O3428="POD","",('Combined List'!$O3428-'Combined List'!$N3428)/'Combined List'!$N3428)</f>
        <v>-1.9898578510896658E-2</v>
      </c>
      <c r="Q3428" s="147"/>
    </row>
    <row r="3429" spans="1:17" x14ac:dyDescent="0.2">
      <c r="A3429" s="173">
        <v>4578</v>
      </c>
      <c r="B3429" s="173" t="s">
        <v>15686</v>
      </c>
      <c r="C3429" s="173" t="s">
        <v>6868</v>
      </c>
      <c r="D3429" s="131" t="s">
        <v>12786</v>
      </c>
      <c r="E3429" s="131" t="s">
        <v>13091</v>
      </c>
      <c r="F3429" s="131" t="s">
        <v>11203</v>
      </c>
      <c r="G3429" s="129" t="s">
        <v>6868</v>
      </c>
      <c r="H3429" s="129"/>
      <c r="I3429" s="124" t="s">
        <v>12854</v>
      </c>
      <c r="J3429" s="132">
        <v>1</v>
      </c>
      <c r="K3429" s="124" t="s">
        <v>11443</v>
      </c>
      <c r="L3429" s="120" t="s">
        <v>1534</v>
      </c>
      <c r="M3429" s="120" t="s">
        <v>11443</v>
      </c>
      <c r="N3429" s="125">
        <v>1089.29</v>
      </c>
      <c r="O3429" s="125">
        <v>1067.6099999999999</v>
      </c>
      <c r="P3429" s="194">
        <f>IF('Combined List'!$O3429="POD","",('Combined List'!$O3429-'Combined List'!$N3429)/'Combined List'!$N3429)</f>
        <v>-1.9902872513288532E-2</v>
      </c>
      <c r="Q3429" s="147"/>
    </row>
    <row r="3430" spans="1:17" x14ac:dyDescent="0.2">
      <c r="A3430" s="173">
        <v>4579</v>
      </c>
      <c r="B3430" s="173" t="s">
        <v>15687</v>
      </c>
      <c r="C3430" s="173" t="s">
        <v>6869</v>
      </c>
      <c r="D3430" s="131" t="s">
        <v>12786</v>
      </c>
      <c r="E3430" s="131" t="s">
        <v>13091</v>
      </c>
      <c r="F3430" s="131" t="s">
        <v>11511</v>
      </c>
      <c r="G3430" s="129" t="s">
        <v>6869</v>
      </c>
      <c r="H3430" s="129"/>
      <c r="I3430" s="124" t="s">
        <v>12854</v>
      </c>
      <c r="J3430" s="132">
        <v>1</v>
      </c>
      <c r="K3430" s="124" t="s">
        <v>11443</v>
      </c>
      <c r="L3430" s="120" t="s">
        <v>1532</v>
      </c>
      <c r="M3430" s="120" t="s">
        <v>11443</v>
      </c>
      <c r="N3430" s="125">
        <v>1615.4</v>
      </c>
      <c r="O3430" s="125">
        <v>1583.25</v>
      </c>
      <c r="P3430" s="194">
        <f>IF('Combined List'!$O3430="POD","",('Combined List'!$O3430-'Combined List'!$N3430)/'Combined List'!$N3430)</f>
        <v>-1.9902191407700935E-2</v>
      </c>
      <c r="Q3430" s="147"/>
    </row>
    <row r="3431" spans="1:17" x14ac:dyDescent="0.2">
      <c r="A3431" s="173">
        <v>4580</v>
      </c>
      <c r="B3431" s="173" t="s">
        <v>15688</v>
      </c>
      <c r="C3431" s="173" t="s">
        <v>6870</v>
      </c>
      <c r="D3431" s="131" t="s">
        <v>12786</v>
      </c>
      <c r="E3431" s="131" t="s">
        <v>13092</v>
      </c>
      <c r="F3431" s="131" t="s">
        <v>11717</v>
      </c>
      <c r="G3431" s="129" t="s">
        <v>6870</v>
      </c>
      <c r="H3431" s="129"/>
      <c r="I3431" s="124" t="s">
        <v>12854</v>
      </c>
      <c r="J3431" s="132">
        <v>1</v>
      </c>
      <c r="K3431" s="124" t="s">
        <v>11443</v>
      </c>
      <c r="L3431" s="120" t="s">
        <v>1510</v>
      </c>
      <c r="M3431" s="120" t="s">
        <v>11443</v>
      </c>
      <c r="N3431" s="125">
        <v>2069.8000000000002</v>
      </c>
      <c r="O3431" s="125">
        <v>2028.61</v>
      </c>
      <c r="P3431" s="194">
        <f>IF('Combined List'!$O3431="POD","",('Combined List'!$O3431-'Combined List'!$N3431)/'Combined List'!$N3431)</f>
        <v>-1.9900473475698271E-2</v>
      </c>
      <c r="Q3431" s="147"/>
    </row>
    <row r="3432" spans="1:17" x14ac:dyDescent="0.2">
      <c r="A3432" s="173">
        <v>4581</v>
      </c>
      <c r="B3432" s="173" t="s">
        <v>15689</v>
      </c>
      <c r="C3432" s="173" t="s">
        <v>6871</v>
      </c>
      <c r="D3432" s="131" t="s">
        <v>12786</v>
      </c>
      <c r="E3432" s="131" t="s">
        <v>13092</v>
      </c>
      <c r="F3432" s="131" t="s">
        <v>11719</v>
      </c>
      <c r="G3432" s="129" t="s">
        <v>6871</v>
      </c>
      <c r="H3432" s="129"/>
      <c r="I3432" s="124" t="s">
        <v>12854</v>
      </c>
      <c r="J3432" s="132">
        <v>1</v>
      </c>
      <c r="K3432" s="124" t="s">
        <v>11443</v>
      </c>
      <c r="L3432" s="120" t="s">
        <v>1511</v>
      </c>
      <c r="M3432" s="120" t="s">
        <v>11443</v>
      </c>
      <c r="N3432" s="125">
        <v>2173.88</v>
      </c>
      <c r="O3432" s="125">
        <v>2130.61</v>
      </c>
      <c r="P3432" s="194">
        <f>IF('Combined List'!$O3432="POD","",('Combined List'!$O3432-'Combined List'!$N3432)/'Combined List'!$N3432)</f>
        <v>-1.9904502548438726E-2</v>
      </c>
      <c r="Q3432" s="147"/>
    </row>
    <row r="3433" spans="1:17" x14ac:dyDescent="0.2">
      <c r="A3433" s="173">
        <v>4582</v>
      </c>
      <c r="B3433" s="173" t="s">
        <v>15690</v>
      </c>
      <c r="C3433" s="173" t="s">
        <v>6872</v>
      </c>
      <c r="D3433" s="131" t="s">
        <v>12786</v>
      </c>
      <c r="E3433" s="131" t="s">
        <v>13092</v>
      </c>
      <c r="F3433" s="131" t="s">
        <v>11721</v>
      </c>
      <c r="G3433" s="129" t="s">
        <v>6872</v>
      </c>
      <c r="H3433" s="129"/>
      <c r="I3433" s="124" t="s">
        <v>12854</v>
      </c>
      <c r="J3433" s="132">
        <v>1</v>
      </c>
      <c r="K3433" s="124" t="s">
        <v>11443</v>
      </c>
      <c r="L3433" s="120" t="s">
        <v>1512</v>
      </c>
      <c r="M3433" s="120" t="s">
        <v>11443</v>
      </c>
      <c r="N3433" s="125">
        <v>2944.04</v>
      </c>
      <c r="O3433" s="125">
        <v>2885.47</v>
      </c>
      <c r="P3433" s="194">
        <f>IF('Combined List'!$O3433="POD","",('Combined List'!$O3433-'Combined List'!$N3433)/'Combined List'!$N3433)</f>
        <v>-1.9894430782190515E-2</v>
      </c>
      <c r="Q3433" s="147"/>
    </row>
    <row r="3434" spans="1:17" x14ac:dyDescent="0.2">
      <c r="A3434" s="173">
        <v>4583</v>
      </c>
      <c r="B3434" s="173" t="s">
        <v>15691</v>
      </c>
      <c r="C3434" s="173" t="s">
        <v>6873</v>
      </c>
      <c r="D3434" s="131" t="s">
        <v>12786</v>
      </c>
      <c r="E3434" s="131" t="s">
        <v>13092</v>
      </c>
      <c r="F3434" s="131" t="s">
        <v>11723</v>
      </c>
      <c r="G3434" s="129" t="s">
        <v>6873</v>
      </c>
      <c r="H3434" s="129"/>
      <c r="I3434" s="124" t="s">
        <v>12854</v>
      </c>
      <c r="J3434" s="132">
        <v>1</v>
      </c>
      <c r="K3434" s="124" t="s">
        <v>11443</v>
      </c>
      <c r="L3434" s="120" t="s">
        <v>1509</v>
      </c>
      <c r="M3434" s="120" t="s">
        <v>11443</v>
      </c>
      <c r="N3434" s="125">
        <v>3573.11</v>
      </c>
      <c r="O3434" s="125">
        <v>3502</v>
      </c>
      <c r="P3434" s="194">
        <f>IF('Combined List'!$O3434="POD","",('Combined List'!$O3434-'Combined List'!$N3434)/'Combined List'!$N3434)</f>
        <v>-1.9901430406564623E-2</v>
      </c>
      <c r="Q3434" s="147"/>
    </row>
    <row r="3435" spans="1:17" x14ac:dyDescent="0.2">
      <c r="A3435" s="173">
        <v>4584</v>
      </c>
      <c r="B3435" s="173" t="s">
        <v>15692</v>
      </c>
      <c r="C3435" s="173" t="s">
        <v>6874</v>
      </c>
      <c r="D3435" s="131" t="s">
        <v>12786</v>
      </c>
      <c r="E3435" s="131" t="s">
        <v>13093</v>
      </c>
      <c r="F3435" s="131" t="s">
        <v>11725</v>
      </c>
      <c r="G3435" s="129" t="s">
        <v>6874</v>
      </c>
      <c r="H3435" s="129"/>
      <c r="I3435" s="124" t="s">
        <v>12854</v>
      </c>
      <c r="J3435" s="132">
        <v>1</v>
      </c>
      <c r="K3435" s="124" t="s">
        <v>11443</v>
      </c>
      <c r="L3435" s="120" t="s">
        <v>1515</v>
      </c>
      <c r="M3435" s="120" t="s">
        <v>11443</v>
      </c>
      <c r="N3435" s="125">
        <v>2314.44</v>
      </c>
      <c r="O3435" s="125">
        <v>2268.39</v>
      </c>
      <c r="P3435" s="194">
        <f>IF('Combined List'!$O3435="POD","",('Combined List'!$O3435-'Combined List'!$N3435)/'Combined List'!$N3435)</f>
        <v>-1.989682169336867E-2</v>
      </c>
      <c r="Q3435" s="147"/>
    </row>
    <row r="3436" spans="1:17" x14ac:dyDescent="0.2">
      <c r="A3436" s="173">
        <v>4585</v>
      </c>
      <c r="B3436" s="173" t="s">
        <v>15693</v>
      </c>
      <c r="C3436" s="173" t="s">
        <v>6875</v>
      </c>
      <c r="D3436" s="131" t="s">
        <v>12786</v>
      </c>
      <c r="E3436" s="131" t="s">
        <v>13093</v>
      </c>
      <c r="F3436" s="131" t="s">
        <v>11727</v>
      </c>
      <c r="G3436" s="129" t="s">
        <v>6875</v>
      </c>
      <c r="H3436" s="129"/>
      <c r="I3436" s="124" t="s">
        <v>12854</v>
      </c>
      <c r="J3436" s="132">
        <v>1</v>
      </c>
      <c r="K3436" s="124" t="s">
        <v>11443</v>
      </c>
      <c r="L3436" s="120" t="s">
        <v>1516</v>
      </c>
      <c r="M3436" s="120" t="s">
        <v>11443</v>
      </c>
      <c r="N3436" s="125">
        <v>2685.43</v>
      </c>
      <c r="O3436" s="125">
        <v>2631.99</v>
      </c>
      <c r="P3436" s="194">
        <f>IF('Combined List'!$O3436="POD","",('Combined List'!$O3436-'Combined List'!$N3436)/'Combined List'!$N3436)</f>
        <v>-1.9899978774349007E-2</v>
      </c>
      <c r="Q3436" s="147"/>
    </row>
    <row r="3437" spans="1:17" x14ac:dyDescent="0.2">
      <c r="A3437" s="173">
        <v>4586</v>
      </c>
      <c r="B3437" s="173" t="s">
        <v>15694</v>
      </c>
      <c r="C3437" s="173" t="s">
        <v>6876</v>
      </c>
      <c r="D3437" s="131" t="s">
        <v>12786</v>
      </c>
      <c r="E3437" s="131" t="s">
        <v>13093</v>
      </c>
      <c r="F3437" s="131" t="s">
        <v>11729</v>
      </c>
      <c r="G3437" s="129" t="s">
        <v>6876</v>
      </c>
      <c r="H3437" s="129"/>
      <c r="I3437" s="124" t="s">
        <v>12854</v>
      </c>
      <c r="J3437" s="132">
        <v>1</v>
      </c>
      <c r="K3437" s="124" t="s">
        <v>11443</v>
      </c>
      <c r="L3437" s="120" t="s">
        <v>1517</v>
      </c>
      <c r="M3437" s="120" t="s">
        <v>11443</v>
      </c>
      <c r="N3437" s="125">
        <v>3111.01</v>
      </c>
      <c r="O3437" s="125">
        <v>3049.1</v>
      </c>
      <c r="P3437" s="194">
        <f>IF('Combined List'!$O3437="POD","",('Combined List'!$O3437-'Combined List'!$N3437)/'Combined List'!$N3437)</f>
        <v>-1.9900289616555492E-2</v>
      </c>
      <c r="Q3437" s="147"/>
    </row>
    <row r="3438" spans="1:17" x14ac:dyDescent="0.2">
      <c r="A3438" s="173">
        <v>4587</v>
      </c>
      <c r="B3438" s="173" t="s">
        <v>15695</v>
      </c>
      <c r="C3438" s="173" t="s">
        <v>6877</v>
      </c>
      <c r="D3438" s="131" t="s">
        <v>12786</v>
      </c>
      <c r="E3438" s="131" t="s">
        <v>13093</v>
      </c>
      <c r="F3438" s="131" t="s">
        <v>11731</v>
      </c>
      <c r="G3438" s="129" t="s">
        <v>6877</v>
      </c>
      <c r="H3438" s="129"/>
      <c r="I3438" s="124" t="s">
        <v>12854</v>
      </c>
      <c r="J3438" s="132">
        <v>1</v>
      </c>
      <c r="K3438" s="124" t="s">
        <v>11443</v>
      </c>
      <c r="L3438" s="120" t="s">
        <v>1514</v>
      </c>
      <c r="M3438" s="120" t="s">
        <v>11443</v>
      </c>
      <c r="N3438" s="125">
        <v>3649.9</v>
      </c>
      <c r="O3438" s="125">
        <v>3577.27</v>
      </c>
      <c r="P3438" s="194">
        <f>IF('Combined List'!$O3438="POD","",('Combined List'!$O3438-'Combined List'!$N3438)/'Combined List'!$N3438)</f>
        <v>-1.9899175319871808E-2</v>
      </c>
      <c r="Q3438" s="147"/>
    </row>
    <row r="3439" spans="1:17" x14ac:dyDescent="0.2">
      <c r="A3439" s="173">
        <v>4588</v>
      </c>
      <c r="B3439" s="173" t="s">
        <v>15696</v>
      </c>
      <c r="C3439" s="173" t="s">
        <v>6878</v>
      </c>
      <c r="D3439" s="131" t="s">
        <v>12786</v>
      </c>
      <c r="E3439" s="131" t="s">
        <v>13093</v>
      </c>
      <c r="F3439" s="131" t="s">
        <v>11780</v>
      </c>
      <c r="G3439" s="129" t="s">
        <v>6878</v>
      </c>
      <c r="H3439" s="129"/>
      <c r="I3439" s="124" t="s">
        <v>12854</v>
      </c>
      <c r="J3439" s="132">
        <v>1</v>
      </c>
      <c r="K3439" s="124" t="s">
        <v>11443</v>
      </c>
      <c r="L3439" s="120" t="s">
        <v>1513</v>
      </c>
      <c r="M3439" s="120" t="s">
        <v>11443</v>
      </c>
      <c r="N3439" s="125">
        <v>4274.53</v>
      </c>
      <c r="O3439" s="125">
        <v>4189.47</v>
      </c>
      <c r="P3439" s="194">
        <f>IF('Combined List'!$O3439="POD","",('Combined List'!$O3439-'Combined List'!$N3439)/'Combined List'!$N3439)</f>
        <v>-1.9899263778707717E-2</v>
      </c>
      <c r="Q3439" s="147"/>
    </row>
    <row r="3440" spans="1:17" x14ac:dyDescent="0.2">
      <c r="A3440" s="173">
        <v>4589</v>
      </c>
      <c r="B3440" s="173" t="s">
        <v>15697</v>
      </c>
      <c r="C3440" s="173" t="s">
        <v>6879</v>
      </c>
      <c r="D3440" s="131" t="s">
        <v>12786</v>
      </c>
      <c r="E3440" s="131" t="s">
        <v>13097</v>
      </c>
      <c r="F3440" s="131" t="s">
        <v>9116</v>
      </c>
      <c r="G3440" s="129" t="s">
        <v>6879</v>
      </c>
      <c r="H3440" s="129"/>
      <c r="I3440" s="124" t="s">
        <v>12854</v>
      </c>
      <c r="J3440" s="132">
        <v>1</v>
      </c>
      <c r="K3440" s="124" t="s">
        <v>11443</v>
      </c>
      <c r="L3440" s="120" t="s">
        <v>1520</v>
      </c>
      <c r="M3440" s="120" t="s">
        <v>11443</v>
      </c>
      <c r="N3440" s="125">
        <v>3825.88</v>
      </c>
      <c r="O3440" s="125">
        <v>3749.75</v>
      </c>
      <c r="P3440" s="194">
        <f>IF('Combined List'!$O3440="POD","",('Combined List'!$O3440-'Combined List'!$N3440)/'Combined List'!$N3440)</f>
        <v>-1.9898689974594107E-2</v>
      </c>
      <c r="Q3440" s="147"/>
    </row>
    <row r="3441" spans="1:17" x14ac:dyDescent="0.2">
      <c r="A3441" s="173">
        <v>4590</v>
      </c>
      <c r="B3441" s="173" t="s">
        <v>15698</v>
      </c>
      <c r="C3441" s="173" t="s">
        <v>6880</v>
      </c>
      <c r="D3441" s="131" t="s">
        <v>12786</v>
      </c>
      <c r="E3441" s="131" t="s">
        <v>13097</v>
      </c>
      <c r="F3441" s="131" t="s">
        <v>9118</v>
      </c>
      <c r="G3441" s="129" t="s">
        <v>6880</v>
      </c>
      <c r="H3441" s="129"/>
      <c r="I3441" s="124" t="s">
        <v>12854</v>
      </c>
      <c r="J3441" s="132">
        <v>1</v>
      </c>
      <c r="K3441" s="124" t="s">
        <v>11443</v>
      </c>
      <c r="L3441" s="120" t="s">
        <v>1521</v>
      </c>
      <c r="M3441" s="120" t="s">
        <v>11443</v>
      </c>
      <c r="N3441" s="125">
        <v>4417.54</v>
      </c>
      <c r="O3441" s="125">
        <v>4329.63</v>
      </c>
      <c r="P3441" s="194">
        <f>IF('Combined List'!$O3441="POD","",('Combined List'!$O3441-'Combined List'!$N3441)/'Combined List'!$N3441)</f>
        <v>-1.9900215957297469E-2</v>
      </c>
      <c r="Q3441" s="147"/>
    </row>
    <row r="3442" spans="1:17" x14ac:dyDescent="0.2">
      <c r="A3442" s="173">
        <v>4591</v>
      </c>
      <c r="B3442" s="173" t="s">
        <v>15699</v>
      </c>
      <c r="C3442" s="173" t="s">
        <v>6881</v>
      </c>
      <c r="D3442" s="131" t="s">
        <v>12786</v>
      </c>
      <c r="E3442" s="131" t="s">
        <v>13097</v>
      </c>
      <c r="F3442" s="131" t="s">
        <v>9120</v>
      </c>
      <c r="G3442" s="129" t="s">
        <v>6881</v>
      </c>
      <c r="H3442" s="129"/>
      <c r="I3442" s="124" t="s">
        <v>12854</v>
      </c>
      <c r="J3442" s="132">
        <v>1</v>
      </c>
      <c r="K3442" s="124" t="s">
        <v>11443</v>
      </c>
      <c r="L3442" s="120" t="s">
        <v>1522</v>
      </c>
      <c r="M3442" s="120" t="s">
        <v>11443</v>
      </c>
      <c r="N3442" s="125">
        <v>4670.21</v>
      </c>
      <c r="O3442" s="125">
        <v>4577.28</v>
      </c>
      <c r="P3442" s="194">
        <f>IF('Combined List'!$O3442="POD","",('Combined List'!$O3442-'Combined List'!$N3442)/'Combined List'!$N3442)</f>
        <v>-1.9898462810023596E-2</v>
      </c>
      <c r="Q3442" s="147"/>
    </row>
    <row r="3443" spans="1:17" x14ac:dyDescent="0.2">
      <c r="A3443" s="173">
        <v>4592</v>
      </c>
      <c r="B3443" s="173" t="s">
        <v>15700</v>
      </c>
      <c r="C3443" s="173" t="s">
        <v>6882</v>
      </c>
      <c r="D3443" s="131" t="s">
        <v>12786</v>
      </c>
      <c r="E3443" s="131" t="s">
        <v>13097</v>
      </c>
      <c r="F3443" s="131" t="s">
        <v>9122</v>
      </c>
      <c r="G3443" s="129" t="s">
        <v>6882</v>
      </c>
      <c r="H3443" s="129"/>
      <c r="I3443" s="124" t="s">
        <v>12854</v>
      </c>
      <c r="J3443" s="132">
        <v>1</v>
      </c>
      <c r="K3443" s="124" t="s">
        <v>11443</v>
      </c>
      <c r="L3443" s="120" t="s">
        <v>1519</v>
      </c>
      <c r="M3443" s="120" t="s">
        <v>11443</v>
      </c>
      <c r="N3443" s="125">
        <v>4873.96</v>
      </c>
      <c r="O3443" s="125">
        <v>4776.96</v>
      </c>
      <c r="P3443" s="194">
        <f>IF('Combined List'!$O3443="POD","",('Combined List'!$O3443-'Combined List'!$N3443)/'Combined List'!$N3443)</f>
        <v>-1.9901681589508325E-2</v>
      </c>
      <c r="Q3443" s="147"/>
    </row>
    <row r="3444" spans="1:17" x14ac:dyDescent="0.2">
      <c r="A3444" s="173">
        <v>4593</v>
      </c>
      <c r="B3444" s="173" t="s">
        <v>15701</v>
      </c>
      <c r="C3444" s="173" t="s">
        <v>12737</v>
      </c>
      <c r="D3444" s="131" t="s">
        <v>12786</v>
      </c>
      <c r="E3444" s="131" t="s">
        <v>13097</v>
      </c>
      <c r="F3444" s="131" t="s">
        <v>9124</v>
      </c>
      <c r="G3444" s="129" t="s">
        <v>12737</v>
      </c>
      <c r="H3444" s="129"/>
      <c r="I3444" s="124" t="s">
        <v>12854</v>
      </c>
      <c r="J3444" s="132">
        <v>1</v>
      </c>
      <c r="K3444" s="124" t="s">
        <v>11443</v>
      </c>
      <c r="L3444" s="120" t="s">
        <v>12647</v>
      </c>
      <c r="M3444" s="120" t="s">
        <v>11443</v>
      </c>
      <c r="N3444" s="125">
        <v>5266.77</v>
      </c>
      <c r="O3444" s="125">
        <v>5161.43</v>
      </c>
      <c r="P3444" s="194">
        <f>IF('Combined List'!$O3444="POD","",('Combined List'!$O3444-'Combined List'!$N3444)/'Combined List'!$N3444)</f>
        <v>-2.0000873400585203E-2</v>
      </c>
      <c r="Q3444" s="147"/>
    </row>
    <row r="3445" spans="1:17" x14ac:dyDescent="0.2">
      <c r="A3445" s="173">
        <v>4594</v>
      </c>
      <c r="B3445" s="173" t="s">
        <v>15702</v>
      </c>
      <c r="C3445" s="173" t="s">
        <v>6883</v>
      </c>
      <c r="D3445" s="131" t="s">
        <v>12786</v>
      </c>
      <c r="E3445" s="131" t="s">
        <v>13097</v>
      </c>
      <c r="F3445" s="131" t="s">
        <v>9126</v>
      </c>
      <c r="G3445" s="129" t="s">
        <v>6883</v>
      </c>
      <c r="H3445" s="129"/>
      <c r="I3445" s="124" t="s">
        <v>12854</v>
      </c>
      <c r="J3445" s="132">
        <v>1</v>
      </c>
      <c r="K3445" s="124" t="s">
        <v>11443</v>
      </c>
      <c r="L3445" s="120" t="s">
        <v>1518</v>
      </c>
      <c r="M3445" s="120" t="s">
        <v>11443</v>
      </c>
      <c r="N3445" s="125">
        <v>6344</v>
      </c>
      <c r="O3445" s="125">
        <v>6217.75</v>
      </c>
      <c r="P3445" s="194">
        <f>IF('Combined List'!$O3445="POD","",('Combined List'!$O3445-'Combined List'!$N3445)/'Combined List'!$N3445)</f>
        <v>-1.9900693568726355E-2</v>
      </c>
      <c r="Q3445" s="147"/>
    </row>
    <row r="3446" spans="1:17" x14ac:dyDescent="0.2">
      <c r="A3446" s="173">
        <v>4595</v>
      </c>
      <c r="B3446" s="173" t="s">
        <v>15703</v>
      </c>
      <c r="C3446" s="173" t="s">
        <v>6884</v>
      </c>
      <c r="D3446" s="131" t="s">
        <v>12786</v>
      </c>
      <c r="E3446" s="131" t="s">
        <v>13084</v>
      </c>
      <c r="F3446" s="131" t="s">
        <v>11753</v>
      </c>
      <c r="G3446" s="129" t="s">
        <v>6884</v>
      </c>
      <c r="H3446" s="129"/>
      <c r="I3446" s="124" t="s">
        <v>12854</v>
      </c>
      <c r="J3446" s="132">
        <v>1</v>
      </c>
      <c r="K3446" s="124" t="s">
        <v>11443</v>
      </c>
      <c r="L3446" s="120" t="s">
        <v>1527</v>
      </c>
      <c r="M3446" s="120" t="s">
        <v>11443</v>
      </c>
      <c r="N3446" s="125">
        <v>8485.5300000000007</v>
      </c>
      <c r="O3446" s="125">
        <v>8316.67</v>
      </c>
      <c r="P3446" s="194">
        <f>IF('Combined List'!$O3446="POD","",('Combined List'!$O3446-'Combined List'!$N3446)/'Combined List'!$N3446)</f>
        <v>-1.9899758765804913E-2</v>
      </c>
      <c r="Q3446" s="147"/>
    </row>
    <row r="3447" spans="1:17" x14ac:dyDescent="0.2">
      <c r="A3447" s="173">
        <v>4596</v>
      </c>
      <c r="B3447" s="173" t="s">
        <v>15704</v>
      </c>
      <c r="C3447" s="173" t="s">
        <v>6885</v>
      </c>
      <c r="D3447" s="131" t="s">
        <v>12786</v>
      </c>
      <c r="E3447" s="131" t="s">
        <v>13084</v>
      </c>
      <c r="F3447" s="131" t="s">
        <v>11755</v>
      </c>
      <c r="G3447" s="129" t="s">
        <v>6885</v>
      </c>
      <c r="H3447" s="129"/>
      <c r="I3447" s="124" t="s">
        <v>12854</v>
      </c>
      <c r="J3447" s="132">
        <v>1</v>
      </c>
      <c r="K3447" s="124" t="s">
        <v>11443</v>
      </c>
      <c r="L3447" s="120" t="s">
        <v>1528</v>
      </c>
      <c r="M3447" s="120" t="s">
        <v>11443</v>
      </c>
      <c r="N3447" s="125">
        <v>9685.43</v>
      </c>
      <c r="O3447" s="125">
        <v>9492.69</v>
      </c>
      <c r="P3447" s="194">
        <f>IF('Combined List'!$O3447="POD","",('Combined List'!$O3447-'Combined List'!$N3447)/'Combined List'!$N3447)</f>
        <v>-1.9899994114871492E-2</v>
      </c>
      <c r="Q3447" s="147"/>
    </row>
    <row r="3448" spans="1:17" x14ac:dyDescent="0.2">
      <c r="A3448" s="173">
        <v>4597</v>
      </c>
      <c r="B3448" s="173" t="s">
        <v>15705</v>
      </c>
      <c r="C3448" s="173" t="s">
        <v>6886</v>
      </c>
      <c r="D3448" s="131" t="s">
        <v>12786</v>
      </c>
      <c r="E3448" s="131" t="s">
        <v>13084</v>
      </c>
      <c r="F3448" s="131" t="s">
        <v>11757</v>
      </c>
      <c r="G3448" s="129" t="s">
        <v>6886</v>
      </c>
      <c r="H3448" s="129"/>
      <c r="I3448" s="124" t="s">
        <v>12854</v>
      </c>
      <c r="J3448" s="132">
        <v>1</v>
      </c>
      <c r="K3448" s="124" t="s">
        <v>11443</v>
      </c>
      <c r="L3448" s="120" t="s">
        <v>1529</v>
      </c>
      <c r="M3448" s="120" t="s">
        <v>11443</v>
      </c>
      <c r="N3448" s="125">
        <v>10119.469999999999</v>
      </c>
      <c r="O3448" s="125">
        <v>9918.1</v>
      </c>
      <c r="P3448" s="194">
        <f>IF('Combined List'!$O3448="POD","",('Combined List'!$O3448-'Combined List'!$N3448)/'Combined List'!$N3448)</f>
        <v>-1.9899263498977613E-2</v>
      </c>
      <c r="Q3448" s="147"/>
    </row>
    <row r="3449" spans="1:17" x14ac:dyDescent="0.2">
      <c r="A3449" s="173">
        <v>4598</v>
      </c>
      <c r="B3449" s="173" t="s">
        <v>15706</v>
      </c>
      <c r="C3449" s="173" t="s">
        <v>6887</v>
      </c>
      <c r="D3449" s="131" t="s">
        <v>12786</v>
      </c>
      <c r="E3449" s="131" t="s">
        <v>13084</v>
      </c>
      <c r="F3449" s="131" t="s">
        <v>11759</v>
      </c>
      <c r="G3449" s="129" t="s">
        <v>6887</v>
      </c>
      <c r="H3449" s="129"/>
      <c r="I3449" s="124" t="s">
        <v>12854</v>
      </c>
      <c r="J3449" s="132">
        <v>1</v>
      </c>
      <c r="K3449" s="124" t="s">
        <v>11443</v>
      </c>
      <c r="L3449" s="120" t="s">
        <v>1524</v>
      </c>
      <c r="M3449" s="120" t="s">
        <v>11443</v>
      </c>
      <c r="N3449" s="125">
        <v>12297.8</v>
      </c>
      <c r="O3449" s="125">
        <v>12053.07</v>
      </c>
      <c r="P3449" s="194">
        <f>IF('Combined List'!$O3449="POD","",('Combined List'!$O3449-'Combined List'!$N3449)/'Combined List'!$N3449)</f>
        <v>-1.9900307372050251E-2</v>
      </c>
      <c r="Q3449" s="147"/>
    </row>
    <row r="3450" spans="1:17" x14ac:dyDescent="0.2">
      <c r="A3450" s="173">
        <v>4599</v>
      </c>
      <c r="B3450" s="173" t="s">
        <v>15707</v>
      </c>
      <c r="C3450" s="173" t="s">
        <v>6888</v>
      </c>
      <c r="D3450" s="131" t="s">
        <v>12786</v>
      </c>
      <c r="E3450" s="131" t="s">
        <v>13084</v>
      </c>
      <c r="F3450" s="131" t="s">
        <v>11760</v>
      </c>
      <c r="G3450" s="129" t="s">
        <v>6888</v>
      </c>
      <c r="H3450" s="129"/>
      <c r="I3450" s="124" t="s">
        <v>12854</v>
      </c>
      <c r="J3450" s="132">
        <v>1</v>
      </c>
      <c r="K3450" s="124" t="s">
        <v>11443</v>
      </c>
      <c r="L3450" s="120" t="s">
        <v>1525</v>
      </c>
      <c r="M3450" s="120" t="s">
        <v>11443</v>
      </c>
      <c r="N3450" s="125">
        <v>13472.38</v>
      </c>
      <c r="O3450" s="125">
        <v>13204.28</v>
      </c>
      <c r="P3450" s="194">
        <f>IF('Combined List'!$O3450="POD","",('Combined List'!$O3450-'Combined List'!$N3450)/'Combined List'!$N3450)</f>
        <v>-1.9899973130211482E-2</v>
      </c>
      <c r="Q3450" s="147"/>
    </row>
    <row r="3451" spans="1:17" x14ac:dyDescent="0.2">
      <c r="A3451" s="173">
        <v>4600</v>
      </c>
      <c r="B3451" s="173" t="s">
        <v>15708</v>
      </c>
      <c r="C3451" s="173" t="s">
        <v>6889</v>
      </c>
      <c r="D3451" s="131" t="s">
        <v>12786</v>
      </c>
      <c r="E3451" s="124" t="s">
        <v>13084</v>
      </c>
      <c r="F3451" s="131" t="s">
        <v>9133</v>
      </c>
      <c r="G3451" s="129" t="s">
        <v>6889</v>
      </c>
      <c r="H3451" s="129"/>
      <c r="I3451" s="124" t="s">
        <v>12854</v>
      </c>
      <c r="J3451" s="132">
        <v>1</v>
      </c>
      <c r="K3451" s="124" t="s">
        <v>11443</v>
      </c>
      <c r="L3451" s="120" t="s">
        <v>1526</v>
      </c>
      <c r="M3451" s="120" t="s">
        <v>11443</v>
      </c>
      <c r="N3451" s="125">
        <v>15342.93</v>
      </c>
      <c r="O3451" s="125">
        <v>15037.62</v>
      </c>
      <c r="P3451" s="194">
        <f>IF('Combined List'!$O3451="POD","",('Combined List'!$O3451-'Combined List'!$N3451)/'Combined List'!$N3451)</f>
        <v>-1.9899067518394431E-2</v>
      </c>
      <c r="Q3451" s="147"/>
    </row>
    <row r="3452" spans="1:17" x14ac:dyDescent="0.2">
      <c r="A3452" s="173">
        <v>4601</v>
      </c>
      <c r="B3452" s="173" t="s">
        <v>15709</v>
      </c>
      <c r="C3452" s="173" t="s">
        <v>6890</v>
      </c>
      <c r="D3452" s="131" t="s">
        <v>12786</v>
      </c>
      <c r="E3452" s="131" t="s">
        <v>13084</v>
      </c>
      <c r="F3452" s="131" t="s">
        <v>11784</v>
      </c>
      <c r="G3452" s="129" t="s">
        <v>6890</v>
      </c>
      <c r="H3452" s="129"/>
      <c r="I3452" s="124" t="s">
        <v>12854</v>
      </c>
      <c r="J3452" s="132">
        <v>1</v>
      </c>
      <c r="K3452" s="124" t="s">
        <v>11443</v>
      </c>
      <c r="L3452" s="120" t="s">
        <v>1523</v>
      </c>
      <c r="M3452" s="120" t="s">
        <v>11443</v>
      </c>
      <c r="N3452" s="125">
        <v>20783.09</v>
      </c>
      <c r="O3452" s="125">
        <v>20369.5</v>
      </c>
      <c r="P3452" s="194">
        <f>IF('Combined List'!$O3452="POD","",('Combined List'!$O3452-'Combined List'!$N3452)/'Combined List'!$N3452)</f>
        <v>-1.9900313187307572E-2</v>
      </c>
      <c r="Q3452" s="147"/>
    </row>
    <row r="3453" spans="1:17" x14ac:dyDescent="0.2">
      <c r="A3453" s="173">
        <v>4602</v>
      </c>
      <c r="B3453" s="173" t="s">
        <v>13989</v>
      </c>
      <c r="C3453" s="173" t="s">
        <v>6891</v>
      </c>
      <c r="D3453" s="131" t="s">
        <v>12786</v>
      </c>
      <c r="E3453" s="131" t="s">
        <v>13098</v>
      </c>
      <c r="F3453" s="131" t="s">
        <v>9136</v>
      </c>
      <c r="G3453" s="129" t="s">
        <v>6891</v>
      </c>
      <c r="H3453" s="129"/>
      <c r="I3453" s="124" t="s">
        <v>12854</v>
      </c>
      <c r="J3453" s="132">
        <v>1</v>
      </c>
      <c r="K3453" s="124" t="s">
        <v>11443</v>
      </c>
      <c r="L3453" s="120" t="s">
        <v>5734</v>
      </c>
      <c r="M3453" s="120" t="s">
        <v>11443</v>
      </c>
      <c r="N3453" s="125">
        <v>11819.03</v>
      </c>
      <c r="O3453" s="125">
        <v>11582.65</v>
      </c>
      <c r="P3453" s="194">
        <f>IF('Combined List'!$O3453="POD","",('Combined List'!$O3453-'Combined List'!$N3453)/'Combined List'!$N3453)</f>
        <v>-1.9999949234412721E-2</v>
      </c>
      <c r="Q3453" s="147"/>
    </row>
    <row r="3454" spans="1:17" x14ac:dyDescent="0.2">
      <c r="A3454" s="173">
        <v>4603</v>
      </c>
      <c r="B3454" s="173" t="s">
        <v>13989</v>
      </c>
      <c r="C3454" s="173" t="s">
        <v>6892</v>
      </c>
      <c r="D3454" s="131" t="s">
        <v>12786</v>
      </c>
      <c r="E3454" s="131" t="s">
        <v>13098</v>
      </c>
      <c r="F3454" s="131" t="s">
        <v>9138</v>
      </c>
      <c r="G3454" s="129" t="s">
        <v>6892</v>
      </c>
      <c r="H3454" s="129"/>
      <c r="I3454" s="124" t="s">
        <v>12854</v>
      </c>
      <c r="J3454" s="132">
        <v>1</v>
      </c>
      <c r="K3454" s="124" t="s">
        <v>11443</v>
      </c>
      <c r="L3454" s="120" t="s">
        <v>5734</v>
      </c>
      <c r="M3454" s="120" t="s">
        <v>11443</v>
      </c>
      <c r="N3454" s="125">
        <v>12908.43</v>
      </c>
      <c r="O3454" s="125">
        <v>12650.26</v>
      </c>
      <c r="P3454" s="194">
        <f>IF('Combined List'!$O3454="POD","",('Combined List'!$O3454-'Combined List'!$N3454)/'Combined List'!$N3454)</f>
        <v>-2.0000108456256886E-2</v>
      </c>
      <c r="Q3454" s="147"/>
    </row>
    <row r="3455" spans="1:17" x14ac:dyDescent="0.2">
      <c r="A3455" s="173">
        <v>4604</v>
      </c>
      <c r="B3455" s="173" t="s">
        <v>13989</v>
      </c>
      <c r="C3455" s="173" t="s">
        <v>6893</v>
      </c>
      <c r="D3455" s="131" t="s">
        <v>12786</v>
      </c>
      <c r="E3455" s="131" t="s">
        <v>13098</v>
      </c>
      <c r="F3455" s="131" t="s">
        <v>9140</v>
      </c>
      <c r="G3455" s="129" t="s">
        <v>6893</v>
      </c>
      <c r="H3455" s="129"/>
      <c r="I3455" s="124" t="s">
        <v>12854</v>
      </c>
      <c r="J3455" s="132">
        <v>1</v>
      </c>
      <c r="K3455" s="124" t="s">
        <v>11443</v>
      </c>
      <c r="L3455" s="120" t="s">
        <v>5734</v>
      </c>
      <c r="M3455" s="120" t="s">
        <v>11443</v>
      </c>
      <c r="N3455" s="125">
        <v>14778.41</v>
      </c>
      <c r="O3455" s="125">
        <v>14482.84</v>
      </c>
      <c r="P3455" s="194">
        <f>IF('Combined List'!$O3455="POD","",('Combined List'!$O3455-'Combined List'!$N3455)/'Combined List'!$N3455)</f>
        <v>-2.0000121799300448E-2</v>
      </c>
      <c r="Q3455" s="147"/>
    </row>
    <row r="3456" spans="1:17" x14ac:dyDescent="0.2">
      <c r="A3456" s="173">
        <v>4606</v>
      </c>
      <c r="B3456" s="173" t="s">
        <v>15710</v>
      </c>
      <c r="C3456" s="173" t="s">
        <v>7149</v>
      </c>
      <c r="D3456" s="131" t="s">
        <v>12786</v>
      </c>
      <c r="E3456" s="131" t="s">
        <v>13089</v>
      </c>
      <c r="F3456" s="131" t="s">
        <v>11512</v>
      </c>
      <c r="G3456" s="129" t="s">
        <v>7149</v>
      </c>
      <c r="H3456" s="129"/>
      <c r="I3456" s="124" t="s">
        <v>12830</v>
      </c>
      <c r="J3456" s="132">
        <v>6</v>
      </c>
      <c r="K3456" s="124" t="s">
        <v>11443</v>
      </c>
      <c r="L3456" s="120" t="s">
        <v>1972</v>
      </c>
      <c r="M3456" s="120" t="s">
        <v>11443</v>
      </c>
      <c r="N3456" s="125">
        <v>221.44</v>
      </c>
      <c r="O3456" s="125">
        <v>217.04</v>
      </c>
      <c r="P3456" s="194">
        <f>IF('Combined List'!$O3456="POD","",('Combined List'!$O3456-'Combined List'!$N3456)/'Combined List'!$N3456)</f>
        <v>-1.9869942196531817E-2</v>
      </c>
      <c r="Q3456" s="147"/>
    </row>
    <row r="3457" spans="1:17" x14ac:dyDescent="0.2">
      <c r="A3457" s="173">
        <v>4607</v>
      </c>
      <c r="B3457" s="173" t="s">
        <v>15711</v>
      </c>
      <c r="C3457" s="173" t="s">
        <v>7150</v>
      </c>
      <c r="D3457" s="131" t="s">
        <v>12786</v>
      </c>
      <c r="E3457" s="131" t="s">
        <v>13090</v>
      </c>
      <c r="F3457" s="131" t="s">
        <v>11516</v>
      </c>
      <c r="G3457" s="129" t="s">
        <v>7150</v>
      </c>
      <c r="H3457" s="129"/>
      <c r="I3457" s="124" t="s">
        <v>12830</v>
      </c>
      <c r="J3457" s="132">
        <v>2</v>
      </c>
      <c r="K3457" s="124">
        <v>21</v>
      </c>
      <c r="L3457" s="120" t="s">
        <v>1973</v>
      </c>
      <c r="M3457" s="120" t="s">
        <v>11443</v>
      </c>
      <c r="N3457" s="125">
        <v>1257.42</v>
      </c>
      <c r="O3457" s="125">
        <v>1232.4000000000001</v>
      </c>
      <c r="P3457" s="194">
        <f>IF('Combined List'!$O3457="POD","",('Combined List'!$O3457-'Combined List'!$N3457)/'Combined List'!$N3457)</f>
        <v>-1.9897886147826487E-2</v>
      </c>
      <c r="Q3457" s="147"/>
    </row>
    <row r="3458" spans="1:17" x14ac:dyDescent="0.2">
      <c r="A3458" s="173">
        <v>4609</v>
      </c>
      <c r="B3458" s="173" t="s">
        <v>15712</v>
      </c>
      <c r="C3458" s="173" t="s">
        <v>7151</v>
      </c>
      <c r="D3458" s="131" t="s">
        <v>12786</v>
      </c>
      <c r="E3458" s="131" t="s">
        <v>13089</v>
      </c>
      <c r="F3458" s="131" t="s">
        <v>11512</v>
      </c>
      <c r="G3458" s="129" t="s">
        <v>7151</v>
      </c>
      <c r="H3458" s="129"/>
      <c r="I3458" s="124" t="s">
        <v>12849</v>
      </c>
      <c r="J3458" s="132">
        <v>10</v>
      </c>
      <c r="K3458" s="124" t="s">
        <v>11443</v>
      </c>
      <c r="L3458" s="120" t="s">
        <v>1749</v>
      </c>
      <c r="M3458" s="120" t="s">
        <v>11443</v>
      </c>
      <c r="N3458" s="125">
        <v>186.41</v>
      </c>
      <c r="O3458" s="125">
        <v>182.7</v>
      </c>
      <c r="P3458" s="194">
        <f>IF('Combined List'!$O3458="POD","",('Combined List'!$O3458-'Combined List'!$N3458)/'Combined List'!$N3458)</f>
        <v>-1.9902365752910295E-2</v>
      </c>
      <c r="Q3458" s="147"/>
    </row>
    <row r="3459" spans="1:17" x14ac:dyDescent="0.2">
      <c r="A3459" s="173">
        <v>4610</v>
      </c>
      <c r="B3459" s="173" t="s">
        <v>15713</v>
      </c>
      <c r="C3459" s="173" t="s">
        <v>7152</v>
      </c>
      <c r="D3459" s="131" t="s">
        <v>12786</v>
      </c>
      <c r="E3459" s="131" t="s">
        <v>13090</v>
      </c>
      <c r="F3459" s="131" t="s">
        <v>11516</v>
      </c>
      <c r="G3459" s="129" t="s">
        <v>7152</v>
      </c>
      <c r="H3459" s="129"/>
      <c r="I3459" s="124" t="s">
        <v>12849</v>
      </c>
      <c r="J3459" s="132">
        <v>4</v>
      </c>
      <c r="K3459" s="124">
        <v>50</v>
      </c>
      <c r="L3459" s="120" t="s">
        <v>1750</v>
      </c>
      <c r="M3459" s="120" t="s">
        <v>11443</v>
      </c>
      <c r="N3459" s="125">
        <v>204.54</v>
      </c>
      <c r="O3459" s="125">
        <v>200.48</v>
      </c>
      <c r="P3459" s="194">
        <f>IF('Combined List'!$O3459="POD","",('Combined List'!$O3459-'Combined List'!$N3459)/'Combined List'!$N3459)</f>
        <v>-1.9849418206707745E-2</v>
      </c>
      <c r="Q3459" s="147"/>
    </row>
    <row r="3460" spans="1:17" x14ac:dyDescent="0.2">
      <c r="A3460" s="173">
        <v>4611</v>
      </c>
      <c r="B3460" s="173" t="s">
        <v>15714</v>
      </c>
      <c r="C3460" s="173" t="s">
        <v>7153</v>
      </c>
      <c r="D3460" s="131" t="s">
        <v>12786</v>
      </c>
      <c r="E3460" s="131" t="s">
        <v>13091</v>
      </c>
      <c r="F3460" s="131" t="s">
        <v>11518</v>
      </c>
      <c r="G3460" s="129" t="s">
        <v>7153</v>
      </c>
      <c r="H3460" s="129"/>
      <c r="I3460" s="124" t="s">
        <v>12849</v>
      </c>
      <c r="J3460" s="132">
        <v>2</v>
      </c>
      <c r="K3460" s="124">
        <v>14</v>
      </c>
      <c r="L3460" s="120" t="s">
        <v>1751</v>
      </c>
      <c r="M3460" s="120" t="s">
        <v>11443</v>
      </c>
      <c r="N3460" s="125">
        <v>892.08</v>
      </c>
      <c r="O3460" s="125">
        <v>874.32</v>
      </c>
      <c r="P3460" s="194">
        <f>IF('Combined List'!$O3460="POD","",('Combined List'!$O3460-'Combined List'!$N3460)/'Combined List'!$N3460)</f>
        <v>-1.9908528383104643E-2</v>
      </c>
      <c r="Q3460" s="147"/>
    </row>
    <row r="3461" spans="1:17" x14ac:dyDescent="0.2">
      <c r="A3461" s="173">
        <v>4612</v>
      </c>
      <c r="B3461" s="173" t="s">
        <v>15715</v>
      </c>
      <c r="C3461" s="173" t="s">
        <v>7154</v>
      </c>
      <c r="D3461" s="131" t="s">
        <v>12786</v>
      </c>
      <c r="E3461" s="131" t="s">
        <v>13092</v>
      </c>
      <c r="F3461" s="131" t="s">
        <v>11520</v>
      </c>
      <c r="G3461" s="129" t="s">
        <v>7154</v>
      </c>
      <c r="H3461" s="129"/>
      <c r="I3461" s="124" t="s">
        <v>12849</v>
      </c>
      <c r="J3461" s="132">
        <v>1</v>
      </c>
      <c r="K3461" s="124">
        <v>9</v>
      </c>
      <c r="L3461" s="120" t="s">
        <v>1747</v>
      </c>
      <c r="M3461" s="120" t="s">
        <v>11443</v>
      </c>
      <c r="N3461" s="125">
        <v>1478.64</v>
      </c>
      <c r="O3461" s="125">
        <v>1449.22</v>
      </c>
      <c r="P3461" s="194">
        <f>IF('Combined List'!$O3461="POD","",('Combined List'!$O3461-'Combined List'!$N3461)/'Combined List'!$N3461)</f>
        <v>-1.9896661797327322E-2</v>
      </c>
      <c r="Q3461" s="147"/>
    </row>
    <row r="3462" spans="1:17" x14ac:dyDescent="0.2">
      <c r="A3462" s="173">
        <v>4613</v>
      </c>
      <c r="B3462" s="173" t="s">
        <v>15716</v>
      </c>
      <c r="C3462" s="173" t="s">
        <v>7155</v>
      </c>
      <c r="D3462" s="131" t="s">
        <v>12786</v>
      </c>
      <c r="E3462" s="131" t="s">
        <v>13093</v>
      </c>
      <c r="F3462" s="131" t="s">
        <v>11522</v>
      </c>
      <c r="G3462" s="129" t="s">
        <v>7155</v>
      </c>
      <c r="H3462" s="129"/>
      <c r="I3462" s="124" t="s">
        <v>12849</v>
      </c>
      <c r="J3462" s="132">
        <v>1</v>
      </c>
      <c r="K3462" s="124">
        <v>6</v>
      </c>
      <c r="L3462" s="120" t="s">
        <v>1748</v>
      </c>
      <c r="M3462" s="120" t="s">
        <v>11443</v>
      </c>
      <c r="N3462" s="125">
        <v>1953.66</v>
      </c>
      <c r="O3462" s="125">
        <v>1914.78</v>
      </c>
      <c r="P3462" s="194">
        <f>IF('Combined List'!$O3462="POD","",('Combined List'!$O3462-'Combined List'!$N3462)/'Combined List'!$N3462)</f>
        <v>-1.9901108688308154E-2</v>
      </c>
      <c r="Q3462" s="147"/>
    </row>
    <row r="3463" spans="1:17" x14ac:dyDescent="0.2">
      <c r="A3463" s="173">
        <v>4615</v>
      </c>
      <c r="B3463" s="173" t="s">
        <v>15717</v>
      </c>
      <c r="C3463" s="173" t="s">
        <v>7156</v>
      </c>
      <c r="D3463" s="131" t="s">
        <v>12786</v>
      </c>
      <c r="E3463" s="131" t="s">
        <v>13089</v>
      </c>
      <c r="F3463" s="131" t="s">
        <v>11512</v>
      </c>
      <c r="G3463" s="129" t="s">
        <v>7156</v>
      </c>
      <c r="H3463" s="129"/>
      <c r="I3463" s="124" t="s">
        <v>12849</v>
      </c>
      <c r="J3463" s="132">
        <v>6</v>
      </c>
      <c r="K3463" s="124" t="s">
        <v>11443</v>
      </c>
      <c r="L3463" s="120" t="s">
        <v>1763</v>
      </c>
      <c r="M3463" s="120" t="s">
        <v>11443</v>
      </c>
      <c r="N3463" s="125">
        <v>186.41</v>
      </c>
      <c r="O3463" s="125">
        <v>182.68</v>
      </c>
      <c r="P3463" s="194">
        <f>IF('Combined List'!$O3463="POD","",('Combined List'!$O3463-'Combined List'!$N3463)/'Combined List'!$N3463)</f>
        <v>-2.0009656134327505E-2</v>
      </c>
      <c r="Q3463" s="147"/>
    </row>
    <row r="3464" spans="1:17" x14ac:dyDescent="0.2">
      <c r="A3464" s="173">
        <v>4616</v>
      </c>
      <c r="B3464" s="173" t="s">
        <v>15718</v>
      </c>
      <c r="C3464" s="173" t="s">
        <v>7157</v>
      </c>
      <c r="D3464" s="131" t="s">
        <v>12786</v>
      </c>
      <c r="E3464" s="131" t="s">
        <v>13090</v>
      </c>
      <c r="F3464" s="131" t="s">
        <v>11516</v>
      </c>
      <c r="G3464" s="129" t="s">
        <v>7157</v>
      </c>
      <c r="H3464" s="129"/>
      <c r="I3464" s="124" t="s">
        <v>12849</v>
      </c>
      <c r="J3464" s="132">
        <v>4</v>
      </c>
      <c r="K3464" s="124">
        <v>24</v>
      </c>
      <c r="L3464" s="120" t="s">
        <v>1764</v>
      </c>
      <c r="M3464" s="120" t="s">
        <v>11443</v>
      </c>
      <c r="N3464" s="125">
        <v>445.4</v>
      </c>
      <c r="O3464" s="125">
        <v>436.49</v>
      </c>
      <c r="P3464" s="194">
        <f>IF('Combined List'!$O3464="POD","",('Combined List'!$O3464-'Combined List'!$N3464)/'Combined List'!$N3464)</f>
        <v>-2.0004490345756552E-2</v>
      </c>
      <c r="Q3464" s="147"/>
    </row>
    <row r="3465" spans="1:17" x14ac:dyDescent="0.2">
      <c r="A3465" s="173">
        <v>4617</v>
      </c>
      <c r="B3465" s="173" t="s">
        <v>15719</v>
      </c>
      <c r="C3465" s="173" t="s">
        <v>7158</v>
      </c>
      <c r="D3465" s="131" t="s">
        <v>12786</v>
      </c>
      <c r="E3465" s="131" t="s">
        <v>13091</v>
      </c>
      <c r="F3465" s="131" t="s">
        <v>11518</v>
      </c>
      <c r="G3465" s="129" t="s">
        <v>7158</v>
      </c>
      <c r="H3465" s="129"/>
      <c r="I3465" s="124" t="s">
        <v>12849</v>
      </c>
      <c r="J3465" s="132">
        <v>2</v>
      </c>
      <c r="K3465" s="124">
        <v>12</v>
      </c>
      <c r="L3465" s="120" t="s">
        <v>1766</v>
      </c>
      <c r="M3465" s="120" t="s">
        <v>11443</v>
      </c>
      <c r="N3465" s="125">
        <v>891.44</v>
      </c>
      <c r="O3465" s="125">
        <v>873.61</v>
      </c>
      <c r="P3465" s="194">
        <f>IF('Combined List'!$O3465="POD","",('Combined List'!$O3465-'Combined List'!$N3465)/'Combined List'!$N3465)</f>
        <v>-2.0001346136588036E-2</v>
      </c>
      <c r="Q3465" s="147"/>
    </row>
    <row r="3466" spans="1:17" x14ac:dyDescent="0.2">
      <c r="A3466" s="173">
        <v>4618</v>
      </c>
      <c r="B3466" s="173" t="s">
        <v>15720</v>
      </c>
      <c r="C3466" s="173" t="s">
        <v>7159</v>
      </c>
      <c r="D3466" s="131" t="s">
        <v>12786</v>
      </c>
      <c r="E3466" s="131" t="s">
        <v>13092</v>
      </c>
      <c r="F3466" s="131" t="s">
        <v>11083</v>
      </c>
      <c r="G3466" s="129" t="s">
        <v>7159</v>
      </c>
      <c r="H3466" s="129"/>
      <c r="I3466" s="124" t="s">
        <v>12849</v>
      </c>
      <c r="J3466" s="132">
        <v>1</v>
      </c>
      <c r="K3466" s="124">
        <v>8</v>
      </c>
      <c r="L3466" s="120" t="s">
        <v>1757</v>
      </c>
      <c r="M3466" s="120" t="s">
        <v>11443</v>
      </c>
      <c r="N3466" s="125">
        <v>1934.34</v>
      </c>
      <c r="O3466" s="125">
        <v>1895.65</v>
      </c>
      <c r="P3466" s="194">
        <f>IF('Combined List'!$O3466="POD","",('Combined List'!$O3466-'Combined List'!$N3466)/'Combined List'!$N3466)</f>
        <v>-2.0001654311031063E-2</v>
      </c>
      <c r="Q3466" s="147"/>
    </row>
    <row r="3467" spans="1:17" x14ac:dyDescent="0.2">
      <c r="A3467" s="173">
        <v>4619</v>
      </c>
      <c r="B3467" s="173" t="s">
        <v>15721</v>
      </c>
      <c r="C3467" s="173" t="s">
        <v>7160</v>
      </c>
      <c r="D3467" s="131" t="s">
        <v>12786</v>
      </c>
      <c r="E3467" s="131" t="s">
        <v>13093</v>
      </c>
      <c r="F3467" s="131" t="s">
        <v>11085</v>
      </c>
      <c r="G3467" s="129" t="s">
        <v>7160</v>
      </c>
      <c r="H3467" s="129"/>
      <c r="I3467" s="124" t="s">
        <v>12849</v>
      </c>
      <c r="J3467" s="132">
        <v>1</v>
      </c>
      <c r="K3467" s="124">
        <v>6</v>
      </c>
      <c r="L3467" s="120" t="s">
        <v>1758</v>
      </c>
      <c r="M3467" s="120" t="s">
        <v>11443</v>
      </c>
      <c r="N3467" s="125">
        <v>2977.99</v>
      </c>
      <c r="O3467" s="125">
        <v>2918.43</v>
      </c>
      <c r="P3467" s="194">
        <f>IF('Combined List'!$O3467="POD","",('Combined List'!$O3467-'Combined List'!$N3467)/'Combined List'!$N3467)</f>
        <v>-2.0000067159392728E-2</v>
      </c>
      <c r="Q3467" s="147"/>
    </row>
    <row r="3468" spans="1:17" x14ac:dyDescent="0.2">
      <c r="A3468" s="173">
        <v>4620</v>
      </c>
      <c r="B3468" s="173" t="s">
        <v>15722</v>
      </c>
      <c r="C3468" s="173" t="s">
        <v>7161</v>
      </c>
      <c r="D3468" s="131" t="s">
        <v>12786</v>
      </c>
      <c r="E3468" s="131" t="s">
        <v>13097</v>
      </c>
      <c r="F3468" s="131">
        <v>15</v>
      </c>
      <c r="G3468" s="129" t="s">
        <v>7161</v>
      </c>
      <c r="H3468" s="129"/>
      <c r="I3468" s="124" t="s">
        <v>12849</v>
      </c>
      <c r="J3468" s="132">
        <v>1</v>
      </c>
      <c r="K3468" s="124" t="s">
        <v>11443</v>
      </c>
      <c r="L3468" s="120" t="s">
        <v>1759</v>
      </c>
      <c r="M3468" s="120" t="s">
        <v>11443</v>
      </c>
      <c r="N3468" s="125">
        <v>3608.26</v>
      </c>
      <c r="O3468" s="125">
        <v>3536.46</v>
      </c>
      <c r="P3468" s="194">
        <f>IF('Combined List'!$O3468="POD","",('Combined List'!$O3468-'Combined List'!$N3468)/'Combined List'!$N3468)</f>
        <v>-1.9898787781368353E-2</v>
      </c>
      <c r="Q3468" s="147"/>
    </row>
    <row r="3469" spans="1:17" x14ac:dyDescent="0.2">
      <c r="A3469" s="173">
        <v>4621</v>
      </c>
      <c r="B3469" s="173" t="s">
        <v>15723</v>
      </c>
      <c r="C3469" s="173" t="s">
        <v>7162</v>
      </c>
      <c r="D3469" s="131" t="s">
        <v>12786</v>
      </c>
      <c r="E3469" s="131" t="s">
        <v>13084</v>
      </c>
      <c r="F3469" s="131">
        <v>18</v>
      </c>
      <c r="G3469" s="129" t="s">
        <v>7162</v>
      </c>
      <c r="H3469" s="129"/>
      <c r="I3469" s="124" t="s">
        <v>12849</v>
      </c>
      <c r="J3469" s="132">
        <v>1</v>
      </c>
      <c r="K3469" s="124" t="s">
        <v>11443</v>
      </c>
      <c r="L3469" s="120" t="s">
        <v>1760</v>
      </c>
      <c r="M3469" s="120" t="s">
        <v>11443</v>
      </c>
      <c r="N3469" s="125">
        <v>6801.64</v>
      </c>
      <c r="O3469" s="125">
        <v>6666.29</v>
      </c>
      <c r="P3469" s="194">
        <f>IF('Combined List'!$O3469="POD","",('Combined List'!$O3469-'Combined List'!$N3469)/'Combined List'!$N3469)</f>
        <v>-1.9899612446410034E-2</v>
      </c>
      <c r="Q3469" s="147"/>
    </row>
    <row r="3470" spans="1:17" x14ac:dyDescent="0.2">
      <c r="A3470" s="173">
        <v>4622</v>
      </c>
      <c r="B3470" s="173" t="s">
        <v>15724</v>
      </c>
      <c r="C3470" s="173" t="s">
        <v>7163</v>
      </c>
      <c r="D3470" s="131" t="s">
        <v>12786</v>
      </c>
      <c r="E3470" s="131" t="s">
        <v>13098</v>
      </c>
      <c r="F3470" s="131">
        <v>21</v>
      </c>
      <c r="G3470" s="129" t="s">
        <v>7163</v>
      </c>
      <c r="H3470" s="129"/>
      <c r="I3470" s="124" t="s">
        <v>12849</v>
      </c>
      <c r="J3470" s="132">
        <v>1</v>
      </c>
      <c r="K3470" s="124" t="s">
        <v>11443</v>
      </c>
      <c r="L3470" s="120" t="s">
        <v>1761</v>
      </c>
      <c r="M3470" s="120" t="s">
        <v>11443</v>
      </c>
      <c r="N3470" s="125">
        <v>12597.88</v>
      </c>
      <c r="O3470" s="125">
        <v>12347.18</v>
      </c>
      <c r="P3470" s="194">
        <f>IF('Combined List'!$O3470="POD","",('Combined List'!$O3470-'Combined List'!$N3470)/'Combined List'!$N3470)</f>
        <v>-1.9900173680015919E-2</v>
      </c>
      <c r="Q3470" s="147"/>
    </row>
    <row r="3471" spans="1:17" x14ac:dyDescent="0.2">
      <c r="A3471" s="173">
        <v>4623</v>
      </c>
      <c r="B3471" s="173" t="s">
        <v>15725</v>
      </c>
      <c r="C3471" s="173" t="s">
        <v>7164</v>
      </c>
      <c r="D3471" s="131" t="s">
        <v>12786</v>
      </c>
      <c r="E3471" s="131" t="s">
        <v>13086</v>
      </c>
      <c r="F3471" s="131">
        <v>24</v>
      </c>
      <c r="G3471" s="129" t="s">
        <v>7164</v>
      </c>
      <c r="H3471" s="129"/>
      <c r="I3471" s="124" t="s">
        <v>12849</v>
      </c>
      <c r="J3471" s="132">
        <v>1</v>
      </c>
      <c r="K3471" s="124" t="s">
        <v>11443</v>
      </c>
      <c r="L3471" s="120" t="s">
        <v>1762</v>
      </c>
      <c r="M3471" s="120" t="s">
        <v>11443</v>
      </c>
      <c r="N3471" s="125">
        <v>16844.2</v>
      </c>
      <c r="O3471" s="125">
        <v>16509</v>
      </c>
      <c r="P3471" s="194">
        <f>IF('Combined List'!$O3471="POD","",('Combined List'!$O3471-'Combined List'!$N3471)/'Combined List'!$N3471)</f>
        <v>-1.9900024934398828E-2</v>
      </c>
      <c r="Q3471" s="147"/>
    </row>
    <row r="3472" spans="1:17" x14ac:dyDescent="0.2">
      <c r="A3472" s="173">
        <v>4624</v>
      </c>
      <c r="B3472" s="173" t="s">
        <v>15726</v>
      </c>
      <c r="C3472" s="173" t="s">
        <v>7165</v>
      </c>
      <c r="D3472" s="131" t="s">
        <v>12786</v>
      </c>
      <c r="E3472" s="131" t="s">
        <v>13099</v>
      </c>
      <c r="F3472" s="131">
        <v>27</v>
      </c>
      <c r="G3472" s="129" t="s">
        <v>7165</v>
      </c>
      <c r="H3472" s="129"/>
      <c r="I3472" s="124" t="s">
        <v>12849</v>
      </c>
      <c r="J3472" s="132">
        <v>1</v>
      </c>
      <c r="K3472" s="124" t="s">
        <v>11443</v>
      </c>
      <c r="L3472" s="120" t="s">
        <v>5734</v>
      </c>
      <c r="M3472" s="120" t="s">
        <v>11443</v>
      </c>
      <c r="N3472" s="125">
        <v>19146.54</v>
      </c>
      <c r="O3472" s="125">
        <v>18763.61</v>
      </c>
      <c r="P3472" s="194">
        <f>IF('Combined List'!$O3472="POD","",('Combined List'!$O3472-'Combined List'!$N3472)/'Combined List'!$N3472)</f>
        <v>-1.9999958216993789E-2</v>
      </c>
      <c r="Q3472" s="147"/>
    </row>
    <row r="3473" spans="1:17" x14ac:dyDescent="0.2">
      <c r="A3473" s="173">
        <v>4625</v>
      </c>
      <c r="B3473" s="173" t="s">
        <v>13989</v>
      </c>
      <c r="C3473" s="173" t="s">
        <v>7166</v>
      </c>
      <c r="D3473" s="131" t="s">
        <v>12786</v>
      </c>
      <c r="E3473" s="131" t="s">
        <v>13100</v>
      </c>
      <c r="F3473" s="131">
        <v>30</v>
      </c>
      <c r="G3473" s="129" t="s">
        <v>7166</v>
      </c>
      <c r="H3473" s="129"/>
      <c r="I3473" s="124" t="s">
        <v>12849</v>
      </c>
      <c r="J3473" s="132">
        <v>1</v>
      </c>
      <c r="K3473" s="124" t="s">
        <v>11443</v>
      </c>
      <c r="L3473" s="120" t="s">
        <v>5734</v>
      </c>
      <c r="M3473" s="120" t="s">
        <v>11443</v>
      </c>
      <c r="N3473" s="125">
        <v>24010.6</v>
      </c>
      <c r="O3473" s="125">
        <v>23530.39</v>
      </c>
      <c r="P3473" s="194">
        <f>IF('Combined List'!$O3473="POD","",('Combined List'!$O3473-'Combined List'!$N3473)/'Combined List'!$N3473)</f>
        <v>-1.9999916703455939E-2</v>
      </c>
      <c r="Q3473" s="147"/>
    </row>
    <row r="3474" spans="1:17" x14ac:dyDescent="0.2">
      <c r="A3474" s="173">
        <v>4626</v>
      </c>
      <c r="B3474" s="173" t="s">
        <v>7167</v>
      </c>
      <c r="C3474" s="173" t="s">
        <v>7167</v>
      </c>
      <c r="D3474" s="131" t="s">
        <v>12786</v>
      </c>
      <c r="E3474" s="131" t="s">
        <v>13101</v>
      </c>
      <c r="F3474" s="131">
        <v>36</v>
      </c>
      <c r="G3474" s="129" t="s">
        <v>7167</v>
      </c>
      <c r="H3474" s="129"/>
      <c r="I3474" s="124" t="s">
        <v>12849</v>
      </c>
      <c r="J3474" s="132">
        <v>1</v>
      </c>
      <c r="K3474" s="124" t="s">
        <v>11443</v>
      </c>
      <c r="L3474" s="120" t="s">
        <v>5734</v>
      </c>
      <c r="M3474" s="120" t="s">
        <v>11443</v>
      </c>
      <c r="N3474" s="125">
        <v>30723.63</v>
      </c>
      <c r="O3474" s="125">
        <v>30109.16</v>
      </c>
      <c r="P3474" s="194">
        <f>IF('Combined List'!$O3474="POD","",('Combined List'!$O3474-'Combined List'!$N3474)/'Combined List'!$N3474)</f>
        <v>-1.9999915374583052E-2</v>
      </c>
      <c r="Q3474" s="147"/>
    </row>
    <row r="3475" spans="1:17" x14ac:dyDescent="0.2">
      <c r="A3475" s="173">
        <v>4628</v>
      </c>
      <c r="B3475" s="173" t="s">
        <v>13989</v>
      </c>
      <c r="C3475" s="173" t="s">
        <v>8394</v>
      </c>
      <c r="D3475" s="131" t="s">
        <v>12786</v>
      </c>
      <c r="E3475" s="124" t="s">
        <v>13089</v>
      </c>
      <c r="F3475" s="129" t="s">
        <v>8393</v>
      </c>
      <c r="G3475" s="129" t="s">
        <v>8394</v>
      </c>
      <c r="H3475" s="129"/>
      <c r="I3475" s="124" t="s">
        <v>12849</v>
      </c>
      <c r="J3475" s="130">
        <v>1</v>
      </c>
      <c r="K3475" s="124" t="s">
        <v>11443</v>
      </c>
      <c r="L3475" s="120" t="s">
        <v>5734</v>
      </c>
      <c r="M3475" s="120" t="s">
        <v>11443</v>
      </c>
      <c r="N3475" s="125">
        <v>713.32</v>
      </c>
      <c r="O3475" s="125">
        <v>699.05</v>
      </c>
      <c r="P3475" s="194">
        <f>IF('Combined List'!$O3475="POD","",('Combined List'!$O3475-'Combined List'!$N3475)/'Combined List'!$N3475)</f>
        <v>-2.0005046823305242E-2</v>
      </c>
      <c r="Q3475" s="147"/>
    </row>
    <row r="3476" spans="1:17" x14ac:dyDescent="0.2">
      <c r="A3476" s="173">
        <v>4629</v>
      </c>
      <c r="B3476" s="173" t="s">
        <v>15727</v>
      </c>
      <c r="C3476" s="173" t="s">
        <v>8396</v>
      </c>
      <c r="D3476" s="131" t="s">
        <v>12786</v>
      </c>
      <c r="E3476" s="131" t="s">
        <v>13090</v>
      </c>
      <c r="F3476" s="129" t="s">
        <v>8395</v>
      </c>
      <c r="G3476" s="129" t="s">
        <v>8396</v>
      </c>
      <c r="H3476" s="129"/>
      <c r="I3476" s="124" t="s">
        <v>12849</v>
      </c>
      <c r="J3476" s="130">
        <v>1</v>
      </c>
      <c r="K3476" s="124">
        <v>18</v>
      </c>
      <c r="L3476" s="120" t="s">
        <v>1765</v>
      </c>
      <c r="M3476" s="120" t="s">
        <v>11443</v>
      </c>
      <c r="N3476" s="125">
        <v>794.41</v>
      </c>
      <c r="O3476" s="125">
        <v>778.52</v>
      </c>
      <c r="P3476" s="194">
        <f>IF('Combined List'!$O3476="POD","",('Combined List'!$O3476-'Combined List'!$N3476)/'Combined List'!$N3476)</f>
        <v>-2.0002265832504609E-2</v>
      </c>
      <c r="Q3476" s="147"/>
    </row>
    <row r="3477" spans="1:17" x14ac:dyDescent="0.2">
      <c r="A3477" s="173">
        <v>4630</v>
      </c>
      <c r="B3477" s="173" t="s">
        <v>13989</v>
      </c>
      <c r="C3477" s="173" t="s">
        <v>8398</v>
      </c>
      <c r="D3477" s="131" t="s">
        <v>12786</v>
      </c>
      <c r="E3477" s="131" t="s">
        <v>13091</v>
      </c>
      <c r="F3477" s="129" t="s">
        <v>8397</v>
      </c>
      <c r="G3477" s="129" t="s">
        <v>8398</v>
      </c>
      <c r="H3477" s="129"/>
      <c r="I3477" s="124" t="s">
        <v>12849</v>
      </c>
      <c r="J3477" s="130">
        <v>1</v>
      </c>
      <c r="K3477" s="124" t="s">
        <v>11443</v>
      </c>
      <c r="L3477" s="120" t="s">
        <v>5734</v>
      </c>
      <c r="M3477" s="120" t="s">
        <v>11443</v>
      </c>
      <c r="N3477" s="125">
        <v>1364.73</v>
      </c>
      <c r="O3477" s="125">
        <v>1337.44</v>
      </c>
      <c r="P3477" s="194">
        <f>IF('Combined List'!$O3477="POD","",('Combined List'!$O3477-'Combined List'!$N3477)/'Combined List'!$N3477)</f>
        <v>-1.9996629369911971E-2</v>
      </c>
      <c r="Q3477" s="147"/>
    </row>
    <row r="3478" spans="1:17" x14ac:dyDescent="0.2">
      <c r="A3478" s="173">
        <v>4632</v>
      </c>
      <c r="B3478" s="173" t="s">
        <v>15728</v>
      </c>
      <c r="C3478" s="173" t="s">
        <v>7169</v>
      </c>
      <c r="D3478" s="131" t="s">
        <v>12786</v>
      </c>
      <c r="E3478" s="131" t="s">
        <v>13089</v>
      </c>
      <c r="F3478" s="131" t="s">
        <v>11512</v>
      </c>
      <c r="G3478" s="129" t="s">
        <v>7169</v>
      </c>
      <c r="H3478" s="129"/>
      <c r="I3478" s="124" t="s">
        <v>12849</v>
      </c>
      <c r="J3478" s="132">
        <v>8</v>
      </c>
      <c r="K3478" s="124">
        <v>168</v>
      </c>
      <c r="L3478" s="120" t="s">
        <v>1647</v>
      </c>
      <c r="M3478" s="120" t="s">
        <v>11443</v>
      </c>
      <c r="N3478" s="125">
        <v>104.91</v>
      </c>
      <c r="O3478" s="125">
        <v>102.83</v>
      </c>
      <c r="P3478" s="194">
        <f>IF('Combined List'!$O3478="POD","",('Combined List'!$O3478-'Combined List'!$N3478)/'Combined List'!$N3478)</f>
        <v>-1.9826517967781891E-2</v>
      </c>
      <c r="Q3478" s="147"/>
    </row>
    <row r="3479" spans="1:17" x14ac:dyDescent="0.2">
      <c r="A3479" s="173">
        <v>4633</v>
      </c>
      <c r="B3479" s="173" t="s">
        <v>15729</v>
      </c>
      <c r="C3479" s="173" t="s">
        <v>7170</v>
      </c>
      <c r="D3479" s="131" t="s">
        <v>12786</v>
      </c>
      <c r="E3479" s="131" t="s">
        <v>13090</v>
      </c>
      <c r="F3479" s="131" t="s">
        <v>11516</v>
      </c>
      <c r="G3479" s="129" t="s">
        <v>7170</v>
      </c>
      <c r="H3479" s="129"/>
      <c r="I3479" s="124" t="s">
        <v>12849</v>
      </c>
      <c r="J3479" s="132">
        <v>6</v>
      </c>
      <c r="K3479" s="124">
        <v>50</v>
      </c>
      <c r="L3479" s="120" t="s">
        <v>1649</v>
      </c>
      <c r="M3479" s="120" t="s">
        <v>11443</v>
      </c>
      <c r="N3479" s="125">
        <v>192.6</v>
      </c>
      <c r="O3479" s="125">
        <v>188.77</v>
      </c>
      <c r="P3479" s="194">
        <f>IF('Combined List'!$O3479="POD","",('Combined List'!$O3479-'Combined List'!$N3479)/'Combined List'!$N3479)</f>
        <v>-1.9885773624091298E-2</v>
      </c>
      <c r="Q3479" s="147"/>
    </row>
    <row r="3480" spans="1:17" x14ac:dyDescent="0.2">
      <c r="A3480" s="173">
        <v>4634</v>
      </c>
      <c r="B3480" s="173" t="s">
        <v>15730</v>
      </c>
      <c r="C3480" s="173" t="s">
        <v>7171</v>
      </c>
      <c r="D3480" s="131" t="s">
        <v>12786</v>
      </c>
      <c r="E3480" s="131" t="s">
        <v>13091</v>
      </c>
      <c r="F3480" s="131" t="s">
        <v>11518</v>
      </c>
      <c r="G3480" s="129" t="s">
        <v>7171</v>
      </c>
      <c r="H3480" s="129"/>
      <c r="I3480" s="124" t="s">
        <v>12849</v>
      </c>
      <c r="J3480" s="132">
        <v>4</v>
      </c>
      <c r="K3480" s="124">
        <v>32</v>
      </c>
      <c r="L3480" s="120" t="s">
        <v>1651</v>
      </c>
      <c r="M3480" s="120" t="s">
        <v>11443</v>
      </c>
      <c r="N3480" s="125">
        <v>478.57</v>
      </c>
      <c r="O3480" s="125">
        <v>469.04</v>
      </c>
      <c r="P3480" s="194">
        <f>IF('Combined List'!$O3480="POD","",('Combined List'!$O3480-'Combined List'!$N3480)/'Combined List'!$N3480)</f>
        <v>-1.9913492279081374E-2</v>
      </c>
      <c r="Q3480" s="147"/>
    </row>
    <row r="3481" spans="1:17" x14ac:dyDescent="0.2">
      <c r="A3481" s="173">
        <v>4635</v>
      </c>
      <c r="B3481" s="173" t="s">
        <v>15731</v>
      </c>
      <c r="C3481" s="173" t="s">
        <v>7172</v>
      </c>
      <c r="D3481" s="131" t="s">
        <v>12786</v>
      </c>
      <c r="E3481" s="131" t="s">
        <v>13092</v>
      </c>
      <c r="F3481" s="131" t="s">
        <v>11520</v>
      </c>
      <c r="G3481" s="129" t="s">
        <v>7172</v>
      </c>
      <c r="H3481" s="129"/>
      <c r="I3481" s="124" t="s">
        <v>12849</v>
      </c>
      <c r="J3481" s="132">
        <v>1</v>
      </c>
      <c r="K3481" s="124">
        <v>12</v>
      </c>
      <c r="L3481" s="120" t="s">
        <v>1440</v>
      </c>
      <c r="M3481" s="120" t="s">
        <v>11443</v>
      </c>
      <c r="N3481" s="125">
        <v>943.13</v>
      </c>
      <c r="O3481" s="125">
        <v>924.36</v>
      </c>
      <c r="P3481" s="194">
        <f>IF('Combined List'!$O3481="POD","",('Combined List'!$O3481-'Combined List'!$N3481)/'Combined List'!$N3481)</f>
        <v>-1.9901816292557741E-2</v>
      </c>
      <c r="Q3481" s="147"/>
    </row>
    <row r="3482" spans="1:17" x14ac:dyDescent="0.2">
      <c r="A3482" s="173">
        <v>4636</v>
      </c>
      <c r="B3482" s="173" t="s">
        <v>15732</v>
      </c>
      <c r="C3482" s="173" t="s">
        <v>7173</v>
      </c>
      <c r="D3482" s="131" t="s">
        <v>12786</v>
      </c>
      <c r="E3482" s="131" t="s">
        <v>13093</v>
      </c>
      <c r="F3482" s="131" t="s">
        <v>11522</v>
      </c>
      <c r="G3482" s="129" t="s">
        <v>7173</v>
      </c>
      <c r="H3482" s="129"/>
      <c r="I3482" s="124" t="s">
        <v>12849</v>
      </c>
      <c r="J3482" s="132">
        <v>1</v>
      </c>
      <c r="K3482" s="124">
        <v>8</v>
      </c>
      <c r="L3482" s="120" t="s">
        <v>1441</v>
      </c>
      <c r="M3482" s="120" t="s">
        <v>11443</v>
      </c>
      <c r="N3482" s="125">
        <v>1464.99</v>
      </c>
      <c r="O3482" s="125">
        <v>1435.83</v>
      </c>
      <c r="P3482" s="194">
        <f>IF('Combined List'!$O3482="POD","",('Combined List'!$O3482-'Combined List'!$N3482)/'Combined List'!$N3482)</f>
        <v>-1.9904572727458946E-2</v>
      </c>
      <c r="Q3482" s="147"/>
    </row>
    <row r="3483" spans="1:17" x14ac:dyDescent="0.2">
      <c r="A3483" s="173">
        <v>4637</v>
      </c>
      <c r="B3483" s="173" t="s">
        <v>15733</v>
      </c>
      <c r="C3483" s="173" t="s">
        <v>7174</v>
      </c>
      <c r="D3483" s="131" t="s">
        <v>12786</v>
      </c>
      <c r="E3483" s="131" t="s">
        <v>13097</v>
      </c>
      <c r="F3483" s="131">
        <v>15</v>
      </c>
      <c r="G3483" s="129" t="s">
        <v>7174</v>
      </c>
      <c r="H3483" s="129"/>
      <c r="I3483" s="124" t="s">
        <v>12849</v>
      </c>
      <c r="J3483" s="132">
        <v>1</v>
      </c>
      <c r="K3483" s="124" t="s">
        <v>11443</v>
      </c>
      <c r="L3483" s="120" t="s">
        <v>1442</v>
      </c>
      <c r="M3483" s="120" t="s">
        <v>11443</v>
      </c>
      <c r="N3483" s="125">
        <v>2940.67</v>
      </c>
      <c r="O3483" s="125">
        <v>2882.14</v>
      </c>
      <c r="P3483" s="194">
        <f>IF('Combined List'!$O3483="POD","",('Combined List'!$O3483-'Combined List'!$N3483)/'Combined List'!$N3483)</f>
        <v>-1.9903627404639145E-2</v>
      </c>
      <c r="Q3483" s="147"/>
    </row>
    <row r="3484" spans="1:17" x14ac:dyDescent="0.2">
      <c r="A3484" s="173">
        <v>4638</v>
      </c>
      <c r="B3484" s="173" t="s">
        <v>15734</v>
      </c>
      <c r="C3484" s="173" t="s">
        <v>7175</v>
      </c>
      <c r="D3484" s="131" t="s">
        <v>12786</v>
      </c>
      <c r="E3484" s="131" t="s">
        <v>13084</v>
      </c>
      <c r="F3484" s="131">
        <v>18</v>
      </c>
      <c r="G3484" s="129" t="s">
        <v>7175</v>
      </c>
      <c r="H3484" s="129"/>
      <c r="I3484" s="124" t="s">
        <v>12849</v>
      </c>
      <c r="J3484" s="132">
        <v>1</v>
      </c>
      <c r="K3484" s="124" t="s">
        <v>11443</v>
      </c>
      <c r="L3484" s="120" t="s">
        <v>1443</v>
      </c>
      <c r="M3484" s="120" t="s">
        <v>11443</v>
      </c>
      <c r="N3484" s="125">
        <v>5244.66</v>
      </c>
      <c r="O3484" s="125">
        <v>5140.29</v>
      </c>
      <c r="P3484" s="194">
        <f>IF('Combined List'!$O3484="POD","",('Combined List'!$O3484-'Combined List'!$N3484)/'Combined List'!$N3484)</f>
        <v>-1.9900241388383592E-2</v>
      </c>
      <c r="Q3484" s="147"/>
    </row>
    <row r="3485" spans="1:17" x14ac:dyDescent="0.2">
      <c r="A3485" s="173">
        <v>4639</v>
      </c>
      <c r="B3485" s="173" t="s">
        <v>15735</v>
      </c>
      <c r="C3485" s="173" t="s">
        <v>7176</v>
      </c>
      <c r="D3485" s="131" t="s">
        <v>12786</v>
      </c>
      <c r="E3485" s="131" t="s">
        <v>13098</v>
      </c>
      <c r="F3485" s="131">
        <v>21</v>
      </c>
      <c r="G3485" s="129" t="s">
        <v>7176</v>
      </c>
      <c r="H3485" s="129"/>
      <c r="I3485" s="124" t="s">
        <v>12849</v>
      </c>
      <c r="J3485" s="132">
        <v>1</v>
      </c>
      <c r="K3485" s="124" t="s">
        <v>11443</v>
      </c>
      <c r="L3485" s="120" t="s">
        <v>1645</v>
      </c>
      <c r="M3485" s="120" t="s">
        <v>11443</v>
      </c>
      <c r="N3485" s="125">
        <v>9578.2900000000009</v>
      </c>
      <c r="O3485" s="125">
        <v>9387.68</v>
      </c>
      <c r="P3485" s="194">
        <f>IF('Combined List'!$O3485="POD","",('Combined List'!$O3485-'Combined List'!$N3485)/'Combined List'!$N3485)</f>
        <v>-1.9900211833218724E-2</v>
      </c>
      <c r="Q3485" s="147"/>
    </row>
    <row r="3486" spans="1:17" x14ac:dyDescent="0.2">
      <c r="A3486" s="173">
        <v>4640</v>
      </c>
      <c r="B3486" s="173" t="s">
        <v>15736</v>
      </c>
      <c r="C3486" s="173" t="s">
        <v>7177</v>
      </c>
      <c r="D3486" s="131" t="s">
        <v>12786</v>
      </c>
      <c r="E3486" s="131" t="s">
        <v>13086</v>
      </c>
      <c r="F3486" s="131">
        <v>24</v>
      </c>
      <c r="G3486" s="129" t="s">
        <v>7177</v>
      </c>
      <c r="H3486" s="129"/>
      <c r="I3486" s="124" t="s">
        <v>12849</v>
      </c>
      <c r="J3486" s="132">
        <v>1</v>
      </c>
      <c r="K3486" s="124" t="s">
        <v>11443</v>
      </c>
      <c r="L3486" s="120" t="s">
        <v>1646</v>
      </c>
      <c r="M3486" s="120" t="s">
        <v>11443</v>
      </c>
      <c r="N3486" s="125">
        <v>13076.67</v>
      </c>
      <c r="O3486" s="125">
        <v>12816.44</v>
      </c>
      <c r="P3486" s="194">
        <f>IF('Combined List'!$O3486="POD","",('Combined List'!$O3486-'Combined List'!$N3486)/'Combined List'!$N3486)</f>
        <v>-1.9900326306314952E-2</v>
      </c>
      <c r="Q3486" s="147"/>
    </row>
    <row r="3487" spans="1:17" x14ac:dyDescent="0.2">
      <c r="A3487" s="173">
        <v>4641</v>
      </c>
      <c r="B3487" s="173" t="s">
        <v>13989</v>
      </c>
      <c r="C3487" s="173" t="s">
        <v>7178</v>
      </c>
      <c r="D3487" s="131" t="s">
        <v>12786</v>
      </c>
      <c r="E3487" s="131" t="s">
        <v>13099</v>
      </c>
      <c r="F3487" s="131">
        <v>27</v>
      </c>
      <c r="G3487" s="129" t="s">
        <v>7178</v>
      </c>
      <c r="H3487" s="129"/>
      <c r="I3487" s="124" t="s">
        <v>12849</v>
      </c>
      <c r="J3487" s="132">
        <v>1</v>
      </c>
      <c r="K3487" s="124" t="s">
        <v>11443</v>
      </c>
      <c r="L3487" s="120" t="s">
        <v>5734</v>
      </c>
      <c r="M3487" s="120" t="s">
        <v>11443</v>
      </c>
      <c r="N3487" s="125">
        <v>15048.34</v>
      </c>
      <c r="O3487" s="125">
        <v>14747.37</v>
      </c>
      <c r="P3487" s="194">
        <f>IF('Combined List'!$O3487="POD","",('Combined List'!$O3487-'Combined List'!$N3487)/'Combined List'!$N3487)</f>
        <v>-2.0000212648039542E-2</v>
      </c>
      <c r="Q3487" s="147"/>
    </row>
    <row r="3488" spans="1:17" x14ac:dyDescent="0.2">
      <c r="A3488" s="173">
        <v>4642</v>
      </c>
      <c r="B3488" s="173" t="s">
        <v>7179</v>
      </c>
      <c r="C3488" s="173" t="s">
        <v>7179</v>
      </c>
      <c r="D3488" s="131" t="s">
        <v>12786</v>
      </c>
      <c r="E3488" s="131" t="s">
        <v>13100</v>
      </c>
      <c r="F3488" s="131">
        <v>30</v>
      </c>
      <c r="G3488" s="129" t="s">
        <v>7179</v>
      </c>
      <c r="H3488" s="129"/>
      <c r="I3488" s="124" t="s">
        <v>12849</v>
      </c>
      <c r="J3488" s="132">
        <v>1</v>
      </c>
      <c r="K3488" s="124" t="s">
        <v>11443</v>
      </c>
      <c r="L3488" s="120" t="s">
        <v>5734</v>
      </c>
      <c r="M3488" s="120" t="s">
        <v>11443</v>
      </c>
      <c r="N3488" s="125">
        <v>19337.990000000002</v>
      </c>
      <c r="O3488" s="125">
        <v>18951.23</v>
      </c>
      <c r="P3488" s="194">
        <f>IF('Combined List'!$O3488="POD","",('Combined List'!$O3488-'Combined List'!$N3488)/'Combined List'!$N3488)</f>
        <v>-2.0000010342336613E-2</v>
      </c>
      <c r="Q3488" s="147"/>
    </row>
    <row r="3489" spans="1:17" x14ac:dyDescent="0.2">
      <c r="A3489" s="173">
        <v>4643</v>
      </c>
      <c r="B3489" s="173" t="s">
        <v>7180</v>
      </c>
      <c r="C3489" s="173" t="s">
        <v>7180</v>
      </c>
      <c r="D3489" s="131" t="s">
        <v>12786</v>
      </c>
      <c r="E3489" s="131" t="s">
        <v>13101</v>
      </c>
      <c r="F3489" s="131">
        <v>36</v>
      </c>
      <c r="G3489" s="129" t="s">
        <v>7180</v>
      </c>
      <c r="H3489" s="129"/>
      <c r="I3489" s="124" t="s">
        <v>12849</v>
      </c>
      <c r="J3489" s="132">
        <v>1</v>
      </c>
      <c r="K3489" s="124" t="s">
        <v>11443</v>
      </c>
      <c r="L3489" s="120" t="s">
        <v>5734</v>
      </c>
      <c r="M3489" s="120" t="s">
        <v>11443</v>
      </c>
      <c r="N3489" s="125">
        <v>24752.59</v>
      </c>
      <c r="O3489" s="125">
        <v>24257.54</v>
      </c>
      <c r="P3489" s="194">
        <f>IF('Combined List'!$O3489="POD","",('Combined List'!$O3489-'Combined List'!$N3489)/'Combined List'!$N3489)</f>
        <v>-1.9999927280337098E-2</v>
      </c>
      <c r="Q3489" s="147"/>
    </row>
    <row r="3490" spans="1:17" x14ac:dyDescent="0.2">
      <c r="A3490" s="173">
        <v>4645</v>
      </c>
      <c r="B3490" s="173" t="s">
        <v>15737</v>
      </c>
      <c r="C3490" s="173" t="s">
        <v>8413</v>
      </c>
      <c r="D3490" s="131" t="s">
        <v>12786</v>
      </c>
      <c r="E3490" s="124" t="s">
        <v>13089</v>
      </c>
      <c r="F3490" s="129" t="s">
        <v>8393</v>
      </c>
      <c r="G3490" s="129" t="s">
        <v>8413</v>
      </c>
      <c r="H3490" s="129"/>
      <c r="I3490" s="124" t="s">
        <v>12850</v>
      </c>
      <c r="J3490" s="130">
        <v>6</v>
      </c>
      <c r="K3490" s="124" t="s">
        <v>11443</v>
      </c>
      <c r="L3490" s="120" t="s">
        <v>1648</v>
      </c>
      <c r="M3490" s="120" t="s">
        <v>11443</v>
      </c>
      <c r="N3490" s="125">
        <v>388.77</v>
      </c>
      <c r="O3490" s="125">
        <v>381.03</v>
      </c>
      <c r="P3490" s="194">
        <f>IF('Combined List'!$O3490="POD","",('Combined List'!$O3490-'Combined List'!$N3490)/'Combined List'!$N3490)</f>
        <v>-1.9908943591326514E-2</v>
      </c>
      <c r="Q3490" s="147"/>
    </row>
    <row r="3491" spans="1:17" x14ac:dyDescent="0.2">
      <c r="A3491" s="173">
        <v>4646</v>
      </c>
      <c r="B3491" s="173" t="s">
        <v>15738</v>
      </c>
      <c r="C3491" s="173" t="s">
        <v>8414</v>
      </c>
      <c r="D3491" s="131" t="s">
        <v>12786</v>
      </c>
      <c r="E3491" s="131" t="s">
        <v>13090</v>
      </c>
      <c r="F3491" s="129" t="s">
        <v>11516</v>
      </c>
      <c r="G3491" s="129" t="s">
        <v>8414</v>
      </c>
      <c r="H3491" s="129"/>
      <c r="I3491" s="124" t="s">
        <v>12871</v>
      </c>
      <c r="J3491" s="130">
        <v>1</v>
      </c>
      <c r="K3491" s="124">
        <v>25</v>
      </c>
      <c r="L3491" s="120" t="s">
        <v>1650</v>
      </c>
      <c r="M3491" s="120" t="s">
        <v>11443</v>
      </c>
      <c r="N3491" s="125">
        <v>402.74</v>
      </c>
      <c r="O3491" s="125">
        <v>394.72</v>
      </c>
      <c r="P3491" s="194">
        <f>IF('Combined List'!$O3491="POD","",('Combined List'!$O3491-'Combined List'!$N3491)/'Combined List'!$N3491)</f>
        <v>-1.9913591895515673E-2</v>
      </c>
      <c r="Q3491" s="147"/>
    </row>
    <row r="3492" spans="1:17" x14ac:dyDescent="0.2">
      <c r="A3492" s="173">
        <v>4647</v>
      </c>
      <c r="B3492" s="173" t="s">
        <v>8415</v>
      </c>
      <c r="C3492" s="173" t="s">
        <v>8415</v>
      </c>
      <c r="D3492" s="131" t="s">
        <v>12786</v>
      </c>
      <c r="E3492" s="131" t="s">
        <v>13091</v>
      </c>
      <c r="F3492" s="129" t="s">
        <v>8397</v>
      </c>
      <c r="G3492" s="129" t="s">
        <v>8415</v>
      </c>
      <c r="H3492" s="129"/>
      <c r="I3492" s="124" t="s">
        <v>12871</v>
      </c>
      <c r="J3492" s="130">
        <v>1</v>
      </c>
      <c r="K3492" s="124" t="s">
        <v>11443</v>
      </c>
      <c r="L3492" s="120" t="s">
        <v>12576</v>
      </c>
      <c r="M3492" s="120" t="s">
        <v>11443</v>
      </c>
      <c r="N3492" s="125">
        <v>785.51</v>
      </c>
      <c r="O3492" s="125">
        <v>769.88</v>
      </c>
      <c r="P3492" s="194">
        <f>IF('Combined List'!$O3492="POD","",('Combined List'!$O3492-'Combined List'!$N3492)/'Combined List'!$N3492)</f>
        <v>-1.9897900726916266E-2</v>
      </c>
      <c r="Q3492" s="147"/>
    </row>
    <row r="3493" spans="1:17" x14ac:dyDescent="0.2">
      <c r="A3493" s="173">
        <v>4649</v>
      </c>
      <c r="B3493" s="173" t="s">
        <v>13989</v>
      </c>
      <c r="C3493" s="173" t="s">
        <v>7182</v>
      </c>
      <c r="D3493" s="131" t="s">
        <v>12786</v>
      </c>
      <c r="E3493" s="131" t="s">
        <v>13089</v>
      </c>
      <c r="F3493" s="131">
        <v>4</v>
      </c>
      <c r="G3493" s="129" t="s">
        <v>7182</v>
      </c>
      <c r="H3493" s="129"/>
      <c r="I3493" s="124" t="s">
        <v>12870</v>
      </c>
      <c r="J3493" s="132">
        <v>1</v>
      </c>
      <c r="K3493" s="124" t="s">
        <v>11443</v>
      </c>
      <c r="L3493" s="120" t="s">
        <v>5734</v>
      </c>
      <c r="M3493" s="120" t="s">
        <v>11443</v>
      </c>
      <c r="N3493" s="125">
        <v>521.26</v>
      </c>
      <c r="O3493" s="125">
        <v>510.88</v>
      </c>
      <c r="P3493" s="194">
        <f>IF('Combined List'!$O3493="POD","",('Combined List'!$O3493-'Combined List'!$N3493)/'Combined List'!$N3493)</f>
        <v>-1.9913287035260706E-2</v>
      </c>
      <c r="Q3493" s="147"/>
    </row>
    <row r="3494" spans="1:17" x14ac:dyDescent="0.2">
      <c r="A3494" s="173">
        <v>4650</v>
      </c>
      <c r="B3494" s="173" t="s">
        <v>7183</v>
      </c>
      <c r="C3494" s="173" t="s">
        <v>7183</v>
      </c>
      <c r="D3494" s="131" t="s">
        <v>12786</v>
      </c>
      <c r="E3494" s="131" t="s">
        <v>13090</v>
      </c>
      <c r="F3494" s="131">
        <v>6</v>
      </c>
      <c r="G3494" s="129" t="s">
        <v>7183</v>
      </c>
      <c r="H3494" s="129"/>
      <c r="I3494" s="124" t="s">
        <v>12870</v>
      </c>
      <c r="J3494" s="132">
        <v>1</v>
      </c>
      <c r="K3494" s="124" t="s">
        <v>11443</v>
      </c>
      <c r="L3494" s="120" t="s">
        <v>5734</v>
      </c>
      <c r="M3494" s="120" t="s">
        <v>11443</v>
      </c>
      <c r="N3494" s="125">
        <v>739.89</v>
      </c>
      <c r="O3494" s="125">
        <v>725.16</v>
      </c>
      <c r="P3494" s="194">
        <f>IF('Combined List'!$O3494="POD","",('Combined List'!$O3494-'Combined List'!$N3494)/'Combined List'!$N3494)</f>
        <v>-1.9908364756923352E-2</v>
      </c>
      <c r="Q3494" s="147"/>
    </row>
    <row r="3495" spans="1:17" x14ac:dyDescent="0.2">
      <c r="A3495" s="173">
        <v>4651</v>
      </c>
      <c r="B3495" s="173" t="s">
        <v>7184</v>
      </c>
      <c r="C3495" s="173" t="s">
        <v>7184</v>
      </c>
      <c r="D3495" s="131" t="s">
        <v>12786</v>
      </c>
      <c r="E3495" s="131" t="s">
        <v>13091</v>
      </c>
      <c r="F3495" s="131">
        <v>8</v>
      </c>
      <c r="G3495" s="129" t="s">
        <v>7184</v>
      </c>
      <c r="H3495" s="129"/>
      <c r="I3495" s="124" t="s">
        <v>12870</v>
      </c>
      <c r="J3495" s="132">
        <v>1</v>
      </c>
      <c r="K3495" s="124" t="s">
        <v>11443</v>
      </c>
      <c r="L3495" s="120" t="s">
        <v>5734</v>
      </c>
      <c r="M3495" s="120" t="s">
        <v>11443</v>
      </c>
      <c r="N3495" s="125">
        <v>2305.21</v>
      </c>
      <c r="O3495" s="125">
        <v>2259.11</v>
      </c>
      <c r="P3495" s="194">
        <f>IF('Combined List'!$O3495="POD","",('Combined List'!$O3495-'Combined List'!$N3495)/'Combined List'!$N3495)</f>
        <v>-1.9998178040178512E-2</v>
      </c>
      <c r="Q3495" s="147"/>
    </row>
    <row r="3496" spans="1:17" x14ac:dyDescent="0.2">
      <c r="A3496" s="173">
        <v>4652</v>
      </c>
      <c r="B3496" s="173" t="s">
        <v>13989</v>
      </c>
      <c r="C3496" s="173" t="s">
        <v>7185</v>
      </c>
      <c r="D3496" s="131" t="s">
        <v>12786</v>
      </c>
      <c r="E3496" s="131" t="s">
        <v>13092</v>
      </c>
      <c r="F3496" s="131">
        <v>10</v>
      </c>
      <c r="G3496" s="129" t="s">
        <v>7185</v>
      </c>
      <c r="H3496" s="129"/>
      <c r="I3496" s="124" t="s">
        <v>12870</v>
      </c>
      <c r="J3496" s="132">
        <v>1</v>
      </c>
      <c r="K3496" s="124" t="s">
        <v>11443</v>
      </c>
      <c r="L3496" s="120" t="s">
        <v>5734</v>
      </c>
      <c r="M3496" s="120" t="s">
        <v>11443</v>
      </c>
      <c r="N3496" s="125">
        <v>3688.38</v>
      </c>
      <c r="O3496" s="125">
        <v>3614.61</v>
      </c>
      <c r="P3496" s="194">
        <f>IF('Combined List'!$O3496="POD","",('Combined List'!$O3496-'Combined List'!$N3496)/'Combined List'!$N3496)</f>
        <v>-2.0000650692173796E-2</v>
      </c>
      <c r="Q3496" s="147"/>
    </row>
    <row r="3497" spans="1:17" x14ac:dyDescent="0.2">
      <c r="A3497" s="173">
        <v>4653</v>
      </c>
      <c r="B3497" s="173" t="s">
        <v>13989</v>
      </c>
      <c r="C3497" s="173" t="s">
        <v>7186</v>
      </c>
      <c r="D3497" s="131" t="s">
        <v>12786</v>
      </c>
      <c r="E3497" s="131" t="s">
        <v>13093</v>
      </c>
      <c r="F3497" s="131">
        <v>12</v>
      </c>
      <c r="G3497" s="129" t="s">
        <v>7186</v>
      </c>
      <c r="H3497" s="129"/>
      <c r="I3497" s="124" t="s">
        <v>12870</v>
      </c>
      <c r="J3497" s="132">
        <v>1</v>
      </c>
      <c r="K3497" s="124" t="s">
        <v>11443</v>
      </c>
      <c r="L3497" s="120" t="s">
        <v>5734</v>
      </c>
      <c r="M3497" s="120" t="s">
        <v>11443</v>
      </c>
      <c r="N3497" s="125">
        <v>6915.64</v>
      </c>
      <c r="O3497" s="125">
        <v>6777.33</v>
      </c>
      <c r="P3497" s="194">
        <f>IF('Combined List'!$O3497="POD","",('Combined List'!$O3497-'Combined List'!$N3497)/'Combined List'!$N3497)</f>
        <v>-1.9999595120625192E-2</v>
      </c>
      <c r="Q3497" s="147"/>
    </row>
    <row r="3498" spans="1:17" x14ac:dyDescent="0.2">
      <c r="A3498" s="173">
        <v>4654</v>
      </c>
      <c r="B3498" s="173" t="s">
        <v>13989</v>
      </c>
      <c r="C3498" s="173" t="s">
        <v>7187</v>
      </c>
      <c r="D3498" s="131" t="s">
        <v>12786</v>
      </c>
      <c r="E3498" s="131" t="s">
        <v>13097</v>
      </c>
      <c r="F3498" s="131">
        <v>15</v>
      </c>
      <c r="G3498" s="129" t="s">
        <v>7187</v>
      </c>
      <c r="H3498" s="129"/>
      <c r="I3498" s="124" t="s">
        <v>12870</v>
      </c>
      <c r="J3498" s="132">
        <v>1</v>
      </c>
      <c r="K3498" s="124" t="s">
        <v>11443</v>
      </c>
      <c r="L3498" s="120" t="s">
        <v>5734</v>
      </c>
      <c r="M3498" s="120" t="s">
        <v>11443</v>
      </c>
      <c r="N3498" s="125">
        <v>8644.67</v>
      </c>
      <c r="O3498" s="125">
        <v>8471.7800000000007</v>
      </c>
      <c r="P3498" s="194">
        <f>IF('Combined List'!$O3498="POD","",('Combined List'!$O3498-'Combined List'!$N3498)/'Combined List'!$N3498)</f>
        <v>-1.9999606694066911E-2</v>
      </c>
      <c r="Q3498" s="147"/>
    </row>
    <row r="3499" spans="1:17" x14ac:dyDescent="0.2">
      <c r="A3499" s="173">
        <v>4656</v>
      </c>
      <c r="B3499" s="173" t="s">
        <v>7188</v>
      </c>
      <c r="C3499" s="173" t="s">
        <v>7188</v>
      </c>
      <c r="D3499" s="131" t="s">
        <v>12786</v>
      </c>
      <c r="E3499" s="131" t="s">
        <v>13089</v>
      </c>
      <c r="F3499" s="131">
        <v>4</v>
      </c>
      <c r="G3499" s="129" t="s">
        <v>7188</v>
      </c>
      <c r="H3499" s="129"/>
      <c r="I3499" s="124" t="s">
        <v>12843</v>
      </c>
      <c r="J3499" s="132">
        <v>1</v>
      </c>
      <c r="K3499" s="124" t="s">
        <v>11443</v>
      </c>
      <c r="L3499" s="120" t="s">
        <v>5734</v>
      </c>
      <c r="M3499" s="120" t="s">
        <v>11443</v>
      </c>
      <c r="N3499" s="125">
        <v>148.19</v>
      </c>
      <c r="O3499" s="125">
        <v>145.22999999999999</v>
      </c>
      <c r="P3499" s="194">
        <f>IF('Combined List'!$O3499="POD","",('Combined List'!$O3499-'Combined List'!$N3499)/'Combined List'!$N3499)</f>
        <v>-1.9974357244078603E-2</v>
      </c>
      <c r="Q3499" s="147"/>
    </row>
    <row r="3500" spans="1:17" x14ac:dyDescent="0.2">
      <c r="A3500" s="173">
        <v>4657</v>
      </c>
      <c r="B3500" s="173" t="s">
        <v>7189</v>
      </c>
      <c r="C3500" s="173" t="s">
        <v>7189</v>
      </c>
      <c r="D3500" s="131" t="s">
        <v>12786</v>
      </c>
      <c r="E3500" s="131" t="s">
        <v>13090</v>
      </c>
      <c r="F3500" s="131">
        <v>6</v>
      </c>
      <c r="G3500" s="129" t="s">
        <v>7189</v>
      </c>
      <c r="H3500" s="129"/>
      <c r="I3500" s="124" t="s">
        <v>12843</v>
      </c>
      <c r="J3500" s="132">
        <v>1</v>
      </c>
      <c r="K3500" s="124" t="s">
        <v>11443</v>
      </c>
      <c r="L3500" s="120" t="s">
        <v>5734</v>
      </c>
      <c r="M3500" s="120" t="s">
        <v>11443</v>
      </c>
      <c r="N3500" s="125">
        <v>269.10000000000002</v>
      </c>
      <c r="O3500" s="125">
        <v>263.75</v>
      </c>
      <c r="P3500" s="194">
        <f>IF('Combined List'!$O3500="POD","",('Combined List'!$O3500-'Combined List'!$N3500)/'Combined List'!$N3500)</f>
        <v>-1.9881085098476487E-2</v>
      </c>
      <c r="Q3500" s="147"/>
    </row>
    <row r="3501" spans="1:17" x14ac:dyDescent="0.2">
      <c r="A3501" s="173">
        <v>4658</v>
      </c>
      <c r="B3501" s="173" t="s">
        <v>7190</v>
      </c>
      <c r="C3501" s="173" t="s">
        <v>7190</v>
      </c>
      <c r="D3501" s="131" t="s">
        <v>12786</v>
      </c>
      <c r="E3501" s="131" t="s">
        <v>13091</v>
      </c>
      <c r="F3501" s="131">
        <v>8</v>
      </c>
      <c r="G3501" s="129" t="s">
        <v>7190</v>
      </c>
      <c r="H3501" s="129"/>
      <c r="I3501" s="124" t="s">
        <v>12843</v>
      </c>
      <c r="J3501" s="132">
        <v>1</v>
      </c>
      <c r="K3501" s="124" t="s">
        <v>11443</v>
      </c>
      <c r="L3501" s="120" t="s">
        <v>5734</v>
      </c>
      <c r="M3501" s="120" t="s">
        <v>11443</v>
      </c>
      <c r="N3501" s="125">
        <v>494.62</v>
      </c>
      <c r="O3501" s="125">
        <v>484.73</v>
      </c>
      <c r="P3501" s="194">
        <f>IF('Combined List'!$O3501="POD","",('Combined List'!$O3501-'Combined List'!$N3501)/'Combined List'!$N3501)</f>
        <v>-1.999514779022277E-2</v>
      </c>
      <c r="Q3501" s="147"/>
    </row>
    <row r="3502" spans="1:17" x14ac:dyDescent="0.2">
      <c r="A3502" s="173">
        <v>4659</v>
      </c>
      <c r="B3502" s="173" t="s">
        <v>13989</v>
      </c>
      <c r="C3502" s="173" t="s">
        <v>7191</v>
      </c>
      <c r="D3502" s="131" t="s">
        <v>12786</v>
      </c>
      <c r="E3502" s="131" t="s">
        <v>13092</v>
      </c>
      <c r="F3502" s="131">
        <v>10</v>
      </c>
      <c r="G3502" s="129" t="s">
        <v>7191</v>
      </c>
      <c r="H3502" s="129"/>
      <c r="I3502" s="124" t="s">
        <v>12843</v>
      </c>
      <c r="J3502" s="132">
        <v>1</v>
      </c>
      <c r="K3502" s="124" t="s">
        <v>11443</v>
      </c>
      <c r="L3502" s="120" t="s">
        <v>5734</v>
      </c>
      <c r="M3502" s="120" t="s">
        <v>11443</v>
      </c>
      <c r="N3502" s="125">
        <v>1085.99</v>
      </c>
      <c r="O3502" s="125">
        <v>1064.3800000000001</v>
      </c>
      <c r="P3502" s="194">
        <f>IF('Combined List'!$O3502="POD","",('Combined List'!$O3502-'Combined List'!$N3502)/'Combined List'!$N3502)</f>
        <v>-1.9898894096630631E-2</v>
      </c>
      <c r="Q3502" s="147"/>
    </row>
    <row r="3503" spans="1:17" x14ac:dyDescent="0.2">
      <c r="A3503" s="173">
        <v>4660</v>
      </c>
      <c r="B3503" s="173" t="s">
        <v>7192</v>
      </c>
      <c r="C3503" s="173" t="s">
        <v>7192</v>
      </c>
      <c r="D3503" s="131" t="s">
        <v>12786</v>
      </c>
      <c r="E3503" s="131" t="s">
        <v>13093</v>
      </c>
      <c r="F3503" s="131">
        <v>12</v>
      </c>
      <c r="G3503" s="129" t="s">
        <v>7192</v>
      </c>
      <c r="H3503" s="129"/>
      <c r="I3503" s="124" t="s">
        <v>12843</v>
      </c>
      <c r="J3503" s="132">
        <v>1</v>
      </c>
      <c r="K3503" s="124" t="s">
        <v>11443</v>
      </c>
      <c r="L3503" s="120" t="s">
        <v>5734</v>
      </c>
      <c r="M3503" s="120" t="s">
        <v>11443</v>
      </c>
      <c r="N3503" s="125">
        <v>1459.46</v>
      </c>
      <c r="O3503" s="125">
        <v>1430.42</v>
      </c>
      <c r="P3503" s="194">
        <f>IF('Combined List'!$O3503="POD","",('Combined List'!$O3503-'Combined List'!$N3503)/'Combined List'!$N3503)</f>
        <v>-1.9897770408233158E-2</v>
      </c>
      <c r="Q3503" s="147"/>
    </row>
    <row r="3504" spans="1:17" x14ac:dyDescent="0.2">
      <c r="A3504" s="173">
        <v>4661</v>
      </c>
      <c r="B3504" s="173" t="s">
        <v>13989</v>
      </c>
      <c r="C3504" s="173" t="s">
        <v>7193</v>
      </c>
      <c r="D3504" s="131" t="s">
        <v>12786</v>
      </c>
      <c r="E3504" s="131" t="s">
        <v>13097</v>
      </c>
      <c r="F3504" s="131">
        <v>15</v>
      </c>
      <c r="G3504" s="129" t="s">
        <v>7193</v>
      </c>
      <c r="H3504" s="129"/>
      <c r="I3504" s="124" t="s">
        <v>12843</v>
      </c>
      <c r="J3504" s="132">
        <v>1</v>
      </c>
      <c r="K3504" s="124" t="s">
        <v>11443</v>
      </c>
      <c r="L3504" s="120" t="s">
        <v>5734</v>
      </c>
      <c r="M3504" s="120" t="s">
        <v>11443</v>
      </c>
      <c r="N3504" s="125">
        <v>3485.46</v>
      </c>
      <c r="O3504" s="125">
        <v>3416.09</v>
      </c>
      <c r="P3504" s="194">
        <f>IF('Combined List'!$O3504="POD","",('Combined List'!$O3504-'Combined List'!$N3504)/'Combined List'!$N3504)</f>
        <v>-1.9902681425120326E-2</v>
      </c>
      <c r="Q3504" s="147"/>
    </row>
    <row r="3505" spans="1:17" x14ac:dyDescent="0.2">
      <c r="A3505" s="173">
        <v>4662</v>
      </c>
      <c r="B3505" s="173" t="s">
        <v>13989</v>
      </c>
      <c r="C3505" s="173" t="s">
        <v>7194</v>
      </c>
      <c r="D3505" s="131" t="s">
        <v>12786</v>
      </c>
      <c r="E3505" s="131" t="s">
        <v>13084</v>
      </c>
      <c r="F3505" s="131">
        <v>18</v>
      </c>
      <c r="G3505" s="129" t="s">
        <v>7194</v>
      </c>
      <c r="H3505" s="129"/>
      <c r="I3505" s="124" t="s">
        <v>12843</v>
      </c>
      <c r="J3505" s="132">
        <v>1</v>
      </c>
      <c r="K3505" s="124" t="s">
        <v>11443</v>
      </c>
      <c r="L3505" s="120" t="s">
        <v>5734</v>
      </c>
      <c r="M3505" s="120" t="s">
        <v>11443</v>
      </c>
      <c r="N3505" s="125">
        <v>5676.66</v>
      </c>
      <c r="O3505" s="125">
        <v>5563.69</v>
      </c>
      <c r="P3505" s="194">
        <f>IF('Combined List'!$O3505="POD","",('Combined List'!$O3505-'Combined List'!$N3505)/'Combined List'!$N3505)</f>
        <v>-1.9900786730225214E-2</v>
      </c>
      <c r="Q3505" s="147"/>
    </row>
    <row r="3506" spans="1:17" x14ac:dyDescent="0.2">
      <c r="A3506" s="173">
        <v>4663</v>
      </c>
      <c r="B3506" s="173" t="s">
        <v>13989</v>
      </c>
      <c r="C3506" s="173" t="s">
        <v>7195</v>
      </c>
      <c r="D3506" s="131" t="s">
        <v>12786</v>
      </c>
      <c r="E3506" s="131" t="s">
        <v>13098</v>
      </c>
      <c r="F3506" s="131">
        <v>21</v>
      </c>
      <c r="G3506" s="129" t="s">
        <v>7195</v>
      </c>
      <c r="H3506" s="129"/>
      <c r="I3506" s="124" t="s">
        <v>12843</v>
      </c>
      <c r="J3506" s="132">
        <v>1</v>
      </c>
      <c r="K3506" s="124" t="s">
        <v>11443</v>
      </c>
      <c r="L3506" s="120" t="s">
        <v>5734</v>
      </c>
      <c r="M3506" s="120" t="s">
        <v>11443</v>
      </c>
      <c r="N3506" s="125">
        <v>8686.5400000000009</v>
      </c>
      <c r="O3506" s="125">
        <v>8513.68</v>
      </c>
      <c r="P3506" s="194">
        <f>IF('Combined List'!$O3506="POD","",('Combined List'!$O3506-'Combined List'!$N3506)/'Combined List'!$N3506)</f>
        <v>-1.9899752951117542E-2</v>
      </c>
      <c r="Q3506" s="147"/>
    </row>
    <row r="3507" spans="1:17" x14ac:dyDescent="0.2">
      <c r="A3507" s="173">
        <v>4664</v>
      </c>
      <c r="B3507" s="173" t="s">
        <v>13989</v>
      </c>
      <c r="C3507" s="173" t="s">
        <v>7196</v>
      </c>
      <c r="D3507" s="131" t="s">
        <v>12786</v>
      </c>
      <c r="E3507" s="131" t="s">
        <v>13086</v>
      </c>
      <c r="F3507" s="131">
        <v>24</v>
      </c>
      <c r="G3507" s="129" t="s">
        <v>7196</v>
      </c>
      <c r="H3507" s="129"/>
      <c r="I3507" s="124" t="s">
        <v>12843</v>
      </c>
      <c r="J3507" s="132">
        <v>1</v>
      </c>
      <c r="K3507" s="124" t="s">
        <v>11443</v>
      </c>
      <c r="L3507" s="120" t="s">
        <v>5734</v>
      </c>
      <c r="M3507" s="120" t="s">
        <v>11443</v>
      </c>
      <c r="N3507" s="125">
        <v>12507.56</v>
      </c>
      <c r="O3507" s="125">
        <v>12258.65</v>
      </c>
      <c r="P3507" s="194">
        <f>IF('Combined List'!$O3507="POD","",('Combined List'!$O3507-'Combined List'!$N3507)/'Combined List'!$N3507)</f>
        <v>-1.990076401792195E-2</v>
      </c>
      <c r="Q3507" s="147"/>
    </row>
    <row r="3508" spans="1:17" x14ac:dyDescent="0.2">
      <c r="A3508" s="173">
        <v>4665</v>
      </c>
      <c r="B3508" s="173" t="s">
        <v>13989</v>
      </c>
      <c r="C3508" s="173" t="s">
        <v>7197</v>
      </c>
      <c r="D3508" s="131" t="s">
        <v>12786</v>
      </c>
      <c r="E3508" s="131" t="s">
        <v>13099</v>
      </c>
      <c r="F3508" s="131">
        <v>27</v>
      </c>
      <c r="G3508" s="129" t="s">
        <v>7197</v>
      </c>
      <c r="H3508" s="129"/>
      <c r="I3508" s="124" t="s">
        <v>12843</v>
      </c>
      <c r="J3508" s="132">
        <v>1</v>
      </c>
      <c r="K3508" s="124" t="s">
        <v>11443</v>
      </c>
      <c r="L3508" s="120" t="s">
        <v>5734</v>
      </c>
      <c r="M3508" s="120" t="s">
        <v>11443</v>
      </c>
      <c r="N3508" s="125">
        <v>16175.59</v>
      </c>
      <c r="O3508" s="125">
        <v>15852.08</v>
      </c>
      <c r="P3508" s="194">
        <f>IF('Combined List'!$O3508="POD","",('Combined List'!$O3508-'Combined List'!$N3508)/'Combined List'!$N3508)</f>
        <v>-1.999988872121513E-2</v>
      </c>
      <c r="Q3508" s="147"/>
    </row>
    <row r="3509" spans="1:17" x14ac:dyDescent="0.2">
      <c r="A3509" s="173">
        <v>4666</v>
      </c>
      <c r="B3509" s="173" t="s">
        <v>13989</v>
      </c>
      <c r="C3509" s="173" t="s">
        <v>7198</v>
      </c>
      <c r="D3509" s="131" t="s">
        <v>12786</v>
      </c>
      <c r="E3509" s="131" t="s">
        <v>13100</v>
      </c>
      <c r="F3509" s="131">
        <v>30</v>
      </c>
      <c r="G3509" s="129" t="s">
        <v>7198</v>
      </c>
      <c r="H3509" s="129"/>
      <c r="I3509" s="124" t="s">
        <v>12843</v>
      </c>
      <c r="J3509" s="132">
        <v>1</v>
      </c>
      <c r="K3509" s="124" t="s">
        <v>11443</v>
      </c>
      <c r="L3509" s="120" t="s">
        <v>5734</v>
      </c>
      <c r="M3509" s="120" t="s">
        <v>11443</v>
      </c>
      <c r="N3509" s="125">
        <v>20786.310000000001</v>
      </c>
      <c r="O3509" s="125">
        <v>20370.580000000002</v>
      </c>
      <c r="P3509" s="194">
        <f>IF('Combined List'!$O3509="POD","",('Combined List'!$O3509-'Combined List'!$N3509)/'Combined List'!$N3509)</f>
        <v>-2.0000182812630021E-2</v>
      </c>
      <c r="Q3509" s="147"/>
    </row>
    <row r="3510" spans="1:17" x14ac:dyDescent="0.2">
      <c r="A3510" s="173">
        <v>4667</v>
      </c>
      <c r="B3510" s="173" t="s">
        <v>13989</v>
      </c>
      <c r="C3510" s="173" t="s">
        <v>7199</v>
      </c>
      <c r="D3510" s="131" t="s">
        <v>12786</v>
      </c>
      <c r="E3510" s="131" t="s">
        <v>13101</v>
      </c>
      <c r="F3510" s="131">
        <v>36</v>
      </c>
      <c r="G3510" s="129" t="s">
        <v>7199</v>
      </c>
      <c r="H3510" s="129"/>
      <c r="I3510" s="124" t="s">
        <v>12843</v>
      </c>
      <c r="J3510" s="132">
        <v>1</v>
      </c>
      <c r="K3510" s="124" t="s">
        <v>11443</v>
      </c>
      <c r="L3510" s="120" t="s">
        <v>5734</v>
      </c>
      <c r="M3510" s="120" t="s">
        <v>11443</v>
      </c>
      <c r="N3510" s="125">
        <v>26606.41</v>
      </c>
      <c r="O3510" s="125">
        <v>26074.28</v>
      </c>
      <c r="P3510" s="194">
        <f>IF('Combined List'!$O3510="POD","",('Combined List'!$O3510-'Combined List'!$N3510)/'Combined List'!$N3510)</f>
        <v>-2.0000067652870154E-2</v>
      </c>
      <c r="Q3510" s="147"/>
    </row>
    <row r="3511" spans="1:17" x14ac:dyDescent="0.2">
      <c r="A3511" s="173">
        <v>4669</v>
      </c>
      <c r="B3511" s="173" t="s">
        <v>15739</v>
      </c>
      <c r="C3511" s="173" t="s">
        <v>7201</v>
      </c>
      <c r="D3511" s="131" t="s">
        <v>12786</v>
      </c>
      <c r="E3511" s="131" t="s">
        <v>13089</v>
      </c>
      <c r="F3511" s="131" t="s">
        <v>11512</v>
      </c>
      <c r="G3511" s="129" t="s">
        <v>7201</v>
      </c>
      <c r="H3511" s="129"/>
      <c r="I3511" s="124" t="s">
        <v>12844</v>
      </c>
      <c r="J3511" s="132">
        <v>10</v>
      </c>
      <c r="K3511" s="124" t="s">
        <v>11443</v>
      </c>
      <c r="L3511" s="120" t="s">
        <v>1754</v>
      </c>
      <c r="M3511" s="120" t="s">
        <v>11443</v>
      </c>
      <c r="N3511" s="125">
        <v>186.4</v>
      </c>
      <c r="O3511" s="125">
        <v>182.7</v>
      </c>
      <c r="P3511" s="194">
        <f>IF('Combined List'!$O3511="POD","",('Combined List'!$O3511-'Combined List'!$N3511)/'Combined List'!$N3511)</f>
        <v>-1.9849785407725414E-2</v>
      </c>
      <c r="Q3511" s="147"/>
    </row>
    <row r="3512" spans="1:17" x14ac:dyDescent="0.2">
      <c r="A3512" s="173">
        <v>4670</v>
      </c>
      <c r="B3512" s="173" t="s">
        <v>15740</v>
      </c>
      <c r="C3512" s="173" t="s">
        <v>7202</v>
      </c>
      <c r="D3512" s="131" t="s">
        <v>12786</v>
      </c>
      <c r="E3512" s="131" t="s">
        <v>13090</v>
      </c>
      <c r="F3512" s="131" t="s">
        <v>11516</v>
      </c>
      <c r="G3512" s="129" t="s">
        <v>7202</v>
      </c>
      <c r="H3512" s="129"/>
      <c r="I3512" s="124" t="s">
        <v>12844</v>
      </c>
      <c r="J3512" s="132">
        <v>4</v>
      </c>
      <c r="K3512" s="124">
        <v>50</v>
      </c>
      <c r="L3512" s="120" t="s">
        <v>1755</v>
      </c>
      <c r="M3512" s="120" t="s">
        <v>11443</v>
      </c>
      <c r="N3512" s="125">
        <v>194.18</v>
      </c>
      <c r="O3512" s="125">
        <v>190.31</v>
      </c>
      <c r="P3512" s="194">
        <f>IF('Combined List'!$O3512="POD","",('Combined List'!$O3512-'Combined List'!$N3512)/'Combined List'!$N3512)</f>
        <v>-1.9929961891028965E-2</v>
      </c>
      <c r="Q3512" s="147"/>
    </row>
    <row r="3513" spans="1:17" x14ac:dyDescent="0.2">
      <c r="A3513" s="173">
        <v>4671</v>
      </c>
      <c r="B3513" s="173" t="s">
        <v>15741</v>
      </c>
      <c r="C3513" s="173" t="s">
        <v>7203</v>
      </c>
      <c r="D3513" s="131" t="s">
        <v>12786</v>
      </c>
      <c r="E3513" s="131" t="s">
        <v>13091</v>
      </c>
      <c r="F3513" s="131" t="s">
        <v>11518</v>
      </c>
      <c r="G3513" s="129" t="s">
        <v>7203</v>
      </c>
      <c r="H3513" s="129"/>
      <c r="I3513" s="124" t="s">
        <v>12844</v>
      </c>
      <c r="J3513" s="132">
        <v>2</v>
      </c>
      <c r="K3513" s="124">
        <v>14</v>
      </c>
      <c r="L3513" s="120" t="s">
        <v>1756</v>
      </c>
      <c r="M3513" s="120" t="s">
        <v>11443</v>
      </c>
      <c r="N3513" s="125">
        <v>869.96</v>
      </c>
      <c r="O3513" s="125">
        <v>852.64</v>
      </c>
      <c r="P3513" s="194">
        <f>IF('Combined List'!$O3513="POD","",('Combined List'!$O3513-'Combined List'!$N3513)/'Combined List'!$N3513)</f>
        <v>-1.9908961331555529E-2</v>
      </c>
      <c r="Q3513" s="147"/>
    </row>
    <row r="3514" spans="1:17" x14ac:dyDescent="0.2">
      <c r="A3514" s="173">
        <v>4672</v>
      </c>
      <c r="B3514" s="173" t="s">
        <v>15742</v>
      </c>
      <c r="C3514" s="173" t="s">
        <v>7204</v>
      </c>
      <c r="D3514" s="131" t="s">
        <v>12786</v>
      </c>
      <c r="E3514" s="131" t="s">
        <v>13092</v>
      </c>
      <c r="F3514" s="131" t="s">
        <v>11520</v>
      </c>
      <c r="G3514" s="129" t="s">
        <v>7204</v>
      </c>
      <c r="H3514" s="129"/>
      <c r="I3514" s="124" t="s">
        <v>12844</v>
      </c>
      <c r="J3514" s="132">
        <v>1</v>
      </c>
      <c r="K3514" s="124">
        <v>9</v>
      </c>
      <c r="L3514" s="120" t="s">
        <v>1752</v>
      </c>
      <c r="M3514" s="120" t="s">
        <v>11443</v>
      </c>
      <c r="N3514" s="125">
        <v>1478.64</v>
      </c>
      <c r="O3514" s="125">
        <v>1449.22</v>
      </c>
      <c r="P3514" s="194">
        <f>IF('Combined List'!$O3514="POD","",('Combined List'!$O3514-'Combined List'!$N3514)/'Combined List'!$N3514)</f>
        <v>-1.9896661797327322E-2</v>
      </c>
      <c r="Q3514" s="147"/>
    </row>
    <row r="3515" spans="1:17" x14ac:dyDescent="0.2">
      <c r="A3515" s="173">
        <v>4673</v>
      </c>
      <c r="B3515" s="173" t="s">
        <v>15743</v>
      </c>
      <c r="C3515" s="173" t="s">
        <v>7205</v>
      </c>
      <c r="D3515" s="131" t="s">
        <v>12786</v>
      </c>
      <c r="E3515" s="131" t="s">
        <v>13093</v>
      </c>
      <c r="F3515" s="131" t="s">
        <v>11522</v>
      </c>
      <c r="G3515" s="129" t="s">
        <v>7205</v>
      </c>
      <c r="H3515" s="129"/>
      <c r="I3515" s="124" t="s">
        <v>12844</v>
      </c>
      <c r="J3515" s="132">
        <v>1</v>
      </c>
      <c r="K3515" s="124">
        <v>6</v>
      </c>
      <c r="L3515" s="120" t="s">
        <v>1753</v>
      </c>
      <c r="M3515" s="120" t="s">
        <v>11443</v>
      </c>
      <c r="N3515" s="125">
        <v>1953.66</v>
      </c>
      <c r="O3515" s="125">
        <v>1914.78</v>
      </c>
      <c r="P3515" s="194">
        <f>IF('Combined List'!$O3515="POD","",('Combined List'!$O3515-'Combined List'!$N3515)/'Combined List'!$N3515)</f>
        <v>-1.9901108688308154E-2</v>
      </c>
      <c r="Q3515" s="147"/>
    </row>
    <row r="3516" spans="1:17" x14ac:dyDescent="0.2">
      <c r="A3516" s="173">
        <v>4675</v>
      </c>
      <c r="B3516" s="173" t="s">
        <v>15744</v>
      </c>
      <c r="C3516" s="173" t="s">
        <v>7206</v>
      </c>
      <c r="D3516" s="131" t="s">
        <v>12786</v>
      </c>
      <c r="E3516" s="131" t="s">
        <v>13089</v>
      </c>
      <c r="F3516" s="131" t="s">
        <v>11512</v>
      </c>
      <c r="G3516" s="129" t="s">
        <v>7206</v>
      </c>
      <c r="H3516" s="129"/>
      <c r="I3516" s="124" t="s">
        <v>12844</v>
      </c>
      <c r="J3516" s="132">
        <v>6</v>
      </c>
      <c r="K3516" s="124" t="s">
        <v>11443</v>
      </c>
      <c r="L3516" s="120" t="s">
        <v>1771</v>
      </c>
      <c r="M3516" s="120" t="s">
        <v>11443</v>
      </c>
      <c r="N3516" s="125">
        <v>186.41</v>
      </c>
      <c r="O3516" s="125">
        <v>182.68</v>
      </c>
      <c r="P3516" s="194">
        <f>IF('Combined List'!$O3516="POD","",('Combined List'!$O3516-'Combined List'!$N3516)/'Combined List'!$N3516)</f>
        <v>-2.0009656134327505E-2</v>
      </c>
      <c r="Q3516" s="147"/>
    </row>
    <row r="3517" spans="1:17" x14ac:dyDescent="0.2">
      <c r="A3517" s="173">
        <v>4676</v>
      </c>
      <c r="B3517" s="173" t="s">
        <v>15745</v>
      </c>
      <c r="C3517" s="173" t="s">
        <v>7207</v>
      </c>
      <c r="D3517" s="131" t="s">
        <v>12786</v>
      </c>
      <c r="E3517" s="131" t="s">
        <v>13090</v>
      </c>
      <c r="F3517" s="131" t="s">
        <v>11516</v>
      </c>
      <c r="G3517" s="129" t="s">
        <v>7207</v>
      </c>
      <c r="H3517" s="129"/>
      <c r="I3517" s="124" t="s">
        <v>12844</v>
      </c>
      <c r="J3517" s="132">
        <v>4</v>
      </c>
      <c r="K3517" s="124">
        <v>24</v>
      </c>
      <c r="L3517" s="120" t="s">
        <v>1772</v>
      </c>
      <c r="M3517" s="120" t="s">
        <v>11443</v>
      </c>
      <c r="N3517" s="125">
        <v>504.88</v>
      </c>
      <c r="O3517" s="125">
        <v>494.78</v>
      </c>
      <c r="P3517" s="194">
        <f>IF('Combined List'!$O3517="POD","",('Combined List'!$O3517-'Combined List'!$N3517)/'Combined List'!$N3517)</f>
        <v>-2.000475360481703E-2</v>
      </c>
      <c r="Q3517" s="147"/>
    </row>
    <row r="3518" spans="1:17" x14ac:dyDescent="0.2">
      <c r="A3518" s="173">
        <v>4677</v>
      </c>
      <c r="B3518" s="173" t="s">
        <v>15746</v>
      </c>
      <c r="C3518" s="173" t="s">
        <v>7208</v>
      </c>
      <c r="D3518" s="131" t="s">
        <v>12786</v>
      </c>
      <c r="E3518" s="131" t="s">
        <v>13091</v>
      </c>
      <c r="F3518" s="131" t="s">
        <v>8397</v>
      </c>
      <c r="G3518" s="129" t="s">
        <v>7208</v>
      </c>
      <c r="H3518" s="129"/>
      <c r="I3518" s="124" t="s">
        <v>12844</v>
      </c>
      <c r="J3518" s="132">
        <v>2</v>
      </c>
      <c r="K3518" s="124">
        <v>12</v>
      </c>
      <c r="L3518" s="120" t="s">
        <v>1773</v>
      </c>
      <c r="M3518" s="120" t="s">
        <v>11443</v>
      </c>
      <c r="N3518" s="125">
        <v>1038.6300000000001</v>
      </c>
      <c r="O3518" s="125">
        <v>1017.86</v>
      </c>
      <c r="P3518" s="194">
        <f>IF('Combined List'!$O3518="POD","",('Combined List'!$O3518-'Combined List'!$N3518)/'Combined List'!$N3518)</f>
        <v>-1.9997496702386888E-2</v>
      </c>
      <c r="Q3518" s="147"/>
    </row>
    <row r="3519" spans="1:17" x14ac:dyDescent="0.2">
      <c r="A3519" s="173">
        <v>4678</v>
      </c>
      <c r="B3519" s="173" t="s">
        <v>15747</v>
      </c>
      <c r="C3519" s="173" t="s">
        <v>7209</v>
      </c>
      <c r="D3519" s="131" t="s">
        <v>12786</v>
      </c>
      <c r="E3519" s="131" t="s">
        <v>13092</v>
      </c>
      <c r="F3519" s="131" t="s">
        <v>11083</v>
      </c>
      <c r="G3519" s="129" t="s">
        <v>7209</v>
      </c>
      <c r="H3519" s="129"/>
      <c r="I3519" s="124" t="s">
        <v>12844</v>
      </c>
      <c r="J3519" s="132">
        <v>1</v>
      </c>
      <c r="K3519" s="124">
        <v>8</v>
      </c>
      <c r="L3519" s="120" t="s">
        <v>1767</v>
      </c>
      <c r="M3519" s="120" t="s">
        <v>11443</v>
      </c>
      <c r="N3519" s="125">
        <v>1934.34</v>
      </c>
      <c r="O3519" s="125">
        <v>1895.65</v>
      </c>
      <c r="P3519" s="194">
        <f>IF('Combined List'!$O3519="POD","",('Combined List'!$O3519-'Combined List'!$N3519)/'Combined List'!$N3519)</f>
        <v>-2.0001654311031063E-2</v>
      </c>
      <c r="Q3519" s="147"/>
    </row>
    <row r="3520" spans="1:17" x14ac:dyDescent="0.2">
      <c r="A3520" s="173">
        <v>4679</v>
      </c>
      <c r="B3520" s="173" t="s">
        <v>15748</v>
      </c>
      <c r="C3520" s="173" t="s">
        <v>7210</v>
      </c>
      <c r="D3520" s="131" t="s">
        <v>12786</v>
      </c>
      <c r="E3520" s="131" t="s">
        <v>13093</v>
      </c>
      <c r="F3520" s="131" t="s">
        <v>11085</v>
      </c>
      <c r="G3520" s="129" t="s">
        <v>7210</v>
      </c>
      <c r="H3520" s="129"/>
      <c r="I3520" s="124" t="s">
        <v>12844</v>
      </c>
      <c r="J3520" s="132">
        <v>1</v>
      </c>
      <c r="K3520" s="124">
        <v>6</v>
      </c>
      <c r="L3520" s="120" t="s">
        <v>1768</v>
      </c>
      <c r="M3520" s="120" t="s">
        <v>11443</v>
      </c>
      <c r="N3520" s="125">
        <v>2977.99</v>
      </c>
      <c r="O3520" s="125">
        <v>2918.43</v>
      </c>
      <c r="P3520" s="194">
        <f>IF('Combined List'!$O3520="POD","",('Combined List'!$O3520-'Combined List'!$N3520)/'Combined List'!$N3520)</f>
        <v>-2.0000067159392728E-2</v>
      </c>
      <c r="Q3520" s="147"/>
    </row>
    <row r="3521" spans="1:17" x14ac:dyDescent="0.2">
      <c r="A3521" s="173">
        <v>4680</v>
      </c>
      <c r="B3521" s="173" t="s">
        <v>15749</v>
      </c>
      <c r="C3521" s="173" t="s">
        <v>7211</v>
      </c>
      <c r="D3521" s="131" t="s">
        <v>12786</v>
      </c>
      <c r="E3521" s="131" t="s">
        <v>13097</v>
      </c>
      <c r="F3521" s="131">
        <v>15</v>
      </c>
      <c r="G3521" s="129" t="s">
        <v>7211</v>
      </c>
      <c r="H3521" s="129"/>
      <c r="I3521" s="124" t="s">
        <v>12844</v>
      </c>
      <c r="J3521" s="132">
        <v>1</v>
      </c>
      <c r="K3521" s="124" t="s">
        <v>11443</v>
      </c>
      <c r="L3521" s="120" t="s">
        <v>1769</v>
      </c>
      <c r="M3521" s="120" t="s">
        <v>11443</v>
      </c>
      <c r="N3521" s="125">
        <v>3608.26</v>
      </c>
      <c r="O3521" s="125">
        <v>3536.46</v>
      </c>
      <c r="P3521" s="194">
        <f>IF('Combined List'!$O3521="POD","",('Combined List'!$O3521-'Combined List'!$N3521)/'Combined List'!$N3521)</f>
        <v>-1.9898787781368353E-2</v>
      </c>
      <c r="Q3521" s="147"/>
    </row>
    <row r="3522" spans="1:17" x14ac:dyDescent="0.2">
      <c r="A3522" s="173">
        <v>4681</v>
      </c>
      <c r="B3522" s="173" t="s">
        <v>15750</v>
      </c>
      <c r="C3522" s="173" t="s">
        <v>7212</v>
      </c>
      <c r="D3522" s="131" t="s">
        <v>12786</v>
      </c>
      <c r="E3522" s="131" t="s">
        <v>13084</v>
      </c>
      <c r="F3522" s="131">
        <v>18</v>
      </c>
      <c r="G3522" s="129" t="s">
        <v>7212</v>
      </c>
      <c r="H3522" s="129"/>
      <c r="I3522" s="124" t="s">
        <v>12844</v>
      </c>
      <c r="J3522" s="132">
        <v>1</v>
      </c>
      <c r="K3522" s="124" t="s">
        <v>11443</v>
      </c>
      <c r="L3522" s="120" t="s">
        <v>1770</v>
      </c>
      <c r="M3522" s="120" t="s">
        <v>11443</v>
      </c>
      <c r="N3522" s="125">
        <v>6286.56</v>
      </c>
      <c r="O3522" s="125">
        <v>6161.45</v>
      </c>
      <c r="P3522" s="194">
        <f>IF('Combined List'!$O3522="POD","",('Combined List'!$O3522-'Combined List'!$N3522)/'Combined List'!$N3522)</f>
        <v>-1.9901186022244371E-2</v>
      </c>
      <c r="Q3522" s="147"/>
    </row>
    <row r="3523" spans="1:17" x14ac:dyDescent="0.2">
      <c r="A3523" s="173">
        <v>4682</v>
      </c>
      <c r="B3523" s="173" t="s">
        <v>13989</v>
      </c>
      <c r="C3523" s="173" t="s">
        <v>7213</v>
      </c>
      <c r="D3523" s="131" t="s">
        <v>12786</v>
      </c>
      <c r="E3523" s="131" t="s">
        <v>13098</v>
      </c>
      <c r="F3523" s="131">
        <v>21</v>
      </c>
      <c r="G3523" s="129" t="s">
        <v>7213</v>
      </c>
      <c r="H3523" s="129"/>
      <c r="I3523" s="124" t="s">
        <v>12844</v>
      </c>
      <c r="J3523" s="132">
        <v>1</v>
      </c>
      <c r="K3523" s="124" t="s">
        <v>11443</v>
      </c>
      <c r="L3523" s="120" t="s">
        <v>5734</v>
      </c>
      <c r="M3523" s="120" t="s">
        <v>11443</v>
      </c>
      <c r="N3523" s="125">
        <v>11390.12</v>
      </c>
      <c r="O3523" s="125">
        <v>11163.46</v>
      </c>
      <c r="P3523" s="194">
        <f>IF('Combined List'!$O3523="POD","",('Combined List'!$O3523-'Combined List'!$N3523)/'Combined List'!$N3523)</f>
        <v>-1.989970254922702E-2</v>
      </c>
      <c r="Q3523" s="147"/>
    </row>
    <row r="3524" spans="1:17" x14ac:dyDescent="0.2">
      <c r="A3524" s="173">
        <v>4683</v>
      </c>
      <c r="B3524" s="173" t="s">
        <v>13989</v>
      </c>
      <c r="C3524" s="173" t="s">
        <v>7214</v>
      </c>
      <c r="D3524" s="131" t="s">
        <v>12786</v>
      </c>
      <c r="E3524" s="131" t="s">
        <v>13086</v>
      </c>
      <c r="F3524" s="131">
        <v>24</v>
      </c>
      <c r="G3524" s="129" t="s">
        <v>7214</v>
      </c>
      <c r="H3524" s="129"/>
      <c r="I3524" s="124" t="s">
        <v>12844</v>
      </c>
      <c r="J3524" s="132">
        <v>1</v>
      </c>
      <c r="K3524" s="124" t="s">
        <v>11443</v>
      </c>
      <c r="L3524" s="120" t="s">
        <v>5734</v>
      </c>
      <c r="M3524" s="120" t="s">
        <v>11443</v>
      </c>
      <c r="N3524" s="125">
        <v>14064.04</v>
      </c>
      <c r="O3524" s="125">
        <v>13784.18</v>
      </c>
      <c r="P3524" s="194">
        <f>IF('Combined List'!$O3524="POD","",('Combined List'!$O3524-'Combined List'!$N3524)/'Combined List'!$N3524)</f>
        <v>-1.9898976396540438E-2</v>
      </c>
      <c r="Q3524" s="147"/>
    </row>
    <row r="3525" spans="1:17" x14ac:dyDescent="0.2">
      <c r="A3525" s="173">
        <v>4684</v>
      </c>
      <c r="B3525" s="173" t="s">
        <v>13989</v>
      </c>
      <c r="C3525" s="173" t="s">
        <v>6961</v>
      </c>
      <c r="D3525" s="131" t="s">
        <v>12786</v>
      </c>
      <c r="E3525" s="131" t="s">
        <v>13099</v>
      </c>
      <c r="F3525" s="131">
        <v>27</v>
      </c>
      <c r="G3525" s="129" t="s">
        <v>6961</v>
      </c>
      <c r="H3525" s="129"/>
      <c r="I3525" s="124" t="s">
        <v>12844</v>
      </c>
      <c r="J3525" s="132">
        <v>1</v>
      </c>
      <c r="K3525" s="124" t="s">
        <v>11443</v>
      </c>
      <c r="L3525" s="120" t="s">
        <v>5734</v>
      </c>
      <c r="M3525" s="120" t="s">
        <v>11443</v>
      </c>
      <c r="N3525" s="125">
        <v>19447.82</v>
      </c>
      <c r="O3525" s="125">
        <v>19058.86</v>
      </c>
      <c r="P3525" s="194">
        <f>IF('Combined List'!$O3525="POD","",('Combined List'!$O3525-'Combined List'!$N3525)/'Combined List'!$N3525)</f>
        <v>-2.0000185110721876E-2</v>
      </c>
      <c r="Q3525" s="147"/>
    </row>
    <row r="3526" spans="1:17" x14ac:dyDescent="0.2">
      <c r="A3526" s="173">
        <v>4685</v>
      </c>
      <c r="B3526" s="173" t="s">
        <v>6962</v>
      </c>
      <c r="C3526" s="173" t="s">
        <v>6962</v>
      </c>
      <c r="D3526" s="131" t="s">
        <v>12786</v>
      </c>
      <c r="E3526" s="131" t="s">
        <v>13100</v>
      </c>
      <c r="F3526" s="131">
        <v>30</v>
      </c>
      <c r="G3526" s="129" t="s">
        <v>6962</v>
      </c>
      <c r="H3526" s="129"/>
      <c r="I3526" s="124" t="s">
        <v>12844</v>
      </c>
      <c r="J3526" s="132">
        <v>1</v>
      </c>
      <c r="K3526" s="124" t="s">
        <v>11443</v>
      </c>
      <c r="L3526" s="120" t="s">
        <v>12648</v>
      </c>
      <c r="M3526" s="120" t="s">
        <v>11443</v>
      </c>
      <c r="N3526" s="125">
        <v>30003.4</v>
      </c>
      <c r="O3526" s="125">
        <v>29403.33</v>
      </c>
      <c r="P3526" s="194">
        <f>IF('Combined List'!$O3526="POD","",('Combined List'!$O3526-'Combined List'!$N3526)/'Combined List'!$N3526)</f>
        <v>-2.0000066659111956E-2</v>
      </c>
      <c r="Q3526" s="147"/>
    </row>
    <row r="3527" spans="1:17" x14ac:dyDescent="0.2">
      <c r="A3527" s="173">
        <v>4686</v>
      </c>
      <c r="B3527" s="173" t="s">
        <v>13989</v>
      </c>
      <c r="C3527" s="173" t="s">
        <v>6963</v>
      </c>
      <c r="D3527" s="131" t="s">
        <v>12786</v>
      </c>
      <c r="E3527" s="131" t="s">
        <v>13101</v>
      </c>
      <c r="F3527" s="131">
        <v>36</v>
      </c>
      <c r="G3527" s="129" t="s">
        <v>6963</v>
      </c>
      <c r="H3527" s="129"/>
      <c r="I3527" s="124" t="s">
        <v>12844</v>
      </c>
      <c r="J3527" s="132">
        <v>1</v>
      </c>
      <c r="K3527" s="124" t="s">
        <v>11443</v>
      </c>
      <c r="L3527" s="120" t="s">
        <v>5734</v>
      </c>
      <c r="M3527" s="120" t="s">
        <v>11443</v>
      </c>
      <c r="N3527" s="125">
        <v>38404.339999999997</v>
      </c>
      <c r="O3527" s="125">
        <v>37636.25</v>
      </c>
      <c r="P3527" s="194">
        <f>IF('Combined List'!$O3527="POD","",('Combined List'!$O3527-'Combined List'!$N3527)/'Combined List'!$N3527)</f>
        <v>-2.0000083323915906E-2</v>
      </c>
      <c r="Q3527" s="147"/>
    </row>
    <row r="3528" spans="1:17" x14ac:dyDescent="0.2">
      <c r="A3528" s="173">
        <v>4688</v>
      </c>
      <c r="B3528" s="173" t="s">
        <v>13989</v>
      </c>
      <c r="C3528" s="173" t="s">
        <v>8026</v>
      </c>
      <c r="D3528" s="131" t="s">
        <v>12786</v>
      </c>
      <c r="E3528" s="124" t="s">
        <v>13089</v>
      </c>
      <c r="F3528" s="129" t="s">
        <v>8393</v>
      </c>
      <c r="G3528" s="129" t="s">
        <v>8026</v>
      </c>
      <c r="H3528" s="129"/>
      <c r="I3528" s="124" t="s">
        <v>12860</v>
      </c>
      <c r="J3528" s="130">
        <v>1</v>
      </c>
      <c r="K3528" s="124" t="s">
        <v>11443</v>
      </c>
      <c r="L3528" s="120" t="s">
        <v>5734</v>
      </c>
      <c r="M3528" s="120" t="s">
        <v>11443</v>
      </c>
      <c r="N3528" s="125">
        <v>713.32</v>
      </c>
      <c r="O3528" s="125">
        <v>699.05</v>
      </c>
      <c r="P3528" s="194">
        <f>IF('Combined List'!$O3528="POD","",('Combined List'!$O3528-'Combined List'!$N3528)/'Combined List'!$N3528)</f>
        <v>-2.0005046823305242E-2</v>
      </c>
      <c r="Q3528" s="147"/>
    </row>
    <row r="3529" spans="1:17" x14ac:dyDescent="0.2">
      <c r="A3529" s="173">
        <v>4689</v>
      </c>
      <c r="B3529" s="173" t="s">
        <v>13989</v>
      </c>
      <c r="C3529" s="173" t="s">
        <v>8027</v>
      </c>
      <c r="D3529" s="131" t="s">
        <v>12786</v>
      </c>
      <c r="E3529" s="131" t="s">
        <v>13090</v>
      </c>
      <c r="F3529" s="129" t="s">
        <v>8395</v>
      </c>
      <c r="G3529" s="129" t="s">
        <v>8027</v>
      </c>
      <c r="H3529" s="129"/>
      <c r="I3529" s="124" t="s">
        <v>12860</v>
      </c>
      <c r="J3529" s="130">
        <v>1</v>
      </c>
      <c r="K3529" s="124">
        <v>18</v>
      </c>
      <c r="L3529" s="120" t="s">
        <v>5734</v>
      </c>
      <c r="M3529" s="120" t="s">
        <v>11443</v>
      </c>
      <c r="N3529" s="125">
        <v>794.41</v>
      </c>
      <c r="O3529" s="125">
        <v>778.52</v>
      </c>
      <c r="P3529" s="194">
        <f>IF('Combined List'!$O3529="POD","",('Combined List'!$O3529-'Combined List'!$N3529)/'Combined List'!$N3529)</f>
        <v>-2.0002265832504609E-2</v>
      </c>
      <c r="Q3529" s="147"/>
    </row>
    <row r="3530" spans="1:17" x14ac:dyDescent="0.2">
      <c r="A3530" s="173">
        <v>4690</v>
      </c>
      <c r="B3530" s="173" t="s">
        <v>13989</v>
      </c>
      <c r="C3530" s="173" t="s">
        <v>8028</v>
      </c>
      <c r="D3530" s="131" t="s">
        <v>12786</v>
      </c>
      <c r="E3530" s="131" t="s">
        <v>13091</v>
      </c>
      <c r="F3530" s="129" t="s">
        <v>8397</v>
      </c>
      <c r="G3530" s="129" t="s">
        <v>8028</v>
      </c>
      <c r="H3530" s="129"/>
      <c r="I3530" s="124" t="s">
        <v>12860</v>
      </c>
      <c r="J3530" s="130">
        <v>1</v>
      </c>
      <c r="K3530" s="124" t="s">
        <v>11443</v>
      </c>
      <c r="L3530" s="120" t="s">
        <v>5734</v>
      </c>
      <c r="M3530" s="120" t="s">
        <v>11443</v>
      </c>
      <c r="N3530" s="125">
        <v>1364.73</v>
      </c>
      <c r="O3530" s="125">
        <v>1337.44</v>
      </c>
      <c r="P3530" s="194">
        <f>IF('Combined List'!$O3530="POD","",('Combined List'!$O3530-'Combined List'!$N3530)/'Combined List'!$N3530)</f>
        <v>-1.9996629369911971E-2</v>
      </c>
      <c r="Q3530" s="147"/>
    </row>
    <row r="3531" spans="1:17" x14ac:dyDescent="0.2">
      <c r="A3531" s="173">
        <v>4692</v>
      </c>
      <c r="B3531" s="173" t="s">
        <v>15751</v>
      </c>
      <c r="C3531" s="173" t="s">
        <v>6965</v>
      </c>
      <c r="D3531" s="131" t="s">
        <v>12786</v>
      </c>
      <c r="E3531" s="131" t="s">
        <v>13089</v>
      </c>
      <c r="F3531" s="131" t="s">
        <v>11512</v>
      </c>
      <c r="G3531" s="129" t="s">
        <v>6965</v>
      </c>
      <c r="H3531" s="129"/>
      <c r="I3531" s="124" t="s">
        <v>12844</v>
      </c>
      <c r="J3531" s="132">
        <v>12</v>
      </c>
      <c r="K3531" s="124">
        <v>168</v>
      </c>
      <c r="L3531" s="120" t="s">
        <v>1436</v>
      </c>
      <c r="M3531" s="120" t="s">
        <v>11443</v>
      </c>
      <c r="N3531" s="125">
        <v>96.86</v>
      </c>
      <c r="O3531" s="125">
        <v>94.93</v>
      </c>
      <c r="P3531" s="194">
        <f>IF('Combined List'!$O3531="POD","",('Combined List'!$O3531-'Combined List'!$N3531)/'Combined List'!$N3531)</f>
        <v>-1.9925665909560113E-2</v>
      </c>
      <c r="Q3531" s="147"/>
    </row>
    <row r="3532" spans="1:17" x14ac:dyDescent="0.2">
      <c r="A3532" s="173">
        <v>4693</v>
      </c>
      <c r="B3532" s="173" t="s">
        <v>15752</v>
      </c>
      <c r="C3532" s="173" t="s">
        <v>6966</v>
      </c>
      <c r="D3532" s="131" t="s">
        <v>12786</v>
      </c>
      <c r="E3532" s="131" t="s">
        <v>13090</v>
      </c>
      <c r="F3532" s="131" t="s">
        <v>11516</v>
      </c>
      <c r="G3532" s="129" t="s">
        <v>6966</v>
      </c>
      <c r="H3532" s="129"/>
      <c r="I3532" s="124" t="s">
        <v>12844</v>
      </c>
      <c r="J3532" s="132">
        <v>6</v>
      </c>
      <c r="K3532" s="124">
        <v>60</v>
      </c>
      <c r="L3532" s="120" t="s">
        <v>1437</v>
      </c>
      <c r="M3532" s="120" t="s">
        <v>11443</v>
      </c>
      <c r="N3532" s="125">
        <v>142.27000000000001</v>
      </c>
      <c r="O3532" s="125">
        <v>139.44</v>
      </c>
      <c r="P3532" s="194">
        <f>IF('Combined List'!$O3532="POD","",('Combined List'!$O3532-'Combined List'!$N3532)/'Combined List'!$N3532)</f>
        <v>-1.9891755113516641E-2</v>
      </c>
      <c r="Q3532" s="147"/>
    </row>
    <row r="3533" spans="1:17" x14ac:dyDescent="0.2">
      <c r="A3533" s="173">
        <v>4694</v>
      </c>
      <c r="B3533" s="173" t="s">
        <v>15753</v>
      </c>
      <c r="C3533" s="173" t="s">
        <v>6967</v>
      </c>
      <c r="D3533" s="131" t="s">
        <v>12786</v>
      </c>
      <c r="E3533" s="131" t="s">
        <v>13091</v>
      </c>
      <c r="F3533" s="131" t="s">
        <v>11518</v>
      </c>
      <c r="G3533" s="129" t="s">
        <v>6967</v>
      </c>
      <c r="H3533" s="129"/>
      <c r="I3533" s="124" t="s">
        <v>12844</v>
      </c>
      <c r="J3533" s="132">
        <v>4</v>
      </c>
      <c r="K3533" s="124">
        <v>16</v>
      </c>
      <c r="L3533" s="120" t="s">
        <v>1439</v>
      </c>
      <c r="M3533" s="120" t="s">
        <v>11443</v>
      </c>
      <c r="N3533" s="125">
        <v>478.57</v>
      </c>
      <c r="O3533" s="125">
        <v>469.04</v>
      </c>
      <c r="P3533" s="194">
        <f>IF('Combined List'!$O3533="POD","",('Combined List'!$O3533-'Combined List'!$N3533)/'Combined List'!$N3533)</f>
        <v>-1.9913492279081374E-2</v>
      </c>
      <c r="Q3533" s="147"/>
    </row>
    <row r="3534" spans="1:17" x14ac:dyDescent="0.2">
      <c r="A3534" s="173">
        <v>4695</v>
      </c>
      <c r="B3534" s="173" t="s">
        <v>15754</v>
      </c>
      <c r="C3534" s="173" t="s">
        <v>6968</v>
      </c>
      <c r="D3534" s="131" t="s">
        <v>12786</v>
      </c>
      <c r="E3534" s="131" t="s">
        <v>13092</v>
      </c>
      <c r="F3534" s="131" t="s">
        <v>11520</v>
      </c>
      <c r="G3534" s="129" t="s">
        <v>6968</v>
      </c>
      <c r="H3534" s="129"/>
      <c r="I3534" s="124" t="s">
        <v>12844</v>
      </c>
      <c r="J3534" s="132">
        <v>1</v>
      </c>
      <c r="K3534" s="124">
        <v>12</v>
      </c>
      <c r="L3534" s="120" t="s">
        <v>1432</v>
      </c>
      <c r="M3534" s="120" t="s">
        <v>11443</v>
      </c>
      <c r="N3534" s="125">
        <v>943.13</v>
      </c>
      <c r="O3534" s="125">
        <v>924.36</v>
      </c>
      <c r="P3534" s="194">
        <f>IF('Combined List'!$O3534="POD","",('Combined List'!$O3534-'Combined List'!$N3534)/'Combined List'!$N3534)</f>
        <v>-1.9901816292557741E-2</v>
      </c>
      <c r="Q3534" s="147"/>
    </row>
    <row r="3535" spans="1:17" x14ac:dyDescent="0.2">
      <c r="A3535" s="173">
        <v>4696</v>
      </c>
      <c r="B3535" s="173" t="s">
        <v>15755</v>
      </c>
      <c r="C3535" s="173" t="s">
        <v>6969</v>
      </c>
      <c r="D3535" s="131" t="s">
        <v>12786</v>
      </c>
      <c r="E3535" s="131" t="s">
        <v>13093</v>
      </c>
      <c r="F3535" s="131" t="s">
        <v>11522</v>
      </c>
      <c r="G3535" s="129" t="s">
        <v>6969</v>
      </c>
      <c r="H3535" s="129"/>
      <c r="I3535" s="124" t="s">
        <v>12844</v>
      </c>
      <c r="J3535" s="132">
        <v>1</v>
      </c>
      <c r="K3535" s="124">
        <v>8</v>
      </c>
      <c r="L3535" s="120" t="s">
        <v>1433</v>
      </c>
      <c r="M3535" s="120" t="s">
        <v>11443</v>
      </c>
      <c r="N3535" s="125">
        <v>1464.99</v>
      </c>
      <c r="O3535" s="125">
        <v>1435.83</v>
      </c>
      <c r="P3535" s="194">
        <f>IF('Combined List'!$O3535="POD","",('Combined List'!$O3535-'Combined List'!$N3535)/'Combined List'!$N3535)</f>
        <v>-1.9904572727458946E-2</v>
      </c>
      <c r="Q3535" s="147"/>
    </row>
    <row r="3536" spans="1:17" x14ac:dyDescent="0.2">
      <c r="A3536" s="173">
        <v>4697</v>
      </c>
      <c r="B3536" s="173" t="s">
        <v>15756</v>
      </c>
      <c r="C3536" s="173" t="s">
        <v>6970</v>
      </c>
      <c r="D3536" s="131" t="s">
        <v>12786</v>
      </c>
      <c r="E3536" s="131" t="s">
        <v>13097</v>
      </c>
      <c r="F3536" s="131">
        <v>15</v>
      </c>
      <c r="G3536" s="129" t="s">
        <v>6970</v>
      </c>
      <c r="H3536" s="129"/>
      <c r="I3536" s="124" t="s">
        <v>12844</v>
      </c>
      <c r="J3536" s="132">
        <v>1</v>
      </c>
      <c r="K3536" s="124" t="s">
        <v>11443</v>
      </c>
      <c r="L3536" s="120" t="s">
        <v>1434</v>
      </c>
      <c r="M3536" s="120" t="s">
        <v>11443</v>
      </c>
      <c r="N3536" s="125">
        <v>2940.67</v>
      </c>
      <c r="O3536" s="125">
        <v>2882.14</v>
      </c>
      <c r="P3536" s="194">
        <f>IF('Combined List'!$O3536="POD","",('Combined List'!$O3536-'Combined List'!$N3536)/'Combined List'!$N3536)</f>
        <v>-1.9903627404639145E-2</v>
      </c>
      <c r="Q3536" s="147"/>
    </row>
    <row r="3537" spans="1:17" x14ac:dyDescent="0.2">
      <c r="A3537" s="173">
        <v>4698</v>
      </c>
      <c r="B3537" s="173" t="s">
        <v>15757</v>
      </c>
      <c r="C3537" s="173" t="s">
        <v>6971</v>
      </c>
      <c r="D3537" s="131" t="s">
        <v>12786</v>
      </c>
      <c r="E3537" s="131" t="s">
        <v>13084</v>
      </c>
      <c r="F3537" s="131">
        <v>18</v>
      </c>
      <c r="G3537" s="129" t="s">
        <v>6971</v>
      </c>
      <c r="H3537" s="129"/>
      <c r="I3537" s="124" t="s">
        <v>12844</v>
      </c>
      <c r="J3537" s="132">
        <v>1</v>
      </c>
      <c r="K3537" s="124" t="s">
        <v>11443</v>
      </c>
      <c r="L3537" s="120" t="s">
        <v>1435</v>
      </c>
      <c r="M3537" s="120" t="s">
        <v>11443</v>
      </c>
      <c r="N3537" s="125">
        <v>4321.97</v>
      </c>
      <c r="O3537" s="125">
        <v>4235.96</v>
      </c>
      <c r="P3537" s="194">
        <f>IF('Combined List'!$O3537="POD","",('Combined List'!$O3537-'Combined List'!$N3537)/'Combined List'!$N3537)</f>
        <v>-1.9900647158587453E-2</v>
      </c>
      <c r="Q3537" s="147"/>
    </row>
    <row r="3538" spans="1:17" x14ac:dyDescent="0.2">
      <c r="A3538" s="173">
        <v>4699</v>
      </c>
      <c r="B3538" s="173" t="s">
        <v>6972</v>
      </c>
      <c r="C3538" s="173" t="s">
        <v>6972</v>
      </c>
      <c r="D3538" s="131" t="s">
        <v>12786</v>
      </c>
      <c r="E3538" s="131" t="s">
        <v>13098</v>
      </c>
      <c r="F3538" s="131">
        <v>21</v>
      </c>
      <c r="G3538" s="129" t="s">
        <v>6972</v>
      </c>
      <c r="H3538" s="129"/>
      <c r="I3538" s="124" t="s">
        <v>12844</v>
      </c>
      <c r="J3538" s="132">
        <v>1</v>
      </c>
      <c r="K3538" s="124" t="s">
        <v>11443</v>
      </c>
      <c r="L3538" s="120" t="s">
        <v>5734</v>
      </c>
      <c r="M3538" s="120" t="s">
        <v>11443</v>
      </c>
      <c r="N3538" s="125">
        <v>9578.2900000000009</v>
      </c>
      <c r="O3538" s="125">
        <v>9387.68</v>
      </c>
      <c r="P3538" s="194">
        <f>IF('Combined List'!$O3538="POD","",('Combined List'!$O3538-'Combined List'!$N3538)/'Combined List'!$N3538)</f>
        <v>-1.9900211833218724E-2</v>
      </c>
      <c r="Q3538" s="147"/>
    </row>
    <row r="3539" spans="1:17" x14ac:dyDescent="0.2">
      <c r="A3539" s="173">
        <v>4700</v>
      </c>
      <c r="B3539" s="173" t="s">
        <v>6973</v>
      </c>
      <c r="C3539" s="173" t="s">
        <v>6973</v>
      </c>
      <c r="D3539" s="131" t="s">
        <v>12786</v>
      </c>
      <c r="E3539" s="131" t="s">
        <v>13086</v>
      </c>
      <c r="F3539" s="131">
        <v>24</v>
      </c>
      <c r="G3539" s="129" t="s">
        <v>6973</v>
      </c>
      <c r="H3539" s="129"/>
      <c r="I3539" s="124" t="s">
        <v>12844</v>
      </c>
      <c r="J3539" s="132">
        <v>1</v>
      </c>
      <c r="K3539" s="124" t="s">
        <v>11443</v>
      </c>
      <c r="L3539" s="120" t="s">
        <v>12649</v>
      </c>
      <c r="M3539" s="120" t="s">
        <v>11443</v>
      </c>
      <c r="N3539" s="125">
        <v>13076.67</v>
      </c>
      <c r="O3539" s="125">
        <v>12816.44</v>
      </c>
      <c r="P3539" s="194">
        <f>IF('Combined List'!$O3539="POD","",('Combined List'!$O3539-'Combined List'!$N3539)/'Combined List'!$N3539)</f>
        <v>-1.9900326306314952E-2</v>
      </c>
      <c r="Q3539" s="147"/>
    </row>
    <row r="3540" spans="1:17" x14ac:dyDescent="0.2">
      <c r="A3540" s="173">
        <v>4701</v>
      </c>
      <c r="B3540" s="173" t="s">
        <v>13989</v>
      </c>
      <c r="C3540" s="173" t="s">
        <v>6974</v>
      </c>
      <c r="D3540" s="131" t="s">
        <v>12786</v>
      </c>
      <c r="E3540" s="131" t="s">
        <v>13099</v>
      </c>
      <c r="F3540" s="131">
        <v>27</v>
      </c>
      <c r="G3540" s="129" t="s">
        <v>6974</v>
      </c>
      <c r="H3540" s="129"/>
      <c r="I3540" s="124" t="s">
        <v>12844</v>
      </c>
      <c r="J3540" s="132">
        <v>1</v>
      </c>
      <c r="K3540" s="124" t="s">
        <v>11443</v>
      </c>
      <c r="L3540" s="120" t="s">
        <v>5734</v>
      </c>
      <c r="M3540" s="120" t="s">
        <v>11443</v>
      </c>
      <c r="N3540" s="125">
        <v>15405.34</v>
      </c>
      <c r="O3540" s="125">
        <v>15097.23</v>
      </c>
      <c r="P3540" s="194">
        <f>IF('Combined List'!$O3540="POD","",('Combined List'!$O3540-'Combined List'!$N3540)/'Combined List'!$N3540)</f>
        <v>-2.0000207720180182E-2</v>
      </c>
      <c r="Q3540" s="147"/>
    </row>
    <row r="3541" spans="1:17" x14ac:dyDescent="0.2">
      <c r="A3541" s="173">
        <v>4702</v>
      </c>
      <c r="B3541" s="173" t="s">
        <v>6975</v>
      </c>
      <c r="C3541" s="173" t="s">
        <v>6975</v>
      </c>
      <c r="D3541" s="131" t="s">
        <v>12786</v>
      </c>
      <c r="E3541" s="131" t="s">
        <v>13100</v>
      </c>
      <c r="F3541" s="131">
        <v>30</v>
      </c>
      <c r="G3541" s="129" t="s">
        <v>6975</v>
      </c>
      <c r="H3541" s="129"/>
      <c r="I3541" s="124" t="s">
        <v>12844</v>
      </c>
      <c r="J3541" s="132">
        <v>1</v>
      </c>
      <c r="K3541" s="124" t="s">
        <v>11443</v>
      </c>
      <c r="L3541" s="120" t="s">
        <v>12650</v>
      </c>
      <c r="M3541" s="120" t="s">
        <v>11443</v>
      </c>
      <c r="N3541" s="125">
        <v>24172.37</v>
      </c>
      <c r="O3541" s="125">
        <v>23688.92</v>
      </c>
      <c r="P3541" s="194">
        <f>IF('Combined List'!$O3541="POD","",('Combined List'!$O3541-'Combined List'!$N3541)/'Combined List'!$N3541)</f>
        <v>-2.0000107560822572E-2</v>
      </c>
      <c r="Q3541" s="147"/>
    </row>
    <row r="3542" spans="1:17" x14ac:dyDescent="0.2">
      <c r="A3542" s="173">
        <v>4703</v>
      </c>
      <c r="B3542" s="173" t="s">
        <v>6744</v>
      </c>
      <c r="C3542" s="173" t="s">
        <v>6744</v>
      </c>
      <c r="D3542" s="131" t="s">
        <v>12786</v>
      </c>
      <c r="E3542" s="131" t="s">
        <v>13101</v>
      </c>
      <c r="F3542" s="131">
        <v>36</v>
      </c>
      <c r="G3542" s="129" t="s">
        <v>6744</v>
      </c>
      <c r="H3542" s="129"/>
      <c r="I3542" s="124" t="s">
        <v>12844</v>
      </c>
      <c r="J3542" s="132">
        <v>1</v>
      </c>
      <c r="K3542" s="124" t="s">
        <v>11443</v>
      </c>
      <c r="L3542" s="120" t="s">
        <v>12651</v>
      </c>
      <c r="M3542" s="120" t="s">
        <v>11443</v>
      </c>
      <c r="N3542" s="125">
        <v>30940.58</v>
      </c>
      <c r="O3542" s="125">
        <v>30321.77</v>
      </c>
      <c r="P3542" s="194">
        <f>IF('Combined List'!$O3542="POD","",('Combined List'!$O3542-'Combined List'!$N3542)/'Combined List'!$N3542)</f>
        <v>-1.9999948287976542E-2</v>
      </c>
      <c r="Q3542" s="147"/>
    </row>
    <row r="3543" spans="1:17" x14ac:dyDescent="0.2">
      <c r="A3543" s="173">
        <v>4705</v>
      </c>
      <c r="B3543" s="173" t="s">
        <v>13989</v>
      </c>
      <c r="C3543" s="173" t="s">
        <v>8043</v>
      </c>
      <c r="D3543" s="131" t="s">
        <v>12786</v>
      </c>
      <c r="E3543" s="124" t="s">
        <v>13089</v>
      </c>
      <c r="F3543" s="129" t="s">
        <v>8393</v>
      </c>
      <c r="G3543" s="129" t="s">
        <v>8043</v>
      </c>
      <c r="H3543" s="129"/>
      <c r="I3543" s="124" t="s">
        <v>12867</v>
      </c>
      <c r="J3543" s="130">
        <v>6</v>
      </c>
      <c r="K3543" s="124" t="s">
        <v>11443</v>
      </c>
      <c r="L3543" s="120" t="s">
        <v>5734</v>
      </c>
      <c r="M3543" s="120" t="s">
        <v>11443</v>
      </c>
      <c r="N3543" s="125">
        <v>388.77</v>
      </c>
      <c r="O3543" s="125">
        <v>380.99</v>
      </c>
      <c r="P3543" s="194">
        <f>IF('Combined List'!$O3543="POD","",('Combined List'!$O3543-'Combined List'!$N3543)/'Combined List'!$N3543)</f>
        <v>-2.0011832188697617E-2</v>
      </c>
      <c r="Q3543" s="147"/>
    </row>
    <row r="3544" spans="1:17" x14ac:dyDescent="0.2">
      <c r="A3544" s="173">
        <v>4706</v>
      </c>
      <c r="B3544" s="173" t="s">
        <v>15758</v>
      </c>
      <c r="C3544" s="173" t="s">
        <v>8044</v>
      </c>
      <c r="D3544" s="131" t="s">
        <v>12786</v>
      </c>
      <c r="E3544" s="131" t="s">
        <v>13090</v>
      </c>
      <c r="F3544" s="129" t="s">
        <v>11516</v>
      </c>
      <c r="G3544" s="129" t="s">
        <v>8044</v>
      </c>
      <c r="H3544" s="129"/>
      <c r="I3544" s="124" t="s">
        <v>12867</v>
      </c>
      <c r="J3544" s="130">
        <v>1</v>
      </c>
      <c r="K3544" s="124">
        <v>25</v>
      </c>
      <c r="L3544" s="120" t="s">
        <v>1438</v>
      </c>
      <c r="M3544" s="120" t="s">
        <v>11443</v>
      </c>
      <c r="N3544" s="125">
        <v>383.52</v>
      </c>
      <c r="O3544" s="125">
        <v>375.89</v>
      </c>
      <c r="P3544" s="194">
        <f>IF('Combined List'!$O3544="POD","",('Combined List'!$O3544-'Combined List'!$N3544)/'Combined List'!$N3544)</f>
        <v>-1.9894659991656224E-2</v>
      </c>
      <c r="Q3544" s="147"/>
    </row>
    <row r="3545" spans="1:17" x14ac:dyDescent="0.2">
      <c r="A3545" s="173">
        <v>4707</v>
      </c>
      <c r="B3545" s="173" t="s">
        <v>13989</v>
      </c>
      <c r="C3545" s="173" t="s">
        <v>8045</v>
      </c>
      <c r="D3545" s="131" t="s">
        <v>12786</v>
      </c>
      <c r="E3545" s="131" t="s">
        <v>13091</v>
      </c>
      <c r="F3545" s="129" t="s">
        <v>8397</v>
      </c>
      <c r="G3545" s="129" t="s">
        <v>8045</v>
      </c>
      <c r="H3545" s="129"/>
      <c r="I3545" s="124" t="s">
        <v>12867</v>
      </c>
      <c r="J3545" s="130">
        <v>1</v>
      </c>
      <c r="K3545" s="124" t="s">
        <v>11443</v>
      </c>
      <c r="L3545" s="120" t="s">
        <v>5734</v>
      </c>
      <c r="M3545" s="120" t="s">
        <v>11443</v>
      </c>
      <c r="N3545" s="125">
        <v>785.51</v>
      </c>
      <c r="O3545" s="125">
        <v>769.8</v>
      </c>
      <c r="P3545" s="194">
        <f>IF('Combined List'!$O3545="POD","",('Combined List'!$O3545-'Combined List'!$N3545)/'Combined List'!$N3545)</f>
        <v>-1.9999745388346472E-2</v>
      </c>
      <c r="Q3545" s="147"/>
    </row>
    <row r="3546" spans="1:17" x14ac:dyDescent="0.2">
      <c r="A3546" s="173">
        <v>4709</v>
      </c>
      <c r="B3546" s="173" t="s">
        <v>6746</v>
      </c>
      <c r="C3546" s="173" t="s">
        <v>6746</v>
      </c>
      <c r="D3546" s="131" t="s">
        <v>12786</v>
      </c>
      <c r="E3546" s="131" t="s">
        <v>13089</v>
      </c>
      <c r="F3546" s="131">
        <v>4</v>
      </c>
      <c r="G3546" s="129" t="s">
        <v>6746</v>
      </c>
      <c r="H3546" s="129"/>
      <c r="I3546" s="124" t="s">
        <v>12844</v>
      </c>
      <c r="J3546" s="132">
        <v>1</v>
      </c>
      <c r="K3546" s="124" t="s">
        <v>11443</v>
      </c>
      <c r="L3546" s="120" t="s">
        <v>5734</v>
      </c>
      <c r="M3546" s="120" t="s">
        <v>11443</v>
      </c>
      <c r="N3546" s="125">
        <v>521.24</v>
      </c>
      <c r="O3546" s="125">
        <v>510.87</v>
      </c>
      <c r="P3546" s="194">
        <f>IF('Combined List'!$O3546="POD","",('Combined List'!$O3546-'Combined List'!$N3546)/'Combined List'!$N3546)</f>
        <v>-1.9894866088558061E-2</v>
      </c>
      <c r="Q3546" s="147"/>
    </row>
    <row r="3547" spans="1:17" x14ac:dyDescent="0.2">
      <c r="A3547" s="173">
        <v>4710</v>
      </c>
      <c r="B3547" s="173" t="s">
        <v>6747</v>
      </c>
      <c r="C3547" s="173" t="s">
        <v>6747</v>
      </c>
      <c r="D3547" s="131" t="s">
        <v>12786</v>
      </c>
      <c r="E3547" s="131" t="s">
        <v>13090</v>
      </c>
      <c r="F3547" s="131">
        <v>6</v>
      </c>
      <c r="G3547" s="129" t="s">
        <v>6747</v>
      </c>
      <c r="H3547" s="129"/>
      <c r="I3547" s="124" t="s">
        <v>12844</v>
      </c>
      <c r="J3547" s="132">
        <v>1</v>
      </c>
      <c r="K3547" s="124" t="s">
        <v>11443</v>
      </c>
      <c r="L3547" s="120" t="s">
        <v>5734</v>
      </c>
      <c r="M3547" s="120" t="s">
        <v>11443</v>
      </c>
      <c r="N3547" s="125">
        <v>739.89</v>
      </c>
      <c r="O3547" s="125">
        <v>725.16</v>
      </c>
      <c r="P3547" s="194">
        <f>IF('Combined List'!$O3547="POD","",('Combined List'!$O3547-'Combined List'!$N3547)/'Combined List'!$N3547)</f>
        <v>-1.9908364756923352E-2</v>
      </c>
      <c r="Q3547" s="147"/>
    </row>
    <row r="3548" spans="1:17" x14ac:dyDescent="0.2">
      <c r="A3548" s="173">
        <v>4711</v>
      </c>
      <c r="B3548" s="173" t="s">
        <v>6748</v>
      </c>
      <c r="C3548" s="173" t="s">
        <v>6748</v>
      </c>
      <c r="D3548" s="131" t="s">
        <v>12786</v>
      </c>
      <c r="E3548" s="131" t="s">
        <v>13091</v>
      </c>
      <c r="F3548" s="131">
        <v>8</v>
      </c>
      <c r="G3548" s="129" t="s">
        <v>6748</v>
      </c>
      <c r="H3548" s="129"/>
      <c r="I3548" s="124" t="s">
        <v>12844</v>
      </c>
      <c r="J3548" s="132">
        <v>1</v>
      </c>
      <c r="K3548" s="124" t="s">
        <v>11443</v>
      </c>
      <c r="L3548" s="120" t="s">
        <v>12759</v>
      </c>
      <c r="M3548" s="120" t="s">
        <v>11443</v>
      </c>
      <c r="N3548" s="125">
        <v>2305.21</v>
      </c>
      <c r="O3548" s="125">
        <v>2259.11</v>
      </c>
      <c r="P3548" s="194">
        <f>IF('Combined List'!$O3548="POD","",('Combined List'!$O3548-'Combined List'!$N3548)/'Combined List'!$N3548)</f>
        <v>-1.9998178040178512E-2</v>
      </c>
      <c r="Q3548" s="147"/>
    </row>
    <row r="3549" spans="1:17" x14ac:dyDescent="0.2">
      <c r="A3549" s="173">
        <v>4712</v>
      </c>
      <c r="B3549" s="173" t="s">
        <v>13989</v>
      </c>
      <c r="C3549" s="173" t="s">
        <v>6749</v>
      </c>
      <c r="D3549" s="131" t="s">
        <v>12786</v>
      </c>
      <c r="E3549" s="131" t="s">
        <v>13092</v>
      </c>
      <c r="F3549" s="131">
        <v>10</v>
      </c>
      <c r="G3549" s="129" t="s">
        <v>6749</v>
      </c>
      <c r="H3549" s="129"/>
      <c r="I3549" s="124" t="s">
        <v>12844</v>
      </c>
      <c r="J3549" s="132">
        <v>1</v>
      </c>
      <c r="K3549" s="124" t="s">
        <v>11443</v>
      </c>
      <c r="L3549" s="120" t="s">
        <v>5734</v>
      </c>
      <c r="M3549" s="120" t="s">
        <v>11443</v>
      </c>
      <c r="N3549" s="125">
        <v>3688.38</v>
      </c>
      <c r="O3549" s="125">
        <v>3614.61</v>
      </c>
      <c r="P3549" s="194">
        <f>IF('Combined List'!$O3549="POD","",('Combined List'!$O3549-'Combined List'!$N3549)/'Combined List'!$N3549)</f>
        <v>-2.0000650692173796E-2</v>
      </c>
      <c r="Q3549" s="147"/>
    </row>
    <row r="3550" spans="1:17" x14ac:dyDescent="0.2">
      <c r="A3550" s="173">
        <v>4713</v>
      </c>
      <c r="B3550" s="173" t="s">
        <v>13989</v>
      </c>
      <c r="C3550" s="173" t="s">
        <v>6750</v>
      </c>
      <c r="D3550" s="131" t="s">
        <v>12786</v>
      </c>
      <c r="E3550" s="131" t="s">
        <v>13093</v>
      </c>
      <c r="F3550" s="131">
        <v>12</v>
      </c>
      <c r="G3550" s="129" t="s">
        <v>6750</v>
      </c>
      <c r="H3550" s="129"/>
      <c r="I3550" s="124" t="s">
        <v>12844</v>
      </c>
      <c r="J3550" s="132">
        <v>1</v>
      </c>
      <c r="K3550" s="124" t="s">
        <v>11443</v>
      </c>
      <c r="L3550" s="120" t="s">
        <v>5734</v>
      </c>
      <c r="M3550" s="120" t="s">
        <v>11443</v>
      </c>
      <c r="N3550" s="125">
        <v>6915.64</v>
      </c>
      <c r="O3550" s="125">
        <v>6777.33</v>
      </c>
      <c r="P3550" s="194">
        <f>IF('Combined List'!$O3550="POD","",('Combined List'!$O3550-'Combined List'!$N3550)/'Combined List'!$N3550)</f>
        <v>-1.9999595120625192E-2</v>
      </c>
      <c r="Q3550" s="147"/>
    </row>
    <row r="3551" spans="1:17" x14ac:dyDescent="0.2">
      <c r="A3551" s="173">
        <v>4714</v>
      </c>
      <c r="B3551" s="173" t="s">
        <v>13989</v>
      </c>
      <c r="C3551" s="173" t="s">
        <v>6751</v>
      </c>
      <c r="D3551" s="131" t="s">
        <v>12786</v>
      </c>
      <c r="E3551" s="131" t="s">
        <v>13097</v>
      </c>
      <c r="F3551" s="131">
        <v>15</v>
      </c>
      <c r="G3551" s="129" t="s">
        <v>6751</v>
      </c>
      <c r="H3551" s="129"/>
      <c r="I3551" s="124" t="s">
        <v>12844</v>
      </c>
      <c r="J3551" s="132">
        <v>1</v>
      </c>
      <c r="K3551" s="124" t="s">
        <v>11443</v>
      </c>
      <c r="L3551" s="120" t="s">
        <v>5734</v>
      </c>
      <c r="M3551" s="120" t="s">
        <v>11443</v>
      </c>
      <c r="N3551" s="125">
        <v>8644.67</v>
      </c>
      <c r="O3551" s="125">
        <v>8471.7800000000007</v>
      </c>
      <c r="P3551" s="194">
        <f>IF('Combined List'!$O3551="POD","",('Combined List'!$O3551-'Combined List'!$N3551)/'Combined List'!$N3551)</f>
        <v>-1.9999606694066911E-2</v>
      </c>
      <c r="Q3551" s="147"/>
    </row>
    <row r="3552" spans="1:17" x14ac:dyDescent="0.2">
      <c r="A3552" s="173">
        <v>4716</v>
      </c>
      <c r="B3552" s="173" t="s">
        <v>13989</v>
      </c>
      <c r="C3552" s="173" t="s">
        <v>6752</v>
      </c>
      <c r="D3552" s="131" t="s">
        <v>12786</v>
      </c>
      <c r="E3552" s="131" t="s">
        <v>13089</v>
      </c>
      <c r="F3552" s="131">
        <v>4</v>
      </c>
      <c r="G3552" s="129" t="s">
        <v>6752</v>
      </c>
      <c r="H3552" s="129"/>
      <c r="I3552" s="124" t="s">
        <v>12842</v>
      </c>
      <c r="J3552" s="132">
        <v>1</v>
      </c>
      <c r="K3552" s="124" t="s">
        <v>11443</v>
      </c>
      <c r="L3552" s="120" t="s">
        <v>5734</v>
      </c>
      <c r="M3552" s="120" t="s">
        <v>11443</v>
      </c>
      <c r="N3552" s="125">
        <v>151.16</v>
      </c>
      <c r="O3552" s="125">
        <v>148.15</v>
      </c>
      <c r="P3552" s="194">
        <f>IF('Combined List'!$O3552="POD","",('Combined List'!$O3552-'Combined List'!$N3552)/'Combined List'!$N3552)</f>
        <v>-1.9912675310928756E-2</v>
      </c>
      <c r="Q3552" s="147"/>
    </row>
    <row r="3553" spans="1:17" x14ac:dyDescent="0.2">
      <c r="A3553" s="173">
        <v>4717</v>
      </c>
      <c r="B3553" s="173" t="s">
        <v>6753</v>
      </c>
      <c r="C3553" s="173" t="s">
        <v>6753</v>
      </c>
      <c r="D3553" s="131" t="s">
        <v>12786</v>
      </c>
      <c r="E3553" s="131" t="s">
        <v>13090</v>
      </c>
      <c r="F3553" s="131">
        <v>6</v>
      </c>
      <c r="G3553" s="129" t="s">
        <v>6753</v>
      </c>
      <c r="H3553" s="129"/>
      <c r="I3553" s="124" t="s">
        <v>12842</v>
      </c>
      <c r="J3553" s="132">
        <v>1</v>
      </c>
      <c r="K3553" s="124" t="s">
        <v>11443</v>
      </c>
      <c r="L3553" s="120" t="s">
        <v>5734</v>
      </c>
      <c r="M3553" s="120" t="s">
        <v>11443</v>
      </c>
      <c r="N3553" s="125">
        <v>274.48</v>
      </c>
      <c r="O3553" s="125">
        <v>269.02</v>
      </c>
      <c r="P3553" s="194">
        <f>IF('Combined List'!$O3553="POD","",('Combined List'!$O3553-'Combined List'!$N3553)/'Combined List'!$N3553)</f>
        <v>-1.9892159720198324E-2</v>
      </c>
      <c r="Q3553" s="147"/>
    </row>
    <row r="3554" spans="1:17" x14ac:dyDescent="0.2">
      <c r="A3554" s="173">
        <v>4718</v>
      </c>
      <c r="B3554" s="173" t="s">
        <v>13989</v>
      </c>
      <c r="C3554" s="173" t="s">
        <v>6754</v>
      </c>
      <c r="D3554" s="131" t="s">
        <v>12786</v>
      </c>
      <c r="E3554" s="131" t="s">
        <v>13091</v>
      </c>
      <c r="F3554" s="131">
        <v>8</v>
      </c>
      <c r="G3554" s="129" t="s">
        <v>6754</v>
      </c>
      <c r="H3554" s="129"/>
      <c r="I3554" s="124" t="s">
        <v>12842</v>
      </c>
      <c r="J3554" s="132">
        <v>1</v>
      </c>
      <c r="K3554" s="124" t="s">
        <v>11443</v>
      </c>
      <c r="L3554" s="120" t="s">
        <v>5734</v>
      </c>
      <c r="M3554" s="120" t="s">
        <v>11443</v>
      </c>
      <c r="N3554" s="125">
        <v>504.49</v>
      </c>
      <c r="O3554" s="125">
        <v>494.45</v>
      </c>
      <c r="P3554" s="194">
        <f>IF('Combined List'!$O3554="POD","",('Combined List'!$O3554-'Combined List'!$N3554)/'Combined List'!$N3554)</f>
        <v>-1.9901286447699697E-2</v>
      </c>
      <c r="Q3554" s="147"/>
    </row>
    <row r="3555" spans="1:17" x14ac:dyDescent="0.2">
      <c r="A3555" s="173">
        <v>4719</v>
      </c>
      <c r="B3555" s="173" t="s">
        <v>13989</v>
      </c>
      <c r="C3555" s="173" t="s">
        <v>6755</v>
      </c>
      <c r="D3555" s="131" t="s">
        <v>12786</v>
      </c>
      <c r="E3555" s="131" t="s">
        <v>13092</v>
      </c>
      <c r="F3555" s="131">
        <v>10</v>
      </c>
      <c r="G3555" s="129" t="s">
        <v>6755</v>
      </c>
      <c r="H3555" s="129"/>
      <c r="I3555" s="124" t="s">
        <v>12842</v>
      </c>
      <c r="J3555" s="132">
        <v>1</v>
      </c>
      <c r="K3555" s="124" t="s">
        <v>11443</v>
      </c>
      <c r="L3555" s="120" t="s">
        <v>5734</v>
      </c>
      <c r="M3555" s="120" t="s">
        <v>11443</v>
      </c>
      <c r="N3555" s="125">
        <v>1107.71</v>
      </c>
      <c r="O3555" s="125">
        <v>1085.68</v>
      </c>
      <c r="P3555" s="194">
        <f>IF('Combined List'!$O3555="POD","",('Combined List'!$O3555-'Combined List'!$N3555)/'Combined List'!$N3555)</f>
        <v>-1.9887876790856789E-2</v>
      </c>
      <c r="Q3555" s="147"/>
    </row>
    <row r="3556" spans="1:17" x14ac:dyDescent="0.2">
      <c r="A3556" s="173">
        <v>4720</v>
      </c>
      <c r="B3556" s="173" t="s">
        <v>13989</v>
      </c>
      <c r="C3556" s="173" t="s">
        <v>6756</v>
      </c>
      <c r="D3556" s="131" t="s">
        <v>12786</v>
      </c>
      <c r="E3556" s="131" t="s">
        <v>13093</v>
      </c>
      <c r="F3556" s="131">
        <v>12</v>
      </c>
      <c r="G3556" s="129" t="s">
        <v>6756</v>
      </c>
      <c r="H3556" s="129"/>
      <c r="I3556" s="124" t="s">
        <v>12842</v>
      </c>
      <c r="J3556" s="132">
        <v>1</v>
      </c>
      <c r="K3556" s="124" t="s">
        <v>11443</v>
      </c>
      <c r="L3556" s="120" t="s">
        <v>5734</v>
      </c>
      <c r="M3556" s="120" t="s">
        <v>11443</v>
      </c>
      <c r="N3556" s="125">
        <v>1488.64</v>
      </c>
      <c r="O3556" s="125">
        <v>1459.02</v>
      </c>
      <c r="P3556" s="194">
        <f>IF('Combined List'!$O3556="POD","",('Combined List'!$O3556-'Combined List'!$N3556)/'Combined List'!$N3556)</f>
        <v>-1.9897355975924413E-2</v>
      </c>
      <c r="Q3556" s="147"/>
    </row>
    <row r="3557" spans="1:17" x14ac:dyDescent="0.2">
      <c r="A3557" s="173">
        <v>4721</v>
      </c>
      <c r="B3557" s="173" t="s">
        <v>13989</v>
      </c>
      <c r="C3557" s="173" t="s">
        <v>6757</v>
      </c>
      <c r="D3557" s="131" t="s">
        <v>12786</v>
      </c>
      <c r="E3557" s="131" t="s">
        <v>13097</v>
      </c>
      <c r="F3557" s="131">
        <v>15</v>
      </c>
      <c r="G3557" s="129" t="s">
        <v>6757</v>
      </c>
      <c r="H3557" s="129"/>
      <c r="I3557" s="124" t="s">
        <v>12842</v>
      </c>
      <c r="J3557" s="132">
        <v>1</v>
      </c>
      <c r="K3557" s="124" t="s">
        <v>11443</v>
      </c>
      <c r="L3557" s="120" t="s">
        <v>5734</v>
      </c>
      <c r="M3557" s="120" t="s">
        <v>11443</v>
      </c>
      <c r="N3557" s="125">
        <v>3555.19</v>
      </c>
      <c r="O3557" s="125">
        <v>3484.44</v>
      </c>
      <c r="P3557" s="194">
        <f>IF('Combined List'!$O3557="POD","",('Combined List'!$O3557-'Combined List'!$N3557)/'Combined List'!$N3557)</f>
        <v>-1.9900483518461742E-2</v>
      </c>
      <c r="Q3557" s="147"/>
    </row>
    <row r="3558" spans="1:17" x14ac:dyDescent="0.2">
      <c r="A3558" s="173">
        <v>4722</v>
      </c>
      <c r="B3558" s="173" t="s">
        <v>13989</v>
      </c>
      <c r="C3558" s="173" t="s">
        <v>6758</v>
      </c>
      <c r="D3558" s="131" t="s">
        <v>12786</v>
      </c>
      <c r="E3558" s="131" t="s">
        <v>13084</v>
      </c>
      <c r="F3558" s="131">
        <v>18</v>
      </c>
      <c r="G3558" s="129" t="s">
        <v>6758</v>
      </c>
      <c r="H3558" s="129"/>
      <c r="I3558" s="124" t="s">
        <v>12842</v>
      </c>
      <c r="J3558" s="132">
        <v>1</v>
      </c>
      <c r="K3558" s="124" t="s">
        <v>11443</v>
      </c>
      <c r="L3558" s="120" t="s">
        <v>5734</v>
      </c>
      <c r="M3558" s="120" t="s">
        <v>11443</v>
      </c>
      <c r="N3558" s="125">
        <v>5790.2</v>
      </c>
      <c r="O3558" s="125">
        <v>5674.98</v>
      </c>
      <c r="P3558" s="194">
        <f>IF('Combined List'!$O3558="POD","",('Combined List'!$O3558-'Combined List'!$N3558)/'Combined List'!$N3558)</f>
        <v>-1.9899139926082044E-2</v>
      </c>
      <c r="Q3558" s="147"/>
    </row>
    <row r="3559" spans="1:17" x14ac:dyDescent="0.2">
      <c r="A3559" s="173">
        <v>4723</v>
      </c>
      <c r="B3559" s="173" t="s">
        <v>13989</v>
      </c>
      <c r="C3559" s="173" t="s">
        <v>6759</v>
      </c>
      <c r="D3559" s="131" t="s">
        <v>12786</v>
      </c>
      <c r="E3559" s="131" t="s">
        <v>13098</v>
      </c>
      <c r="F3559" s="131">
        <v>21</v>
      </c>
      <c r="G3559" s="129" t="s">
        <v>6759</v>
      </c>
      <c r="H3559" s="129"/>
      <c r="I3559" s="124" t="s">
        <v>12842</v>
      </c>
      <c r="J3559" s="132">
        <v>1</v>
      </c>
      <c r="K3559" s="124" t="s">
        <v>11443</v>
      </c>
      <c r="L3559" s="120" t="s">
        <v>5734</v>
      </c>
      <c r="M3559" s="120" t="s">
        <v>11443</v>
      </c>
      <c r="N3559" s="125">
        <v>8860.26</v>
      </c>
      <c r="O3559" s="125">
        <v>8683.94</v>
      </c>
      <c r="P3559" s="194">
        <f>IF('Combined List'!$O3559="POD","",('Combined List'!$O3559-'Combined List'!$N3559)/'Combined List'!$N3559)</f>
        <v>-1.9900093225255207E-2</v>
      </c>
      <c r="Q3559" s="147"/>
    </row>
    <row r="3560" spans="1:17" x14ac:dyDescent="0.2">
      <c r="A3560" s="173">
        <v>4724</v>
      </c>
      <c r="B3560" s="173" t="s">
        <v>13989</v>
      </c>
      <c r="C3560" s="173" t="s">
        <v>6760</v>
      </c>
      <c r="D3560" s="131" t="s">
        <v>12786</v>
      </c>
      <c r="E3560" s="131" t="s">
        <v>13086</v>
      </c>
      <c r="F3560" s="131">
        <v>24</v>
      </c>
      <c r="G3560" s="129" t="s">
        <v>6760</v>
      </c>
      <c r="H3560" s="129"/>
      <c r="I3560" s="124" t="s">
        <v>12842</v>
      </c>
      <c r="J3560" s="132">
        <v>1</v>
      </c>
      <c r="K3560" s="124" t="s">
        <v>11443</v>
      </c>
      <c r="L3560" s="120" t="s">
        <v>5734</v>
      </c>
      <c r="M3560" s="120" t="s">
        <v>11443</v>
      </c>
      <c r="N3560" s="125">
        <v>12757.7</v>
      </c>
      <c r="O3560" s="125">
        <v>12503.82</v>
      </c>
      <c r="P3560" s="194">
        <f>IF('Combined List'!$O3560="POD","",('Combined List'!$O3560-'Combined List'!$N3560)/'Combined List'!$N3560)</f>
        <v>-1.9900138739741568E-2</v>
      </c>
      <c r="Q3560" s="147"/>
    </row>
    <row r="3561" spans="1:17" x14ac:dyDescent="0.2">
      <c r="A3561" s="173">
        <v>4725</v>
      </c>
      <c r="B3561" s="173" t="s">
        <v>13989</v>
      </c>
      <c r="C3561" s="173" t="s">
        <v>6761</v>
      </c>
      <c r="D3561" s="131" t="s">
        <v>12786</v>
      </c>
      <c r="E3561" s="131" t="s">
        <v>13099</v>
      </c>
      <c r="F3561" s="131">
        <v>27</v>
      </c>
      <c r="G3561" s="129" t="s">
        <v>6761</v>
      </c>
      <c r="H3561" s="129"/>
      <c r="I3561" s="124" t="s">
        <v>12842</v>
      </c>
      <c r="J3561" s="132">
        <v>1</v>
      </c>
      <c r="K3561" s="124" t="s">
        <v>11443</v>
      </c>
      <c r="L3561" s="120" t="s">
        <v>5734</v>
      </c>
      <c r="M3561" s="120" t="s">
        <v>11443</v>
      </c>
      <c r="N3561" s="125">
        <v>16499.14</v>
      </c>
      <c r="O3561" s="125">
        <v>16169.16</v>
      </c>
      <c r="P3561" s="194">
        <f>IF('Combined List'!$O3561="POD","",('Combined List'!$O3561-'Combined List'!$N3561)/'Combined List'!$N3561)</f>
        <v>-1.9999830294185006E-2</v>
      </c>
      <c r="Q3561" s="147"/>
    </row>
    <row r="3562" spans="1:17" x14ac:dyDescent="0.2">
      <c r="A3562" s="173">
        <v>4726</v>
      </c>
      <c r="B3562" s="173" t="s">
        <v>13989</v>
      </c>
      <c r="C3562" s="173" t="s">
        <v>6762</v>
      </c>
      <c r="D3562" s="131" t="s">
        <v>12786</v>
      </c>
      <c r="E3562" s="131" t="s">
        <v>13100</v>
      </c>
      <c r="F3562" s="131">
        <v>30</v>
      </c>
      <c r="G3562" s="129" t="s">
        <v>6762</v>
      </c>
      <c r="H3562" s="129"/>
      <c r="I3562" s="124" t="s">
        <v>12842</v>
      </c>
      <c r="J3562" s="132">
        <v>1</v>
      </c>
      <c r="K3562" s="124" t="s">
        <v>11443</v>
      </c>
      <c r="L3562" s="120" t="s">
        <v>5734</v>
      </c>
      <c r="M3562" s="120" t="s">
        <v>11443</v>
      </c>
      <c r="N3562" s="125">
        <v>21202.07</v>
      </c>
      <c r="O3562" s="125">
        <v>20778.03</v>
      </c>
      <c r="P3562" s="194">
        <f>IF('Combined List'!$O3562="POD","",('Combined List'!$O3562-'Combined List'!$N3562)/'Combined List'!$N3562)</f>
        <v>-1.9999933968711588E-2</v>
      </c>
      <c r="Q3562" s="147"/>
    </row>
    <row r="3563" spans="1:17" x14ac:dyDescent="0.2">
      <c r="A3563" s="173">
        <v>4727</v>
      </c>
      <c r="B3563" s="173" t="s">
        <v>13989</v>
      </c>
      <c r="C3563" s="173" t="s">
        <v>6763</v>
      </c>
      <c r="D3563" s="131" t="s">
        <v>12786</v>
      </c>
      <c r="E3563" s="131" t="s">
        <v>13101</v>
      </c>
      <c r="F3563" s="131">
        <v>36</v>
      </c>
      <c r="G3563" s="129" t="s">
        <v>6763</v>
      </c>
      <c r="H3563" s="129"/>
      <c r="I3563" s="124" t="s">
        <v>12842</v>
      </c>
      <c r="J3563" s="132">
        <v>1</v>
      </c>
      <c r="K3563" s="124" t="s">
        <v>11443</v>
      </c>
      <c r="L3563" s="120" t="s">
        <v>5734</v>
      </c>
      <c r="M3563" s="120" t="s">
        <v>11443</v>
      </c>
      <c r="N3563" s="125">
        <v>27138.52</v>
      </c>
      <c r="O3563" s="125">
        <v>26595.75</v>
      </c>
      <c r="P3563" s="194">
        <f>IF('Combined List'!$O3563="POD","",('Combined List'!$O3563-'Combined List'!$N3563)/'Combined List'!$N3563)</f>
        <v>-1.9999985260802742E-2</v>
      </c>
      <c r="Q3563" s="147"/>
    </row>
    <row r="3564" spans="1:17" x14ac:dyDescent="0.2">
      <c r="A3564" s="173">
        <v>4729</v>
      </c>
      <c r="B3564" s="173" t="s">
        <v>15759</v>
      </c>
      <c r="C3564" s="173" t="s">
        <v>6764</v>
      </c>
      <c r="D3564" s="131" t="s">
        <v>12786</v>
      </c>
      <c r="E3564" s="131" t="s">
        <v>13089</v>
      </c>
      <c r="F3564" s="131" t="s">
        <v>11512</v>
      </c>
      <c r="G3564" s="129" t="s">
        <v>6764</v>
      </c>
      <c r="H3564" s="129"/>
      <c r="I3564" s="124" t="s">
        <v>12849</v>
      </c>
      <c r="J3564" s="132">
        <v>12</v>
      </c>
      <c r="K3564" s="124" t="s">
        <v>11443</v>
      </c>
      <c r="L3564" s="120" t="s">
        <v>1691</v>
      </c>
      <c r="M3564" s="120" t="s">
        <v>11443</v>
      </c>
      <c r="N3564" s="125">
        <v>139.24</v>
      </c>
      <c r="O3564" s="125">
        <v>136.47999999999999</v>
      </c>
      <c r="P3564" s="194">
        <f>IF('Combined List'!$O3564="POD","",('Combined List'!$O3564-'Combined List'!$N3564)/'Combined List'!$N3564)</f>
        <v>-1.982189026141927E-2</v>
      </c>
      <c r="Q3564" s="147"/>
    </row>
    <row r="3565" spans="1:17" x14ac:dyDescent="0.2">
      <c r="A3565" s="173">
        <v>4730</v>
      </c>
      <c r="B3565" s="173" t="s">
        <v>15760</v>
      </c>
      <c r="C3565" s="173" t="s">
        <v>6765</v>
      </c>
      <c r="D3565" s="131" t="s">
        <v>12786</v>
      </c>
      <c r="E3565" s="131" t="s">
        <v>13090</v>
      </c>
      <c r="F3565" s="131" t="s">
        <v>11516</v>
      </c>
      <c r="G3565" s="129" t="s">
        <v>6765</v>
      </c>
      <c r="H3565" s="129"/>
      <c r="I3565" s="124" t="s">
        <v>12849</v>
      </c>
      <c r="J3565" s="132">
        <v>6</v>
      </c>
      <c r="K3565" s="124">
        <v>60</v>
      </c>
      <c r="L3565" s="120" t="s">
        <v>1693</v>
      </c>
      <c r="M3565" s="120" t="s">
        <v>11443</v>
      </c>
      <c r="N3565" s="125">
        <v>262.52</v>
      </c>
      <c r="O3565" s="125">
        <v>257.29000000000002</v>
      </c>
      <c r="P3565" s="194">
        <f>IF('Combined List'!$O3565="POD","",('Combined List'!$O3565-'Combined List'!$N3565)/'Combined List'!$N3565)</f>
        <v>-1.9922291634922908E-2</v>
      </c>
      <c r="Q3565" s="147"/>
    </row>
    <row r="3566" spans="1:17" x14ac:dyDescent="0.2">
      <c r="A3566" s="173">
        <v>4731</v>
      </c>
      <c r="B3566" s="173" t="s">
        <v>15761</v>
      </c>
      <c r="C3566" s="173" t="s">
        <v>6766</v>
      </c>
      <c r="D3566" s="131" t="s">
        <v>12786</v>
      </c>
      <c r="E3566" s="131" t="s">
        <v>13091</v>
      </c>
      <c r="F3566" s="131" t="s">
        <v>11518</v>
      </c>
      <c r="G3566" s="129" t="s">
        <v>6766</v>
      </c>
      <c r="H3566" s="129"/>
      <c r="I3566" s="124" t="s">
        <v>12849</v>
      </c>
      <c r="J3566" s="132">
        <v>3</v>
      </c>
      <c r="K3566" s="124">
        <v>38</v>
      </c>
      <c r="L3566" s="120" t="s">
        <v>1695</v>
      </c>
      <c r="M3566" s="120" t="s">
        <v>11443</v>
      </c>
      <c r="N3566" s="125">
        <v>482.4</v>
      </c>
      <c r="O3566" s="125">
        <v>472.79</v>
      </c>
      <c r="P3566" s="194">
        <f>IF('Combined List'!$O3566="POD","",('Combined List'!$O3566-'Combined List'!$N3566)/'Combined List'!$N3566)</f>
        <v>-1.992122719734651E-2</v>
      </c>
      <c r="Q3566" s="147"/>
    </row>
    <row r="3567" spans="1:17" x14ac:dyDescent="0.2">
      <c r="A3567" s="173">
        <v>4732</v>
      </c>
      <c r="B3567" s="173" t="s">
        <v>15762</v>
      </c>
      <c r="C3567" s="173" t="s">
        <v>6767</v>
      </c>
      <c r="D3567" s="131" t="s">
        <v>12786</v>
      </c>
      <c r="E3567" s="131" t="s">
        <v>13092</v>
      </c>
      <c r="F3567" s="131" t="s">
        <v>11520</v>
      </c>
      <c r="G3567" s="129" t="s">
        <v>6767</v>
      </c>
      <c r="H3567" s="129"/>
      <c r="I3567" s="124" t="s">
        <v>12849</v>
      </c>
      <c r="J3567" s="132">
        <v>1</v>
      </c>
      <c r="K3567" s="124">
        <v>12</v>
      </c>
      <c r="L3567" s="120" t="s">
        <v>1889</v>
      </c>
      <c r="M3567" s="120" t="s">
        <v>11443</v>
      </c>
      <c r="N3567" s="125">
        <v>1034.26</v>
      </c>
      <c r="O3567" s="125">
        <v>1013.68</v>
      </c>
      <c r="P3567" s="194">
        <f>IF('Combined List'!$O3567="POD","",('Combined List'!$O3567-'Combined List'!$N3567)/'Combined List'!$N3567)</f>
        <v>-1.9898284763985884E-2</v>
      </c>
      <c r="Q3567" s="147"/>
    </row>
    <row r="3568" spans="1:17" x14ac:dyDescent="0.2">
      <c r="A3568" s="173">
        <v>4733</v>
      </c>
      <c r="B3568" s="173" t="s">
        <v>15763</v>
      </c>
      <c r="C3568" s="173" t="s">
        <v>6768</v>
      </c>
      <c r="D3568" s="131" t="s">
        <v>12786</v>
      </c>
      <c r="E3568" s="131" t="s">
        <v>13093</v>
      </c>
      <c r="F3568" s="131" t="s">
        <v>11522</v>
      </c>
      <c r="G3568" s="129" t="s">
        <v>6768</v>
      </c>
      <c r="H3568" s="129"/>
      <c r="I3568" s="124" t="s">
        <v>12849</v>
      </c>
      <c r="J3568" s="132">
        <v>1</v>
      </c>
      <c r="K3568" s="124">
        <v>8</v>
      </c>
      <c r="L3568" s="120" t="s">
        <v>1890</v>
      </c>
      <c r="M3568" s="120" t="s">
        <v>11443</v>
      </c>
      <c r="N3568" s="125">
        <v>1389.96</v>
      </c>
      <c r="O3568" s="125">
        <v>1362.3</v>
      </c>
      <c r="P3568" s="194">
        <f>IF('Combined List'!$O3568="POD","",('Combined List'!$O3568-'Combined List'!$N3568)/'Combined List'!$N3568)</f>
        <v>-1.9899853233186625E-2</v>
      </c>
      <c r="Q3568" s="147"/>
    </row>
    <row r="3569" spans="1:17" x14ac:dyDescent="0.2">
      <c r="A3569" s="173">
        <v>4734</v>
      </c>
      <c r="B3569" s="173" t="s">
        <v>15764</v>
      </c>
      <c r="C3569" s="173" t="s">
        <v>6769</v>
      </c>
      <c r="D3569" s="131" t="s">
        <v>12786</v>
      </c>
      <c r="E3569" s="131" t="s">
        <v>13097</v>
      </c>
      <c r="F3569" s="131">
        <v>15</v>
      </c>
      <c r="G3569" s="129" t="s">
        <v>6769</v>
      </c>
      <c r="H3569" s="129"/>
      <c r="I3569" s="124" t="s">
        <v>12849</v>
      </c>
      <c r="J3569" s="132">
        <v>1</v>
      </c>
      <c r="K3569" s="124" t="s">
        <v>11443</v>
      </c>
      <c r="L3569" s="120" t="s">
        <v>1891</v>
      </c>
      <c r="M3569" s="120" t="s">
        <v>11443</v>
      </c>
      <c r="N3569" s="125">
        <v>3319.51</v>
      </c>
      <c r="O3569" s="125">
        <v>3253.45</v>
      </c>
      <c r="P3569" s="194">
        <f>IF('Combined List'!$O3569="POD","",('Combined List'!$O3569-'Combined List'!$N3569)/'Combined List'!$N3569)</f>
        <v>-1.9900527487490743E-2</v>
      </c>
      <c r="Q3569" s="147"/>
    </row>
    <row r="3570" spans="1:17" x14ac:dyDescent="0.2">
      <c r="A3570" s="173">
        <v>4735</v>
      </c>
      <c r="B3570" s="173" t="s">
        <v>15765</v>
      </c>
      <c r="C3570" s="173" t="s">
        <v>6770</v>
      </c>
      <c r="D3570" s="131" t="s">
        <v>12786</v>
      </c>
      <c r="E3570" s="131" t="s">
        <v>13084</v>
      </c>
      <c r="F3570" s="131">
        <v>18</v>
      </c>
      <c r="G3570" s="129" t="s">
        <v>6770</v>
      </c>
      <c r="H3570" s="129"/>
      <c r="I3570" s="124" t="s">
        <v>12849</v>
      </c>
      <c r="J3570" s="132">
        <v>1</v>
      </c>
      <c r="K3570" s="124" t="s">
        <v>11443</v>
      </c>
      <c r="L3570" s="120" t="s">
        <v>1892</v>
      </c>
      <c r="M3570" s="120" t="s">
        <v>11443</v>
      </c>
      <c r="N3570" s="125">
        <v>5406.34</v>
      </c>
      <c r="O3570" s="125">
        <v>5298.76</v>
      </c>
      <c r="P3570" s="194">
        <f>IF('Combined List'!$O3570="POD","",('Combined List'!$O3570-'Combined List'!$N3570)/'Combined List'!$N3570)</f>
        <v>-1.9898859487194651E-2</v>
      </c>
      <c r="Q3570" s="147"/>
    </row>
    <row r="3571" spans="1:17" x14ac:dyDescent="0.2">
      <c r="A3571" s="173">
        <v>4736</v>
      </c>
      <c r="B3571" s="173" t="s">
        <v>15766</v>
      </c>
      <c r="C3571" s="173" t="s">
        <v>6771</v>
      </c>
      <c r="D3571" s="131" t="s">
        <v>12786</v>
      </c>
      <c r="E3571" s="131" t="s">
        <v>13098</v>
      </c>
      <c r="F3571" s="131">
        <v>21</v>
      </c>
      <c r="G3571" s="129" t="s">
        <v>6771</v>
      </c>
      <c r="H3571" s="129"/>
      <c r="I3571" s="124" t="s">
        <v>12849</v>
      </c>
      <c r="J3571" s="132">
        <v>1</v>
      </c>
      <c r="K3571" s="124" t="s">
        <v>11443</v>
      </c>
      <c r="L3571" s="120" t="s">
        <v>5734</v>
      </c>
      <c r="M3571" s="120" t="s">
        <v>11443</v>
      </c>
      <c r="N3571" s="125">
        <v>8272.8700000000008</v>
      </c>
      <c r="O3571" s="125">
        <v>8108.23</v>
      </c>
      <c r="P3571" s="194">
        <f>IF('Combined List'!$O3571="POD","",('Combined List'!$O3571-'Combined List'!$N3571)/'Combined List'!$N3571)</f>
        <v>-1.9901195111249326E-2</v>
      </c>
      <c r="Q3571" s="147"/>
    </row>
    <row r="3572" spans="1:17" x14ac:dyDescent="0.2">
      <c r="A3572" s="173">
        <v>4737</v>
      </c>
      <c r="B3572" s="173" t="s">
        <v>6772</v>
      </c>
      <c r="C3572" s="173" t="s">
        <v>6772</v>
      </c>
      <c r="D3572" s="131" t="s">
        <v>12786</v>
      </c>
      <c r="E3572" s="131" t="s">
        <v>13086</v>
      </c>
      <c r="F3572" s="131">
        <v>24</v>
      </c>
      <c r="G3572" s="129" t="s">
        <v>6772</v>
      </c>
      <c r="H3572" s="129"/>
      <c r="I3572" s="124" t="s">
        <v>12849</v>
      </c>
      <c r="J3572" s="132">
        <v>1</v>
      </c>
      <c r="K3572" s="124" t="s">
        <v>11443</v>
      </c>
      <c r="L3572" s="120" t="s">
        <v>5734</v>
      </c>
      <c r="M3572" s="120" t="s">
        <v>11443</v>
      </c>
      <c r="N3572" s="125">
        <v>11912</v>
      </c>
      <c r="O3572" s="125">
        <v>11674.95</v>
      </c>
      <c r="P3572" s="194">
        <f>IF('Combined List'!$O3572="POD","",('Combined List'!$O3572-'Combined List'!$N3572)/'Combined List'!$N3572)</f>
        <v>-1.990010073875078E-2</v>
      </c>
      <c r="Q3572" s="147"/>
    </row>
    <row r="3573" spans="1:17" x14ac:dyDescent="0.2">
      <c r="A3573" s="173">
        <v>4738</v>
      </c>
      <c r="B3573" s="173" t="s">
        <v>6773</v>
      </c>
      <c r="C3573" s="173" t="s">
        <v>6773</v>
      </c>
      <c r="D3573" s="131" t="s">
        <v>12786</v>
      </c>
      <c r="E3573" s="131" t="s">
        <v>13099</v>
      </c>
      <c r="F3573" s="131">
        <v>27</v>
      </c>
      <c r="G3573" s="129" t="s">
        <v>6773</v>
      </c>
      <c r="H3573" s="129"/>
      <c r="I3573" s="124" t="s">
        <v>12849</v>
      </c>
      <c r="J3573" s="132">
        <v>1</v>
      </c>
      <c r="K3573" s="124" t="s">
        <v>11443</v>
      </c>
      <c r="L3573" s="120" t="s">
        <v>12762</v>
      </c>
      <c r="M3573" s="120" t="s">
        <v>11443</v>
      </c>
      <c r="N3573" s="125">
        <v>14699.16</v>
      </c>
      <c r="O3573" s="125">
        <v>14405.18</v>
      </c>
      <c r="P3573" s="194">
        <f>IF('Combined List'!$O3573="POD","",('Combined List'!$O3573-'Combined List'!$N3573)/'Combined List'!$N3573)</f>
        <v>-1.9999782300485169E-2</v>
      </c>
      <c r="Q3573" s="147"/>
    </row>
    <row r="3574" spans="1:17" x14ac:dyDescent="0.2">
      <c r="A3574" s="173">
        <v>4739</v>
      </c>
      <c r="B3574" s="173" t="s">
        <v>6774</v>
      </c>
      <c r="C3574" s="173" t="s">
        <v>6774</v>
      </c>
      <c r="D3574" s="131" t="s">
        <v>12786</v>
      </c>
      <c r="E3574" s="131" t="s">
        <v>13100</v>
      </c>
      <c r="F3574" s="131">
        <v>30</v>
      </c>
      <c r="G3574" s="129" t="s">
        <v>6774</v>
      </c>
      <c r="H3574" s="129"/>
      <c r="I3574" s="124" t="s">
        <v>12849</v>
      </c>
      <c r="J3574" s="132">
        <v>1</v>
      </c>
      <c r="K3574" s="124" t="s">
        <v>11443</v>
      </c>
      <c r="L3574" s="120" t="s">
        <v>13060</v>
      </c>
      <c r="M3574" s="120" t="s">
        <v>11443</v>
      </c>
      <c r="N3574" s="125">
        <v>18888.919999999998</v>
      </c>
      <c r="O3574" s="125">
        <v>18511.14</v>
      </c>
      <c r="P3574" s="194">
        <f>IF('Combined List'!$O3574="POD","",('Combined List'!$O3574-'Combined List'!$N3574)/'Combined List'!$N3574)</f>
        <v>-2.0000084705742778E-2</v>
      </c>
      <c r="Q3574" s="147"/>
    </row>
    <row r="3575" spans="1:17" x14ac:dyDescent="0.2">
      <c r="A3575" s="173">
        <v>4740</v>
      </c>
      <c r="B3575" s="173" t="s">
        <v>13989</v>
      </c>
      <c r="C3575" s="173" t="s">
        <v>6775</v>
      </c>
      <c r="D3575" s="131" t="s">
        <v>12786</v>
      </c>
      <c r="E3575" s="131" t="s">
        <v>13101</v>
      </c>
      <c r="F3575" s="131">
        <v>36</v>
      </c>
      <c r="G3575" s="129" t="s">
        <v>6775</v>
      </c>
      <c r="H3575" s="129"/>
      <c r="I3575" s="124" t="s">
        <v>12849</v>
      </c>
      <c r="J3575" s="132">
        <v>1</v>
      </c>
      <c r="K3575" s="124" t="s">
        <v>11443</v>
      </c>
      <c r="L3575" s="120" t="s">
        <v>5734</v>
      </c>
      <c r="M3575" s="120" t="s">
        <v>11443</v>
      </c>
      <c r="N3575" s="125">
        <v>24177.86</v>
      </c>
      <c r="O3575" s="125">
        <v>23694.3</v>
      </c>
      <c r="P3575" s="194">
        <f>IF('Combined List'!$O3575="POD","",('Combined List'!$O3575-'Combined List'!$N3575)/'Combined List'!$N3575)</f>
        <v>-2.0000115808429749E-2</v>
      </c>
      <c r="Q3575" s="147"/>
    </row>
    <row r="3576" spans="1:17" x14ac:dyDescent="0.2">
      <c r="A3576" s="173">
        <v>4742</v>
      </c>
      <c r="B3576" s="173" t="s">
        <v>15767</v>
      </c>
      <c r="C3576" s="173" t="s">
        <v>8270</v>
      </c>
      <c r="D3576" s="131" t="s">
        <v>12786</v>
      </c>
      <c r="E3576" s="124" t="s">
        <v>13089</v>
      </c>
      <c r="F3576" s="129" t="s">
        <v>8393</v>
      </c>
      <c r="G3576" s="129" t="s">
        <v>8270</v>
      </c>
      <c r="H3576" s="129"/>
      <c r="I3576" s="124" t="s">
        <v>12850</v>
      </c>
      <c r="J3576" s="130">
        <v>6</v>
      </c>
      <c r="K3576" s="124" t="s">
        <v>11443</v>
      </c>
      <c r="L3576" s="120" t="s">
        <v>1692</v>
      </c>
      <c r="M3576" s="120" t="s">
        <v>11443</v>
      </c>
      <c r="N3576" s="125">
        <v>388.77</v>
      </c>
      <c r="O3576" s="125">
        <v>381.03</v>
      </c>
      <c r="P3576" s="194">
        <f>IF('Combined List'!$O3576="POD","",('Combined List'!$O3576-'Combined List'!$N3576)/'Combined List'!$N3576)</f>
        <v>-1.9908943591326514E-2</v>
      </c>
      <c r="Q3576" s="147"/>
    </row>
    <row r="3577" spans="1:17" x14ac:dyDescent="0.2">
      <c r="A3577" s="173">
        <v>4743</v>
      </c>
      <c r="B3577" s="173" t="s">
        <v>15768</v>
      </c>
      <c r="C3577" s="173" t="s">
        <v>8271</v>
      </c>
      <c r="D3577" s="131" t="s">
        <v>12786</v>
      </c>
      <c r="E3577" s="131" t="s">
        <v>13090</v>
      </c>
      <c r="F3577" s="129" t="s">
        <v>11516</v>
      </c>
      <c r="G3577" s="129" t="s">
        <v>8271</v>
      </c>
      <c r="H3577" s="129"/>
      <c r="I3577" s="124" t="s">
        <v>12851</v>
      </c>
      <c r="J3577" s="130">
        <v>4</v>
      </c>
      <c r="K3577" s="124">
        <v>60</v>
      </c>
      <c r="L3577" s="120" t="s">
        <v>1694</v>
      </c>
      <c r="M3577" s="120" t="s">
        <v>11443</v>
      </c>
      <c r="N3577" s="125">
        <v>402.74</v>
      </c>
      <c r="O3577" s="125">
        <v>394.72</v>
      </c>
      <c r="P3577" s="194">
        <f>IF('Combined List'!$O3577="POD","",('Combined List'!$O3577-'Combined List'!$N3577)/'Combined List'!$N3577)</f>
        <v>-1.9913591895515673E-2</v>
      </c>
      <c r="Q3577" s="147"/>
    </row>
    <row r="3578" spans="1:17" x14ac:dyDescent="0.2">
      <c r="A3578" s="173">
        <v>4744</v>
      </c>
      <c r="B3578" s="173" t="s">
        <v>13989</v>
      </c>
      <c r="C3578" s="173" t="s">
        <v>8272</v>
      </c>
      <c r="D3578" s="131" t="s">
        <v>12786</v>
      </c>
      <c r="E3578" s="131" t="s">
        <v>13091</v>
      </c>
      <c r="F3578" s="129" t="s">
        <v>8397</v>
      </c>
      <c r="G3578" s="129" t="s">
        <v>8272</v>
      </c>
      <c r="H3578" s="129"/>
      <c r="I3578" s="124" t="s">
        <v>12851</v>
      </c>
      <c r="J3578" s="130">
        <v>1</v>
      </c>
      <c r="K3578" s="124" t="s">
        <v>11443</v>
      </c>
      <c r="L3578" s="120" t="s">
        <v>5734</v>
      </c>
      <c r="M3578" s="120" t="s">
        <v>11443</v>
      </c>
      <c r="N3578" s="125">
        <v>785.51</v>
      </c>
      <c r="O3578" s="125">
        <v>769.8</v>
      </c>
      <c r="P3578" s="194">
        <f>IF('Combined List'!$O3578="POD","",('Combined List'!$O3578-'Combined List'!$N3578)/'Combined List'!$N3578)</f>
        <v>-1.9999745388346472E-2</v>
      </c>
      <c r="Q3578" s="147"/>
    </row>
    <row r="3579" spans="1:17" x14ac:dyDescent="0.2">
      <c r="A3579" s="173">
        <v>4746</v>
      </c>
      <c r="B3579" s="173" t="s">
        <v>13989</v>
      </c>
      <c r="C3579" s="173" t="s">
        <v>6777</v>
      </c>
      <c r="D3579" s="131" t="s">
        <v>12786</v>
      </c>
      <c r="E3579" s="131" t="s">
        <v>13089</v>
      </c>
      <c r="F3579" s="131">
        <v>4</v>
      </c>
      <c r="G3579" s="129" t="s">
        <v>6777</v>
      </c>
      <c r="H3579" s="129"/>
      <c r="I3579" s="124" t="s">
        <v>12844</v>
      </c>
      <c r="J3579" s="132">
        <v>1</v>
      </c>
      <c r="K3579" s="124" t="s">
        <v>11443</v>
      </c>
      <c r="L3579" s="120" t="s">
        <v>5734</v>
      </c>
      <c r="M3579" s="120" t="s">
        <v>11443</v>
      </c>
      <c r="N3579" s="125">
        <v>521.26</v>
      </c>
      <c r="O3579" s="125">
        <v>510.88</v>
      </c>
      <c r="P3579" s="194">
        <f>IF('Combined List'!$O3579="POD","",('Combined List'!$O3579-'Combined List'!$N3579)/'Combined List'!$N3579)</f>
        <v>-1.9913287035260706E-2</v>
      </c>
      <c r="Q3579" s="147"/>
    </row>
    <row r="3580" spans="1:17" x14ac:dyDescent="0.2">
      <c r="A3580" s="173">
        <v>4747</v>
      </c>
      <c r="B3580" s="173" t="s">
        <v>13989</v>
      </c>
      <c r="C3580" s="173" t="s">
        <v>6778</v>
      </c>
      <c r="D3580" s="131" t="s">
        <v>12786</v>
      </c>
      <c r="E3580" s="131" t="s">
        <v>13090</v>
      </c>
      <c r="F3580" s="131">
        <v>6</v>
      </c>
      <c r="G3580" s="129" t="s">
        <v>6778</v>
      </c>
      <c r="H3580" s="129"/>
      <c r="I3580" s="124" t="s">
        <v>12844</v>
      </c>
      <c r="J3580" s="132">
        <v>1</v>
      </c>
      <c r="K3580" s="124" t="s">
        <v>11443</v>
      </c>
      <c r="L3580" s="120" t="s">
        <v>5734</v>
      </c>
      <c r="M3580" s="120" t="s">
        <v>11443</v>
      </c>
      <c r="N3580" s="125">
        <v>739.89</v>
      </c>
      <c r="O3580" s="125">
        <v>725.16</v>
      </c>
      <c r="P3580" s="194">
        <f>IF('Combined List'!$O3580="POD","",('Combined List'!$O3580-'Combined List'!$N3580)/'Combined List'!$N3580)</f>
        <v>-1.9908364756923352E-2</v>
      </c>
      <c r="Q3580" s="147"/>
    </row>
    <row r="3581" spans="1:17" x14ac:dyDescent="0.2">
      <c r="A3581" s="173">
        <v>4748</v>
      </c>
      <c r="B3581" s="173" t="s">
        <v>13989</v>
      </c>
      <c r="C3581" s="173" t="s">
        <v>6779</v>
      </c>
      <c r="D3581" s="131" t="s">
        <v>12786</v>
      </c>
      <c r="E3581" s="131" t="s">
        <v>13091</v>
      </c>
      <c r="F3581" s="131">
        <v>8</v>
      </c>
      <c r="G3581" s="129" t="s">
        <v>6779</v>
      </c>
      <c r="H3581" s="129"/>
      <c r="I3581" s="124" t="s">
        <v>12844</v>
      </c>
      <c r="J3581" s="132">
        <v>1</v>
      </c>
      <c r="K3581" s="124" t="s">
        <v>11443</v>
      </c>
      <c r="L3581" s="120" t="s">
        <v>5734</v>
      </c>
      <c r="M3581" s="120" t="s">
        <v>11443</v>
      </c>
      <c r="N3581" s="125">
        <v>2305.21</v>
      </c>
      <c r="O3581" s="125">
        <v>2259.11</v>
      </c>
      <c r="P3581" s="194">
        <f>IF('Combined List'!$O3581="POD","",('Combined List'!$O3581-'Combined List'!$N3581)/'Combined List'!$N3581)</f>
        <v>-1.9998178040178512E-2</v>
      </c>
      <c r="Q3581" s="147"/>
    </row>
    <row r="3582" spans="1:17" x14ac:dyDescent="0.2">
      <c r="A3582" s="173">
        <v>4749</v>
      </c>
      <c r="B3582" s="173" t="s">
        <v>13989</v>
      </c>
      <c r="C3582" s="173" t="s">
        <v>6780</v>
      </c>
      <c r="D3582" s="131" t="s">
        <v>12786</v>
      </c>
      <c r="E3582" s="131" t="s">
        <v>13092</v>
      </c>
      <c r="F3582" s="131">
        <v>10</v>
      </c>
      <c r="G3582" s="129" t="s">
        <v>6780</v>
      </c>
      <c r="H3582" s="129"/>
      <c r="I3582" s="124" t="s">
        <v>12844</v>
      </c>
      <c r="J3582" s="132">
        <v>1</v>
      </c>
      <c r="K3582" s="124" t="s">
        <v>11443</v>
      </c>
      <c r="L3582" s="120" t="s">
        <v>5734</v>
      </c>
      <c r="M3582" s="120" t="s">
        <v>11443</v>
      </c>
      <c r="N3582" s="125">
        <v>3688.38</v>
      </c>
      <c r="O3582" s="125">
        <v>3614.61</v>
      </c>
      <c r="P3582" s="194">
        <f>IF('Combined List'!$O3582="POD","",('Combined List'!$O3582-'Combined List'!$N3582)/'Combined List'!$N3582)</f>
        <v>-2.0000650692173796E-2</v>
      </c>
      <c r="Q3582" s="147"/>
    </row>
    <row r="3583" spans="1:17" x14ac:dyDescent="0.2">
      <c r="A3583" s="173">
        <v>4750</v>
      </c>
      <c r="B3583" s="173" t="s">
        <v>13989</v>
      </c>
      <c r="C3583" s="173" t="s">
        <v>6781</v>
      </c>
      <c r="D3583" s="131" t="s">
        <v>12786</v>
      </c>
      <c r="E3583" s="131" t="s">
        <v>13093</v>
      </c>
      <c r="F3583" s="131">
        <v>12</v>
      </c>
      <c r="G3583" s="129" t="s">
        <v>6781</v>
      </c>
      <c r="H3583" s="129"/>
      <c r="I3583" s="124" t="s">
        <v>12844</v>
      </c>
      <c r="J3583" s="132">
        <v>1</v>
      </c>
      <c r="K3583" s="124" t="s">
        <v>11443</v>
      </c>
      <c r="L3583" s="120" t="s">
        <v>5734</v>
      </c>
      <c r="M3583" s="120" t="s">
        <v>11443</v>
      </c>
      <c r="N3583" s="125">
        <v>6915.64</v>
      </c>
      <c r="O3583" s="125">
        <v>6777.33</v>
      </c>
      <c r="P3583" s="194">
        <f>IF('Combined List'!$O3583="POD","",('Combined List'!$O3583-'Combined List'!$N3583)/'Combined List'!$N3583)</f>
        <v>-1.9999595120625192E-2</v>
      </c>
      <c r="Q3583" s="147"/>
    </row>
    <row r="3584" spans="1:17" x14ac:dyDescent="0.2">
      <c r="A3584" s="173">
        <v>4751</v>
      </c>
      <c r="B3584" s="173" t="s">
        <v>13989</v>
      </c>
      <c r="C3584" s="173" t="s">
        <v>6782</v>
      </c>
      <c r="D3584" s="131" t="s">
        <v>12786</v>
      </c>
      <c r="E3584" s="131" t="s">
        <v>13097</v>
      </c>
      <c r="F3584" s="131">
        <v>15</v>
      </c>
      <c r="G3584" s="129" t="s">
        <v>6782</v>
      </c>
      <c r="H3584" s="129"/>
      <c r="I3584" s="124" t="s">
        <v>12844</v>
      </c>
      <c r="J3584" s="132">
        <v>1</v>
      </c>
      <c r="K3584" s="124" t="s">
        <v>11443</v>
      </c>
      <c r="L3584" s="120" t="s">
        <v>5734</v>
      </c>
      <c r="M3584" s="120" t="s">
        <v>11443</v>
      </c>
      <c r="N3584" s="125">
        <v>8644.67</v>
      </c>
      <c r="O3584" s="125">
        <v>8471.7800000000007</v>
      </c>
      <c r="P3584" s="194">
        <f>IF('Combined List'!$O3584="POD","",('Combined List'!$O3584-'Combined List'!$N3584)/'Combined List'!$N3584)</f>
        <v>-1.9999606694066911E-2</v>
      </c>
      <c r="Q3584" s="147"/>
    </row>
    <row r="3585" spans="1:17" x14ac:dyDescent="0.2">
      <c r="A3585" s="173">
        <v>4753</v>
      </c>
      <c r="B3585" s="173" t="s">
        <v>15769</v>
      </c>
      <c r="C3585" s="173" t="s">
        <v>6783</v>
      </c>
      <c r="D3585" s="131" t="s">
        <v>12786</v>
      </c>
      <c r="E3585" s="131" t="s">
        <v>13089</v>
      </c>
      <c r="F3585" s="131">
        <v>4</v>
      </c>
      <c r="G3585" s="129" t="s">
        <v>6783</v>
      </c>
      <c r="H3585" s="129"/>
      <c r="I3585" s="124" t="s">
        <v>12849</v>
      </c>
      <c r="J3585" s="132">
        <v>1</v>
      </c>
      <c r="K3585" s="124" t="s">
        <v>11443</v>
      </c>
      <c r="L3585" s="120" t="s">
        <v>1542</v>
      </c>
      <c r="M3585" s="120" t="s">
        <v>11443</v>
      </c>
      <c r="N3585" s="125">
        <v>148.19</v>
      </c>
      <c r="O3585" s="125">
        <v>145.22999999999999</v>
      </c>
      <c r="P3585" s="194">
        <f>IF('Combined List'!$O3585="POD","",('Combined List'!$O3585-'Combined List'!$N3585)/'Combined List'!$N3585)</f>
        <v>-1.9974357244078603E-2</v>
      </c>
      <c r="Q3585" s="147"/>
    </row>
    <row r="3586" spans="1:17" x14ac:dyDescent="0.2">
      <c r="A3586" s="173">
        <v>4754</v>
      </c>
      <c r="B3586" s="173" t="s">
        <v>15770</v>
      </c>
      <c r="C3586" s="173" t="s">
        <v>6784</v>
      </c>
      <c r="D3586" s="131" t="s">
        <v>12786</v>
      </c>
      <c r="E3586" s="131" t="s">
        <v>13090</v>
      </c>
      <c r="F3586" s="131">
        <v>6</v>
      </c>
      <c r="G3586" s="129" t="s">
        <v>6784</v>
      </c>
      <c r="H3586" s="129"/>
      <c r="I3586" s="124" t="s">
        <v>12849</v>
      </c>
      <c r="J3586" s="132">
        <v>1</v>
      </c>
      <c r="K3586" s="124" t="s">
        <v>11443</v>
      </c>
      <c r="L3586" s="120" t="s">
        <v>1543</v>
      </c>
      <c r="M3586" s="120" t="s">
        <v>11443</v>
      </c>
      <c r="N3586" s="125">
        <v>262.52</v>
      </c>
      <c r="O3586" s="125">
        <v>257.29000000000002</v>
      </c>
      <c r="P3586" s="194">
        <f>IF('Combined List'!$O3586="POD","",('Combined List'!$O3586-'Combined List'!$N3586)/'Combined List'!$N3586)</f>
        <v>-1.9922291634922908E-2</v>
      </c>
      <c r="Q3586" s="147"/>
    </row>
    <row r="3587" spans="1:17" x14ac:dyDescent="0.2">
      <c r="A3587" s="173">
        <v>4755</v>
      </c>
      <c r="B3587" s="173" t="s">
        <v>15771</v>
      </c>
      <c r="C3587" s="173" t="s">
        <v>6785</v>
      </c>
      <c r="D3587" s="131" t="s">
        <v>12786</v>
      </c>
      <c r="E3587" s="131" t="s">
        <v>13091</v>
      </c>
      <c r="F3587" s="131">
        <v>8</v>
      </c>
      <c r="G3587" s="129" t="s">
        <v>6785</v>
      </c>
      <c r="H3587" s="129"/>
      <c r="I3587" s="124" t="s">
        <v>12849</v>
      </c>
      <c r="J3587" s="132">
        <v>1</v>
      </c>
      <c r="K3587" s="124" t="s">
        <v>11443</v>
      </c>
      <c r="L3587" s="120" t="s">
        <v>5734</v>
      </c>
      <c r="M3587" s="120" t="s">
        <v>11443</v>
      </c>
      <c r="N3587" s="125">
        <v>494.62</v>
      </c>
      <c r="O3587" s="125">
        <v>484.77</v>
      </c>
      <c r="P3587" s="194">
        <f>IF('Combined List'!$O3587="POD","",('Combined List'!$O3587-'Combined List'!$N3587)/'Combined List'!$N3587)</f>
        <v>-1.9914277627269463E-2</v>
      </c>
      <c r="Q3587" s="147"/>
    </row>
    <row r="3588" spans="1:17" x14ac:dyDescent="0.2">
      <c r="A3588" s="173">
        <v>4756</v>
      </c>
      <c r="B3588" s="173" t="s">
        <v>15772</v>
      </c>
      <c r="C3588" s="173" t="s">
        <v>6786</v>
      </c>
      <c r="D3588" s="131" t="s">
        <v>12786</v>
      </c>
      <c r="E3588" s="131" t="s">
        <v>13092</v>
      </c>
      <c r="F3588" s="131">
        <v>10</v>
      </c>
      <c r="G3588" s="129" t="s">
        <v>6786</v>
      </c>
      <c r="H3588" s="129"/>
      <c r="I3588" s="124" t="s">
        <v>12849</v>
      </c>
      <c r="J3588" s="132">
        <v>1</v>
      </c>
      <c r="K3588" s="124" t="s">
        <v>11443</v>
      </c>
      <c r="L3588" s="120" t="s">
        <v>1540</v>
      </c>
      <c r="M3588" s="120" t="s">
        <v>11443</v>
      </c>
      <c r="N3588" s="125">
        <v>1034.26</v>
      </c>
      <c r="O3588" s="125">
        <v>1013.68</v>
      </c>
      <c r="P3588" s="194">
        <f>IF('Combined List'!$O3588="POD","",('Combined List'!$O3588-'Combined List'!$N3588)/'Combined List'!$N3588)</f>
        <v>-1.9898284763985884E-2</v>
      </c>
      <c r="Q3588" s="147"/>
    </row>
    <row r="3589" spans="1:17" x14ac:dyDescent="0.2">
      <c r="A3589" s="173">
        <v>4757</v>
      </c>
      <c r="B3589" s="173" t="s">
        <v>15773</v>
      </c>
      <c r="C3589" s="173" t="s">
        <v>6787</v>
      </c>
      <c r="D3589" s="131" t="s">
        <v>12786</v>
      </c>
      <c r="E3589" s="131" t="s">
        <v>13093</v>
      </c>
      <c r="F3589" s="131">
        <v>12</v>
      </c>
      <c r="G3589" s="129" t="s">
        <v>6787</v>
      </c>
      <c r="H3589" s="129"/>
      <c r="I3589" s="124" t="s">
        <v>12849</v>
      </c>
      <c r="J3589" s="132">
        <v>1</v>
      </c>
      <c r="K3589" s="124" t="s">
        <v>11443</v>
      </c>
      <c r="L3589" s="120" t="s">
        <v>5734</v>
      </c>
      <c r="M3589" s="120" t="s">
        <v>11443</v>
      </c>
      <c r="N3589" s="125">
        <v>1389.96</v>
      </c>
      <c r="O3589" s="125">
        <v>1362.3</v>
      </c>
      <c r="P3589" s="194">
        <f>IF('Combined List'!$O3589="POD","",('Combined List'!$O3589-'Combined List'!$N3589)/'Combined List'!$N3589)</f>
        <v>-1.9899853233186625E-2</v>
      </c>
      <c r="Q3589" s="147"/>
    </row>
    <row r="3590" spans="1:17" x14ac:dyDescent="0.2">
      <c r="A3590" s="173">
        <v>4758</v>
      </c>
      <c r="B3590" s="173" t="s">
        <v>15774</v>
      </c>
      <c r="C3590" s="173" t="s">
        <v>6788</v>
      </c>
      <c r="D3590" s="131" t="s">
        <v>12786</v>
      </c>
      <c r="E3590" s="131" t="s">
        <v>13097</v>
      </c>
      <c r="F3590" s="131">
        <v>15</v>
      </c>
      <c r="G3590" s="129" t="s">
        <v>6788</v>
      </c>
      <c r="H3590" s="129"/>
      <c r="I3590" s="124" t="s">
        <v>12849</v>
      </c>
      <c r="J3590" s="132">
        <v>1</v>
      </c>
      <c r="K3590" s="124" t="s">
        <v>11443</v>
      </c>
      <c r="L3590" s="120" t="s">
        <v>1541</v>
      </c>
      <c r="M3590" s="120" t="s">
        <v>11443</v>
      </c>
      <c r="N3590" s="125">
        <v>3319.51</v>
      </c>
      <c r="O3590" s="125">
        <v>3253.45</v>
      </c>
      <c r="P3590" s="194">
        <f>IF('Combined List'!$O3590="POD","",('Combined List'!$O3590-'Combined List'!$N3590)/'Combined List'!$N3590)</f>
        <v>-1.9900527487490743E-2</v>
      </c>
      <c r="Q3590" s="147"/>
    </row>
    <row r="3591" spans="1:17" x14ac:dyDescent="0.2">
      <c r="A3591" s="173">
        <v>4759</v>
      </c>
      <c r="B3591" s="173" t="s">
        <v>15775</v>
      </c>
      <c r="C3591" s="173" t="s">
        <v>6789</v>
      </c>
      <c r="D3591" s="131" t="s">
        <v>12786</v>
      </c>
      <c r="E3591" s="131" t="s">
        <v>13084</v>
      </c>
      <c r="F3591" s="131">
        <v>18</v>
      </c>
      <c r="G3591" s="129" t="s">
        <v>6789</v>
      </c>
      <c r="H3591" s="129"/>
      <c r="I3591" s="124" t="s">
        <v>12849</v>
      </c>
      <c r="J3591" s="132">
        <v>1</v>
      </c>
      <c r="K3591" s="124" t="s">
        <v>11443</v>
      </c>
      <c r="L3591" s="120" t="s">
        <v>5734</v>
      </c>
      <c r="M3591" s="120" t="s">
        <v>11443</v>
      </c>
      <c r="N3591" s="125">
        <v>5406.34</v>
      </c>
      <c r="O3591" s="125">
        <v>5298.76</v>
      </c>
      <c r="P3591" s="194">
        <f>IF('Combined List'!$O3591="POD","",('Combined List'!$O3591-'Combined List'!$N3591)/'Combined List'!$N3591)</f>
        <v>-1.9898859487194651E-2</v>
      </c>
      <c r="Q3591" s="147"/>
    </row>
    <row r="3592" spans="1:17" x14ac:dyDescent="0.2">
      <c r="A3592" s="173">
        <v>4760</v>
      </c>
      <c r="B3592" s="173" t="s">
        <v>15776</v>
      </c>
      <c r="C3592" s="173" t="s">
        <v>6790</v>
      </c>
      <c r="D3592" s="131" t="s">
        <v>12786</v>
      </c>
      <c r="E3592" s="131" t="s">
        <v>13098</v>
      </c>
      <c r="F3592" s="131">
        <v>21</v>
      </c>
      <c r="G3592" s="129" t="s">
        <v>6790</v>
      </c>
      <c r="H3592" s="129"/>
      <c r="I3592" s="124" t="s">
        <v>12849</v>
      </c>
      <c r="J3592" s="132">
        <v>1</v>
      </c>
      <c r="K3592" s="124" t="s">
        <v>11443</v>
      </c>
      <c r="L3592" s="120" t="s">
        <v>5734</v>
      </c>
      <c r="M3592" s="120" t="s">
        <v>11443</v>
      </c>
      <c r="N3592" s="125">
        <v>8272.9</v>
      </c>
      <c r="O3592" s="125">
        <v>8108.23</v>
      </c>
      <c r="P3592" s="194">
        <f>IF('Combined List'!$O3592="POD","",('Combined List'!$O3592-'Combined List'!$N3592)/'Combined List'!$N3592)</f>
        <v>-1.9904749241499362E-2</v>
      </c>
      <c r="Q3592" s="147"/>
    </row>
    <row r="3593" spans="1:17" x14ac:dyDescent="0.2">
      <c r="A3593" s="173">
        <v>4761</v>
      </c>
      <c r="B3593" s="173" t="s">
        <v>13989</v>
      </c>
      <c r="C3593" s="173" t="s">
        <v>6791</v>
      </c>
      <c r="D3593" s="131" t="s">
        <v>12786</v>
      </c>
      <c r="E3593" s="131" t="s">
        <v>13086</v>
      </c>
      <c r="F3593" s="131">
        <v>24</v>
      </c>
      <c r="G3593" s="129" t="s">
        <v>6791</v>
      </c>
      <c r="H3593" s="129"/>
      <c r="I3593" s="124" t="s">
        <v>12849</v>
      </c>
      <c r="J3593" s="132">
        <v>1</v>
      </c>
      <c r="K3593" s="124" t="s">
        <v>11443</v>
      </c>
      <c r="L3593" s="120" t="s">
        <v>5734</v>
      </c>
      <c r="M3593" s="120" t="s">
        <v>11443</v>
      </c>
      <c r="N3593" s="125">
        <v>11912</v>
      </c>
      <c r="O3593" s="125">
        <v>11674.95</v>
      </c>
      <c r="P3593" s="194">
        <f>IF('Combined List'!$O3593="POD","",('Combined List'!$O3593-'Combined List'!$N3593)/'Combined List'!$N3593)</f>
        <v>-1.990010073875078E-2</v>
      </c>
      <c r="Q3593" s="147"/>
    </row>
    <row r="3594" spans="1:17" x14ac:dyDescent="0.2">
      <c r="A3594" s="173">
        <v>4762</v>
      </c>
      <c r="B3594" s="173" t="s">
        <v>13989</v>
      </c>
      <c r="C3594" s="173" t="s">
        <v>6792</v>
      </c>
      <c r="D3594" s="131" t="s">
        <v>12786</v>
      </c>
      <c r="E3594" s="131" t="s">
        <v>13099</v>
      </c>
      <c r="F3594" s="131">
        <v>27</v>
      </c>
      <c r="G3594" s="129" t="s">
        <v>6792</v>
      </c>
      <c r="H3594" s="129"/>
      <c r="I3594" s="124" t="s">
        <v>12849</v>
      </c>
      <c r="J3594" s="132">
        <v>1</v>
      </c>
      <c r="K3594" s="124" t="s">
        <v>11443</v>
      </c>
      <c r="L3594" s="120" t="s">
        <v>5734</v>
      </c>
      <c r="M3594" s="120" t="s">
        <v>11443</v>
      </c>
      <c r="N3594" s="125">
        <v>16418.23</v>
      </c>
      <c r="O3594" s="125">
        <v>16089.87</v>
      </c>
      <c r="P3594" s="194">
        <f>IF('Combined List'!$O3594="POD","",('Combined List'!$O3594-'Combined List'!$N3594)/'Combined List'!$N3594)</f>
        <v>-1.9999719823634993E-2</v>
      </c>
      <c r="Q3594" s="147"/>
    </row>
    <row r="3595" spans="1:17" x14ac:dyDescent="0.2">
      <c r="A3595" s="173">
        <v>4763</v>
      </c>
      <c r="B3595" s="173" t="s">
        <v>6793</v>
      </c>
      <c r="C3595" s="173" t="s">
        <v>6793</v>
      </c>
      <c r="D3595" s="131" t="s">
        <v>12786</v>
      </c>
      <c r="E3595" s="131" t="s">
        <v>13100</v>
      </c>
      <c r="F3595" s="131">
        <v>30</v>
      </c>
      <c r="G3595" s="129" t="s">
        <v>6793</v>
      </c>
      <c r="H3595" s="129"/>
      <c r="I3595" s="124" t="s">
        <v>12849</v>
      </c>
      <c r="J3595" s="132">
        <v>1</v>
      </c>
      <c r="K3595" s="124" t="s">
        <v>11443</v>
      </c>
      <c r="L3595" s="120" t="s">
        <v>12776</v>
      </c>
      <c r="M3595" s="120" t="s">
        <v>11443</v>
      </c>
      <c r="N3595" s="125">
        <v>21098.12</v>
      </c>
      <c r="O3595" s="125">
        <v>20676.16</v>
      </c>
      <c r="P3595" s="194">
        <f>IF('Combined List'!$O3595="POD","",('Combined List'!$O3595-'Combined List'!$N3595)/'Combined List'!$N3595)</f>
        <v>-1.9999886245788683E-2</v>
      </c>
      <c r="Q3595" s="147"/>
    </row>
    <row r="3596" spans="1:17" x14ac:dyDescent="0.2">
      <c r="A3596" s="173">
        <v>4764</v>
      </c>
      <c r="B3596" s="173" t="s">
        <v>13989</v>
      </c>
      <c r="C3596" s="173" t="s">
        <v>6794</v>
      </c>
      <c r="D3596" s="131" t="s">
        <v>12786</v>
      </c>
      <c r="E3596" s="131" t="s">
        <v>13101</v>
      </c>
      <c r="F3596" s="131">
        <v>36</v>
      </c>
      <c r="G3596" s="129" t="s">
        <v>6794</v>
      </c>
      <c r="H3596" s="129"/>
      <c r="I3596" s="124" t="s">
        <v>12849</v>
      </c>
      <c r="J3596" s="132">
        <v>1</v>
      </c>
      <c r="K3596" s="124" t="s">
        <v>11443</v>
      </c>
      <c r="L3596" s="120" t="s">
        <v>5734</v>
      </c>
      <c r="M3596" s="120" t="s">
        <v>11443</v>
      </c>
      <c r="N3596" s="125">
        <v>27005.49</v>
      </c>
      <c r="O3596" s="125">
        <v>26465.38</v>
      </c>
      <c r="P3596" s="194">
        <f>IF('Combined List'!$O3596="POD","",('Combined List'!$O3596-'Combined List'!$N3596)/'Combined List'!$N3596)</f>
        <v>-2.0000007405901563E-2</v>
      </c>
      <c r="Q3596" s="147"/>
    </row>
    <row r="3597" spans="1:17" x14ac:dyDescent="0.2">
      <c r="A3597" s="173">
        <v>4766</v>
      </c>
      <c r="B3597" s="173" t="s">
        <v>15777</v>
      </c>
      <c r="C3597" s="173" t="s">
        <v>6795</v>
      </c>
      <c r="D3597" s="131" t="s">
        <v>12786</v>
      </c>
      <c r="E3597" s="131" t="s">
        <v>13089</v>
      </c>
      <c r="F3597" s="131" t="s">
        <v>11512</v>
      </c>
      <c r="G3597" s="129" t="s">
        <v>6795</v>
      </c>
      <c r="H3597" s="129"/>
      <c r="I3597" s="124" t="s">
        <v>12846</v>
      </c>
      <c r="J3597" s="132">
        <v>18</v>
      </c>
      <c r="K3597" s="124" t="s">
        <v>11443</v>
      </c>
      <c r="L3597" s="120" t="s">
        <v>1865</v>
      </c>
      <c r="M3597" s="120" t="s">
        <v>11443</v>
      </c>
      <c r="N3597" s="125">
        <v>94.97</v>
      </c>
      <c r="O3597" s="125">
        <v>93.07</v>
      </c>
      <c r="P3597" s="194">
        <f>IF('Combined List'!$O3597="POD","",('Combined List'!$O3597-'Combined List'!$N3597)/'Combined List'!$N3597)</f>
        <v>-2.0006317784563608E-2</v>
      </c>
      <c r="Q3597" s="147"/>
    </row>
    <row r="3598" spans="1:17" x14ac:dyDescent="0.2">
      <c r="A3598" s="173">
        <v>4767</v>
      </c>
      <c r="B3598" s="173" t="s">
        <v>15778</v>
      </c>
      <c r="C3598" s="173" t="s">
        <v>6796</v>
      </c>
      <c r="D3598" s="131" t="s">
        <v>12786</v>
      </c>
      <c r="E3598" s="131" t="s">
        <v>13090</v>
      </c>
      <c r="F3598" s="131" t="s">
        <v>11516</v>
      </c>
      <c r="G3598" s="129" t="s">
        <v>6796</v>
      </c>
      <c r="H3598" s="129"/>
      <c r="I3598" s="124" t="s">
        <v>12846</v>
      </c>
      <c r="J3598" s="132">
        <v>8</v>
      </c>
      <c r="K3598" s="124">
        <v>140</v>
      </c>
      <c r="L3598" s="120" t="s">
        <v>1866</v>
      </c>
      <c r="M3598" s="120" t="s">
        <v>11443</v>
      </c>
      <c r="N3598" s="125">
        <v>219.36</v>
      </c>
      <c r="O3598" s="125">
        <v>215</v>
      </c>
      <c r="P3598" s="194">
        <f>IF('Combined List'!$O3598="POD","",('Combined List'!$O3598-'Combined List'!$N3598)/'Combined List'!$N3598)</f>
        <v>-1.9876002917578472E-2</v>
      </c>
      <c r="Q3598" s="147"/>
    </row>
    <row r="3599" spans="1:17" x14ac:dyDescent="0.2">
      <c r="A3599" s="173">
        <v>4768</v>
      </c>
      <c r="B3599" s="173" t="s">
        <v>15779</v>
      </c>
      <c r="C3599" s="173" t="s">
        <v>6797</v>
      </c>
      <c r="D3599" s="131" t="s">
        <v>12786</v>
      </c>
      <c r="E3599" s="131" t="s">
        <v>13091</v>
      </c>
      <c r="F3599" s="131" t="s">
        <v>11518</v>
      </c>
      <c r="G3599" s="129" t="s">
        <v>6797</v>
      </c>
      <c r="H3599" s="129"/>
      <c r="I3599" s="124" t="s">
        <v>12846</v>
      </c>
      <c r="J3599" s="132">
        <v>8</v>
      </c>
      <c r="K3599" s="124">
        <v>80</v>
      </c>
      <c r="L3599" s="120" t="s">
        <v>1867</v>
      </c>
      <c r="M3599" s="120" t="s">
        <v>11443</v>
      </c>
      <c r="N3599" s="125">
        <v>325.23</v>
      </c>
      <c r="O3599" s="125">
        <v>318.76</v>
      </c>
      <c r="P3599" s="194">
        <f>IF('Combined List'!$O3599="POD","",('Combined List'!$O3599-'Combined List'!$N3599)/'Combined List'!$N3599)</f>
        <v>-1.9893613750269122E-2</v>
      </c>
      <c r="Q3599" s="147"/>
    </row>
    <row r="3600" spans="1:17" x14ac:dyDescent="0.2">
      <c r="A3600" s="173">
        <v>4769</v>
      </c>
      <c r="B3600" s="173" t="s">
        <v>15780</v>
      </c>
      <c r="C3600" s="173" t="s">
        <v>6798</v>
      </c>
      <c r="D3600" s="131" t="s">
        <v>12786</v>
      </c>
      <c r="E3600" s="131" t="s">
        <v>13092</v>
      </c>
      <c r="F3600" s="131">
        <v>10</v>
      </c>
      <c r="G3600" s="129" t="s">
        <v>6798</v>
      </c>
      <c r="H3600" s="129"/>
      <c r="I3600" s="124" t="s">
        <v>12846</v>
      </c>
      <c r="J3600" s="132">
        <v>1</v>
      </c>
      <c r="K3600" s="124" t="s">
        <v>11443</v>
      </c>
      <c r="L3600" s="120" t="s">
        <v>1861</v>
      </c>
      <c r="M3600" s="120" t="s">
        <v>11443</v>
      </c>
      <c r="N3600" s="125">
        <v>626.6</v>
      </c>
      <c r="O3600" s="125">
        <v>614.14</v>
      </c>
      <c r="P3600" s="194">
        <f>IF('Combined List'!$O3600="POD","",('Combined List'!$O3600-'Combined List'!$N3600)/'Combined List'!$N3600)</f>
        <v>-1.9885094158953138E-2</v>
      </c>
      <c r="Q3600" s="147"/>
    </row>
    <row r="3601" spans="1:17" x14ac:dyDescent="0.2">
      <c r="A3601" s="173">
        <v>4770</v>
      </c>
      <c r="B3601" s="173" t="s">
        <v>15781</v>
      </c>
      <c r="C3601" s="173" t="s">
        <v>6799</v>
      </c>
      <c r="D3601" s="131" t="s">
        <v>12786</v>
      </c>
      <c r="E3601" s="131" t="s">
        <v>13093</v>
      </c>
      <c r="F3601" s="131">
        <v>12</v>
      </c>
      <c r="G3601" s="129" t="s">
        <v>6799</v>
      </c>
      <c r="H3601" s="129"/>
      <c r="I3601" s="124" t="s">
        <v>12846</v>
      </c>
      <c r="J3601" s="132">
        <v>1</v>
      </c>
      <c r="K3601" s="124" t="s">
        <v>11443</v>
      </c>
      <c r="L3601" s="120" t="s">
        <v>1862</v>
      </c>
      <c r="M3601" s="120" t="s">
        <v>11443</v>
      </c>
      <c r="N3601" s="125">
        <v>985.69</v>
      </c>
      <c r="O3601" s="125">
        <v>966.08</v>
      </c>
      <c r="P3601" s="194">
        <f>IF('Combined List'!$O3601="POD","",('Combined List'!$O3601-'Combined List'!$N3601)/'Combined List'!$N3601)</f>
        <v>-1.9894693057655056E-2</v>
      </c>
      <c r="Q3601" s="147"/>
    </row>
    <row r="3602" spans="1:17" x14ac:dyDescent="0.2">
      <c r="A3602" s="173">
        <v>4771</v>
      </c>
      <c r="B3602" s="173" t="s">
        <v>15782</v>
      </c>
      <c r="C3602" s="173" t="s">
        <v>6800</v>
      </c>
      <c r="D3602" s="131" t="s">
        <v>12786</v>
      </c>
      <c r="E3602" s="131" t="s">
        <v>13097</v>
      </c>
      <c r="F3602" s="131">
        <v>15</v>
      </c>
      <c r="G3602" s="129" t="s">
        <v>6800</v>
      </c>
      <c r="H3602" s="129"/>
      <c r="I3602" s="124" t="s">
        <v>12846</v>
      </c>
      <c r="J3602" s="132">
        <v>1</v>
      </c>
      <c r="K3602" s="124" t="s">
        <v>11443</v>
      </c>
      <c r="L3602" s="120" t="s">
        <v>1863</v>
      </c>
      <c r="M3602" s="120" t="s">
        <v>11443</v>
      </c>
      <c r="N3602" s="125">
        <v>1639.99</v>
      </c>
      <c r="O3602" s="125">
        <v>1607.35</v>
      </c>
      <c r="P3602" s="194">
        <f>IF('Combined List'!$O3602="POD","",('Combined List'!$O3602-'Combined List'!$N3602)/'Combined List'!$N3602)</f>
        <v>-1.9902560381465803E-2</v>
      </c>
      <c r="Q3602" s="147"/>
    </row>
    <row r="3603" spans="1:17" x14ac:dyDescent="0.2">
      <c r="A3603" s="173">
        <v>4772</v>
      </c>
      <c r="B3603" s="173" t="s">
        <v>15783</v>
      </c>
      <c r="C3603" s="173" t="s">
        <v>6801</v>
      </c>
      <c r="D3603" s="131" t="s">
        <v>12786</v>
      </c>
      <c r="E3603" s="131" t="s">
        <v>13084</v>
      </c>
      <c r="F3603" s="131">
        <v>18</v>
      </c>
      <c r="G3603" s="129" t="s">
        <v>6801</v>
      </c>
      <c r="H3603" s="129"/>
      <c r="I3603" s="124" t="s">
        <v>12846</v>
      </c>
      <c r="J3603" s="132">
        <v>1</v>
      </c>
      <c r="K3603" s="124" t="s">
        <v>11443</v>
      </c>
      <c r="L3603" s="120" t="s">
        <v>1864</v>
      </c>
      <c r="M3603" s="120" t="s">
        <v>11443</v>
      </c>
      <c r="N3603" s="125">
        <v>2466.8000000000002</v>
      </c>
      <c r="O3603" s="125">
        <v>2417.71</v>
      </c>
      <c r="P3603" s="194">
        <f>IF('Combined List'!$O3603="POD","",('Combined List'!$O3603-'Combined List'!$N3603)/'Combined List'!$N3603)</f>
        <v>-1.9900275660775152E-2</v>
      </c>
      <c r="Q3603" s="147"/>
    </row>
    <row r="3604" spans="1:17" x14ac:dyDescent="0.2">
      <c r="A3604" s="173">
        <v>4773</v>
      </c>
      <c r="B3604" s="173" t="s">
        <v>15784</v>
      </c>
      <c r="C3604" s="173" t="s">
        <v>7002</v>
      </c>
      <c r="D3604" s="131" t="s">
        <v>12786</v>
      </c>
      <c r="E3604" s="131" t="s">
        <v>13098</v>
      </c>
      <c r="F3604" s="131">
        <v>21</v>
      </c>
      <c r="G3604" s="129" t="s">
        <v>7002</v>
      </c>
      <c r="H3604" s="129"/>
      <c r="I3604" s="124" t="s">
        <v>12846</v>
      </c>
      <c r="J3604" s="132">
        <v>1</v>
      </c>
      <c r="K3604" s="124" t="s">
        <v>11443</v>
      </c>
      <c r="L3604" s="120" t="s">
        <v>5734</v>
      </c>
      <c r="M3604" s="120" t="s">
        <v>11443</v>
      </c>
      <c r="N3604" s="125">
        <v>5769.37</v>
      </c>
      <c r="O3604" s="125">
        <v>5654.56</v>
      </c>
      <c r="P3604" s="194">
        <f>IF('Combined List'!$O3604="POD","",('Combined List'!$O3604-'Combined List'!$N3604)/'Combined List'!$N3604)</f>
        <v>-1.9899919748603313E-2</v>
      </c>
      <c r="Q3604" s="147"/>
    </row>
    <row r="3605" spans="1:17" x14ac:dyDescent="0.2">
      <c r="A3605" s="173">
        <v>4774</v>
      </c>
      <c r="B3605" s="173" t="s">
        <v>15785</v>
      </c>
      <c r="C3605" s="173" t="s">
        <v>7003</v>
      </c>
      <c r="D3605" s="131" t="s">
        <v>12786</v>
      </c>
      <c r="E3605" s="131" t="s">
        <v>13086</v>
      </c>
      <c r="F3605" s="131">
        <v>24</v>
      </c>
      <c r="G3605" s="129" t="s">
        <v>7003</v>
      </c>
      <c r="H3605" s="129"/>
      <c r="I3605" s="124" t="s">
        <v>12846</v>
      </c>
      <c r="J3605" s="132">
        <v>1</v>
      </c>
      <c r="K3605" s="124" t="s">
        <v>11443</v>
      </c>
      <c r="L3605" s="120" t="s">
        <v>5734</v>
      </c>
      <c r="M3605" s="120" t="s">
        <v>11443</v>
      </c>
      <c r="N3605" s="125">
        <v>6663.46</v>
      </c>
      <c r="O3605" s="125">
        <v>6530.85</v>
      </c>
      <c r="P3605" s="194">
        <f>IF('Combined List'!$O3605="POD","",('Combined List'!$O3605-'Combined List'!$N3605)/'Combined List'!$N3605)</f>
        <v>-1.9901072415831965E-2</v>
      </c>
      <c r="Q3605" s="147"/>
    </row>
    <row r="3606" spans="1:17" x14ac:dyDescent="0.2">
      <c r="A3606" s="173">
        <v>4775</v>
      </c>
      <c r="B3606" s="173" t="s">
        <v>13989</v>
      </c>
      <c r="C3606" s="173" t="s">
        <v>7004</v>
      </c>
      <c r="D3606" s="131" t="s">
        <v>12786</v>
      </c>
      <c r="E3606" s="131" t="s">
        <v>13099</v>
      </c>
      <c r="F3606" s="131">
        <v>27</v>
      </c>
      <c r="G3606" s="129" t="s">
        <v>7004</v>
      </c>
      <c r="H3606" s="129"/>
      <c r="I3606" s="124" t="s">
        <v>12846</v>
      </c>
      <c r="J3606" s="132">
        <v>1</v>
      </c>
      <c r="K3606" s="124" t="s">
        <v>11443</v>
      </c>
      <c r="L3606" s="120" t="s">
        <v>5734</v>
      </c>
      <c r="M3606" s="120" t="s">
        <v>11443</v>
      </c>
      <c r="N3606" s="125">
        <v>11180.18</v>
      </c>
      <c r="O3606" s="125">
        <v>10956.58</v>
      </c>
      <c r="P3606" s="194">
        <f>IF('Combined List'!$O3606="POD","",('Combined List'!$O3606-'Combined List'!$N3606)/'Combined List'!$N3606)</f>
        <v>-1.9999678001606448E-2</v>
      </c>
      <c r="Q3606" s="147"/>
    </row>
    <row r="3607" spans="1:17" x14ac:dyDescent="0.2">
      <c r="A3607" s="173">
        <v>4776</v>
      </c>
      <c r="B3607" s="173" t="s">
        <v>7005</v>
      </c>
      <c r="C3607" s="173" t="s">
        <v>7005</v>
      </c>
      <c r="D3607" s="131" t="s">
        <v>12786</v>
      </c>
      <c r="E3607" s="131" t="s">
        <v>13100</v>
      </c>
      <c r="F3607" s="131">
        <v>30</v>
      </c>
      <c r="G3607" s="129" t="s">
        <v>7005</v>
      </c>
      <c r="H3607" s="129"/>
      <c r="I3607" s="124" t="s">
        <v>12846</v>
      </c>
      <c r="J3607" s="132">
        <v>1</v>
      </c>
      <c r="K3607" s="124" t="s">
        <v>11443</v>
      </c>
      <c r="L3607" s="120" t="s">
        <v>12780</v>
      </c>
      <c r="M3607" s="120" t="s">
        <v>11443</v>
      </c>
      <c r="N3607" s="125">
        <v>14367</v>
      </c>
      <c r="O3607" s="125">
        <v>14079.66</v>
      </c>
      <c r="P3607" s="194">
        <f>IF('Combined List'!$O3607="POD","",('Combined List'!$O3607-'Combined List'!$N3607)/'Combined List'!$N3607)</f>
        <v>-2.0000000000000011E-2</v>
      </c>
      <c r="Q3607" s="147"/>
    </row>
    <row r="3608" spans="1:17" x14ac:dyDescent="0.2">
      <c r="A3608" s="173">
        <v>4777</v>
      </c>
      <c r="B3608" s="173" t="s">
        <v>13989</v>
      </c>
      <c r="C3608" s="173" t="s">
        <v>7006</v>
      </c>
      <c r="D3608" s="131" t="s">
        <v>12786</v>
      </c>
      <c r="E3608" s="131" t="s">
        <v>13101</v>
      </c>
      <c r="F3608" s="131">
        <v>36</v>
      </c>
      <c r="G3608" s="129" t="s">
        <v>7006</v>
      </c>
      <c r="H3608" s="129"/>
      <c r="I3608" s="124" t="s">
        <v>12846</v>
      </c>
      <c r="J3608" s="132">
        <v>1</v>
      </c>
      <c r="K3608" s="124" t="s">
        <v>11443</v>
      </c>
      <c r="L3608" s="120" t="s">
        <v>5734</v>
      </c>
      <c r="M3608" s="120" t="s">
        <v>11443</v>
      </c>
      <c r="N3608" s="125">
        <v>18389.71</v>
      </c>
      <c r="O3608" s="125">
        <v>18021.919999999998</v>
      </c>
      <c r="P3608" s="194">
        <f>IF('Combined List'!$O3608="POD","",('Combined List'!$O3608-'Combined List'!$N3608)/'Combined List'!$N3608)</f>
        <v>-1.9999771611406644E-2</v>
      </c>
      <c r="Q3608" s="147"/>
    </row>
    <row r="3609" spans="1:17" x14ac:dyDescent="0.2">
      <c r="A3609" s="173">
        <v>4779</v>
      </c>
      <c r="B3609" s="173" t="s">
        <v>15786</v>
      </c>
      <c r="C3609" s="173" t="s">
        <v>7007</v>
      </c>
      <c r="D3609" s="131" t="s">
        <v>12786</v>
      </c>
      <c r="E3609" s="131" t="s">
        <v>13089</v>
      </c>
      <c r="F3609" s="131" t="s">
        <v>11512</v>
      </c>
      <c r="G3609" s="129" t="s">
        <v>7007</v>
      </c>
      <c r="H3609" s="129"/>
      <c r="I3609" s="124" t="s">
        <v>12873</v>
      </c>
      <c r="J3609" s="132">
        <v>8</v>
      </c>
      <c r="K3609" s="124" t="s">
        <v>11443</v>
      </c>
      <c r="L3609" s="120" t="s">
        <v>1676</v>
      </c>
      <c r="M3609" s="120" t="s">
        <v>11443</v>
      </c>
      <c r="N3609" s="125">
        <v>115.62</v>
      </c>
      <c r="O3609" s="125">
        <v>113.32</v>
      </c>
      <c r="P3609" s="194">
        <f>IF('Combined List'!$O3609="POD","",('Combined List'!$O3609-'Combined List'!$N3609)/'Combined List'!$N3609)</f>
        <v>-1.9892752119010648E-2</v>
      </c>
      <c r="Q3609" s="147"/>
    </row>
    <row r="3610" spans="1:17" x14ac:dyDescent="0.2">
      <c r="A3610" s="173">
        <v>4780</v>
      </c>
      <c r="B3610" s="173" t="s">
        <v>15787</v>
      </c>
      <c r="C3610" s="173" t="s">
        <v>7008</v>
      </c>
      <c r="D3610" s="131" t="s">
        <v>12786</v>
      </c>
      <c r="E3610" s="131" t="s">
        <v>13090</v>
      </c>
      <c r="F3610" s="131" t="s">
        <v>11516</v>
      </c>
      <c r="G3610" s="129" t="s">
        <v>7008</v>
      </c>
      <c r="H3610" s="129"/>
      <c r="I3610" s="124" t="s">
        <v>12873</v>
      </c>
      <c r="J3610" s="132">
        <v>4</v>
      </c>
      <c r="K3610" s="124">
        <v>60</v>
      </c>
      <c r="L3610" s="120" t="s">
        <v>1677</v>
      </c>
      <c r="M3610" s="120" t="s">
        <v>11443</v>
      </c>
      <c r="N3610" s="125">
        <v>326.81</v>
      </c>
      <c r="O3610" s="125">
        <v>320.31</v>
      </c>
      <c r="P3610" s="194">
        <f>IF('Combined List'!$O3610="POD","",('Combined List'!$O3610-'Combined List'!$N3610)/'Combined List'!$N3610)</f>
        <v>-1.9889232275634161E-2</v>
      </c>
      <c r="Q3610" s="147"/>
    </row>
    <row r="3611" spans="1:17" x14ac:dyDescent="0.2">
      <c r="A3611" s="173">
        <v>4781</v>
      </c>
      <c r="B3611" s="173" t="s">
        <v>15788</v>
      </c>
      <c r="C3611" s="173" t="s">
        <v>7009</v>
      </c>
      <c r="D3611" s="131" t="s">
        <v>12786</v>
      </c>
      <c r="E3611" s="131" t="s">
        <v>13091</v>
      </c>
      <c r="F3611" s="131" t="s">
        <v>11518</v>
      </c>
      <c r="G3611" s="129" t="s">
        <v>7009</v>
      </c>
      <c r="H3611" s="129"/>
      <c r="I3611" s="124" t="s">
        <v>12873</v>
      </c>
      <c r="J3611" s="132">
        <v>4</v>
      </c>
      <c r="K3611" s="124">
        <v>38</v>
      </c>
      <c r="L3611" s="120" t="s">
        <v>1679</v>
      </c>
      <c r="M3611" s="120" t="s">
        <v>11443</v>
      </c>
      <c r="N3611" s="125">
        <v>396.34</v>
      </c>
      <c r="O3611" s="125">
        <v>388.45</v>
      </c>
      <c r="P3611" s="194">
        <f>IF('Combined List'!$O3611="POD","",('Combined List'!$O3611-'Combined List'!$N3611)/'Combined List'!$N3611)</f>
        <v>-1.9907150426401541E-2</v>
      </c>
      <c r="Q3611" s="147"/>
    </row>
    <row r="3612" spans="1:17" x14ac:dyDescent="0.2">
      <c r="A3612" s="173">
        <v>4782</v>
      </c>
      <c r="B3612" s="173" t="s">
        <v>15789</v>
      </c>
      <c r="C3612" s="173" t="s">
        <v>7010</v>
      </c>
      <c r="D3612" s="131" t="s">
        <v>12786</v>
      </c>
      <c r="E3612" s="131" t="s">
        <v>13092</v>
      </c>
      <c r="F3612" s="131">
        <v>10</v>
      </c>
      <c r="G3612" s="129" t="s">
        <v>7010</v>
      </c>
      <c r="H3612" s="129"/>
      <c r="I3612" s="124" t="s">
        <v>12873</v>
      </c>
      <c r="J3612" s="132">
        <v>1</v>
      </c>
      <c r="K3612" s="124" t="s">
        <v>11443</v>
      </c>
      <c r="L3612" s="120" t="s">
        <v>1654</v>
      </c>
      <c r="M3612" s="120" t="s">
        <v>11443</v>
      </c>
      <c r="N3612" s="125">
        <v>582</v>
      </c>
      <c r="O3612" s="125">
        <v>570.41999999999996</v>
      </c>
      <c r="P3612" s="194">
        <f>IF('Combined List'!$O3612="POD","",('Combined List'!$O3612-'Combined List'!$N3612)/'Combined List'!$N3612)</f>
        <v>-1.9896907216494914E-2</v>
      </c>
      <c r="Q3612" s="147"/>
    </row>
    <row r="3613" spans="1:17" x14ac:dyDescent="0.2">
      <c r="A3613" s="173">
        <v>4783</v>
      </c>
      <c r="B3613" s="173" t="s">
        <v>15790</v>
      </c>
      <c r="C3613" s="173" t="s">
        <v>7011</v>
      </c>
      <c r="D3613" s="131" t="s">
        <v>12786</v>
      </c>
      <c r="E3613" s="131" t="s">
        <v>13093</v>
      </c>
      <c r="F3613" s="131">
        <v>12</v>
      </c>
      <c r="G3613" s="129" t="s">
        <v>7011</v>
      </c>
      <c r="H3613" s="129"/>
      <c r="I3613" s="124" t="s">
        <v>12873</v>
      </c>
      <c r="J3613" s="132">
        <v>1</v>
      </c>
      <c r="K3613" s="124" t="s">
        <v>11443</v>
      </c>
      <c r="L3613" s="120" t="s">
        <v>1658</v>
      </c>
      <c r="M3613" s="120" t="s">
        <v>11443</v>
      </c>
      <c r="N3613" s="125">
        <v>844.86</v>
      </c>
      <c r="O3613" s="125">
        <v>828.04</v>
      </c>
      <c r="P3613" s="194">
        <f>IF('Combined List'!$O3613="POD","",('Combined List'!$O3613-'Combined List'!$N3613)/'Combined List'!$N3613)</f>
        <v>-1.9908623914021317E-2</v>
      </c>
      <c r="Q3613" s="147"/>
    </row>
    <row r="3614" spans="1:17" x14ac:dyDescent="0.2">
      <c r="A3614" s="173">
        <v>4784</v>
      </c>
      <c r="B3614" s="173" t="s">
        <v>15791</v>
      </c>
      <c r="C3614" s="173" t="s">
        <v>7012</v>
      </c>
      <c r="D3614" s="131" t="s">
        <v>12786</v>
      </c>
      <c r="E3614" s="131" t="s">
        <v>13097</v>
      </c>
      <c r="F3614" s="131">
        <v>15</v>
      </c>
      <c r="G3614" s="129" t="s">
        <v>7012</v>
      </c>
      <c r="H3614" s="129"/>
      <c r="I3614" s="124" t="s">
        <v>12873</v>
      </c>
      <c r="J3614" s="132">
        <v>1</v>
      </c>
      <c r="K3614" s="124" t="s">
        <v>11443</v>
      </c>
      <c r="L3614" s="120" t="s">
        <v>1663</v>
      </c>
      <c r="M3614" s="120" t="s">
        <v>11443</v>
      </c>
      <c r="N3614" s="125">
        <v>1747.8</v>
      </c>
      <c r="O3614" s="125">
        <v>1713.02</v>
      </c>
      <c r="P3614" s="194">
        <f>IF('Combined List'!$O3614="POD","",('Combined List'!$O3614-'Combined List'!$N3614)/'Combined List'!$N3614)</f>
        <v>-1.9899301979631523E-2</v>
      </c>
      <c r="Q3614" s="147"/>
    </row>
    <row r="3615" spans="1:17" x14ac:dyDescent="0.2">
      <c r="A3615" s="173">
        <v>4785</v>
      </c>
      <c r="B3615" s="173" t="s">
        <v>15792</v>
      </c>
      <c r="C3615" s="173" t="s">
        <v>7013</v>
      </c>
      <c r="D3615" s="131" t="s">
        <v>12786</v>
      </c>
      <c r="E3615" s="131" t="s">
        <v>13084</v>
      </c>
      <c r="F3615" s="131">
        <v>18</v>
      </c>
      <c r="G3615" s="129" t="s">
        <v>7013</v>
      </c>
      <c r="H3615" s="129"/>
      <c r="I3615" s="124" t="s">
        <v>12873</v>
      </c>
      <c r="J3615" s="132">
        <v>1</v>
      </c>
      <c r="K3615" s="124" t="s">
        <v>11443</v>
      </c>
      <c r="L3615" s="120" t="s">
        <v>1669</v>
      </c>
      <c r="M3615" s="120" t="s">
        <v>11443</v>
      </c>
      <c r="N3615" s="125">
        <v>3720.13</v>
      </c>
      <c r="O3615" s="125">
        <v>3646.1</v>
      </c>
      <c r="P3615" s="194">
        <f>IF('Combined List'!$O3615="POD","",('Combined List'!$O3615-'Combined List'!$N3615)/'Combined List'!$N3615)</f>
        <v>-1.9899842209815301E-2</v>
      </c>
      <c r="Q3615" s="147"/>
    </row>
    <row r="3616" spans="1:17" x14ac:dyDescent="0.2">
      <c r="A3616" s="173">
        <v>4786</v>
      </c>
      <c r="B3616" s="173" t="s">
        <v>13989</v>
      </c>
      <c r="C3616" s="173" t="s">
        <v>7014</v>
      </c>
      <c r="D3616" s="131" t="s">
        <v>12786</v>
      </c>
      <c r="E3616" s="131" t="s">
        <v>13098</v>
      </c>
      <c r="F3616" s="131">
        <v>21</v>
      </c>
      <c r="G3616" s="129" t="s">
        <v>7014</v>
      </c>
      <c r="H3616" s="129"/>
      <c r="I3616" s="124" t="s">
        <v>12873</v>
      </c>
      <c r="J3616" s="132">
        <v>1</v>
      </c>
      <c r="K3616" s="124" t="s">
        <v>11443</v>
      </c>
      <c r="L3616" s="120" t="s">
        <v>5734</v>
      </c>
      <c r="M3616" s="120" t="s">
        <v>11443</v>
      </c>
      <c r="N3616" s="125">
        <v>6836.92</v>
      </c>
      <c r="O3616" s="125">
        <v>6700.87</v>
      </c>
      <c r="P3616" s="194">
        <f>IF('Combined List'!$O3616="POD","",('Combined List'!$O3616-'Combined List'!$N3616)/'Combined List'!$N3616)</f>
        <v>-1.9899311385828733E-2</v>
      </c>
      <c r="Q3616" s="147"/>
    </row>
    <row r="3617" spans="1:17" x14ac:dyDescent="0.2">
      <c r="A3617" s="173">
        <v>4787</v>
      </c>
      <c r="B3617" s="173" t="s">
        <v>15793</v>
      </c>
      <c r="C3617" s="173" t="s">
        <v>7015</v>
      </c>
      <c r="D3617" s="131" t="s">
        <v>12786</v>
      </c>
      <c r="E3617" s="131" t="s">
        <v>13086</v>
      </c>
      <c r="F3617" s="131">
        <v>24</v>
      </c>
      <c r="G3617" s="129" t="s">
        <v>7015</v>
      </c>
      <c r="H3617" s="129"/>
      <c r="I3617" s="124" t="s">
        <v>12873</v>
      </c>
      <c r="J3617" s="132">
        <v>1</v>
      </c>
      <c r="K3617" s="124" t="s">
        <v>11443</v>
      </c>
      <c r="L3617" s="120" t="s">
        <v>5734</v>
      </c>
      <c r="M3617" s="120" t="s">
        <v>11443</v>
      </c>
      <c r="N3617" s="125">
        <v>9960.34</v>
      </c>
      <c r="O3617" s="125">
        <v>9762.14</v>
      </c>
      <c r="P3617" s="194">
        <f>IF('Combined List'!$O3617="POD","",('Combined List'!$O3617-'Combined List'!$N3617)/'Combined List'!$N3617)</f>
        <v>-1.9898919113203035E-2</v>
      </c>
      <c r="Q3617" s="147"/>
    </row>
    <row r="3618" spans="1:17" x14ac:dyDescent="0.2">
      <c r="A3618" s="173">
        <v>4788</v>
      </c>
      <c r="B3618" s="173" t="s">
        <v>13989</v>
      </c>
      <c r="C3618" s="173" t="s">
        <v>7016</v>
      </c>
      <c r="D3618" s="131" t="s">
        <v>12786</v>
      </c>
      <c r="E3618" s="131" t="s">
        <v>13099</v>
      </c>
      <c r="F3618" s="131">
        <v>27</v>
      </c>
      <c r="G3618" s="129" t="s">
        <v>7016</v>
      </c>
      <c r="H3618" s="129"/>
      <c r="I3618" s="124" t="s">
        <v>12873</v>
      </c>
      <c r="J3618" s="132">
        <v>1</v>
      </c>
      <c r="K3618" s="124" t="s">
        <v>11443</v>
      </c>
      <c r="L3618" s="120" t="s">
        <v>5734</v>
      </c>
      <c r="M3618" s="120" t="s">
        <v>11443</v>
      </c>
      <c r="N3618" s="125">
        <v>11180.18</v>
      </c>
      <c r="O3618" s="125">
        <v>10956.58</v>
      </c>
      <c r="P3618" s="194">
        <f>IF('Combined List'!$O3618="POD","",('Combined List'!$O3618-'Combined List'!$N3618)/'Combined List'!$N3618)</f>
        <v>-1.9999678001606448E-2</v>
      </c>
      <c r="Q3618" s="147"/>
    </row>
    <row r="3619" spans="1:17" x14ac:dyDescent="0.2">
      <c r="A3619" s="173">
        <v>4789</v>
      </c>
      <c r="B3619" s="173" t="s">
        <v>13989</v>
      </c>
      <c r="C3619" s="173" t="s">
        <v>7017</v>
      </c>
      <c r="D3619" s="131" t="s">
        <v>12786</v>
      </c>
      <c r="E3619" s="131" t="s">
        <v>13100</v>
      </c>
      <c r="F3619" s="131">
        <v>30</v>
      </c>
      <c r="G3619" s="129" t="s">
        <v>7017</v>
      </c>
      <c r="H3619" s="129"/>
      <c r="I3619" s="124" t="s">
        <v>12873</v>
      </c>
      <c r="J3619" s="132">
        <v>1</v>
      </c>
      <c r="K3619" s="124" t="s">
        <v>11443</v>
      </c>
      <c r="L3619" s="120" t="s">
        <v>5734</v>
      </c>
      <c r="M3619" s="120" t="s">
        <v>11443</v>
      </c>
      <c r="N3619" s="125">
        <v>14367</v>
      </c>
      <c r="O3619" s="125">
        <v>14079.66</v>
      </c>
      <c r="P3619" s="194">
        <f>IF('Combined List'!$O3619="POD","",('Combined List'!$O3619-'Combined List'!$N3619)/'Combined List'!$N3619)</f>
        <v>-2.0000000000000011E-2</v>
      </c>
      <c r="Q3619" s="147"/>
    </row>
    <row r="3620" spans="1:17" x14ac:dyDescent="0.2">
      <c r="A3620" s="173">
        <v>4790</v>
      </c>
      <c r="B3620" s="173" t="s">
        <v>13989</v>
      </c>
      <c r="C3620" s="173" t="s">
        <v>7018</v>
      </c>
      <c r="D3620" s="131" t="s">
        <v>12786</v>
      </c>
      <c r="E3620" s="131" t="s">
        <v>13101</v>
      </c>
      <c r="F3620" s="131">
        <v>36</v>
      </c>
      <c r="G3620" s="129" t="s">
        <v>7018</v>
      </c>
      <c r="H3620" s="129"/>
      <c r="I3620" s="124" t="s">
        <v>12873</v>
      </c>
      <c r="J3620" s="132">
        <v>1</v>
      </c>
      <c r="K3620" s="124" t="s">
        <v>11443</v>
      </c>
      <c r="L3620" s="120" t="s">
        <v>5734</v>
      </c>
      <c r="M3620" s="120" t="s">
        <v>11443</v>
      </c>
      <c r="N3620" s="125">
        <v>19245.810000000001</v>
      </c>
      <c r="O3620" s="125">
        <v>18860.89</v>
      </c>
      <c r="P3620" s="194">
        <f>IF('Combined List'!$O3620="POD","",('Combined List'!$O3620-'Combined List'!$N3620)/'Combined List'!$N3620)</f>
        <v>-2.0000197445573964E-2</v>
      </c>
      <c r="Q3620" s="147"/>
    </row>
    <row r="3621" spans="1:17" x14ac:dyDescent="0.2">
      <c r="A3621" s="173">
        <v>4792</v>
      </c>
      <c r="B3621" s="173" t="s">
        <v>15794</v>
      </c>
      <c r="C3621" s="173" t="s">
        <v>7020</v>
      </c>
      <c r="D3621" s="131" t="s">
        <v>12786</v>
      </c>
      <c r="E3621" s="131" t="s">
        <v>13089</v>
      </c>
      <c r="F3621" s="131" t="s">
        <v>11512</v>
      </c>
      <c r="G3621" s="129" t="s">
        <v>7020</v>
      </c>
      <c r="H3621" s="129"/>
      <c r="I3621" s="124" t="s">
        <v>12844</v>
      </c>
      <c r="J3621" s="132">
        <v>15</v>
      </c>
      <c r="K3621" s="124" t="s">
        <v>11443</v>
      </c>
      <c r="L3621" s="120" t="s">
        <v>1700</v>
      </c>
      <c r="M3621" s="120" t="s">
        <v>11443</v>
      </c>
      <c r="N3621" s="125">
        <v>133.32</v>
      </c>
      <c r="O3621" s="125">
        <v>130.66999999999999</v>
      </c>
      <c r="P3621" s="194">
        <f>IF('Combined List'!$O3621="POD","",('Combined List'!$O3621-'Combined List'!$N3621)/'Combined List'!$N3621)</f>
        <v>-1.9876987698769919E-2</v>
      </c>
      <c r="Q3621" s="147"/>
    </row>
    <row r="3622" spans="1:17" x14ac:dyDescent="0.2">
      <c r="A3622" s="173">
        <v>4793</v>
      </c>
      <c r="B3622" s="173" t="s">
        <v>15795</v>
      </c>
      <c r="C3622" s="173" t="s">
        <v>7021</v>
      </c>
      <c r="D3622" s="131" t="s">
        <v>12786</v>
      </c>
      <c r="E3622" s="131" t="s">
        <v>13090</v>
      </c>
      <c r="F3622" s="131" t="s">
        <v>11516</v>
      </c>
      <c r="G3622" s="129" t="s">
        <v>7021</v>
      </c>
      <c r="H3622" s="129"/>
      <c r="I3622" s="124" t="s">
        <v>12844</v>
      </c>
      <c r="J3622" s="132">
        <v>6</v>
      </c>
      <c r="K3622" s="124">
        <v>60</v>
      </c>
      <c r="L3622" s="120" t="s">
        <v>1701</v>
      </c>
      <c r="M3622" s="120" t="s">
        <v>11443</v>
      </c>
      <c r="N3622" s="125">
        <v>251.47</v>
      </c>
      <c r="O3622" s="125">
        <v>246.47</v>
      </c>
      <c r="P3622" s="194">
        <f>IF('Combined List'!$O3622="POD","",('Combined List'!$O3622-'Combined List'!$N3622)/'Combined List'!$N3622)</f>
        <v>-1.9883087445818588E-2</v>
      </c>
      <c r="Q3622" s="147"/>
    </row>
    <row r="3623" spans="1:17" x14ac:dyDescent="0.2">
      <c r="A3623" s="173">
        <v>4794</v>
      </c>
      <c r="B3623" s="173" t="s">
        <v>15796</v>
      </c>
      <c r="C3623" s="173" t="s">
        <v>7306</v>
      </c>
      <c r="D3623" s="131" t="s">
        <v>12786</v>
      </c>
      <c r="E3623" s="131" t="s">
        <v>13091</v>
      </c>
      <c r="F3623" s="131" t="s">
        <v>11518</v>
      </c>
      <c r="G3623" s="129" t="s">
        <v>7306</v>
      </c>
      <c r="H3623" s="129"/>
      <c r="I3623" s="124" t="s">
        <v>12844</v>
      </c>
      <c r="J3623" s="132">
        <v>4</v>
      </c>
      <c r="K3623" s="124">
        <v>38</v>
      </c>
      <c r="L3623" s="120" t="s">
        <v>1703</v>
      </c>
      <c r="M3623" s="120" t="s">
        <v>11443</v>
      </c>
      <c r="N3623" s="125">
        <v>482.4</v>
      </c>
      <c r="O3623" s="125">
        <v>472.79</v>
      </c>
      <c r="P3623" s="194">
        <f>IF('Combined List'!$O3623="POD","",('Combined List'!$O3623-'Combined List'!$N3623)/'Combined List'!$N3623)</f>
        <v>-1.992122719734651E-2</v>
      </c>
      <c r="Q3623" s="147"/>
    </row>
    <row r="3624" spans="1:17" x14ac:dyDescent="0.2">
      <c r="A3624" s="173">
        <v>4795</v>
      </c>
      <c r="B3624" s="173" t="s">
        <v>15797</v>
      </c>
      <c r="C3624" s="173" t="s">
        <v>7022</v>
      </c>
      <c r="D3624" s="131" t="s">
        <v>12786</v>
      </c>
      <c r="E3624" s="131" t="s">
        <v>13092</v>
      </c>
      <c r="F3624" s="131" t="s">
        <v>11520</v>
      </c>
      <c r="G3624" s="129" t="s">
        <v>7022</v>
      </c>
      <c r="H3624" s="129"/>
      <c r="I3624" s="124" t="s">
        <v>12844</v>
      </c>
      <c r="J3624" s="132">
        <v>1</v>
      </c>
      <c r="K3624" s="124">
        <v>12</v>
      </c>
      <c r="L3624" s="120" t="s">
        <v>1696</v>
      </c>
      <c r="M3624" s="120" t="s">
        <v>11443</v>
      </c>
      <c r="N3624" s="125">
        <v>1034.26</v>
      </c>
      <c r="O3624" s="125">
        <v>1013.68</v>
      </c>
      <c r="P3624" s="194">
        <f>IF('Combined List'!$O3624="POD","",('Combined List'!$O3624-'Combined List'!$N3624)/'Combined List'!$N3624)</f>
        <v>-1.9898284763985884E-2</v>
      </c>
      <c r="Q3624" s="147"/>
    </row>
    <row r="3625" spans="1:17" x14ac:dyDescent="0.2">
      <c r="A3625" s="173">
        <v>4796</v>
      </c>
      <c r="B3625" s="173" t="s">
        <v>15798</v>
      </c>
      <c r="C3625" s="173" t="s">
        <v>7023</v>
      </c>
      <c r="D3625" s="131" t="s">
        <v>12786</v>
      </c>
      <c r="E3625" s="131" t="s">
        <v>13093</v>
      </c>
      <c r="F3625" s="131" t="s">
        <v>11522</v>
      </c>
      <c r="G3625" s="129" t="s">
        <v>7023</v>
      </c>
      <c r="H3625" s="129"/>
      <c r="I3625" s="124" t="s">
        <v>12844</v>
      </c>
      <c r="J3625" s="132">
        <v>1</v>
      </c>
      <c r="K3625" s="124">
        <v>8</v>
      </c>
      <c r="L3625" s="120" t="s">
        <v>1697</v>
      </c>
      <c r="M3625" s="120" t="s">
        <v>11443</v>
      </c>
      <c r="N3625" s="125">
        <v>1389.96</v>
      </c>
      <c r="O3625" s="125">
        <v>1362.3</v>
      </c>
      <c r="P3625" s="194">
        <f>IF('Combined List'!$O3625="POD","",('Combined List'!$O3625-'Combined List'!$N3625)/'Combined List'!$N3625)</f>
        <v>-1.9899853233186625E-2</v>
      </c>
      <c r="Q3625" s="147"/>
    </row>
    <row r="3626" spans="1:17" x14ac:dyDescent="0.2">
      <c r="A3626" s="173">
        <v>4797</v>
      </c>
      <c r="B3626" s="173" t="s">
        <v>15799</v>
      </c>
      <c r="C3626" s="173" t="s">
        <v>7024</v>
      </c>
      <c r="D3626" s="131" t="s">
        <v>12786</v>
      </c>
      <c r="E3626" s="131" t="s">
        <v>13097</v>
      </c>
      <c r="F3626" s="131">
        <v>15</v>
      </c>
      <c r="G3626" s="129" t="s">
        <v>7024</v>
      </c>
      <c r="H3626" s="129"/>
      <c r="I3626" s="124" t="s">
        <v>12844</v>
      </c>
      <c r="J3626" s="132">
        <v>1</v>
      </c>
      <c r="K3626" s="124" t="s">
        <v>11443</v>
      </c>
      <c r="L3626" s="120" t="s">
        <v>1698</v>
      </c>
      <c r="M3626" s="120" t="s">
        <v>11443</v>
      </c>
      <c r="N3626" s="125">
        <v>3319.51</v>
      </c>
      <c r="O3626" s="125">
        <v>3253.45</v>
      </c>
      <c r="P3626" s="194">
        <f>IF('Combined List'!$O3626="POD","",('Combined List'!$O3626-'Combined List'!$N3626)/'Combined List'!$N3626)</f>
        <v>-1.9900527487490743E-2</v>
      </c>
      <c r="Q3626" s="147"/>
    </row>
    <row r="3627" spans="1:17" x14ac:dyDescent="0.2">
      <c r="A3627" s="173">
        <v>4798</v>
      </c>
      <c r="B3627" s="173" t="s">
        <v>15800</v>
      </c>
      <c r="C3627" s="173" t="s">
        <v>7025</v>
      </c>
      <c r="D3627" s="131" t="s">
        <v>12786</v>
      </c>
      <c r="E3627" s="131" t="s">
        <v>13084</v>
      </c>
      <c r="F3627" s="131">
        <v>18</v>
      </c>
      <c r="G3627" s="129" t="s">
        <v>7025</v>
      </c>
      <c r="H3627" s="129"/>
      <c r="I3627" s="124" t="s">
        <v>12844</v>
      </c>
      <c r="J3627" s="132">
        <v>1</v>
      </c>
      <c r="K3627" s="124" t="s">
        <v>11443</v>
      </c>
      <c r="L3627" s="120" t="s">
        <v>1699</v>
      </c>
      <c r="M3627" s="120" t="s">
        <v>11443</v>
      </c>
      <c r="N3627" s="125">
        <v>5406.34</v>
      </c>
      <c r="O3627" s="125">
        <v>5298.76</v>
      </c>
      <c r="P3627" s="194">
        <f>IF('Combined List'!$O3627="POD","",('Combined List'!$O3627-'Combined List'!$N3627)/'Combined List'!$N3627)</f>
        <v>-1.9898859487194651E-2</v>
      </c>
      <c r="Q3627" s="147"/>
    </row>
    <row r="3628" spans="1:17" x14ac:dyDescent="0.2">
      <c r="A3628" s="173">
        <v>4799</v>
      </c>
      <c r="B3628" s="173" t="s">
        <v>13989</v>
      </c>
      <c r="C3628" s="173" t="s">
        <v>7026</v>
      </c>
      <c r="D3628" s="131" t="s">
        <v>12786</v>
      </c>
      <c r="E3628" s="131" t="s">
        <v>13098</v>
      </c>
      <c r="F3628" s="131">
        <v>21</v>
      </c>
      <c r="G3628" s="129" t="s">
        <v>7026</v>
      </c>
      <c r="H3628" s="129"/>
      <c r="I3628" s="124" t="s">
        <v>12844</v>
      </c>
      <c r="J3628" s="132">
        <v>1</v>
      </c>
      <c r="K3628" s="124" t="s">
        <v>11443</v>
      </c>
      <c r="L3628" s="120" t="s">
        <v>5734</v>
      </c>
      <c r="M3628" s="120" t="s">
        <v>11443</v>
      </c>
      <c r="N3628" s="125">
        <v>8272.8700000000008</v>
      </c>
      <c r="O3628" s="125">
        <v>8108.23</v>
      </c>
      <c r="P3628" s="194">
        <f>IF('Combined List'!$O3628="POD","",('Combined List'!$O3628-'Combined List'!$N3628)/'Combined List'!$N3628)</f>
        <v>-1.9901195111249326E-2</v>
      </c>
      <c r="Q3628" s="147"/>
    </row>
    <row r="3629" spans="1:17" x14ac:dyDescent="0.2">
      <c r="A3629" s="173">
        <v>4800</v>
      </c>
      <c r="B3629" s="173" t="s">
        <v>13989</v>
      </c>
      <c r="C3629" s="173" t="s">
        <v>7027</v>
      </c>
      <c r="D3629" s="131" t="s">
        <v>12786</v>
      </c>
      <c r="E3629" s="131" t="s">
        <v>13086</v>
      </c>
      <c r="F3629" s="131">
        <v>24</v>
      </c>
      <c r="G3629" s="129" t="s">
        <v>7027</v>
      </c>
      <c r="H3629" s="129"/>
      <c r="I3629" s="124" t="s">
        <v>12844</v>
      </c>
      <c r="J3629" s="132">
        <v>1</v>
      </c>
      <c r="K3629" s="124" t="s">
        <v>11443</v>
      </c>
      <c r="L3629" s="120" t="s">
        <v>5734</v>
      </c>
      <c r="M3629" s="120" t="s">
        <v>11443</v>
      </c>
      <c r="N3629" s="125">
        <v>11911.78</v>
      </c>
      <c r="O3629" s="125">
        <v>11674.73</v>
      </c>
      <c r="P3629" s="194">
        <f>IF('Combined List'!$O3629="POD","",('Combined List'!$O3629-'Combined List'!$N3629)/'Combined List'!$N3629)</f>
        <v>-1.9900468275942058E-2</v>
      </c>
      <c r="Q3629" s="147"/>
    </row>
    <row r="3630" spans="1:17" x14ac:dyDescent="0.2">
      <c r="A3630" s="173">
        <v>4801</v>
      </c>
      <c r="B3630" s="173" t="s">
        <v>13989</v>
      </c>
      <c r="C3630" s="173" t="s">
        <v>7028</v>
      </c>
      <c r="D3630" s="131" t="s">
        <v>12786</v>
      </c>
      <c r="E3630" s="131" t="s">
        <v>13099</v>
      </c>
      <c r="F3630" s="131">
        <v>27</v>
      </c>
      <c r="G3630" s="129" t="s">
        <v>7028</v>
      </c>
      <c r="H3630" s="129"/>
      <c r="I3630" s="124" t="s">
        <v>12844</v>
      </c>
      <c r="J3630" s="132">
        <v>1</v>
      </c>
      <c r="K3630" s="124" t="s">
        <v>11443</v>
      </c>
      <c r="L3630" s="120" t="s">
        <v>5734</v>
      </c>
      <c r="M3630" s="120" t="s">
        <v>11443</v>
      </c>
      <c r="N3630" s="125">
        <v>14699.16</v>
      </c>
      <c r="O3630" s="125">
        <v>14405.18</v>
      </c>
      <c r="P3630" s="194">
        <f>IF('Combined List'!$O3630="POD","",('Combined List'!$O3630-'Combined List'!$N3630)/'Combined List'!$N3630)</f>
        <v>-1.9999782300485169E-2</v>
      </c>
      <c r="Q3630" s="147"/>
    </row>
    <row r="3631" spans="1:17" x14ac:dyDescent="0.2">
      <c r="A3631" s="173">
        <v>4802</v>
      </c>
      <c r="B3631" s="173" t="s">
        <v>13989</v>
      </c>
      <c r="C3631" s="173" t="s">
        <v>7029</v>
      </c>
      <c r="D3631" s="131" t="s">
        <v>12786</v>
      </c>
      <c r="E3631" s="131" t="s">
        <v>13100</v>
      </c>
      <c r="F3631" s="131">
        <v>30</v>
      </c>
      <c r="G3631" s="129" t="s">
        <v>7029</v>
      </c>
      <c r="H3631" s="129"/>
      <c r="I3631" s="124" t="s">
        <v>12844</v>
      </c>
      <c r="J3631" s="132">
        <v>1</v>
      </c>
      <c r="K3631" s="124" t="s">
        <v>11443</v>
      </c>
      <c r="L3631" s="120" t="s">
        <v>5734</v>
      </c>
      <c r="M3631" s="120" t="s">
        <v>11443</v>
      </c>
      <c r="N3631" s="125">
        <v>23611.13</v>
      </c>
      <c r="O3631" s="125">
        <v>23138.91</v>
      </c>
      <c r="P3631" s="194">
        <f>IF('Combined List'!$O3631="POD","",('Combined List'!$O3631-'Combined List'!$N3631)/'Combined List'!$N3631)</f>
        <v>-1.9999889882441085E-2</v>
      </c>
      <c r="Q3631" s="147"/>
    </row>
    <row r="3632" spans="1:17" x14ac:dyDescent="0.2">
      <c r="A3632" s="173">
        <v>4803</v>
      </c>
      <c r="B3632" s="173" t="s">
        <v>13989</v>
      </c>
      <c r="C3632" s="173" t="s">
        <v>7030</v>
      </c>
      <c r="D3632" s="131" t="s">
        <v>12786</v>
      </c>
      <c r="E3632" s="131" t="s">
        <v>13101</v>
      </c>
      <c r="F3632" s="131">
        <v>36</v>
      </c>
      <c r="G3632" s="129" t="s">
        <v>7030</v>
      </c>
      <c r="H3632" s="129"/>
      <c r="I3632" s="124" t="s">
        <v>12844</v>
      </c>
      <c r="J3632" s="132">
        <v>1</v>
      </c>
      <c r="K3632" s="124" t="s">
        <v>11443</v>
      </c>
      <c r="L3632" s="120" t="s">
        <v>5734</v>
      </c>
      <c r="M3632" s="120" t="s">
        <v>11443</v>
      </c>
      <c r="N3632" s="125">
        <v>30222.21</v>
      </c>
      <c r="O3632" s="125">
        <v>29617.77</v>
      </c>
      <c r="P3632" s="194">
        <f>IF('Combined List'!$O3632="POD","",('Combined List'!$O3632-'Combined List'!$N3632)/'Combined List'!$N3632)</f>
        <v>-1.9999861029355522E-2</v>
      </c>
      <c r="Q3632" s="147"/>
    </row>
    <row r="3633" spans="1:17" x14ac:dyDescent="0.2">
      <c r="A3633" s="173">
        <v>4805</v>
      </c>
      <c r="B3633" s="173" t="s">
        <v>13989</v>
      </c>
      <c r="C3633" s="173" t="s">
        <v>8115</v>
      </c>
      <c r="D3633" s="131" t="s">
        <v>12786</v>
      </c>
      <c r="E3633" s="124" t="s">
        <v>13089</v>
      </c>
      <c r="F3633" s="129" t="s">
        <v>8393</v>
      </c>
      <c r="G3633" s="129" t="s">
        <v>8115</v>
      </c>
      <c r="H3633" s="129"/>
      <c r="I3633" s="124" t="s">
        <v>12851</v>
      </c>
      <c r="J3633" s="130">
        <v>1</v>
      </c>
      <c r="K3633" s="124" t="s">
        <v>11443</v>
      </c>
      <c r="L3633" s="120" t="s">
        <v>5734</v>
      </c>
      <c r="M3633" s="120" t="s">
        <v>11443</v>
      </c>
      <c r="N3633" s="125">
        <v>388.77</v>
      </c>
      <c r="O3633" s="125">
        <v>380.99</v>
      </c>
      <c r="P3633" s="194">
        <f>IF('Combined List'!$O3633="POD","",('Combined List'!$O3633-'Combined List'!$N3633)/'Combined List'!$N3633)</f>
        <v>-2.0011832188697617E-2</v>
      </c>
      <c r="Q3633" s="147"/>
    </row>
    <row r="3634" spans="1:17" x14ac:dyDescent="0.2">
      <c r="A3634" s="173">
        <v>4806</v>
      </c>
      <c r="B3634" s="173" t="s">
        <v>15801</v>
      </c>
      <c r="C3634" s="173" t="s">
        <v>8116</v>
      </c>
      <c r="D3634" s="131" t="s">
        <v>12786</v>
      </c>
      <c r="E3634" s="131" t="s">
        <v>13090</v>
      </c>
      <c r="F3634" s="129" t="s">
        <v>11516</v>
      </c>
      <c r="G3634" s="129" t="s">
        <v>8116</v>
      </c>
      <c r="H3634" s="129"/>
      <c r="I3634" s="124" t="s">
        <v>12851</v>
      </c>
      <c r="J3634" s="130">
        <v>5</v>
      </c>
      <c r="K3634" s="124">
        <v>60</v>
      </c>
      <c r="L3634" s="120" t="s">
        <v>1702</v>
      </c>
      <c r="M3634" s="120" t="s">
        <v>11443</v>
      </c>
      <c r="N3634" s="125">
        <v>402.73</v>
      </c>
      <c r="O3634" s="125">
        <v>394.68</v>
      </c>
      <c r="P3634" s="194">
        <f>IF('Combined List'!$O3634="POD","",('Combined List'!$O3634-'Combined List'!$N3634)/'Combined List'!$N3634)</f>
        <v>-1.9988577955454053E-2</v>
      </c>
      <c r="Q3634" s="147"/>
    </row>
    <row r="3635" spans="1:17" x14ac:dyDescent="0.2">
      <c r="A3635" s="173">
        <v>4807</v>
      </c>
      <c r="B3635" s="173" t="s">
        <v>13989</v>
      </c>
      <c r="C3635" s="173" t="s">
        <v>8117</v>
      </c>
      <c r="D3635" s="131" t="s">
        <v>12786</v>
      </c>
      <c r="E3635" s="131" t="s">
        <v>13091</v>
      </c>
      <c r="F3635" s="129" t="s">
        <v>8397</v>
      </c>
      <c r="G3635" s="129" t="s">
        <v>8117</v>
      </c>
      <c r="H3635" s="129"/>
      <c r="I3635" s="124" t="s">
        <v>12851</v>
      </c>
      <c r="J3635" s="130">
        <v>1</v>
      </c>
      <c r="K3635" s="124" t="s">
        <v>11443</v>
      </c>
      <c r="L3635" s="120" t="s">
        <v>5734</v>
      </c>
      <c r="M3635" s="120" t="s">
        <v>11443</v>
      </c>
      <c r="N3635" s="125">
        <v>785.51</v>
      </c>
      <c r="O3635" s="125">
        <v>769.8</v>
      </c>
      <c r="P3635" s="194">
        <f>IF('Combined List'!$O3635="POD","",('Combined List'!$O3635-'Combined List'!$N3635)/'Combined List'!$N3635)</f>
        <v>-1.9999745388346472E-2</v>
      </c>
      <c r="Q3635" s="147"/>
    </row>
    <row r="3636" spans="1:17" x14ac:dyDescent="0.2">
      <c r="A3636" s="173">
        <v>4809</v>
      </c>
      <c r="B3636" s="173" t="s">
        <v>7032</v>
      </c>
      <c r="C3636" s="173" t="s">
        <v>7032</v>
      </c>
      <c r="D3636" s="131" t="s">
        <v>12786</v>
      </c>
      <c r="E3636" s="131" t="s">
        <v>13089</v>
      </c>
      <c r="F3636" s="131">
        <v>4</v>
      </c>
      <c r="G3636" s="129" t="s">
        <v>7032</v>
      </c>
      <c r="H3636" s="129"/>
      <c r="I3636" s="124" t="s">
        <v>12844</v>
      </c>
      <c r="J3636" s="132">
        <v>1</v>
      </c>
      <c r="K3636" s="124" t="s">
        <v>11443</v>
      </c>
      <c r="L3636" s="120" t="s">
        <v>5734</v>
      </c>
      <c r="M3636" s="120" t="s">
        <v>11443</v>
      </c>
      <c r="N3636" s="125">
        <v>521.24</v>
      </c>
      <c r="O3636" s="125">
        <v>510.87</v>
      </c>
      <c r="P3636" s="194">
        <f>IF('Combined List'!$O3636="POD","",('Combined List'!$O3636-'Combined List'!$N3636)/'Combined List'!$N3636)</f>
        <v>-1.9894866088558061E-2</v>
      </c>
      <c r="Q3636" s="147"/>
    </row>
    <row r="3637" spans="1:17" x14ac:dyDescent="0.2">
      <c r="A3637" s="173">
        <v>4810</v>
      </c>
      <c r="B3637" s="173" t="s">
        <v>7033</v>
      </c>
      <c r="C3637" s="173" t="s">
        <v>7033</v>
      </c>
      <c r="D3637" s="131" t="s">
        <v>12786</v>
      </c>
      <c r="E3637" s="131" t="s">
        <v>13090</v>
      </c>
      <c r="F3637" s="131">
        <v>6</v>
      </c>
      <c r="G3637" s="129" t="s">
        <v>7033</v>
      </c>
      <c r="H3637" s="129"/>
      <c r="I3637" s="124" t="s">
        <v>12844</v>
      </c>
      <c r="J3637" s="132">
        <v>1</v>
      </c>
      <c r="K3637" s="124" t="s">
        <v>11443</v>
      </c>
      <c r="L3637" s="120" t="s">
        <v>13262</v>
      </c>
      <c r="M3637" s="120" t="s">
        <v>11443</v>
      </c>
      <c r="N3637" s="125">
        <v>739.89</v>
      </c>
      <c r="O3637" s="125">
        <v>725.16</v>
      </c>
      <c r="P3637" s="194">
        <f>IF('Combined List'!$O3637="POD","",('Combined List'!$O3637-'Combined List'!$N3637)/'Combined List'!$N3637)</f>
        <v>-1.9908364756923352E-2</v>
      </c>
      <c r="Q3637" s="147"/>
    </row>
    <row r="3638" spans="1:17" x14ac:dyDescent="0.2">
      <c r="A3638" s="173">
        <v>4811</v>
      </c>
      <c r="B3638" s="173" t="s">
        <v>13989</v>
      </c>
      <c r="C3638" s="173" t="s">
        <v>7034</v>
      </c>
      <c r="D3638" s="131" t="s">
        <v>12786</v>
      </c>
      <c r="E3638" s="131" t="s">
        <v>13091</v>
      </c>
      <c r="F3638" s="131">
        <v>8</v>
      </c>
      <c r="G3638" s="129" t="s">
        <v>7034</v>
      </c>
      <c r="H3638" s="129"/>
      <c r="I3638" s="124" t="s">
        <v>12844</v>
      </c>
      <c r="J3638" s="132">
        <v>1</v>
      </c>
      <c r="K3638" s="124" t="s">
        <v>11443</v>
      </c>
      <c r="L3638" s="120" t="s">
        <v>5734</v>
      </c>
      <c r="M3638" s="120" t="s">
        <v>11443</v>
      </c>
      <c r="N3638" s="125">
        <v>2305.21</v>
      </c>
      <c r="O3638" s="125">
        <v>2259.11</v>
      </c>
      <c r="P3638" s="194">
        <f>IF('Combined List'!$O3638="POD","",('Combined List'!$O3638-'Combined List'!$N3638)/'Combined List'!$N3638)</f>
        <v>-1.9998178040178512E-2</v>
      </c>
      <c r="Q3638" s="147"/>
    </row>
    <row r="3639" spans="1:17" x14ac:dyDescent="0.2">
      <c r="A3639" s="173">
        <v>4812</v>
      </c>
      <c r="B3639" s="173" t="s">
        <v>13989</v>
      </c>
      <c r="C3639" s="173" t="s">
        <v>7035</v>
      </c>
      <c r="D3639" s="131" t="s">
        <v>12786</v>
      </c>
      <c r="E3639" s="131" t="s">
        <v>13092</v>
      </c>
      <c r="F3639" s="131">
        <v>10</v>
      </c>
      <c r="G3639" s="129" t="s">
        <v>7035</v>
      </c>
      <c r="H3639" s="129"/>
      <c r="I3639" s="124" t="s">
        <v>12844</v>
      </c>
      <c r="J3639" s="132">
        <v>1</v>
      </c>
      <c r="K3639" s="124" t="s">
        <v>11443</v>
      </c>
      <c r="L3639" s="120" t="s">
        <v>5734</v>
      </c>
      <c r="M3639" s="120" t="s">
        <v>11443</v>
      </c>
      <c r="N3639" s="125">
        <v>3688.38</v>
      </c>
      <c r="O3639" s="125">
        <v>3614.61</v>
      </c>
      <c r="P3639" s="194">
        <f>IF('Combined List'!$O3639="POD","",('Combined List'!$O3639-'Combined List'!$N3639)/'Combined List'!$N3639)</f>
        <v>-2.0000650692173796E-2</v>
      </c>
      <c r="Q3639" s="147"/>
    </row>
    <row r="3640" spans="1:17" x14ac:dyDescent="0.2">
      <c r="A3640" s="173">
        <v>4813</v>
      </c>
      <c r="B3640" s="173" t="s">
        <v>13989</v>
      </c>
      <c r="C3640" s="173" t="s">
        <v>7036</v>
      </c>
      <c r="D3640" s="131" t="s">
        <v>12786</v>
      </c>
      <c r="E3640" s="131" t="s">
        <v>13093</v>
      </c>
      <c r="F3640" s="131">
        <v>12</v>
      </c>
      <c r="G3640" s="129" t="s">
        <v>7036</v>
      </c>
      <c r="H3640" s="129"/>
      <c r="I3640" s="124" t="s">
        <v>12844</v>
      </c>
      <c r="J3640" s="132">
        <v>1</v>
      </c>
      <c r="K3640" s="124" t="s">
        <v>11443</v>
      </c>
      <c r="L3640" s="120" t="s">
        <v>5734</v>
      </c>
      <c r="M3640" s="120" t="s">
        <v>11443</v>
      </c>
      <c r="N3640" s="125">
        <v>6915.64</v>
      </c>
      <c r="O3640" s="125">
        <v>6777.33</v>
      </c>
      <c r="P3640" s="194">
        <f>IF('Combined List'!$O3640="POD","",('Combined List'!$O3640-'Combined List'!$N3640)/'Combined List'!$N3640)</f>
        <v>-1.9999595120625192E-2</v>
      </c>
      <c r="Q3640" s="147"/>
    </row>
    <row r="3641" spans="1:17" x14ac:dyDescent="0.2">
      <c r="A3641" s="173">
        <v>4814</v>
      </c>
      <c r="B3641" s="173" t="s">
        <v>13989</v>
      </c>
      <c r="C3641" s="173" t="s">
        <v>7037</v>
      </c>
      <c r="D3641" s="131" t="s">
        <v>12786</v>
      </c>
      <c r="E3641" s="131" t="s">
        <v>13097</v>
      </c>
      <c r="F3641" s="131">
        <v>15</v>
      </c>
      <c r="G3641" s="129" t="s">
        <v>7037</v>
      </c>
      <c r="H3641" s="129"/>
      <c r="I3641" s="124" t="s">
        <v>12844</v>
      </c>
      <c r="J3641" s="132">
        <v>1</v>
      </c>
      <c r="K3641" s="124" t="s">
        <v>11443</v>
      </c>
      <c r="L3641" s="120" t="s">
        <v>5734</v>
      </c>
      <c r="M3641" s="120" t="s">
        <v>11443</v>
      </c>
      <c r="N3641" s="125">
        <v>8644.67</v>
      </c>
      <c r="O3641" s="125">
        <v>8471.7800000000007</v>
      </c>
      <c r="P3641" s="194">
        <f>IF('Combined List'!$O3641="POD","",('Combined List'!$O3641-'Combined List'!$N3641)/'Combined List'!$N3641)</f>
        <v>-1.9999606694066911E-2</v>
      </c>
      <c r="Q3641" s="147"/>
    </row>
    <row r="3642" spans="1:17" x14ac:dyDescent="0.2">
      <c r="A3642" s="173">
        <v>4816</v>
      </c>
      <c r="B3642" s="173" t="s">
        <v>15802</v>
      </c>
      <c r="C3642" s="173" t="s">
        <v>7038</v>
      </c>
      <c r="D3642" s="131" t="s">
        <v>12786</v>
      </c>
      <c r="E3642" s="131" t="s">
        <v>13089</v>
      </c>
      <c r="F3642" s="131">
        <v>4</v>
      </c>
      <c r="G3642" s="129" t="s">
        <v>7038</v>
      </c>
      <c r="H3642" s="129"/>
      <c r="I3642" s="124" t="s">
        <v>12844</v>
      </c>
      <c r="J3642" s="132">
        <v>1</v>
      </c>
      <c r="K3642" s="124" t="s">
        <v>11443</v>
      </c>
      <c r="L3642" s="120" t="s">
        <v>1536</v>
      </c>
      <c r="M3642" s="120" t="s">
        <v>11443</v>
      </c>
      <c r="N3642" s="125">
        <v>141.66</v>
      </c>
      <c r="O3642" s="125">
        <v>138.83000000000001</v>
      </c>
      <c r="P3642" s="194">
        <f>IF('Combined List'!$O3642="POD","",('Combined List'!$O3642-'Combined List'!$N3642)/'Combined List'!$N3642)</f>
        <v>-1.9977410701679969E-2</v>
      </c>
      <c r="Q3642" s="147"/>
    </row>
    <row r="3643" spans="1:17" x14ac:dyDescent="0.2">
      <c r="A3643" s="173">
        <v>4817</v>
      </c>
      <c r="B3643" s="173" t="s">
        <v>15803</v>
      </c>
      <c r="C3643" s="173" t="s">
        <v>7039</v>
      </c>
      <c r="D3643" s="131" t="s">
        <v>12786</v>
      </c>
      <c r="E3643" s="131" t="s">
        <v>13090</v>
      </c>
      <c r="F3643" s="131">
        <v>6</v>
      </c>
      <c r="G3643" s="129" t="s">
        <v>7039</v>
      </c>
      <c r="H3643" s="129"/>
      <c r="I3643" s="124" t="s">
        <v>12844</v>
      </c>
      <c r="J3643" s="132">
        <v>1</v>
      </c>
      <c r="K3643" s="124" t="s">
        <v>11443</v>
      </c>
      <c r="L3643" s="120" t="s">
        <v>1537</v>
      </c>
      <c r="M3643" s="120" t="s">
        <v>11443</v>
      </c>
      <c r="N3643" s="125">
        <v>194.18</v>
      </c>
      <c r="O3643" s="125">
        <v>190.31</v>
      </c>
      <c r="P3643" s="194">
        <f>IF('Combined List'!$O3643="POD","",('Combined List'!$O3643-'Combined List'!$N3643)/'Combined List'!$N3643)</f>
        <v>-1.9929961891028965E-2</v>
      </c>
      <c r="Q3643" s="147"/>
    </row>
    <row r="3644" spans="1:17" x14ac:dyDescent="0.2">
      <c r="A3644" s="173">
        <v>4818</v>
      </c>
      <c r="B3644" s="173" t="s">
        <v>15804</v>
      </c>
      <c r="C3644" s="173" t="s">
        <v>7040</v>
      </c>
      <c r="D3644" s="131" t="s">
        <v>12786</v>
      </c>
      <c r="E3644" s="131" t="s">
        <v>13091</v>
      </c>
      <c r="F3644" s="131">
        <v>8</v>
      </c>
      <c r="G3644" s="129" t="s">
        <v>7040</v>
      </c>
      <c r="H3644" s="129"/>
      <c r="I3644" s="124" t="s">
        <v>12844</v>
      </c>
      <c r="J3644" s="132">
        <v>1</v>
      </c>
      <c r="K3644" s="124" t="s">
        <v>11443</v>
      </c>
      <c r="L3644" s="120" t="s">
        <v>5734</v>
      </c>
      <c r="M3644" s="120" t="s">
        <v>11443</v>
      </c>
      <c r="N3644" s="125">
        <v>494.62</v>
      </c>
      <c r="O3644" s="125">
        <v>484.77</v>
      </c>
      <c r="P3644" s="194">
        <f>IF('Combined List'!$O3644="POD","",('Combined List'!$O3644-'Combined List'!$N3644)/'Combined List'!$N3644)</f>
        <v>-1.9914277627269463E-2</v>
      </c>
      <c r="Q3644" s="147"/>
    </row>
    <row r="3645" spans="1:17" x14ac:dyDescent="0.2">
      <c r="A3645" s="173">
        <v>4819</v>
      </c>
      <c r="B3645" s="173" t="s">
        <v>13989</v>
      </c>
      <c r="C3645" s="173" t="s">
        <v>7041</v>
      </c>
      <c r="D3645" s="131" t="s">
        <v>12786</v>
      </c>
      <c r="E3645" s="131" t="s">
        <v>13092</v>
      </c>
      <c r="F3645" s="131">
        <v>10</v>
      </c>
      <c r="G3645" s="129" t="s">
        <v>7041</v>
      </c>
      <c r="H3645" s="129"/>
      <c r="I3645" s="124" t="s">
        <v>12844</v>
      </c>
      <c r="J3645" s="132">
        <v>1</v>
      </c>
      <c r="K3645" s="124" t="s">
        <v>11443</v>
      </c>
      <c r="L3645" s="120" t="s">
        <v>5734</v>
      </c>
      <c r="M3645" s="120" t="s">
        <v>11443</v>
      </c>
      <c r="N3645" s="125">
        <v>1034.26</v>
      </c>
      <c r="O3645" s="125">
        <v>1013.68</v>
      </c>
      <c r="P3645" s="194">
        <f>IF('Combined List'!$O3645="POD","",('Combined List'!$O3645-'Combined List'!$N3645)/'Combined List'!$N3645)</f>
        <v>-1.9898284763985884E-2</v>
      </c>
      <c r="Q3645" s="147"/>
    </row>
    <row r="3646" spans="1:17" x14ac:dyDescent="0.2">
      <c r="A3646" s="173">
        <v>4820</v>
      </c>
      <c r="B3646" s="173" t="s">
        <v>15805</v>
      </c>
      <c r="C3646" s="173" t="s">
        <v>7042</v>
      </c>
      <c r="D3646" s="131" t="s">
        <v>12786</v>
      </c>
      <c r="E3646" s="131" t="s">
        <v>13093</v>
      </c>
      <c r="F3646" s="131">
        <v>12</v>
      </c>
      <c r="G3646" s="129" t="s">
        <v>7042</v>
      </c>
      <c r="H3646" s="129"/>
      <c r="I3646" s="124" t="s">
        <v>12844</v>
      </c>
      <c r="J3646" s="132">
        <v>1</v>
      </c>
      <c r="K3646" s="124" t="s">
        <v>11443</v>
      </c>
      <c r="L3646" s="120" t="s">
        <v>1535</v>
      </c>
      <c r="M3646" s="120" t="s">
        <v>11443</v>
      </c>
      <c r="N3646" s="125">
        <v>1389.96</v>
      </c>
      <c r="O3646" s="125">
        <v>1362.3</v>
      </c>
      <c r="P3646" s="194">
        <f>IF('Combined List'!$O3646="POD","",('Combined List'!$O3646-'Combined List'!$N3646)/'Combined List'!$N3646)</f>
        <v>-1.9899853233186625E-2</v>
      </c>
      <c r="Q3646" s="147"/>
    </row>
    <row r="3647" spans="1:17" x14ac:dyDescent="0.2">
      <c r="A3647" s="173">
        <v>4821</v>
      </c>
      <c r="B3647" s="173" t="s">
        <v>13989</v>
      </c>
      <c r="C3647" s="173" t="s">
        <v>7043</v>
      </c>
      <c r="D3647" s="131" t="s">
        <v>12786</v>
      </c>
      <c r="E3647" s="131" t="s">
        <v>13097</v>
      </c>
      <c r="F3647" s="131">
        <v>15</v>
      </c>
      <c r="G3647" s="129" t="s">
        <v>7043</v>
      </c>
      <c r="H3647" s="129"/>
      <c r="I3647" s="124" t="s">
        <v>12844</v>
      </c>
      <c r="J3647" s="132">
        <v>1</v>
      </c>
      <c r="K3647" s="124" t="s">
        <v>11443</v>
      </c>
      <c r="L3647" s="120" t="s">
        <v>5734</v>
      </c>
      <c r="M3647" s="120" t="s">
        <v>11443</v>
      </c>
      <c r="N3647" s="125">
        <v>3319.51</v>
      </c>
      <c r="O3647" s="125">
        <v>3253.45</v>
      </c>
      <c r="P3647" s="194">
        <f>IF('Combined List'!$O3647="POD","",('Combined List'!$O3647-'Combined List'!$N3647)/'Combined List'!$N3647)</f>
        <v>-1.9900527487490743E-2</v>
      </c>
      <c r="Q3647" s="147"/>
    </row>
    <row r="3648" spans="1:17" x14ac:dyDescent="0.2">
      <c r="A3648" s="173">
        <v>4822</v>
      </c>
      <c r="B3648" s="173" t="s">
        <v>13989</v>
      </c>
      <c r="C3648" s="173" t="s">
        <v>7044</v>
      </c>
      <c r="D3648" s="131" t="s">
        <v>12786</v>
      </c>
      <c r="E3648" s="131" t="s">
        <v>13084</v>
      </c>
      <c r="F3648" s="131">
        <v>18</v>
      </c>
      <c r="G3648" s="129" t="s">
        <v>7044</v>
      </c>
      <c r="H3648" s="129"/>
      <c r="I3648" s="124" t="s">
        <v>12844</v>
      </c>
      <c r="J3648" s="132">
        <v>1</v>
      </c>
      <c r="K3648" s="124" t="s">
        <v>11443</v>
      </c>
      <c r="L3648" s="120" t="s">
        <v>5734</v>
      </c>
      <c r="M3648" s="120" t="s">
        <v>11443</v>
      </c>
      <c r="N3648" s="125">
        <v>5406.34</v>
      </c>
      <c r="O3648" s="125">
        <v>5298.76</v>
      </c>
      <c r="P3648" s="194">
        <f>IF('Combined List'!$O3648="POD","",('Combined List'!$O3648-'Combined List'!$N3648)/'Combined List'!$N3648)</f>
        <v>-1.9898859487194651E-2</v>
      </c>
      <c r="Q3648" s="147"/>
    </row>
    <row r="3649" spans="1:17" x14ac:dyDescent="0.2">
      <c r="A3649" s="173">
        <v>4823</v>
      </c>
      <c r="B3649" s="173" t="s">
        <v>13989</v>
      </c>
      <c r="C3649" s="173" t="s">
        <v>7045</v>
      </c>
      <c r="D3649" s="131" t="s">
        <v>12786</v>
      </c>
      <c r="E3649" s="131" t="s">
        <v>13098</v>
      </c>
      <c r="F3649" s="131">
        <v>21</v>
      </c>
      <c r="G3649" s="129" t="s">
        <v>7045</v>
      </c>
      <c r="H3649" s="129"/>
      <c r="I3649" s="124" t="s">
        <v>12844</v>
      </c>
      <c r="J3649" s="132">
        <v>1</v>
      </c>
      <c r="K3649" s="124" t="s">
        <v>11443</v>
      </c>
      <c r="L3649" s="120" t="s">
        <v>5734</v>
      </c>
      <c r="M3649" s="120" t="s">
        <v>11443</v>
      </c>
      <c r="N3649" s="125">
        <v>8272.8700000000008</v>
      </c>
      <c r="O3649" s="125">
        <v>8108.23</v>
      </c>
      <c r="P3649" s="194">
        <f>IF('Combined List'!$O3649="POD","",('Combined List'!$O3649-'Combined List'!$N3649)/'Combined List'!$N3649)</f>
        <v>-1.9901195111249326E-2</v>
      </c>
      <c r="Q3649" s="147"/>
    </row>
    <row r="3650" spans="1:17" x14ac:dyDescent="0.2">
      <c r="A3650" s="173">
        <v>4824</v>
      </c>
      <c r="B3650" s="173" t="s">
        <v>13989</v>
      </c>
      <c r="C3650" s="173" t="s">
        <v>7046</v>
      </c>
      <c r="D3650" s="131" t="s">
        <v>12786</v>
      </c>
      <c r="E3650" s="131" t="s">
        <v>13086</v>
      </c>
      <c r="F3650" s="131">
        <v>24</v>
      </c>
      <c r="G3650" s="129" t="s">
        <v>7046</v>
      </c>
      <c r="H3650" s="129"/>
      <c r="I3650" s="124" t="s">
        <v>12844</v>
      </c>
      <c r="J3650" s="132">
        <v>1</v>
      </c>
      <c r="K3650" s="124" t="s">
        <v>11443</v>
      </c>
      <c r="L3650" s="120" t="s">
        <v>5734</v>
      </c>
      <c r="M3650" s="120" t="s">
        <v>11443</v>
      </c>
      <c r="N3650" s="125">
        <v>11911.78</v>
      </c>
      <c r="O3650" s="125">
        <v>11674.73</v>
      </c>
      <c r="P3650" s="194">
        <f>IF('Combined List'!$O3650="POD","",('Combined List'!$O3650-'Combined List'!$N3650)/'Combined List'!$N3650)</f>
        <v>-1.9900468275942058E-2</v>
      </c>
      <c r="Q3650" s="147"/>
    </row>
    <row r="3651" spans="1:17" x14ac:dyDescent="0.2">
      <c r="A3651" s="173">
        <v>4825</v>
      </c>
      <c r="B3651" s="173" t="s">
        <v>13989</v>
      </c>
      <c r="C3651" s="173" t="s">
        <v>7047</v>
      </c>
      <c r="D3651" s="131" t="s">
        <v>12786</v>
      </c>
      <c r="E3651" s="131" t="s">
        <v>13099</v>
      </c>
      <c r="F3651" s="131">
        <v>27</v>
      </c>
      <c r="G3651" s="129" t="s">
        <v>7047</v>
      </c>
      <c r="H3651" s="129"/>
      <c r="I3651" s="124" t="s">
        <v>12844</v>
      </c>
      <c r="J3651" s="132">
        <v>1</v>
      </c>
      <c r="K3651" s="124" t="s">
        <v>11443</v>
      </c>
      <c r="L3651" s="120" t="s">
        <v>5734</v>
      </c>
      <c r="M3651" s="120" t="s">
        <v>11443</v>
      </c>
      <c r="N3651" s="125">
        <v>16746.59</v>
      </c>
      <c r="O3651" s="125">
        <v>16411.66</v>
      </c>
      <c r="P3651" s="194">
        <f>IF('Combined List'!$O3651="POD","",('Combined List'!$O3651-'Combined List'!$N3651)/'Combined List'!$N3651)</f>
        <v>-1.9999892515431519E-2</v>
      </c>
      <c r="Q3651" s="147"/>
    </row>
    <row r="3652" spans="1:17" x14ac:dyDescent="0.2">
      <c r="A3652" s="173">
        <v>4826</v>
      </c>
      <c r="B3652" s="173" t="s">
        <v>13989</v>
      </c>
      <c r="C3652" s="173" t="s">
        <v>7048</v>
      </c>
      <c r="D3652" s="131" t="s">
        <v>12786</v>
      </c>
      <c r="E3652" s="131" t="s">
        <v>13100</v>
      </c>
      <c r="F3652" s="131">
        <v>30</v>
      </c>
      <c r="G3652" s="129" t="s">
        <v>7048</v>
      </c>
      <c r="H3652" s="129"/>
      <c r="I3652" s="124" t="s">
        <v>12844</v>
      </c>
      <c r="J3652" s="132">
        <v>1</v>
      </c>
      <c r="K3652" s="124" t="s">
        <v>11443</v>
      </c>
      <c r="L3652" s="120" t="s">
        <v>5734</v>
      </c>
      <c r="M3652" s="120" t="s">
        <v>11443</v>
      </c>
      <c r="N3652" s="125">
        <v>25981.73</v>
      </c>
      <c r="O3652" s="125">
        <v>25462.1</v>
      </c>
      <c r="P3652" s="194">
        <f>IF('Combined List'!$O3652="POD","",('Combined List'!$O3652-'Combined List'!$N3652)/'Combined List'!$N3652)</f>
        <v>-1.9999822952513211E-2</v>
      </c>
      <c r="Q3652" s="147"/>
    </row>
    <row r="3653" spans="1:17" x14ac:dyDescent="0.2">
      <c r="A3653" s="173">
        <v>4827</v>
      </c>
      <c r="B3653" s="173" t="s">
        <v>13989</v>
      </c>
      <c r="C3653" s="173" t="s">
        <v>7049</v>
      </c>
      <c r="D3653" s="131" t="s">
        <v>12786</v>
      </c>
      <c r="E3653" s="131" t="s">
        <v>13101</v>
      </c>
      <c r="F3653" s="131">
        <v>36</v>
      </c>
      <c r="G3653" s="129" t="s">
        <v>7049</v>
      </c>
      <c r="H3653" s="129"/>
      <c r="I3653" s="124" t="s">
        <v>12844</v>
      </c>
      <c r="J3653" s="132">
        <v>1</v>
      </c>
      <c r="K3653" s="124" t="s">
        <v>11443</v>
      </c>
      <c r="L3653" s="120" t="s">
        <v>5734</v>
      </c>
      <c r="M3653" s="120" t="s">
        <v>11443</v>
      </c>
      <c r="N3653" s="125">
        <v>33256.559999999998</v>
      </c>
      <c r="O3653" s="125">
        <v>32591.43</v>
      </c>
      <c r="P3653" s="194">
        <f>IF('Combined List'!$O3653="POD","",('Combined List'!$O3653-'Combined List'!$N3653)/'Combined List'!$N3653)</f>
        <v>-1.999996391689331E-2</v>
      </c>
      <c r="Q3653" s="147"/>
    </row>
    <row r="3654" spans="1:17" x14ac:dyDescent="0.2">
      <c r="A3654" s="173">
        <v>4829</v>
      </c>
      <c r="B3654" s="173" t="s">
        <v>15806</v>
      </c>
      <c r="C3654" s="173" t="s">
        <v>7050</v>
      </c>
      <c r="D3654" s="131" t="s">
        <v>12786</v>
      </c>
      <c r="E3654" s="131" t="s">
        <v>13089</v>
      </c>
      <c r="F3654" s="131" t="s">
        <v>11512</v>
      </c>
      <c r="G3654" s="129" t="s">
        <v>7050</v>
      </c>
      <c r="H3654" s="129"/>
      <c r="I3654" s="124" t="s">
        <v>12833</v>
      </c>
      <c r="J3654" s="132">
        <v>24</v>
      </c>
      <c r="K3654" s="124">
        <v>495</v>
      </c>
      <c r="L3654" s="120" t="s">
        <v>1609</v>
      </c>
      <c r="M3654" s="120" t="s">
        <v>11443</v>
      </c>
      <c r="N3654" s="125">
        <v>73.86</v>
      </c>
      <c r="O3654" s="125">
        <v>72.38</v>
      </c>
      <c r="P3654" s="194">
        <f>IF('Combined List'!$O3654="POD","",('Combined List'!$O3654-'Combined List'!$N3654)/'Combined List'!$N3654)</f>
        <v>-2.003790955862448E-2</v>
      </c>
      <c r="Q3654" s="147"/>
    </row>
    <row r="3655" spans="1:17" x14ac:dyDescent="0.2">
      <c r="A3655" s="173">
        <v>4830</v>
      </c>
      <c r="B3655" s="173" t="s">
        <v>15807</v>
      </c>
      <c r="C3655" s="173" t="s">
        <v>7051</v>
      </c>
      <c r="D3655" s="131" t="s">
        <v>12786</v>
      </c>
      <c r="E3655" s="131" t="s">
        <v>13090</v>
      </c>
      <c r="F3655" s="131" t="s">
        <v>11516</v>
      </c>
      <c r="G3655" s="129" t="s">
        <v>7051</v>
      </c>
      <c r="H3655" s="129"/>
      <c r="I3655" s="124" t="s">
        <v>12833</v>
      </c>
      <c r="J3655" s="132">
        <v>15</v>
      </c>
      <c r="K3655" s="124">
        <v>168</v>
      </c>
      <c r="L3655" s="120" t="s">
        <v>1610</v>
      </c>
      <c r="M3655" s="120" t="s">
        <v>11443</v>
      </c>
      <c r="N3655" s="125">
        <v>171.1</v>
      </c>
      <c r="O3655" s="125">
        <v>167.7</v>
      </c>
      <c r="P3655" s="194">
        <f>IF('Combined List'!$O3655="POD","",('Combined List'!$O3655-'Combined List'!$N3655)/'Combined List'!$N3655)</f>
        <v>-1.9871420222092376E-2</v>
      </c>
      <c r="Q3655" s="147"/>
    </row>
    <row r="3656" spans="1:17" x14ac:dyDescent="0.2">
      <c r="A3656" s="173">
        <v>4831</v>
      </c>
      <c r="B3656" s="173" t="s">
        <v>15808</v>
      </c>
      <c r="C3656" s="173" t="s">
        <v>7052</v>
      </c>
      <c r="D3656" s="131" t="s">
        <v>12786</v>
      </c>
      <c r="E3656" s="131" t="s">
        <v>13091</v>
      </c>
      <c r="F3656" s="131" t="s">
        <v>11518</v>
      </c>
      <c r="G3656" s="129" t="s">
        <v>7052</v>
      </c>
      <c r="H3656" s="129"/>
      <c r="I3656" s="124" t="s">
        <v>12833</v>
      </c>
      <c r="J3656" s="132">
        <v>8</v>
      </c>
      <c r="K3656" s="124">
        <v>80</v>
      </c>
      <c r="L3656" s="120" t="s">
        <v>1611</v>
      </c>
      <c r="M3656" s="120" t="s">
        <v>11443</v>
      </c>
      <c r="N3656" s="125">
        <v>302.68</v>
      </c>
      <c r="O3656" s="125">
        <v>296.66000000000003</v>
      </c>
      <c r="P3656" s="194">
        <f>IF('Combined List'!$O3656="POD","",('Combined List'!$O3656-'Combined List'!$N3656)/'Combined List'!$N3656)</f>
        <v>-1.9888991674375519E-2</v>
      </c>
      <c r="Q3656" s="147"/>
    </row>
    <row r="3657" spans="1:17" x14ac:dyDescent="0.2">
      <c r="A3657" s="173">
        <v>4832</v>
      </c>
      <c r="B3657" s="173" t="s">
        <v>15809</v>
      </c>
      <c r="C3657" s="173" t="s">
        <v>7053</v>
      </c>
      <c r="D3657" s="131" t="s">
        <v>12786</v>
      </c>
      <c r="E3657" s="131" t="s">
        <v>13092</v>
      </c>
      <c r="F3657" s="131">
        <v>10</v>
      </c>
      <c r="G3657" s="129" t="s">
        <v>7053</v>
      </c>
      <c r="H3657" s="129"/>
      <c r="I3657" s="124" t="s">
        <v>12833</v>
      </c>
      <c r="J3657" s="132">
        <v>1</v>
      </c>
      <c r="K3657" s="124" t="s">
        <v>11443</v>
      </c>
      <c r="L3657" s="120" t="s">
        <v>1804</v>
      </c>
      <c r="M3657" s="120" t="s">
        <v>11443</v>
      </c>
      <c r="N3657" s="125">
        <v>580.79999999999995</v>
      </c>
      <c r="O3657" s="125">
        <v>569.25</v>
      </c>
      <c r="P3657" s="194">
        <f>IF('Combined List'!$O3657="POD","",('Combined List'!$O3657-'Combined List'!$N3657)/'Combined List'!$N3657)</f>
        <v>-1.988636363636356E-2</v>
      </c>
      <c r="Q3657" s="147"/>
    </row>
    <row r="3658" spans="1:17" x14ac:dyDescent="0.2">
      <c r="A3658" s="173">
        <v>4833</v>
      </c>
      <c r="B3658" s="173" t="s">
        <v>15810</v>
      </c>
      <c r="C3658" s="173" t="s">
        <v>7054</v>
      </c>
      <c r="D3658" s="131" t="s">
        <v>12786</v>
      </c>
      <c r="E3658" s="131" t="s">
        <v>13093</v>
      </c>
      <c r="F3658" s="131">
        <v>12</v>
      </c>
      <c r="G3658" s="129" t="s">
        <v>7054</v>
      </c>
      <c r="H3658" s="129"/>
      <c r="I3658" s="124" t="s">
        <v>12833</v>
      </c>
      <c r="J3658" s="132">
        <v>1</v>
      </c>
      <c r="K3658" s="124" t="s">
        <v>11443</v>
      </c>
      <c r="L3658" s="120" t="s">
        <v>1805</v>
      </c>
      <c r="M3658" s="120" t="s">
        <v>11443</v>
      </c>
      <c r="N3658" s="125">
        <v>692.41</v>
      </c>
      <c r="O3658" s="125">
        <v>678.63</v>
      </c>
      <c r="P3658" s="194">
        <f>IF('Combined List'!$O3658="POD","",('Combined List'!$O3658-'Combined List'!$N3658)/'Combined List'!$N3658)</f>
        <v>-1.9901503444490942E-2</v>
      </c>
      <c r="Q3658" s="147"/>
    </row>
    <row r="3659" spans="1:17" x14ac:dyDescent="0.2">
      <c r="A3659" s="173">
        <v>4834</v>
      </c>
      <c r="B3659" s="173" t="s">
        <v>15811</v>
      </c>
      <c r="C3659" s="173" t="s">
        <v>7055</v>
      </c>
      <c r="D3659" s="131" t="s">
        <v>12786</v>
      </c>
      <c r="E3659" s="131" t="s">
        <v>13097</v>
      </c>
      <c r="F3659" s="131">
        <v>15</v>
      </c>
      <c r="G3659" s="129" t="s">
        <v>7055</v>
      </c>
      <c r="H3659" s="129"/>
      <c r="I3659" s="124" t="s">
        <v>12833</v>
      </c>
      <c r="J3659" s="132">
        <v>1</v>
      </c>
      <c r="K3659" s="124" t="s">
        <v>11443</v>
      </c>
      <c r="L3659" s="120" t="s">
        <v>1806</v>
      </c>
      <c r="M3659" s="120" t="s">
        <v>11443</v>
      </c>
      <c r="N3659" s="125">
        <v>1273.78</v>
      </c>
      <c r="O3659" s="125">
        <v>1248.43</v>
      </c>
      <c r="P3659" s="194">
        <f>IF('Combined List'!$O3659="POD","",('Combined List'!$O3659-'Combined List'!$N3659)/'Combined List'!$N3659)</f>
        <v>-1.9901395845436348E-2</v>
      </c>
      <c r="Q3659" s="147"/>
    </row>
    <row r="3660" spans="1:17" x14ac:dyDescent="0.2">
      <c r="A3660" s="173">
        <v>4835</v>
      </c>
      <c r="B3660" s="173" t="s">
        <v>15812</v>
      </c>
      <c r="C3660" s="173" t="s">
        <v>7056</v>
      </c>
      <c r="D3660" s="131" t="s">
        <v>12786</v>
      </c>
      <c r="E3660" s="131" t="s">
        <v>13084</v>
      </c>
      <c r="F3660" s="131">
        <v>18</v>
      </c>
      <c r="G3660" s="129" t="s">
        <v>7056</v>
      </c>
      <c r="H3660" s="129"/>
      <c r="I3660" s="124" t="s">
        <v>12833</v>
      </c>
      <c r="J3660" s="132">
        <v>1</v>
      </c>
      <c r="K3660" s="124" t="s">
        <v>11443</v>
      </c>
      <c r="L3660" s="120" t="s">
        <v>1606</v>
      </c>
      <c r="M3660" s="120" t="s">
        <v>11443</v>
      </c>
      <c r="N3660" s="125">
        <v>1998.49</v>
      </c>
      <c r="O3660" s="125">
        <v>1958.73</v>
      </c>
      <c r="P3660" s="194">
        <f>IF('Combined List'!$O3660="POD","",('Combined List'!$O3660-'Combined List'!$N3660)/'Combined List'!$N3660)</f>
        <v>-1.9895020740659193E-2</v>
      </c>
      <c r="Q3660" s="147"/>
    </row>
    <row r="3661" spans="1:17" x14ac:dyDescent="0.2">
      <c r="A3661" s="173">
        <v>4836</v>
      </c>
      <c r="B3661" s="173" t="s">
        <v>13989</v>
      </c>
      <c r="C3661" s="173" t="s">
        <v>7057</v>
      </c>
      <c r="D3661" s="131" t="s">
        <v>12786</v>
      </c>
      <c r="E3661" s="131" t="s">
        <v>13098</v>
      </c>
      <c r="F3661" s="131">
        <v>21</v>
      </c>
      <c r="G3661" s="129" t="s">
        <v>7057</v>
      </c>
      <c r="H3661" s="129"/>
      <c r="I3661" s="124" t="s">
        <v>12833</v>
      </c>
      <c r="J3661" s="132">
        <v>1</v>
      </c>
      <c r="K3661" s="124" t="s">
        <v>11443</v>
      </c>
      <c r="L3661" s="120" t="s">
        <v>5734</v>
      </c>
      <c r="M3661" s="120" t="s">
        <v>11443</v>
      </c>
      <c r="N3661" s="125">
        <v>4262.2700000000004</v>
      </c>
      <c r="O3661" s="125">
        <v>4177.45</v>
      </c>
      <c r="P3661" s="194">
        <f>IF('Combined List'!$O3661="POD","",('Combined List'!$O3661-'Combined List'!$N3661)/'Combined List'!$N3661)</f>
        <v>-1.9900194028065001E-2</v>
      </c>
      <c r="Q3661" s="147"/>
    </row>
    <row r="3662" spans="1:17" x14ac:dyDescent="0.2">
      <c r="A3662" s="173">
        <v>4837</v>
      </c>
      <c r="B3662" s="173" t="s">
        <v>15813</v>
      </c>
      <c r="C3662" s="173" t="s">
        <v>7058</v>
      </c>
      <c r="D3662" s="131" t="s">
        <v>12786</v>
      </c>
      <c r="E3662" s="131" t="s">
        <v>13086</v>
      </c>
      <c r="F3662" s="131">
        <v>24</v>
      </c>
      <c r="G3662" s="129" t="s">
        <v>7058</v>
      </c>
      <c r="H3662" s="129"/>
      <c r="I3662" s="124" t="s">
        <v>12833</v>
      </c>
      <c r="J3662" s="132">
        <v>1</v>
      </c>
      <c r="K3662" s="124" t="s">
        <v>11443</v>
      </c>
      <c r="L3662" s="120" t="s">
        <v>1607</v>
      </c>
      <c r="M3662" s="120" t="s">
        <v>11443</v>
      </c>
      <c r="N3662" s="125">
        <v>6408.84</v>
      </c>
      <c r="O3662" s="125">
        <v>6281.31</v>
      </c>
      <c r="P3662" s="194">
        <f>IF('Combined List'!$O3662="POD","",('Combined List'!$O3662-'Combined List'!$N3662)/'Combined List'!$N3662)</f>
        <v>-1.989907690003179E-2</v>
      </c>
      <c r="Q3662" s="147"/>
    </row>
    <row r="3663" spans="1:17" x14ac:dyDescent="0.2">
      <c r="A3663" s="173">
        <v>4838</v>
      </c>
      <c r="B3663" s="173" t="s">
        <v>15814</v>
      </c>
      <c r="C3663" s="173" t="s">
        <v>7059</v>
      </c>
      <c r="D3663" s="131" t="s">
        <v>12786</v>
      </c>
      <c r="E3663" s="131" t="s">
        <v>13099</v>
      </c>
      <c r="F3663" s="131">
        <v>27</v>
      </c>
      <c r="G3663" s="129" t="s">
        <v>7059</v>
      </c>
      <c r="H3663" s="129"/>
      <c r="I3663" s="124" t="s">
        <v>12833</v>
      </c>
      <c r="J3663" s="132">
        <v>1</v>
      </c>
      <c r="K3663" s="124" t="s">
        <v>11443</v>
      </c>
      <c r="L3663" s="120" t="s">
        <v>1608</v>
      </c>
      <c r="M3663" s="120" t="s">
        <v>11443</v>
      </c>
      <c r="N3663" s="125">
        <v>7800.23</v>
      </c>
      <c r="O3663" s="125">
        <v>7644.23</v>
      </c>
      <c r="P3663" s="194">
        <f>IF('Combined List'!$O3663="POD","",('Combined List'!$O3663-'Combined List'!$N3663)/'Combined List'!$N3663)</f>
        <v>-1.9999410273799621E-2</v>
      </c>
      <c r="Q3663" s="147"/>
    </row>
    <row r="3664" spans="1:17" x14ac:dyDescent="0.2">
      <c r="A3664" s="173">
        <v>4839</v>
      </c>
      <c r="B3664" s="173" t="s">
        <v>7060</v>
      </c>
      <c r="C3664" s="173" t="s">
        <v>7060</v>
      </c>
      <c r="D3664" s="131" t="s">
        <v>12786</v>
      </c>
      <c r="E3664" s="131" t="s">
        <v>13100</v>
      </c>
      <c r="F3664" s="131">
        <v>30</v>
      </c>
      <c r="G3664" s="129" t="s">
        <v>7060</v>
      </c>
      <c r="H3664" s="129"/>
      <c r="I3664" s="124" t="s">
        <v>12833</v>
      </c>
      <c r="J3664" s="132">
        <v>1</v>
      </c>
      <c r="K3664" s="124" t="s">
        <v>11443</v>
      </c>
      <c r="L3664" s="120" t="s">
        <v>5734</v>
      </c>
      <c r="M3664" s="120" t="s">
        <v>11443</v>
      </c>
      <c r="N3664" s="125">
        <v>13946.49</v>
      </c>
      <c r="O3664" s="125">
        <v>13667.56</v>
      </c>
      <c r="P3664" s="194">
        <f>IF('Combined List'!$O3664="POD","",('Combined List'!$O3664-'Combined List'!$N3664)/'Combined List'!$N3664)</f>
        <v>-2.0000014340525844E-2</v>
      </c>
      <c r="Q3664" s="147"/>
    </row>
    <row r="3665" spans="1:17" x14ac:dyDescent="0.2">
      <c r="A3665" s="173">
        <v>4840</v>
      </c>
      <c r="B3665" s="173" t="s">
        <v>7061</v>
      </c>
      <c r="C3665" s="173" t="s">
        <v>7061</v>
      </c>
      <c r="D3665" s="131" t="s">
        <v>12786</v>
      </c>
      <c r="E3665" s="131" t="s">
        <v>13101</v>
      </c>
      <c r="F3665" s="131">
        <v>36</v>
      </c>
      <c r="G3665" s="129" t="s">
        <v>7061</v>
      </c>
      <c r="H3665" s="129"/>
      <c r="I3665" s="124" t="s">
        <v>12833</v>
      </c>
      <c r="J3665" s="132">
        <v>1</v>
      </c>
      <c r="K3665" s="124" t="s">
        <v>11443</v>
      </c>
      <c r="L3665" s="120" t="s">
        <v>12652</v>
      </c>
      <c r="M3665" s="120" t="s">
        <v>11443</v>
      </c>
      <c r="N3665" s="125">
        <v>17851.48</v>
      </c>
      <c r="O3665" s="125">
        <v>17494.45</v>
      </c>
      <c r="P3665" s="194">
        <f>IF('Combined List'!$O3665="POD","",('Combined List'!$O3665-'Combined List'!$N3665)/'Combined List'!$N3665)</f>
        <v>-2.0000022407105678E-2</v>
      </c>
      <c r="Q3665" s="147"/>
    </row>
    <row r="3666" spans="1:17" x14ac:dyDescent="0.2">
      <c r="A3666" s="173">
        <v>4842</v>
      </c>
      <c r="B3666" s="173" t="s">
        <v>15815</v>
      </c>
      <c r="C3666" s="173" t="s">
        <v>7062</v>
      </c>
      <c r="D3666" s="131" t="s">
        <v>12786</v>
      </c>
      <c r="E3666" s="131" t="s">
        <v>13089</v>
      </c>
      <c r="F3666" s="131" t="s">
        <v>11512</v>
      </c>
      <c r="G3666" s="129" t="s">
        <v>7062</v>
      </c>
      <c r="H3666" s="129"/>
      <c r="I3666" s="124" t="s">
        <v>12876</v>
      </c>
      <c r="J3666" s="132">
        <v>8</v>
      </c>
      <c r="K3666" s="124" t="s">
        <v>11443</v>
      </c>
      <c r="L3666" s="120" t="s">
        <v>1688</v>
      </c>
      <c r="M3666" s="120" t="s">
        <v>11443</v>
      </c>
      <c r="N3666" s="125">
        <v>115.62</v>
      </c>
      <c r="O3666" s="125">
        <v>113.32</v>
      </c>
      <c r="P3666" s="194">
        <f>IF('Combined List'!$O3666="POD","",('Combined List'!$O3666-'Combined List'!$N3666)/'Combined List'!$N3666)</f>
        <v>-1.9892752119010648E-2</v>
      </c>
      <c r="Q3666" s="147"/>
    </row>
    <row r="3667" spans="1:17" x14ac:dyDescent="0.2">
      <c r="A3667" s="173">
        <v>4843</v>
      </c>
      <c r="B3667" s="173" t="s">
        <v>15816</v>
      </c>
      <c r="C3667" s="173" t="s">
        <v>7063</v>
      </c>
      <c r="D3667" s="131" t="s">
        <v>12786</v>
      </c>
      <c r="E3667" s="131" t="s">
        <v>13090</v>
      </c>
      <c r="F3667" s="131" t="s">
        <v>11516</v>
      </c>
      <c r="G3667" s="129" t="s">
        <v>7063</v>
      </c>
      <c r="H3667" s="129"/>
      <c r="I3667" s="124" t="s">
        <v>12876</v>
      </c>
      <c r="J3667" s="132">
        <v>4</v>
      </c>
      <c r="K3667" s="124">
        <v>60</v>
      </c>
      <c r="L3667" s="120" t="s">
        <v>1689</v>
      </c>
      <c r="M3667" s="120" t="s">
        <v>11443</v>
      </c>
      <c r="N3667" s="125">
        <v>231.59</v>
      </c>
      <c r="O3667" s="125">
        <v>226.99</v>
      </c>
      <c r="P3667" s="194">
        <f>IF('Combined List'!$O3667="POD","",('Combined List'!$O3667-'Combined List'!$N3667)/'Combined List'!$N3667)</f>
        <v>-1.9862688371691327E-2</v>
      </c>
      <c r="Q3667" s="147"/>
    </row>
    <row r="3668" spans="1:17" x14ac:dyDescent="0.2">
      <c r="A3668" s="173">
        <v>4844</v>
      </c>
      <c r="B3668" s="173" t="s">
        <v>15817</v>
      </c>
      <c r="C3668" s="173" t="s">
        <v>7064</v>
      </c>
      <c r="D3668" s="131" t="s">
        <v>12786</v>
      </c>
      <c r="E3668" s="131" t="s">
        <v>13091</v>
      </c>
      <c r="F3668" s="131" t="s">
        <v>11518</v>
      </c>
      <c r="G3668" s="129" t="s">
        <v>7064</v>
      </c>
      <c r="H3668" s="129"/>
      <c r="I3668" s="124" t="s">
        <v>12876</v>
      </c>
      <c r="J3668" s="132">
        <v>4</v>
      </c>
      <c r="K3668" s="124">
        <v>38</v>
      </c>
      <c r="L3668" s="120" t="s">
        <v>1690</v>
      </c>
      <c r="M3668" s="120" t="s">
        <v>11443</v>
      </c>
      <c r="N3668" s="125">
        <v>380.42</v>
      </c>
      <c r="O3668" s="125">
        <v>372.85</v>
      </c>
      <c r="P3668" s="194">
        <f>IF('Combined List'!$O3668="POD","",('Combined List'!$O3668-'Combined List'!$N3668)/'Combined List'!$N3668)</f>
        <v>-1.9899058934861449E-2</v>
      </c>
      <c r="Q3668" s="147"/>
    </row>
    <row r="3669" spans="1:17" x14ac:dyDescent="0.2">
      <c r="A3669" s="173">
        <v>4845</v>
      </c>
      <c r="B3669" s="173" t="s">
        <v>15818</v>
      </c>
      <c r="C3669" s="173" t="s">
        <v>7065</v>
      </c>
      <c r="D3669" s="131" t="s">
        <v>12786</v>
      </c>
      <c r="E3669" s="131" t="s">
        <v>13092</v>
      </c>
      <c r="F3669" s="131">
        <v>10</v>
      </c>
      <c r="G3669" s="129" t="s">
        <v>7065</v>
      </c>
      <c r="H3669" s="129"/>
      <c r="I3669" s="124" t="s">
        <v>12876</v>
      </c>
      <c r="J3669" s="132">
        <v>1</v>
      </c>
      <c r="K3669" s="124" t="s">
        <v>11443</v>
      </c>
      <c r="L3669" s="120" t="s">
        <v>1683</v>
      </c>
      <c r="M3669" s="120" t="s">
        <v>11443</v>
      </c>
      <c r="N3669" s="125">
        <v>582</v>
      </c>
      <c r="O3669" s="125">
        <v>570.41999999999996</v>
      </c>
      <c r="P3669" s="194">
        <f>IF('Combined List'!$O3669="POD","",('Combined List'!$O3669-'Combined List'!$N3669)/'Combined List'!$N3669)</f>
        <v>-1.9896907216494914E-2</v>
      </c>
      <c r="Q3669" s="147"/>
    </row>
    <row r="3670" spans="1:17" x14ac:dyDescent="0.2">
      <c r="A3670" s="173">
        <v>4846</v>
      </c>
      <c r="B3670" s="173" t="s">
        <v>15819</v>
      </c>
      <c r="C3670" s="173" t="s">
        <v>7066</v>
      </c>
      <c r="D3670" s="131" t="s">
        <v>12786</v>
      </c>
      <c r="E3670" s="131" t="s">
        <v>13093</v>
      </c>
      <c r="F3670" s="131">
        <v>12</v>
      </c>
      <c r="G3670" s="129" t="s">
        <v>7066</v>
      </c>
      <c r="H3670" s="129"/>
      <c r="I3670" s="124" t="s">
        <v>12876</v>
      </c>
      <c r="J3670" s="132">
        <v>1</v>
      </c>
      <c r="K3670" s="124" t="s">
        <v>11443</v>
      </c>
      <c r="L3670" s="120" t="s">
        <v>1684</v>
      </c>
      <c r="M3670" s="120" t="s">
        <v>11443</v>
      </c>
      <c r="N3670" s="125">
        <v>844.86</v>
      </c>
      <c r="O3670" s="125">
        <v>828.04</v>
      </c>
      <c r="P3670" s="194">
        <f>IF('Combined List'!$O3670="POD","",('Combined List'!$O3670-'Combined List'!$N3670)/'Combined List'!$N3670)</f>
        <v>-1.9908623914021317E-2</v>
      </c>
      <c r="Q3670" s="147"/>
    </row>
    <row r="3671" spans="1:17" x14ac:dyDescent="0.2">
      <c r="A3671" s="173">
        <v>4847</v>
      </c>
      <c r="B3671" s="173" t="s">
        <v>15820</v>
      </c>
      <c r="C3671" s="173" t="s">
        <v>7067</v>
      </c>
      <c r="D3671" s="131" t="s">
        <v>12786</v>
      </c>
      <c r="E3671" s="131" t="s">
        <v>13097</v>
      </c>
      <c r="F3671" s="131">
        <v>15</v>
      </c>
      <c r="G3671" s="129" t="s">
        <v>7067</v>
      </c>
      <c r="H3671" s="129"/>
      <c r="I3671" s="124" t="s">
        <v>12876</v>
      </c>
      <c r="J3671" s="132">
        <v>1</v>
      </c>
      <c r="K3671" s="124" t="s">
        <v>11443</v>
      </c>
      <c r="L3671" s="120" t="s">
        <v>1685</v>
      </c>
      <c r="M3671" s="120" t="s">
        <v>11443</v>
      </c>
      <c r="N3671" s="125">
        <v>1747.8</v>
      </c>
      <c r="O3671" s="125">
        <v>1713.02</v>
      </c>
      <c r="P3671" s="194">
        <f>IF('Combined List'!$O3671="POD","",('Combined List'!$O3671-'Combined List'!$N3671)/'Combined List'!$N3671)</f>
        <v>-1.9899301979631523E-2</v>
      </c>
      <c r="Q3671" s="147"/>
    </row>
    <row r="3672" spans="1:17" x14ac:dyDescent="0.2">
      <c r="A3672" s="173">
        <v>4848</v>
      </c>
      <c r="B3672" s="173" t="s">
        <v>15821</v>
      </c>
      <c r="C3672" s="173" t="s">
        <v>7068</v>
      </c>
      <c r="D3672" s="131" t="s">
        <v>12786</v>
      </c>
      <c r="E3672" s="131" t="s">
        <v>13084</v>
      </c>
      <c r="F3672" s="131">
        <v>18</v>
      </c>
      <c r="G3672" s="129" t="s">
        <v>7068</v>
      </c>
      <c r="H3672" s="129"/>
      <c r="I3672" s="124" t="s">
        <v>12876</v>
      </c>
      <c r="J3672" s="132">
        <v>1</v>
      </c>
      <c r="K3672" s="124" t="s">
        <v>11443</v>
      </c>
      <c r="L3672" s="120" t="s">
        <v>1686</v>
      </c>
      <c r="M3672" s="120" t="s">
        <v>11443</v>
      </c>
      <c r="N3672" s="125">
        <v>3720.13</v>
      </c>
      <c r="O3672" s="125">
        <v>3646.1</v>
      </c>
      <c r="P3672" s="194">
        <f>IF('Combined List'!$O3672="POD","",('Combined List'!$O3672-'Combined List'!$N3672)/'Combined List'!$N3672)</f>
        <v>-1.9899842209815301E-2</v>
      </c>
      <c r="Q3672" s="147"/>
    </row>
    <row r="3673" spans="1:17" x14ac:dyDescent="0.2">
      <c r="A3673" s="173">
        <v>4849</v>
      </c>
      <c r="B3673" s="173" t="s">
        <v>15822</v>
      </c>
      <c r="C3673" s="173" t="s">
        <v>7069</v>
      </c>
      <c r="D3673" s="131" t="s">
        <v>12786</v>
      </c>
      <c r="E3673" s="131" t="s">
        <v>13098</v>
      </c>
      <c r="F3673" s="131">
        <v>21</v>
      </c>
      <c r="G3673" s="129" t="s">
        <v>7069</v>
      </c>
      <c r="H3673" s="129"/>
      <c r="I3673" s="124" t="s">
        <v>12876</v>
      </c>
      <c r="J3673" s="132">
        <v>1</v>
      </c>
      <c r="K3673" s="124" t="s">
        <v>11443</v>
      </c>
      <c r="L3673" s="120" t="s">
        <v>5734</v>
      </c>
      <c r="M3673" s="120" t="s">
        <v>11443</v>
      </c>
      <c r="N3673" s="125">
        <v>6837.07</v>
      </c>
      <c r="O3673" s="125">
        <v>6701</v>
      </c>
      <c r="P3673" s="194">
        <f>IF('Combined List'!$O3673="POD","",('Combined List'!$O3673-'Combined List'!$N3673)/'Combined List'!$N3673)</f>
        <v>-1.9901800040075603E-2</v>
      </c>
      <c r="Q3673" s="147"/>
    </row>
    <row r="3674" spans="1:17" x14ac:dyDescent="0.2">
      <c r="A3674" s="173">
        <v>4850</v>
      </c>
      <c r="B3674" s="173" t="s">
        <v>15823</v>
      </c>
      <c r="C3674" s="173" t="s">
        <v>7070</v>
      </c>
      <c r="D3674" s="131" t="s">
        <v>12786</v>
      </c>
      <c r="E3674" s="131" t="s">
        <v>13086</v>
      </c>
      <c r="F3674" s="131">
        <v>24</v>
      </c>
      <c r="G3674" s="129" t="s">
        <v>7070</v>
      </c>
      <c r="H3674" s="129"/>
      <c r="I3674" s="124" t="s">
        <v>12876</v>
      </c>
      <c r="J3674" s="132">
        <v>1</v>
      </c>
      <c r="K3674" s="124" t="s">
        <v>11443</v>
      </c>
      <c r="L3674" s="120" t="s">
        <v>5734</v>
      </c>
      <c r="M3674" s="120" t="s">
        <v>11443</v>
      </c>
      <c r="N3674" s="125">
        <v>9960.34</v>
      </c>
      <c r="O3674" s="125">
        <v>9762.14</v>
      </c>
      <c r="P3674" s="194">
        <f>IF('Combined List'!$O3674="POD","",('Combined List'!$O3674-'Combined List'!$N3674)/'Combined List'!$N3674)</f>
        <v>-1.9898919113203035E-2</v>
      </c>
      <c r="Q3674" s="147"/>
    </row>
    <row r="3675" spans="1:17" x14ac:dyDescent="0.2">
      <c r="A3675" s="173">
        <v>4851</v>
      </c>
      <c r="B3675" s="173" t="s">
        <v>15824</v>
      </c>
      <c r="C3675" s="173" t="s">
        <v>7071</v>
      </c>
      <c r="D3675" s="131" t="s">
        <v>12786</v>
      </c>
      <c r="E3675" s="131" t="s">
        <v>13099</v>
      </c>
      <c r="F3675" s="131">
        <v>27</v>
      </c>
      <c r="G3675" s="129" t="s">
        <v>7071</v>
      </c>
      <c r="H3675" s="129"/>
      <c r="I3675" s="124" t="s">
        <v>12876</v>
      </c>
      <c r="J3675" s="132">
        <v>1</v>
      </c>
      <c r="K3675" s="124" t="s">
        <v>11443</v>
      </c>
      <c r="L3675" s="120" t="s">
        <v>1687</v>
      </c>
      <c r="M3675" s="120" t="s">
        <v>11443</v>
      </c>
      <c r="N3675" s="125">
        <v>11180.18</v>
      </c>
      <c r="O3675" s="125">
        <v>10956.58</v>
      </c>
      <c r="P3675" s="194">
        <f>IF('Combined List'!$O3675="POD","",('Combined List'!$O3675-'Combined List'!$N3675)/'Combined List'!$N3675)</f>
        <v>-1.9999678001606448E-2</v>
      </c>
      <c r="Q3675" s="147"/>
    </row>
    <row r="3676" spans="1:17" x14ac:dyDescent="0.2">
      <c r="A3676" s="173">
        <v>4852</v>
      </c>
      <c r="B3676" s="173" t="s">
        <v>7072</v>
      </c>
      <c r="C3676" s="173" t="s">
        <v>7072</v>
      </c>
      <c r="D3676" s="131" t="s">
        <v>12786</v>
      </c>
      <c r="E3676" s="131" t="s">
        <v>13100</v>
      </c>
      <c r="F3676" s="131">
        <v>30</v>
      </c>
      <c r="G3676" s="129" t="s">
        <v>7072</v>
      </c>
      <c r="H3676" s="129"/>
      <c r="I3676" s="124" t="s">
        <v>12876</v>
      </c>
      <c r="J3676" s="132">
        <v>1</v>
      </c>
      <c r="K3676" s="124" t="s">
        <v>11443</v>
      </c>
      <c r="L3676" s="120" t="s">
        <v>5734</v>
      </c>
      <c r="M3676" s="120" t="s">
        <v>11443</v>
      </c>
      <c r="N3676" s="125">
        <v>14367</v>
      </c>
      <c r="O3676" s="125">
        <v>14079.66</v>
      </c>
      <c r="P3676" s="194">
        <f>IF('Combined List'!$O3676="POD","",('Combined List'!$O3676-'Combined List'!$N3676)/'Combined List'!$N3676)</f>
        <v>-2.0000000000000011E-2</v>
      </c>
      <c r="Q3676" s="147"/>
    </row>
    <row r="3677" spans="1:17" x14ac:dyDescent="0.2">
      <c r="A3677" s="173">
        <v>4853</v>
      </c>
      <c r="B3677" s="173" t="s">
        <v>13989</v>
      </c>
      <c r="C3677" s="173" t="s">
        <v>7073</v>
      </c>
      <c r="D3677" s="131" t="s">
        <v>12786</v>
      </c>
      <c r="E3677" s="131" t="s">
        <v>13101</v>
      </c>
      <c r="F3677" s="131">
        <v>36</v>
      </c>
      <c r="G3677" s="129" t="s">
        <v>7073</v>
      </c>
      <c r="H3677" s="129"/>
      <c r="I3677" s="124" t="s">
        <v>12876</v>
      </c>
      <c r="J3677" s="132">
        <v>1</v>
      </c>
      <c r="K3677" s="124" t="s">
        <v>11443</v>
      </c>
      <c r="L3677" s="120" t="s">
        <v>5734</v>
      </c>
      <c r="M3677" s="120" t="s">
        <v>11443</v>
      </c>
      <c r="N3677" s="125">
        <v>19245.810000000001</v>
      </c>
      <c r="O3677" s="125">
        <v>18860.89</v>
      </c>
      <c r="P3677" s="194">
        <f>IF('Combined List'!$O3677="POD","",('Combined List'!$O3677-'Combined List'!$N3677)/'Combined List'!$N3677)</f>
        <v>-2.0000197445573964E-2</v>
      </c>
      <c r="Q3677" s="147"/>
    </row>
    <row r="3678" spans="1:17" x14ac:dyDescent="0.2">
      <c r="A3678" s="173">
        <v>4855</v>
      </c>
      <c r="B3678" s="173" t="s">
        <v>15825</v>
      </c>
      <c r="C3678" s="173" t="s">
        <v>7074</v>
      </c>
      <c r="D3678" s="131" t="s">
        <v>12786</v>
      </c>
      <c r="E3678" s="131" t="s">
        <v>13090</v>
      </c>
      <c r="F3678" s="131" t="s">
        <v>11444</v>
      </c>
      <c r="G3678" s="129" t="s">
        <v>7074</v>
      </c>
      <c r="H3678" s="129"/>
      <c r="I3678" s="124" t="s">
        <v>12874</v>
      </c>
      <c r="J3678" s="132">
        <v>4</v>
      </c>
      <c r="K3678" s="124" t="s">
        <v>11443</v>
      </c>
      <c r="L3678" s="120" t="s">
        <v>1678</v>
      </c>
      <c r="M3678" s="120" t="s">
        <v>11443</v>
      </c>
      <c r="N3678" s="125">
        <v>221.53</v>
      </c>
      <c r="O3678" s="125">
        <v>217.12</v>
      </c>
      <c r="P3678" s="194">
        <f>IF('Combined List'!$O3678="POD","",('Combined List'!$O3678-'Combined List'!$N3678)/'Combined List'!$N3678)</f>
        <v>-1.9907010337200364E-2</v>
      </c>
      <c r="Q3678" s="147"/>
    </row>
    <row r="3679" spans="1:17" x14ac:dyDescent="0.2">
      <c r="A3679" s="173">
        <v>4856</v>
      </c>
      <c r="B3679" s="173" t="s">
        <v>15826</v>
      </c>
      <c r="C3679" s="173" t="s">
        <v>6844</v>
      </c>
      <c r="D3679" s="131" t="s">
        <v>12786</v>
      </c>
      <c r="E3679" s="131" t="s">
        <v>13091</v>
      </c>
      <c r="F3679" s="131" t="s">
        <v>11448</v>
      </c>
      <c r="G3679" s="129" t="s">
        <v>6844</v>
      </c>
      <c r="H3679" s="129"/>
      <c r="I3679" s="124" t="s">
        <v>12874</v>
      </c>
      <c r="J3679" s="132">
        <v>4</v>
      </c>
      <c r="K3679" s="124" t="s">
        <v>11443</v>
      </c>
      <c r="L3679" s="120" t="s">
        <v>1680</v>
      </c>
      <c r="M3679" s="120" t="s">
        <v>11443</v>
      </c>
      <c r="N3679" s="125">
        <v>423.96</v>
      </c>
      <c r="O3679" s="125">
        <v>415.51</v>
      </c>
      <c r="P3679" s="194">
        <f>IF('Combined List'!$O3679="POD","",('Combined List'!$O3679-'Combined List'!$N3679)/'Combined List'!$N3679)</f>
        <v>-1.9931125577884679E-2</v>
      </c>
      <c r="Q3679" s="147"/>
    </row>
    <row r="3680" spans="1:17" x14ac:dyDescent="0.2">
      <c r="A3680" s="173">
        <v>4857</v>
      </c>
      <c r="B3680" s="173" t="s">
        <v>15827</v>
      </c>
      <c r="C3680" s="173" t="s">
        <v>6845</v>
      </c>
      <c r="D3680" s="131" t="s">
        <v>12786</v>
      </c>
      <c r="E3680" s="131" t="s">
        <v>13091</v>
      </c>
      <c r="F3680" s="131" t="s">
        <v>11450</v>
      </c>
      <c r="G3680" s="129" t="s">
        <v>6845</v>
      </c>
      <c r="H3680" s="129"/>
      <c r="I3680" s="124" t="s">
        <v>12874</v>
      </c>
      <c r="J3680" s="132">
        <v>4</v>
      </c>
      <c r="K3680" s="124" t="s">
        <v>11443</v>
      </c>
      <c r="L3680" s="120" t="s">
        <v>1681</v>
      </c>
      <c r="M3680" s="120" t="s">
        <v>11443</v>
      </c>
      <c r="N3680" s="125">
        <v>439.13</v>
      </c>
      <c r="O3680" s="125">
        <v>430.4</v>
      </c>
      <c r="P3680" s="194">
        <f>IF('Combined List'!$O3680="POD","",('Combined List'!$O3680-'Combined List'!$N3680)/'Combined List'!$N3680)</f>
        <v>-1.9880217703185887E-2</v>
      </c>
      <c r="Q3680" s="147"/>
    </row>
    <row r="3681" spans="1:17" x14ac:dyDescent="0.2">
      <c r="A3681" s="173">
        <v>4858</v>
      </c>
      <c r="B3681" s="173" t="s">
        <v>15828</v>
      </c>
      <c r="C3681" s="173" t="s">
        <v>6846</v>
      </c>
      <c r="D3681" s="131" t="s">
        <v>12786</v>
      </c>
      <c r="E3681" s="131" t="s">
        <v>13092</v>
      </c>
      <c r="F3681" s="131" t="s">
        <v>11717</v>
      </c>
      <c r="G3681" s="129" t="s">
        <v>6846</v>
      </c>
      <c r="H3681" s="129"/>
      <c r="I3681" s="124" t="s">
        <v>12874</v>
      </c>
      <c r="J3681" s="132">
        <v>1</v>
      </c>
      <c r="K3681" s="124" t="s">
        <v>11443</v>
      </c>
      <c r="L3681" s="120" t="s">
        <v>1655</v>
      </c>
      <c r="M3681" s="120" t="s">
        <v>11443</v>
      </c>
      <c r="N3681" s="125">
        <v>796.53</v>
      </c>
      <c r="O3681" s="125">
        <v>780.68</v>
      </c>
      <c r="P3681" s="194">
        <f>IF('Combined List'!$O3681="POD","",('Combined List'!$O3681-'Combined List'!$N3681)/'Combined List'!$N3681)</f>
        <v>-1.9898811093116423E-2</v>
      </c>
      <c r="Q3681" s="147"/>
    </row>
    <row r="3682" spans="1:17" x14ac:dyDescent="0.2">
      <c r="A3682" s="173">
        <v>4859</v>
      </c>
      <c r="B3682" s="173" t="s">
        <v>15829</v>
      </c>
      <c r="C3682" s="173" t="s">
        <v>6847</v>
      </c>
      <c r="D3682" s="131" t="s">
        <v>12786</v>
      </c>
      <c r="E3682" s="131" t="s">
        <v>13092</v>
      </c>
      <c r="F3682" s="131" t="s">
        <v>11719</v>
      </c>
      <c r="G3682" s="129" t="s">
        <v>6847</v>
      </c>
      <c r="H3682" s="129"/>
      <c r="I3682" s="124" t="s">
        <v>12874</v>
      </c>
      <c r="J3682" s="132">
        <v>1</v>
      </c>
      <c r="K3682" s="124" t="s">
        <v>11443</v>
      </c>
      <c r="L3682" s="120" t="s">
        <v>1656</v>
      </c>
      <c r="M3682" s="120" t="s">
        <v>11443</v>
      </c>
      <c r="N3682" s="125">
        <v>943.13</v>
      </c>
      <c r="O3682" s="125">
        <v>924.36</v>
      </c>
      <c r="P3682" s="194">
        <f>IF('Combined List'!$O3682="POD","",('Combined List'!$O3682-'Combined List'!$N3682)/'Combined List'!$N3682)</f>
        <v>-1.9901816292557741E-2</v>
      </c>
      <c r="Q3682" s="147"/>
    </row>
    <row r="3683" spans="1:17" x14ac:dyDescent="0.2">
      <c r="A3683" s="173">
        <v>4860</v>
      </c>
      <c r="B3683" s="173" t="s">
        <v>15830</v>
      </c>
      <c r="C3683" s="173" t="s">
        <v>6848</v>
      </c>
      <c r="D3683" s="131" t="s">
        <v>12786</v>
      </c>
      <c r="E3683" s="131" t="s">
        <v>13092</v>
      </c>
      <c r="F3683" s="131" t="s">
        <v>11721</v>
      </c>
      <c r="G3683" s="129" t="s">
        <v>6848</v>
      </c>
      <c r="H3683" s="129"/>
      <c r="I3683" s="124" t="s">
        <v>12874</v>
      </c>
      <c r="J3683" s="132">
        <v>1</v>
      </c>
      <c r="K3683" s="124" t="s">
        <v>11443</v>
      </c>
      <c r="L3683" s="120" t="s">
        <v>1657</v>
      </c>
      <c r="M3683" s="120" t="s">
        <v>11443</v>
      </c>
      <c r="N3683" s="125">
        <v>1094.07</v>
      </c>
      <c r="O3683" s="125">
        <v>1072.29</v>
      </c>
      <c r="P3683" s="194">
        <f>IF('Combined List'!$O3683="POD","",('Combined List'!$O3683-'Combined List'!$N3683)/'Combined List'!$N3683)</f>
        <v>-1.9907318544517237E-2</v>
      </c>
      <c r="Q3683" s="147"/>
    </row>
    <row r="3684" spans="1:17" x14ac:dyDescent="0.2">
      <c r="A3684" s="173">
        <v>4861</v>
      </c>
      <c r="B3684" s="173" t="s">
        <v>15831</v>
      </c>
      <c r="C3684" s="173" t="s">
        <v>6849</v>
      </c>
      <c r="D3684" s="131" t="s">
        <v>12786</v>
      </c>
      <c r="E3684" s="131" t="s">
        <v>13093</v>
      </c>
      <c r="F3684" s="131" t="s">
        <v>11725</v>
      </c>
      <c r="G3684" s="129" t="s">
        <v>6849</v>
      </c>
      <c r="H3684" s="129"/>
      <c r="I3684" s="124" t="s">
        <v>12874</v>
      </c>
      <c r="J3684" s="132">
        <v>1</v>
      </c>
      <c r="K3684" s="124" t="s">
        <v>11443</v>
      </c>
      <c r="L3684" s="120" t="s">
        <v>1660</v>
      </c>
      <c r="M3684" s="120" t="s">
        <v>11443</v>
      </c>
      <c r="N3684" s="125">
        <v>1205.02</v>
      </c>
      <c r="O3684" s="125">
        <v>1181.05</v>
      </c>
      <c r="P3684" s="194">
        <f>IF('Combined List'!$O3684="POD","",('Combined List'!$O3684-'Combined List'!$N3684)/'Combined List'!$N3684)</f>
        <v>-1.9891786028447683E-2</v>
      </c>
      <c r="Q3684" s="147"/>
    </row>
    <row r="3685" spans="1:17" x14ac:dyDescent="0.2">
      <c r="A3685" s="173">
        <v>4862</v>
      </c>
      <c r="B3685" s="173" t="s">
        <v>15832</v>
      </c>
      <c r="C3685" s="173" t="s">
        <v>6850</v>
      </c>
      <c r="D3685" s="131" t="s">
        <v>12786</v>
      </c>
      <c r="E3685" s="131" t="s">
        <v>13093</v>
      </c>
      <c r="F3685" s="131" t="s">
        <v>11727</v>
      </c>
      <c r="G3685" s="129" t="s">
        <v>6850</v>
      </c>
      <c r="H3685" s="129"/>
      <c r="I3685" s="124" t="s">
        <v>12874</v>
      </c>
      <c r="J3685" s="132">
        <v>1</v>
      </c>
      <c r="K3685" s="124" t="s">
        <v>11443</v>
      </c>
      <c r="L3685" s="120" t="s">
        <v>1661</v>
      </c>
      <c r="M3685" s="120" t="s">
        <v>11443</v>
      </c>
      <c r="N3685" s="125">
        <v>1382.96</v>
      </c>
      <c r="O3685" s="125">
        <v>2012.84</v>
      </c>
      <c r="P3685" s="194">
        <f>IF('Combined List'!$O3685="POD","",('Combined List'!$O3685-'Combined List'!$N3685)/'Combined List'!$N3685)</f>
        <v>0.45545785850639198</v>
      </c>
      <c r="Q3685" s="147"/>
    </row>
    <row r="3686" spans="1:17" x14ac:dyDescent="0.2">
      <c r="A3686" s="173">
        <v>4863</v>
      </c>
      <c r="B3686" s="173" t="s">
        <v>15833</v>
      </c>
      <c r="C3686" s="173" t="s">
        <v>6851</v>
      </c>
      <c r="D3686" s="131" t="s">
        <v>12786</v>
      </c>
      <c r="E3686" s="131" t="s">
        <v>13093</v>
      </c>
      <c r="F3686" s="131" t="s">
        <v>11729</v>
      </c>
      <c r="G3686" s="129" t="s">
        <v>6851</v>
      </c>
      <c r="H3686" s="129"/>
      <c r="I3686" s="124" t="s">
        <v>12874</v>
      </c>
      <c r="J3686" s="132">
        <v>1</v>
      </c>
      <c r="K3686" s="124" t="s">
        <v>11443</v>
      </c>
      <c r="L3686" s="120" t="s">
        <v>1662</v>
      </c>
      <c r="M3686" s="120" t="s">
        <v>11443</v>
      </c>
      <c r="N3686" s="125">
        <v>1459.22</v>
      </c>
      <c r="O3686" s="125">
        <v>1430.19</v>
      </c>
      <c r="P3686" s="194">
        <f>IF('Combined List'!$O3686="POD","",('Combined List'!$O3686-'Combined List'!$N3686)/'Combined List'!$N3686)</f>
        <v>-1.989419004673728E-2</v>
      </c>
      <c r="Q3686" s="147"/>
    </row>
    <row r="3687" spans="1:17" x14ac:dyDescent="0.2">
      <c r="A3687" s="173">
        <v>4864</v>
      </c>
      <c r="B3687" s="173" t="s">
        <v>15834</v>
      </c>
      <c r="C3687" s="173" t="s">
        <v>6852</v>
      </c>
      <c r="D3687" s="131" t="s">
        <v>12786</v>
      </c>
      <c r="E3687" s="131" t="s">
        <v>13093</v>
      </c>
      <c r="F3687" s="131" t="s">
        <v>11731</v>
      </c>
      <c r="G3687" s="129" t="s">
        <v>6852</v>
      </c>
      <c r="H3687" s="129"/>
      <c r="I3687" s="124" t="s">
        <v>12874</v>
      </c>
      <c r="J3687" s="132">
        <v>1</v>
      </c>
      <c r="K3687" s="124" t="s">
        <v>11443</v>
      </c>
      <c r="L3687" s="120" t="s">
        <v>1659</v>
      </c>
      <c r="M3687" s="120" t="s">
        <v>11443</v>
      </c>
      <c r="N3687" s="125">
        <v>1691.43</v>
      </c>
      <c r="O3687" s="125">
        <v>1657.78</v>
      </c>
      <c r="P3687" s="194">
        <f>IF('Combined List'!$O3687="POD","",('Combined List'!$O3687-'Combined List'!$N3687)/'Combined List'!$N3687)</f>
        <v>-1.9894408872965532E-2</v>
      </c>
      <c r="Q3687" s="147"/>
    </row>
    <row r="3688" spans="1:17" x14ac:dyDescent="0.2">
      <c r="A3688" s="173">
        <v>4865</v>
      </c>
      <c r="B3688" s="173" t="s">
        <v>15835</v>
      </c>
      <c r="C3688" s="173" t="s">
        <v>6853</v>
      </c>
      <c r="D3688" s="131" t="s">
        <v>12786</v>
      </c>
      <c r="E3688" s="131" t="s">
        <v>13097</v>
      </c>
      <c r="F3688" s="131" t="s">
        <v>9116</v>
      </c>
      <c r="G3688" s="129" t="s">
        <v>6853</v>
      </c>
      <c r="H3688" s="129"/>
      <c r="I3688" s="124" t="s">
        <v>12874</v>
      </c>
      <c r="J3688" s="132">
        <v>1</v>
      </c>
      <c r="K3688" s="124" t="s">
        <v>11443</v>
      </c>
      <c r="L3688" s="120" t="s">
        <v>1666</v>
      </c>
      <c r="M3688" s="120" t="s">
        <v>11443</v>
      </c>
      <c r="N3688" s="125">
        <v>2024.04</v>
      </c>
      <c r="O3688" s="125">
        <v>1983.77</v>
      </c>
      <c r="P3688" s="194">
        <f>IF('Combined List'!$O3688="POD","",('Combined List'!$O3688-'Combined List'!$N3688)/'Combined List'!$N3688)</f>
        <v>-1.9895851860635156E-2</v>
      </c>
      <c r="Q3688" s="147"/>
    </row>
    <row r="3689" spans="1:17" x14ac:dyDescent="0.2">
      <c r="A3689" s="173">
        <v>4866</v>
      </c>
      <c r="B3689" s="173" t="s">
        <v>15836</v>
      </c>
      <c r="C3689" s="173" t="s">
        <v>6854</v>
      </c>
      <c r="D3689" s="131" t="s">
        <v>12786</v>
      </c>
      <c r="E3689" s="131" t="s">
        <v>13097</v>
      </c>
      <c r="F3689" s="131" t="s">
        <v>9118</v>
      </c>
      <c r="G3689" s="129" t="s">
        <v>6854</v>
      </c>
      <c r="H3689" s="129"/>
      <c r="I3689" s="124" t="s">
        <v>12874</v>
      </c>
      <c r="J3689" s="132">
        <v>1</v>
      </c>
      <c r="K3689" s="124" t="s">
        <v>11443</v>
      </c>
      <c r="L3689" s="120" t="s">
        <v>1667</v>
      </c>
      <c r="M3689" s="120" t="s">
        <v>11443</v>
      </c>
      <c r="N3689" s="125">
        <v>2166.04</v>
      </c>
      <c r="O3689" s="125">
        <v>2571.0300000000002</v>
      </c>
      <c r="P3689" s="194">
        <f>IF('Combined List'!$O3689="POD","",('Combined List'!$O3689-'Combined List'!$N3689)/'Combined List'!$N3689)</f>
        <v>0.18697253974995856</v>
      </c>
      <c r="Q3689" s="147"/>
    </row>
    <row r="3690" spans="1:17" x14ac:dyDescent="0.2">
      <c r="A3690" s="173">
        <v>4867</v>
      </c>
      <c r="B3690" s="173" t="s">
        <v>15837</v>
      </c>
      <c r="C3690" s="173" t="s">
        <v>6855</v>
      </c>
      <c r="D3690" s="131" t="s">
        <v>12786</v>
      </c>
      <c r="E3690" s="131" t="s">
        <v>13097</v>
      </c>
      <c r="F3690" s="131" t="s">
        <v>9120</v>
      </c>
      <c r="G3690" s="129" t="s">
        <v>6855</v>
      </c>
      <c r="H3690" s="129"/>
      <c r="I3690" s="124" t="s">
        <v>12874</v>
      </c>
      <c r="J3690" s="132">
        <v>1</v>
      </c>
      <c r="K3690" s="124" t="s">
        <v>11443</v>
      </c>
      <c r="L3690" s="120" t="s">
        <v>1668</v>
      </c>
      <c r="M3690" s="120" t="s">
        <v>11443</v>
      </c>
      <c r="N3690" s="125">
        <v>2226.9</v>
      </c>
      <c r="O3690" s="125">
        <v>2182.59</v>
      </c>
      <c r="P3690" s="194">
        <f>IF('Combined List'!$O3690="POD","",('Combined List'!$O3690-'Combined List'!$N3690)/'Combined List'!$N3690)</f>
        <v>-1.9897615519331783E-2</v>
      </c>
      <c r="Q3690" s="147"/>
    </row>
    <row r="3691" spans="1:17" x14ac:dyDescent="0.2">
      <c r="A3691" s="173">
        <v>4868</v>
      </c>
      <c r="B3691" s="173" t="s">
        <v>15838</v>
      </c>
      <c r="C3691" s="173" t="s">
        <v>6856</v>
      </c>
      <c r="D3691" s="131" t="s">
        <v>12786</v>
      </c>
      <c r="E3691" s="131" t="s">
        <v>13097</v>
      </c>
      <c r="F3691" s="131" t="s">
        <v>9122</v>
      </c>
      <c r="G3691" s="129" t="s">
        <v>6856</v>
      </c>
      <c r="H3691" s="129"/>
      <c r="I3691" s="124" t="s">
        <v>12874</v>
      </c>
      <c r="J3691" s="132">
        <v>1</v>
      </c>
      <c r="K3691" s="124" t="s">
        <v>11443</v>
      </c>
      <c r="L3691" s="120" t="s">
        <v>1664</v>
      </c>
      <c r="M3691" s="120" t="s">
        <v>11443</v>
      </c>
      <c r="N3691" s="125">
        <v>2454.46</v>
      </c>
      <c r="O3691" s="125">
        <v>2405.61</v>
      </c>
      <c r="P3691" s="194">
        <f>IF('Combined List'!$O3691="POD","",('Combined List'!$O3691-'Combined List'!$N3691)/'Combined List'!$N3691)</f>
        <v>-1.9902544755261813E-2</v>
      </c>
      <c r="Q3691" s="147"/>
    </row>
    <row r="3692" spans="1:17" x14ac:dyDescent="0.2">
      <c r="A3692" s="173">
        <v>4869</v>
      </c>
      <c r="B3692" s="173" t="s">
        <v>15839</v>
      </c>
      <c r="C3692" s="173" t="s">
        <v>6857</v>
      </c>
      <c r="D3692" s="131" t="s">
        <v>12786</v>
      </c>
      <c r="E3692" s="131" t="s">
        <v>13097</v>
      </c>
      <c r="F3692" s="131" t="s">
        <v>9124</v>
      </c>
      <c r="G3692" s="129" t="s">
        <v>6857</v>
      </c>
      <c r="H3692" s="129"/>
      <c r="I3692" s="124" t="s">
        <v>12874</v>
      </c>
      <c r="J3692" s="132">
        <v>1</v>
      </c>
      <c r="K3692" s="124" t="s">
        <v>11443</v>
      </c>
      <c r="L3692" s="120" t="s">
        <v>1665</v>
      </c>
      <c r="M3692" s="120" t="s">
        <v>11443</v>
      </c>
      <c r="N3692" s="125">
        <v>2668.96</v>
      </c>
      <c r="O3692" s="125">
        <v>2615.84</v>
      </c>
      <c r="P3692" s="194">
        <f>IF('Combined List'!$O3692="POD","",('Combined List'!$O3692-'Combined List'!$N3692)/'Combined List'!$N3692)</f>
        <v>-1.990288352017261E-2</v>
      </c>
      <c r="Q3692" s="147"/>
    </row>
    <row r="3693" spans="1:17" x14ac:dyDescent="0.2">
      <c r="A3693" s="173">
        <v>4870</v>
      </c>
      <c r="B3693" s="173" t="s">
        <v>15840</v>
      </c>
      <c r="C3693" s="173" t="s">
        <v>6621</v>
      </c>
      <c r="D3693" s="131" t="s">
        <v>12786</v>
      </c>
      <c r="E3693" s="131" t="s">
        <v>13084</v>
      </c>
      <c r="F3693" s="131" t="s">
        <v>11753</v>
      </c>
      <c r="G3693" s="129" t="s">
        <v>6621</v>
      </c>
      <c r="H3693" s="129"/>
      <c r="I3693" s="124" t="s">
        <v>12874</v>
      </c>
      <c r="J3693" s="132">
        <v>1</v>
      </c>
      <c r="K3693" s="124" t="s">
        <v>11443</v>
      </c>
      <c r="L3693" s="120" t="s">
        <v>1673</v>
      </c>
      <c r="M3693" s="120" t="s">
        <v>11443</v>
      </c>
      <c r="N3693" s="125">
        <v>2676</v>
      </c>
      <c r="O3693" s="125">
        <v>2622.75</v>
      </c>
      <c r="P3693" s="194">
        <f>IF('Combined List'!$O3693="POD","",('Combined List'!$O3693-'Combined List'!$N3693)/'Combined List'!$N3693)</f>
        <v>-1.9899103139013451E-2</v>
      </c>
      <c r="Q3693" s="147"/>
    </row>
    <row r="3694" spans="1:17" x14ac:dyDescent="0.2">
      <c r="A3694" s="173">
        <v>4871</v>
      </c>
      <c r="B3694" s="173" t="s">
        <v>15841</v>
      </c>
      <c r="C3694" s="173" t="s">
        <v>6622</v>
      </c>
      <c r="D3694" s="131" t="s">
        <v>12786</v>
      </c>
      <c r="E3694" s="131" t="s">
        <v>13084</v>
      </c>
      <c r="F3694" s="131" t="s">
        <v>11755</v>
      </c>
      <c r="G3694" s="129" t="s">
        <v>6622</v>
      </c>
      <c r="H3694" s="129"/>
      <c r="I3694" s="124" t="s">
        <v>12874</v>
      </c>
      <c r="J3694" s="132">
        <v>1</v>
      </c>
      <c r="K3694" s="124" t="s">
        <v>11443</v>
      </c>
      <c r="L3694" s="120" t="s">
        <v>1674</v>
      </c>
      <c r="M3694" s="120" t="s">
        <v>11443</v>
      </c>
      <c r="N3694" s="125">
        <v>2722.46</v>
      </c>
      <c r="O3694" s="125">
        <v>2668.28</v>
      </c>
      <c r="P3694" s="194">
        <f>IF('Combined List'!$O3694="POD","",('Combined List'!$O3694-'Combined List'!$N3694)/'Combined List'!$N3694)</f>
        <v>-1.9901118841048109E-2</v>
      </c>
      <c r="Q3694" s="147"/>
    </row>
    <row r="3695" spans="1:17" x14ac:dyDescent="0.2">
      <c r="A3695" s="173">
        <v>4872</v>
      </c>
      <c r="B3695" s="173" t="s">
        <v>15842</v>
      </c>
      <c r="C3695" s="173" t="s">
        <v>6623</v>
      </c>
      <c r="D3695" s="131" t="s">
        <v>12786</v>
      </c>
      <c r="E3695" s="131" t="s">
        <v>13084</v>
      </c>
      <c r="F3695" s="131" t="s">
        <v>11757</v>
      </c>
      <c r="G3695" s="129" t="s">
        <v>6623</v>
      </c>
      <c r="H3695" s="129"/>
      <c r="I3695" s="124" t="s">
        <v>12874</v>
      </c>
      <c r="J3695" s="132">
        <v>1</v>
      </c>
      <c r="K3695" s="124" t="s">
        <v>11443</v>
      </c>
      <c r="L3695" s="120" t="s">
        <v>1675</v>
      </c>
      <c r="M3695" s="120" t="s">
        <v>11443</v>
      </c>
      <c r="N3695" s="125">
        <v>2762.53</v>
      </c>
      <c r="O3695" s="125">
        <v>2707.56</v>
      </c>
      <c r="P3695" s="194">
        <f>IF('Combined List'!$O3695="POD","",('Combined List'!$O3695-'Combined List'!$N3695)/'Combined List'!$N3695)</f>
        <v>-1.9898426442427865E-2</v>
      </c>
      <c r="Q3695" s="147"/>
    </row>
    <row r="3696" spans="1:17" x14ac:dyDescent="0.2">
      <c r="A3696" s="173">
        <v>4873</v>
      </c>
      <c r="B3696" s="173" t="s">
        <v>15843</v>
      </c>
      <c r="C3696" s="173" t="s">
        <v>6624</v>
      </c>
      <c r="D3696" s="131" t="s">
        <v>12786</v>
      </c>
      <c r="E3696" s="131" t="s">
        <v>13084</v>
      </c>
      <c r="F3696" s="131" t="s">
        <v>11759</v>
      </c>
      <c r="G3696" s="129" t="s">
        <v>6624</v>
      </c>
      <c r="H3696" s="129"/>
      <c r="I3696" s="124" t="s">
        <v>12874</v>
      </c>
      <c r="J3696" s="132">
        <v>1</v>
      </c>
      <c r="K3696" s="124" t="s">
        <v>11443</v>
      </c>
      <c r="L3696" s="120" t="s">
        <v>1670</v>
      </c>
      <c r="M3696" s="120" t="s">
        <v>11443</v>
      </c>
      <c r="N3696" s="125">
        <v>2859.63</v>
      </c>
      <c r="O3696" s="125">
        <v>2802.72</v>
      </c>
      <c r="P3696" s="194">
        <f>IF('Combined List'!$O3696="POD","",('Combined List'!$O3696-'Combined List'!$N3696)/'Combined List'!$N3696)</f>
        <v>-1.990117602626924E-2</v>
      </c>
      <c r="Q3696" s="147"/>
    </row>
    <row r="3697" spans="1:17" x14ac:dyDescent="0.2">
      <c r="A3697" s="173">
        <v>4874</v>
      </c>
      <c r="B3697" s="173" t="s">
        <v>15844</v>
      </c>
      <c r="C3697" s="173" t="s">
        <v>6625</v>
      </c>
      <c r="D3697" s="131" t="s">
        <v>12786</v>
      </c>
      <c r="E3697" s="131" t="s">
        <v>13084</v>
      </c>
      <c r="F3697" s="131" t="s">
        <v>11760</v>
      </c>
      <c r="G3697" s="129" t="s">
        <v>6625</v>
      </c>
      <c r="H3697" s="129"/>
      <c r="I3697" s="124" t="s">
        <v>12874</v>
      </c>
      <c r="J3697" s="132">
        <v>1</v>
      </c>
      <c r="K3697" s="124" t="s">
        <v>11443</v>
      </c>
      <c r="L3697" s="120" t="s">
        <v>1671</v>
      </c>
      <c r="M3697" s="120" t="s">
        <v>11443</v>
      </c>
      <c r="N3697" s="125">
        <v>2920.68</v>
      </c>
      <c r="O3697" s="125">
        <v>2862.56</v>
      </c>
      <c r="P3697" s="194">
        <f>IF('Combined List'!$O3697="POD","",('Combined List'!$O3697-'Combined List'!$N3697)/'Combined List'!$N3697)</f>
        <v>-1.9899475464617792E-2</v>
      </c>
      <c r="Q3697" s="147"/>
    </row>
    <row r="3698" spans="1:17" x14ac:dyDescent="0.2">
      <c r="A3698" s="173">
        <v>4875</v>
      </c>
      <c r="B3698" s="173" t="s">
        <v>15845</v>
      </c>
      <c r="C3698" s="173" t="s">
        <v>6626</v>
      </c>
      <c r="D3698" s="131" t="s">
        <v>12786</v>
      </c>
      <c r="E3698" s="124" t="s">
        <v>13084</v>
      </c>
      <c r="F3698" s="131" t="s">
        <v>9133</v>
      </c>
      <c r="G3698" s="129" t="s">
        <v>6626</v>
      </c>
      <c r="H3698" s="129"/>
      <c r="I3698" s="124" t="s">
        <v>12874</v>
      </c>
      <c r="J3698" s="132">
        <v>1</v>
      </c>
      <c r="K3698" s="124" t="s">
        <v>11443</v>
      </c>
      <c r="L3698" s="120" t="s">
        <v>1672</v>
      </c>
      <c r="M3698" s="120" t="s">
        <v>11443</v>
      </c>
      <c r="N3698" s="125">
        <v>3041.91</v>
      </c>
      <c r="O3698" s="125">
        <v>2981.39</v>
      </c>
      <c r="P3698" s="194">
        <f>IF('Combined List'!$O3698="POD","",('Combined List'!$O3698-'Combined List'!$N3698)/'Combined List'!$N3698)</f>
        <v>-1.9895394669796274E-2</v>
      </c>
      <c r="Q3698" s="147"/>
    </row>
    <row r="3699" spans="1:17" x14ac:dyDescent="0.2">
      <c r="A3699" s="173">
        <v>4876</v>
      </c>
      <c r="B3699" s="173" t="s">
        <v>13989</v>
      </c>
      <c r="C3699" s="173" t="s">
        <v>6627</v>
      </c>
      <c r="D3699" s="131" t="s">
        <v>12786</v>
      </c>
      <c r="E3699" s="131" t="s">
        <v>13098</v>
      </c>
      <c r="F3699" s="131" t="s">
        <v>9136</v>
      </c>
      <c r="G3699" s="129" t="s">
        <v>6627</v>
      </c>
      <c r="H3699" s="129"/>
      <c r="I3699" s="124" t="s">
        <v>12874</v>
      </c>
      <c r="J3699" s="132">
        <v>1</v>
      </c>
      <c r="K3699" s="124" t="s">
        <v>11443</v>
      </c>
      <c r="L3699" s="120" t="s">
        <v>5734</v>
      </c>
      <c r="M3699" s="120" t="s">
        <v>11443</v>
      </c>
      <c r="N3699" s="125">
        <v>4162.57</v>
      </c>
      <c r="O3699" s="125">
        <v>4079.74</v>
      </c>
      <c r="P3699" s="194">
        <f>IF('Combined List'!$O3699="POD","",('Combined List'!$O3699-'Combined List'!$N3699)/'Combined List'!$N3699)</f>
        <v>-1.989876446522219E-2</v>
      </c>
      <c r="Q3699" s="147"/>
    </row>
    <row r="3700" spans="1:17" x14ac:dyDescent="0.2">
      <c r="A3700" s="173">
        <v>4877</v>
      </c>
      <c r="B3700" s="173" t="s">
        <v>13989</v>
      </c>
      <c r="C3700" s="173" t="s">
        <v>6628</v>
      </c>
      <c r="D3700" s="131" t="s">
        <v>12786</v>
      </c>
      <c r="E3700" s="131" t="s">
        <v>13098</v>
      </c>
      <c r="F3700" s="131" t="s">
        <v>9138</v>
      </c>
      <c r="G3700" s="129" t="s">
        <v>6628</v>
      </c>
      <c r="H3700" s="129"/>
      <c r="I3700" s="124" t="s">
        <v>12874</v>
      </c>
      <c r="J3700" s="132">
        <v>1</v>
      </c>
      <c r="K3700" s="124" t="s">
        <v>11443</v>
      </c>
      <c r="L3700" s="120" t="s">
        <v>5734</v>
      </c>
      <c r="M3700" s="120" t="s">
        <v>11443</v>
      </c>
      <c r="N3700" s="125">
        <v>4205.8</v>
      </c>
      <c r="O3700" s="125">
        <v>4122.1099999999997</v>
      </c>
      <c r="P3700" s="194">
        <f>IF('Combined List'!$O3700="POD","",('Combined List'!$O3700-'Combined List'!$N3700)/'Combined List'!$N3700)</f>
        <v>-1.9898711303438229E-2</v>
      </c>
      <c r="Q3700" s="147"/>
    </row>
    <row r="3701" spans="1:17" x14ac:dyDescent="0.2">
      <c r="A3701" s="173">
        <v>4878</v>
      </c>
      <c r="B3701" s="173" t="s">
        <v>13989</v>
      </c>
      <c r="C3701" s="173" t="s">
        <v>6629</v>
      </c>
      <c r="D3701" s="131" t="s">
        <v>12786</v>
      </c>
      <c r="E3701" s="131" t="s">
        <v>13098</v>
      </c>
      <c r="F3701" s="131" t="s">
        <v>9140</v>
      </c>
      <c r="G3701" s="129" t="s">
        <v>6629</v>
      </c>
      <c r="H3701" s="129"/>
      <c r="I3701" s="124" t="s">
        <v>12874</v>
      </c>
      <c r="J3701" s="132">
        <v>1</v>
      </c>
      <c r="K3701" s="124" t="s">
        <v>11443</v>
      </c>
      <c r="L3701" s="120" t="s">
        <v>5734</v>
      </c>
      <c r="M3701" s="120" t="s">
        <v>11443</v>
      </c>
      <c r="N3701" s="125">
        <v>4265.47</v>
      </c>
      <c r="O3701" s="125">
        <v>4180.58</v>
      </c>
      <c r="P3701" s="194">
        <f>IF('Combined List'!$O3701="POD","",('Combined List'!$O3701-'Combined List'!$N3701)/'Combined List'!$N3701)</f>
        <v>-1.9901675548063946E-2</v>
      </c>
      <c r="Q3701" s="147"/>
    </row>
    <row r="3702" spans="1:17" x14ac:dyDescent="0.2">
      <c r="A3702" s="173">
        <v>4879</v>
      </c>
      <c r="B3702" s="173" t="s">
        <v>15846</v>
      </c>
      <c r="C3702" s="173" t="s">
        <v>6630</v>
      </c>
      <c r="D3702" s="131" t="s">
        <v>12786</v>
      </c>
      <c r="E3702" s="131" t="s">
        <v>13098</v>
      </c>
      <c r="F3702" s="131" t="s">
        <v>8907</v>
      </c>
      <c r="G3702" s="129" t="s">
        <v>6630</v>
      </c>
      <c r="H3702" s="129"/>
      <c r="I3702" s="124" t="s">
        <v>12874</v>
      </c>
      <c r="J3702" s="132">
        <v>1</v>
      </c>
      <c r="K3702" s="124" t="s">
        <v>11443</v>
      </c>
      <c r="L3702" s="120" t="s">
        <v>5734</v>
      </c>
      <c r="M3702" s="120" t="s">
        <v>11443</v>
      </c>
      <c r="N3702" s="125">
        <v>4319.99</v>
      </c>
      <c r="O3702" s="125">
        <v>4234.03</v>
      </c>
      <c r="P3702" s="194">
        <f>IF('Combined List'!$O3702="POD","",('Combined List'!$O3702-'Combined List'!$N3702)/'Combined List'!$N3702)</f>
        <v>-1.9898194208782902E-2</v>
      </c>
      <c r="Q3702" s="147"/>
    </row>
    <row r="3703" spans="1:17" x14ac:dyDescent="0.2">
      <c r="A3703" s="173">
        <v>4880</v>
      </c>
      <c r="B3703" s="173" t="s">
        <v>13989</v>
      </c>
      <c r="C3703" s="173" t="s">
        <v>6631</v>
      </c>
      <c r="D3703" s="131" t="s">
        <v>12786</v>
      </c>
      <c r="E3703" s="131" t="s">
        <v>13098</v>
      </c>
      <c r="F3703" s="131" t="s">
        <v>8909</v>
      </c>
      <c r="G3703" s="129" t="s">
        <v>6631</v>
      </c>
      <c r="H3703" s="129"/>
      <c r="I3703" s="124" t="s">
        <v>12874</v>
      </c>
      <c r="J3703" s="132">
        <v>1</v>
      </c>
      <c r="K3703" s="124" t="s">
        <v>11443</v>
      </c>
      <c r="L3703" s="120" t="s">
        <v>5734</v>
      </c>
      <c r="M3703" s="120" t="s">
        <v>11443</v>
      </c>
      <c r="N3703" s="125">
        <v>4546.18</v>
      </c>
      <c r="O3703" s="125">
        <v>4455.7</v>
      </c>
      <c r="P3703" s="194">
        <f>IF('Combined List'!$O3703="POD","",('Combined List'!$O3703-'Combined List'!$N3703)/'Combined List'!$N3703)</f>
        <v>-1.9902423573197821E-2</v>
      </c>
      <c r="Q3703" s="147"/>
    </row>
    <row r="3704" spans="1:17" x14ac:dyDescent="0.2">
      <c r="A3704" s="173">
        <v>4881</v>
      </c>
      <c r="B3704" s="173" t="s">
        <v>15847</v>
      </c>
      <c r="C3704" s="173" t="s">
        <v>6632</v>
      </c>
      <c r="D3704" s="131" t="s">
        <v>12786</v>
      </c>
      <c r="E3704" s="131" t="s">
        <v>13098</v>
      </c>
      <c r="F3704" s="131" t="s">
        <v>8911</v>
      </c>
      <c r="G3704" s="129" t="s">
        <v>6632</v>
      </c>
      <c r="H3704" s="129"/>
      <c r="I3704" s="124" t="s">
        <v>12874</v>
      </c>
      <c r="J3704" s="132">
        <v>1</v>
      </c>
      <c r="K3704" s="124" t="s">
        <v>11443</v>
      </c>
      <c r="L3704" s="120" t="s">
        <v>5734</v>
      </c>
      <c r="M3704" s="120" t="s">
        <v>11443</v>
      </c>
      <c r="N3704" s="125">
        <v>5251.29</v>
      </c>
      <c r="O3704" s="125">
        <v>5146.78</v>
      </c>
      <c r="P3704" s="194">
        <f>IF('Combined List'!$O3704="POD","",('Combined List'!$O3704-'Combined List'!$N3704)/'Combined List'!$N3704)</f>
        <v>-1.9901776515865666E-2</v>
      </c>
      <c r="Q3704" s="147"/>
    </row>
    <row r="3705" spans="1:17" x14ac:dyDescent="0.2">
      <c r="A3705" s="173">
        <v>4882</v>
      </c>
      <c r="B3705" s="173" t="s">
        <v>13989</v>
      </c>
      <c r="C3705" s="173" t="s">
        <v>6633</v>
      </c>
      <c r="D3705" s="131" t="s">
        <v>12786</v>
      </c>
      <c r="E3705" s="131" t="s">
        <v>13098</v>
      </c>
      <c r="F3705" s="131" t="s">
        <v>8647</v>
      </c>
      <c r="G3705" s="129" t="s">
        <v>6633</v>
      </c>
      <c r="H3705" s="129"/>
      <c r="I3705" s="124" t="s">
        <v>12874</v>
      </c>
      <c r="J3705" s="132">
        <v>1</v>
      </c>
      <c r="K3705" s="124" t="s">
        <v>11443</v>
      </c>
      <c r="L3705" s="120" t="s">
        <v>5734</v>
      </c>
      <c r="M3705" s="120" t="s">
        <v>11443</v>
      </c>
      <c r="N3705" s="125">
        <v>5658.07</v>
      </c>
      <c r="O3705" s="125">
        <v>5545.46</v>
      </c>
      <c r="P3705" s="194">
        <f>IF('Combined List'!$O3705="POD","",('Combined List'!$O3705-'Combined List'!$N3705)/'Combined List'!$N3705)</f>
        <v>-1.9902546274613016E-2</v>
      </c>
      <c r="Q3705" s="147"/>
    </row>
    <row r="3706" spans="1:17" x14ac:dyDescent="0.2">
      <c r="A3706" s="173">
        <v>4883</v>
      </c>
      <c r="B3706" s="173" t="s">
        <v>13989</v>
      </c>
      <c r="C3706" s="173" t="s">
        <v>6634</v>
      </c>
      <c r="D3706" s="131" t="s">
        <v>12786</v>
      </c>
      <c r="E3706" s="131" t="s">
        <v>13086</v>
      </c>
      <c r="F3706" s="131" t="s">
        <v>11806</v>
      </c>
      <c r="G3706" s="129" t="s">
        <v>6634</v>
      </c>
      <c r="H3706" s="129"/>
      <c r="I3706" s="124" t="s">
        <v>12874</v>
      </c>
      <c r="J3706" s="132">
        <v>1</v>
      </c>
      <c r="K3706" s="124" t="s">
        <v>11443</v>
      </c>
      <c r="L3706" s="120" t="s">
        <v>5734</v>
      </c>
      <c r="M3706" s="120" t="s">
        <v>11443</v>
      </c>
      <c r="N3706" s="125">
        <v>8674.91</v>
      </c>
      <c r="O3706" s="125">
        <v>8502.2900000000009</v>
      </c>
      <c r="P3706" s="194">
        <f>IF('Combined List'!$O3706="POD","",('Combined List'!$O3706-'Combined List'!$N3706)/'Combined List'!$N3706)</f>
        <v>-1.9898765520333813E-2</v>
      </c>
      <c r="Q3706" s="147"/>
    </row>
    <row r="3707" spans="1:17" x14ac:dyDescent="0.2">
      <c r="A3707" s="173">
        <v>4884</v>
      </c>
      <c r="B3707" s="173" t="s">
        <v>13989</v>
      </c>
      <c r="C3707" s="173" t="s">
        <v>6635</v>
      </c>
      <c r="D3707" s="131" t="s">
        <v>12786</v>
      </c>
      <c r="E3707" s="131" t="s">
        <v>13086</v>
      </c>
      <c r="F3707" s="131" t="s">
        <v>11808</v>
      </c>
      <c r="G3707" s="129" t="s">
        <v>6635</v>
      </c>
      <c r="H3707" s="129"/>
      <c r="I3707" s="124" t="s">
        <v>12874</v>
      </c>
      <c r="J3707" s="132">
        <v>1</v>
      </c>
      <c r="K3707" s="124" t="s">
        <v>11443</v>
      </c>
      <c r="L3707" s="120" t="s">
        <v>5734</v>
      </c>
      <c r="M3707" s="120" t="s">
        <v>11443</v>
      </c>
      <c r="N3707" s="125">
        <v>8760.89</v>
      </c>
      <c r="O3707" s="125">
        <v>8586.5499999999993</v>
      </c>
      <c r="P3707" s="194">
        <f>IF('Combined List'!$O3707="POD","",('Combined List'!$O3707-'Combined List'!$N3707)/'Combined List'!$N3707)</f>
        <v>-1.9899804700207416E-2</v>
      </c>
      <c r="Q3707" s="147"/>
    </row>
    <row r="3708" spans="1:17" x14ac:dyDescent="0.2">
      <c r="A3708" s="173">
        <v>4885</v>
      </c>
      <c r="B3708" s="173" t="s">
        <v>13989</v>
      </c>
      <c r="C3708" s="173" t="s">
        <v>6636</v>
      </c>
      <c r="D3708" s="131" t="s">
        <v>12786</v>
      </c>
      <c r="E3708" s="131" t="s">
        <v>13086</v>
      </c>
      <c r="F3708" s="131" t="s">
        <v>11810</v>
      </c>
      <c r="G3708" s="129" t="s">
        <v>6636</v>
      </c>
      <c r="H3708" s="129"/>
      <c r="I3708" s="124" t="s">
        <v>12874</v>
      </c>
      <c r="J3708" s="132">
        <v>1</v>
      </c>
      <c r="K3708" s="124" t="s">
        <v>11443</v>
      </c>
      <c r="L3708" s="120" t="s">
        <v>5734</v>
      </c>
      <c r="M3708" s="120" t="s">
        <v>11443</v>
      </c>
      <c r="N3708" s="125">
        <v>8861.68</v>
      </c>
      <c r="O3708" s="125">
        <v>8685.34</v>
      </c>
      <c r="P3708" s="194">
        <f>IF('Combined List'!$O3708="POD","",('Combined List'!$O3708-'Combined List'!$N3708)/'Combined List'!$N3708)</f>
        <v>-1.9899161332839838E-2</v>
      </c>
      <c r="Q3708" s="147"/>
    </row>
    <row r="3709" spans="1:17" x14ac:dyDescent="0.2">
      <c r="A3709" s="173">
        <v>4886</v>
      </c>
      <c r="B3709" s="173" t="s">
        <v>13989</v>
      </c>
      <c r="C3709" s="173" t="s">
        <v>6637</v>
      </c>
      <c r="D3709" s="131" t="s">
        <v>12786</v>
      </c>
      <c r="E3709" s="131" t="s">
        <v>13086</v>
      </c>
      <c r="F3709" s="131" t="s">
        <v>11812</v>
      </c>
      <c r="G3709" s="129" t="s">
        <v>6637</v>
      </c>
      <c r="H3709" s="129"/>
      <c r="I3709" s="124" t="s">
        <v>12874</v>
      </c>
      <c r="J3709" s="132">
        <v>1</v>
      </c>
      <c r="K3709" s="124" t="s">
        <v>11443</v>
      </c>
      <c r="L3709" s="120" t="s">
        <v>5734</v>
      </c>
      <c r="M3709" s="120" t="s">
        <v>11443</v>
      </c>
      <c r="N3709" s="125">
        <v>8907.14</v>
      </c>
      <c r="O3709" s="125">
        <v>8729.9</v>
      </c>
      <c r="P3709" s="194">
        <f>IF('Combined List'!$O3709="POD","",('Combined List'!$O3709-'Combined List'!$N3709)/'Combined List'!$N3709)</f>
        <v>-1.989864311103225E-2</v>
      </c>
      <c r="Q3709" s="147"/>
    </row>
    <row r="3710" spans="1:17" x14ac:dyDescent="0.2">
      <c r="A3710" s="173">
        <v>4887</v>
      </c>
      <c r="B3710" s="173" t="s">
        <v>13989</v>
      </c>
      <c r="C3710" s="173" t="s">
        <v>6638</v>
      </c>
      <c r="D3710" s="131" t="s">
        <v>12786</v>
      </c>
      <c r="E3710" s="131" t="s">
        <v>13086</v>
      </c>
      <c r="F3710" s="131" t="s">
        <v>11813</v>
      </c>
      <c r="G3710" s="129" t="s">
        <v>6638</v>
      </c>
      <c r="H3710" s="129"/>
      <c r="I3710" s="124" t="s">
        <v>12874</v>
      </c>
      <c r="J3710" s="132">
        <v>1</v>
      </c>
      <c r="K3710" s="124" t="s">
        <v>11443</v>
      </c>
      <c r="L3710" s="120" t="s">
        <v>5734</v>
      </c>
      <c r="M3710" s="120" t="s">
        <v>11443</v>
      </c>
      <c r="N3710" s="125">
        <v>9183.93</v>
      </c>
      <c r="O3710" s="125">
        <v>9001.18</v>
      </c>
      <c r="P3710" s="194">
        <f>IF('Combined List'!$O3710="POD","",('Combined List'!$O3710-'Combined List'!$N3710)/'Combined List'!$N3710)</f>
        <v>-1.9898888602156158E-2</v>
      </c>
      <c r="Q3710" s="147"/>
    </row>
    <row r="3711" spans="1:17" x14ac:dyDescent="0.2">
      <c r="A3711" s="173">
        <v>4888</v>
      </c>
      <c r="B3711" s="173" t="s">
        <v>13989</v>
      </c>
      <c r="C3711" s="173" t="s">
        <v>6639</v>
      </c>
      <c r="D3711" s="131" t="s">
        <v>12786</v>
      </c>
      <c r="E3711" s="124" t="s">
        <v>13086</v>
      </c>
      <c r="F3711" s="131" t="s">
        <v>8656</v>
      </c>
      <c r="G3711" s="129" t="s">
        <v>6639</v>
      </c>
      <c r="H3711" s="129"/>
      <c r="I3711" s="124" t="s">
        <v>12874</v>
      </c>
      <c r="J3711" s="132">
        <v>1</v>
      </c>
      <c r="K3711" s="124" t="s">
        <v>11443</v>
      </c>
      <c r="L3711" s="120" t="s">
        <v>5734</v>
      </c>
      <c r="M3711" s="120" t="s">
        <v>11443</v>
      </c>
      <c r="N3711" s="125">
        <v>9412.6299999999992</v>
      </c>
      <c r="O3711" s="125">
        <v>9225.32</v>
      </c>
      <c r="P3711" s="194">
        <f>IF('Combined List'!$O3711="POD","",('Combined List'!$O3711-'Combined List'!$N3711)/'Combined List'!$N3711)</f>
        <v>-1.9899857956809045E-2</v>
      </c>
      <c r="Q3711" s="147"/>
    </row>
    <row r="3712" spans="1:17" x14ac:dyDescent="0.2">
      <c r="A3712" s="173">
        <v>4889</v>
      </c>
      <c r="B3712" s="173" t="s">
        <v>15848</v>
      </c>
      <c r="C3712" s="173" t="s">
        <v>6640</v>
      </c>
      <c r="D3712" s="131" t="s">
        <v>12786</v>
      </c>
      <c r="E3712" s="131" t="s">
        <v>13086</v>
      </c>
      <c r="F3712" s="131" t="s">
        <v>11816</v>
      </c>
      <c r="G3712" s="129" t="s">
        <v>6640</v>
      </c>
      <c r="H3712" s="129"/>
      <c r="I3712" s="124" t="s">
        <v>12874</v>
      </c>
      <c r="J3712" s="132">
        <v>1</v>
      </c>
      <c r="K3712" s="124" t="s">
        <v>11443</v>
      </c>
      <c r="L3712" s="120" t="s">
        <v>5734</v>
      </c>
      <c r="M3712" s="120" t="s">
        <v>11443</v>
      </c>
      <c r="N3712" s="125">
        <v>9918.0300000000007</v>
      </c>
      <c r="O3712" s="125">
        <v>9720.67</v>
      </c>
      <c r="P3712" s="194">
        <f>IF('Combined List'!$O3712="POD","",('Combined List'!$O3712-'Combined List'!$N3712)/'Combined List'!$N3712)</f>
        <v>-1.9899113029502893E-2</v>
      </c>
      <c r="Q3712" s="147"/>
    </row>
    <row r="3713" spans="1:17" x14ac:dyDescent="0.2">
      <c r="A3713" s="173">
        <v>4890</v>
      </c>
      <c r="B3713" s="173" t="s">
        <v>15849</v>
      </c>
      <c r="C3713" s="173" t="s">
        <v>6641</v>
      </c>
      <c r="D3713" s="131" t="s">
        <v>12786</v>
      </c>
      <c r="E3713" s="124" t="s">
        <v>13086</v>
      </c>
      <c r="F3713" s="131" t="s">
        <v>8659</v>
      </c>
      <c r="G3713" s="129" t="s">
        <v>6641</v>
      </c>
      <c r="H3713" s="129"/>
      <c r="I3713" s="124" t="s">
        <v>12874</v>
      </c>
      <c r="J3713" s="132">
        <v>1</v>
      </c>
      <c r="K3713" s="124" t="s">
        <v>11443</v>
      </c>
      <c r="L3713" s="120" t="s">
        <v>5734</v>
      </c>
      <c r="M3713" s="120" t="s">
        <v>11443</v>
      </c>
      <c r="N3713" s="125">
        <v>10757.9</v>
      </c>
      <c r="O3713" s="125">
        <v>10542.74</v>
      </c>
      <c r="P3713" s="194">
        <f>IF('Combined List'!$O3713="POD","",('Combined List'!$O3713-'Combined List'!$N3713)/'Combined List'!$N3713)</f>
        <v>-2.0000185909889463E-2</v>
      </c>
      <c r="Q3713" s="147"/>
    </row>
    <row r="3714" spans="1:17" x14ac:dyDescent="0.2">
      <c r="A3714" s="173">
        <v>4891</v>
      </c>
      <c r="B3714" s="173" t="s">
        <v>13989</v>
      </c>
      <c r="C3714" s="173" t="s">
        <v>6642</v>
      </c>
      <c r="D3714" s="131" t="s">
        <v>12786</v>
      </c>
      <c r="E3714" s="131" t="s">
        <v>13099</v>
      </c>
      <c r="F3714" s="131" t="s">
        <v>8662</v>
      </c>
      <c r="G3714" s="129" t="s">
        <v>6642</v>
      </c>
      <c r="H3714" s="129"/>
      <c r="I3714" s="124" t="s">
        <v>12874</v>
      </c>
      <c r="J3714" s="132">
        <v>1</v>
      </c>
      <c r="K3714" s="124" t="s">
        <v>11443</v>
      </c>
      <c r="L3714" s="120" t="s">
        <v>5734</v>
      </c>
      <c r="M3714" s="120" t="s">
        <v>11443</v>
      </c>
      <c r="N3714" s="125">
        <v>9108.68</v>
      </c>
      <c r="O3714" s="125">
        <v>8926.51</v>
      </c>
      <c r="P3714" s="194">
        <f>IF('Combined List'!$O3714="POD","",('Combined List'!$O3714-'Combined List'!$N3714)/'Combined List'!$N3714)</f>
        <v>-1.9999604772590548E-2</v>
      </c>
      <c r="Q3714" s="147"/>
    </row>
    <row r="3715" spans="1:17" x14ac:dyDescent="0.2">
      <c r="A3715" s="173">
        <v>4892</v>
      </c>
      <c r="B3715" s="173" t="s">
        <v>13989</v>
      </c>
      <c r="C3715" s="173" t="s">
        <v>6643</v>
      </c>
      <c r="D3715" s="131" t="s">
        <v>12786</v>
      </c>
      <c r="E3715" s="131" t="s">
        <v>13099</v>
      </c>
      <c r="F3715" s="131" t="s">
        <v>8664</v>
      </c>
      <c r="G3715" s="129" t="s">
        <v>6643</v>
      </c>
      <c r="H3715" s="129"/>
      <c r="I3715" s="124" t="s">
        <v>12874</v>
      </c>
      <c r="J3715" s="132">
        <v>1</v>
      </c>
      <c r="K3715" s="124" t="s">
        <v>11443</v>
      </c>
      <c r="L3715" s="120" t="s">
        <v>5734</v>
      </c>
      <c r="M3715" s="120" t="s">
        <v>11443</v>
      </c>
      <c r="N3715" s="125">
        <v>9198.98</v>
      </c>
      <c r="O3715" s="125">
        <v>9015</v>
      </c>
      <c r="P3715" s="194">
        <f>IF('Combined List'!$O3715="POD","",('Combined List'!$O3715-'Combined List'!$N3715)/'Combined List'!$N3715)</f>
        <v>-2.0000043483081775E-2</v>
      </c>
      <c r="Q3715" s="147"/>
    </row>
    <row r="3716" spans="1:17" x14ac:dyDescent="0.2">
      <c r="A3716" s="173">
        <v>4893</v>
      </c>
      <c r="B3716" s="173" t="s">
        <v>13989</v>
      </c>
      <c r="C3716" s="173" t="s">
        <v>6644</v>
      </c>
      <c r="D3716" s="131" t="s">
        <v>12786</v>
      </c>
      <c r="E3716" s="131" t="s">
        <v>13099</v>
      </c>
      <c r="F3716" s="131" t="s">
        <v>8666</v>
      </c>
      <c r="G3716" s="129" t="s">
        <v>6644</v>
      </c>
      <c r="H3716" s="129"/>
      <c r="I3716" s="124" t="s">
        <v>12874</v>
      </c>
      <c r="J3716" s="132">
        <v>1</v>
      </c>
      <c r="K3716" s="124" t="s">
        <v>11443</v>
      </c>
      <c r="L3716" s="120" t="s">
        <v>5734</v>
      </c>
      <c r="M3716" s="120" t="s">
        <v>11443</v>
      </c>
      <c r="N3716" s="125">
        <v>9304.77</v>
      </c>
      <c r="O3716" s="125">
        <v>9118.67</v>
      </c>
      <c r="P3716" s="194">
        <f>IF('Combined List'!$O3716="POD","",('Combined List'!$O3716-'Combined List'!$N3716)/'Combined List'!$N3716)</f>
        <v>-2.0000494370091937E-2</v>
      </c>
      <c r="Q3716" s="147"/>
    </row>
    <row r="3717" spans="1:17" x14ac:dyDescent="0.2">
      <c r="A3717" s="173">
        <v>4894</v>
      </c>
      <c r="B3717" s="173" t="s">
        <v>13989</v>
      </c>
      <c r="C3717" s="173" t="s">
        <v>6645</v>
      </c>
      <c r="D3717" s="131" t="s">
        <v>12786</v>
      </c>
      <c r="E3717" s="131" t="s">
        <v>13099</v>
      </c>
      <c r="F3717" s="131" t="s">
        <v>8668</v>
      </c>
      <c r="G3717" s="129" t="s">
        <v>6645</v>
      </c>
      <c r="H3717" s="129"/>
      <c r="I3717" s="124" t="s">
        <v>12874</v>
      </c>
      <c r="J3717" s="132">
        <v>1</v>
      </c>
      <c r="K3717" s="124" t="s">
        <v>11443</v>
      </c>
      <c r="L3717" s="120" t="s">
        <v>5734</v>
      </c>
      <c r="M3717" s="120" t="s">
        <v>11443</v>
      </c>
      <c r="N3717" s="125">
        <v>9352.52</v>
      </c>
      <c r="O3717" s="125">
        <v>9165.4699999999993</v>
      </c>
      <c r="P3717" s="194">
        <f>IF('Combined List'!$O3717="POD","",('Combined List'!$O3717-'Combined List'!$N3717)/'Combined List'!$N3717)</f>
        <v>-1.9999957230778558E-2</v>
      </c>
      <c r="Q3717" s="147"/>
    </row>
    <row r="3718" spans="1:17" x14ac:dyDescent="0.2">
      <c r="A3718" s="173">
        <v>4895</v>
      </c>
      <c r="B3718" s="173" t="s">
        <v>13989</v>
      </c>
      <c r="C3718" s="173" t="s">
        <v>6646</v>
      </c>
      <c r="D3718" s="131" t="s">
        <v>12786</v>
      </c>
      <c r="E3718" s="131" t="s">
        <v>13099</v>
      </c>
      <c r="F3718" s="131" t="s">
        <v>8670</v>
      </c>
      <c r="G3718" s="129" t="s">
        <v>6646</v>
      </c>
      <c r="H3718" s="129"/>
      <c r="I3718" s="124" t="s">
        <v>12874</v>
      </c>
      <c r="J3718" s="132">
        <v>1</v>
      </c>
      <c r="K3718" s="124" t="s">
        <v>11443</v>
      </c>
      <c r="L3718" s="120" t="s">
        <v>5734</v>
      </c>
      <c r="M3718" s="120" t="s">
        <v>11443</v>
      </c>
      <c r="N3718" s="125">
        <v>9643.1299999999992</v>
      </c>
      <c r="O3718" s="125">
        <v>9450.27</v>
      </c>
      <c r="P3718" s="194">
        <f>IF('Combined List'!$O3718="POD","",('Combined List'!$O3718-'Combined List'!$N3718)/'Combined List'!$N3718)</f>
        <v>-1.9999730377999549E-2</v>
      </c>
      <c r="Q3718" s="147"/>
    </row>
    <row r="3719" spans="1:17" x14ac:dyDescent="0.2">
      <c r="A3719" s="173">
        <v>4896</v>
      </c>
      <c r="B3719" s="173" t="s">
        <v>13989</v>
      </c>
      <c r="C3719" s="173" t="s">
        <v>6647</v>
      </c>
      <c r="D3719" s="131" t="s">
        <v>12786</v>
      </c>
      <c r="E3719" s="131" t="s">
        <v>13099</v>
      </c>
      <c r="F3719" s="131" t="s">
        <v>8672</v>
      </c>
      <c r="G3719" s="129" t="s">
        <v>6647</v>
      </c>
      <c r="H3719" s="129"/>
      <c r="I3719" s="124" t="s">
        <v>12874</v>
      </c>
      <c r="J3719" s="132">
        <v>1</v>
      </c>
      <c r="K3719" s="124" t="s">
        <v>11443</v>
      </c>
      <c r="L3719" s="120" t="s">
        <v>5734</v>
      </c>
      <c r="M3719" s="120" t="s">
        <v>11443</v>
      </c>
      <c r="N3719" s="125">
        <v>9883.27</v>
      </c>
      <c r="O3719" s="125">
        <v>9685.6</v>
      </c>
      <c r="P3719" s="194">
        <f>IF('Combined List'!$O3719="POD","",('Combined List'!$O3719-'Combined List'!$N3719)/'Combined List'!$N3719)</f>
        <v>-2.0000465432999409E-2</v>
      </c>
      <c r="Q3719" s="147"/>
    </row>
    <row r="3720" spans="1:17" x14ac:dyDescent="0.2">
      <c r="A3720" s="173">
        <v>4897</v>
      </c>
      <c r="B3720" s="173" t="s">
        <v>13989</v>
      </c>
      <c r="C3720" s="173" t="s">
        <v>6648</v>
      </c>
      <c r="D3720" s="131" t="s">
        <v>12786</v>
      </c>
      <c r="E3720" s="131" t="s">
        <v>13099</v>
      </c>
      <c r="F3720" s="131" t="s">
        <v>8674</v>
      </c>
      <c r="G3720" s="129" t="s">
        <v>6648</v>
      </c>
      <c r="H3720" s="129"/>
      <c r="I3720" s="124" t="s">
        <v>12874</v>
      </c>
      <c r="J3720" s="132">
        <v>1</v>
      </c>
      <c r="K3720" s="124" t="s">
        <v>11443</v>
      </c>
      <c r="L3720" s="120" t="s">
        <v>5734</v>
      </c>
      <c r="M3720" s="120" t="s">
        <v>11443</v>
      </c>
      <c r="N3720" s="125">
        <v>10413.89</v>
      </c>
      <c r="O3720" s="125">
        <v>10205.61</v>
      </c>
      <c r="P3720" s="194">
        <f>IF('Combined List'!$O3720="POD","",('Combined List'!$O3720-'Combined List'!$N3720)/'Combined List'!$N3720)</f>
        <v>-2.0000211256312371E-2</v>
      </c>
      <c r="Q3720" s="147"/>
    </row>
    <row r="3721" spans="1:17" x14ac:dyDescent="0.2">
      <c r="A3721" s="173">
        <v>4898</v>
      </c>
      <c r="B3721" s="173" t="s">
        <v>13989</v>
      </c>
      <c r="C3721" s="173" t="s">
        <v>6649</v>
      </c>
      <c r="D3721" s="131" t="s">
        <v>12786</v>
      </c>
      <c r="E3721" s="131" t="s">
        <v>13099</v>
      </c>
      <c r="F3721" s="131" t="s">
        <v>8676</v>
      </c>
      <c r="G3721" s="129" t="s">
        <v>6649</v>
      </c>
      <c r="H3721" s="129"/>
      <c r="I3721" s="124" t="s">
        <v>12874</v>
      </c>
      <c r="J3721" s="132">
        <v>1</v>
      </c>
      <c r="K3721" s="124" t="s">
        <v>11443</v>
      </c>
      <c r="L3721" s="120" t="s">
        <v>5734</v>
      </c>
      <c r="M3721" s="120" t="s">
        <v>11443</v>
      </c>
      <c r="N3721" s="125">
        <v>11295.78</v>
      </c>
      <c r="O3721" s="125">
        <v>11069.86</v>
      </c>
      <c r="P3721" s="194">
        <f>IF('Combined List'!$O3721="POD","",('Combined List'!$O3721-'Combined List'!$N3721)/'Combined List'!$N3721)</f>
        <v>-2.000038952599998E-2</v>
      </c>
      <c r="Q3721" s="147"/>
    </row>
    <row r="3722" spans="1:17" x14ac:dyDescent="0.2">
      <c r="A3722" s="173">
        <v>4899</v>
      </c>
      <c r="B3722" s="173" t="s">
        <v>13989</v>
      </c>
      <c r="C3722" s="173" t="s">
        <v>6650</v>
      </c>
      <c r="D3722" s="131" t="s">
        <v>12786</v>
      </c>
      <c r="E3722" s="131" t="s">
        <v>13099</v>
      </c>
      <c r="F3722" s="131" t="s">
        <v>8678</v>
      </c>
      <c r="G3722" s="129" t="s">
        <v>6650</v>
      </c>
      <c r="H3722" s="129"/>
      <c r="I3722" s="124" t="s">
        <v>12874</v>
      </c>
      <c r="J3722" s="132">
        <v>1</v>
      </c>
      <c r="K3722" s="124" t="s">
        <v>11443</v>
      </c>
      <c r="L3722" s="120" t="s">
        <v>5734</v>
      </c>
      <c r="M3722" s="120" t="s">
        <v>11443</v>
      </c>
      <c r="N3722" s="125">
        <v>12819.97</v>
      </c>
      <c r="O3722" s="125">
        <v>12563.57</v>
      </c>
      <c r="P3722" s="194">
        <f>IF('Combined List'!$O3722="POD","",('Combined List'!$O3722-'Combined List'!$N3722)/'Combined List'!$N3722)</f>
        <v>-2.0000046801981568E-2</v>
      </c>
      <c r="Q3722" s="147"/>
    </row>
    <row r="3723" spans="1:17" x14ac:dyDescent="0.2">
      <c r="A3723" s="173">
        <v>4900</v>
      </c>
      <c r="B3723" s="173" t="s">
        <v>13989</v>
      </c>
      <c r="C3723" s="173" t="s">
        <v>6651</v>
      </c>
      <c r="D3723" s="131" t="s">
        <v>12786</v>
      </c>
      <c r="E3723" s="131" t="s">
        <v>13100</v>
      </c>
      <c r="F3723" s="131" t="s">
        <v>8682</v>
      </c>
      <c r="G3723" s="129" t="s">
        <v>6651</v>
      </c>
      <c r="H3723" s="129"/>
      <c r="I3723" s="124" t="s">
        <v>12874</v>
      </c>
      <c r="J3723" s="132">
        <v>1</v>
      </c>
      <c r="K3723" s="124" t="s">
        <v>11443</v>
      </c>
      <c r="L3723" s="120" t="s">
        <v>5734</v>
      </c>
      <c r="M3723" s="120" t="s">
        <v>11443</v>
      </c>
      <c r="N3723" s="125">
        <v>11347.76</v>
      </c>
      <c r="O3723" s="125">
        <v>11120.8</v>
      </c>
      <c r="P3723" s="194">
        <f>IF('Combined List'!$O3723="POD","",('Combined List'!$O3723-'Combined List'!$N3723)/'Combined List'!$N3723)</f>
        <v>-2.0000422990969227E-2</v>
      </c>
      <c r="Q3723" s="147"/>
    </row>
    <row r="3724" spans="1:17" x14ac:dyDescent="0.2">
      <c r="A3724" s="173">
        <v>4901</v>
      </c>
      <c r="B3724" s="173" t="s">
        <v>13989</v>
      </c>
      <c r="C3724" s="173" t="s">
        <v>6652</v>
      </c>
      <c r="D3724" s="131" t="s">
        <v>12786</v>
      </c>
      <c r="E3724" s="131" t="s">
        <v>13100</v>
      </c>
      <c r="F3724" s="131" t="s">
        <v>8684</v>
      </c>
      <c r="G3724" s="129" t="s">
        <v>6652</v>
      </c>
      <c r="H3724" s="129"/>
      <c r="I3724" s="124" t="s">
        <v>12874</v>
      </c>
      <c r="J3724" s="132">
        <v>1</v>
      </c>
      <c r="K3724" s="124" t="s">
        <v>11443</v>
      </c>
      <c r="L3724" s="120" t="s">
        <v>5734</v>
      </c>
      <c r="M3724" s="120" t="s">
        <v>11443</v>
      </c>
      <c r="N3724" s="125">
        <v>11399.12</v>
      </c>
      <c r="O3724" s="125">
        <v>11171.14</v>
      </c>
      <c r="P3724" s="194">
        <f>IF('Combined List'!$O3724="POD","",('Combined List'!$O3724-'Combined List'!$N3724)/'Combined List'!$N3724)</f>
        <v>-1.9999789457431923E-2</v>
      </c>
      <c r="Q3724" s="147"/>
    </row>
    <row r="3725" spans="1:17" x14ac:dyDescent="0.2">
      <c r="A3725" s="173">
        <v>4902</v>
      </c>
      <c r="B3725" s="173" t="s">
        <v>13989</v>
      </c>
      <c r="C3725" s="173" t="s">
        <v>6653</v>
      </c>
      <c r="D3725" s="131" t="s">
        <v>12786</v>
      </c>
      <c r="E3725" s="131" t="s">
        <v>13100</v>
      </c>
      <c r="F3725" s="131" t="s">
        <v>8686</v>
      </c>
      <c r="G3725" s="129" t="s">
        <v>6653</v>
      </c>
      <c r="H3725" s="129"/>
      <c r="I3725" s="124" t="s">
        <v>12874</v>
      </c>
      <c r="J3725" s="132">
        <v>1</v>
      </c>
      <c r="K3725" s="124" t="s">
        <v>11443</v>
      </c>
      <c r="L3725" s="120" t="s">
        <v>5734</v>
      </c>
      <c r="M3725" s="120" t="s">
        <v>11443</v>
      </c>
      <c r="N3725" s="125">
        <v>14590.89</v>
      </c>
      <c r="O3725" s="125">
        <v>14299.07</v>
      </c>
      <c r="P3725" s="194">
        <f>IF('Combined List'!$O3725="POD","",('Combined List'!$O3725-'Combined List'!$N3725)/'Combined List'!$N3725)</f>
        <v>-2.0000150779013463E-2</v>
      </c>
      <c r="Q3725" s="147"/>
    </row>
    <row r="3726" spans="1:17" x14ac:dyDescent="0.2">
      <c r="A3726" s="173">
        <v>4903</v>
      </c>
      <c r="B3726" s="173" t="s">
        <v>13989</v>
      </c>
      <c r="C3726" s="173" t="s">
        <v>6654</v>
      </c>
      <c r="D3726" s="131" t="s">
        <v>12786</v>
      </c>
      <c r="E3726" s="131" t="s">
        <v>13100</v>
      </c>
      <c r="F3726" s="131" t="s">
        <v>8688</v>
      </c>
      <c r="G3726" s="129" t="s">
        <v>6654</v>
      </c>
      <c r="H3726" s="129"/>
      <c r="I3726" s="124" t="s">
        <v>12874</v>
      </c>
      <c r="J3726" s="132">
        <v>1</v>
      </c>
      <c r="K3726" s="124" t="s">
        <v>11443</v>
      </c>
      <c r="L3726" s="120" t="s">
        <v>5734</v>
      </c>
      <c r="M3726" s="120" t="s">
        <v>11443</v>
      </c>
      <c r="N3726" s="125">
        <v>18676.310000000001</v>
      </c>
      <c r="O3726" s="125">
        <v>18302.78</v>
      </c>
      <c r="P3726" s="194">
        <f>IF('Combined List'!$O3726="POD","",('Combined List'!$O3726-'Combined List'!$N3726)/'Combined List'!$N3726)</f>
        <v>-2.0000203466316549E-2</v>
      </c>
      <c r="Q3726" s="147"/>
    </row>
    <row r="3727" spans="1:17" x14ac:dyDescent="0.2">
      <c r="A3727" s="173">
        <v>4904</v>
      </c>
      <c r="B3727" s="173" t="s">
        <v>13989</v>
      </c>
      <c r="C3727" s="173" t="s">
        <v>6655</v>
      </c>
      <c r="D3727" s="131" t="s">
        <v>12786</v>
      </c>
      <c r="E3727" s="131" t="s">
        <v>13100</v>
      </c>
      <c r="F3727" s="131" t="s">
        <v>8690</v>
      </c>
      <c r="G3727" s="129" t="s">
        <v>6655</v>
      </c>
      <c r="H3727" s="129"/>
      <c r="I3727" s="124" t="s">
        <v>12874</v>
      </c>
      <c r="J3727" s="132">
        <v>1</v>
      </c>
      <c r="K3727" s="124" t="s">
        <v>11443</v>
      </c>
      <c r="L3727" s="120" t="s">
        <v>5734</v>
      </c>
      <c r="M3727" s="120" t="s">
        <v>11443</v>
      </c>
      <c r="N3727" s="125">
        <v>23905.67</v>
      </c>
      <c r="O3727" s="125">
        <v>23427.56</v>
      </c>
      <c r="P3727" s="194">
        <f>IF('Combined List'!$O3727="POD","",('Combined List'!$O3727-'Combined List'!$N3727)/'Combined List'!$N3727)</f>
        <v>-1.9999857774327053E-2</v>
      </c>
      <c r="Q3727" s="147"/>
    </row>
    <row r="3728" spans="1:17" x14ac:dyDescent="0.2">
      <c r="A3728" s="173">
        <v>4905</v>
      </c>
      <c r="B3728" s="173" t="s">
        <v>13989</v>
      </c>
      <c r="C3728" s="173" t="s">
        <v>6656</v>
      </c>
      <c r="D3728" s="131" t="s">
        <v>12786</v>
      </c>
      <c r="E3728" s="131" t="s">
        <v>13100</v>
      </c>
      <c r="F3728" s="131" t="s">
        <v>8692</v>
      </c>
      <c r="G3728" s="129" t="s">
        <v>6656</v>
      </c>
      <c r="H3728" s="129"/>
      <c r="I3728" s="124" t="s">
        <v>12874</v>
      </c>
      <c r="J3728" s="132">
        <v>1</v>
      </c>
      <c r="K3728" s="124" t="s">
        <v>11443</v>
      </c>
      <c r="L3728" s="120" t="s">
        <v>5734</v>
      </c>
      <c r="M3728" s="120" t="s">
        <v>11443</v>
      </c>
      <c r="N3728" s="125">
        <v>30599.24</v>
      </c>
      <c r="O3728" s="125">
        <v>29987.26</v>
      </c>
      <c r="P3728" s="194">
        <f>IF('Combined List'!$O3728="POD","",('Combined List'!$O3728-'Combined List'!$N3728)/'Combined List'!$N3728)</f>
        <v>-1.9999843133358973E-2</v>
      </c>
      <c r="Q3728" s="147"/>
    </row>
    <row r="3729" spans="1:17" x14ac:dyDescent="0.2">
      <c r="A3729" s="173">
        <v>4906</v>
      </c>
      <c r="B3729" s="173" t="s">
        <v>13989</v>
      </c>
      <c r="C3729" s="173" t="s">
        <v>6657</v>
      </c>
      <c r="D3729" s="131" t="s">
        <v>12786</v>
      </c>
      <c r="E3729" s="131" t="s">
        <v>13100</v>
      </c>
      <c r="F3729" s="131" t="s">
        <v>8694</v>
      </c>
      <c r="G3729" s="129" t="s">
        <v>6657</v>
      </c>
      <c r="H3729" s="129"/>
      <c r="I3729" s="124" t="s">
        <v>12874</v>
      </c>
      <c r="J3729" s="132">
        <v>1</v>
      </c>
      <c r="K3729" s="124" t="s">
        <v>11443</v>
      </c>
      <c r="L3729" s="120" t="s">
        <v>5734</v>
      </c>
      <c r="M3729" s="120" t="s">
        <v>11443</v>
      </c>
      <c r="N3729" s="125">
        <v>39167.07</v>
      </c>
      <c r="O3729" s="125">
        <v>38383.730000000003</v>
      </c>
      <c r="P3729" s="194">
        <f>IF('Combined List'!$O3729="POD","",('Combined List'!$O3729-'Combined List'!$N3729)/'Combined List'!$N3729)</f>
        <v>-1.9999964255687151E-2</v>
      </c>
      <c r="Q3729" s="147"/>
    </row>
    <row r="3730" spans="1:17" x14ac:dyDescent="0.2">
      <c r="A3730" s="173">
        <v>4907</v>
      </c>
      <c r="B3730" s="173" t="s">
        <v>13989</v>
      </c>
      <c r="C3730" s="173" t="s">
        <v>6658</v>
      </c>
      <c r="D3730" s="131" t="s">
        <v>12786</v>
      </c>
      <c r="E3730" s="131" t="s">
        <v>13100</v>
      </c>
      <c r="F3730" s="131" t="s">
        <v>8696</v>
      </c>
      <c r="G3730" s="129" t="s">
        <v>6658</v>
      </c>
      <c r="H3730" s="129"/>
      <c r="I3730" s="124" t="s">
        <v>12874</v>
      </c>
      <c r="J3730" s="132">
        <v>1</v>
      </c>
      <c r="K3730" s="124" t="s">
        <v>11443</v>
      </c>
      <c r="L3730" s="120" t="s">
        <v>5734</v>
      </c>
      <c r="M3730" s="120" t="s">
        <v>11443</v>
      </c>
      <c r="N3730" s="125">
        <v>50133.79</v>
      </c>
      <c r="O3730" s="125">
        <v>49131.11</v>
      </c>
      <c r="P3730" s="194">
        <f>IF('Combined List'!$O3730="POD","",('Combined List'!$O3730-'Combined List'!$N3730)/'Combined List'!$N3730)</f>
        <v>-2.0000083775832633E-2</v>
      </c>
      <c r="Q3730" s="147"/>
    </row>
    <row r="3731" spans="1:17" x14ac:dyDescent="0.2">
      <c r="A3731" s="173">
        <v>4908</v>
      </c>
      <c r="B3731" s="173" t="s">
        <v>6659</v>
      </c>
      <c r="C3731" s="173" t="s">
        <v>6659</v>
      </c>
      <c r="D3731" s="131" t="s">
        <v>12786</v>
      </c>
      <c r="E3731" s="131" t="s">
        <v>13100</v>
      </c>
      <c r="F3731" s="131" t="s">
        <v>8698</v>
      </c>
      <c r="G3731" s="129" t="s">
        <v>6659</v>
      </c>
      <c r="H3731" s="129"/>
      <c r="I3731" s="124" t="s">
        <v>12874</v>
      </c>
      <c r="J3731" s="132">
        <v>1</v>
      </c>
      <c r="K3731" s="124" t="s">
        <v>11443</v>
      </c>
      <c r="L3731" s="120" t="s">
        <v>5734</v>
      </c>
      <c r="M3731" s="120" t="s">
        <v>11443</v>
      </c>
      <c r="N3731" s="125">
        <v>64171.27</v>
      </c>
      <c r="O3731" s="125">
        <v>62887.839999999997</v>
      </c>
      <c r="P3731" s="194">
        <f>IF('Combined List'!$O3731="POD","",('Combined List'!$O3731-'Combined List'!$N3731)/'Combined List'!$N3731)</f>
        <v>-2.0000071683169123E-2</v>
      </c>
      <c r="Q3731" s="147"/>
    </row>
    <row r="3732" spans="1:17" x14ac:dyDescent="0.2">
      <c r="A3732" s="173">
        <v>4909</v>
      </c>
      <c r="B3732" s="173" t="s">
        <v>13989</v>
      </c>
      <c r="C3732" s="173" t="s">
        <v>6660</v>
      </c>
      <c r="D3732" s="131" t="s">
        <v>12786</v>
      </c>
      <c r="E3732" s="131" t="s">
        <v>13100</v>
      </c>
      <c r="F3732" s="131" t="s">
        <v>8700</v>
      </c>
      <c r="G3732" s="129" t="s">
        <v>6660</v>
      </c>
      <c r="H3732" s="129"/>
      <c r="I3732" s="124" t="s">
        <v>12874</v>
      </c>
      <c r="J3732" s="132">
        <v>1</v>
      </c>
      <c r="K3732" s="124" t="s">
        <v>11443</v>
      </c>
      <c r="L3732" s="120" t="s">
        <v>5734</v>
      </c>
      <c r="M3732" s="120" t="s">
        <v>11443</v>
      </c>
      <c r="N3732" s="125">
        <v>82139.199999999997</v>
      </c>
      <c r="O3732" s="125">
        <v>80496.42</v>
      </c>
      <c r="P3732" s="194">
        <f>IF('Combined List'!$O3732="POD","",('Combined List'!$O3732-'Combined List'!$N3732)/'Combined List'!$N3732)</f>
        <v>-1.99999513021797E-2</v>
      </c>
      <c r="Q3732" s="147"/>
    </row>
    <row r="3733" spans="1:17" x14ac:dyDescent="0.2">
      <c r="A3733" s="173">
        <v>4910</v>
      </c>
      <c r="B3733" s="173" t="s">
        <v>13989</v>
      </c>
      <c r="C3733" s="173" t="s">
        <v>6661</v>
      </c>
      <c r="D3733" s="131" t="s">
        <v>12786</v>
      </c>
      <c r="E3733" s="131" t="s">
        <v>13101</v>
      </c>
      <c r="F3733" s="131" t="s">
        <v>8704</v>
      </c>
      <c r="G3733" s="129" t="s">
        <v>6661</v>
      </c>
      <c r="H3733" s="129"/>
      <c r="I3733" s="124" t="s">
        <v>12874</v>
      </c>
      <c r="J3733" s="132">
        <v>1</v>
      </c>
      <c r="K3733" s="124" t="s">
        <v>11443</v>
      </c>
      <c r="L3733" s="120" t="s">
        <v>5734</v>
      </c>
      <c r="M3733" s="120" t="s">
        <v>11443</v>
      </c>
      <c r="N3733" s="125">
        <v>14525.08</v>
      </c>
      <c r="O3733" s="125">
        <v>14234.58</v>
      </c>
      <c r="P3733" s="194">
        <f>IF('Combined List'!$O3733="POD","",('Combined List'!$O3733-'Combined List'!$N3733)/'Combined List'!$N3733)</f>
        <v>-1.9999889845701366E-2</v>
      </c>
      <c r="Q3733" s="147"/>
    </row>
    <row r="3734" spans="1:17" x14ac:dyDescent="0.2">
      <c r="A3734" s="173">
        <v>4911</v>
      </c>
      <c r="B3734" s="173" t="s">
        <v>13989</v>
      </c>
      <c r="C3734" s="173" t="s">
        <v>6662</v>
      </c>
      <c r="D3734" s="131" t="s">
        <v>12786</v>
      </c>
      <c r="E3734" s="131" t="s">
        <v>13101</v>
      </c>
      <c r="F3734" s="131" t="s">
        <v>8706</v>
      </c>
      <c r="G3734" s="129" t="s">
        <v>6662</v>
      </c>
      <c r="H3734" s="129"/>
      <c r="I3734" s="124" t="s">
        <v>12874</v>
      </c>
      <c r="J3734" s="132">
        <v>1</v>
      </c>
      <c r="K3734" s="124" t="s">
        <v>11443</v>
      </c>
      <c r="L3734" s="120" t="s">
        <v>5734</v>
      </c>
      <c r="M3734" s="120" t="s">
        <v>11443</v>
      </c>
      <c r="N3734" s="125">
        <v>14590.89</v>
      </c>
      <c r="O3734" s="125">
        <v>14299.07</v>
      </c>
      <c r="P3734" s="194">
        <f>IF('Combined List'!$O3734="POD","",('Combined List'!$O3734-'Combined List'!$N3734)/'Combined List'!$N3734)</f>
        <v>-2.0000150779013463E-2</v>
      </c>
      <c r="Q3734" s="147"/>
    </row>
    <row r="3735" spans="1:17" x14ac:dyDescent="0.2">
      <c r="A3735" s="173">
        <v>4912</v>
      </c>
      <c r="B3735" s="173" t="s">
        <v>13989</v>
      </c>
      <c r="C3735" s="173" t="s">
        <v>6663</v>
      </c>
      <c r="D3735" s="131" t="s">
        <v>12786</v>
      </c>
      <c r="E3735" s="131" t="s">
        <v>13101</v>
      </c>
      <c r="F3735" s="131" t="s">
        <v>8708</v>
      </c>
      <c r="G3735" s="129" t="s">
        <v>6663</v>
      </c>
      <c r="H3735" s="129"/>
      <c r="I3735" s="124" t="s">
        <v>12874</v>
      </c>
      <c r="J3735" s="132">
        <v>1</v>
      </c>
      <c r="K3735" s="124" t="s">
        <v>11443</v>
      </c>
      <c r="L3735" s="120" t="s">
        <v>5734</v>
      </c>
      <c r="M3735" s="120" t="s">
        <v>11443</v>
      </c>
      <c r="N3735" s="125">
        <v>18676.310000000001</v>
      </c>
      <c r="O3735" s="125">
        <v>18302.78</v>
      </c>
      <c r="P3735" s="194">
        <f>IF('Combined List'!$O3735="POD","",('Combined List'!$O3735-'Combined List'!$N3735)/'Combined List'!$N3735)</f>
        <v>-2.0000203466316549E-2</v>
      </c>
      <c r="Q3735" s="147"/>
    </row>
    <row r="3736" spans="1:17" x14ac:dyDescent="0.2">
      <c r="A3736" s="173">
        <v>4913</v>
      </c>
      <c r="B3736" s="173" t="s">
        <v>13989</v>
      </c>
      <c r="C3736" s="173" t="s">
        <v>6664</v>
      </c>
      <c r="D3736" s="131" t="s">
        <v>12786</v>
      </c>
      <c r="E3736" s="131" t="s">
        <v>13101</v>
      </c>
      <c r="F3736" s="131" t="s">
        <v>8710</v>
      </c>
      <c r="G3736" s="129" t="s">
        <v>6664</v>
      </c>
      <c r="H3736" s="129"/>
      <c r="I3736" s="124" t="s">
        <v>12874</v>
      </c>
      <c r="J3736" s="132">
        <v>1</v>
      </c>
      <c r="K3736" s="124" t="s">
        <v>11443</v>
      </c>
      <c r="L3736" s="120" t="s">
        <v>5734</v>
      </c>
      <c r="M3736" s="120" t="s">
        <v>11443</v>
      </c>
      <c r="N3736" s="125">
        <v>23905.67</v>
      </c>
      <c r="O3736" s="125">
        <v>23427.56</v>
      </c>
      <c r="P3736" s="194">
        <f>IF('Combined List'!$O3736="POD","",('Combined List'!$O3736-'Combined List'!$N3736)/'Combined List'!$N3736)</f>
        <v>-1.9999857774327053E-2</v>
      </c>
      <c r="Q3736" s="147"/>
    </row>
    <row r="3737" spans="1:17" x14ac:dyDescent="0.2">
      <c r="A3737" s="173">
        <v>4914</v>
      </c>
      <c r="B3737" s="173" t="s">
        <v>13989</v>
      </c>
      <c r="C3737" s="173" t="s">
        <v>6665</v>
      </c>
      <c r="D3737" s="131" t="s">
        <v>12786</v>
      </c>
      <c r="E3737" s="131" t="s">
        <v>13101</v>
      </c>
      <c r="F3737" s="131" t="s">
        <v>8712</v>
      </c>
      <c r="G3737" s="129" t="s">
        <v>6665</v>
      </c>
      <c r="H3737" s="129"/>
      <c r="I3737" s="124" t="s">
        <v>12874</v>
      </c>
      <c r="J3737" s="132">
        <v>1</v>
      </c>
      <c r="K3737" s="124" t="s">
        <v>11443</v>
      </c>
      <c r="L3737" s="120" t="s">
        <v>5734</v>
      </c>
      <c r="M3737" s="120" t="s">
        <v>11443</v>
      </c>
      <c r="N3737" s="125">
        <v>30599.24</v>
      </c>
      <c r="O3737" s="125">
        <v>29987.26</v>
      </c>
      <c r="P3737" s="194">
        <f>IF('Combined List'!$O3737="POD","",('Combined List'!$O3737-'Combined List'!$N3737)/'Combined List'!$N3737)</f>
        <v>-1.9999843133358973E-2</v>
      </c>
      <c r="Q3737" s="147"/>
    </row>
    <row r="3738" spans="1:17" x14ac:dyDescent="0.2">
      <c r="A3738" s="173">
        <v>4915</v>
      </c>
      <c r="B3738" s="173" t="s">
        <v>13989</v>
      </c>
      <c r="C3738" s="173" t="s">
        <v>6666</v>
      </c>
      <c r="D3738" s="131" t="s">
        <v>12786</v>
      </c>
      <c r="E3738" s="131" t="s">
        <v>13101</v>
      </c>
      <c r="F3738" s="131" t="s">
        <v>8964</v>
      </c>
      <c r="G3738" s="129" t="s">
        <v>6666</v>
      </c>
      <c r="H3738" s="129"/>
      <c r="I3738" s="124" t="s">
        <v>12874</v>
      </c>
      <c r="J3738" s="132">
        <v>1</v>
      </c>
      <c r="K3738" s="124" t="s">
        <v>11443</v>
      </c>
      <c r="L3738" s="120" t="s">
        <v>5734</v>
      </c>
      <c r="M3738" s="120" t="s">
        <v>11443</v>
      </c>
      <c r="N3738" s="125">
        <v>39167.07</v>
      </c>
      <c r="O3738" s="125">
        <v>38383.730000000003</v>
      </c>
      <c r="P3738" s="194">
        <f>IF('Combined List'!$O3738="POD","",('Combined List'!$O3738-'Combined List'!$N3738)/'Combined List'!$N3738)</f>
        <v>-1.9999964255687151E-2</v>
      </c>
      <c r="Q3738" s="147"/>
    </row>
    <row r="3739" spans="1:17" x14ac:dyDescent="0.2">
      <c r="A3739" s="173">
        <v>4916</v>
      </c>
      <c r="B3739" s="173" t="s">
        <v>13989</v>
      </c>
      <c r="C3739" s="173" t="s">
        <v>6667</v>
      </c>
      <c r="D3739" s="131" t="s">
        <v>12786</v>
      </c>
      <c r="E3739" s="131" t="s">
        <v>13101</v>
      </c>
      <c r="F3739" s="131" t="s">
        <v>8966</v>
      </c>
      <c r="G3739" s="129" t="s">
        <v>6667</v>
      </c>
      <c r="H3739" s="129"/>
      <c r="I3739" s="124" t="s">
        <v>12874</v>
      </c>
      <c r="J3739" s="132">
        <v>1</v>
      </c>
      <c r="K3739" s="124" t="s">
        <v>11443</v>
      </c>
      <c r="L3739" s="120" t="s">
        <v>5734</v>
      </c>
      <c r="M3739" s="120" t="s">
        <v>11443</v>
      </c>
      <c r="N3739" s="125">
        <v>50133.79</v>
      </c>
      <c r="O3739" s="125">
        <v>49131.11</v>
      </c>
      <c r="P3739" s="194">
        <f>IF('Combined List'!$O3739="POD","",('Combined List'!$O3739-'Combined List'!$N3739)/'Combined List'!$N3739)</f>
        <v>-2.0000083775832633E-2</v>
      </c>
      <c r="Q3739" s="147"/>
    </row>
    <row r="3740" spans="1:17" x14ac:dyDescent="0.2">
      <c r="A3740" s="173">
        <v>4917</v>
      </c>
      <c r="B3740" s="173" t="s">
        <v>13989</v>
      </c>
      <c r="C3740" s="173" t="s">
        <v>6668</v>
      </c>
      <c r="D3740" s="131" t="s">
        <v>12786</v>
      </c>
      <c r="E3740" s="131" t="s">
        <v>13101</v>
      </c>
      <c r="F3740" s="131" t="s">
        <v>8968</v>
      </c>
      <c r="G3740" s="129" t="s">
        <v>6668</v>
      </c>
      <c r="H3740" s="129"/>
      <c r="I3740" s="124" t="s">
        <v>12874</v>
      </c>
      <c r="J3740" s="132">
        <v>1</v>
      </c>
      <c r="K3740" s="124" t="s">
        <v>11443</v>
      </c>
      <c r="L3740" s="120" t="s">
        <v>5734</v>
      </c>
      <c r="M3740" s="120" t="s">
        <v>11443</v>
      </c>
      <c r="N3740" s="125">
        <v>64171.27</v>
      </c>
      <c r="O3740" s="125">
        <v>62887.839999999997</v>
      </c>
      <c r="P3740" s="194">
        <f>IF('Combined List'!$O3740="POD","",('Combined List'!$O3740-'Combined List'!$N3740)/'Combined List'!$N3740)</f>
        <v>-2.0000071683169123E-2</v>
      </c>
      <c r="Q3740" s="147"/>
    </row>
    <row r="3741" spans="1:17" x14ac:dyDescent="0.2">
      <c r="A3741" s="173">
        <v>4918</v>
      </c>
      <c r="B3741" s="173" t="s">
        <v>6669</v>
      </c>
      <c r="C3741" s="173" t="s">
        <v>6669</v>
      </c>
      <c r="D3741" s="131" t="s">
        <v>12786</v>
      </c>
      <c r="E3741" s="131" t="s">
        <v>13101</v>
      </c>
      <c r="F3741" s="131" t="s">
        <v>8970</v>
      </c>
      <c r="G3741" s="129" t="s">
        <v>6669</v>
      </c>
      <c r="H3741" s="129"/>
      <c r="I3741" s="124" t="s">
        <v>12874</v>
      </c>
      <c r="J3741" s="132">
        <v>1</v>
      </c>
      <c r="K3741" s="124" t="s">
        <v>11443</v>
      </c>
      <c r="L3741" s="120" t="s">
        <v>5734</v>
      </c>
      <c r="M3741" s="120" t="s">
        <v>11443</v>
      </c>
      <c r="N3741" s="125">
        <v>82139.199999999997</v>
      </c>
      <c r="O3741" s="125">
        <v>80496.42</v>
      </c>
      <c r="P3741" s="194">
        <f>IF('Combined List'!$O3741="POD","",('Combined List'!$O3741-'Combined List'!$N3741)/'Combined List'!$N3741)</f>
        <v>-1.99999513021797E-2</v>
      </c>
      <c r="Q3741" s="147"/>
    </row>
    <row r="3742" spans="1:17" x14ac:dyDescent="0.2">
      <c r="A3742" s="173">
        <v>4919</v>
      </c>
      <c r="B3742" s="173" t="s">
        <v>13989</v>
      </c>
      <c r="C3742" s="173" t="s">
        <v>6670</v>
      </c>
      <c r="D3742" s="131" t="s">
        <v>12786</v>
      </c>
      <c r="E3742" s="131" t="s">
        <v>13101</v>
      </c>
      <c r="F3742" s="131" t="s">
        <v>8972</v>
      </c>
      <c r="G3742" s="129" t="s">
        <v>6670</v>
      </c>
      <c r="H3742" s="129"/>
      <c r="I3742" s="124" t="s">
        <v>12874</v>
      </c>
      <c r="J3742" s="132">
        <v>1</v>
      </c>
      <c r="K3742" s="124" t="s">
        <v>11443</v>
      </c>
      <c r="L3742" s="120" t="s">
        <v>5734</v>
      </c>
      <c r="M3742" s="120" t="s">
        <v>11443</v>
      </c>
      <c r="N3742" s="125">
        <v>105138.19</v>
      </c>
      <c r="O3742" s="125">
        <v>103035.43</v>
      </c>
      <c r="P3742" s="194">
        <f>IF('Combined List'!$O3742="POD","",('Combined List'!$O3742-'Combined List'!$N3742)/'Combined List'!$N3742)</f>
        <v>-1.9999963857091407E-2</v>
      </c>
      <c r="Q3742" s="147"/>
    </row>
    <row r="3743" spans="1:17" x14ac:dyDescent="0.2">
      <c r="A3743" s="173">
        <v>4920</v>
      </c>
      <c r="B3743" s="173" t="s">
        <v>13989</v>
      </c>
      <c r="C3743" s="173" t="s">
        <v>6671</v>
      </c>
      <c r="D3743" s="131" t="s">
        <v>12786</v>
      </c>
      <c r="E3743" s="131" t="s">
        <v>13101</v>
      </c>
      <c r="F3743" s="131" t="s">
        <v>8974</v>
      </c>
      <c r="G3743" s="129" t="s">
        <v>6671</v>
      </c>
      <c r="H3743" s="129"/>
      <c r="I3743" s="124" t="s">
        <v>12874</v>
      </c>
      <c r="J3743" s="132">
        <v>1</v>
      </c>
      <c r="K3743" s="124" t="s">
        <v>11443</v>
      </c>
      <c r="L3743" s="120" t="s">
        <v>5734</v>
      </c>
      <c r="M3743" s="120" t="s">
        <v>11443</v>
      </c>
      <c r="N3743" s="125">
        <v>134576.85999999999</v>
      </c>
      <c r="O3743" s="125">
        <v>131885.32</v>
      </c>
      <c r="P3743" s="194">
        <f>IF('Combined List'!$O3743="POD","",('Combined List'!$O3743-'Combined List'!$N3743)/'Combined List'!$N3743)</f>
        <v>-2.0000020805954154E-2</v>
      </c>
      <c r="Q3743" s="147"/>
    </row>
    <row r="3744" spans="1:17" x14ac:dyDescent="0.2">
      <c r="A3744" s="173">
        <v>4922</v>
      </c>
      <c r="B3744" s="173" t="s">
        <v>15850</v>
      </c>
      <c r="C3744" s="173" t="s">
        <v>8208</v>
      </c>
      <c r="D3744" s="131" t="s">
        <v>12786</v>
      </c>
      <c r="E3744" s="131" t="s">
        <v>13089</v>
      </c>
      <c r="F3744" s="129" t="s">
        <v>11195</v>
      </c>
      <c r="G3744" s="129" t="s">
        <v>8208</v>
      </c>
      <c r="H3744" s="129"/>
      <c r="I3744" s="124" t="s">
        <v>12872</v>
      </c>
      <c r="J3744" s="130">
        <v>15</v>
      </c>
      <c r="K3744" s="124" t="s">
        <v>11443</v>
      </c>
      <c r="L3744" s="120" t="s">
        <v>1652</v>
      </c>
      <c r="M3744" s="120" t="s">
        <v>11443</v>
      </c>
      <c r="N3744" s="125">
        <v>426.01</v>
      </c>
      <c r="O3744" s="125">
        <v>417.54</v>
      </c>
      <c r="P3744" s="194">
        <f>IF('Combined List'!$O3744="POD","",('Combined List'!$O3744-'Combined List'!$N3744)/'Combined List'!$N3744)</f>
        <v>-1.9882162390554143E-2</v>
      </c>
      <c r="Q3744" s="147"/>
    </row>
    <row r="3745" spans="1:17" x14ac:dyDescent="0.2">
      <c r="A3745" s="173">
        <v>4923</v>
      </c>
      <c r="B3745" s="173" t="s">
        <v>15851</v>
      </c>
      <c r="C3745" s="173" t="s">
        <v>8209</v>
      </c>
      <c r="D3745" s="131" t="s">
        <v>12786</v>
      </c>
      <c r="E3745" s="131" t="s">
        <v>13090</v>
      </c>
      <c r="F3745" s="129" t="s">
        <v>11199</v>
      </c>
      <c r="G3745" s="129" t="s">
        <v>8209</v>
      </c>
      <c r="H3745" s="129"/>
      <c r="I3745" s="124" t="s">
        <v>12872</v>
      </c>
      <c r="J3745" s="130">
        <v>6</v>
      </c>
      <c r="K3745" s="124" t="s">
        <v>11443</v>
      </c>
      <c r="L3745" s="120" t="s">
        <v>1653</v>
      </c>
      <c r="M3745" s="120" t="s">
        <v>11443</v>
      </c>
      <c r="N3745" s="125">
        <v>544.1</v>
      </c>
      <c r="O3745" s="125">
        <v>533.27</v>
      </c>
      <c r="P3745" s="194">
        <f>IF('Combined List'!$O3745="POD","",('Combined List'!$O3745-'Combined List'!$N3745)/'Combined List'!$N3745)</f>
        <v>-1.9904429332843303E-2</v>
      </c>
      <c r="Q3745" s="147"/>
    </row>
    <row r="3746" spans="1:17" x14ac:dyDescent="0.2">
      <c r="A3746" s="173">
        <v>4924</v>
      </c>
      <c r="B3746" s="173" t="s">
        <v>13989</v>
      </c>
      <c r="C3746" s="173" t="s">
        <v>8210</v>
      </c>
      <c r="D3746" s="131" t="s">
        <v>12786</v>
      </c>
      <c r="E3746" s="131" t="s">
        <v>13091</v>
      </c>
      <c r="F3746" s="129" t="s">
        <v>11511</v>
      </c>
      <c r="G3746" s="129" t="s">
        <v>8210</v>
      </c>
      <c r="H3746" s="129"/>
      <c r="I3746" s="124" t="s">
        <v>12872</v>
      </c>
      <c r="J3746" s="130">
        <v>1</v>
      </c>
      <c r="K3746" s="124" t="s">
        <v>11443</v>
      </c>
      <c r="L3746" s="120" t="s">
        <v>5734</v>
      </c>
      <c r="M3746" s="120" t="s">
        <v>11443</v>
      </c>
      <c r="N3746" s="125">
        <v>931.82</v>
      </c>
      <c r="O3746" s="125">
        <v>913.29</v>
      </c>
      <c r="P3746" s="194">
        <f>IF('Combined List'!$O3746="POD","",('Combined List'!$O3746-'Combined List'!$N3746)/'Combined List'!$N3746)</f>
        <v>-1.9885814856946713E-2</v>
      </c>
      <c r="Q3746" s="147"/>
    </row>
    <row r="3747" spans="1:17" x14ac:dyDescent="0.2">
      <c r="A3747" s="173">
        <v>4926</v>
      </c>
      <c r="B3747" s="173" t="s">
        <v>15852</v>
      </c>
      <c r="C3747" s="173" t="s">
        <v>6672</v>
      </c>
      <c r="D3747" s="131" t="s">
        <v>12786</v>
      </c>
      <c r="E3747" s="131" t="s">
        <v>13090</v>
      </c>
      <c r="F3747" s="131" t="s">
        <v>11444</v>
      </c>
      <c r="G3747" s="129" t="s">
        <v>6672</v>
      </c>
      <c r="H3747" s="129"/>
      <c r="I3747" s="124" t="s">
        <v>12836</v>
      </c>
      <c r="J3747" s="132">
        <v>5</v>
      </c>
      <c r="K3747" s="124" t="s">
        <v>11443</v>
      </c>
      <c r="L3747" s="120" t="s">
        <v>1631</v>
      </c>
      <c r="M3747" s="120" t="s">
        <v>11443</v>
      </c>
      <c r="N3747" s="125">
        <v>199.68</v>
      </c>
      <c r="O3747" s="125">
        <v>195.7</v>
      </c>
      <c r="P3747" s="194">
        <f>IF('Combined List'!$O3747="POD","",('Combined List'!$O3747-'Combined List'!$N3747)/'Combined List'!$N3747)</f>
        <v>-1.9931891025641114E-2</v>
      </c>
      <c r="Q3747" s="147"/>
    </row>
    <row r="3748" spans="1:17" x14ac:dyDescent="0.2">
      <c r="A3748" s="173">
        <v>4927</v>
      </c>
      <c r="B3748" s="173" t="s">
        <v>15853</v>
      </c>
      <c r="C3748" s="173" t="s">
        <v>6673</v>
      </c>
      <c r="D3748" s="131" t="s">
        <v>12786</v>
      </c>
      <c r="E3748" s="131" t="s">
        <v>13091</v>
      </c>
      <c r="F3748" s="131" t="s">
        <v>11448</v>
      </c>
      <c r="G3748" s="129" t="s">
        <v>6673</v>
      </c>
      <c r="H3748" s="129"/>
      <c r="I3748" s="124" t="s">
        <v>12836</v>
      </c>
      <c r="J3748" s="132">
        <v>5</v>
      </c>
      <c r="K3748" s="124" t="s">
        <v>11443</v>
      </c>
      <c r="L3748" s="120" t="s">
        <v>1638</v>
      </c>
      <c r="M3748" s="120" t="s">
        <v>11443</v>
      </c>
      <c r="N3748" s="125">
        <v>381.62</v>
      </c>
      <c r="O3748" s="125">
        <v>374.02</v>
      </c>
      <c r="P3748" s="194">
        <f>IF('Combined List'!$O3748="POD","",('Combined List'!$O3748-'Combined List'!$N3748)/'Combined List'!$N3748)</f>
        <v>-1.9915098789371685E-2</v>
      </c>
      <c r="Q3748" s="147"/>
    </row>
    <row r="3749" spans="1:17" x14ac:dyDescent="0.2">
      <c r="A3749" s="173">
        <v>4928</v>
      </c>
      <c r="B3749" s="173" t="s">
        <v>15854</v>
      </c>
      <c r="C3749" s="173" t="s">
        <v>6674</v>
      </c>
      <c r="D3749" s="131" t="s">
        <v>12786</v>
      </c>
      <c r="E3749" s="131" t="s">
        <v>13091</v>
      </c>
      <c r="F3749" s="131" t="s">
        <v>11450</v>
      </c>
      <c r="G3749" s="129" t="s">
        <v>6674</v>
      </c>
      <c r="H3749" s="129"/>
      <c r="I3749" s="124" t="s">
        <v>12836</v>
      </c>
      <c r="J3749" s="132">
        <v>5</v>
      </c>
      <c r="K3749" s="124" t="s">
        <v>11443</v>
      </c>
      <c r="L3749" s="120" t="s">
        <v>1639</v>
      </c>
      <c r="M3749" s="120" t="s">
        <v>11443</v>
      </c>
      <c r="N3749" s="125">
        <v>400.56</v>
      </c>
      <c r="O3749" s="125">
        <v>392.59</v>
      </c>
      <c r="P3749" s="194">
        <f>IF('Combined List'!$O3749="POD","",('Combined List'!$O3749-'Combined List'!$N3749)/'Combined List'!$N3749)</f>
        <v>-1.9897143998402304E-2</v>
      </c>
      <c r="Q3749" s="147"/>
    </row>
    <row r="3750" spans="1:17" x14ac:dyDescent="0.2">
      <c r="A3750" s="173">
        <v>4929</v>
      </c>
      <c r="B3750" s="173" t="s">
        <v>15855</v>
      </c>
      <c r="C3750" s="173" t="s">
        <v>6675</v>
      </c>
      <c r="D3750" s="131" t="s">
        <v>12786</v>
      </c>
      <c r="E3750" s="131" t="s">
        <v>13092</v>
      </c>
      <c r="F3750" s="131" t="s">
        <v>11717</v>
      </c>
      <c r="G3750" s="129" t="s">
        <v>6675</v>
      </c>
      <c r="H3750" s="129"/>
      <c r="I3750" s="124" t="s">
        <v>12836</v>
      </c>
      <c r="J3750" s="132">
        <v>1</v>
      </c>
      <c r="K3750" s="124" t="s">
        <v>11443</v>
      </c>
      <c r="L3750" s="120" t="s">
        <v>1616</v>
      </c>
      <c r="M3750" s="120" t="s">
        <v>11443</v>
      </c>
      <c r="N3750" s="125">
        <v>795.71</v>
      </c>
      <c r="O3750" s="125">
        <v>779.88</v>
      </c>
      <c r="P3750" s="194">
        <f>IF('Combined List'!$O3750="POD","",('Combined List'!$O3750-'Combined List'!$N3750)/'Combined List'!$N3750)</f>
        <v>-1.9894182553945584E-2</v>
      </c>
      <c r="Q3750" s="147"/>
    </row>
    <row r="3751" spans="1:17" x14ac:dyDescent="0.2">
      <c r="A3751" s="173">
        <v>4930</v>
      </c>
      <c r="B3751" s="173" t="s">
        <v>15856</v>
      </c>
      <c r="C3751" s="173" t="s">
        <v>6676</v>
      </c>
      <c r="D3751" s="131" t="s">
        <v>12786</v>
      </c>
      <c r="E3751" s="131" t="s">
        <v>13092</v>
      </c>
      <c r="F3751" s="131" t="s">
        <v>11719</v>
      </c>
      <c r="G3751" s="129" t="s">
        <v>6676</v>
      </c>
      <c r="H3751" s="129"/>
      <c r="I3751" s="124" t="s">
        <v>12836</v>
      </c>
      <c r="J3751" s="132">
        <v>1</v>
      </c>
      <c r="K3751" s="124" t="s">
        <v>11443</v>
      </c>
      <c r="L3751" s="120" t="s">
        <v>1617</v>
      </c>
      <c r="M3751" s="120" t="s">
        <v>11443</v>
      </c>
      <c r="N3751" s="125">
        <v>943.13</v>
      </c>
      <c r="O3751" s="125">
        <v>924.36</v>
      </c>
      <c r="P3751" s="194">
        <f>IF('Combined List'!$O3751="POD","",('Combined List'!$O3751-'Combined List'!$N3751)/'Combined List'!$N3751)</f>
        <v>-1.9901816292557741E-2</v>
      </c>
      <c r="Q3751" s="147"/>
    </row>
    <row r="3752" spans="1:17" x14ac:dyDescent="0.2">
      <c r="A3752" s="173">
        <v>4931</v>
      </c>
      <c r="B3752" s="173" t="s">
        <v>15857</v>
      </c>
      <c r="C3752" s="173" t="s">
        <v>6677</v>
      </c>
      <c r="D3752" s="131" t="s">
        <v>12786</v>
      </c>
      <c r="E3752" s="131" t="s">
        <v>13092</v>
      </c>
      <c r="F3752" s="131" t="s">
        <v>11721</v>
      </c>
      <c r="G3752" s="129" t="s">
        <v>6677</v>
      </c>
      <c r="H3752" s="129"/>
      <c r="I3752" s="124" t="s">
        <v>12836</v>
      </c>
      <c r="J3752" s="132">
        <v>1</v>
      </c>
      <c r="K3752" s="124" t="s">
        <v>11443</v>
      </c>
      <c r="L3752" s="120" t="s">
        <v>1618</v>
      </c>
      <c r="M3752" s="120" t="s">
        <v>11443</v>
      </c>
      <c r="N3752" s="125">
        <v>1094.07</v>
      </c>
      <c r="O3752" s="125">
        <v>1072.29</v>
      </c>
      <c r="P3752" s="194">
        <f>IF('Combined List'!$O3752="POD","",('Combined List'!$O3752-'Combined List'!$N3752)/'Combined List'!$N3752)</f>
        <v>-1.9907318544517237E-2</v>
      </c>
      <c r="Q3752" s="147"/>
    </row>
    <row r="3753" spans="1:17" x14ac:dyDescent="0.2">
      <c r="A3753" s="173">
        <v>4932</v>
      </c>
      <c r="B3753" s="173" t="s">
        <v>15858</v>
      </c>
      <c r="C3753" s="173" t="s">
        <v>6678</v>
      </c>
      <c r="D3753" s="131" t="s">
        <v>12786</v>
      </c>
      <c r="E3753" s="131" t="s">
        <v>13093</v>
      </c>
      <c r="F3753" s="131" t="s">
        <v>11725</v>
      </c>
      <c r="G3753" s="129" t="s">
        <v>6678</v>
      </c>
      <c r="H3753" s="129"/>
      <c r="I3753" s="124" t="s">
        <v>12836</v>
      </c>
      <c r="J3753" s="132">
        <v>1</v>
      </c>
      <c r="K3753" s="124" t="s">
        <v>11443</v>
      </c>
      <c r="L3753" s="120" t="s">
        <v>1620</v>
      </c>
      <c r="M3753" s="120" t="s">
        <v>11443</v>
      </c>
      <c r="N3753" s="125">
        <v>1205.02</v>
      </c>
      <c r="O3753" s="125">
        <v>1181.05</v>
      </c>
      <c r="P3753" s="194">
        <f>IF('Combined List'!$O3753="POD","",('Combined List'!$O3753-'Combined List'!$N3753)/'Combined List'!$N3753)</f>
        <v>-1.9891786028447683E-2</v>
      </c>
      <c r="Q3753" s="147"/>
    </row>
    <row r="3754" spans="1:17" x14ac:dyDescent="0.2">
      <c r="A3754" s="173">
        <v>4933</v>
      </c>
      <c r="B3754" s="173" t="s">
        <v>15859</v>
      </c>
      <c r="C3754" s="173" t="s">
        <v>6679</v>
      </c>
      <c r="D3754" s="131" t="s">
        <v>12786</v>
      </c>
      <c r="E3754" s="131" t="s">
        <v>13093</v>
      </c>
      <c r="F3754" s="131" t="s">
        <v>11727</v>
      </c>
      <c r="G3754" s="129" t="s">
        <v>6679</v>
      </c>
      <c r="H3754" s="129"/>
      <c r="I3754" s="124" t="s">
        <v>12836</v>
      </c>
      <c r="J3754" s="132">
        <v>1</v>
      </c>
      <c r="K3754" s="124" t="s">
        <v>11443</v>
      </c>
      <c r="L3754" s="120" t="s">
        <v>1621</v>
      </c>
      <c r="M3754" s="120" t="s">
        <v>11443</v>
      </c>
      <c r="N3754" s="125">
        <v>1266.8</v>
      </c>
      <c r="O3754" s="125">
        <v>1241.5899999999999</v>
      </c>
      <c r="P3754" s="194">
        <f>IF('Combined List'!$O3754="POD","",('Combined List'!$O3754-'Combined List'!$N3754)/'Combined List'!$N3754)</f>
        <v>-1.9900536785601546E-2</v>
      </c>
      <c r="Q3754" s="147"/>
    </row>
    <row r="3755" spans="1:17" x14ac:dyDescent="0.2">
      <c r="A3755" s="173">
        <v>4934</v>
      </c>
      <c r="B3755" s="173" t="s">
        <v>15860</v>
      </c>
      <c r="C3755" s="173" t="s">
        <v>6894</v>
      </c>
      <c r="D3755" s="131" t="s">
        <v>12786</v>
      </c>
      <c r="E3755" s="131" t="s">
        <v>13093</v>
      </c>
      <c r="F3755" s="131" t="s">
        <v>11729</v>
      </c>
      <c r="G3755" s="129" t="s">
        <v>6894</v>
      </c>
      <c r="H3755" s="129"/>
      <c r="I3755" s="124" t="s">
        <v>12836</v>
      </c>
      <c r="J3755" s="132">
        <v>1</v>
      </c>
      <c r="K3755" s="124" t="s">
        <v>11443</v>
      </c>
      <c r="L3755" s="120" t="s">
        <v>1622</v>
      </c>
      <c r="M3755" s="120" t="s">
        <v>11443</v>
      </c>
      <c r="N3755" s="125">
        <v>1459.22</v>
      </c>
      <c r="O3755" s="125">
        <v>1430.19</v>
      </c>
      <c r="P3755" s="194">
        <f>IF('Combined List'!$O3755="POD","",('Combined List'!$O3755-'Combined List'!$N3755)/'Combined List'!$N3755)</f>
        <v>-1.989419004673728E-2</v>
      </c>
      <c r="Q3755" s="147"/>
    </row>
    <row r="3756" spans="1:17" x14ac:dyDescent="0.2">
      <c r="A3756" s="173">
        <v>4935</v>
      </c>
      <c r="B3756" s="173" t="s">
        <v>15861</v>
      </c>
      <c r="C3756" s="173" t="s">
        <v>6895</v>
      </c>
      <c r="D3756" s="131" t="s">
        <v>12786</v>
      </c>
      <c r="E3756" s="131" t="s">
        <v>13093</v>
      </c>
      <c r="F3756" s="131" t="s">
        <v>11731</v>
      </c>
      <c r="G3756" s="129" t="s">
        <v>6895</v>
      </c>
      <c r="H3756" s="129"/>
      <c r="I3756" s="124" t="s">
        <v>12836</v>
      </c>
      <c r="J3756" s="132">
        <v>1</v>
      </c>
      <c r="K3756" s="124" t="s">
        <v>11443</v>
      </c>
      <c r="L3756" s="120" t="s">
        <v>1619</v>
      </c>
      <c r="M3756" s="120" t="s">
        <v>11443</v>
      </c>
      <c r="N3756" s="125">
        <v>1691.43</v>
      </c>
      <c r="O3756" s="125">
        <v>1657.78</v>
      </c>
      <c r="P3756" s="194">
        <f>IF('Combined List'!$O3756="POD","",('Combined List'!$O3756-'Combined List'!$N3756)/'Combined List'!$N3756)</f>
        <v>-1.9894408872965532E-2</v>
      </c>
      <c r="Q3756" s="147"/>
    </row>
    <row r="3757" spans="1:17" x14ac:dyDescent="0.2">
      <c r="A3757" s="173">
        <v>4936</v>
      </c>
      <c r="B3757" s="173" t="s">
        <v>15862</v>
      </c>
      <c r="C3757" s="173" t="s">
        <v>6896</v>
      </c>
      <c r="D3757" s="131" t="s">
        <v>12786</v>
      </c>
      <c r="E3757" s="131" t="s">
        <v>13097</v>
      </c>
      <c r="F3757" s="131" t="s">
        <v>9116</v>
      </c>
      <c r="G3757" s="129" t="s">
        <v>6896</v>
      </c>
      <c r="H3757" s="129"/>
      <c r="I3757" s="124" t="s">
        <v>12836</v>
      </c>
      <c r="J3757" s="132">
        <v>1</v>
      </c>
      <c r="K3757" s="124" t="s">
        <v>11443</v>
      </c>
      <c r="L3757" s="120" t="s">
        <v>1628</v>
      </c>
      <c r="M3757" s="120" t="s">
        <v>11443</v>
      </c>
      <c r="N3757" s="125">
        <v>2024.04</v>
      </c>
      <c r="O3757" s="125">
        <v>1983.77</v>
      </c>
      <c r="P3757" s="194">
        <f>IF('Combined List'!$O3757="POD","",('Combined List'!$O3757-'Combined List'!$N3757)/'Combined List'!$N3757)</f>
        <v>-1.9895851860635156E-2</v>
      </c>
      <c r="Q3757" s="147"/>
    </row>
    <row r="3758" spans="1:17" x14ac:dyDescent="0.2">
      <c r="A3758" s="173">
        <v>4937</v>
      </c>
      <c r="B3758" s="173" t="s">
        <v>15863</v>
      </c>
      <c r="C3758" s="173" t="s">
        <v>6897</v>
      </c>
      <c r="D3758" s="131" t="s">
        <v>12786</v>
      </c>
      <c r="E3758" s="131" t="s">
        <v>13097</v>
      </c>
      <c r="F3758" s="131" t="s">
        <v>9118</v>
      </c>
      <c r="G3758" s="129" t="s">
        <v>6897</v>
      </c>
      <c r="H3758" s="129"/>
      <c r="I3758" s="124" t="s">
        <v>12836</v>
      </c>
      <c r="J3758" s="132">
        <v>1</v>
      </c>
      <c r="K3758" s="124" t="s">
        <v>11443</v>
      </c>
      <c r="L3758" s="120" t="s">
        <v>1629</v>
      </c>
      <c r="M3758" s="120" t="s">
        <v>11443</v>
      </c>
      <c r="N3758" s="125">
        <v>2053.6999999999998</v>
      </c>
      <c r="O3758" s="125">
        <v>2012.84</v>
      </c>
      <c r="P3758" s="194">
        <f>IF('Combined List'!$O3758="POD","",('Combined List'!$O3758-'Combined List'!$N3758)/'Combined List'!$N3758)</f>
        <v>-1.9895797828309834E-2</v>
      </c>
      <c r="Q3758" s="147"/>
    </row>
    <row r="3759" spans="1:17" x14ac:dyDescent="0.2">
      <c r="A3759" s="173">
        <v>4938</v>
      </c>
      <c r="B3759" s="173" t="s">
        <v>15864</v>
      </c>
      <c r="C3759" s="173" t="s">
        <v>6898</v>
      </c>
      <c r="D3759" s="131" t="s">
        <v>12786</v>
      </c>
      <c r="E3759" s="131" t="s">
        <v>13097</v>
      </c>
      <c r="F3759" s="131" t="s">
        <v>9120</v>
      </c>
      <c r="G3759" s="129" t="s">
        <v>6898</v>
      </c>
      <c r="H3759" s="129"/>
      <c r="I3759" s="124" t="s">
        <v>12836</v>
      </c>
      <c r="J3759" s="132">
        <v>1</v>
      </c>
      <c r="K3759" s="124" t="s">
        <v>11443</v>
      </c>
      <c r="L3759" s="120" t="s">
        <v>1630</v>
      </c>
      <c r="M3759" s="120" t="s">
        <v>11443</v>
      </c>
      <c r="N3759" s="125">
        <v>2226.92</v>
      </c>
      <c r="O3759" s="125">
        <v>2182.61</v>
      </c>
      <c r="P3759" s="194">
        <f>IF('Combined List'!$O3759="POD","",('Combined List'!$O3759-'Combined List'!$N3759)/'Combined List'!$N3759)</f>
        <v>-1.9897436818565529E-2</v>
      </c>
      <c r="Q3759" s="147"/>
    </row>
    <row r="3760" spans="1:17" x14ac:dyDescent="0.2">
      <c r="A3760" s="173">
        <v>4939</v>
      </c>
      <c r="B3760" s="173" t="s">
        <v>15865</v>
      </c>
      <c r="C3760" s="173" t="s">
        <v>6899</v>
      </c>
      <c r="D3760" s="131" t="s">
        <v>12786</v>
      </c>
      <c r="E3760" s="131" t="s">
        <v>13097</v>
      </c>
      <c r="F3760" s="131" t="s">
        <v>9122</v>
      </c>
      <c r="G3760" s="129" t="s">
        <v>6899</v>
      </c>
      <c r="H3760" s="129"/>
      <c r="I3760" s="124" t="s">
        <v>12836</v>
      </c>
      <c r="J3760" s="132">
        <v>1</v>
      </c>
      <c r="K3760" s="124" t="s">
        <v>11443</v>
      </c>
      <c r="L3760" s="120" t="s">
        <v>1626</v>
      </c>
      <c r="M3760" s="120" t="s">
        <v>11443</v>
      </c>
      <c r="N3760" s="125">
        <v>2454.46</v>
      </c>
      <c r="O3760" s="125">
        <v>2405.61</v>
      </c>
      <c r="P3760" s="194">
        <f>IF('Combined List'!$O3760="POD","",('Combined List'!$O3760-'Combined List'!$N3760)/'Combined List'!$N3760)</f>
        <v>-1.9902544755261813E-2</v>
      </c>
      <c r="Q3760" s="147"/>
    </row>
    <row r="3761" spans="1:17" x14ac:dyDescent="0.2">
      <c r="A3761" s="173">
        <v>4940</v>
      </c>
      <c r="B3761" s="173" t="s">
        <v>15866</v>
      </c>
      <c r="C3761" s="173" t="s">
        <v>6900</v>
      </c>
      <c r="D3761" s="131" t="s">
        <v>12786</v>
      </c>
      <c r="E3761" s="131" t="s">
        <v>13097</v>
      </c>
      <c r="F3761" s="131" t="s">
        <v>9124</v>
      </c>
      <c r="G3761" s="129" t="s">
        <v>6900</v>
      </c>
      <c r="H3761" s="129"/>
      <c r="I3761" s="124" t="s">
        <v>12836</v>
      </c>
      <c r="J3761" s="132">
        <v>1</v>
      </c>
      <c r="K3761" s="124" t="s">
        <v>11443</v>
      </c>
      <c r="L3761" s="120" t="s">
        <v>1627</v>
      </c>
      <c r="M3761" s="120" t="s">
        <v>11443</v>
      </c>
      <c r="N3761" s="125">
        <v>2668.96</v>
      </c>
      <c r="O3761" s="125">
        <v>2615.84</v>
      </c>
      <c r="P3761" s="194">
        <f>IF('Combined List'!$O3761="POD","",('Combined List'!$O3761-'Combined List'!$N3761)/'Combined List'!$N3761)</f>
        <v>-1.990288352017261E-2</v>
      </c>
      <c r="Q3761" s="147"/>
    </row>
    <row r="3762" spans="1:17" x14ac:dyDescent="0.2">
      <c r="A3762" s="173">
        <v>4941</v>
      </c>
      <c r="B3762" s="173" t="s">
        <v>15867</v>
      </c>
      <c r="C3762" s="173" t="s">
        <v>6901</v>
      </c>
      <c r="D3762" s="131" t="s">
        <v>12786</v>
      </c>
      <c r="E3762" s="131" t="s">
        <v>13084</v>
      </c>
      <c r="F3762" s="131" t="s">
        <v>11753</v>
      </c>
      <c r="G3762" s="129" t="s">
        <v>6901</v>
      </c>
      <c r="H3762" s="129"/>
      <c r="I3762" s="124" t="s">
        <v>12836</v>
      </c>
      <c r="J3762" s="132">
        <v>1</v>
      </c>
      <c r="K3762" s="124" t="s">
        <v>11443</v>
      </c>
      <c r="L3762" s="120" t="s">
        <v>1635</v>
      </c>
      <c r="M3762" s="120" t="s">
        <v>11443</v>
      </c>
      <c r="N3762" s="125">
        <v>2500.2399999999998</v>
      </c>
      <c r="O3762" s="125">
        <v>2450.4899999999998</v>
      </c>
      <c r="P3762" s="194">
        <f>IF('Combined List'!$O3762="POD","",('Combined List'!$O3762-'Combined List'!$N3762)/'Combined List'!$N3762)</f>
        <v>-1.9898089783380798E-2</v>
      </c>
      <c r="Q3762" s="147"/>
    </row>
    <row r="3763" spans="1:17" x14ac:dyDescent="0.2">
      <c r="A3763" s="173">
        <v>4942</v>
      </c>
      <c r="B3763" s="173" t="s">
        <v>15868</v>
      </c>
      <c r="C3763" s="173" t="s">
        <v>6902</v>
      </c>
      <c r="D3763" s="131" t="s">
        <v>12786</v>
      </c>
      <c r="E3763" s="131" t="s">
        <v>13084</v>
      </c>
      <c r="F3763" s="131" t="s">
        <v>11755</v>
      </c>
      <c r="G3763" s="129" t="s">
        <v>6902</v>
      </c>
      <c r="H3763" s="129"/>
      <c r="I3763" s="124" t="s">
        <v>12836</v>
      </c>
      <c r="J3763" s="132">
        <v>1</v>
      </c>
      <c r="K3763" s="124" t="s">
        <v>11443</v>
      </c>
      <c r="L3763" s="120" t="s">
        <v>1636</v>
      </c>
      <c r="M3763" s="120" t="s">
        <v>11443</v>
      </c>
      <c r="N3763" s="125">
        <v>2769.16</v>
      </c>
      <c r="O3763" s="125">
        <v>2714.05</v>
      </c>
      <c r="P3763" s="194">
        <f>IF('Combined List'!$O3763="POD","",('Combined List'!$O3763-'Combined List'!$N3763)/'Combined List'!$N3763)</f>
        <v>-1.9901341923182363E-2</v>
      </c>
      <c r="Q3763" s="147"/>
    </row>
    <row r="3764" spans="1:17" x14ac:dyDescent="0.2">
      <c r="A3764" s="173">
        <v>4943</v>
      </c>
      <c r="B3764" s="173" t="s">
        <v>15869</v>
      </c>
      <c r="C3764" s="173" t="s">
        <v>6903</v>
      </c>
      <c r="D3764" s="131" t="s">
        <v>12786</v>
      </c>
      <c r="E3764" s="131" t="s">
        <v>13084</v>
      </c>
      <c r="F3764" s="131" t="s">
        <v>11757</v>
      </c>
      <c r="G3764" s="129" t="s">
        <v>6903</v>
      </c>
      <c r="H3764" s="129"/>
      <c r="I3764" s="124" t="s">
        <v>12836</v>
      </c>
      <c r="J3764" s="132">
        <v>1</v>
      </c>
      <c r="K3764" s="124" t="s">
        <v>11443</v>
      </c>
      <c r="L3764" s="120" t="s">
        <v>1637</v>
      </c>
      <c r="M3764" s="120" t="s">
        <v>11443</v>
      </c>
      <c r="N3764" s="125">
        <v>2836.6</v>
      </c>
      <c r="O3764" s="125">
        <v>2780.16</v>
      </c>
      <c r="P3764" s="194">
        <f>IF('Combined List'!$O3764="POD","",('Combined List'!$O3764-'Combined List'!$N3764)/'Combined List'!$N3764)</f>
        <v>-1.989705986039627E-2</v>
      </c>
      <c r="Q3764" s="147"/>
    </row>
    <row r="3765" spans="1:17" x14ac:dyDescent="0.2">
      <c r="A3765" s="173">
        <v>4944</v>
      </c>
      <c r="B3765" s="173" t="s">
        <v>15870</v>
      </c>
      <c r="C3765" s="173" t="s">
        <v>6904</v>
      </c>
      <c r="D3765" s="131" t="s">
        <v>12786</v>
      </c>
      <c r="E3765" s="131" t="s">
        <v>13084</v>
      </c>
      <c r="F3765" s="131" t="s">
        <v>11759</v>
      </c>
      <c r="G3765" s="129" t="s">
        <v>6904</v>
      </c>
      <c r="H3765" s="129"/>
      <c r="I3765" s="124" t="s">
        <v>12836</v>
      </c>
      <c r="J3765" s="132">
        <v>1</v>
      </c>
      <c r="K3765" s="124" t="s">
        <v>11443</v>
      </c>
      <c r="L3765" s="120" t="s">
        <v>1632</v>
      </c>
      <c r="M3765" s="120" t="s">
        <v>11443</v>
      </c>
      <c r="N3765" s="125">
        <v>2876.46</v>
      </c>
      <c r="O3765" s="125">
        <v>2819.21</v>
      </c>
      <c r="P3765" s="194">
        <f>IF('Combined List'!$O3765="POD","",('Combined List'!$O3765-'Combined List'!$N3765)/'Combined List'!$N3765)</f>
        <v>-1.9902936248027088E-2</v>
      </c>
      <c r="Q3765" s="147"/>
    </row>
    <row r="3766" spans="1:17" x14ac:dyDescent="0.2">
      <c r="A3766" s="173">
        <v>4945</v>
      </c>
      <c r="B3766" s="173" t="s">
        <v>15871</v>
      </c>
      <c r="C3766" s="173" t="s">
        <v>6905</v>
      </c>
      <c r="D3766" s="131" t="s">
        <v>12786</v>
      </c>
      <c r="E3766" s="131" t="s">
        <v>13084</v>
      </c>
      <c r="F3766" s="131" t="s">
        <v>11760</v>
      </c>
      <c r="G3766" s="129" t="s">
        <v>6905</v>
      </c>
      <c r="H3766" s="129"/>
      <c r="I3766" s="124" t="s">
        <v>12836</v>
      </c>
      <c r="J3766" s="132">
        <v>1</v>
      </c>
      <c r="K3766" s="124" t="s">
        <v>11443</v>
      </c>
      <c r="L3766" s="120" t="s">
        <v>1633</v>
      </c>
      <c r="M3766" s="120" t="s">
        <v>11443</v>
      </c>
      <c r="N3766" s="125">
        <v>2917.03</v>
      </c>
      <c r="O3766" s="125">
        <v>2858.99</v>
      </c>
      <c r="P3766" s="194">
        <f>IF('Combined List'!$O3766="POD","",('Combined List'!$O3766-'Combined List'!$N3766)/'Combined List'!$N3766)</f>
        <v>-1.9896949979945497E-2</v>
      </c>
      <c r="Q3766" s="147"/>
    </row>
    <row r="3767" spans="1:17" x14ac:dyDescent="0.2">
      <c r="A3767" s="173">
        <v>4946</v>
      </c>
      <c r="B3767" s="173" t="s">
        <v>15872</v>
      </c>
      <c r="C3767" s="173" t="s">
        <v>6906</v>
      </c>
      <c r="D3767" s="131" t="s">
        <v>12786</v>
      </c>
      <c r="E3767" s="124" t="s">
        <v>13084</v>
      </c>
      <c r="F3767" s="131" t="s">
        <v>9133</v>
      </c>
      <c r="G3767" s="129" t="s">
        <v>6906</v>
      </c>
      <c r="H3767" s="129"/>
      <c r="I3767" s="124" t="s">
        <v>12836</v>
      </c>
      <c r="J3767" s="132">
        <v>1</v>
      </c>
      <c r="K3767" s="124" t="s">
        <v>11443</v>
      </c>
      <c r="L3767" s="120" t="s">
        <v>1634</v>
      </c>
      <c r="M3767" s="120" t="s">
        <v>11443</v>
      </c>
      <c r="N3767" s="125">
        <v>2941.11</v>
      </c>
      <c r="O3767" s="125">
        <v>2882.58</v>
      </c>
      <c r="P3767" s="194">
        <f>IF('Combined List'!$O3767="POD","",('Combined List'!$O3767-'Combined List'!$N3767)/'Combined List'!$N3767)</f>
        <v>-1.9900649754684523E-2</v>
      </c>
      <c r="Q3767" s="147"/>
    </row>
    <row r="3768" spans="1:17" x14ac:dyDescent="0.2">
      <c r="A3768" s="173">
        <v>4947</v>
      </c>
      <c r="B3768" s="173" t="s">
        <v>13989</v>
      </c>
      <c r="C3768" s="173" t="s">
        <v>6907</v>
      </c>
      <c r="D3768" s="131" t="s">
        <v>12786</v>
      </c>
      <c r="E3768" s="131" t="s">
        <v>13098</v>
      </c>
      <c r="F3768" s="131" t="s">
        <v>9136</v>
      </c>
      <c r="G3768" s="129" t="s">
        <v>6907</v>
      </c>
      <c r="H3768" s="129"/>
      <c r="I3768" s="124" t="s">
        <v>12836</v>
      </c>
      <c r="J3768" s="132">
        <v>1</v>
      </c>
      <c r="K3768" s="124" t="s">
        <v>11443</v>
      </c>
      <c r="L3768" s="120" t="s">
        <v>5734</v>
      </c>
      <c r="M3768" s="120" t="s">
        <v>11443</v>
      </c>
      <c r="N3768" s="125">
        <v>3456.43</v>
      </c>
      <c r="O3768" s="125">
        <v>3387.65</v>
      </c>
      <c r="P3768" s="194">
        <f>IF('Combined List'!$O3768="POD","",('Combined List'!$O3768-'Combined List'!$N3768)/'Combined List'!$N3768)</f>
        <v>-1.9899144493017291E-2</v>
      </c>
      <c r="Q3768" s="147"/>
    </row>
    <row r="3769" spans="1:17" x14ac:dyDescent="0.2">
      <c r="A3769" s="173">
        <v>4948</v>
      </c>
      <c r="B3769" s="173" t="s">
        <v>13989</v>
      </c>
      <c r="C3769" s="173" t="s">
        <v>6908</v>
      </c>
      <c r="D3769" s="131" t="s">
        <v>12786</v>
      </c>
      <c r="E3769" s="131" t="s">
        <v>13098</v>
      </c>
      <c r="F3769" s="131" t="s">
        <v>9138</v>
      </c>
      <c r="G3769" s="129" t="s">
        <v>6908</v>
      </c>
      <c r="H3769" s="129"/>
      <c r="I3769" s="124" t="s">
        <v>12836</v>
      </c>
      <c r="J3769" s="132">
        <v>1</v>
      </c>
      <c r="K3769" s="124" t="s">
        <v>11443</v>
      </c>
      <c r="L3769" s="120" t="s">
        <v>5734</v>
      </c>
      <c r="M3769" s="120" t="s">
        <v>11443</v>
      </c>
      <c r="N3769" s="125">
        <v>3782.87</v>
      </c>
      <c r="O3769" s="125">
        <v>3707.58</v>
      </c>
      <c r="P3769" s="194">
        <f>IF('Combined List'!$O3769="POD","",('Combined List'!$O3769-'Combined List'!$N3769)/'Combined List'!$N3769)</f>
        <v>-1.9902877973602046E-2</v>
      </c>
      <c r="Q3769" s="147"/>
    </row>
    <row r="3770" spans="1:17" x14ac:dyDescent="0.2">
      <c r="A3770" s="173">
        <v>4949</v>
      </c>
      <c r="B3770" s="173" t="s">
        <v>13989</v>
      </c>
      <c r="C3770" s="173" t="s">
        <v>6909</v>
      </c>
      <c r="D3770" s="131" t="s">
        <v>12786</v>
      </c>
      <c r="E3770" s="131" t="s">
        <v>13098</v>
      </c>
      <c r="F3770" s="131" t="s">
        <v>9140</v>
      </c>
      <c r="G3770" s="129" t="s">
        <v>6909</v>
      </c>
      <c r="H3770" s="129"/>
      <c r="I3770" s="124" t="s">
        <v>12836</v>
      </c>
      <c r="J3770" s="132">
        <v>1</v>
      </c>
      <c r="K3770" s="124" t="s">
        <v>11443</v>
      </c>
      <c r="L3770" s="120" t="s">
        <v>5734</v>
      </c>
      <c r="M3770" s="120" t="s">
        <v>11443</v>
      </c>
      <c r="N3770" s="125">
        <v>3805.62</v>
      </c>
      <c r="O3770" s="125">
        <v>3729.89</v>
      </c>
      <c r="P3770" s="194">
        <f>IF('Combined List'!$O3770="POD","",('Combined List'!$O3770-'Combined List'!$N3770)/'Combined List'!$N3770)</f>
        <v>-1.9899517030076575E-2</v>
      </c>
      <c r="Q3770" s="147"/>
    </row>
    <row r="3771" spans="1:17" x14ac:dyDescent="0.2">
      <c r="A3771" s="173">
        <v>4950</v>
      </c>
      <c r="B3771" s="173" t="s">
        <v>13989</v>
      </c>
      <c r="C3771" s="173" t="s">
        <v>6910</v>
      </c>
      <c r="D3771" s="131" t="s">
        <v>12786</v>
      </c>
      <c r="E3771" s="131" t="s">
        <v>13098</v>
      </c>
      <c r="F3771" s="131" t="s">
        <v>8907</v>
      </c>
      <c r="G3771" s="129" t="s">
        <v>6910</v>
      </c>
      <c r="H3771" s="129"/>
      <c r="I3771" s="124" t="s">
        <v>12836</v>
      </c>
      <c r="J3771" s="132">
        <v>1</v>
      </c>
      <c r="K3771" s="124" t="s">
        <v>11443</v>
      </c>
      <c r="L3771" s="120" t="s">
        <v>5734</v>
      </c>
      <c r="M3771" s="120" t="s">
        <v>11443</v>
      </c>
      <c r="N3771" s="125">
        <v>3850.84</v>
      </c>
      <c r="O3771" s="125">
        <v>3774.21</v>
      </c>
      <c r="P3771" s="194">
        <f>IF('Combined List'!$O3771="POD","",('Combined List'!$O3771-'Combined List'!$N3771)/'Combined List'!$N3771)</f>
        <v>-1.9899554382939853E-2</v>
      </c>
      <c r="Q3771" s="147"/>
    </row>
    <row r="3772" spans="1:17" x14ac:dyDescent="0.2">
      <c r="A3772" s="173">
        <v>4951</v>
      </c>
      <c r="B3772" s="173" t="s">
        <v>13989</v>
      </c>
      <c r="C3772" s="173" t="s">
        <v>6911</v>
      </c>
      <c r="D3772" s="131" t="s">
        <v>12786</v>
      </c>
      <c r="E3772" s="131" t="s">
        <v>13098</v>
      </c>
      <c r="F3772" s="131" t="s">
        <v>8909</v>
      </c>
      <c r="G3772" s="129" t="s">
        <v>6911</v>
      </c>
      <c r="H3772" s="129"/>
      <c r="I3772" s="124" t="s">
        <v>12836</v>
      </c>
      <c r="J3772" s="132">
        <v>1</v>
      </c>
      <c r="K3772" s="124" t="s">
        <v>11443</v>
      </c>
      <c r="L3772" s="120" t="s">
        <v>5734</v>
      </c>
      <c r="M3772" s="120" t="s">
        <v>11443</v>
      </c>
      <c r="N3772" s="125">
        <v>3942.97</v>
      </c>
      <c r="O3772" s="125">
        <v>3864.5</v>
      </c>
      <c r="P3772" s="194">
        <f>IF('Combined List'!$O3772="POD","",('Combined List'!$O3772-'Combined List'!$N3772)/'Combined List'!$N3772)</f>
        <v>-1.9901241957204798E-2</v>
      </c>
      <c r="Q3772" s="147"/>
    </row>
    <row r="3773" spans="1:17" x14ac:dyDescent="0.2">
      <c r="A3773" s="173">
        <v>4952</v>
      </c>
      <c r="B3773" s="173" t="s">
        <v>13989</v>
      </c>
      <c r="C3773" s="173" t="s">
        <v>6912</v>
      </c>
      <c r="D3773" s="131" t="s">
        <v>12786</v>
      </c>
      <c r="E3773" s="131" t="s">
        <v>13098</v>
      </c>
      <c r="F3773" s="131" t="s">
        <v>8911</v>
      </c>
      <c r="G3773" s="129" t="s">
        <v>6912</v>
      </c>
      <c r="H3773" s="129"/>
      <c r="I3773" s="124" t="s">
        <v>12836</v>
      </c>
      <c r="J3773" s="132">
        <v>1</v>
      </c>
      <c r="K3773" s="124" t="s">
        <v>11443</v>
      </c>
      <c r="L3773" s="120" t="s">
        <v>5734</v>
      </c>
      <c r="M3773" s="120" t="s">
        <v>11443</v>
      </c>
      <c r="N3773" s="125">
        <v>4094.92</v>
      </c>
      <c r="O3773" s="125">
        <v>4013.44</v>
      </c>
      <c r="P3773" s="194">
        <f>IF('Combined List'!$O3773="POD","",('Combined List'!$O3773-'Combined List'!$N3773)/'Combined List'!$N3773)</f>
        <v>-1.9897824621726436E-2</v>
      </c>
      <c r="Q3773" s="147"/>
    </row>
    <row r="3774" spans="1:17" x14ac:dyDescent="0.2">
      <c r="A3774" s="173">
        <v>4953</v>
      </c>
      <c r="B3774" s="173" t="s">
        <v>13989</v>
      </c>
      <c r="C3774" s="173" t="s">
        <v>6913</v>
      </c>
      <c r="D3774" s="131" t="s">
        <v>12786</v>
      </c>
      <c r="E3774" s="131" t="s">
        <v>13098</v>
      </c>
      <c r="F3774" s="131" t="s">
        <v>8647</v>
      </c>
      <c r="G3774" s="129" t="s">
        <v>6913</v>
      </c>
      <c r="H3774" s="129"/>
      <c r="I3774" s="124" t="s">
        <v>12836</v>
      </c>
      <c r="J3774" s="132">
        <v>1</v>
      </c>
      <c r="K3774" s="124" t="s">
        <v>11443</v>
      </c>
      <c r="L3774" s="120" t="s">
        <v>5734</v>
      </c>
      <c r="M3774" s="120" t="s">
        <v>11443</v>
      </c>
      <c r="N3774" s="125">
        <v>4440.13</v>
      </c>
      <c r="O3774" s="125">
        <v>4351.78</v>
      </c>
      <c r="P3774" s="194">
        <f>IF('Combined List'!$O3774="POD","",('Combined List'!$O3774-'Combined List'!$N3774)/'Combined List'!$N3774)</f>
        <v>-1.9898066047615806E-2</v>
      </c>
      <c r="Q3774" s="147"/>
    </row>
    <row r="3775" spans="1:17" x14ac:dyDescent="0.2">
      <c r="A3775" s="173">
        <v>4954</v>
      </c>
      <c r="B3775" s="173" t="s">
        <v>6914</v>
      </c>
      <c r="C3775" s="173" t="s">
        <v>6914</v>
      </c>
      <c r="D3775" s="131" t="s">
        <v>12786</v>
      </c>
      <c r="E3775" s="131" t="s">
        <v>13086</v>
      </c>
      <c r="F3775" s="131" t="s">
        <v>11806</v>
      </c>
      <c r="G3775" s="129" t="s">
        <v>6914</v>
      </c>
      <c r="H3775" s="129"/>
      <c r="I3775" s="124" t="s">
        <v>12836</v>
      </c>
      <c r="J3775" s="132">
        <v>1</v>
      </c>
      <c r="K3775" s="124" t="s">
        <v>11443</v>
      </c>
      <c r="L3775" s="120" t="s">
        <v>13052</v>
      </c>
      <c r="M3775" s="120" t="s">
        <v>11443</v>
      </c>
      <c r="N3775" s="125">
        <v>7669.87</v>
      </c>
      <c r="O3775" s="125">
        <v>7517.24</v>
      </c>
      <c r="P3775" s="194">
        <f>IF('Combined List'!$O3775="POD","",('Combined List'!$O3775-'Combined List'!$N3775)/'Combined List'!$N3775)</f>
        <v>-1.9899946152933508E-2</v>
      </c>
      <c r="Q3775" s="147"/>
    </row>
    <row r="3776" spans="1:17" x14ac:dyDescent="0.2">
      <c r="A3776" s="173">
        <v>4955</v>
      </c>
      <c r="B3776" s="173" t="s">
        <v>13989</v>
      </c>
      <c r="C3776" s="173" t="s">
        <v>6915</v>
      </c>
      <c r="D3776" s="131" t="s">
        <v>12786</v>
      </c>
      <c r="E3776" s="131" t="s">
        <v>13086</v>
      </c>
      <c r="F3776" s="131" t="s">
        <v>11808</v>
      </c>
      <c r="G3776" s="129" t="s">
        <v>6915</v>
      </c>
      <c r="H3776" s="129"/>
      <c r="I3776" s="124" t="s">
        <v>12836</v>
      </c>
      <c r="J3776" s="132">
        <v>1</v>
      </c>
      <c r="K3776" s="124" t="s">
        <v>11443</v>
      </c>
      <c r="L3776" s="120" t="s">
        <v>5734</v>
      </c>
      <c r="M3776" s="120" t="s">
        <v>11443</v>
      </c>
      <c r="N3776" s="125">
        <v>7760.84</v>
      </c>
      <c r="O3776" s="125">
        <v>7606.4</v>
      </c>
      <c r="P3776" s="194">
        <f>IF('Combined List'!$O3776="POD","",('Combined List'!$O3776-'Combined List'!$N3776)/'Combined List'!$N3776)</f>
        <v>-1.9899907741945524E-2</v>
      </c>
      <c r="Q3776" s="147"/>
    </row>
    <row r="3777" spans="1:17" x14ac:dyDescent="0.2">
      <c r="A3777" s="173">
        <v>4956</v>
      </c>
      <c r="B3777" s="173" t="s">
        <v>15873</v>
      </c>
      <c r="C3777" s="173" t="s">
        <v>6916</v>
      </c>
      <c r="D3777" s="131" t="s">
        <v>12786</v>
      </c>
      <c r="E3777" s="131" t="s">
        <v>13086</v>
      </c>
      <c r="F3777" s="131" t="s">
        <v>11810</v>
      </c>
      <c r="G3777" s="129" t="s">
        <v>6916</v>
      </c>
      <c r="H3777" s="129"/>
      <c r="I3777" s="124" t="s">
        <v>12836</v>
      </c>
      <c r="J3777" s="132">
        <v>1</v>
      </c>
      <c r="K3777" s="124" t="s">
        <v>11443</v>
      </c>
      <c r="L3777" s="120" t="s">
        <v>5734</v>
      </c>
      <c r="M3777" s="120" t="s">
        <v>11443</v>
      </c>
      <c r="N3777" s="125">
        <v>8146.07</v>
      </c>
      <c r="O3777" s="125">
        <v>7983.95</v>
      </c>
      <c r="P3777" s="194">
        <f>IF('Combined List'!$O3777="POD","",('Combined List'!$O3777-'Combined List'!$N3777)/'Combined List'!$N3777)</f>
        <v>-1.9901621272589102E-2</v>
      </c>
      <c r="Q3777" s="147"/>
    </row>
    <row r="3778" spans="1:17" x14ac:dyDescent="0.2">
      <c r="A3778" s="173">
        <v>4957</v>
      </c>
      <c r="B3778" s="173" t="s">
        <v>13989</v>
      </c>
      <c r="C3778" s="173" t="s">
        <v>6917</v>
      </c>
      <c r="D3778" s="131" t="s">
        <v>12786</v>
      </c>
      <c r="E3778" s="131" t="s">
        <v>13086</v>
      </c>
      <c r="F3778" s="131" t="s">
        <v>11812</v>
      </c>
      <c r="G3778" s="129" t="s">
        <v>6917</v>
      </c>
      <c r="H3778" s="129"/>
      <c r="I3778" s="124" t="s">
        <v>12836</v>
      </c>
      <c r="J3778" s="132">
        <v>1</v>
      </c>
      <c r="K3778" s="124" t="s">
        <v>11443</v>
      </c>
      <c r="L3778" s="120" t="s">
        <v>5734</v>
      </c>
      <c r="M3778" s="120" t="s">
        <v>11443</v>
      </c>
      <c r="N3778" s="125">
        <v>8041.16</v>
      </c>
      <c r="O3778" s="125">
        <v>7881.14</v>
      </c>
      <c r="P3778" s="194">
        <f>IF('Combined List'!$O3778="POD","",('Combined List'!$O3778-'Combined List'!$N3778)/'Combined List'!$N3778)</f>
        <v>-1.9900113913912859E-2</v>
      </c>
      <c r="Q3778" s="147"/>
    </row>
    <row r="3779" spans="1:17" x14ac:dyDescent="0.2">
      <c r="A3779" s="173">
        <v>4958</v>
      </c>
      <c r="B3779" s="173" t="s">
        <v>6918</v>
      </c>
      <c r="C3779" s="173" t="s">
        <v>6918</v>
      </c>
      <c r="D3779" s="131" t="s">
        <v>12786</v>
      </c>
      <c r="E3779" s="131" t="s">
        <v>13086</v>
      </c>
      <c r="F3779" s="131" t="s">
        <v>11813</v>
      </c>
      <c r="G3779" s="129" t="s">
        <v>6918</v>
      </c>
      <c r="H3779" s="129"/>
      <c r="I3779" s="124" t="s">
        <v>12836</v>
      </c>
      <c r="J3779" s="132">
        <v>1</v>
      </c>
      <c r="K3779" s="124" t="s">
        <v>11443</v>
      </c>
      <c r="L3779" s="120" t="s">
        <v>13051</v>
      </c>
      <c r="M3779" s="120" t="s">
        <v>11443</v>
      </c>
      <c r="N3779" s="125">
        <v>8145.52</v>
      </c>
      <c r="O3779" s="125">
        <v>7983.43</v>
      </c>
      <c r="P3779" s="194">
        <f>IF('Combined List'!$O3779="POD","",('Combined List'!$O3779-'Combined List'!$N3779)/'Combined List'!$N3779)</f>
        <v>-1.9899282059340613E-2</v>
      </c>
      <c r="Q3779" s="147"/>
    </row>
    <row r="3780" spans="1:17" x14ac:dyDescent="0.2">
      <c r="A3780" s="173">
        <v>4959</v>
      </c>
      <c r="B3780" s="173" t="s">
        <v>13989</v>
      </c>
      <c r="C3780" s="173" t="s">
        <v>6919</v>
      </c>
      <c r="D3780" s="131" t="s">
        <v>12786</v>
      </c>
      <c r="E3780" s="124" t="s">
        <v>13086</v>
      </c>
      <c r="F3780" s="131" t="s">
        <v>8656</v>
      </c>
      <c r="G3780" s="129" t="s">
        <v>6919</v>
      </c>
      <c r="H3780" s="129"/>
      <c r="I3780" s="124" t="s">
        <v>12836</v>
      </c>
      <c r="J3780" s="132">
        <v>1</v>
      </c>
      <c r="K3780" s="124" t="s">
        <v>11443</v>
      </c>
      <c r="L3780" s="120" t="s">
        <v>5734</v>
      </c>
      <c r="M3780" s="120" t="s">
        <v>11443</v>
      </c>
      <c r="N3780" s="125">
        <v>8377.4699999999993</v>
      </c>
      <c r="O3780" s="125">
        <v>8210.76</v>
      </c>
      <c r="P3780" s="194">
        <f>IF('Combined List'!$O3780="POD","",('Combined List'!$O3780-'Combined List'!$N3780)/'Combined List'!$N3780)</f>
        <v>-1.989980268505875E-2</v>
      </c>
      <c r="Q3780" s="147"/>
    </row>
    <row r="3781" spans="1:17" x14ac:dyDescent="0.2">
      <c r="A3781" s="173">
        <v>4960</v>
      </c>
      <c r="B3781" s="173" t="s">
        <v>13989</v>
      </c>
      <c r="C3781" s="173" t="s">
        <v>6920</v>
      </c>
      <c r="D3781" s="131" t="s">
        <v>12786</v>
      </c>
      <c r="E3781" s="131" t="s">
        <v>13086</v>
      </c>
      <c r="F3781" s="131" t="s">
        <v>11816</v>
      </c>
      <c r="G3781" s="129" t="s">
        <v>6920</v>
      </c>
      <c r="H3781" s="129"/>
      <c r="I3781" s="124" t="s">
        <v>12836</v>
      </c>
      <c r="J3781" s="132">
        <v>1</v>
      </c>
      <c r="K3781" s="124" t="s">
        <v>11443</v>
      </c>
      <c r="L3781" s="120" t="s">
        <v>5734</v>
      </c>
      <c r="M3781" s="120" t="s">
        <v>11443</v>
      </c>
      <c r="N3781" s="125">
        <v>8743.3700000000008</v>
      </c>
      <c r="O3781" s="125">
        <v>8569.3700000000008</v>
      </c>
      <c r="P3781" s="194">
        <f>IF('Combined List'!$O3781="POD","",('Combined List'!$O3781-'Combined List'!$N3781)/'Combined List'!$N3781)</f>
        <v>-1.9900793401171402E-2</v>
      </c>
      <c r="Q3781" s="147"/>
    </row>
    <row r="3782" spans="1:17" x14ac:dyDescent="0.2">
      <c r="A3782" s="173">
        <v>4961</v>
      </c>
      <c r="B3782" s="173" t="s">
        <v>13989</v>
      </c>
      <c r="C3782" s="173" t="s">
        <v>6921</v>
      </c>
      <c r="D3782" s="131" t="s">
        <v>12786</v>
      </c>
      <c r="E3782" s="124" t="s">
        <v>13086</v>
      </c>
      <c r="F3782" s="131" t="s">
        <v>8659</v>
      </c>
      <c r="G3782" s="129" t="s">
        <v>6921</v>
      </c>
      <c r="H3782" s="129"/>
      <c r="I3782" s="124" t="s">
        <v>12836</v>
      </c>
      <c r="J3782" s="132">
        <v>1</v>
      </c>
      <c r="K3782" s="124" t="s">
        <v>11443</v>
      </c>
      <c r="L3782" s="120" t="s">
        <v>5734</v>
      </c>
      <c r="M3782" s="120" t="s">
        <v>11443</v>
      </c>
      <c r="N3782" s="125">
        <v>10276.700000000001</v>
      </c>
      <c r="O3782" s="125">
        <v>10072.19</v>
      </c>
      <c r="P3782" s="194">
        <f>IF('Combined List'!$O3782="POD","",('Combined List'!$O3782-'Combined List'!$N3782)/'Combined List'!$N3782)</f>
        <v>-1.9900357118530287E-2</v>
      </c>
      <c r="Q3782" s="147"/>
    </row>
    <row r="3783" spans="1:17" x14ac:dyDescent="0.2">
      <c r="A3783" s="173">
        <v>4962</v>
      </c>
      <c r="B3783" s="173" t="s">
        <v>13989</v>
      </c>
      <c r="C3783" s="173" t="s">
        <v>6922</v>
      </c>
      <c r="D3783" s="131" t="s">
        <v>12786</v>
      </c>
      <c r="E3783" s="131" t="s">
        <v>13099</v>
      </c>
      <c r="F3783" s="131" t="s">
        <v>8662</v>
      </c>
      <c r="G3783" s="129" t="s">
        <v>6922</v>
      </c>
      <c r="H3783" s="129"/>
      <c r="I3783" s="124" t="s">
        <v>12836</v>
      </c>
      <c r="J3783" s="132">
        <v>1</v>
      </c>
      <c r="K3783" s="124" t="s">
        <v>11443</v>
      </c>
      <c r="L3783" s="120" t="s">
        <v>5734</v>
      </c>
      <c r="M3783" s="120" t="s">
        <v>11443</v>
      </c>
      <c r="N3783" s="125">
        <v>8053.38</v>
      </c>
      <c r="O3783" s="125">
        <v>7892.31</v>
      </c>
      <c r="P3783" s="194">
        <f>IF('Combined List'!$O3783="POD","",('Combined List'!$O3783-'Combined List'!$N3783)/'Combined List'!$N3783)</f>
        <v>-2.0000298011518109E-2</v>
      </c>
      <c r="Q3783" s="147"/>
    </row>
    <row r="3784" spans="1:17" x14ac:dyDescent="0.2">
      <c r="A3784" s="173">
        <v>4963</v>
      </c>
      <c r="B3784" s="173" t="s">
        <v>13989</v>
      </c>
      <c r="C3784" s="173" t="s">
        <v>6923</v>
      </c>
      <c r="D3784" s="131" t="s">
        <v>12786</v>
      </c>
      <c r="E3784" s="131" t="s">
        <v>13099</v>
      </c>
      <c r="F3784" s="131" t="s">
        <v>8664</v>
      </c>
      <c r="G3784" s="129" t="s">
        <v>6923</v>
      </c>
      <c r="H3784" s="129"/>
      <c r="I3784" s="124" t="s">
        <v>12836</v>
      </c>
      <c r="J3784" s="132">
        <v>1</v>
      </c>
      <c r="K3784" s="124" t="s">
        <v>11443</v>
      </c>
      <c r="L3784" s="120" t="s">
        <v>5734</v>
      </c>
      <c r="M3784" s="120" t="s">
        <v>11443</v>
      </c>
      <c r="N3784" s="125">
        <v>8148.87</v>
      </c>
      <c r="O3784" s="125">
        <v>7985.89</v>
      </c>
      <c r="P3784" s="194">
        <f>IF('Combined List'!$O3784="POD","",('Combined List'!$O3784-'Combined List'!$N3784)/'Combined List'!$N3784)</f>
        <v>-2.0000319062642987E-2</v>
      </c>
      <c r="Q3784" s="147"/>
    </row>
    <row r="3785" spans="1:17" x14ac:dyDescent="0.2">
      <c r="A3785" s="173">
        <v>4964</v>
      </c>
      <c r="B3785" s="173" t="s">
        <v>13989</v>
      </c>
      <c r="C3785" s="173" t="s">
        <v>6924</v>
      </c>
      <c r="D3785" s="131" t="s">
        <v>12786</v>
      </c>
      <c r="E3785" s="131" t="s">
        <v>13099</v>
      </c>
      <c r="F3785" s="131" t="s">
        <v>8666</v>
      </c>
      <c r="G3785" s="129" t="s">
        <v>6924</v>
      </c>
      <c r="H3785" s="129"/>
      <c r="I3785" s="124" t="s">
        <v>12836</v>
      </c>
      <c r="J3785" s="132">
        <v>1</v>
      </c>
      <c r="K3785" s="124" t="s">
        <v>11443</v>
      </c>
      <c r="L3785" s="120" t="s">
        <v>5734</v>
      </c>
      <c r="M3785" s="120" t="s">
        <v>11443</v>
      </c>
      <c r="N3785" s="125">
        <v>8250.67</v>
      </c>
      <c r="O3785" s="125">
        <v>8085.66</v>
      </c>
      <c r="P3785" s="194">
        <f>IF('Combined List'!$O3785="POD","",('Combined List'!$O3785-'Combined List'!$N3785)/'Combined List'!$N3785)</f>
        <v>-1.9999587912254424E-2</v>
      </c>
      <c r="Q3785" s="147"/>
    </row>
    <row r="3786" spans="1:17" x14ac:dyDescent="0.2">
      <c r="A3786" s="173">
        <v>4965</v>
      </c>
      <c r="B3786" s="173" t="s">
        <v>13989</v>
      </c>
      <c r="C3786" s="173" t="s">
        <v>6925</v>
      </c>
      <c r="D3786" s="131" t="s">
        <v>12786</v>
      </c>
      <c r="E3786" s="131" t="s">
        <v>13099</v>
      </c>
      <c r="F3786" s="131" t="s">
        <v>8668</v>
      </c>
      <c r="G3786" s="129" t="s">
        <v>6925</v>
      </c>
      <c r="H3786" s="129"/>
      <c r="I3786" s="124" t="s">
        <v>12836</v>
      </c>
      <c r="J3786" s="132">
        <v>1</v>
      </c>
      <c r="K3786" s="124" t="s">
        <v>11443</v>
      </c>
      <c r="L3786" s="120" t="s">
        <v>5734</v>
      </c>
      <c r="M3786" s="120" t="s">
        <v>11443</v>
      </c>
      <c r="N3786" s="125">
        <v>8443.2999999999993</v>
      </c>
      <c r="O3786" s="125">
        <v>8274.43</v>
      </c>
      <c r="P3786" s="194">
        <f>IF('Combined List'!$O3786="POD","",('Combined List'!$O3786-'Combined List'!$N3786)/'Combined List'!$N3786)</f>
        <v>-2.0000473748415785E-2</v>
      </c>
      <c r="Q3786" s="147"/>
    </row>
    <row r="3787" spans="1:17" x14ac:dyDescent="0.2">
      <c r="A3787" s="173">
        <v>4966</v>
      </c>
      <c r="B3787" s="173" t="s">
        <v>13989</v>
      </c>
      <c r="C3787" s="173" t="s">
        <v>6926</v>
      </c>
      <c r="D3787" s="131" t="s">
        <v>12786</v>
      </c>
      <c r="E3787" s="131" t="s">
        <v>13099</v>
      </c>
      <c r="F3787" s="131" t="s">
        <v>8670</v>
      </c>
      <c r="G3787" s="129" t="s">
        <v>6926</v>
      </c>
      <c r="H3787" s="129"/>
      <c r="I3787" s="124" t="s">
        <v>12836</v>
      </c>
      <c r="J3787" s="132">
        <v>1</v>
      </c>
      <c r="K3787" s="124" t="s">
        <v>11443</v>
      </c>
      <c r="L3787" s="120" t="s">
        <v>5734</v>
      </c>
      <c r="M3787" s="120" t="s">
        <v>11443</v>
      </c>
      <c r="N3787" s="125">
        <v>8552.76</v>
      </c>
      <c r="O3787" s="125">
        <v>8381.7000000000007</v>
      </c>
      <c r="P3787" s="194">
        <f>IF('Combined List'!$O3787="POD","",('Combined List'!$O3787-'Combined List'!$N3787)/'Combined List'!$N3787)</f>
        <v>-2.00005612223422E-2</v>
      </c>
      <c r="Q3787" s="147"/>
    </row>
    <row r="3788" spans="1:17" x14ac:dyDescent="0.2">
      <c r="A3788" s="173">
        <v>4967</v>
      </c>
      <c r="B3788" s="173" t="s">
        <v>13989</v>
      </c>
      <c r="C3788" s="173" t="s">
        <v>6927</v>
      </c>
      <c r="D3788" s="131" t="s">
        <v>12786</v>
      </c>
      <c r="E3788" s="131" t="s">
        <v>13099</v>
      </c>
      <c r="F3788" s="131" t="s">
        <v>8672</v>
      </c>
      <c r="G3788" s="129" t="s">
        <v>6927</v>
      </c>
      <c r="H3788" s="129"/>
      <c r="I3788" s="124" t="s">
        <v>12836</v>
      </c>
      <c r="J3788" s="132">
        <v>1</v>
      </c>
      <c r="K3788" s="124" t="s">
        <v>11443</v>
      </c>
      <c r="L3788" s="120" t="s">
        <v>5734</v>
      </c>
      <c r="M3788" s="120" t="s">
        <v>11443</v>
      </c>
      <c r="N3788" s="125">
        <v>8796.34</v>
      </c>
      <c r="O3788" s="125">
        <v>8620.41</v>
      </c>
      <c r="P3788" s="194">
        <f>IF('Combined List'!$O3788="POD","",('Combined List'!$O3788-'Combined List'!$N3788)/'Combined List'!$N3788)</f>
        <v>-2.0000363787666266E-2</v>
      </c>
      <c r="Q3788" s="147"/>
    </row>
    <row r="3789" spans="1:17" x14ac:dyDescent="0.2">
      <c r="A3789" s="173">
        <v>4968</v>
      </c>
      <c r="B3789" s="173" t="s">
        <v>13989</v>
      </c>
      <c r="C3789" s="173" t="s">
        <v>6928</v>
      </c>
      <c r="D3789" s="131" t="s">
        <v>12786</v>
      </c>
      <c r="E3789" s="131" t="s">
        <v>13099</v>
      </c>
      <c r="F3789" s="131" t="s">
        <v>8674</v>
      </c>
      <c r="G3789" s="129" t="s">
        <v>6928</v>
      </c>
      <c r="H3789" s="129"/>
      <c r="I3789" s="124" t="s">
        <v>12836</v>
      </c>
      <c r="J3789" s="132">
        <v>1</v>
      </c>
      <c r="K3789" s="124" t="s">
        <v>11443</v>
      </c>
      <c r="L3789" s="120" t="s">
        <v>5734</v>
      </c>
      <c r="M3789" s="120" t="s">
        <v>11443</v>
      </c>
      <c r="N3789" s="125">
        <v>9180.52</v>
      </c>
      <c r="O3789" s="125">
        <v>8996.91</v>
      </c>
      <c r="P3789" s="194">
        <f>IF('Combined List'!$O3789="POD","",('Combined List'!$O3789-'Combined List'!$N3789)/'Combined List'!$N3789)</f>
        <v>-1.9999956429483361E-2</v>
      </c>
      <c r="Q3789" s="147"/>
    </row>
    <row r="3790" spans="1:17" x14ac:dyDescent="0.2">
      <c r="A3790" s="173">
        <v>4969</v>
      </c>
      <c r="B3790" s="173" t="s">
        <v>13989</v>
      </c>
      <c r="C3790" s="173" t="s">
        <v>6929</v>
      </c>
      <c r="D3790" s="131" t="s">
        <v>12786</v>
      </c>
      <c r="E3790" s="131" t="s">
        <v>13099</v>
      </c>
      <c r="F3790" s="131" t="s">
        <v>8676</v>
      </c>
      <c r="G3790" s="129" t="s">
        <v>6929</v>
      </c>
      <c r="H3790" s="129"/>
      <c r="I3790" s="124" t="s">
        <v>12836</v>
      </c>
      <c r="J3790" s="132">
        <v>1</v>
      </c>
      <c r="K3790" s="124" t="s">
        <v>11443</v>
      </c>
      <c r="L3790" s="120" t="s">
        <v>5734</v>
      </c>
      <c r="M3790" s="120" t="s">
        <v>11443</v>
      </c>
      <c r="N3790" s="125">
        <v>10790.48</v>
      </c>
      <c r="O3790" s="125">
        <v>10574.67</v>
      </c>
      <c r="P3790" s="194">
        <f>IF('Combined List'!$O3790="POD","",('Combined List'!$O3790-'Combined List'!$N3790)/'Combined List'!$N3790)</f>
        <v>-2.0000037069713258E-2</v>
      </c>
      <c r="Q3790" s="147"/>
    </row>
    <row r="3791" spans="1:17" x14ac:dyDescent="0.2">
      <c r="A3791" s="173">
        <v>4970</v>
      </c>
      <c r="B3791" s="173" t="s">
        <v>13989</v>
      </c>
      <c r="C3791" s="173" t="s">
        <v>6930</v>
      </c>
      <c r="D3791" s="131" t="s">
        <v>12786</v>
      </c>
      <c r="E3791" s="131" t="s">
        <v>13099</v>
      </c>
      <c r="F3791" s="131" t="s">
        <v>8678</v>
      </c>
      <c r="G3791" s="129" t="s">
        <v>6930</v>
      </c>
      <c r="H3791" s="129"/>
      <c r="I3791" s="124" t="s">
        <v>12836</v>
      </c>
      <c r="J3791" s="132">
        <v>1</v>
      </c>
      <c r="K3791" s="124" t="s">
        <v>11443</v>
      </c>
      <c r="L3791" s="120" t="s">
        <v>5734</v>
      </c>
      <c r="M3791" s="120" t="s">
        <v>11443</v>
      </c>
      <c r="N3791" s="125">
        <v>12507.26</v>
      </c>
      <c r="O3791" s="125">
        <v>12257.11</v>
      </c>
      <c r="P3791" s="194">
        <f>IF('Combined List'!$O3791="POD","",('Combined List'!$O3791-'Combined List'!$N3791)/'Combined List'!$N3791)</f>
        <v>-2.000038377710223E-2</v>
      </c>
      <c r="Q3791" s="147"/>
    </row>
    <row r="3792" spans="1:17" x14ac:dyDescent="0.2">
      <c r="A3792" s="173">
        <v>4971</v>
      </c>
      <c r="B3792" s="173" t="s">
        <v>13989</v>
      </c>
      <c r="C3792" s="173" t="s">
        <v>6931</v>
      </c>
      <c r="D3792" s="131" t="s">
        <v>12786</v>
      </c>
      <c r="E3792" s="131" t="s">
        <v>13100</v>
      </c>
      <c r="F3792" s="131" t="s">
        <v>8682</v>
      </c>
      <c r="G3792" s="129" t="s">
        <v>6931</v>
      </c>
      <c r="H3792" s="129"/>
      <c r="I3792" s="124" t="s">
        <v>12836</v>
      </c>
      <c r="J3792" s="132">
        <v>1</v>
      </c>
      <c r="K3792" s="124" t="s">
        <v>11443</v>
      </c>
      <c r="L3792" s="120" t="s">
        <v>5734</v>
      </c>
      <c r="M3792" s="120" t="s">
        <v>11443</v>
      </c>
      <c r="N3792" s="125">
        <v>9977.2999999999993</v>
      </c>
      <c r="O3792" s="125">
        <v>9777.75</v>
      </c>
      <c r="P3792" s="194">
        <f>IF('Combined List'!$O3792="POD","",('Combined List'!$O3792-'Combined List'!$N3792)/'Combined List'!$N3792)</f>
        <v>-2.0000400910065778E-2</v>
      </c>
      <c r="Q3792" s="147"/>
    </row>
    <row r="3793" spans="1:17" x14ac:dyDescent="0.2">
      <c r="A3793" s="173">
        <v>4972</v>
      </c>
      <c r="B3793" s="173" t="s">
        <v>13989</v>
      </c>
      <c r="C3793" s="173" t="s">
        <v>6932</v>
      </c>
      <c r="D3793" s="131" t="s">
        <v>12786</v>
      </c>
      <c r="E3793" s="131" t="s">
        <v>13100</v>
      </c>
      <c r="F3793" s="131" t="s">
        <v>8684</v>
      </c>
      <c r="G3793" s="129" t="s">
        <v>6932</v>
      </c>
      <c r="H3793" s="129"/>
      <c r="I3793" s="124" t="s">
        <v>12836</v>
      </c>
      <c r="J3793" s="132">
        <v>1</v>
      </c>
      <c r="K3793" s="124" t="s">
        <v>11443</v>
      </c>
      <c r="L3793" s="120" t="s">
        <v>5734</v>
      </c>
      <c r="M3793" s="120" t="s">
        <v>11443</v>
      </c>
      <c r="N3793" s="125">
        <v>10052.290000000001</v>
      </c>
      <c r="O3793" s="125">
        <v>9851.24</v>
      </c>
      <c r="P3793" s="194">
        <f>IF('Combined List'!$O3793="POD","",('Combined List'!$O3793-'Combined List'!$N3793)/'Combined List'!$N3793)</f>
        <v>-2.0000417815244195E-2</v>
      </c>
      <c r="Q3793" s="147"/>
    </row>
    <row r="3794" spans="1:17" x14ac:dyDescent="0.2">
      <c r="A3794" s="173">
        <v>4973</v>
      </c>
      <c r="B3794" s="173" t="s">
        <v>13989</v>
      </c>
      <c r="C3794" s="173" t="s">
        <v>6933</v>
      </c>
      <c r="D3794" s="131" t="s">
        <v>12786</v>
      </c>
      <c r="E3794" s="131" t="s">
        <v>13100</v>
      </c>
      <c r="F3794" s="131" t="s">
        <v>8686</v>
      </c>
      <c r="G3794" s="129" t="s">
        <v>6933</v>
      </c>
      <c r="H3794" s="129"/>
      <c r="I3794" s="124" t="s">
        <v>12836</v>
      </c>
      <c r="J3794" s="132">
        <v>1</v>
      </c>
      <c r="K3794" s="124" t="s">
        <v>11443</v>
      </c>
      <c r="L3794" s="120" t="s">
        <v>5734</v>
      </c>
      <c r="M3794" s="120" t="s">
        <v>11443</v>
      </c>
      <c r="N3794" s="125">
        <v>12866.92</v>
      </c>
      <c r="O3794" s="125">
        <v>12609.58</v>
      </c>
      <c r="P3794" s="194">
        <f>IF('Combined List'!$O3794="POD","",('Combined List'!$O3794-'Combined List'!$N3794)/'Combined List'!$N3794)</f>
        <v>-2.0000124349883276E-2</v>
      </c>
      <c r="Q3794" s="147"/>
    </row>
    <row r="3795" spans="1:17" x14ac:dyDescent="0.2">
      <c r="A3795" s="173">
        <v>4974</v>
      </c>
      <c r="B3795" s="173" t="s">
        <v>13989</v>
      </c>
      <c r="C3795" s="173" t="s">
        <v>6934</v>
      </c>
      <c r="D3795" s="131" t="s">
        <v>12786</v>
      </c>
      <c r="E3795" s="131" t="s">
        <v>13100</v>
      </c>
      <c r="F3795" s="131" t="s">
        <v>8688</v>
      </c>
      <c r="G3795" s="129" t="s">
        <v>6934</v>
      </c>
      <c r="H3795" s="129"/>
      <c r="I3795" s="124" t="s">
        <v>12836</v>
      </c>
      <c r="J3795" s="132">
        <v>1</v>
      </c>
      <c r="K3795" s="124" t="s">
        <v>11443</v>
      </c>
      <c r="L3795" s="120" t="s">
        <v>5734</v>
      </c>
      <c r="M3795" s="120" t="s">
        <v>11443</v>
      </c>
      <c r="N3795" s="125">
        <v>16469.68</v>
      </c>
      <c r="O3795" s="125">
        <v>16140.29</v>
      </c>
      <c r="P3795" s="194">
        <f>IF('Combined List'!$O3795="POD","",('Combined List'!$O3795-'Combined List'!$N3795)/'Combined List'!$N3795)</f>
        <v>-1.9999781416518075E-2</v>
      </c>
      <c r="Q3795" s="147"/>
    </row>
    <row r="3796" spans="1:17" x14ac:dyDescent="0.2">
      <c r="A3796" s="173">
        <v>4975</v>
      </c>
      <c r="B3796" s="173" t="s">
        <v>13989</v>
      </c>
      <c r="C3796" s="173" t="s">
        <v>6935</v>
      </c>
      <c r="D3796" s="131" t="s">
        <v>12786</v>
      </c>
      <c r="E3796" s="131" t="s">
        <v>13100</v>
      </c>
      <c r="F3796" s="131" t="s">
        <v>8690</v>
      </c>
      <c r="G3796" s="129" t="s">
        <v>6935</v>
      </c>
      <c r="H3796" s="129"/>
      <c r="I3796" s="124" t="s">
        <v>12836</v>
      </c>
      <c r="J3796" s="132">
        <v>1</v>
      </c>
      <c r="K3796" s="124" t="s">
        <v>11443</v>
      </c>
      <c r="L3796" s="120" t="s">
        <v>5734</v>
      </c>
      <c r="M3796" s="120" t="s">
        <v>11443</v>
      </c>
      <c r="N3796" s="125">
        <v>21081.14</v>
      </c>
      <c r="O3796" s="125">
        <v>20659.52</v>
      </c>
      <c r="P3796" s="194">
        <f>IF('Combined List'!$O3796="POD","",('Combined List'!$O3796-'Combined List'!$N3796)/'Combined List'!$N3796)</f>
        <v>-1.9999867179858348E-2</v>
      </c>
      <c r="Q3796" s="147"/>
    </row>
    <row r="3797" spans="1:17" x14ac:dyDescent="0.2">
      <c r="A3797" s="173">
        <v>4976</v>
      </c>
      <c r="B3797" s="173" t="s">
        <v>13989</v>
      </c>
      <c r="C3797" s="173" t="s">
        <v>6936</v>
      </c>
      <c r="D3797" s="131" t="s">
        <v>12786</v>
      </c>
      <c r="E3797" s="131" t="s">
        <v>13100</v>
      </c>
      <c r="F3797" s="131" t="s">
        <v>8692</v>
      </c>
      <c r="G3797" s="129" t="s">
        <v>6936</v>
      </c>
      <c r="H3797" s="129"/>
      <c r="I3797" s="124" t="s">
        <v>12836</v>
      </c>
      <c r="J3797" s="132">
        <v>1</v>
      </c>
      <c r="K3797" s="124" t="s">
        <v>11443</v>
      </c>
      <c r="L3797" s="120" t="s">
        <v>5734</v>
      </c>
      <c r="M3797" s="120" t="s">
        <v>11443</v>
      </c>
      <c r="N3797" s="125">
        <v>26983.84</v>
      </c>
      <c r="O3797" s="125">
        <v>26444.16</v>
      </c>
      <c r="P3797" s="194">
        <f>IF('Combined List'!$O3797="POD","",('Combined List'!$O3797-'Combined List'!$N3797)/'Combined List'!$N3797)</f>
        <v>-2.0000118589496539E-2</v>
      </c>
      <c r="Q3797" s="147"/>
    </row>
    <row r="3798" spans="1:17" x14ac:dyDescent="0.2">
      <c r="A3798" s="173">
        <v>4977</v>
      </c>
      <c r="B3798" s="173" t="s">
        <v>13989</v>
      </c>
      <c r="C3798" s="173" t="s">
        <v>6937</v>
      </c>
      <c r="D3798" s="131" t="s">
        <v>12786</v>
      </c>
      <c r="E3798" s="131" t="s">
        <v>13100</v>
      </c>
      <c r="F3798" s="131" t="s">
        <v>8694</v>
      </c>
      <c r="G3798" s="129" t="s">
        <v>6937</v>
      </c>
      <c r="H3798" s="129"/>
      <c r="I3798" s="124" t="s">
        <v>12836</v>
      </c>
      <c r="J3798" s="132">
        <v>1</v>
      </c>
      <c r="K3798" s="124" t="s">
        <v>11443</v>
      </c>
      <c r="L3798" s="120" t="s">
        <v>5734</v>
      </c>
      <c r="M3798" s="120" t="s">
        <v>11443</v>
      </c>
      <c r="N3798" s="125">
        <v>34539.360000000001</v>
      </c>
      <c r="O3798" s="125">
        <v>33848.57</v>
      </c>
      <c r="P3798" s="194">
        <f>IF('Combined List'!$O3798="POD","",('Combined List'!$O3798-'Combined List'!$N3798)/'Combined List'!$N3798)</f>
        <v>-2.0000081066933517E-2</v>
      </c>
      <c r="Q3798" s="147"/>
    </row>
    <row r="3799" spans="1:17" x14ac:dyDescent="0.2">
      <c r="A3799" s="173">
        <v>4978</v>
      </c>
      <c r="B3799" s="173" t="s">
        <v>13989</v>
      </c>
      <c r="C3799" s="173" t="s">
        <v>6938</v>
      </c>
      <c r="D3799" s="131" t="s">
        <v>12786</v>
      </c>
      <c r="E3799" s="131" t="s">
        <v>13100</v>
      </c>
      <c r="F3799" s="131" t="s">
        <v>8696</v>
      </c>
      <c r="G3799" s="129" t="s">
        <v>6938</v>
      </c>
      <c r="H3799" s="129"/>
      <c r="I3799" s="124" t="s">
        <v>12836</v>
      </c>
      <c r="J3799" s="132">
        <v>1</v>
      </c>
      <c r="K3799" s="124" t="s">
        <v>11443</v>
      </c>
      <c r="L3799" s="120" t="s">
        <v>5734</v>
      </c>
      <c r="M3799" s="120" t="s">
        <v>11443</v>
      </c>
      <c r="N3799" s="125">
        <v>44210.36</v>
      </c>
      <c r="O3799" s="125">
        <v>43326.15</v>
      </c>
      <c r="P3799" s="194">
        <f>IF('Combined List'!$O3799="POD","",('Combined List'!$O3799-'Combined List'!$N3799)/'Combined List'!$N3799)</f>
        <v>-2.0000063333571568E-2</v>
      </c>
      <c r="Q3799" s="147"/>
    </row>
    <row r="3800" spans="1:17" x14ac:dyDescent="0.2">
      <c r="A3800" s="173">
        <v>4979</v>
      </c>
      <c r="B3800" s="173" t="s">
        <v>6939</v>
      </c>
      <c r="C3800" s="173" t="s">
        <v>6939</v>
      </c>
      <c r="D3800" s="131" t="s">
        <v>12786</v>
      </c>
      <c r="E3800" s="131" t="s">
        <v>13100</v>
      </c>
      <c r="F3800" s="131" t="s">
        <v>8698</v>
      </c>
      <c r="G3800" s="129" t="s">
        <v>6939</v>
      </c>
      <c r="H3800" s="129"/>
      <c r="I3800" s="124" t="s">
        <v>12836</v>
      </c>
      <c r="J3800" s="132">
        <v>1</v>
      </c>
      <c r="K3800" s="124" t="s">
        <v>11443</v>
      </c>
      <c r="L3800" s="120" t="s">
        <v>5734</v>
      </c>
      <c r="M3800" s="120" t="s">
        <v>11443</v>
      </c>
      <c r="N3800" s="125">
        <v>56589.26</v>
      </c>
      <c r="O3800" s="125">
        <v>55457.47</v>
      </c>
      <c r="P3800" s="194">
        <f>IF('Combined List'!$O3800="POD","",('Combined List'!$O3800-'Combined List'!$N3800)/'Combined List'!$N3800)</f>
        <v>-2.0000084821748875E-2</v>
      </c>
      <c r="Q3800" s="147"/>
    </row>
    <row r="3801" spans="1:17" x14ac:dyDescent="0.2">
      <c r="A3801" s="173">
        <v>4980</v>
      </c>
      <c r="B3801" s="173" t="s">
        <v>13989</v>
      </c>
      <c r="C3801" s="173" t="s">
        <v>6940</v>
      </c>
      <c r="D3801" s="131" t="s">
        <v>12786</v>
      </c>
      <c r="E3801" s="131" t="s">
        <v>13100</v>
      </c>
      <c r="F3801" s="131" t="s">
        <v>8700</v>
      </c>
      <c r="G3801" s="129" t="s">
        <v>6940</v>
      </c>
      <c r="H3801" s="129"/>
      <c r="I3801" s="124" t="s">
        <v>12836</v>
      </c>
      <c r="J3801" s="132">
        <v>1</v>
      </c>
      <c r="K3801" s="124" t="s">
        <v>11443</v>
      </c>
      <c r="L3801" s="120" t="s">
        <v>5734</v>
      </c>
      <c r="M3801" s="120" t="s">
        <v>11443</v>
      </c>
      <c r="N3801" s="125">
        <v>72434.259999999995</v>
      </c>
      <c r="O3801" s="125">
        <v>70985.570000000007</v>
      </c>
      <c r="P3801" s="194">
        <f>IF('Combined List'!$O3801="POD","",('Combined List'!$O3801-'Combined List'!$N3801)/'Combined List'!$N3801)</f>
        <v>-2.0000066266984542E-2</v>
      </c>
      <c r="Q3801" s="147"/>
    </row>
    <row r="3802" spans="1:17" x14ac:dyDescent="0.2">
      <c r="A3802" s="173">
        <v>4981</v>
      </c>
      <c r="B3802" s="173" t="s">
        <v>13989</v>
      </c>
      <c r="C3802" s="173" t="s">
        <v>6941</v>
      </c>
      <c r="D3802" s="131" t="s">
        <v>12786</v>
      </c>
      <c r="E3802" s="131" t="s">
        <v>13101</v>
      </c>
      <c r="F3802" s="131" t="s">
        <v>8704</v>
      </c>
      <c r="G3802" s="129" t="s">
        <v>6941</v>
      </c>
      <c r="H3802" s="129"/>
      <c r="I3802" s="124" t="s">
        <v>12836</v>
      </c>
      <c r="J3802" s="132">
        <v>1</v>
      </c>
      <c r="K3802" s="124" t="s">
        <v>11443</v>
      </c>
      <c r="L3802" s="120" t="s">
        <v>5734</v>
      </c>
      <c r="M3802" s="120" t="s">
        <v>11443</v>
      </c>
      <c r="N3802" s="125">
        <v>12770.93</v>
      </c>
      <c r="O3802" s="125">
        <v>12515.51</v>
      </c>
      <c r="P3802" s="194">
        <f>IF('Combined List'!$O3802="POD","",('Combined List'!$O3802-'Combined List'!$N3802)/'Combined List'!$N3802)</f>
        <v>-2.0000109623966311E-2</v>
      </c>
      <c r="Q3802" s="147"/>
    </row>
    <row r="3803" spans="1:17" x14ac:dyDescent="0.2">
      <c r="A3803" s="173">
        <v>4982</v>
      </c>
      <c r="B3803" s="173" t="s">
        <v>13989</v>
      </c>
      <c r="C3803" s="173" t="s">
        <v>6942</v>
      </c>
      <c r="D3803" s="131" t="s">
        <v>12786</v>
      </c>
      <c r="E3803" s="131" t="s">
        <v>13101</v>
      </c>
      <c r="F3803" s="131" t="s">
        <v>8706</v>
      </c>
      <c r="G3803" s="129" t="s">
        <v>6942</v>
      </c>
      <c r="H3803" s="129"/>
      <c r="I3803" s="124" t="s">
        <v>12836</v>
      </c>
      <c r="J3803" s="132">
        <v>1</v>
      </c>
      <c r="K3803" s="124" t="s">
        <v>11443</v>
      </c>
      <c r="L3803" s="120" t="s">
        <v>5734</v>
      </c>
      <c r="M3803" s="120" t="s">
        <v>11443</v>
      </c>
      <c r="N3803" s="125">
        <v>12866.92</v>
      </c>
      <c r="O3803" s="125">
        <v>12609.58</v>
      </c>
      <c r="P3803" s="194">
        <f>IF('Combined List'!$O3803="POD","",('Combined List'!$O3803-'Combined List'!$N3803)/'Combined List'!$N3803)</f>
        <v>-2.0000124349883276E-2</v>
      </c>
      <c r="Q3803" s="147"/>
    </row>
    <row r="3804" spans="1:17" x14ac:dyDescent="0.2">
      <c r="A3804" s="173">
        <v>4983</v>
      </c>
      <c r="B3804" s="173" t="s">
        <v>13989</v>
      </c>
      <c r="C3804" s="173" t="s">
        <v>6943</v>
      </c>
      <c r="D3804" s="131" t="s">
        <v>12786</v>
      </c>
      <c r="E3804" s="131" t="s">
        <v>13101</v>
      </c>
      <c r="F3804" s="131" t="s">
        <v>8708</v>
      </c>
      <c r="G3804" s="129" t="s">
        <v>6943</v>
      </c>
      <c r="H3804" s="129"/>
      <c r="I3804" s="124" t="s">
        <v>12836</v>
      </c>
      <c r="J3804" s="132">
        <v>1</v>
      </c>
      <c r="K3804" s="124" t="s">
        <v>11443</v>
      </c>
      <c r="L3804" s="120" t="s">
        <v>5734</v>
      </c>
      <c r="M3804" s="120" t="s">
        <v>11443</v>
      </c>
      <c r="N3804" s="125">
        <v>16469.68</v>
      </c>
      <c r="O3804" s="125">
        <v>16140.29</v>
      </c>
      <c r="P3804" s="194">
        <f>IF('Combined List'!$O3804="POD","",('Combined List'!$O3804-'Combined List'!$N3804)/'Combined List'!$N3804)</f>
        <v>-1.9999781416518075E-2</v>
      </c>
      <c r="Q3804" s="147"/>
    </row>
    <row r="3805" spans="1:17" x14ac:dyDescent="0.2">
      <c r="A3805" s="173">
        <v>4984</v>
      </c>
      <c r="B3805" s="173" t="s">
        <v>13989</v>
      </c>
      <c r="C3805" s="173" t="s">
        <v>6944</v>
      </c>
      <c r="D3805" s="131" t="s">
        <v>12786</v>
      </c>
      <c r="E3805" s="131" t="s">
        <v>13101</v>
      </c>
      <c r="F3805" s="131" t="s">
        <v>8710</v>
      </c>
      <c r="G3805" s="129" t="s">
        <v>6944</v>
      </c>
      <c r="H3805" s="129"/>
      <c r="I3805" s="124" t="s">
        <v>12836</v>
      </c>
      <c r="J3805" s="132">
        <v>1</v>
      </c>
      <c r="K3805" s="124" t="s">
        <v>11443</v>
      </c>
      <c r="L3805" s="120" t="s">
        <v>5734</v>
      </c>
      <c r="M3805" s="120" t="s">
        <v>11443</v>
      </c>
      <c r="N3805" s="125">
        <v>21081.14</v>
      </c>
      <c r="O3805" s="125">
        <v>20659.52</v>
      </c>
      <c r="P3805" s="194">
        <f>IF('Combined List'!$O3805="POD","",('Combined List'!$O3805-'Combined List'!$N3805)/'Combined List'!$N3805)</f>
        <v>-1.9999867179858348E-2</v>
      </c>
      <c r="Q3805" s="147"/>
    </row>
    <row r="3806" spans="1:17" x14ac:dyDescent="0.2">
      <c r="A3806" s="173">
        <v>4985</v>
      </c>
      <c r="B3806" s="173" t="s">
        <v>13989</v>
      </c>
      <c r="C3806" s="173" t="s">
        <v>6945</v>
      </c>
      <c r="D3806" s="131" t="s">
        <v>12786</v>
      </c>
      <c r="E3806" s="131" t="s">
        <v>13101</v>
      </c>
      <c r="F3806" s="131" t="s">
        <v>8712</v>
      </c>
      <c r="G3806" s="129" t="s">
        <v>6945</v>
      </c>
      <c r="H3806" s="129"/>
      <c r="I3806" s="124" t="s">
        <v>12836</v>
      </c>
      <c r="J3806" s="132">
        <v>1</v>
      </c>
      <c r="K3806" s="124" t="s">
        <v>11443</v>
      </c>
      <c r="L3806" s="120" t="s">
        <v>5734</v>
      </c>
      <c r="M3806" s="120" t="s">
        <v>11443</v>
      </c>
      <c r="N3806" s="125">
        <v>26983.84</v>
      </c>
      <c r="O3806" s="125">
        <v>26444.16</v>
      </c>
      <c r="P3806" s="194">
        <f>IF('Combined List'!$O3806="POD","",('Combined List'!$O3806-'Combined List'!$N3806)/'Combined List'!$N3806)</f>
        <v>-2.0000118589496539E-2</v>
      </c>
      <c r="Q3806" s="147"/>
    </row>
    <row r="3807" spans="1:17" x14ac:dyDescent="0.2">
      <c r="A3807" s="173">
        <v>4986</v>
      </c>
      <c r="B3807" s="173" t="s">
        <v>13989</v>
      </c>
      <c r="C3807" s="173" t="s">
        <v>6946</v>
      </c>
      <c r="D3807" s="131" t="s">
        <v>12786</v>
      </c>
      <c r="E3807" s="131" t="s">
        <v>13101</v>
      </c>
      <c r="F3807" s="131" t="s">
        <v>8964</v>
      </c>
      <c r="G3807" s="129" t="s">
        <v>6946</v>
      </c>
      <c r="H3807" s="129"/>
      <c r="I3807" s="124" t="s">
        <v>12836</v>
      </c>
      <c r="J3807" s="132">
        <v>1</v>
      </c>
      <c r="K3807" s="124" t="s">
        <v>11443</v>
      </c>
      <c r="L3807" s="120" t="s">
        <v>5734</v>
      </c>
      <c r="M3807" s="120" t="s">
        <v>11443</v>
      </c>
      <c r="N3807" s="125">
        <v>34539.360000000001</v>
      </c>
      <c r="O3807" s="125">
        <v>33848.57</v>
      </c>
      <c r="P3807" s="194">
        <f>IF('Combined List'!$O3807="POD","",('Combined List'!$O3807-'Combined List'!$N3807)/'Combined List'!$N3807)</f>
        <v>-2.0000081066933517E-2</v>
      </c>
      <c r="Q3807" s="147"/>
    </row>
    <row r="3808" spans="1:17" x14ac:dyDescent="0.2">
      <c r="A3808" s="173">
        <v>4987</v>
      </c>
      <c r="B3808" s="173" t="s">
        <v>13989</v>
      </c>
      <c r="C3808" s="173" t="s">
        <v>6947</v>
      </c>
      <c r="D3808" s="131" t="s">
        <v>12786</v>
      </c>
      <c r="E3808" s="131" t="s">
        <v>13101</v>
      </c>
      <c r="F3808" s="131" t="s">
        <v>8966</v>
      </c>
      <c r="G3808" s="129" t="s">
        <v>6947</v>
      </c>
      <c r="H3808" s="129"/>
      <c r="I3808" s="124" t="s">
        <v>12836</v>
      </c>
      <c r="J3808" s="132">
        <v>1</v>
      </c>
      <c r="K3808" s="124" t="s">
        <v>11443</v>
      </c>
      <c r="L3808" s="120" t="s">
        <v>5734</v>
      </c>
      <c r="M3808" s="120" t="s">
        <v>11443</v>
      </c>
      <c r="N3808" s="125">
        <v>44210.36</v>
      </c>
      <c r="O3808" s="125">
        <v>43326.15</v>
      </c>
      <c r="P3808" s="194">
        <f>IF('Combined List'!$O3808="POD","",('Combined List'!$O3808-'Combined List'!$N3808)/'Combined List'!$N3808)</f>
        <v>-2.0000063333571568E-2</v>
      </c>
      <c r="Q3808" s="147"/>
    </row>
    <row r="3809" spans="1:17" x14ac:dyDescent="0.2">
      <c r="A3809" s="173">
        <v>4988</v>
      </c>
      <c r="B3809" s="173" t="s">
        <v>13989</v>
      </c>
      <c r="C3809" s="173" t="s">
        <v>6948</v>
      </c>
      <c r="D3809" s="131" t="s">
        <v>12786</v>
      </c>
      <c r="E3809" s="131" t="s">
        <v>13101</v>
      </c>
      <c r="F3809" s="131" t="s">
        <v>8968</v>
      </c>
      <c r="G3809" s="129" t="s">
        <v>6948</v>
      </c>
      <c r="H3809" s="129"/>
      <c r="I3809" s="124" t="s">
        <v>12836</v>
      </c>
      <c r="J3809" s="132">
        <v>1</v>
      </c>
      <c r="K3809" s="124" t="s">
        <v>11443</v>
      </c>
      <c r="L3809" s="120" t="s">
        <v>5734</v>
      </c>
      <c r="M3809" s="120" t="s">
        <v>11443</v>
      </c>
      <c r="N3809" s="125">
        <v>56589.26</v>
      </c>
      <c r="O3809" s="125">
        <v>55457.47</v>
      </c>
      <c r="P3809" s="194">
        <f>IF('Combined List'!$O3809="POD","",('Combined List'!$O3809-'Combined List'!$N3809)/'Combined List'!$N3809)</f>
        <v>-2.0000084821748875E-2</v>
      </c>
      <c r="Q3809" s="147"/>
    </row>
    <row r="3810" spans="1:17" x14ac:dyDescent="0.2">
      <c r="A3810" s="173">
        <v>4989</v>
      </c>
      <c r="B3810" s="173" t="s">
        <v>13989</v>
      </c>
      <c r="C3810" s="173" t="s">
        <v>6949</v>
      </c>
      <c r="D3810" s="131" t="s">
        <v>12786</v>
      </c>
      <c r="E3810" s="131" t="s">
        <v>13101</v>
      </c>
      <c r="F3810" s="131" t="s">
        <v>8970</v>
      </c>
      <c r="G3810" s="129" t="s">
        <v>6949</v>
      </c>
      <c r="H3810" s="129"/>
      <c r="I3810" s="124" t="s">
        <v>12836</v>
      </c>
      <c r="J3810" s="132">
        <v>1</v>
      </c>
      <c r="K3810" s="124" t="s">
        <v>11443</v>
      </c>
      <c r="L3810" s="120" t="s">
        <v>5734</v>
      </c>
      <c r="M3810" s="120" t="s">
        <v>11443</v>
      </c>
      <c r="N3810" s="125">
        <v>72942.84</v>
      </c>
      <c r="O3810" s="125">
        <v>71483.98</v>
      </c>
      <c r="P3810" s="194">
        <f>IF('Combined List'!$O3810="POD","",('Combined List'!$O3810-'Combined List'!$N3810)/'Combined List'!$N3810)</f>
        <v>-2.0000043869967232E-2</v>
      </c>
      <c r="Q3810" s="147"/>
    </row>
    <row r="3811" spans="1:17" x14ac:dyDescent="0.2">
      <c r="A3811" s="173">
        <v>4990</v>
      </c>
      <c r="B3811" s="173" t="s">
        <v>13989</v>
      </c>
      <c r="C3811" s="173" t="s">
        <v>6950</v>
      </c>
      <c r="D3811" s="131" t="s">
        <v>12786</v>
      </c>
      <c r="E3811" s="131" t="s">
        <v>13101</v>
      </c>
      <c r="F3811" s="131" t="s">
        <v>8972</v>
      </c>
      <c r="G3811" s="129" t="s">
        <v>6950</v>
      </c>
      <c r="H3811" s="129"/>
      <c r="I3811" s="124" t="s">
        <v>12836</v>
      </c>
      <c r="J3811" s="132">
        <v>1</v>
      </c>
      <c r="K3811" s="124" t="s">
        <v>11443</v>
      </c>
      <c r="L3811" s="120" t="s">
        <v>5734</v>
      </c>
      <c r="M3811" s="120" t="s">
        <v>11443</v>
      </c>
      <c r="N3811" s="125">
        <v>92715.88</v>
      </c>
      <c r="O3811" s="125">
        <v>90861.56</v>
      </c>
      <c r="P3811" s="194">
        <f>IF('Combined List'!$O3811="POD","",('Combined List'!$O3811-'Combined List'!$N3811)/'Combined List'!$N3811)</f>
        <v>-2.0000025885533384E-2</v>
      </c>
      <c r="Q3811" s="147"/>
    </row>
    <row r="3812" spans="1:17" x14ac:dyDescent="0.2">
      <c r="A3812" s="173">
        <v>4991</v>
      </c>
      <c r="B3812" s="173" t="s">
        <v>13989</v>
      </c>
      <c r="C3812" s="173" t="s">
        <v>6951</v>
      </c>
      <c r="D3812" s="131" t="s">
        <v>12786</v>
      </c>
      <c r="E3812" s="131" t="s">
        <v>13101</v>
      </c>
      <c r="F3812" s="131" t="s">
        <v>8974</v>
      </c>
      <c r="G3812" s="129" t="s">
        <v>6951</v>
      </c>
      <c r="H3812" s="129"/>
      <c r="I3812" s="124" t="s">
        <v>12836</v>
      </c>
      <c r="J3812" s="132">
        <v>1</v>
      </c>
      <c r="K3812" s="124" t="s">
        <v>11443</v>
      </c>
      <c r="L3812" s="120" t="s">
        <v>5734</v>
      </c>
      <c r="M3812" s="120" t="s">
        <v>11443</v>
      </c>
      <c r="N3812" s="125">
        <v>118676.31</v>
      </c>
      <c r="O3812" s="125">
        <v>116302.78</v>
      </c>
      <c r="P3812" s="194">
        <f>IF('Combined List'!$O3812="POD","",('Combined List'!$O3812-'Combined List'!$N3812)/'Combined List'!$N3812)</f>
        <v>-2.0000032019869836E-2</v>
      </c>
      <c r="Q3812" s="147"/>
    </row>
    <row r="3813" spans="1:17" x14ac:dyDescent="0.2">
      <c r="A3813" s="173">
        <v>4993</v>
      </c>
      <c r="B3813" s="173" t="s">
        <v>15874</v>
      </c>
      <c r="C3813" s="173" t="s">
        <v>7844</v>
      </c>
      <c r="D3813" s="131" t="s">
        <v>12786</v>
      </c>
      <c r="E3813" s="131" t="s">
        <v>13089</v>
      </c>
      <c r="F3813" s="129" t="s">
        <v>11195</v>
      </c>
      <c r="G3813" s="129" t="s">
        <v>7844</v>
      </c>
      <c r="H3813" s="129"/>
      <c r="I3813" s="124" t="s">
        <v>12877</v>
      </c>
      <c r="J3813" s="130">
        <v>20</v>
      </c>
      <c r="K3813" s="124" t="s">
        <v>11443</v>
      </c>
      <c r="L3813" s="120" t="s">
        <v>12584</v>
      </c>
      <c r="M3813" s="120" t="s">
        <v>11443</v>
      </c>
      <c r="N3813" s="125">
        <v>389.46</v>
      </c>
      <c r="O3813" s="125">
        <v>380.88</v>
      </c>
      <c r="P3813" s="194">
        <f>IF('Combined List'!$O3813="POD","",('Combined List'!$O3813-'Combined List'!$N3813)/'Combined List'!$N3813)</f>
        <v>-2.2030503774456901E-2</v>
      </c>
      <c r="Q3813" s="147"/>
    </row>
    <row r="3814" spans="1:17" x14ac:dyDescent="0.2">
      <c r="A3814" s="173">
        <v>4994</v>
      </c>
      <c r="B3814" s="173" t="s">
        <v>15875</v>
      </c>
      <c r="C3814" s="173" t="s">
        <v>7845</v>
      </c>
      <c r="D3814" s="131" t="s">
        <v>12786</v>
      </c>
      <c r="E3814" s="131" t="s">
        <v>13090</v>
      </c>
      <c r="F3814" s="129" t="s">
        <v>11199</v>
      </c>
      <c r="G3814" s="129" t="s">
        <v>7845</v>
      </c>
      <c r="H3814" s="129"/>
      <c r="I3814" s="124" t="s">
        <v>12877</v>
      </c>
      <c r="J3814" s="130">
        <v>7</v>
      </c>
      <c r="K3814" s="124" t="s">
        <v>11443</v>
      </c>
      <c r="L3814" s="120" t="s">
        <v>12585</v>
      </c>
      <c r="M3814" s="120" t="s">
        <v>11443</v>
      </c>
      <c r="N3814" s="125">
        <v>527.89</v>
      </c>
      <c r="O3814" s="125">
        <v>517.39</v>
      </c>
      <c r="P3814" s="194">
        <f>IF('Combined List'!$O3814="POD","",('Combined List'!$O3814-'Combined List'!$N3814)/'Combined List'!$N3814)</f>
        <v>-1.9890507492091154E-2</v>
      </c>
      <c r="Q3814" s="147"/>
    </row>
    <row r="3815" spans="1:17" x14ac:dyDescent="0.2">
      <c r="A3815" s="173">
        <v>4995</v>
      </c>
      <c r="B3815" s="173" t="s">
        <v>7846</v>
      </c>
      <c r="C3815" s="173" t="s">
        <v>7846</v>
      </c>
      <c r="D3815" s="131" t="s">
        <v>12786</v>
      </c>
      <c r="E3815" s="131" t="s">
        <v>13091</v>
      </c>
      <c r="F3815" s="129" t="s">
        <v>11511</v>
      </c>
      <c r="G3815" s="129" t="s">
        <v>7846</v>
      </c>
      <c r="H3815" s="129"/>
      <c r="I3815" s="124" t="s">
        <v>12877</v>
      </c>
      <c r="J3815" s="130">
        <v>1</v>
      </c>
      <c r="K3815" s="124" t="s">
        <v>11443</v>
      </c>
      <c r="L3815" s="120" t="s">
        <v>13269</v>
      </c>
      <c r="M3815" s="120" t="s">
        <v>11443</v>
      </c>
      <c r="N3815" s="125">
        <v>903.91</v>
      </c>
      <c r="O3815" s="125">
        <v>885.93</v>
      </c>
      <c r="P3815" s="194">
        <f>IF('Combined List'!$O3815="POD","",('Combined List'!$O3815-'Combined List'!$N3815)/'Combined List'!$N3815)</f>
        <v>-1.9891360865572919E-2</v>
      </c>
      <c r="Q3815" s="147"/>
    </row>
    <row r="3816" spans="1:17" x14ac:dyDescent="0.2">
      <c r="A3816" s="173">
        <v>4997</v>
      </c>
      <c r="B3816" s="173" t="s">
        <v>15876</v>
      </c>
      <c r="C3816" s="173" t="s">
        <v>6952</v>
      </c>
      <c r="D3816" s="131" t="s">
        <v>12786</v>
      </c>
      <c r="E3816" s="131" t="s">
        <v>13090</v>
      </c>
      <c r="F3816" s="131" t="s">
        <v>11444</v>
      </c>
      <c r="G3816" s="129" t="s">
        <v>6952</v>
      </c>
      <c r="H3816" s="129"/>
      <c r="I3816" s="124" t="s">
        <v>12875</v>
      </c>
      <c r="J3816" s="132">
        <v>6</v>
      </c>
      <c r="K3816" s="124" t="s">
        <v>11443</v>
      </c>
      <c r="L3816" s="120" t="s">
        <v>1682</v>
      </c>
      <c r="M3816" s="120" t="s">
        <v>11443</v>
      </c>
      <c r="N3816" s="125">
        <v>221.53</v>
      </c>
      <c r="O3816" s="125">
        <v>217.12</v>
      </c>
      <c r="P3816" s="194">
        <f>IF('Combined List'!$O3816="POD","",('Combined List'!$O3816-'Combined List'!$N3816)/'Combined List'!$N3816)</f>
        <v>-1.9907010337200364E-2</v>
      </c>
      <c r="Q3816" s="147"/>
    </row>
    <row r="3817" spans="1:17" x14ac:dyDescent="0.2">
      <c r="A3817" s="173">
        <v>4998</v>
      </c>
      <c r="B3817" s="173" t="s">
        <v>6953</v>
      </c>
      <c r="C3817" s="173" t="s">
        <v>6953</v>
      </c>
      <c r="D3817" s="131" t="s">
        <v>12786</v>
      </c>
      <c r="E3817" s="131" t="s">
        <v>13091</v>
      </c>
      <c r="F3817" s="131" t="s">
        <v>11201</v>
      </c>
      <c r="G3817" s="129" t="s">
        <v>6953</v>
      </c>
      <c r="H3817" s="129"/>
      <c r="I3817" s="124" t="s">
        <v>12875</v>
      </c>
      <c r="J3817" s="132">
        <v>1</v>
      </c>
      <c r="K3817" s="124" t="s">
        <v>11443</v>
      </c>
      <c r="L3817" s="120" t="s">
        <v>5734</v>
      </c>
      <c r="M3817" s="120" t="s">
        <v>11443</v>
      </c>
      <c r="N3817" s="125">
        <v>423.96</v>
      </c>
      <c r="O3817" s="125">
        <v>415.51</v>
      </c>
      <c r="P3817" s="194">
        <f>IF('Combined List'!$O3817="POD","",('Combined List'!$O3817-'Combined List'!$N3817)/'Combined List'!$N3817)</f>
        <v>-1.9931125577884679E-2</v>
      </c>
      <c r="Q3817" s="147"/>
    </row>
    <row r="3818" spans="1:17" x14ac:dyDescent="0.2">
      <c r="A3818" s="173">
        <v>4999</v>
      </c>
      <c r="B3818" s="173" t="s">
        <v>6954</v>
      </c>
      <c r="C3818" s="173" t="s">
        <v>6954</v>
      </c>
      <c r="D3818" s="131" t="s">
        <v>12786</v>
      </c>
      <c r="E3818" s="131" t="s">
        <v>13091</v>
      </c>
      <c r="F3818" s="131" t="s">
        <v>11203</v>
      </c>
      <c r="G3818" s="129" t="s">
        <v>6954</v>
      </c>
      <c r="H3818" s="129"/>
      <c r="I3818" s="124" t="s">
        <v>12875</v>
      </c>
      <c r="J3818" s="132">
        <v>1</v>
      </c>
      <c r="K3818" s="124" t="s">
        <v>11443</v>
      </c>
      <c r="L3818" s="120" t="s">
        <v>5734</v>
      </c>
      <c r="M3818" s="120" t="s">
        <v>11443</v>
      </c>
      <c r="N3818" s="125">
        <v>477.84</v>
      </c>
      <c r="O3818" s="125">
        <v>468.34</v>
      </c>
      <c r="P3818" s="194">
        <f>IF('Combined List'!$O3818="POD","",('Combined List'!$O3818-'Combined List'!$N3818)/'Combined List'!$N3818)</f>
        <v>-1.9881131759584798E-2</v>
      </c>
      <c r="Q3818" s="147"/>
    </row>
    <row r="3819" spans="1:17" x14ac:dyDescent="0.2">
      <c r="A3819" s="173">
        <v>5000</v>
      </c>
      <c r="B3819" s="173" t="s">
        <v>13989</v>
      </c>
      <c r="C3819" s="173" t="s">
        <v>6955</v>
      </c>
      <c r="D3819" s="131" t="s">
        <v>12786</v>
      </c>
      <c r="E3819" s="131" t="s">
        <v>13092</v>
      </c>
      <c r="F3819" s="131" t="s">
        <v>11717</v>
      </c>
      <c r="G3819" s="129" t="s">
        <v>6955</v>
      </c>
      <c r="H3819" s="129"/>
      <c r="I3819" s="124" t="s">
        <v>12875</v>
      </c>
      <c r="J3819" s="132">
        <v>1</v>
      </c>
      <c r="K3819" s="124" t="s">
        <v>11443</v>
      </c>
      <c r="L3819" s="120" t="s">
        <v>5734</v>
      </c>
      <c r="M3819" s="120" t="s">
        <v>11443</v>
      </c>
      <c r="N3819" s="125">
        <v>816.49</v>
      </c>
      <c r="O3819" s="125">
        <v>800.25</v>
      </c>
      <c r="P3819" s="194">
        <f>IF('Combined List'!$O3819="POD","",('Combined List'!$O3819-'Combined List'!$N3819)/'Combined List'!$N3819)</f>
        <v>-1.9890017024090937E-2</v>
      </c>
      <c r="Q3819" s="147"/>
    </row>
    <row r="3820" spans="1:17" x14ac:dyDescent="0.2">
      <c r="A3820" s="173">
        <v>5001</v>
      </c>
      <c r="B3820" s="173" t="s">
        <v>6956</v>
      </c>
      <c r="C3820" s="173" t="s">
        <v>6956</v>
      </c>
      <c r="D3820" s="131" t="s">
        <v>12786</v>
      </c>
      <c r="E3820" s="131" t="s">
        <v>13092</v>
      </c>
      <c r="F3820" s="131" t="s">
        <v>11719</v>
      </c>
      <c r="G3820" s="129" t="s">
        <v>6956</v>
      </c>
      <c r="H3820" s="129"/>
      <c r="I3820" s="124" t="s">
        <v>12875</v>
      </c>
      <c r="J3820" s="132">
        <v>1</v>
      </c>
      <c r="K3820" s="124" t="s">
        <v>11443</v>
      </c>
      <c r="L3820" s="120" t="s">
        <v>5734</v>
      </c>
      <c r="M3820" s="120" t="s">
        <v>11443</v>
      </c>
      <c r="N3820" s="125">
        <v>966.71</v>
      </c>
      <c r="O3820" s="125">
        <v>947.47</v>
      </c>
      <c r="P3820" s="194">
        <f>IF('Combined List'!$O3820="POD","",('Combined List'!$O3820-'Combined List'!$N3820)/'Combined List'!$N3820)</f>
        <v>-1.990255609231311E-2</v>
      </c>
      <c r="Q3820" s="147"/>
    </row>
    <row r="3821" spans="1:17" x14ac:dyDescent="0.2">
      <c r="A3821" s="173">
        <v>5002</v>
      </c>
      <c r="B3821" s="173" t="s">
        <v>15877</v>
      </c>
      <c r="C3821" s="173" t="s">
        <v>6957</v>
      </c>
      <c r="D3821" s="131" t="s">
        <v>12786</v>
      </c>
      <c r="E3821" s="131" t="s">
        <v>13092</v>
      </c>
      <c r="F3821" s="131" t="s">
        <v>11721</v>
      </c>
      <c r="G3821" s="129" t="s">
        <v>6957</v>
      </c>
      <c r="H3821" s="129"/>
      <c r="I3821" s="124" t="s">
        <v>12875</v>
      </c>
      <c r="J3821" s="132">
        <v>1</v>
      </c>
      <c r="K3821" s="124" t="s">
        <v>11443</v>
      </c>
      <c r="L3821" s="120" t="s">
        <v>5734</v>
      </c>
      <c r="M3821" s="120" t="s">
        <v>11443</v>
      </c>
      <c r="N3821" s="125">
        <v>1121.42</v>
      </c>
      <c r="O3821" s="125">
        <v>1099.1099999999999</v>
      </c>
      <c r="P3821" s="194">
        <f>IF('Combined List'!$O3821="POD","",('Combined List'!$O3821-'Combined List'!$N3821)/'Combined List'!$N3821)</f>
        <v>-1.9894419575181618E-2</v>
      </c>
      <c r="Q3821" s="147"/>
    </row>
    <row r="3822" spans="1:17" x14ac:dyDescent="0.2">
      <c r="A3822" s="173">
        <v>5003</v>
      </c>
      <c r="B3822" s="173" t="s">
        <v>6958</v>
      </c>
      <c r="C3822" s="173" t="s">
        <v>6958</v>
      </c>
      <c r="D3822" s="131" t="s">
        <v>12786</v>
      </c>
      <c r="E3822" s="131" t="s">
        <v>13093</v>
      </c>
      <c r="F3822" s="131" t="s">
        <v>11725</v>
      </c>
      <c r="G3822" s="129" t="s">
        <v>6958</v>
      </c>
      <c r="H3822" s="129"/>
      <c r="I3822" s="124" t="s">
        <v>12875</v>
      </c>
      <c r="J3822" s="132">
        <v>1</v>
      </c>
      <c r="K3822" s="124" t="s">
        <v>11443</v>
      </c>
      <c r="L3822" s="120" t="s">
        <v>13249</v>
      </c>
      <c r="M3822" s="120" t="s">
        <v>11443</v>
      </c>
      <c r="N3822" s="125">
        <v>1235.22</v>
      </c>
      <c r="O3822" s="125">
        <v>1210.6400000000001</v>
      </c>
      <c r="P3822" s="194">
        <f>IF('Combined List'!$O3822="POD","",('Combined List'!$O3822-'Combined List'!$N3822)/'Combined List'!$N3822)</f>
        <v>-1.9899289195446906E-2</v>
      </c>
      <c r="Q3822" s="147"/>
    </row>
    <row r="3823" spans="1:17" x14ac:dyDescent="0.2">
      <c r="A3823" s="173">
        <v>5004</v>
      </c>
      <c r="B3823" s="173" t="s">
        <v>6959</v>
      </c>
      <c r="C3823" s="173" t="s">
        <v>6959</v>
      </c>
      <c r="D3823" s="131" t="s">
        <v>12786</v>
      </c>
      <c r="E3823" s="131" t="s">
        <v>13093</v>
      </c>
      <c r="F3823" s="131" t="s">
        <v>11727</v>
      </c>
      <c r="G3823" s="129" t="s">
        <v>6959</v>
      </c>
      <c r="H3823" s="129"/>
      <c r="I3823" s="124" t="s">
        <v>12875</v>
      </c>
      <c r="J3823" s="132">
        <v>1</v>
      </c>
      <c r="K3823" s="124" t="s">
        <v>11443</v>
      </c>
      <c r="L3823" s="120" t="s">
        <v>12653</v>
      </c>
      <c r="M3823" s="120" t="s">
        <v>11443</v>
      </c>
      <c r="N3823" s="125">
        <v>1417.63</v>
      </c>
      <c r="O3823" s="125">
        <v>2012.84</v>
      </c>
      <c r="P3823" s="194">
        <f>IF('Combined List'!$O3823="POD","",('Combined List'!$O3823-'Combined List'!$N3823)/'Combined List'!$N3823)</f>
        <v>0.41986272863864321</v>
      </c>
      <c r="Q3823" s="147"/>
    </row>
    <row r="3824" spans="1:17" x14ac:dyDescent="0.2">
      <c r="A3824" s="173">
        <v>5005</v>
      </c>
      <c r="B3824" s="173" t="s">
        <v>15878</v>
      </c>
      <c r="C3824" s="173" t="s">
        <v>6960</v>
      </c>
      <c r="D3824" s="131" t="s">
        <v>12786</v>
      </c>
      <c r="E3824" s="131" t="s">
        <v>13093</v>
      </c>
      <c r="F3824" s="131" t="s">
        <v>11729</v>
      </c>
      <c r="G3824" s="129" t="s">
        <v>6960</v>
      </c>
      <c r="H3824" s="129"/>
      <c r="I3824" s="124" t="s">
        <v>12875</v>
      </c>
      <c r="J3824" s="132">
        <v>1</v>
      </c>
      <c r="K3824" s="124" t="s">
        <v>11443</v>
      </c>
      <c r="L3824" s="120" t="s">
        <v>5734</v>
      </c>
      <c r="M3824" s="120" t="s">
        <v>11443</v>
      </c>
      <c r="N3824" s="125">
        <v>1495.8</v>
      </c>
      <c r="O3824" s="125">
        <v>1466.04</v>
      </c>
      <c r="P3824" s="194">
        <f>IF('Combined List'!$O3824="POD","",('Combined List'!$O3824-'Combined List'!$N3824)/'Combined List'!$N3824)</f>
        <v>-1.9895707982350574E-2</v>
      </c>
      <c r="Q3824" s="147"/>
    </row>
    <row r="3825" spans="1:17" x14ac:dyDescent="0.2">
      <c r="A3825" s="173">
        <v>5006</v>
      </c>
      <c r="B3825" s="173" t="s">
        <v>15879</v>
      </c>
      <c r="C3825" s="173" t="s">
        <v>6730</v>
      </c>
      <c r="D3825" s="131" t="s">
        <v>12786</v>
      </c>
      <c r="E3825" s="131" t="s">
        <v>13093</v>
      </c>
      <c r="F3825" s="131" t="s">
        <v>11731</v>
      </c>
      <c r="G3825" s="129" t="s">
        <v>6730</v>
      </c>
      <c r="H3825" s="129"/>
      <c r="I3825" s="124" t="s">
        <v>12875</v>
      </c>
      <c r="J3825" s="132">
        <v>1</v>
      </c>
      <c r="K3825" s="124" t="s">
        <v>11443</v>
      </c>
      <c r="L3825" s="120" t="s">
        <v>5734</v>
      </c>
      <c r="M3825" s="120" t="s">
        <v>11443</v>
      </c>
      <c r="N3825" s="125">
        <v>1733.7</v>
      </c>
      <c r="O3825" s="125">
        <v>1699.2</v>
      </c>
      <c r="P3825" s="194">
        <f>IF('Combined List'!$O3825="POD","",('Combined List'!$O3825-'Combined List'!$N3825)/'Combined List'!$N3825)</f>
        <v>-1.9899636615331371E-2</v>
      </c>
      <c r="Q3825" s="147"/>
    </row>
    <row r="3826" spans="1:17" x14ac:dyDescent="0.2">
      <c r="A3826" s="173">
        <v>5007</v>
      </c>
      <c r="B3826" s="173" t="s">
        <v>13989</v>
      </c>
      <c r="C3826" s="173" t="s">
        <v>6731</v>
      </c>
      <c r="D3826" s="131" t="s">
        <v>12786</v>
      </c>
      <c r="E3826" s="131" t="s">
        <v>13097</v>
      </c>
      <c r="F3826" s="131" t="s">
        <v>9116</v>
      </c>
      <c r="G3826" s="129" t="s">
        <v>6731</v>
      </c>
      <c r="H3826" s="129"/>
      <c r="I3826" s="124" t="s">
        <v>12875</v>
      </c>
      <c r="J3826" s="132">
        <v>1</v>
      </c>
      <c r="K3826" s="124" t="s">
        <v>11443</v>
      </c>
      <c r="L3826" s="120" t="s">
        <v>5734</v>
      </c>
      <c r="M3826" s="120" t="s">
        <v>11443</v>
      </c>
      <c r="N3826" s="125">
        <v>2074.77</v>
      </c>
      <c r="O3826" s="125">
        <v>2033.48</v>
      </c>
      <c r="P3826" s="194">
        <f>IF('Combined List'!$O3826="POD","",('Combined List'!$O3826-'Combined List'!$N3826)/'Combined List'!$N3826)</f>
        <v>-1.9901001074817914E-2</v>
      </c>
      <c r="Q3826" s="147"/>
    </row>
    <row r="3827" spans="1:17" x14ac:dyDescent="0.2">
      <c r="A3827" s="173">
        <v>5008</v>
      </c>
      <c r="B3827" s="173" t="s">
        <v>13989</v>
      </c>
      <c r="C3827" s="173" t="s">
        <v>6732</v>
      </c>
      <c r="D3827" s="131" t="s">
        <v>12786</v>
      </c>
      <c r="E3827" s="131" t="s">
        <v>13097</v>
      </c>
      <c r="F3827" s="131" t="s">
        <v>9118</v>
      </c>
      <c r="G3827" s="129" t="s">
        <v>6732</v>
      </c>
      <c r="H3827" s="129"/>
      <c r="I3827" s="124" t="s">
        <v>12875</v>
      </c>
      <c r="J3827" s="132">
        <v>1</v>
      </c>
      <c r="K3827" s="124" t="s">
        <v>11443</v>
      </c>
      <c r="L3827" s="120" t="s">
        <v>5734</v>
      </c>
      <c r="M3827" s="120" t="s">
        <v>11443</v>
      </c>
      <c r="N3827" s="125">
        <v>2220.27</v>
      </c>
      <c r="O3827" s="125">
        <v>2571.0300000000002</v>
      </c>
      <c r="P3827" s="194">
        <f>IF('Combined List'!$O3827="POD","",('Combined List'!$O3827-'Combined List'!$N3827)/'Combined List'!$N3827)</f>
        <v>0.15798078612060706</v>
      </c>
      <c r="Q3827" s="147"/>
    </row>
    <row r="3828" spans="1:17" x14ac:dyDescent="0.2">
      <c r="A3828" s="173">
        <v>5009</v>
      </c>
      <c r="B3828" s="173" t="s">
        <v>15880</v>
      </c>
      <c r="C3828" s="173" t="s">
        <v>6733</v>
      </c>
      <c r="D3828" s="131" t="s">
        <v>12786</v>
      </c>
      <c r="E3828" s="131" t="s">
        <v>13097</v>
      </c>
      <c r="F3828" s="131" t="s">
        <v>9120</v>
      </c>
      <c r="G3828" s="129" t="s">
        <v>6733</v>
      </c>
      <c r="H3828" s="129"/>
      <c r="I3828" s="124" t="s">
        <v>12875</v>
      </c>
      <c r="J3828" s="132">
        <v>1</v>
      </c>
      <c r="K3828" s="124" t="s">
        <v>11443</v>
      </c>
      <c r="L3828" s="120" t="s">
        <v>5734</v>
      </c>
      <c r="M3828" s="120" t="s">
        <v>11443</v>
      </c>
      <c r="N3828" s="125">
        <v>2282.6799999999998</v>
      </c>
      <c r="O3828" s="125">
        <v>2237.2600000000002</v>
      </c>
      <c r="P3828" s="194">
        <f>IF('Combined List'!$O3828="POD","",('Combined List'!$O3828-'Combined List'!$N3828)/'Combined List'!$N3828)</f>
        <v>-1.9897664149157841E-2</v>
      </c>
      <c r="Q3828" s="147"/>
    </row>
    <row r="3829" spans="1:17" x14ac:dyDescent="0.2">
      <c r="A3829" s="173">
        <v>5010</v>
      </c>
      <c r="B3829" s="173" t="s">
        <v>13989</v>
      </c>
      <c r="C3829" s="173" t="s">
        <v>6734</v>
      </c>
      <c r="D3829" s="131" t="s">
        <v>12786</v>
      </c>
      <c r="E3829" s="131" t="s">
        <v>13097</v>
      </c>
      <c r="F3829" s="131" t="s">
        <v>9122</v>
      </c>
      <c r="G3829" s="129" t="s">
        <v>6734</v>
      </c>
      <c r="H3829" s="129"/>
      <c r="I3829" s="124" t="s">
        <v>12875</v>
      </c>
      <c r="J3829" s="132">
        <v>1</v>
      </c>
      <c r="K3829" s="124" t="s">
        <v>11443</v>
      </c>
      <c r="L3829" s="120" t="s">
        <v>5734</v>
      </c>
      <c r="M3829" s="120" t="s">
        <v>11443</v>
      </c>
      <c r="N3829" s="125">
        <v>2515.7800000000002</v>
      </c>
      <c r="O3829" s="125">
        <v>2465.7199999999998</v>
      </c>
      <c r="P3829" s="194">
        <f>IF('Combined List'!$O3829="POD","",('Combined List'!$O3829-'Combined List'!$N3829)/'Combined List'!$N3829)</f>
        <v>-1.9898401291051044E-2</v>
      </c>
      <c r="Q3829" s="147"/>
    </row>
    <row r="3830" spans="1:17" x14ac:dyDescent="0.2">
      <c r="A3830" s="173">
        <v>5011</v>
      </c>
      <c r="B3830" s="173" t="s">
        <v>15881</v>
      </c>
      <c r="C3830" s="173" t="s">
        <v>6735</v>
      </c>
      <c r="D3830" s="131" t="s">
        <v>12786</v>
      </c>
      <c r="E3830" s="131" t="s">
        <v>13097</v>
      </c>
      <c r="F3830" s="131" t="s">
        <v>9124</v>
      </c>
      <c r="G3830" s="129" t="s">
        <v>6735</v>
      </c>
      <c r="H3830" s="129"/>
      <c r="I3830" s="124" t="s">
        <v>12875</v>
      </c>
      <c r="J3830" s="132">
        <v>1</v>
      </c>
      <c r="K3830" s="124" t="s">
        <v>11443</v>
      </c>
      <c r="L3830" s="120" t="s">
        <v>5734</v>
      </c>
      <c r="M3830" s="120" t="s">
        <v>11443</v>
      </c>
      <c r="N3830" s="125">
        <v>2735.63</v>
      </c>
      <c r="O3830" s="125">
        <v>2681.2</v>
      </c>
      <c r="P3830" s="194">
        <f>IF('Combined List'!$O3830="POD","",('Combined List'!$O3830-'Combined List'!$N3830)/'Combined List'!$N3830)</f>
        <v>-1.9896696556186432E-2</v>
      </c>
      <c r="Q3830" s="147"/>
    </row>
    <row r="3831" spans="1:17" x14ac:dyDescent="0.2">
      <c r="A3831" s="173">
        <v>5012</v>
      </c>
      <c r="B3831" s="173" t="s">
        <v>13989</v>
      </c>
      <c r="C3831" s="173" t="s">
        <v>6736</v>
      </c>
      <c r="D3831" s="131" t="s">
        <v>12786</v>
      </c>
      <c r="E3831" s="131" t="s">
        <v>13084</v>
      </c>
      <c r="F3831" s="131" t="s">
        <v>11753</v>
      </c>
      <c r="G3831" s="129" t="s">
        <v>6736</v>
      </c>
      <c r="H3831" s="129"/>
      <c r="I3831" s="124" t="s">
        <v>12875</v>
      </c>
      <c r="J3831" s="132">
        <v>1</v>
      </c>
      <c r="K3831" s="124" t="s">
        <v>11443</v>
      </c>
      <c r="L3831" s="120" t="s">
        <v>5734</v>
      </c>
      <c r="M3831" s="120" t="s">
        <v>11443</v>
      </c>
      <c r="N3831" s="125">
        <v>2804.04</v>
      </c>
      <c r="O3831" s="125">
        <v>2748.25</v>
      </c>
      <c r="P3831" s="194">
        <f>IF('Combined List'!$O3831="POD","",('Combined List'!$O3831-'Combined List'!$N3831)/'Combined List'!$N3831)</f>
        <v>-1.9896292492261155E-2</v>
      </c>
      <c r="Q3831" s="147"/>
    </row>
    <row r="3832" spans="1:17" x14ac:dyDescent="0.2">
      <c r="A3832" s="173">
        <v>5013</v>
      </c>
      <c r="B3832" s="173" t="s">
        <v>13989</v>
      </c>
      <c r="C3832" s="173" t="s">
        <v>6737</v>
      </c>
      <c r="D3832" s="131" t="s">
        <v>12786</v>
      </c>
      <c r="E3832" s="131" t="s">
        <v>13084</v>
      </c>
      <c r="F3832" s="131" t="s">
        <v>11755</v>
      </c>
      <c r="G3832" s="129" t="s">
        <v>6737</v>
      </c>
      <c r="H3832" s="129"/>
      <c r="I3832" s="124" t="s">
        <v>12875</v>
      </c>
      <c r="J3832" s="132">
        <v>1</v>
      </c>
      <c r="K3832" s="124" t="s">
        <v>11443</v>
      </c>
      <c r="L3832" s="120" t="s">
        <v>5734</v>
      </c>
      <c r="M3832" s="120" t="s">
        <v>11443</v>
      </c>
      <c r="N3832" s="125">
        <v>2838.36</v>
      </c>
      <c r="O3832" s="125">
        <v>2781.88</v>
      </c>
      <c r="P3832" s="194">
        <f>IF('Combined List'!$O3832="POD","",('Combined List'!$O3832-'Combined List'!$N3832)/'Combined List'!$N3832)</f>
        <v>-1.9898814808551421E-2</v>
      </c>
      <c r="Q3832" s="147"/>
    </row>
    <row r="3833" spans="1:17" x14ac:dyDescent="0.2">
      <c r="A3833" s="173">
        <v>5014</v>
      </c>
      <c r="B3833" s="173" t="s">
        <v>13989</v>
      </c>
      <c r="C3833" s="173" t="s">
        <v>6738</v>
      </c>
      <c r="D3833" s="131" t="s">
        <v>12786</v>
      </c>
      <c r="E3833" s="131" t="s">
        <v>13084</v>
      </c>
      <c r="F3833" s="131" t="s">
        <v>11757</v>
      </c>
      <c r="G3833" s="129" t="s">
        <v>6738</v>
      </c>
      <c r="H3833" s="129"/>
      <c r="I3833" s="124" t="s">
        <v>12875</v>
      </c>
      <c r="J3833" s="132">
        <v>1</v>
      </c>
      <c r="K3833" s="124" t="s">
        <v>11443</v>
      </c>
      <c r="L3833" s="120" t="s">
        <v>5734</v>
      </c>
      <c r="M3833" s="120" t="s">
        <v>11443</v>
      </c>
      <c r="N3833" s="125">
        <v>2907.37</v>
      </c>
      <c r="O3833" s="125">
        <v>2849.52</v>
      </c>
      <c r="P3833" s="194">
        <f>IF('Combined List'!$O3833="POD","",('Combined List'!$O3833-'Combined List'!$N3833)/'Combined List'!$N3833)</f>
        <v>-1.989770823802953E-2</v>
      </c>
      <c r="Q3833" s="147"/>
    </row>
    <row r="3834" spans="1:17" x14ac:dyDescent="0.2">
      <c r="A3834" s="173">
        <v>5015</v>
      </c>
      <c r="B3834" s="173" t="s">
        <v>13989</v>
      </c>
      <c r="C3834" s="173" t="s">
        <v>6739</v>
      </c>
      <c r="D3834" s="131" t="s">
        <v>12786</v>
      </c>
      <c r="E3834" s="131" t="s">
        <v>13084</v>
      </c>
      <c r="F3834" s="131" t="s">
        <v>11759</v>
      </c>
      <c r="G3834" s="129" t="s">
        <v>6739</v>
      </c>
      <c r="H3834" s="129"/>
      <c r="I3834" s="124" t="s">
        <v>12875</v>
      </c>
      <c r="J3834" s="132">
        <v>1</v>
      </c>
      <c r="K3834" s="124" t="s">
        <v>11443</v>
      </c>
      <c r="L3834" s="120" t="s">
        <v>5734</v>
      </c>
      <c r="M3834" s="120" t="s">
        <v>11443</v>
      </c>
      <c r="N3834" s="125">
        <v>2948.4</v>
      </c>
      <c r="O3834" s="125">
        <v>2889.72</v>
      </c>
      <c r="P3834" s="194">
        <f>IF('Combined List'!$O3834="POD","",('Combined List'!$O3834-'Combined List'!$N3834)/'Combined List'!$N3834)</f>
        <v>-1.9902319902320002E-2</v>
      </c>
      <c r="Q3834" s="147"/>
    </row>
    <row r="3835" spans="1:17" x14ac:dyDescent="0.2">
      <c r="A3835" s="173">
        <v>5016</v>
      </c>
      <c r="B3835" s="173" t="s">
        <v>15882</v>
      </c>
      <c r="C3835" s="173" t="s">
        <v>6740</v>
      </c>
      <c r="D3835" s="131" t="s">
        <v>12786</v>
      </c>
      <c r="E3835" s="131" t="s">
        <v>13084</v>
      </c>
      <c r="F3835" s="131" t="s">
        <v>11760</v>
      </c>
      <c r="G3835" s="129" t="s">
        <v>6740</v>
      </c>
      <c r="H3835" s="129"/>
      <c r="I3835" s="124" t="s">
        <v>12875</v>
      </c>
      <c r="J3835" s="132">
        <v>1</v>
      </c>
      <c r="K3835" s="124" t="s">
        <v>11443</v>
      </c>
      <c r="L3835" s="120" t="s">
        <v>5734</v>
      </c>
      <c r="M3835" s="120" t="s">
        <v>11443</v>
      </c>
      <c r="N3835" s="125">
        <v>2989.93</v>
      </c>
      <c r="O3835" s="125">
        <v>2930.44</v>
      </c>
      <c r="P3835" s="194">
        <f>IF('Combined List'!$O3835="POD","",('Combined List'!$O3835-'Combined List'!$N3835)/'Combined List'!$N3835)</f>
        <v>-1.9896786881298152E-2</v>
      </c>
      <c r="Q3835" s="147"/>
    </row>
    <row r="3836" spans="1:17" x14ac:dyDescent="0.2">
      <c r="A3836" s="173">
        <v>5017</v>
      </c>
      <c r="B3836" s="173" t="s">
        <v>6741</v>
      </c>
      <c r="C3836" s="173" t="s">
        <v>6741</v>
      </c>
      <c r="D3836" s="131" t="s">
        <v>12786</v>
      </c>
      <c r="E3836" s="124" t="s">
        <v>13084</v>
      </c>
      <c r="F3836" s="131" t="s">
        <v>9133</v>
      </c>
      <c r="G3836" s="129" t="s">
        <v>6741</v>
      </c>
      <c r="H3836" s="129"/>
      <c r="I3836" s="124" t="s">
        <v>12875</v>
      </c>
      <c r="J3836" s="132">
        <v>1</v>
      </c>
      <c r="K3836" s="124" t="s">
        <v>11443</v>
      </c>
      <c r="L3836" s="120" t="s">
        <v>5734</v>
      </c>
      <c r="M3836" s="120" t="s">
        <v>11443</v>
      </c>
      <c r="N3836" s="125">
        <v>3041.91</v>
      </c>
      <c r="O3836" s="125">
        <v>2981.39</v>
      </c>
      <c r="P3836" s="194">
        <f>IF('Combined List'!$O3836="POD","",('Combined List'!$O3836-'Combined List'!$N3836)/'Combined List'!$N3836)</f>
        <v>-1.9895394669796274E-2</v>
      </c>
      <c r="Q3836" s="147"/>
    </row>
    <row r="3837" spans="1:17" x14ac:dyDescent="0.2">
      <c r="A3837" s="173">
        <v>5018</v>
      </c>
      <c r="B3837" s="173" t="s">
        <v>13989</v>
      </c>
      <c r="C3837" s="173" t="s">
        <v>6742</v>
      </c>
      <c r="D3837" s="131" t="s">
        <v>12786</v>
      </c>
      <c r="E3837" s="131" t="s">
        <v>13098</v>
      </c>
      <c r="F3837" s="131" t="s">
        <v>9136</v>
      </c>
      <c r="G3837" s="129" t="s">
        <v>6742</v>
      </c>
      <c r="H3837" s="129"/>
      <c r="I3837" s="124" t="s">
        <v>12875</v>
      </c>
      <c r="J3837" s="132">
        <v>1</v>
      </c>
      <c r="K3837" s="124" t="s">
        <v>11443</v>
      </c>
      <c r="L3837" s="120" t="s">
        <v>5734</v>
      </c>
      <c r="M3837" s="120" t="s">
        <v>11443</v>
      </c>
      <c r="N3837" s="125">
        <v>4162.57</v>
      </c>
      <c r="O3837" s="125">
        <v>4079.74</v>
      </c>
      <c r="P3837" s="194">
        <f>IF('Combined List'!$O3837="POD","",('Combined List'!$O3837-'Combined List'!$N3837)/'Combined List'!$N3837)</f>
        <v>-1.989876446522219E-2</v>
      </c>
      <c r="Q3837" s="147"/>
    </row>
    <row r="3838" spans="1:17" x14ac:dyDescent="0.2">
      <c r="A3838" s="173">
        <v>5019</v>
      </c>
      <c r="B3838" s="173" t="s">
        <v>13989</v>
      </c>
      <c r="C3838" s="173" t="s">
        <v>6743</v>
      </c>
      <c r="D3838" s="131" t="s">
        <v>12786</v>
      </c>
      <c r="E3838" s="131" t="s">
        <v>13098</v>
      </c>
      <c r="F3838" s="131" t="s">
        <v>9138</v>
      </c>
      <c r="G3838" s="129" t="s">
        <v>6743</v>
      </c>
      <c r="H3838" s="129"/>
      <c r="I3838" s="124" t="s">
        <v>12875</v>
      </c>
      <c r="J3838" s="132">
        <v>1</v>
      </c>
      <c r="K3838" s="124" t="s">
        <v>11443</v>
      </c>
      <c r="L3838" s="120" t="s">
        <v>5734</v>
      </c>
      <c r="M3838" s="120" t="s">
        <v>11443</v>
      </c>
      <c r="N3838" s="125">
        <v>4205.8</v>
      </c>
      <c r="O3838" s="125">
        <v>4122.1099999999997</v>
      </c>
      <c r="P3838" s="194">
        <f>IF('Combined List'!$O3838="POD","",('Combined List'!$O3838-'Combined List'!$N3838)/'Combined List'!$N3838)</f>
        <v>-1.9898711303438229E-2</v>
      </c>
      <c r="Q3838" s="147"/>
    </row>
    <row r="3839" spans="1:17" x14ac:dyDescent="0.2">
      <c r="A3839" s="173">
        <v>5020</v>
      </c>
      <c r="B3839" s="173" t="s">
        <v>13989</v>
      </c>
      <c r="C3839" s="173" t="s">
        <v>6581</v>
      </c>
      <c r="D3839" s="131" t="s">
        <v>12786</v>
      </c>
      <c r="E3839" s="131" t="s">
        <v>13098</v>
      </c>
      <c r="F3839" s="131" t="s">
        <v>9140</v>
      </c>
      <c r="G3839" s="129" t="s">
        <v>6581</v>
      </c>
      <c r="H3839" s="129"/>
      <c r="I3839" s="124" t="s">
        <v>12875</v>
      </c>
      <c r="J3839" s="132">
        <v>1</v>
      </c>
      <c r="K3839" s="124" t="s">
        <v>11443</v>
      </c>
      <c r="L3839" s="120" t="s">
        <v>5734</v>
      </c>
      <c r="M3839" s="120" t="s">
        <v>11443</v>
      </c>
      <c r="N3839" s="125">
        <v>4265.47</v>
      </c>
      <c r="O3839" s="125">
        <v>4180.58</v>
      </c>
      <c r="P3839" s="194">
        <f>IF('Combined List'!$O3839="POD","",('Combined List'!$O3839-'Combined List'!$N3839)/'Combined List'!$N3839)</f>
        <v>-1.9901675548063946E-2</v>
      </c>
      <c r="Q3839" s="147"/>
    </row>
    <row r="3840" spans="1:17" x14ac:dyDescent="0.2">
      <c r="A3840" s="173">
        <v>5021</v>
      </c>
      <c r="B3840" s="173" t="s">
        <v>13989</v>
      </c>
      <c r="C3840" s="173" t="s">
        <v>6582</v>
      </c>
      <c r="D3840" s="131" t="s">
        <v>12786</v>
      </c>
      <c r="E3840" s="131" t="s">
        <v>13098</v>
      </c>
      <c r="F3840" s="131" t="s">
        <v>8907</v>
      </c>
      <c r="G3840" s="129" t="s">
        <v>6582</v>
      </c>
      <c r="H3840" s="129"/>
      <c r="I3840" s="124" t="s">
        <v>12875</v>
      </c>
      <c r="J3840" s="132">
        <v>1</v>
      </c>
      <c r="K3840" s="124" t="s">
        <v>11443</v>
      </c>
      <c r="L3840" s="120" t="s">
        <v>5734</v>
      </c>
      <c r="M3840" s="120" t="s">
        <v>11443</v>
      </c>
      <c r="N3840" s="125">
        <v>4320</v>
      </c>
      <c r="O3840" s="125">
        <v>4234.03</v>
      </c>
      <c r="P3840" s="194">
        <f>IF('Combined List'!$O3840="POD","",('Combined List'!$O3840-'Combined List'!$N3840)/'Combined List'!$N3840)</f>
        <v>-1.9900462962963023E-2</v>
      </c>
      <c r="Q3840" s="147"/>
    </row>
    <row r="3841" spans="1:17" x14ac:dyDescent="0.2">
      <c r="A3841" s="173">
        <v>5022</v>
      </c>
      <c r="B3841" s="173" t="s">
        <v>13989</v>
      </c>
      <c r="C3841" s="173" t="s">
        <v>6583</v>
      </c>
      <c r="D3841" s="131" t="s">
        <v>12786</v>
      </c>
      <c r="E3841" s="131" t="s">
        <v>13098</v>
      </c>
      <c r="F3841" s="131" t="s">
        <v>8909</v>
      </c>
      <c r="G3841" s="129" t="s">
        <v>6583</v>
      </c>
      <c r="H3841" s="129"/>
      <c r="I3841" s="124" t="s">
        <v>12875</v>
      </c>
      <c r="J3841" s="132">
        <v>1</v>
      </c>
      <c r="K3841" s="124" t="s">
        <v>11443</v>
      </c>
      <c r="L3841" s="120" t="s">
        <v>5734</v>
      </c>
      <c r="M3841" s="120" t="s">
        <v>11443</v>
      </c>
      <c r="N3841" s="125">
        <v>4546.18</v>
      </c>
      <c r="O3841" s="125">
        <v>4455.7</v>
      </c>
      <c r="P3841" s="194">
        <f>IF('Combined List'!$O3841="POD","",('Combined List'!$O3841-'Combined List'!$N3841)/'Combined List'!$N3841)</f>
        <v>-1.9902423573197821E-2</v>
      </c>
      <c r="Q3841" s="147"/>
    </row>
    <row r="3842" spans="1:17" x14ac:dyDescent="0.2">
      <c r="A3842" s="173">
        <v>5023</v>
      </c>
      <c r="B3842" s="173" t="s">
        <v>13989</v>
      </c>
      <c r="C3842" s="173" t="s">
        <v>6584</v>
      </c>
      <c r="D3842" s="131" t="s">
        <v>12786</v>
      </c>
      <c r="E3842" s="131" t="s">
        <v>13098</v>
      </c>
      <c r="F3842" s="131" t="s">
        <v>8911</v>
      </c>
      <c r="G3842" s="129" t="s">
        <v>6584</v>
      </c>
      <c r="H3842" s="129"/>
      <c r="I3842" s="124" t="s">
        <v>12875</v>
      </c>
      <c r="J3842" s="132">
        <v>1</v>
      </c>
      <c r="K3842" s="124" t="s">
        <v>11443</v>
      </c>
      <c r="L3842" s="120" t="s">
        <v>5734</v>
      </c>
      <c r="M3842" s="120" t="s">
        <v>11443</v>
      </c>
      <c r="N3842" s="125">
        <v>5251.29</v>
      </c>
      <c r="O3842" s="125">
        <v>5146.78</v>
      </c>
      <c r="P3842" s="194">
        <f>IF('Combined List'!$O3842="POD","",('Combined List'!$O3842-'Combined List'!$N3842)/'Combined List'!$N3842)</f>
        <v>-1.9901776515865666E-2</v>
      </c>
      <c r="Q3842" s="147"/>
    </row>
    <row r="3843" spans="1:17" x14ac:dyDescent="0.2">
      <c r="A3843" s="173">
        <v>5024</v>
      </c>
      <c r="B3843" s="173" t="s">
        <v>13989</v>
      </c>
      <c r="C3843" s="173" t="s">
        <v>6585</v>
      </c>
      <c r="D3843" s="131" t="s">
        <v>12786</v>
      </c>
      <c r="E3843" s="131" t="s">
        <v>13098</v>
      </c>
      <c r="F3843" s="131" t="s">
        <v>8647</v>
      </c>
      <c r="G3843" s="129" t="s">
        <v>6585</v>
      </c>
      <c r="H3843" s="129"/>
      <c r="I3843" s="124" t="s">
        <v>12875</v>
      </c>
      <c r="J3843" s="132">
        <v>1</v>
      </c>
      <c r="K3843" s="124" t="s">
        <v>11443</v>
      </c>
      <c r="L3843" s="120" t="s">
        <v>5734</v>
      </c>
      <c r="M3843" s="120" t="s">
        <v>11443</v>
      </c>
      <c r="N3843" s="125">
        <v>5658.07</v>
      </c>
      <c r="O3843" s="125">
        <v>5545.46</v>
      </c>
      <c r="P3843" s="194">
        <f>IF('Combined List'!$O3843="POD","",('Combined List'!$O3843-'Combined List'!$N3843)/'Combined List'!$N3843)</f>
        <v>-1.9902546274613016E-2</v>
      </c>
      <c r="Q3843" s="147"/>
    </row>
    <row r="3844" spans="1:17" x14ac:dyDescent="0.2">
      <c r="A3844" s="173">
        <v>5025</v>
      </c>
      <c r="B3844" s="173" t="s">
        <v>13989</v>
      </c>
      <c r="C3844" s="173" t="s">
        <v>6586</v>
      </c>
      <c r="D3844" s="131" t="s">
        <v>12786</v>
      </c>
      <c r="E3844" s="131" t="s">
        <v>13086</v>
      </c>
      <c r="F3844" s="131" t="s">
        <v>11806</v>
      </c>
      <c r="G3844" s="129" t="s">
        <v>6586</v>
      </c>
      <c r="H3844" s="129"/>
      <c r="I3844" s="124" t="s">
        <v>12875</v>
      </c>
      <c r="J3844" s="132">
        <v>1</v>
      </c>
      <c r="K3844" s="124" t="s">
        <v>11443</v>
      </c>
      <c r="L3844" s="120" t="s">
        <v>5734</v>
      </c>
      <c r="M3844" s="120" t="s">
        <v>11443</v>
      </c>
      <c r="N3844" s="125">
        <v>8674.91</v>
      </c>
      <c r="O3844" s="125">
        <v>8502.2900000000009</v>
      </c>
      <c r="P3844" s="194">
        <f>IF('Combined List'!$O3844="POD","",('Combined List'!$O3844-'Combined List'!$N3844)/'Combined List'!$N3844)</f>
        <v>-1.9898765520333813E-2</v>
      </c>
      <c r="Q3844" s="147"/>
    </row>
    <row r="3845" spans="1:17" x14ac:dyDescent="0.2">
      <c r="A3845" s="173">
        <v>5026</v>
      </c>
      <c r="B3845" s="173" t="s">
        <v>13989</v>
      </c>
      <c r="C3845" s="173" t="s">
        <v>6587</v>
      </c>
      <c r="D3845" s="131" t="s">
        <v>12786</v>
      </c>
      <c r="E3845" s="131" t="s">
        <v>13086</v>
      </c>
      <c r="F3845" s="131" t="s">
        <v>11808</v>
      </c>
      <c r="G3845" s="129" t="s">
        <v>6587</v>
      </c>
      <c r="H3845" s="129"/>
      <c r="I3845" s="124" t="s">
        <v>12875</v>
      </c>
      <c r="J3845" s="132">
        <v>1</v>
      </c>
      <c r="K3845" s="124" t="s">
        <v>11443</v>
      </c>
      <c r="L3845" s="120" t="s">
        <v>5734</v>
      </c>
      <c r="M3845" s="120" t="s">
        <v>11443</v>
      </c>
      <c r="N3845" s="125">
        <v>8760.89</v>
      </c>
      <c r="O3845" s="125">
        <v>8586.5499999999993</v>
      </c>
      <c r="P3845" s="194">
        <f>IF('Combined List'!$O3845="POD","",('Combined List'!$O3845-'Combined List'!$N3845)/'Combined List'!$N3845)</f>
        <v>-1.9899804700207416E-2</v>
      </c>
      <c r="Q3845" s="147"/>
    </row>
    <row r="3846" spans="1:17" x14ac:dyDescent="0.2">
      <c r="A3846" s="173">
        <v>5027</v>
      </c>
      <c r="B3846" s="173" t="s">
        <v>13989</v>
      </c>
      <c r="C3846" s="173" t="s">
        <v>6588</v>
      </c>
      <c r="D3846" s="131" t="s">
        <v>12786</v>
      </c>
      <c r="E3846" s="131" t="s">
        <v>13086</v>
      </c>
      <c r="F3846" s="131" t="s">
        <v>11810</v>
      </c>
      <c r="G3846" s="129" t="s">
        <v>6588</v>
      </c>
      <c r="H3846" s="129"/>
      <c r="I3846" s="124" t="s">
        <v>12875</v>
      </c>
      <c r="J3846" s="132">
        <v>1</v>
      </c>
      <c r="K3846" s="124" t="s">
        <v>11443</v>
      </c>
      <c r="L3846" s="120" t="s">
        <v>5734</v>
      </c>
      <c r="M3846" s="120" t="s">
        <v>11443</v>
      </c>
      <c r="N3846" s="125">
        <v>8861.68</v>
      </c>
      <c r="O3846" s="125">
        <v>8685.34</v>
      </c>
      <c r="P3846" s="194">
        <f>IF('Combined List'!$O3846="POD","",('Combined List'!$O3846-'Combined List'!$N3846)/'Combined List'!$N3846)</f>
        <v>-1.9899161332839838E-2</v>
      </c>
      <c r="Q3846" s="147"/>
    </row>
    <row r="3847" spans="1:17" x14ac:dyDescent="0.2">
      <c r="A3847" s="173">
        <v>5028</v>
      </c>
      <c r="B3847" s="173" t="s">
        <v>13989</v>
      </c>
      <c r="C3847" s="173" t="s">
        <v>6589</v>
      </c>
      <c r="D3847" s="131" t="s">
        <v>12786</v>
      </c>
      <c r="E3847" s="131" t="s">
        <v>13086</v>
      </c>
      <c r="F3847" s="131" t="s">
        <v>11812</v>
      </c>
      <c r="G3847" s="129" t="s">
        <v>6589</v>
      </c>
      <c r="H3847" s="129"/>
      <c r="I3847" s="124" t="s">
        <v>12875</v>
      </c>
      <c r="J3847" s="132">
        <v>1</v>
      </c>
      <c r="K3847" s="124" t="s">
        <v>11443</v>
      </c>
      <c r="L3847" s="120" t="s">
        <v>5734</v>
      </c>
      <c r="M3847" s="120" t="s">
        <v>11443</v>
      </c>
      <c r="N3847" s="125">
        <v>8907.14</v>
      </c>
      <c r="O3847" s="125">
        <v>8729.9</v>
      </c>
      <c r="P3847" s="194">
        <f>IF('Combined List'!$O3847="POD","",('Combined List'!$O3847-'Combined List'!$N3847)/'Combined List'!$N3847)</f>
        <v>-1.989864311103225E-2</v>
      </c>
      <c r="Q3847" s="147"/>
    </row>
    <row r="3848" spans="1:17" x14ac:dyDescent="0.2">
      <c r="A3848" s="173">
        <v>5029</v>
      </c>
      <c r="B3848" s="173" t="s">
        <v>13989</v>
      </c>
      <c r="C3848" s="173" t="s">
        <v>6590</v>
      </c>
      <c r="D3848" s="131" t="s">
        <v>12786</v>
      </c>
      <c r="E3848" s="131" t="s">
        <v>13086</v>
      </c>
      <c r="F3848" s="131" t="s">
        <v>11813</v>
      </c>
      <c r="G3848" s="129" t="s">
        <v>6590</v>
      </c>
      <c r="H3848" s="129"/>
      <c r="I3848" s="124" t="s">
        <v>12875</v>
      </c>
      <c r="J3848" s="132">
        <v>1</v>
      </c>
      <c r="K3848" s="124" t="s">
        <v>11443</v>
      </c>
      <c r="L3848" s="120" t="s">
        <v>5734</v>
      </c>
      <c r="M3848" s="120" t="s">
        <v>11443</v>
      </c>
      <c r="N3848" s="125">
        <v>9183.93</v>
      </c>
      <c r="O3848" s="125">
        <v>9001.18</v>
      </c>
      <c r="P3848" s="194">
        <f>IF('Combined List'!$O3848="POD","",('Combined List'!$O3848-'Combined List'!$N3848)/'Combined List'!$N3848)</f>
        <v>-1.9898888602156158E-2</v>
      </c>
      <c r="Q3848" s="147"/>
    </row>
    <row r="3849" spans="1:17" x14ac:dyDescent="0.2">
      <c r="A3849" s="173">
        <v>5030</v>
      </c>
      <c r="B3849" s="173" t="s">
        <v>13989</v>
      </c>
      <c r="C3849" s="173" t="s">
        <v>6591</v>
      </c>
      <c r="D3849" s="131" t="s">
        <v>12786</v>
      </c>
      <c r="E3849" s="124" t="s">
        <v>13086</v>
      </c>
      <c r="F3849" s="131" t="s">
        <v>8656</v>
      </c>
      <c r="G3849" s="129" t="s">
        <v>6591</v>
      </c>
      <c r="H3849" s="129"/>
      <c r="I3849" s="124" t="s">
        <v>12875</v>
      </c>
      <c r="J3849" s="132">
        <v>1</v>
      </c>
      <c r="K3849" s="124" t="s">
        <v>11443</v>
      </c>
      <c r="L3849" s="120" t="s">
        <v>5734</v>
      </c>
      <c r="M3849" s="120" t="s">
        <v>11443</v>
      </c>
      <c r="N3849" s="125">
        <v>9412.6299999999992</v>
      </c>
      <c r="O3849" s="125">
        <v>9225.32</v>
      </c>
      <c r="P3849" s="194">
        <f>IF('Combined List'!$O3849="POD","",('Combined List'!$O3849-'Combined List'!$N3849)/'Combined List'!$N3849)</f>
        <v>-1.9899857956809045E-2</v>
      </c>
      <c r="Q3849" s="147"/>
    </row>
    <row r="3850" spans="1:17" x14ac:dyDescent="0.2">
      <c r="A3850" s="173">
        <v>5031</v>
      </c>
      <c r="B3850" s="173" t="s">
        <v>13989</v>
      </c>
      <c r="C3850" s="173" t="s">
        <v>6592</v>
      </c>
      <c r="D3850" s="131" t="s">
        <v>12786</v>
      </c>
      <c r="E3850" s="131" t="s">
        <v>13086</v>
      </c>
      <c r="F3850" s="131" t="s">
        <v>11816</v>
      </c>
      <c r="G3850" s="129" t="s">
        <v>6592</v>
      </c>
      <c r="H3850" s="129"/>
      <c r="I3850" s="124" t="s">
        <v>12875</v>
      </c>
      <c r="J3850" s="132">
        <v>1</v>
      </c>
      <c r="K3850" s="124" t="s">
        <v>11443</v>
      </c>
      <c r="L3850" s="120" t="s">
        <v>5734</v>
      </c>
      <c r="M3850" s="120" t="s">
        <v>11443</v>
      </c>
      <c r="N3850" s="125">
        <v>9918.0300000000007</v>
      </c>
      <c r="O3850" s="125">
        <v>9720.67</v>
      </c>
      <c r="P3850" s="194">
        <f>IF('Combined List'!$O3850="POD","",('Combined List'!$O3850-'Combined List'!$N3850)/'Combined List'!$N3850)</f>
        <v>-1.9899113029502893E-2</v>
      </c>
      <c r="Q3850" s="147"/>
    </row>
    <row r="3851" spans="1:17" x14ac:dyDescent="0.2">
      <c r="A3851" s="173">
        <v>5032</v>
      </c>
      <c r="B3851" s="173" t="s">
        <v>13989</v>
      </c>
      <c r="C3851" s="173" t="s">
        <v>6593</v>
      </c>
      <c r="D3851" s="131" t="s">
        <v>12786</v>
      </c>
      <c r="E3851" s="124" t="s">
        <v>13086</v>
      </c>
      <c r="F3851" s="131" t="s">
        <v>8659</v>
      </c>
      <c r="G3851" s="129" t="s">
        <v>6593</v>
      </c>
      <c r="H3851" s="129"/>
      <c r="I3851" s="124" t="s">
        <v>12875</v>
      </c>
      <c r="J3851" s="132">
        <v>1</v>
      </c>
      <c r="K3851" s="124" t="s">
        <v>11443</v>
      </c>
      <c r="L3851" s="120" t="s">
        <v>5734</v>
      </c>
      <c r="M3851" s="120" t="s">
        <v>11443</v>
      </c>
      <c r="N3851" s="125">
        <v>10757.9</v>
      </c>
      <c r="O3851" s="125">
        <v>10542.74</v>
      </c>
      <c r="P3851" s="194">
        <f>IF('Combined List'!$O3851="POD","",('Combined List'!$O3851-'Combined List'!$N3851)/'Combined List'!$N3851)</f>
        <v>-2.0000185909889463E-2</v>
      </c>
      <c r="Q3851" s="147"/>
    </row>
    <row r="3852" spans="1:17" x14ac:dyDescent="0.2">
      <c r="A3852" s="173">
        <v>5033</v>
      </c>
      <c r="B3852" s="173" t="s">
        <v>13989</v>
      </c>
      <c r="C3852" s="173" t="s">
        <v>6594</v>
      </c>
      <c r="D3852" s="131" t="s">
        <v>12786</v>
      </c>
      <c r="E3852" s="131" t="s">
        <v>13099</v>
      </c>
      <c r="F3852" s="131" t="s">
        <v>8662</v>
      </c>
      <c r="G3852" s="129" t="s">
        <v>6594</v>
      </c>
      <c r="H3852" s="129"/>
      <c r="I3852" s="124" t="s">
        <v>12875</v>
      </c>
      <c r="J3852" s="132">
        <v>1</v>
      </c>
      <c r="K3852" s="124" t="s">
        <v>11443</v>
      </c>
      <c r="L3852" s="120" t="s">
        <v>5734</v>
      </c>
      <c r="M3852" s="120" t="s">
        <v>11443</v>
      </c>
      <c r="N3852" s="125">
        <v>9108.68</v>
      </c>
      <c r="O3852" s="125">
        <v>8926.51</v>
      </c>
      <c r="P3852" s="194">
        <f>IF('Combined List'!$O3852="POD","",('Combined List'!$O3852-'Combined List'!$N3852)/'Combined List'!$N3852)</f>
        <v>-1.9999604772590548E-2</v>
      </c>
      <c r="Q3852" s="147"/>
    </row>
    <row r="3853" spans="1:17" x14ac:dyDescent="0.2">
      <c r="A3853" s="173">
        <v>5034</v>
      </c>
      <c r="B3853" s="173" t="s">
        <v>13989</v>
      </c>
      <c r="C3853" s="173" t="s">
        <v>6595</v>
      </c>
      <c r="D3853" s="131" t="s">
        <v>12786</v>
      </c>
      <c r="E3853" s="131" t="s">
        <v>13099</v>
      </c>
      <c r="F3853" s="131" t="s">
        <v>8664</v>
      </c>
      <c r="G3853" s="129" t="s">
        <v>6595</v>
      </c>
      <c r="H3853" s="129"/>
      <c r="I3853" s="124" t="s">
        <v>12875</v>
      </c>
      <c r="J3853" s="132">
        <v>1</v>
      </c>
      <c r="K3853" s="124" t="s">
        <v>11443</v>
      </c>
      <c r="L3853" s="120" t="s">
        <v>5734</v>
      </c>
      <c r="M3853" s="120" t="s">
        <v>11443</v>
      </c>
      <c r="N3853" s="125">
        <v>9198.98</v>
      </c>
      <c r="O3853" s="125">
        <v>9015</v>
      </c>
      <c r="P3853" s="194">
        <f>IF('Combined List'!$O3853="POD","",('Combined List'!$O3853-'Combined List'!$N3853)/'Combined List'!$N3853)</f>
        <v>-2.0000043483081775E-2</v>
      </c>
      <c r="Q3853" s="147"/>
    </row>
    <row r="3854" spans="1:17" x14ac:dyDescent="0.2">
      <c r="A3854" s="173">
        <v>5035</v>
      </c>
      <c r="B3854" s="173" t="s">
        <v>13989</v>
      </c>
      <c r="C3854" s="173" t="s">
        <v>6596</v>
      </c>
      <c r="D3854" s="131" t="s">
        <v>12786</v>
      </c>
      <c r="E3854" s="131" t="s">
        <v>13099</v>
      </c>
      <c r="F3854" s="131" t="s">
        <v>8666</v>
      </c>
      <c r="G3854" s="129" t="s">
        <v>6596</v>
      </c>
      <c r="H3854" s="129"/>
      <c r="I3854" s="124" t="s">
        <v>12875</v>
      </c>
      <c r="J3854" s="132">
        <v>1</v>
      </c>
      <c r="K3854" s="124" t="s">
        <v>11443</v>
      </c>
      <c r="L3854" s="120" t="s">
        <v>5734</v>
      </c>
      <c r="M3854" s="120" t="s">
        <v>11443</v>
      </c>
      <c r="N3854" s="125">
        <v>9304.77</v>
      </c>
      <c r="O3854" s="125">
        <v>9118.67</v>
      </c>
      <c r="P3854" s="194">
        <f>IF('Combined List'!$O3854="POD","",('Combined List'!$O3854-'Combined List'!$N3854)/'Combined List'!$N3854)</f>
        <v>-2.0000494370091937E-2</v>
      </c>
      <c r="Q3854" s="147"/>
    </row>
    <row r="3855" spans="1:17" x14ac:dyDescent="0.2">
      <c r="A3855" s="173">
        <v>5036</v>
      </c>
      <c r="B3855" s="173" t="s">
        <v>13989</v>
      </c>
      <c r="C3855" s="173" t="s">
        <v>6597</v>
      </c>
      <c r="D3855" s="131" t="s">
        <v>12786</v>
      </c>
      <c r="E3855" s="131" t="s">
        <v>13099</v>
      </c>
      <c r="F3855" s="131" t="s">
        <v>8668</v>
      </c>
      <c r="G3855" s="129" t="s">
        <v>6597</v>
      </c>
      <c r="H3855" s="129"/>
      <c r="I3855" s="124" t="s">
        <v>12875</v>
      </c>
      <c r="J3855" s="132">
        <v>1</v>
      </c>
      <c r="K3855" s="124" t="s">
        <v>11443</v>
      </c>
      <c r="L3855" s="120" t="s">
        <v>5734</v>
      </c>
      <c r="M3855" s="120" t="s">
        <v>11443</v>
      </c>
      <c r="N3855" s="125">
        <v>9352.52</v>
      </c>
      <c r="O3855" s="125">
        <v>9165.4699999999993</v>
      </c>
      <c r="P3855" s="194">
        <f>IF('Combined List'!$O3855="POD","",('Combined List'!$O3855-'Combined List'!$N3855)/'Combined List'!$N3855)</f>
        <v>-1.9999957230778558E-2</v>
      </c>
      <c r="Q3855" s="147"/>
    </row>
    <row r="3856" spans="1:17" x14ac:dyDescent="0.2">
      <c r="A3856" s="173">
        <v>5037</v>
      </c>
      <c r="B3856" s="173" t="s">
        <v>13989</v>
      </c>
      <c r="C3856" s="173" t="s">
        <v>6598</v>
      </c>
      <c r="D3856" s="131" t="s">
        <v>12786</v>
      </c>
      <c r="E3856" s="131" t="s">
        <v>13099</v>
      </c>
      <c r="F3856" s="131" t="s">
        <v>8670</v>
      </c>
      <c r="G3856" s="129" t="s">
        <v>6598</v>
      </c>
      <c r="H3856" s="129"/>
      <c r="I3856" s="124" t="s">
        <v>12875</v>
      </c>
      <c r="J3856" s="132">
        <v>1</v>
      </c>
      <c r="K3856" s="124" t="s">
        <v>11443</v>
      </c>
      <c r="L3856" s="120" t="s">
        <v>5734</v>
      </c>
      <c r="M3856" s="120" t="s">
        <v>11443</v>
      </c>
      <c r="N3856" s="125">
        <v>9643.1299999999992</v>
      </c>
      <c r="O3856" s="125">
        <v>9450.27</v>
      </c>
      <c r="P3856" s="194">
        <f>IF('Combined List'!$O3856="POD","",('Combined List'!$O3856-'Combined List'!$N3856)/'Combined List'!$N3856)</f>
        <v>-1.9999730377999549E-2</v>
      </c>
      <c r="Q3856" s="147"/>
    </row>
    <row r="3857" spans="1:17" x14ac:dyDescent="0.2">
      <c r="A3857" s="173">
        <v>5038</v>
      </c>
      <c r="B3857" s="173" t="s">
        <v>13989</v>
      </c>
      <c r="C3857" s="173" t="s">
        <v>6599</v>
      </c>
      <c r="D3857" s="131" t="s">
        <v>12786</v>
      </c>
      <c r="E3857" s="131" t="s">
        <v>13099</v>
      </c>
      <c r="F3857" s="131" t="s">
        <v>8672</v>
      </c>
      <c r="G3857" s="129" t="s">
        <v>6599</v>
      </c>
      <c r="H3857" s="129"/>
      <c r="I3857" s="124" t="s">
        <v>12875</v>
      </c>
      <c r="J3857" s="132">
        <v>1</v>
      </c>
      <c r="K3857" s="124" t="s">
        <v>11443</v>
      </c>
      <c r="L3857" s="120" t="s">
        <v>5734</v>
      </c>
      <c r="M3857" s="120" t="s">
        <v>11443</v>
      </c>
      <c r="N3857" s="125">
        <v>9883.27</v>
      </c>
      <c r="O3857" s="125">
        <v>9685.6</v>
      </c>
      <c r="P3857" s="194">
        <f>IF('Combined List'!$O3857="POD","",('Combined List'!$O3857-'Combined List'!$N3857)/'Combined List'!$N3857)</f>
        <v>-2.0000465432999409E-2</v>
      </c>
      <c r="Q3857" s="147"/>
    </row>
    <row r="3858" spans="1:17" x14ac:dyDescent="0.2">
      <c r="A3858" s="173">
        <v>5039</v>
      </c>
      <c r="B3858" s="173" t="s">
        <v>13989</v>
      </c>
      <c r="C3858" s="173" t="s">
        <v>6600</v>
      </c>
      <c r="D3858" s="131" t="s">
        <v>12786</v>
      </c>
      <c r="E3858" s="131" t="s">
        <v>13099</v>
      </c>
      <c r="F3858" s="131" t="s">
        <v>8674</v>
      </c>
      <c r="G3858" s="129" t="s">
        <v>6600</v>
      </c>
      <c r="H3858" s="129"/>
      <c r="I3858" s="124" t="s">
        <v>12875</v>
      </c>
      <c r="J3858" s="132">
        <v>1</v>
      </c>
      <c r="K3858" s="124" t="s">
        <v>11443</v>
      </c>
      <c r="L3858" s="120" t="s">
        <v>5734</v>
      </c>
      <c r="M3858" s="120" t="s">
        <v>11443</v>
      </c>
      <c r="N3858" s="125">
        <v>10413.89</v>
      </c>
      <c r="O3858" s="125">
        <v>10205.61</v>
      </c>
      <c r="P3858" s="194">
        <f>IF('Combined List'!$O3858="POD","",('Combined List'!$O3858-'Combined List'!$N3858)/'Combined List'!$N3858)</f>
        <v>-2.0000211256312371E-2</v>
      </c>
      <c r="Q3858" s="147"/>
    </row>
    <row r="3859" spans="1:17" x14ac:dyDescent="0.2">
      <c r="A3859" s="173">
        <v>5040</v>
      </c>
      <c r="B3859" s="173" t="s">
        <v>13989</v>
      </c>
      <c r="C3859" s="173" t="s">
        <v>6601</v>
      </c>
      <c r="D3859" s="131" t="s">
        <v>12786</v>
      </c>
      <c r="E3859" s="131" t="s">
        <v>13099</v>
      </c>
      <c r="F3859" s="131" t="s">
        <v>8676</v>
      </c>
      <c r="G3859" s="129" t="s">
        <v>6601</v>
      </c>
      <c r="H3859" s="129"/>
      <c r="I3859" s="124" t="s">
        <v>12875</v>
      </c>
      <c r="J3859" s="132">
        <v>1</v>
      </c>
      <c r="K3859" s="124" t="s">
        <v>11443</v>
      </c>
      <c r="L3859" s="120" t="s">
        <v>5734</v>
      </c>
      <c r="M3859" s="120" t="s">
        <v>11443</v>
      </c>
      <c r="N3859" s="125">
        <v>11295.78</v>
      </c>
      <c r="O3859" s="125">
        <v>11069.86</v>
      </c>
      <c r="P3859" s="194">
        <f>IF('Combined List'!$O3859="POD","",('Combined List'!$O3859-'Combined List'!$N3859)/'Combined List'!$N3859)</f>
        <v>-2.000038952599998E-2</v>
      </c>
      <c r="Q3859" s="147"/>
    </row>
    <row r="3860" spans="1:17" x14ac:dyDescent="0.2">
      <c r="A3860" s="173">
        <v>5041</v>
      </c>
      <c r="B3860" s="173" t="s">
        <v>13989</v>
      </c>
      <c r="C3860" s="173" t="s">
        <v>6602</v>
      </c>
      <c r="D3860" s="131" t="s">
        <v>12786</v>
      </c>
      <c r="E3860" s="131" t="s">
        <v>13099</v>
      </c>
      <c r="F3860" s="131" t="s">
        <v>8678</v>
      </c>
      <c r="G3860" s="129" t="s">
        <v>6602</v>
      </c>
      <c r="H3860" s="129"/>
      <c r="I3860" s="124" t="s">
        <v>12875</v>
      </c>
      <c r="J3860" s="132">
        <v>1</v>
      </c>
      <c r="K3860" s="124" t="s">
        <v>11443</v>
      </c>
      <c r="L3860" s="120" t="s">
        <v>5734</v>
      </c>
      <c r="M3860" s="120" t="s">
        <v>11443</v>
      </c>
      <c r="N3860" s="125">
        <v>12819.97</v>
      </c>
      <c r="O3860" s="125">
        <v>12563.57</v>
      </c>
      <c r="P3860" s="194">
        <f>IF('Combined List'!$O3860="POD","",('Combined List'!$O3860-'Combined List'!$N3860)/'Combined List'!$N3860)</f>
        <v>-2.0000046801981568E-2</v>
      </c>
      <c r="Q3860" s="147"/>
    </row>
    <row r="3861" spans="1:17" x14ac:dyDescent="0.2">
      <c r="A3861" s="173">
        <v>5043</v>
      </c>
      <c r="B3861" s="173" t="s">
        <v>15883</v>
      </c>
      <c r="C3861" s="173" t="s">
        <v>8109</v>
      </c>
      <c r="D3861" s="131" t="s">
        <v>12786</v>
      </c>
      <c r="E3861" s="131" t="s">
        <v>13089</v>
      </c>
      <c r="F3861" s="129" t="s">
        <v>11195</v>
      </c>
      <c r="G3861" s="129" t="s">
        <v>8109</v>
      </c>
      <c r="H3861" s="129"/>
      <c r="I3861" s="124" t="s">
        <v>12880</v>
      </c>
      <c r="J3861" s="130">
        <v>1</v>
      </c>
      <c r="K3861" s="124" t="s">
        <v>11443</v>
      </c>
      <c r="L3861" s="120" t="s">
        <v>1497</v>
      </c>
      <c r="M3861" s="120" t="s">
        <v>11443</v>
      </c>
      <c r="N3861" s="125">
        <v>308.08</v>
      </c>
      <c r="O3861" s="125">
        <v>301.94</v>
      </c>
      <c r="P3861" s="194">
        <f>IF('Combined List'!$O3861="POD","",('Combined List'!$O3861-'Combined List'!$N3861)/'Combined List'!$N3861)</f>
        <v>-1.9929888340690687E-2</v>
      </c>
      <c r="Q3861" s="147"/>
    </row>
    <row r="3862" spans="1:17" x14ac:dyDescent="0.2">
      <c r="A3862" s="173">
        <v>5044</v>
      </c>
      <c r="B3862" s="173" t="s">
        <v>15884</v>
      </c>
      <c r="C3862" s="173" t="s">
        <v>7902</v>
      </c>
      <c r="D3862" s="131" t="s">
        <v>12786</v>
      </c>
      <c r="E3862" s="131" t="s">
        <v>13090</v>
      </c>
      <c r="F3862" s="129" t="s">
        <v>11199</v>
      </c>
      <c r="G3862" s="129" t="s">
        <v>7902</v>
      </c>
      <c r="H3862" s="129"/>
      <c r="I3862" s="124" t="s">
        <v>12880</v>
      </c>
      <c r="J3862" s="130">
        <v>1</v>
      </c>
      <c r="K3862" s="124" t="s">
        <v>11443</v>
      </c>
      <c r="L3862" s="120" t="s">
        <v>12591</v>
      </c>
      <c r="M3862" s="120" t="s">
        <v>11443</v>
      </c>
      <c r="N3862" s="125">
        <v>370.81</v>
      </c>
      <c r="O3862" s="125">
        <v>363.44</v>
      </c>
      <c r="P3862" s="194">
        <f>IF('Combined List'!$O3862="POD","",('Combined List'!$O3862-'Combined List'!$N3862)/'Combined List'!$N3862)</f>
        <v>-1.9875407890833592E-2</v>
      </c>
      <c r="Q3862" s="147"/>
    </row>
    <row r="3863" spans="1:17" x14ac:dyDescent="0.2">
      <c r="A3863" s="173">
        <v>5045</v>
      </c>
      <c r="B3863" s="173" t="s">
        <v>15885</v>
      </c>
      <c r="C3863" s="173" t="s">
        <v>7903</v>
      </c>
      <c r="D3863" s="131" t="s">
        <v>12786</v>
      </c>
      <c r="E3863" s="131" t="s">
        <v>13091</v>
      </c>
      <c r="F3863" s="129" t="s">
        <v>11511</v>
      </c>
      <c r="G3863" s="129" t="s">
        <v>7903</v>
      </c>
      <c r="H3863" s="129"/>
      <c r="I3863" s="124" t="s">
        <v>12881</v>
      </c>
      <c r="J3863" s="130">
        <v>1</v>
      </c>
      <c r="K3863" s="124" t="s">
        <v>11443</v>
      </c>
      <c r="L3863" s="120" t="s">
        <v>1498</v>
      </c>
      <c r="M3863" s="120" t="s">
        <v>11443</v>
      </c>
      <c r="N3863" s="125">
        <v>1192.82</v>
      </c>
      <c r="O3863" s="125">
        <v>1169.0899999999999</v>
      </c>
      <c r="P3863" s="194">
        <f>IF('Combined List'!$O3863="POD","",('Combined List'!$O3863-'Combined List'!$N3863)/'Combined List'!$N3863)</f>
        <v>-1.9894032628560907E-2</v>
      </c>
      <c r="Q3863" s="147"/>
    </row>
    <row r="3864" spans="1:17" x14ac:dyDescent="0.2">
      <c r="A3864" s="173">
        <v>5046</v>
      </c>
      <c r="B3864" s="173" t="s">
        <v>7904</v>
      </c>
      <c r="C3864" s="173" t="s">
        <v>7904</v>
      </c>
      <c r="D3864" s="131" t="s">
        <v>12786</v>
      </c>
      <c r="E3864" s="131" t="s">
        <v>13092</v>
      </c>
      <c r="F3864" s="129" t="s">
        <v>11723</v>
      </c>
      <c r="G3864" s="129" t="s">
        <v>7904</v>
      </c>
      <c r="H3864" s="129"/>
      <c r="I3864" s="124" t="s">
        <v>12880</v>
      </c>
      <c r="J3864" s="130">
        <v>1</v>
      </c>
      <c r="K3864" s="124" t="s">
        <v>11443</v>
      </c>
      <c r="L3864" s="120" t="s">
        <v>5734</v>
      </c>
      <c r="M3864" s="120" t="s">
        <v>11443</v>
      </c>
      <c r="N3864" s="125">
        <v>1461.31</v>
      </c>
      <c r="O3864" s="125">
        <v>1432.23</v>
      </c>
      <c r="P3864" s="194">
        <f>IF('Combined List'!$O3864="POD","",('Combined List'!$O3864-'Combined List'!$N3864)/'Combined List'!$N3864)</f>
        <v>-1.9899952782092729E-2</v>
      </c>
      <c r="Q3864" s="147"/>
    </row>
    <row r="3865" spans="1:17" x14ac:dyDescent="0.2">
      <c r="A3865" s="173">
        <v>5047</v>
      </c>
      <c r="B3865" s="173" t="s">
        <v>7905</v>
      </c>
      <c r="C3865" s="173" t="s">
        <v>7905</v>
      </c>
      <c r="D3865" s="131" t="s">
        <v>12786</v>
      </c>
      <c r="E3865" s="131" t="s">
        <v>13093</v>
      </c>
      <c r="F3865" s="129" t="s">
        <v>11780</v>
      </c>
      <c r="G3865" s="129" t="s">
        <v>7905</v>
      </c>
      <c r="H3865" s="129"/>
      <c r="I3865" s="124" t="s">
        <v>12880</v>
      </c>
      <c r="J3865" s="130">
        <v>1</v>
      </c>
      <c r="K3865" s="124" t="s">
        <v>11443</v>
      </c>
      <c r="L3865" s="120" t="s">
        <v>5734</v>
      </c>
      <c r="M3865" s="120" t="s">
        <v>11443</v>
      </c>
      <c r="N3865" s="125">
        <v>1750.49</v>
      </c>
      <c r="O3865" s="125">
        <v>1715.66</v>
      </c>
      <c r="P3865" s="194">
        <f>IF('Combined List'!$O3865="POD","",('Combined List'!$O3865-'Combined List'!$N3865)/'Combined List'!$N3865)</f>
        <v>-1.9897285902804315E-2</v>
      </c>
      <c r="Q3865" s="147"/>
    </row>
    <row r="3866" spans="1:17" x14ac:dyDescent="0.2">
      <c r="A3866" s="173">
        <v>5048</v>
      </c>
      <c r="B3866" s="173" t="s">
        <v>7906</v>
      </c>
      <c r="C3866" s="173" t="s">
        <v>7906</v>
      </c>
      <c r="D3866" s="131" t="s">
        <v>12786</v>
      </c>
      <c r="E3866" s="131" t="s">
        <v>13097</v>
      </c>
      <c r="F3866" s="129" t="s">
        <v>7999</v>
      </c>
      <c r="G3866" s="129" t="s">
        <v>7906</v>
      </c>
      <c r="H3866" s="129"/>
      <c r="I3866" s="124" t="s">
        <v>12880</v>
      </c>
      <c r="J3866" s="130">
        <v>1</v>
      </c>
      <c r="K3866" s="124" t="s">
        <v>11443</v>
      </c>
      <c r="L3866" s="120" t="s">
        <v>12592</v>
      </c>
      <c r="M3866" s="120" t="s">
        <v>11443</v>
      </c>
      <c r="N3866" s="125">
        <v>4856.7</v>
      </c>
      <c r="O3866" s="125">
        <v>4759.57</v>
      </c>
      <c r="P3866" s="194">
        <f>IF('Combined List'!$O3866="POD","",('Combined List'!$O3866-'Combined List'!$N3866)/'Combined List'!$N3866)</f>
        <v>-1.9999176395494908E-2</v>
      </c>
      <c r="Q3866" s="147"/>
    </row>
    <row r="3867" spans="1:17" x14ac:dyDescent="0.2">
      <c r="A3867" s="173">
        <v>5049</v>
      </c>
      <c r="B3867" s="173" t="s">
        <v>7907</v>
      </c>
      <c r="C3867" s="173" t="s">
        <v>7907</v>
      </c>
      <c r="D3867" s="131" t="s">
        <v>12786</v>
      </c>
      <c r="E3867" s="131" t="s">
        <v>13084</v>
      </c>
      <c r="F3867" s="129" t="s">
        <v>11784</v>
      </c>
      <c r="G3867" s="129" t="s">
        <v>7907</v>
      </c>
      <c r="H3867" s="129"/>
      <c r="I3867" s="124" t="s">
        <v>12880</v>
      </c>
      <c r="J3867" s="130">
        <v>1</v>
      </c>
      <c r="K3867" s="124" t="s">
        <v>11443</v>
      </c>
      <c r="L3867" s="120" t="s">
        <v>5734</v>
      </c>
      <c r="M3867" s="120" t="s">
        <v>11443</v>
      </c>
      <c r="N3867" s="125">
        <v>5583.87</v>
      </c>
      <c r="O3867" s="125">
        <v>5472.74</v>
      </c>
      <c r="P3867" s="194">
        <f>IF('Combined List'!$O3867="POD","",('Combined List'!$O3867-'Combined List'!$N3867)/'Combined List'!$N3867)</f>
        <v>-1.990196763176795E-2</v>
      </c>
      <c r="Q3867" s="147"/>
    </row>
    <row r="3868" spans="1:17" x14ac:dyDescent="0.2">
      <c r="A3868" s="173">
        <v>5050</v>
      </c>
      <c r="B3868" s="173" t="s">
        <v>13989</v>
      </c>
      <c r="C3868" s="173" t="s">
        <v>7908</v>
      </c>
      <c r="D3868" s="131" t="s">
        <v>12786</v>
      </c>
      <c r="E3868" s="131" t="s">
        <v>13098</v>
      </c>
      <c r="F3868" s="129" t="s">
        <v>8649</v>
      </c>
      <c r="G3868" s="129" t="s">
        <v>7908</v>
      </c>
      <c r="H3868" s="129"/>
      <c r="I3868" s="124" t="s">
        <v>12880</v>
      </c>
      <c r="J3868" s="130">
        <v>1</v>
      </c>
      <c r="K3868" s="124" t="s">
        <v>11443</v>
      </c>
      <c r="L3868" s="120" t="s">
        <v>5734</v>
      </c>
      <c r="M3868" s="120" t="s">
        <v>11443</v>
      </c>
      <c r="N3868" s="125">
        <v>7692.8</v>
      </c>
      <c r="O3868" s="125">
        <v>7538.94</v>
      </c>
      <c r="P3868" s="194">
        <f>IF('Combined List'!$O3868="POD","",('Combined List'!$O3868-'Combined List'!$N3868)/'Combined List'!$N3868)</f>
        <v>-2.0000519966722204E-2</v>
      </c>
      <c r="Q3868" s="147"/>
    </row>
    <row r="3869" spans="1:17" x14ac:dyDescent="0.2">
      <c r="A3869" s="173">
        <v>5051</v>
      </c>
      <c r="B3869" s="173" t="s">
        <v>7909</v>
      </c>
      <c r="C3869" s="173" t="s">
        <v>7909</v>
      </c>
      <c r="D3869" s="131" t="s">
        <v>12786</v>
      </c>
      <c r="E3869" s="131" t="s">
        <v>13086</v>
      </c>
      <c r="F3869" s="129" t="s">
        <v>11786</v>
      </c>
      <c r="G3869" s="129" t="s">
        <v>7909</v>
      </c>
      <c r="H3869" s="129"/>
      <c r="I3869" s="124" t="s">
        <v>12880</v>
      </c>
      <c r="J3869" s="130">
        <v>1</v>
      </c>
      <c r="K3869" s="124" t="s">
        <v>11443</v>
      </c>
      <c r="L3869" s="120" t="s">
        <v>5734</v>
      </c>
      <c r="M3869" s="120" t="s">
        <v>11443</v>
      </c>
      <c r="N3869" s="125">
        <v>7907.21</v>
      </c>
      <c r="O3869" s="125">
        <v>7749.85</v>
      </c>
      <c r="P3869" s="194">
        <f>IF('Combined List'!$O3869="POD","",('Combined List'!$O3869-'Combined List'!$N3869)/'Combined List'!$N3869)</f>
        <v>-1.9900824690377475E-2</v>
      </c>
      <c r="Q3869" s="147"/>
    </row>
    <row r="3870" spans="1:17" x14ac:dyDescent="0.2">
      <c r="A3870" s="173">
        <v>5053</v>
      </c>
      <c r="B3870" s="173" t="s">
        <v>15886</v>
      </c>
      <c r="C3870" s="173" t="s">
        <v>7728</v>
      </c>
      <c r="D3870" s="131" t="s">
        <v>12786</v>
      </c>
      <c r="E3870" s="131" t="s">
        <v>13089</v>
      </c>
      <c r="F3870" s="129" t="s">
        <v>11195</v>
      </c>
      <c r="G3870" s="129" t="s">
        <v>7728</v>
      </c>
      <c r="H3870" s="129"/>
      <c r="I3870" s="124" t="s">
        <v>12882</v>
      </c>
      <c r="J3870" s="130">
        <v>1</v>
      </c>
      <c r="K3870" s="124" t="s">
        <v>11443</v>
      </c>
      <c r="L3870" s="120" t="s">
        <v>5734</v>
      </c>
      <c r="M3870" s="120" t="s">
        <v>11443</v>
      </c>
      <c r="N3870" s="125">
        <v>308.08</v>
      </c>
      <c r="O3870" s="125">
        <v>301.94</v>
      </c>
      <c r="P3870" s="194">
        <f>IF('Combined List'!$O3870="POD","",('Combined List'!$O3870-'Combined List'!$N3870)/'Combined List'!$N3870)</f>
        <v>-1.9929888340690687E-2</v>
      </c>
      <c r="Q3870" s="147"/>
    </row>
    <row r="3871" spans="1:17" x14ac:dyDescent="0.2">
      <c r="A3871" s="173">
        <v>5054</v>
      </c>
      <c r="B3871" s="173" t="s">
        <v>15887</v>
      </c>
      <c r="C3871" s="173" t="s">
        <v>7729</v>
      </c>
      <c r="D3871" s="131" t="s">
        <v>12786</v>
      </c>
      <c r="E3871" s="131" t="s">
        <v>13090</v>
      </c>
      <c r="F3871" s="129" t="s">
        <v>11199</v>
      </c>
      <c r="G3871" s="129" t="s">
        <v>7729</v>
      </c>
      <c r="H3871" s="129"/>
      <c r="I3871" s="124" t="s">
        <v>12882</v>
      </c>
      <c r="J3871" s="130">
        <v>1</v>
      </c>
      <c r="K3871" s="124" t="s">
        <v>11443</v>
      </c>
      <c r="L3871" s="120" t="s">
        <v>1499</v>
      </c>
      <c r="M3871" s="120" t="s">
        <v>11443</v>
      </c>
      <c r="N3871" s="125">
        <v>370.81</v>
      </c>
      <c r="O3871" s="125">
        <v>363.44</v>
      </c>
      <c r="P3871" s="194">
        <f>IF('Combined List'!$O3871="POD","",('Combined List'!$O3871-'Combined List'!$N3871)/'Combined List'!$N3871)</f>
        <v>-1.9875407890833592E-2</v>
      </c>
      <c r="Q3871" s="147"/>
    </row>
    <row r="3872" spans="1:17" x14ac:dyDescent="0.2">
      <c r="A3872" s="173">
        <v>5055</v>
      </c>
      <c r="B3872" s="173" t="s">
        <v>15888</v>
      </c>
      <c r="C3872" s="173" t="s">
        <v>7730</v>
      </c>
      <c r="D3872" s="131" t="s">
        <v>12786</v>
      </c>
      <c r="E3872" s="131" t="s">
        <v>13091</v>
      </c>
      <c r="F3872" s="129" t="s">
        <v>11511</v>
      </c>
      <c r="G3872" s="129" t="s">
        <v>7730</v>
      </c>
      <c r="H3872" s="129"/>
      <c r="I3872" s="124" t="s">
        <v>12883</v>
      </c>
      <c r="J3872" s="130">
        <v>1</v>
      </c>
      <c r="K3872" s="124" t="s">
        <v>11443</v>
      </c>
      <c r="L3872" s="120" t="s">
        <v>1500</v>
      </c>
      <c r="M3872" s="120" t="s">
        <v>11443</v>
      </c>
      <c r="N3872" s="125">
        <v>1020.98</v>
      </c>
      <c r="O3872" s="125">
        <v>1000.66</v>
      </c>
      <c r="P3872" s="194">
        <f>IF('Combined List'!$O3872="POD","",('Combined List'!$O3872-'Combined List'!$N3872)/'Combined List'!$N3872)</f>
        <v>-1.9902446668886804E-2</v>
      </c>
      <c r="Q3872" s="147"/>
    </row>
    <row r="3873" spans="1:17" x14ac:dyDescent="0.2">
      <c r="A3873" s="173">
        <v>5056</v>
      </c>
      <c r="B3873" s="173" t="s">
        <v>7731</v>
      </c>
      <c r="C3873" s="173" t="s">
        <v>7731</v>
      </c>
      <c r="D3873" s="131" t="s">
        <v>12786</v>
      </c>
      <c r="E3873" s="131" t="s">
        <v>13092</v>
      </c>
      <c r="F3873" s="129" t="s">
        <v>11723</v>
      </c>
      <c r="G3873" s="129" t="s">
        <v>7731</v>
      </c>
      <c r="H3873" s="129"/>
      <c r="I3873" s="124" t="s">
        <v>12882</v>
      </c>
      <c r="J3873" s="130">
        <v>1</v>
      </c>
      <c r="K3873" s="124" t="s">
        <v>11443</v>
      </c>
      <c r="L3873" s="120" t="s">
        <v>5734</v>
      </c>
      <c r="M3873" s="120" t="s">
        <v>11443</v>
      </c>
      <c r="N3873" s="125">
        <v>1461.31</v>
      </c>
      <c r="O3873" s="125">
        <v>1432.23</v>
      </c>
      <c r="P3873" s="194">
        <f>IF('Combined List'!$O3873="POD","",('Combined List'!$O3873-'Combined List'!$N3873)/'Combined List'!$N3873)</f>
        <v>-1.9899952782092729E-2</v>
      </c>
      <c r="Q3873" s="147"/>
    </row>
    <row r="3874" spans="1:17" x14ac:dyDescent="0.2">
      <c r="A3874" s="173">
        <v>5057</v>
      </c>
      <c r="B3874" s="173" t="s">
        <v>7732</v>
      </c>
      <c r="C3874" s="173" t="s">
        <v>7732</v>
      </c>
      <c r="D3874" s="131" t="s">
        <v>12786</v>
      </c>
      <c r="E3874" s="131" t="s">
        <v>13093</v>
      </c>
      <c r="F3874" s="129" t="s">
        <v>11780</v>
      </c>
      <c r="G3874" s="129" t="s">
        <v>7732</v>
      </c>
      <c r="H3874" s="129"/>
      <c r="I3874" s="124" t="s">
        <v>12882</v>
      </c>
      <c r="J3874" s="130">
        <v>1</v>
      </c>
      <c r="K3874" s="124" t="s">
        <v>11443</v>
      </c>
      <c r="L3874" s="120" t="s">
        <v>5734</v>
      </c>
      <c r="M3874" s="120" t="s">
        <v>11443</v>
      </c>
      <c r="N3874" s="125">
        <v>1750.49</v>
      </c>
      <c r="O3874" s="125">
        <v>1715.66</v>
      </c>
      <c r="P3874" s="194">
        <f>IF('Combined List'!$O3874="POD","",('Combined List'!$O3874-'Combined List'!$N3874)/'Combined List'!$N3874)</f>
        <v>-1.9897285902804315E-2</v>
      </c>
      <c r="Q3874" s="147"/>
    </row>
    <row r="3875" spans="1:17" x14ac:dyDescent="0.2">
      <c r="A3875" s="173">
        <v>5058</v>
      </c>
      <c r="B3875" s="173" t="s">
        <v>13989</v>
      </c>
      <c r="C3875" s="173" t="s">
        <v>7733</v>
      </c>
      <c r="D3875" s="131" t="s">
        <v>12786</v>
      </c>
      <c r="E3875" s="131" t="s">
        <v>13097</v>
      </c>
      <c r="F3875" s="129" t="s">
        <v>7999</v>
      </c>
      <c r="G3875" s="129" t="s">
        <v>7733</v>
      </c>
      <c r="H3875" s="129"/>
      <c r="I3875" s="124" t="s">
        <v>12882</v>
      </c>
      <c r="J3875" s="130">
        <v>1</v>
      </c>
      <c r="K3875" s="124" t="s">
        <v>11443</v>
      </c>
      <c r="L3875" s="120" t="s">
        <v>5734</v>
      </c>
      <c r="M3875" s="120" t="s">
        <v>11443</v>
      </c>
      <c r="N3875" s="125">
        <v>4783.87</v>
      </c>
      <c r="O3875" s="125">
        <v>4688.1899999999996</v>
      </c>
      <c r="P3875" s="194">
        <f>IF('Combined List'!$O3875="POD","",('Combined List'!$O3875-'Combined List'!$N3875)/'Combined List'!$N3875)</f>
        <v>-2.0000543493029762E-2</v>
      </c>
      <c r="Q3875" s="147"/>
    </row>
    <row r="3876" spans="1:17" x14ac:dyDescent="0.2">
      <c r="A3876" s="173">
        <v>5059</v>
      </c>
      <c r="B3876" s="173" t="s">
        <v>15889</v>
      </c>
      <c r="C3876" s="173" t="s">
        <v>7734</v>
      </c>
      <c r="D3876" s="131" t="s">
        <v>12786</v>
      </c>
      <c r="E3876" s="131" t="s">
        <v>13084</v>
      </c>
      <c r="F3876" s="129" t="s">
        <v>11784</v>
      </c>
      <c r="G3876" s="129" t="s">
        <v>7734</v>
      </c>
      <c r="H3876" s="129"/>
      <c r="I3876" s="124" t="s">
        <v>12882</v>
      </c>
      <c r="J3876" s="130">
        <v>1</v>
      </c>
      <c r="K3876" s="124" t="s">
        <v>11443</v>
      </c>
      <c r="L3876" s="120" t="s">
        <v>1501</v>
      </c>
      <c r="M3876" s="120" t="s">
        <v>11443</v>
      </c>
      <c r="N3876" s="125">
        <v>5583.87</v>
      </c>
      <c r="O3876" s="125">
        <v>5472.74</v>
      </c>
      <c r="P3876" s="194">
        <f>IF('Combined List'!$O3876="POD","",('Combined List'!$O3876-'Combined List'!$N3876)/'Combined List'!$N3876)</f>
        <v>-1.990196763176795E-2</v>
      </c>
      <c r="Q3876" s="147"/>
    </row>
    <row r="3877" spans="1:17" x14ac:dyDescent="0.2">
      <c r="A3877" s="173">
        <v>5060</v>
      </c>
      <c r="B3877" s="173" t="s">
        <v>13989</v>
      </c>
      <c r="C3877" s="173" t="s">
        <v>7735</v>
      </c>
      <c r="D3877" s="131" t="s">
        <v>12786</v>
      </c>
      <c r="E3877" s="131" t="s">
        <v>13098</v>
      </c>
      <c r="F3877" s="129" t="s">
        <v>8649</v>
      </c>
      <c r="G3877" s="129" t="s">
        <v>7735</v>
      </c>
      <c r="H3877" s="129"/>
      <c r="I3877" s="124" t="s">
        <v>12883</v>
      </c>
      <c r="J3877" s="130">
        <v>1</v>
      </c>
      <c r="K3877" s="124" t="s">
        <v>11443</v>
      </c>
      <c r="L3877" s="120" t="s">
        <v>5734</v>
      </c>
      <c r="M3877" s="120" t="s">
        <v>11443</v>
      </c>
      <c r="N3877" s="125">
        <v>7577.41</v>
      </c>
      <c r="O3877" s="125">
        <v>7425.86</v>
      </c>
      <c r="P3877" s="194">
        <f>IF('Combined List'!$O3877="POD","",('Combined List'!$O3877-'Combined List'!$N3877)/'Combined List'!$N3877)</f>
        <v>-2.0000237548186015E-2</v>
      </c>
      <c r="Q3877" s="147"/>
    </row>
    <row r="3878" spans="1:17" x14ac:dyDescent="0.2">
      <c r="A3878" s="173">
        <v>5061</v>
      </c>
      <c r="B3878" s="173" t="s">
        <v>15890</v>
      </c>
      <c r="C3878" s="173" t="s">
        <v>7736</v>
      </c>
      <c r="D3878" s="131" t="s">
        <v>12786</v>
      </c>
      <c r="E3878" s="131" t="s">
        <v>13086</v>
      </c>
      <c r="F3878" s="129" t="s">
        <v>11786</v>
      </c>
      <c r="G3878" s="129" t="s">
        <v>7736</v>
      </c>
      <c r="H3878" s="129"/>
      <c r="I3878" s="124" t="s">
        <v>12883</v>
      </c>
      <c r="J3878" s="130">
        <v>1</v>
      </c>
      <c r="K3878" s="124" t="s">
        <v>11443</v>
      </c>
      <c r="L3878" s="120" t="s">
        <v>13295</v>
      </c>
      <c r="M3878" s="120" t="s">
        <v>11443</v>
      </c>
      <c r="N3878" s="125">
        <v>7907.21</v>
      </c>
      <c r="O3878" s="125">
        <v>7749.85</v>
      </c>
      <c r="P3878" s="194">
        <f>IF('Combined List'!$O3878="POD","",('Combined List'!$O3878-'Combined List'!$N3878)/'Combined List'!$N3878)</f>
        <v>-1.9900824690377475E-2</v>
      </c>
      <c r="Q3878" s="147"/>
    </row>
    <row r="3879" spans="1:17" x14ac:dyDescent="0.2">
      <c r="A3879" s="173">
        <v>5063</v>
      </c>
      <c r="B3879" s="173" t="s">
        <v>15891</v>
      </c>
      <c r="C3879" s="173" t="s">
        <v>6605</v>
      </c>
      <c r="D3879" s="131" t="s">
        <v>12786</v>
      </c>
      <c r="E3879" s="131" t="s">
        <v>13090</v>
      </c>
      <c r="F3879" s="131" t="s">
        <v>11444</v>
      </c>
      <c r="G3879" s="129" t="s">
        <v>6605</v>
      </c>
      <c r="H3879" s="129"/>
      <c r="I3879" s="124" t="s">
        <v>12840</v>
      </c>
      <c r="J3879" s="132">
        <v>10</v>
      </c>
      <c r="K3879" s="124" t="s">
        <v>11443</v>
      </c>
      <c r="L3879" s="120" t="s">
        <v>1847</v>
      </c>
      <c r="M3879" s="120" t="s">
        <v>11443</v>
      </c>
      <c r="N3879" s="125">
        <v>199.68</v>
      </c>
      <c r="O3879" s="125">
        <v>195.7</v>
      </c>
      <c r="P3879" s="194">
        <f>IF('Combined List'!$O3879="POD","",('Combined List'!$O3879-'Combined List'!$N3879)/'Combined List'!$N3879)</f>
        <v>-1.9931891025641114E-2</v>
      </c>
      <c r="Q3879" s="147"/>
    </row>
    <row r="3880" spans="1:17" x14ac:dyDescent="0.2">
      <c r="A3880" s="173">
        <v>5064</v>
      </c>
      <c r="B3880" s="173" t="s">
        <v>15892</v>
      </c>
      <c r="C3880" s="173" t="s">
        <v>6606</v>
      </c>
      <c r="D3880" s="131" t="s">
        <v>12786</v>
      </c>
      <c r="E3880" s="131" t="s">
        <v>13091</v>
      </c>
      <c r="F3880" s="131" t="s">
        <v>11201</v>
      </c>
      <c r="G3880" s="129" t="s">
        <v>6606</v>
      </c>
      <c r="H3880" s="129"/>
      <c r="I3880" s="124" t="s">
        <v>12840</v>
      </c>
      <c r="J3880" s="132">
        <v>1</v>
      </c>
      <c r="K3880" s="124" t="s">
        <v>11443</v>
      </c>
      <c r="L3880" s="120" t="s">
        <v>12767</v>
      </c>
      <c r="M3880" s="120" t="s">
        <v>11443</v>
      </c>
      <c r="N3880" s="125">
        <v>381.62</v>
      </c>
      <c r="O3880" s="125">
        <v>374.02</v>
      </c>
      <c r="P3880" s="194">
        <f>IF('Combined List'!$O3880="POD","",('Combined List'!$O3880-'Combined List'!$N3880)/'Combined List'!$N3880)</f>
        <v>-1.9915098789371685E-2</v>
      </c>
      <c r="Q3880" s="147"/>
    </row>
    <row r="3881" spans="1:17" x14ac:dyDescent="0.2">
      <c r="A3881" s="173">
        <v>5065</v>
      </c>
      <c r="B3881" s="173" t="s">
        <v>15893</v>
      </c>
      <c r="C3881" s="173" t="s">
        <v>6607</v>
      </c>
      <c r="D3881" s="131" t="s">
        <v>12786</v>
      </c>
      <c r="E3881" s="131" t="s">
        <v>13091</v>
      </c>
      <c r="F3881" s="131" t="s">
        <v>11203</v>
      </c>
      <c r="G3881" s="129" t="s">
        <v>6607</v>
      </c>
      <c r="H3881" s="129"/>
      <c r="I3881" s="124" t="s">
        <v>12840</v>
      </c>
      <c r="J3881" s="132">
        <v>1</v>
      </c>
      <c r="K3881" s="124" t="s">
        <v>11443</v>
      </c>
      <c r="L3881" s="120" t="s">
        <v>1848</v>
      </c>
      <c r="M3881" s="120" t="s">
        <v>11443</v>
      </c>
      <c r="N3881" s="125">
        <v>400.56</v>
      </c>
      <c r="O3881" s="125">
        <v>392.59</v>
      </c>
      <c r="P3881" s="194">
        <f>IF('Combined List'!$O3881="POD","",('Combined List'!$O3881-'Combined List'!$N3881)/'Combined List'!$N3881)</f>
        <v>-1.9897143998402304E-2</v>
      </c>
      <c r="Q3881" s="147"/>
    </row>
    <row r="3882" spans="1:17" x14ac:dyDescent="0.2">
      <c r="A3882" s="173">
        <v>5066</v>
      </c>
      <c r="B3882" s="173" t="s">
        <v>6802</v>
      </c>
      <c r="C3882" s="173" t="s">
        <v>6802</v>
      </c>
      <c r="D3882" s="131" t="s">
        <v>12786</v>
      </c>
      <c r="E3882" s="131" t="s">
        <v>13092</v>
      </c>
      <c r="F3882" s="131" t="s">
        <v>11717</v>
      </c>
      <c r="G3882" s="129" t="s">
        <v>6802</v>
      </c>
      <c r="H3882" s="129"/>
      <c r="I3882" s="124" t="s">
        <v>12840</v>
      </c>
      <c r="J3882" s="132">
        <v>1</v>
      </c>
      <c r="K3882" s="124" t="s">
        <v>11443</v>
      </c>
      <c r="L3882" s="120" t="s">
        <v>5734</v>
      </c>
      <c r="M3882" s="120" t="s">
        <v>11443</v>
      </c>
      <c r="N3882" s="125">
        <v>795.71</v>
      </c>
      <c r="O3882" s="125">
        <v>779.88</v>
      </c>
      <c r="P3882" s="194">
        <f>IF('Combined List'!$O3882="POD","",('Combined List'!$O3882-'Combined List'!$N3882)/'Combined List'!$N3882)</f>
        <v>-1.9894182553945584E-2</v>
      </c>
      <c r="Q3882" s="147"/>
    </row>
    <row r="3883" spans="1:17" x14ac:dyDescent="0.2">
      <c r="A3883" s="173">
        <v>5067</v>
      </c>
      <c r="B3883" s="173" t="s">
        <v>6803</v>
      </c>
      <c r="C3883" s="173" t="s">
        <v>6803</v>
      </c>
      <c r="D3883" s="131" t="s">
        <v>12786</v>
      </c>
      <c r="E3883" s="131" t="s">
        <v>13092</v>
      </c>
      <c r="F3883" s="131" t="s">
        <v>11719</v>
      </c>
      <c r="G3883" s="129" t="s">
        <v>6803</v>
      </c>
      <c r="H3883" s="129"/>
      <c r="I3883" s="124" t="s">
        <v>12840</v>
      </c>
      <c r="J3883" s="132">
        <v>1</v>
      </c>
      <c r="K3883" s="124" t="s">
        <v>11443</v>
      </c>
      <c r="L3883" s="120" t="s">
        <v>5734</v>
      </c>
      <c r="M3883" s="120" t="s">
        <v>11443</v>
      </c>
      <c r="N3883" s="125">
        <v>943.13</v>
      </c>
      <c r="O3883" s="125">
        <v>924.36</v>
      </c>
      <c r="P3883" s="194">
        <f>IF('Combined List'!$O3883="POD","",('Combined List'!$O3883-'Combined List'!$N3883)/'Combined List'!$N3883)</f>
        <v>-1.9901816292557741E-2</v>
      </c>
      <c r="Q3883" s="147"/>
    </row>
    <row r="3884" spans="1:17" x14ac:dyDescent="0.2">
      <c r="A3884" s="173">
        <v>5068</v>
      </c>
      <c r="B3884" s="173" t="s">
        <v>6804</v>
      </c>
      <c r="C3884" s="173" t="s">
        <v>6804</v>
      </c>
      <c r="D3884" s="131" t="s">
        <v>12786</v>
      </c>
      <c r="E3884" s="131" t="s">
        <v>13092</v>
      </c>
      <c r="F3884" s="131" t="s">
        <v>11721</v>
      </c>
      <c r="G3884" s="129" t="s">
        <v>6804</v>
      </c>
      <c r="H3884" s="129"/>
      <c r="I3884" s="124" t="s">
        <v>12840</v>
      </c>
      <c r="J3884" s="132">
        <v>1</v>
      </c>
      <c r="K3884" s="124" t="s">
        <v>11443</v>
      </c>
      <c r="L3884" s="120" t="s">
        <v>5734</v>
      </c>
      <c r="M3884" s="120" t="s">
        <v>11443</v>
      </c>
      <c r="N3884" s="125">
        <v>1094.07</v>
      </c>
      <c r="O3884" s="125">
        <v>1072.29</v>
      </c>
      <c r="P3884" s="194">
        <f>IF('Combined List'!$O3884="POD","",('Combined List'!$O3884-'Combined List'!$N3884)/'Combined List'!$N3884)</f>
        <v>-1.9907318544517237E-2</v>
      </c>
      <c r="Q3884" s="147"/>
    </row>
    <row r="3885" spans="1:17" x14ac:dyDescent="0.2">
      <c r="A3885" s="173">
        <v>5069</v>
      </c>
      <c r="B3885" s="173" t="s">
        <v>6805</v>
      </c>
      <c r="C3885" s="173" t="s">
        <v>6805</v>
      </c>
      <c r="D3885" s="131" t="s">
        <v>12786</v>
      </c>
      <c r="E3885" s="131" t="s">
        <v>13093</v>
      </c>
      <c r="F3885" s="131" t="s">
        <v>11725</v>
      </c>
      <c r="G3885" s="129" t="s">
        <v>6805</v>
      </c>
      <c r="H3885" s="129"/>
      <c r="I3885" s="124" t="s">
        <v>12840</v>
      </c>
      <c r="J3885" s="132">
        <v>1</v>
      </c>
      <c r="K3885" s="124" t="s">
        <v>11443</v>
      </c>
      <c r="L3885" s="120" t="s">
        <v>13248</v>
      </c>
      <c r="M3885" s="120" t="s">
        <v>11443</v>
      </c>
      <c r="N3885" s="125">
        <v>1205.02</v>
      </c>
      <c r="O3885" s="125">
        <v>1181.05</v>
      </c>
      <c r="P3885" s="194">
        <f>IF('Combined List'!$O3885="POD","",('Combined List'!$O3885-'Combined List'!$N3885)/'Combined List'!$N3885)</f>
        <v>-1.9891786028447683E-2</v>
      </c>
      <c r="Q3885" s="147"/>
    </row>
    <row r="3886" spans="1:17" x14ac:dyDescent="0.2">
      <c r="A3886" s="173">
        <v>5070</v>
      </c>
      <c r="B3886" s="173" t="s">
        <v>6806</v>
      </c>
      <c r="C3886" s="173" t="s">
        <v>6806</v>
      </c>
      <c r="D3886" s="131" t="s">
        <v>12786</v>
      </c>
      <c r="E3886" s="131" t="s">
        <v>13093</v>
      </c>
      <c r="F3886" s="131" t="s">
        <v>11727</v>
      </c>
      <c r="G3886" s="129" t="s">
        <v>6806</v>
      </c>
      <c r="H3886" s="129"/>
      <c r="I3886" s="124" t="s">
        <v>12840</v>
      </c>
      <c r="J3886" s="132">
        <v>1</v>
      </c>
      <c r="K3886" s="124" t="s">
        <v>11443</v>
      </c>
      <c r="L3886" s="120" t="s">
        <v>5734</v>
      </c>
      <c r="M3886" s="120" t="s">
        <v>11443</v>
      </c>
      <c r="N3886" s="125">
        <v>1266.8</v>
      </c>
      <c r="O3886" s="125">
        <v>1241.5899999999999</v>
      </c>
      <c r="P3886" s="194">
        <f>IF('Combined List'!$O3886="POD","",('Combined List'!$O3886-'Combined List'!$N3886)/'Combined List'!$N3886)</f>
        <v>-1.9900536785601546E-2</v>
      </c>
      <c r="Q3886" s="147"/>
    </row>
    <row r="3887" spans="1:17" x14ac:dyDescent="0.2">
      <c r="A3887" s="173">
        <v>5071</v>
      </c>
      <c r="B3887" s="173" t="s">
        <v>15894</v>
      </c>
      <c r="C3887" s="173" t="s">
        <v>6807</v>
      </c>
      <c r="D3887" s="131" t="s">
        <v>12786</v>
      </c>
      <c r="E3887" s="131" t="s">
        <v>13093</v>
      </c>
      <c r="F3887" s="131" t="s">
        <v>11729</v>
      </c>
      <c r="G3887" s="129" t="s">
        <v>6807</v>
      </c>
      <c r="H3887" s="129"/>
      <c r="I3887" s="124" t="s">
        <v>12840</v>
      </c>
      <c r="J3887" s="132">
        <v>1</v>
      </c>
      <c r="K3887" s="124" t="s">
        <v>11443</v>
      </c>
      <c r="L3887" s="120" t="s">
        <v>5734</v>
      </c>
      <c r="M3887" s="120" t="s">
        <v>11443</v>
      </c>
      <c r="N3887" s="125">
        <v>1459.22</v>
      </c>
      <c r="O3887" s="125">
        <v>1430.19</v>
      </c>
      <c r="P3887" s="194">
        <f>IF('Combined List'!$O3887="POD","",('Combined List'!$O3887-'Combined List'!$N3887)/'Combined List'!$N3887)</f>
        <v>-1.989419004673728E-2</v>
      </c>
      <c r="Q3887" s="147"/>
    </row>
    <row r="3888" spans="1:17" x14ac:dyDescent="0.2">
      <c r="A3888" s="173">
        <v>5072</v>
      </c>
      <c r="B3888" s="173" t="s">
        <v>13989</v>
      </c>
      <c r="C3888" s="173" t="s">
        <v>6808</v>
      </c>
      <c r="D3888" s="131" t="s">
        <v>12786</v>
      </c>
      <c r="E3888" s="131" t="s">
        <v>13093</v>
      </c>
      <c r="F3888" s="131" t="s">
        <v>11731</v>
      </c>
      <c r="G3888" s="129" t="s">
        <v>6808</v>
      </c>
      <c r="H3888" s="129"/>
      <c r="I3888" s="124" t="s">
        <v>12840</v>
      </c>
      <c r="J3888" s="132">
        <v>1</v>
      </c>
      <c r="K3888" s="124" t="s">
        <v>11443</v>
      </c>
      <c r="L3888" s="120" t="s">
        <v>5734</v>
      </c>
      <c r="M3888" s="120" t="s">
        <v>11443</v>
      </c>
      <c r="N3888" s="125">
        <v>1691.43</v>
      </c>
      <c r="O3888" s="125">
        <v>1657.78</v>
      </c>
      <c r="P3888" s="194">
        <f>IF('Combined List'!$O3888="POD","",('Combined List'!$O3888-'Combined List'!$N3888)/'Combined List'!$N3888)</f>
        <v>-1.9894408872965532E-2</v>
      </c>
      <c r="Q3888" s="147"/>
    </row>
    <row r="3889" spans="1:17" x14ac:dyDescent="0.2">
      <c r="A3889" s="173">
        <v>5073</v>
      </c>
      <c r="B3889" s="173" t="s">
        <v>13989</v>
      </c>
      <c r="C3889" s="173" t="s">
        <v>6809</v>
      </c>
      <c r="D3889" s="131" t="s">
        <v>12786</v>
      </c>
      <c r="E3889" s="131" t="s">
        <v>13097</v>
      </c>
      <c r="F3889" s="131" t="s">
        <v>9116</v>
      </c>
      <c r="G3889" s="129" t="s">
        <v>6809</v>
      </c>
      <c r="H3889" s="129"/>
      <c r="I3889" s="124" t="s">
        <v>12840</v>
      </c>
      <c r="J3889" s="132">
        <v>1</v>
      </c>
      <c r="K3889" s="124" t="s">
        <v>11443</v>
      </c>
      <c r="L3889" s="120" t="s">
        <v>5734</v>
      </c>
      <c r="M3889" s="120" t="s">
        <v>11443</v>
      </c>
      <c r="N3889" s="125">
        <v>2024.04</v>
      </c>
      <c r="O3889" s="125">
        <v>1983.77</v>
      </c>
      <c r="P3889" s="194">
        <f>IF('Combined List'!$O3889="POD","",('Combined List'!$O3889-'Combined List'!$N3889)/'Combined List'!$N3889)</f>
        <v>-1.9895851860635156E-2</v>
      </c>
      <c r="Q3889" s="147"/>
    </row>
    <row r="3890" spans="1:17" x14ac:dyDescent="0.2">
      <c r="A3890" s="173">
        <v>5074</v>
      </c>
      <c r="B3890" s="173" t="s">
        <v>13989</v>
      </c>
      <c r="C3890" s="173" t="s">
        <v>6810</v>
      </c>
      <c r="D3890" s="131" t="s">
        <v>12786</v>
      </c>
      <c r="E3890" s="131" t="s">
        <v>13097</v>
      </c>
      <c r="F3890" s="131" t="s">
        <v>9118</v>
      </c>
      <c r="G3890" s="129" t="s">
        <v>6810</v>
      </c>
      <c r="H3890" s="129"/>
      <c r="I3890" s="124" t="s">
        <v>12840</v>
      </c>
      <c r="J3890" s="132">
        <v>1</v>
      </c>
      <c r="K3890" s="124" t="s">
        <v>11443</v>
      </c>
      <c r="L3890" s="120" t="s">
        <v>5734</v>
      </c>
      <c r="M3890" s="120" t="s">
        <v>11443</v>
      </c>
      <c r="N3890" s="125">
        <v>2053.6999999999998</v>
      </c>
      <c r="O3890" s="125">
        <v>2012.84</v>
      </c>
      <c r="P3890" s="194">
        <f>IF('Combined List'!$O3890="POD","",('Combined List'!$O3890-'Combined List'!$N3890)/'Combined List'!$N3890)</f>
        <v>-1.9895797828309834E-2</v>
      </c>
      <c r="Q3890" s="147"/>
    </row>
    <row r="3891" spans="1:17" x14ac:dyDescent="0.2">
      <c r="A3891" s="173">
        <v>5075</v>
      </c>
      <c r="B3891" s="173" t="s">
        <v>15895</v>
      </c>
      <c r="C3891" s="173" t="s">
        <v>6811</v>
      </c>
      <c r="D3891" s="131" t="s">
        <v>12786</v>
      </c>
      <c r="E3891" s="131" t="s">
        <v>13097</v>
      </c>
      <c r="F3891" s="131" t="s">
        <v>9120</v>
      </c>
      <c r="G3891" s="129" t="s">
        <v>6811</v>
      </c>
      <c r="H3891" s="129"/>
      <c r="I3891" s="124" t="s">
        <v>12840</v>
      </c>
      <c r="J3891" s="132">
        <v>1</v>
      </c>
      <c r="K3891" s="124" t="s">
        <v>11443</v>
      </c>
      <c r="L3891" s="120" t="s">
        <v>5734</v>
      </c>
      <c r="M3891" s="120" t="s">
        <v>11443</v>
      </c>
      <c r="N3891" s="125">
        <v>2226.92</v>
      </c>
      <c r="O3891" s="125">
        <v>2182.61</v>
      </c>
      <c r="P3891" s="194">
        <f>IF('Combined List'!$O3891="POD","",('Combined List'!$O3891-'Combined List'!$N3891)/'Combined List'!$N3891)</f>
        <v>-1.9897436818565529E-2</v>
      </c>
      <c r="Q3891" s="147"/>
    </row>
    <row r="3892" spans="1:17" x14ac:dyDescent="0.2">
      <c r="A3892" s="173">
        <v>5076</v>
      </c>
      <c r="B3892" s="173" t="s">
        <v>13989</v>
      </c>
      <c r="C3892" s="173" t="s">
        <v>6812</v>
      </c>
      <c r="D3892" s="131" t="s">
        <v>12786</v>
      </c>
      <c r="E3892" s="131" t="s">
        <v>13097</v>
      </c>
      <c r="F3892" s="131" t="s">
        <v>9122</v>
      </c>
      <c r="G3892" s="129" t="s">
        <v>6812</v>
      </c>
      <c r="H3892" s="129"/>
      <c r="I3892" s="124" t="s">
        <v>12840</v>
      </c>
      <c r="J3892" s="132">
        <v>1</v>
      </c>
      <c r="K3892" s="124" t="s">
        <v>11443</v>
      </c>
      <c r="L3892" s="120" t="s">
        <v>5734</v>
      </c>
      <c r="M3892" s="120" t="s">
        <v>11443</v>
      </c>
      <c r="N3892" s="125">
        <v>2454.46</v>
      </c>
      <c r="O3892" s="125">
        <v>2405.61</v>
      </c>
      <c r="P3892" s="194">
        <f>IF('Combined List'!$O3892="POD","",('Combined List'!$O3892-'Combined List'!$N3892)/'Combined List'!$N3892)</f>
        <v>-1.9902544755261813E-2</v>
      </c>
      <c r="Q3892" s="147"/>
    </row>
    <row r="3893" spans="1:17" x14ac:dyDescent="0.2">
      <c r="A3893" s="173">
        <v>5077</v>
      </c>
      <c r="B3893" s="173" t="s">
        <v>15896</v>
      </c>
      <c r="C3893" s="173" t="s">
        <v>6813</v>
      </c>
      <c r="D3893" s="131" t="s">
        <v>12786</v>
      </c>
      <c r="E3893" s="131" t="s">
        <v>13097</v>
      </c>
      <c r="F3893" s="131" t="s">
        <v>9124</v>
      </c>
      <c r="G3893" s="129" t="s">
        <v>6813</v>
      </c>
      <c r="H3893" s="129"/>
      <c r="I3893" s="124" t="s">
        <v>12840</v>
      </c>
      <c r="J3893" s="132">
        <v>1</v>
      </c>
      <c r="K3893" s="124" t="s">
        <v>11443</v>
      </c>
      <c r="L3893" s="120" t="s">
        <v>5734</v>
      </c>
      <c r="M3893" s="120" t="s">
        <v>11443</v>
      </c>
      <c r="N3893" s="125">
        <v>2668.96</v>
      </c>
      <c r="O3893" s="125">
        <v>2615.84</v>
      </c>
      <c r="P3893" s="194">
        <f>IF('Combined List'!$O3893="POD","",('Combined List'!$O3893-'Combined List'!$N3893)/'Combined List'!$N3893)</f>
        <v>-1.990288352017261E-2</v>
      </c>
      <c r="Q3893" s="147"/>
    </row>
    <row r="3894" spans="1:17" x14ac:dyDescent="0.2">
      <c r="A3894" s="173">
        <v>5078</v>
      </c>
      <c r="B3894" s="173" t="s">
        <v>13989</v>
      </c>
      <c r="C3894" s="173" t="s">
        <v>6814</v>
      </c>
      <c r="D3894" s="131" t="s">
        <v>12786</v>
      </c>
      <c r="E3894" s="131" t="s">
        <v>13084</v>
      </c>
      <c r="F3894" s="131" t="s">
        <v>11753</v>
      </c>
      <c r="G3894" s="129" t="s">
        <v>6814</v>
      </c>
      <c r="H3894" s="129"/>
      <c r="I3894" s="124" t="s">
        <v>12840</v>
      </c>
      <c r="J3894" s="132">
        <v>1</v>
      </c>
      <c r="K3894" s="124" t="s">
        <v>11443</v>
      </c>
      <c r="L3894" s="120" t="s">
        <v>5734</v>
      </c>
      <c r="M3894" s="120" t="s">
        <v>11443</v>
      </c>
      <c r="N3894" s="125">
        <v>2500.2399999999998</v>
      </c>
      <c r="O3894" s="125">
        <v>2450.4899999999998</v>
      </c>
      <c r="P3894" s="194">
        <f>IF('Combined List'!$O3894="POD","",('Combined List'!$O3894-'Combined List'!$N3894)/'Combined List'!$N3894)</f>
        <v>-1.9898089783380798E-2</v>
      </c>
      <c r="Q3894" s="147"/>
    </row>
    <row r="3895" spans="1:17" x14ac:dyDescent="0.2">
      <c r="A3895" s="173">
        <v>5079</v>
      </c>
      <c r="B3895" s="173" t="s">
        <v>15897</v>
      </c>
      <c r="C3895" s="173" t="s">
        <v>6815</v>
      </c>
      <c r="D3895" s="131" t="s">
        <v>12786</v>
      </c>
      <c r="E3895" s="131" t="s">
        <v>13084</v>
      </c>
      <c r="F3895" s="131" t="s">
        <v>11755</v>
      </c>
      <c r="G3895" s="129" t="s">
        <v>6815</v>
      </c>
      <c r="H3895" s="129"/>
      <c r="I3895" s="124" t="s">
        <v>12840</v>
      </c>
      <c r="J3895" s="132">
        <v>1</v>
      </c>
      <c r="K3895" s="124" t="s">
        <v>11443</v>
      </c>
      <c r="L3895" s="120" t="s">
        <v>12654</v>
      </c>
      <c r="M3895" s="120" t="s">
        <v>11443</v>
      </c>
      <c r="N3895" s="125">
        <v>2769.16</v>
      </c>
      <c r="O3895" s="125">
        <v>2714.05</v>
      </c>
      <c r="P3895" s="194">
        <f>IF('Combined List'!$O3895="POD","",('Combined List'!$O3895-'Combined List'!$N3895)/'Combined List'!$N3895)</f>
        <v>-1.9901341923182363E-2</v>
      </c>
      <c r="Q3895" s="147"/>
    </row>
    <row r="3896" spans="1:17" x14ac:dyDescent="0.2">
      <c r="A3896" s="173">
        <v>5080</v>
      </c>
      <c r="B3896" s="173" t="s">
        <v>13989</v>
      </c>
      <c r="C3896" s="173" t="s">
        <v>6816</v>
      </c>
      <c r="D3896" s="131" t="s">
        <v>12786</v>
      </c>
      <c r="E3896" s="131" t="s">
        <v>13084</v>
      </c>
      <c r="F3896" s="131" t="s">
        <v>11757</v>
      </c>
      <c r="G3896" s="129" t="s">
        <v>6816</v>
      </c>
      <c r="H3896" s="129"/>
      <c r="I3896" s="124" t="s">
        <v>12840</v>
      </c>
      <c r="J3896" s="132">
        <v>1</v>
      </c>
      <c r="K3896" s="124" t="s">
        <v>11443</v>
      </c>
      <c r="L3896" s="120" t="s">
        <v>5734</v>
      </c>
      <c r="M3896" s="120" t="s">
        <v>11443</v>
      </c>
      <c r="N3896" s="125">
        <v>2836.6</v>
      </c>
      <c r="O3896" s="125">
        <v>2780.16</v>
      </c>
      <c r="P3896" s="194">
        <f>IF('Combined List'!$O3896="POD","",('Combined List'!$O3896-'Combined List'!$N3896)/'Combined List'!$N3896)</f>
        <v>-1.989705986039627E-2</v>
      </c>
      <c r="Q3896" s="147"/>
    </row>
    <row r="3897" spans="1:17" x14ac:dyDescent="0.2">
      <c r="A3897" s="173">
        <v>5081</v>
      </c>
      <c r="B3897" s="173" t="s">
        <v>13989</v>
      </c>
      <c r="C3897" s="173" t="s">
        <v>6817</v>
      </c>
      <c r="D3897" s="131" t="s">
        <v>12786</v>
      </c>
      <c r="E3897" s="131" t="s">
        <v>13084</v>
      </c>
      <c r="F3897" s="131" t="s">
        <v>11759</v>
      </c>
      <c r="G3897" s="129" t="s">
        <v>6817</v>
      </c>
      <c r="H3897" s="129"/>
      <c r="I3897" s="124" t="s">
        <v>12840</v>
      </c>
      <c r="J3897" s="132">
        <v>1</v>
      </c>
      <c r="K3897" s="124" t="s">
        <v>11443</v>
      </c>
      <c r="L3897" s="120" t="s">
        <v>5734</v>
      </c>
      <c r="M3897" s="120" t="s">
        <v>11443</v>
      </c>
      <c r="N3897" s="125">
        <v>2876.46</v>
      </c>
      <c r="O3897" s="125">
        <v>2819.21</v>
      </c>
      <c r="P3897" s="194">
        <f>IF('Combined List'!$O3897="POD","",('Combined List'!$O3897-'Combined List'!$N3897)/'Combined List'!$N3897)</f>
        <v>-1.9902936248027088E-2</v>
      </c>
      <c r="Q3897" s="147"/>
    </row>
    <row r="3898" spans="1:17" x14ac:dyDescent="0.2">
      <c r="A3898" s="173">
        <v>5082</v>
      </c>
      <c r="B3898" s="173" t="s">
        <v>15898</v>
      </c>
      <c r="C3898" s="173" t="s">
        <v>6818</v>
      </c>
      <c r="D3898" s="131" t="s">
        <v>12786</v>
      </c>
      <c r="E3898" s="131" t="s">
        <v>13084</v>
      </c>
      <c r="F3898" s="131" t="s">
        <v>11760</v>
      </c>
      <c r="G3898" s="129" t="s">
        <v>6818</v>
      </c>
      <c r="H3898" s="129"/>
      <c r="I3898" s="124" t="s">
        <v>12840</v>
      </c>
      <c r="J3898" s="132">
        <v>1</v>
      </c>
      <c r="K3898" s="124" t="s">
        <v>11443</v>
      </c>
      <c r="L3898" s="120" t="s">
        <v>12655</v>
      </c>
      <c r="M3898" s="120" t="s">
        <v>11443</v>
      </c>
      <c r="N3898" s="125">
        <v>2917.03</v>
      </c>
      <c r="O3898" s="125">
        <v>2858.99</v>
      </c>
      <c r="P3898" s="194">
        <f>IF('Combined List'!$O3898="POD","",('Combined List'!$O3898-'Combined List'!$N3898)/'Combined List'!$N3898)</f>
        <v>-1.9896949979945497E-2</v>
      </c>
      <c r="Q3898" s="147"/>
    </row>
    <row r="3899" spans="1:17" x14ac:dyDescent="0.2">
      <c r="A3899" s="173">
        <v>5083</v>
      </c>
      <c r="B3899" s="173" t="s">
        <v>15899</v>
      </c>
      <c r="C3899" s="173" t="s">
        <v>6819</v>
      </c>
      <c r="D3899" s="131" t="s">
        <v>12786</v>
      </c>
      <c r="E3899" s="124" t="s">
        <v>13084</v>
      </c>
      <c r="F3899" s="131" t="s">
        <v>9133</v>
      </c>
      <c r="G3899" s="129" t="s">
        <v>6819</v>
      </c>
      <c r="H3899" s="129"/>
      <c r="I3899" s="124" t="s">
        <v>12840</v>
      </c>
      <c r="J3899" s="132">
        <v>1</v>
      </c>
      <c r="K3899" s="124" t="s">
        <v>11443</v>
      </c>
      <c r="L3899" s="120" t="s">
        <v>12656</v>
      </c>
      <c r="M3899" s="120" t="s">
        <v>11443</v>
      </c>
      <c r="N3899" s="125">
        <v>2941.11</v>
      </c>
      <c r="O3899" s="125">
        <v>2882.58</v>
      </c>
      <c r="P3899" s="194">
        <f>IF('Combined List'!$O3899="POD","",('Combined List'!$O3899-'Combined List'!$N3899)/'Combined List'!$N3899)</f>
        <v>-1.9900649754684523E-2</v>
      </c>
      <c r="Q3899" s="147"/>
    </row>
    <row r="3900" spans="1:17" x14ac:dyDescent="0.2">
      <c r="A3900" s="173">
        <v>5084</v>
      </c>
      <c r="B3900" s="173" t="s">
        <v>13989</v>
      </c>
      <c r="C3900" s="173" t="s">
        <v>6820</v>
      </c>
      <c r="D3900" s="131" t="s">
        <v>12786</v>
      </c>
      <c r="E3900" s="131" t="s">
        <v>13098</v>
      </c>
      <c r="F3900" s="131" t="s">
        <v>9136</v>
      </c>
      <c r="G3900" s="129" t="s">
        <v>6820</v>
      </c>
      <c r="H3900" s="129"/>
      <c r="I3900" s="124" t="s">
        <v>12840</v>
      </c>
      <c r="J3900" s="132">
        <v>1</v>
      </c>
      <c r="K3900" s="124" t="s">
        <v>11443</v>
      </c>
      <c r="L3900" s="120" t="s">
        <v>5734</v>
      </c>
      <c r="M3900" s="120" t="s">
        <v>11443</v>
      </c>
      <c r="N3900" s="125">
        <v>3456.43</v>
      </c>
      <c r="O3900" s="125">
        <v>3387.65</v>
      </c>
      <c r="P3900" s="194">
        <f>IF('Combined List'!$O3900="POD","",('Combined List'!$O3900-'Combined List'!$N3900)/'Combined List'!$N3900)</f>
        <v>-1.9899144493017291E-2</v>
      </c>
      <c r="Q3900" s="147"/>
    </row>
    <row r="3901" spans="1:17" x14ac:dyDescent="0.2">
      <c r="A3901" s="173">
        <v>5085</v>
      </c>
      <c r="B3901" s="173" t="s">
        <v>13989</v>
      </c>
      <c r="C3901" s="173" t="s">
        <v>6821</v>
      </c>
      <c r="D3901" s="131" t="s">
        <v>12786</v>
      </c>
      <c r="E3901" s="131" t="s">
        <v>13098</v>
      </c>
      <c r="F3901" s="131" t="s">
        <v>9138</v>
      </c>
      <c r="G3901" s="129" t="s">
        <v>6821</v>
      </c>
      <c r="H3901" s="129"/>
      <c r="I3901" s="124" t="s">
        <v>12840</v>
      </c>
      <c r="J3901" s="132">
        <v>1</v>
      </c>
      <c r="K3901" s="124" t="s">
        <v>11443</v>
      </c>
      <c r="L3901" s="120" t="s">
        <v>5734</v>
      </c>
      <c r="M3901" s="120" t="s">
        <v>11443</v>
      </c>
      <c r="N3901" s="125">
        <v>3782.87</v>
      </c>
      <c r="O3901" s="125">
        <v>3707.58</v>
      </c>
      <c r="P3901" s="194">
        <f>IF('Combined List'!$O3901="POD","",('Combined List'!$O3901-'Combined List'!$N3901)/'Combined List'!$N3901)</f>
        <v>-1.9902877973602046E-2</v>
      </c>
      <c r="Q3901" s="147"/>
    </row>
    <row r="3902" spans="1:17" x14ac:dyDescent="0.2">
      <c r="A3902" s="173">
        <v>5086</v>
      </c>
      <c r="B3902" s="173" t="s">
        <v>6822</v>
      </c>
      <c r="C3902" s="173" t="s">
        <v>6822</v>
      </c>
      <c r="D3902" s="131" t="s">
        <v>12786</v>
      </c>
      <c r="E3902" s="131" t="s">
        <v>13098</v>
      </c>
      <c r="F3902" s="131" t="s">
        <v>9140</v>
      </c>
      <c r="G3902" s="129" t="s">
        <v>6822</v>
      </c>
      <c r="H3902" s="129"/>
      <c r="I3902" s="124" t="s">
        <v>12840</v>
      </c>
      <c r="J3902" s="132">
        <v>1</v>
      </c>
      <c r="K3902" s="124" t="s">
        <v>11443</v>
      </c>
      <c r="L3902" s="120" t="s">
        <v>5734</v>
      </c>
      <c r="M3902" s="120" t="s">
        <v>11443</v>
      </c>
      <c r="N3902" s="125">
        <v>3805.62</v>
      </c>
      <c r="O3902" s="125">
        <v>3729.89</v>
      </c>
      <c r="P3902" s="194">
        <f>IF('Combined List'!$O3902="POD","",('Combined List'!$O3902-'Combined List'!$N3902)/'Combined List'!$N3902)</f>
        <v>-1.9899517030076575E-2</v>
      </c>
      <c r="Q3902" s="147"/>
    </row>
    <row r="3903" spans="1:17" x14ac:dyDescent="0.2">
      <c r="A3903" s="173">
        <v>5087</v>
      </c>
      <c r="B3903" s="173" t="s">
        <v>13989</v>
      </c>
      <c r="C3903" s="173" t="s">
        <v>6823</v>
      </c>
      <c r="D3903" s="131" t="s">
        <v>12786</v>
      </c>
      <c r="E3903" s="131" t="s">
        <v>13098</v>
      </c>
      <c r="F3903" s="131" t="s">
        <v>8907</v>
      </c>
      <c r="G3903" s="129" t="s">
        <v>6823</v>
      </c>
      <c r="H3903" s="129"/>
      <c r="I3903" s="124" t="s">
        <v>12840</v>
      </c>
      <c r="J3903" s="132">
        <v>1</v>
      </c>
      <c r="K3903" s="124" t="s">
        <v>11443</v>
      </c>
      <c r="L3903" s="120" t="s">
        <v>5734</v>
      </c>
      <c r="M3903" s="120" t="s">
        <v>11443</v>
      </c>
      <c r="N3903" s="125">
        <v>3850.84</v>
      </c>
      <c r="O3903" s="125">
        <v>3774.21</v>
      </c>
      <c r="P3903" s="194">
        <f>IF('Combined List'!$O3903="POD","",('Combined List'!$O3903-'Combined List'!$N3903)/'Combined List'!$N3903)</f>
        <v>-1.9899554382939853E-2</v>
      </c>
      <c r="Q3903" s="147"/>
    </row>
    <row r="3904" spans="1:17" x14ac:dyDescent="0.2">
      <c r="A3904" s="173">
        <v>5088</v>
      </c>
      <c r="B3904" s="173" t="s">
        <v>13989</v>
      </c>
      <c r="C3904" s="173" t="s">
        <v>6824</v>
      </c>
      <c r="D3904" s="131" t="s">
        <v>12786</v>
      </c>
      <c r="E3904" s="131" t="s">
        <v>13098</v>
      </c>
      <c r="F3904" s="131" t="s">
        <v>8909</v>
      </c>
      <c r="G3904" s="129" t="s">
        <v>6824</v>
      </c>
      <c r="H3904" s="129"/>
      <c r="I3904" s="124" t="s">
        <v>12840</v>
      </c>
      <c r="J3904" s="132">
        <v>1</v>
      </c>
      <c r="K3904" s="124" t="s">
        <v>11443</v>
      </c>
      <c r="L3904" s="120" t="s">
        <v>5734</v>
      </c>
      <c r="M3904" s="120" t="s">
        <v>11443</v>
      </c>
      <c r="N3904" s="125">
        <v>3942.97</v>
      </c>
      <c r="O3904" s="125">
        <v>3864.5</v>
      </c>
      <c r="P3904" s="194">
        <f>IF('Combined List'!$O3904="POD","",('Combined List'!$O3904-'Combined List'!$N3904)/'Combined List'!$N3904)</f>
        <v>-1.9901241957204798E-2</v>
      </c>
      <c r="Q3904" s="147"/>
    </row>
    <row r="3905" spans="1:17" x14ac:dyDescent="0.2">
      <c r="A3905" s="173">
        <v>5089</v>
      </c>
      <c r="B3905" s="173" t="s">
        <v>13989</v>
      </c>
      <c r="C3905" s="173" t="s">
        <v>6825</v>
      </c>
      <c r="D3905" s="131" t="s">
        <v>12786</v>
      </c>
      <c r="E3905" s="131" t="s">
        <v>13098</v>
      </c>
      <c r="F3905" s="131" t="s">
        <v>8911</v>
      </c>
      <c r="G3905" s="129" t="s">
        <v>6825</v>
      </c>
      <c r="H3905" s="129"/>
      <c r="I3905" s="124" t="s">
        <v>12840</v>
      </c>
      <c r="J3905" s="132">
        <v>1</v>
      </c>
      <c r="K3905" s="124" t="s">
        <v>11443</v>
      </c>
      <c r="L3905" s="120" t="s">
        <v>5734</v>
      </c>
      <c r="M3905" s="120" t="s">
        <v>11443</v>
      </c>
      <c r="N3905" s="125">
        <v>4094.92</v>
      </c>
      <c r="O3905" s="125">
        <v>4013.44</v>
      </c>
      <c r="P3905" s="194">
        <f>IF('Combined List'!$O3905="POD","",('Combined List'!$O3905-'Combined List'!$N3905)/'Combined List'!$N3905)</f>
        <v>-1.9897824621726436E-2</v>
      </c>
      <c r="Q3905" s="147"/>
    </row>
    <row r="3906" spans="1:17" x14ac:dyDescent="0.2">
      <c r="A3906" s="173">
        <v>5090</v>
      </c>
      <c r="B3906" s="173" t="s">
        <v>13989</v>
      </c>
      <c r="C3906" s="173" t="s">
        <v>6826</v>
      </c>
      <c r="D3906" s="131" t="s">
        <v>12786</v>
      </c>
      <c r="E3906" s="131" t="s">
        <v>13098</v>
      </c>
      <c r="F3906" s="131" t="s">
        <v>8647</v>
      </c>
      <c r="G3906" s="129" t="s">
        <v>6826</v>
      </c>
      <c r="H3906" s="129"/>
      <c r="I3906" s="124" t="s">
        <v>12840</v>
      </c>
      <c r="J3906" s="132">
        <v>1</v>
      </c>
      <c r="K3906" s="124" t="s">
        <v>11443</v>
      </c>
      <c r="L3906" s="120" t="s">
        <v>5734</v>
      </c>
      <c r="M3906" s="120" t="s">
        <v>11443</v>
      </c>
      <c r="N3906" s="125">
        <v>4440.13</v>
      </c>
      <c r="O3906" s="125">
        <v>4351.78</v>
      </c>
      <c r="P3906" s="194">
        <f>IF('Combined List'!$O3906="POD","",('Combined List'!$O3906-'Combined List'!$N3906)/'Combined List'!$N3906)</f>
        <v>-1.9898066047615806E-2</v>
      </c>
      <c r="Q3906" s="147"/>
    </row>
    <row r="3907" spans="1:17" x14ac:dyDescent="0.2">
      <c r="A3907" s="173">
        <v>5091</v>
      </c>
      <c r="B3907" s="173" t="s">
        <v>13989</v>
      </c>
      <c r="C3907" s="173" t="s">
        <v>6827</v>
      </c>
      <c r="D3907" s="131" t="s">
        <v>12786</v>
      </c>
      <c r="E3907" s="131" t="s">
        <v>13086</v>
      </c>
      <c r="F3907" s="131" t="s">
        <v>11806</v>
      </c>
      <c r="G3907" s="129" t="s">
        <v>6827</v>
      </c>
      <c r="H3907" s="129"/>
      <c r="I3907" s="124" t="s">
        <v>12840</v>
      </c>
      <c r="J3907" s="132">
        <v>1</v>
      </c>
      <c r="K3907" s="124" t="s">
        <v>11443</v>
      </c>
      <c r="L3907" s="120" t="s">
        <v>5734</v>
      </c>
      <c r="M3907" s="120" t="s">
        <v>11443</v>
      </c>
      <c r="N3907" s="125">
        <v>7669.87</v>
      </c>
      <c r="O3907" s="125">
        <v>7517.24</v>
      </c>
      <c r="P3907" s="194">
        <f>IF('Combined List'!$O3907="POD","",('Combined List'!$O3907-'Combined List'!$N3907)/'Combined List'!$N3907)</f>
        <v>-1.9899946152933508E-2</v>
      </c>
      <c r="Q3907" s="147"/>
    </row>
    <row r="3908" spans="1:17" x14ac:dyDescent="0.2">
      <c r="A3908" s="173">
        <v>5092</v>
      </c>
      <c r="B3908" s="173" t="s">
        <v>13989</v>
      </c>
      <c r="C3908" s="173" t="s">
        <v>6828</v>
      </c>
      <c r="D3908" s="131" t="s">
        <v>12786</v>
      </c>
      <c r="E3908" s="131" t="s">
        <v>13086</v>
      </c>
      <c r="F3908" s="131" t="s">
        <v>11808</v>
      </c>
      <c r="G3908" s="129" t="s">
        <v>6828</v>
      </c>
      <c r="H3908" s="129"/>
      <c r="I3908" s="124" t="s">
        <v>12840</v>
      </c>
      <c r="J3908" s="132">
        <v>1</v>
      </c>
      <c r="K3908" s="124" t="s">
        <v>11443</v>
      </c>
      <c r="L3908" s="120" t="s">
        <v>5734</v>
      </c>
      <c r="M3908" s="120" t="s">
        <v>11443</v>
      </c>
      <c r="N3908" s="125">
        <v>7760.84</v>
      </c>
      <c r="O3908" s="125">
        <v>7606.4</v>
      </c>
      <c r="P3908" s="194">
        <f>IF('Combined List'!$O3908="POD","",('Combined List'!$O3908-'Combined List'!$N3908)/'Combined List'!$N3908)</f>
        <v>-1.9899907741945524E-2</v>
      </c>
      <c r="Q3908" s="147"/>
    </row>
    <row r="3909" spans="1:17" x14ac:dyDescent="0.2">
      <c r="A3909" s="173">
        <v>5093</v>
      </c>
      <c r="B3909" s="173" t="s">
        <v>13989</v>
      </c>
      <c r="C3909" s="173" t="s">
        <v>6829</v>
      </c>
      <c r="D3909" s="131" t="s">
        <v>12786</v>
      </c>
      <c r="E3909" s="131" t="s">
        <v>13086</v>
      </c>
      <c r="F3909" s="131" t="s">
        <v>11810</v>
      </c>
      <c r="G3909" s="129" t="s">
        <v>6829</v>
      </c>
      <c r="H3909" s="129"/>
      <c r="I3909" s="124" t="s">
        <v>12840</v>
      </c>
      <c r="J3909" s="132">
        <v>1</v>
      </c>
      <c r="K3909" s="124" t="s">
        <v>11443</v>
      </c>
      <c r="L3909" s="120" t="s">
        <v>5734</v>
      </c>
      <c r="M3909" s="120" t="s">
        <v>11443</v>
      </c>
      <c r="N3909" s="125">
        <v>8146.07</v>
      </c>
      <c r="O3909" s="125">
        <v>7983.95</v>
      </c>
      <c r="P3909" s="194">
        <f>IF('Combined List'!$O3909="POD","",('Combined List'!$O3909-'Combined List'!$N3909)/'Combined List'!$N3909)</f>
        <v>-1.9901621272589102E-2</v>
      </c>
      <c r="Q3909" s="147"/>
    </row>
    <row r="3910" spans="1:17" x14ac:dyDescent="0.2">
      <c r="A3910" s="173">
        <v>5094</v>
      </c>
      <c r="B3910" s="173" t="s">
        <v>13989</v>
      </c>
      <c r="C3910" s="173" t="s">
        <v>6830</v>
      </c>
      <c r="D3910" s="131" t="s">
        <v>12786</v>
      </c>
      <c r="E3910" s="131" t="s">
        <v>13086</v>
      </c>
      <c r="F3910" s="131" t="s">
        <v>11812</v>
      </c>
      <c r="G3910" s="129" t="s">
        <v>6830</v>
      </c>
      <c r="H3910" s="129"/>
      <c r="I3910" s="124" t="s">
        <v>12840</v>
      </c>
      <c r="J3910" s="132">
        <v>1</v>
      </c>
      <c r="K3910" s="124" t="s">
        <v>11443</v>
      </c>
      <c r="L3910" s="120" t="s">
        <v>5734</v>
      </c>
      <c r="M3910" s="120" t="s">
        <v>11443</v>
      </c>
      <c r="N3910" s="125">
        <v>8041.16</v>
      </c>
      <c r="O3910" s="125">
        <v>7881.14</v>
      </c>
      <c r="P3910" s="194">
        <f>IF('Combined List'!$O3910="POD","",('Combined List'!$O3910-'Combined List'!$N3910)/'Combined List'!$N3910)</f>
        <v>-1.9900113913912859E-2</v>
      </c>
      <c r="Q3910" s="147"/>
    </row>
    <row r="3911" spans="1:17" x14ac:dyDescent="0.2">
      <c r="A3911" s="173">
        <v>5095</v>
      </c>
      <c r="B3911" s="173" t="s">
        <v>15900</v>
      </c>
      <c r="C3911" s="173" t="s">
        <v>6831</v>
      </c>
      <c r="D3911" s="131" t="s">
        <v>12786</v>
      </c>
      <c r="E3911" s="131" t="s">
        <v>13086</v>
      </c>
      <c r="F3911" s="131" t="s">
        <v>11813</v>
      </c>
      <c r="G3911" s="129" t="s">
        <v>6831</v>
      </c>
      <c r="H3911" s="129"/>
      <c r="I3911" s="124" t="s">
        <v>12840</v>
      </c>
      <c r="J3911" s="132">
        <v>1</v>
      </c>
      <c r="K3911" s="124" t="s">
        <v>11443</v>
      </c>
      <c r="L3911" s="120" t="s">
        <v>12657</v>
      </c>
      <c r="M3911" s="120" t="s">
        <v>11443</v>
      </c>
      <c r="N3911" s="125">
        <v>8145.52</v>
      </c>
      <c r="O3911" s="125">
        <v>7983.43</v>
      </c>
      <c r="P3911" s="194">
        <f>IF('Combined List'!$O3911="POD","",('Combined List'!$O3911-'Combined List'!$N3911)/'Combined List'!$N3911)</f>
        <v>-1.9899282059340613E-2</v>
      </c>
      <c r="Q3911" s="147"/>
    </row>
    <row r="3912" spans="1:17" x14ac:dyDescent="0.2">
      <c r="A3912" s="173">
        <v>5096</v>
      </c>
      <c r="B3912" s="173" t="s">
        <v>13989</v>
      </c>
      <c r="C3912" s="173" t="s">
        <v>6832</v>
      </c>
      <c r="D3912" s="131" t="s">
        <v>12786</v>
      </c>
      <c r="E3912" s="124" t="s">
        <v>13086</v>
      </c>
      <c r="F3912" s="131" t="s">
        <v>8656</v>
      </c>
      <c r="G3912" s="129" t="s">
        <v>6832</v>
      </c>
      <c r="H3912" s="129"/>
      <c r="I3912" s="124" t="s">
        <v>12840</v>
      </c>
      <c r="J3912" s="132">
        <v>1</v>
      </c>
      <c r="K3912" s="124" t="s">
        <v>11443</v>
      </c>
      <c r="L3912" s="120" t="s">
        <v>5734</v>
      </c>
      <c r="M3912" s="120" t="s">
        <v>11443</v>
      </c>
      <c r="N3912" s="125">
        <v>8377.4699999999993</v>
      </c>
      <c r="O3912" s="125">
        <v>8210.76</v>
      </c>
      <c r="P3912" s="194">
        <f>IF('Combined List'!$O3912="POD","",('Combined List'!$O3912-'Combined List'!$N3912)/'Combined List'!$N3912)</f>
        <v>-1.989980268505875E-2</v>
      </c>
      <c r="Q3912" s="147"/>
    </row>
    <row r="3913" spans="1:17" x14ac:dyDescent="0.2">
      <c r="A3913" s="173">
        <v>5097</v>
      </c>
      <c r="B3913" s="173" t="s">
        <v>15901</v>
      </c>
      <c r="C3913" s="173" t="s">
        <v>6833</v>
      </c>
      <c r="D3913" s="131" t="s">
        <v>12786</v>
      </c>
      <c r="E3913" s="131" t="s">
        <v>13086</v>
      </c>
      <c r="F3913" s="131" t="s">
        <v>11816</v>
      </c>
      <c r="G3913" s="129" t="s">
        <v>6833</v>
      </c>
      <c r="H3913" s="129"/>
      <c r="I3913" s="124" t="s">
        <v>12840</v>
      </c>
      <c r="J3913" s="132">
        <v>1</v>
      </c>
      <c r="K3913" s="124" t="s">
        <v>11443</v>
      </c>
      <c r="L3913" s="120" t="s">
        <v>5734</v>
      </c>
      <c r="M3913" s="120" t="s">
        <v>11443</v>
      </c>
      <c r="N3913" s="125">
        <v>8743.3700000000008</v>
      </c>
      <c r="O3913" s="125">
        <v>8569.3700000000008</v>
      </c>
      <c r="P3913" s="194">
        <f>IF('Combined List'!$O3913="POD","",('Combined List'!$O3913-'Combined List'!$N3913)/'Combined List'!$N3913)</f>
        <v>-1.9900793401171402E-2</v>
      </c>
      <c r="Q3913" s="147"/>
    </row>
    <row r="3914" spans="1:17" x14ac:dyDescent="0.2">
      <c r="A3914" s="173">
        <v>5098</v>
      </c>
      <c r="B3914" s="173" t="s">
        <v>13989</v>
      </c>
      <c r="C3914" s="173" t="s">
        <v>6834</v>
      </c>
      <c r="D3914" s="131" t="s">
        <v>12786</v>
      </c>
      <c r="E3914" s="124" t="s">
        <v>13086</v>
      </c>
      <c r="F3914" s="131" t="s">
        <v>8659</v>
      </c>
      <c r="G3914" s="129" t="s">
        <v>6834</v>
      </c>
      <c r="H3914" s="129"/>
      <c r="I3914" s="124" t="s">
        <v>12840</v>
      </c>
      <c r="J3914" s="132">
        <v>1</v>
      </c>
      <c r="K3914" s="124" t="s">
        <v>11443</v>
      </c>
      <c r="L3914" s="120" t="s">
        <v>5734</v>
      </c>
      <c r="M3914" s="120" t="s">
        <v>11443</v>
      </c>
      <c r="N3914" s="125">
        <v>10276.700000000001</v>
      </c>
      <c r="O3914" s="125">
        <v>10072.19</v>
      </c>
      <c r="P3914" s="194">
        <f>IF('Combined List'!$O3914="POD","",('Combined List'!$O3914-'Combined List'!$N3914)/'Combined List'!$N3914)</f>
        <v>-1.9900357118530287E-2</v>
      </c>
      <c r="Q3914" s="147"/>
    </row>
    <row r="3915" spans="1:17" x14ac:dyDescent="0.2">
      <c r="A3915" s="173">
        <v>5099</v>
      </c>
      <c r="B3915" s="173" t="s">
        <v>13989</v>
      </c>
      <c r="C3915" s="173" t="s">
        <v>6835</v>
      </c>
      <c r="D3915" s="131" t="s">
        <v>12786</v>
      </c>
      <c r="E3915" s="131" t="s">
        <v>13099</v>
      </c>
      <c r="F3915" s="131" t="s">
        <v>8662</v>
      </c>
      <c r="G3915" s="129" t="s">
        <v>6835</v>
      </c>
      <c r="H3915" s="129"/>
      <c r="I3915" s="124" t="s">
        <v>12840</v>
      </c>
      <c r="J3915" s="132">
        <v>1</v>
      </c>
      <c r="K3915" s="124" t="s">
        <v>11443</v>
      </c>
      <c r="L3915" s="120" t="s">
        <v>5734</v>
      </c>
      <c r="M3915" s="120" t="s">
        <v>11443</v>
      </c>
      <c r="N3915" s="125">
        <v>8053.38</v>
      </c>
      <c r="O3915" s="125">
        <v>7892.31</v>
      </c>
      <c r="P3915" s="194">
        <f>IF('Combined List'!$O3915="POD","",('Combined List'!$O3915-'Combined List'!$N3915)/'Combined List'!$N3915)</f>
        <v>-2.0000298011518109E-2</v>
      </c>
      <c r="Q3915" s="147"/>
    </row>
    <row r="3916" spans="1:17" x14ac:dyDescent="0.2">
      <c r="A3916" s="173">
        <v>5100</v>
      </c>
      <c r="B3916" s="173" t="s">
        <v>13989</v>
      </c>
      <c r="C3916" s="173" t="s">
        <v>6836</v>
      </c>
      <c r="D3916" s="131" t="s">
        <v>12786</v>
      </c>
      <c r="E3916" s="131" t="s">
        <v>13099</v>
      </c>
      <c r="F3916" s="131" t="s">
        <v>8664</v>
      </c>
      <c r="G3916" s="129" t="s">
        <v>6836</v>
      </c>
      <c r="H3916" s="129"/>
      <c r="I3916" s="124" t="s">
        <v>12840</v>
      </c>
      <c r="J3916" s="132">
        <v>1</v>
      </c>
      <c r="K3916" s="124" t="s">
        <v>11443</v>
      </c>
      <c r="L3916" s="120" t="s">
        <v>5734</v>
      </c>
      <c r="M3916" s="120" t="s">
        <v>11443</v>
      </c>
      <c r="N3916" s="125">
        <v>8148.87</v>
      </c>
      <c r="O3916" s="125">
        <v>7985.89</v>
      </c>
      <c r="P3916" s="194">
        <f>IF('Combined List'!$O3916="POD","",('Combined List'!$O3916-'Combined List'!$N3916)/'Combined List'!$N3916)</f>
        <v>-2.0000319062642987E-2</v>
      </c>
      <c r="Q3916" s="147"/>
    </row>
    <row r="3917" spans="1:17" x14ac:dyDescent="0.2">
      <c r="A3917" s="173">
        <v>5101</v>
      </c>
      <c r="B3917" s="173" t="s">
        <v>13989</v>
      </c>
      <c r="C3917" s="173" t="s">
        <v>6837</v>
      </c>
      <c r="D3917" s="131" t="s">
        <v>12786</v>
      </c>
      <c r="E3917" s="131" t="s">
        <v>13099</v>
      </c>
      <c r="F3917" s="131" t="s">
        <v>8666</v>
      </c>
      <c r="G3917" s="129" t="s">
        <v>6837</v>
      </c>
      <c r="H3917" s="129"/>
      <c r="I3917" s="124" t="s">
        <v>12840</v>
      </c>
      <c r="J3917" s="132">
        <v>1</v>
      </c>
      <c r="K3917" s="124" t="s">
        <v>11443</v>
      </c>
      <c r="L3917" s="120" t="s">
        <v>5734</v>
      </c>
      <c r="M3917" s="120" t="s">
        <v>11443</v>
      </c>
      <c r="N3917" s="125">
        <v>8250.67</v>
      </c>
      <c r="O3917" s="125">
        <v>8085.66</v>
      </c>
      <c r="P3917" s="194">
        <f>IF('Combined List'!$O3917="POD","",('Combined List'!$O3917-'Combined List'!$N3917)/'Combined List'!$N3917)</f>
        <v>-1.9999587912254424E-2</v>
      </c>
      <c r="Q3917" s="147"/>
    </row>
    <row r="3918" spans="1:17" x14ac:dyDescent="0.2">
      <c r="A3918" s="173">
        <v>5102</v>
      </c>
      <c r="B3918" s="173" t="s">
        <v>13989</v>
      </c>
      <c r="C3918" s="173" t="s">
        <v>6838</v>
      </c>
      <c r="D3918" s="131" t="s">
        <v>12786</v>
      </c>
      <c r="E3918" s="131" t="s">
        <v>13099</v>
      </c>
      <c r="F3918" s="131" t="s">
        <v>8668</v>
      </c>
      <c r="G3918" s="129" t="s">
        <v>6838</v>
      </c>
      <c r="H3918" s="129"/>
      <c r="I3918" s="124" t="s">
        <v>12840</v>
      </c>
      <c r="J3918" s="132">
        <v>1</v>
      </c>
      <c r="K3918" s="124" t="s">
        <v>11443</v>
      </c>
      <c r="L3918" s="120" t="s">
        <v>5734</v>
      </c>
      <c r="M3918" s="120" t="s">
        <v>11443</v>
      </c>
      <c r="N3918" s="125">
        <v>8443.2999999999993</v>
      </c>
      <c r="O3918" s="125">
        <v>8274.43</v>
      </c>
      <c r="P3918" s="194">
        <f>IF('Combined List'!$O3918="POD","",('Combined List'!$O3918-'Combined List'!$N3918)/'Combined List'!$N3918)</f>
        <v>-2.0000473748415785E-2</v>
      </c>
      <c r="Q3918" s="147"/>
    </row>
    <row r="3919" spans="1:17" x14ac:dyDescent="0.2">
      <c r="A3919" s="173">
        <v>5103</v>
      </c>
      <c r="B3919" s="173" t="s">
        <v>13989</v>
      </c>
      <c r="C3919" s="173" t="s">
        <v>6839</v>
      </c>
      <c r="D3919" s="131" t="s">
        <v>12786</v>
      </c>
      <c r="E3919" s="131" t="s">
        <v>13099</v>
      </c>
      <c r="F3919" s="131" t="s">
        <v>8670</v>
      </c>
      <c r="G3919" s="129" t="s">
        <v>6839</v>
      </c>
      <c r="H3919" s="129"/>
      <c r="I3919" s="124" t="s">
        <v>12840</v>
      </c>
      <c r="J3919" s="132">
        <v>1</v>
      </c>
      <c r="K3919" s="124" t="s">
        <v>11443</v>
      </c>
      <c r="L3919" s="120" t="s">
        <v>5734</v>
      </c>
      <c r="M3919" s="120" t="s">
        <v>11443</v>
      </c>
      <c r="N3919" s="125">
        <v>8552.76</v>
      </c>
      <c r="O3919" s="125">
        <v>8381.7000000000007</v>
      </c>
      <c r="P3919" s="194">
        <f>IF('Combined List'!$O3919="POD","",('Combined List'!$O3919-'Combined List'!$N3919)/'Combined List'!$N3919)</f>
        <v>-2.00005612223422E-2</v>
      </c>
      <c r="Q3919" s="147"/>
    </row>
    <row r="3920" spans="1:17" x14ac:dyDescent="0.2">
      <c r="A3920" s="173">
        <v>5104</v>
      </c>
      <c r="B3920" s="173" t="s">
        <v>13989</v>
      </c>
      <c r="C3920" s="173" t="s">
        <v>6840</v>
      </c>
      <c r="D3920" s="131" t="s">
        <v>12786</v>
      </c>
      <c r="E3920" s="131" t="s">
        <v>13099</v>
      </c>
      <c r="F3920" s="131" t="s">
        <v>8672</v>
      </c>
      <c r="G3920" s="129" t="s">
        <v>6840</v>
      </c>
      <c r="H3920" s="129"/>
      <c r="I3920" s="124" t="s">
        <v>12840</v>
      </c>
      <c r="J3920" s="132">
        <v>1</v>
      </c>
      <c r="K3920" s="124" t="s">
        <v>11443</v>
      </c>
      <c r="L3920" s="120" t="s">
        <v>5734</v>
      </c>
      <c r="M3920" s="120" t="s">
        <v>11443</v>
      </c>
      <c r="N3920" s="125">
        <v>8796.34</v>
      </c>
      <c r="O3920" s="125">
        <v>8620.41</v>
      </c>
      <c r="P3920" s="194">
        <f>IF('Combined List'!$O3920="POD","",('Combined List'!$O3920-'Combined List'!$N3920)/'Combined List'!$N3920)</f>
        <v>-2.0000363787666266E-2</v>
      </c>
      <c r="Q3920" s="147"/>
    </row>
    <row r="3921" spans="1:17" x14ac:dyDescent="0.2">
      <c r="A3921" s="173">
        <v>5105</v>
      </c>
      <c r="B3921" s="173" t="s">
        <v>13989</v>
      </c>
      <c r="C3921" s="173" t="s">
        <v>6841</v>
      </c>
      <c r="D3921" s="131" t="s">
        <v>12786</v>
      </c>
      <c r="E3921" s="131" t="s">
        <v>13099</v>
      </c>
      <c r="F3921" s="131" t="s">
        <v>8674</v>
      </c>
      <c r="G3921" s="129" t="s">
        <v>6841</v>
      </c>
      <c r="H3921" s="129"/>
      <c r="I3921" s="124" t="s">
        <v>12840</v>
      </c>
      <c r="J3921" s="132">
        <v>1</v>
      </c>
      <c r="K3921" s="124" t="s">
        <v>11443</v>
      </c>
      <c r="L3921" s="120" t="s">
        <v>5734</v>
      </c>
      <c r="M3921" s="120" t="s">
        <v>11443</v>
      </c>
      <c r="N3921" s="125">
        <v>9180.52</v>
      </c>
      <c r="O3921" s="125">
        <v>8996.91</v>
      </c>
      <c r="P3921" s="194">
        <f>IF('Combined List'!$O3921="POD","",('Combined List'!$O3921-'Combined List'!$N3921)/'Combined List'!$N3921)</f>
        <v>-1.9999956429483361E-2</v>
      </c>
      <c r="Q3921" s="147"/>
    </row>
    <row r="3922" spans="1:17" x14ac:dyDescent="0.2">
      <c r="A3922" s="173">
        <v>5106</v>
      </c>
      <c r="B3922" s="173" t="s">
        <v>13989</v>
      </c>
      <c r="C3922" s="173" t="s">
        <v>6842</v>
      </c>
      <c r="D3922" s="131" t="s">
        <v>12786</v>
      </c>
      <c r="E3922" s="131" t="s">
        <v>13099</v>
      </c>
      <c r="F3922" s="131" t="s">
        <v>8676</v>
      </c>
      <c r="G3922" s="129" t="s">
        <v>6842</v>
      </c>
      <c r="H3922" s="129"/>
      <c r="I3922" s="124" t="s">
        <v>12840</v>
      </c>
      <c r="J3922" s="132">
        <v>1</v>
      </c>
      <c r="K3922" s="124" t="s">
        <v>11443</v>
      </c>
      <c r="L3922" s="120" t="s">
        <v>5734</v>
      </c>
      <c r="M3922" s="120" t="s">
        <v>11443</v>
      </c>
      <c r="N3922" s="125">
        <v>10790.48</v>
      </c>
      <c r="O3922" s="125">
        <v>10574.67</v>
      </c>
      <c r="P3922" s="194">
        <f>IF('Combined List'!$O3922="POD","",('Combined List'!$O3922-'Combined List'!$N3922)/'Combined List'!$N3922)</f>
        <v>-2.0000037069713258E-2</v>
      </c>
      <c r="Q3922" s="147"/>
    </row>
    <row r="3923" spans="1:17" x14ac:dyDescent="0.2">
      <c r="A3923" s="173">
        <v>5107</v>
      </c>
      <c r="B3923" s="173" t="s">
        <v>13989</v>
      </c>
      <c r="C3923" s="173" t="s">
        <v>6843</v>
      </c>
      <c r="D3923" s="131" t="s">
        <v>12786</v>
      </c>
      <c r="E3923" s="131" t="s">
        <v>13099</v>
      </c>
      <c r="F3923" s="131" t="s">
        <v>8678</v>
      </c>
      <c r="G3923" s="129" t="s">
        <v>6843</v>
      </c>
      <c r="H3923" s="129"/>
      <c r="I3923" s="124" t="s">
        <v>12840</v>
      </c>
      <c r="J3923" s="132">
        <v>1</v>
      </c>
      <c r="K3923" s="124" t="s">
        <v>11443</v>
      </c>
      <c r="L3923" s="120" t="s">
        <v>5734</v>
      </c>
      <c r="M3923" s="120" t="s">
        <v>11443</v>
      </c>
      <c r="N3923" s="125">
        <v>12507.26</v>
      </c>
      <c r="O3923" s="125">
        <v>12257.11</v>
      </c>
      <c r="P3923" s="194">
        <f>IF('Combined List'!$O3923="POD","",('Combined List'!$O3923-'Combined List'!$N3923)/'Combined List'!$N3923)</f>
        <v>-2.000038377710223E-2</v>
      </c>
      <c r="Q3923" s="147"/>
    </row>
    <row r="3924" spans="1:17" x14ac:dyDescent="0.2">
      <c r="A3924" s="173">
        <v>5109</v>
      </c>
      <c r="B3924" s="173" t="s">
        <v>15902</v>
      </c>
      <c r="C3924" s="173" t="s">
        <v>6609</v>
      </c>
      <c r="D3924" s="131" t="s">
        <v>12786</v>
      </c>
      <c r="E3924" s="131" t="s">
        <v>13089</v>
      </c>
      <c r="F3924" s="131" t="s">
        <v>11195</v>
      </c>
      <c r="G3924" s="129" t="s">
        <v>6609</v>
      </c>
      <c r="H3924" s="129"/>
      <c r="I3924" s="124" t="s">
        <v>12890</v>
      </c>
      <c r="J3924" s="132">
        <v>1</v>
      </c>
      <c r="K3924" s="124" t="s">
        <v>11443</v>
      </c>
      <c r="L3924" s="120" t="s">
        <v>1311</v>
      </c>
      <c r="M3924" s="120" t="s">
        <v>11443</v>
      </c>
      <c r="N3924" s="125">
        <v>121.12</v>
      </c>
      <c r="O3924" s="125">
        <v>118.71</v>
      </c>
      <c r="P3924" s="194">
        <f>IF('Combined List'!$O3924="POD","",('Combined List'!$O3924-'Combined List'!$N3924)/'Combined List'!$N3924)</f>
        <v>-1.9897622192866667E-2</v>
      </c>
      <c r="Q3924" s="147"/>
    </row>
    <row r="3925" spans="1:17" x14ac:dyDescent="0.2">
      <c r="A3925" s="173">
        <v>5110</v>
      </c>
      <c r="B3925" s="173" t="s">
        <v>15903</v>
      </c>
      <c r="C3925" s="173" t="s">
        <v>6610</v>
      </c>
      <c r="D3925" s="131" t="s">
        <v>12786</v>
      </c>
      <c r="E3925" s="131" t="s">
        <v>13090</v>
      </c>
      <c r="F3925" s="131" t="s">
        <v>11199</v>
      </c>
      <c r="G3925" s="129" t="s">
        <v>6610</v>
      </c>
      <c r="H3925" s="129"/>
      <c r="I3925" s="124" t="s">
        <v>12890</v>
      </c>
      <c r="J3925" s="132">
        <v>1</v>
      </c>
      <c r="K3925" s="124" t="s">
        <v>11443</v>
      </c>
      <c r="L3925" s="120" t="s">
        <v>1312</v>
      </c>
      <c r="M3925" s="120" t="s">
        <v>11443</v>
      </c>
      <c r="N3925" s="125">
        <v>225.51</v>
      </c>
      <c r="O3925" s="125">
        <v>221.02</v>
      </c>
      <c r="P3925" s="194">
        <f>IF('Combined List'!$O3925="POD","",('Combined List'!$O3925-'Combined List'!$N3925)/'Combined List'!$N3925)</f>
        <v>-1.9910425258303315E-2</v>
      </c>
      <c r="Q3925" s="147"/>
    </row>
    <row r="3926" spans="1:17" x14ac:dyDescent="0.2">
      <c r="A3926" s="173">
        <v>5111</v>
      </c>
      <c r="B3926" s="173" t="s">
        <v>15904</v>
      </c>
      <c r="C3926" s="173" t="s">
        <v>6611</v>
      </c>
      <c r="D3926" s="131" t="s">
        <v>12786</v>
      </c>
      <c r="E3926" s="131" t="s">
        <v>13091</v>
      </c>
      <c r="F3926" s="131" t="s">
        <v>11511</v>
      </c>
      <c r="G3926" s="129" t="s">
        <v>6611</v>
      </c>
      <c r="H3926" s="129"/>
      <c r="I3926" s="124" t="s">
        <v>12890</v>
      </c>
      <c r="J3926" s="132">
        <v>1</v>
      </c>
      <c r="K3926" s="124" t="s">
        <v>11443</v>
      </c>
      <c r="L3926" s="120" t="s">
        <v>1313</v>
      </c>
      <c r="M3926" s="120" t="s">
        <v>11443</v>
      </c>
      <c r="N3926" s="125">
        <v>249.23</v>
      </c>
      <c r="O3926" s="125">
        <v>244.28</v>
      </c>
      <c r="P3926" s="194">
        <f>IF('Combined List'!$O3926="POD","",('Combined List'!$O3926-'Combined List'!$N3926)/'Combined List'!$N3926)</f>
        <v>-1.9861172411025915E-2</v>
      </c>
      <c r="Q3926" s="147"/>
    </row>
    <row r="3927" spans="1:17" x14ac:dyDescent="0.2">
      <c r="A3927" s="173">
        <v>5112</v>
      </c>
      <c r="B3927" s="173" t="s">
        <v>15905</v>
      </c>
      <c r="C3927" s="173" t="s">
        <v>6612</v>
      </c>
      <c r="D3927" s="131" t="s">
        <v>12786</v>
      </c>
      <c r="E3927" s="131" t="s">
        <v>13092</v>
      </c>
      <c r="F3927" s="131" t="s">
        <v>11723</v>
      </c>
      <c r="G3927" s="129" t="s">
        <v>6612</v>
      </c>
      <c r="H3927" s="129"/>
      <c r="I3927" s="124" t="s">
        <v>12890</v>
      </c>
      <c r="J3927" s="132">
        <v>1</v>
      </c>
      <c r="K3927" s="124" t="s">
        <v>11443</v>
      </c>
      <c r="L3927" s="120" t="s">
        <v>1314</v>
      </c>
      <c r="M3927" s="120" t="s">
        <v>11443</v>
      </c>
      <c r="N3927" s="125">
        <v>466.53</v>
      </c>
      <c r="O3927" s="125">
        <v>457.25</v>
      </c>
      <c r="P3927" s="194">
        <f>IF('Combined List'!$O3927="POD","",('Combined List'!$O3927-'Combined List'!$N3927)/'Combined List'!$N3927)</f>
        <v>-1.9891539665187606E-2</v>
      </c>
      <c r="Q3927" s="147"/>
    </row>
    <row r="3928" spans="1:17" x14ac:dyDescent="0.2">
      <c r="A3928" s="173">
        <v>5113</v>
      </c>
      <c r="B3928" s="173" t="s">
        <v>15906</v>
      </c>
      <c r="C3928" s="173" t="s">
        <v>6613</v>
      </c>
      <c r="D3928" s="131" t="s">
        <v>12786</v>
      </c>
      <c r="E3928" s="131" t="s">
        <v>13093</v>
      </c>
      <c r="F3928" s="131" t="s">
        <v>11780</v>
      </c>
      <c r="G3928" s="129" t="s">
        <v>6613</v>
      </c>
      <c r="H3928" s="129"/>
      <c r="I3928" s="124" t="s">
        <v>12890</v>
      </c>
      <c r="J3928" s="132">
        <v>1</v>
      </c>
      <c r="K3928" s="124" t="s">
        <v>11443</v>
      </c>
      <c r="L3928" s="120" t="s">
        <v>1315</v>
      </c>
      <c r="M3928" s="120" t="s">
        <v>11443</v>
      </c>
      <c r="N3928" s="125">
        <v>683.99</v>
      </c>
      <c r="O3928" s="125">
        <v>670.37</v>
      </c>
      <c r="P3928" s="194">
        <f>IF('Combined List'!$O3928="POD","",('Combined List'!$O3928-'Combined List'!$N3928)/'Combined List'!$N3928)</f>
        <v>-1.9912571821225463E-2</v>
      </c>
      <c r="Q3928" s="147"/>
    </row>
    <row r="3929" spans="1:17" x14ac:dyDescent="0.2">
      <c r="A3929" s="173">
        <v>5114</v>
      </c>
      <c r="B3929" s="173" t="s">
        <v>15907</v>
      </c>
      <c r="C3929" s="173" t="s">
        <v>6614</v>
      </c>
      <c r="D3929" s="131" t="s">
        <v>12786</v>
      </c>
      <c r="E3929" s="131" t="s">
        <v>13097</v>
      </c>
      <c r="F3929" s="131" t="s">
        <v>9126</v>
      </c>
      <c r="G3929" s="129" t="s">
        <v>6614</v>
      </c>
      <c r="H3929" s="129"/>
      <c r="I3929" s="124" t="s">
        <v>12890</v>
      </c>
      <c r="J3929" s="132">
        <v>1</v>
      </c>
      <c r="K3929" s="124" t="s">
        <v>11443</v>
      </c>
      <c r="L3929" s="120" t="s">
        <v>1316</v>
      </c>
      <c r="M3929" s="120" t="s">
        <v>11443</v>
      </c>
      <c r="N3929" s="125">
        <v>875.29</v>
      </c>
      <c r="O3929" s="125">
        <v>857.87</v>
      </c>
      <c r="P3929" s="194">
        <f>IF('Combined List'!$O3929="POD","",('Combined List'!$O3929-'Combined List'!$N3929)/'Combined List'!$N3929)</f>
        <v>-1.9901975345314078E-2</v>
      </c>
      <c r="Q3929" s="147"/>
    </row>
    <row r="3930" spans="1:17" x14ac:dyDescent="0.2">
      <c r="A3930" s="173">
        <v>5115</v>
      </c>
      <c r="B3930" s="173" t="s">
        <v>15908</v>
      </c>
      <c r="C3930" s="173" t="s">
        <v>6615</v>
      </c>
      <c r="D3930" s="131" t="s">
        <v>12786</v>
      </c>
      <c r="E3930" s="131" t="s">
        <v>13084</v>
      </c>
      <c r="F3930" s="131" t="s">
        <v>11784</v>
      </c>
      <c r="G3930" s="129" t="s">
        <v>6615</v>
      </c>
      <c r="H3930" s="129"/>
      <c r="I3930" s="124" t="s">
        <v>12890</v>
      </c>
      <c r="J3930" s="132">
        <v>1</v>
      </c>
      <c r="K3930" s="124" t="s">
        <v>11443</v>
      </c>
      <c r="L3930" s="120" t="s">
        <v>1317</v>
      </c>
      <c r="M3930" s="120" t="s">
        <v>11443</v>
      </c>
      <c r="N3930" s="125">
        <v>1898.46</v>
      </c>
      <c r="O3930" s="125">
        <v>1860.68</v>
      </c>
      <c r="P3930" s="194">
        <f>IF('Combined List'!$O3930="POD","",('Combined List'!$O3930-'Combined List'!$N3930)/'Combined List'!$N3930)</f>
        <v>-1.9900340275802477E-2</v>
      </c>
      <c r="Q3930" s="147"/>
    </row>
    <row r="3931" spans="1:17" x14ac:dyDescent="0.2">
      <c r="A3931" s="173">
        <v>5116</v>
      </c>
      <c r="B3931" s="173" t="s">
        <v>13989</v>
      </c>
      <c r="C3931" s="173" t="s">
        <v>6616</v>
      </c>
      <c r="D3931" s="131" t="s">
        <v>12786</v>
      </c>
      <c r="E3931" s="131" t="s">
        <v>13098</v>
      </c>
      <c r="F3931" s="131" t="s">
        <v>8649</v>
      </c>
      <c r="G3931" s="129" t="s">
        <v>6616</v>
      </c>
      <c r="H3931" s="129"/>
      <c r="I3931" s="124" t="s">
        <v>12890</v>
      </c>
      <c r="J3931" s="132">
        <v>1</v>
      </c>
      <c r="K3931" s="124" t="s">
        <v>11443</v>
      </c>
      <c r="L3931" s="120" t="s">
        <v>5734</v>
      </c>
      <c r="M3931" s="120" t="s">
        <v>11443</v>
      </c>
      <c r="N3931" s="125">
        <v>2991.26</v>
      </c>
      <c r="O3931" s="125">
        <v>2931.73</v>
      </c>
      <c r="P3931" s="194">
        <f>IF('Combined List'!$O3931="POD","",('Combined List'!$O3931-'Combined List'!$N3931)/'Combined List'!$N3931)</f>
        <v>-1.990131249038873E-2</v>
      </c>
      <c r="Q3931" s="147"/>
    </row>
    <row r="3932" spans="1:17" x14ac:dyDescent="0.2">
      <c r="A3932" s="173">
        <v>5117</v>
      </c>
      <c r="B3932" s="173" t="s">
        <v>13989</v>
      </c>
      <c r="C3932" s="173" t="s">
        <v>6617</v>
      </c>
      <c r="D3932" s="131" t="s">
        <v>12786</v>
      </c>
      <c r="E3932" s="131" t="s">
        <v>13086</v>
      </c>
      <c r="F3932" s="131" t="s">
        <v>11786</v>
      </c>
      <c r="G3932" s="129" t="s">
        <v>6617</v>
      </c>
      <c r="H3932" s="129"/>
      <c r="I3932" s="124" t="s">
        <v>12890</v>
      </c>
      <c r="J3932" s="132">
        <v>1</v>
      </c>
      <c r="K3932" s="124" t="s">
        <v>11443</v>
      </c>
      <c r="L3932" s="120" t="s">
        <v>5734</v>
      </c>
      <c r="M3932" s="120" t="s">
        <v>11443</v>
      </c>
      <c r="N3932" s="125">
        <v>4981.26</v>
      </c>
      <c r="O3932" s="125">
        <v>4882.13</v>
      </c>
      <c r="P3932" s="194">
        <f>IF('Combined List'!$O3932="POD","",('Combined List'!$O3932-'Combined List'!$N3932)/'Combined List'!$N3932)</f>
        <v>-1.9900587401581148E-2</v>
      </c>
      <c r="Q3932" s="147"/>
    </row>
    <row r="3933" spans="1:17" x14ac:dyDescent="0.2">
      <c r="A3933" s="173">
        <v>5118</v>
      </c>
      <c r="B3933" s="173" t="s">
        <v>13989</v>
      </c>
      <c r="C3933" s="173" t="s">
        <v>6618</v>
      </c>
      <c r="D3933" s="131" t="s">
        <v>12786</v>
      </c>
      <c r="E3933" s="131" t="s">
        <v>13099</v>
      </c>
      <c r="F3933" s="131" t="s">
        <v>8680</v>
      </c>
      <c r="G3933" s="129" t="s">
        <v>6618</v>
      </c>
      <c r="H3933" s="129"/>
      <c r="I3933" s="124" t="s">
        <v>12890</v>
      </c>
      <c r="J3933" s="132">
        <v>1</v>
      </c>
      <c r="K3933" s="124" t="s">
        <v>11443</v>
      </c>
      <c r="L3933" s="120" t="s">
        <v>5734</v>
      </c>
      <c r="M3933" s="120" t="s">
        <v>11443</v>
      </c>
      <c r="N3933" s="125">
        <v>6219.29</v>
      </c>
      <c r="O3933" s="125">
        <v>6094.9</v>
      </c>
      <c r="P3933" s="194">
        <f>IF('Combined List'!$O3933="POD","",('Combined List'!$O3933-'Combined List'!$N3933)/'Combined List'!$N3933)</f>
        <v>-2.0000675318243774E-2</v>
      </c>
      <c r="Q3933" s="147"/>
    </row>
    <row r="3934" spans="1:17" x14ac:dyDescent="0.2">
      <c r="A3934" s="173">
        <v>5119</v>
      </c>
      <c r="B3934" s="173" t="s">
        <v>13989</v>
      </c>
      <c r="C3934" s="173" t="s">
        <v>6619</v>
      </c>
      <c r="D3934" s="131" t="s">
        <v>12786</v>
      </c>
      <c r="E3934" s="131" t="s">
        <v>13100</v>
      </c>
      <c r="F3934" s="131" t="s">
        <v>8702</v>
      </c>
      <c r="G3934" s="129" t="s">
        <v>6619</v>
      </c>
      <c r="H3934" s="129"/>
      <c r="I3934" s="124" t="s">
        <v>12890</v>
      </c>
      <c r="J3934" s="132">
        <v>1</v>
      </c>
      <c r="K3934" s="124" t="s">
        <v>11443</v>
      </c>
      <c r="L3934" s="120" t="s">
        <v>5734</v>
      </c>
      <c r="M3934" s="120" t="s">
        <v>11443</v>
      </c>
      <c r="N3934" s="125">
        <v>7960.41</v>
      </c>
      <c r="O3934" s="125">
        <v>7801.2</v>
      </c>
      <c r="P3934" s="194">
        <f>IF('Combined List'!$O3934="POD","",('Combined List'!$O3934-'Combined List'!$N3934)/'Combined List'!$N3934)</f>
        <v>-2.000022611900644E-2</v>
      </c>
      <c r="Q3934" s="147"/>
    </row>
    <row r="3935" spans="1:17" x14ac:dyDescent="0.2">
      <c r="A3935" s="173">
        <v>5120</v>
      </c>
      <c r="B3935" s="173" t="s">
        <v>13989</v>
      </c>
      <c r="C3935" s="173" t="s">
        <v>6620</v>
      </c>
      <c r="D3935" s="131" t="s">
        <v>12786</v>
      </c>
      <c r="E3935" s="131" t="s">
        <v>13101</v>
      </c>
      <c r="F3935" s="131" t="s">
        <v>8976</v>
      </c>
      <c r="G3935" s="129" t="s">
        <v>6620</v>
      </c>
      <c r="H3935" s="129"/>
      <c r="I3935" s="124" t="s">
        <v>12890</v>
      </c>
      <c r="J3935" s="132">
        <v>1</v>
      </c>
      <c r="K3935" s="124" t="s">
        <v>11443</v>
      </c>
      <c r="L3935" s="120" t="s">
        <v>5734</v>
      </c>
      <c r="M3935" s="120" t="s">
        <v>11443</v>
      </c>
      <c r="N3935" s="125">
        <v>10189.31</v>
      </c>
      <c r="O3935" s="125">
        <v>9985.52</v>
      </c>
      <c r="P3935" s="194">
        <f>IF('Combined List'!$O3935="POD","",('Combined List'!$O3935-'Combined List'!$N3935)/'Combined List'!$N3935)</f>
        <v>-2.0000372939875131E-2</v>
      </c>
      <c r="Q3935" s="147"/>
    </row>
    <row r="3936" spans="1:17" x14ac:dyDescent="0.2">
      <c r="A3936" s="173">
        <v>5122</v>
      </c>
      <c r="B3936" s="173" t="s">
        <v>15909</v>
      </c>
      <c r="C3936" s="173" t="s">
        <v>7985</v>
      </c>
      <c r="D3936" s="131" t="s">
        <v>12786</v>
      </c>
      <c r="E3936" s="131" t="s">
        <v>13089</v>
      </c>
      <c r="F3936" s="129" t="s">
        <v>11195</v>
      </c>
      <c r="G3936" s="129" t="s">
        <v>7985</v>
      </c>
      <c r="H3936" s="129"/>
      <c r="I3936" s="124" t="s">
        <v>12884</v>
      </c>
      <c r="J3936" s="130">
        <v>1</v>
      </c>
      <c r="K3936" s="124" t="s">
        <v>11443</v>
      </c>
      <c r="L3936" s="120" t="s">
        <v>5734</v>
      </c>
      <c r="M3936" s="120" t="s">
        <v>11443</v>
      </c>
      <c r="N3936" s="125">
        <v>308.08</v>
      </c>
      <c r="O3936" s="125">
        <v>301.94</v>
      </c>
      <c r="P3936" s="194">
        <f>IF('Combined List'!$O3936="POD","",('Combined List'!$O3936-'Combined List'!$N3936)/'Combined List'!$N3936)</f>
        <v>-1.9929888340690687E-2</v>
      </c>
      <c r="Q3936" s="147"/>
    </row>
    <row r="3937" spans="1:17" x14ac:dyDescent="0.2">
      <c r="A3937" s="173">
        <v>5123</v>
      </c>
      <c r="B3937" s="173" t="s">
        <v>15910</v>
      </c>
      <c r="C3937" s="173" t="s">
        <v>7986</v>
      </c>
      <c r="D3937" s="131" t="s">
        <v>12786</v>
      </c>
      <c r="E3937" s="131" t="s">
        <v>13090</v>
      </c>
      <c r="F3937" s="129" t="s">
        <v>11199</v>
      </c>
      <c r="G3937" s="129" t="s">
        <v>7986</v>
      </c>
      <c r="H3937" s="129"/>
      <c r="I3937" s="124" t="s">
        <v>12884</v>
      </c>
      <c r="J3937" s="130">
        <v>1</v>
      </c>
      <c r="K3937" s="124" t="s">
        <v>11443</v>
      </c>
      <c r="L3937" s="120" t="s">
        <v>5734</v>
      </c>
      <c r="M3937" s="120" t="s">
        <v>11443</v>
      </c>
      <c r="N3937" s="125">
        <v>370.81</v>
      </c>
      <c r="O3937" s="125">
        <v>363.44</v>
      </c>
      <c r="P3937" s="194">
        <f>IF('Combined List'!$O3937="POD","",('Combined List'!$O3937-'Combined List'!$N3937)/'Combined List'!$N3937)</f>
        <v>-1.9875407890833592E-2</v>
      </c>
      <c r="Q3937" s="147"/>
    </row>
    <row r="3938" spans="1:17" x14ac:dyDescent="0.2">
      <c r="A3938" s="173">
        <v>5124</v>
      </c>
      <c r="B3938" s="173" t="s">
        <v>15911</v>
      </c>
      <c r="C3938" s="173" t="s">
        <v>7987</v>
      </c>
      <c r="D3938" s="131" t="s">
        <v>12786</v>
      </c>
      <c r="E3938" s="131" t="s">
        <v>13091</v>
      </c>
      <c r="F3938" s="129" t="s">
        <v>11511</v>
      </c>
      <c r="G3938" s="129" t="s">
        <v>7987</v>
      </c>
      <c r="H3938" s="129"/>
      <c r="I3938" s="124" t="s">
        <v>12884</v>
      </c>
      <c r="J3938" s="130">
        <v>1</v>
      </c>
      <c r="K3938" s="124" t="s">
        <v>11443</v>
      </c>
      <c r="L3938" s="120" t="s">
        <v>12768</v>
      </c>
      <c r="M3938" s="120" t="s">
        <v>11443</v>
      </c>
      <c r="N3938" s="125">
        <v>1192.82</v>
      </c>
      <c r="O3938" s="125">
        <v>1169.0899999999999</v>
      </c>
      <c r="P3938" s="194">
        <f>IF('Combined List'!$O3938="POD","",('Combined List'!$O3938-'Combined List'!$N3938)/'Combined List'!$N3938)</f>
        <v>-1.9894032628560907E-2</v>
      </c>
      <c r="Q3938" s="147"/>
    </row>
    <row r="3939" spans="1:17" x14ac:dyDescent="0.2">
      <c r="A3939" s="173">
        <v>5125</v>
      </c>
      <c r="B3939" s="173" t="s">
        <v>7988</v>
      </c>
      <c r="C3939" s="173" t="s">
        <v>7988</v>
      </c>
      <c r="D3939" s="131" t="s">
        <v>12786</v>
      </c>
      <c r="E3939" s="131" t="s">
        <v>13092</v>
      </c>
      <c r="F3939" s="129" t="s">
        <v>11723</v>
      </c>
      <c r="G3939" s="129" t="s">
        <v>7988</v>
      </c>
      <c r="H3939" s="129"/>
      <c r="I3939" s="124" t="s">
        <v>12884</v>
      </c>
      <c r="J3939" s="130">
        <v>1</v>
      </c>
      <c r="K3939" s="124" t="s">
        <v>11443</v>
      </c>
      <c r="L3939" s="120" t="s">
        <v>5734</v>
      </c>
      <c r="M3939" s="120" t="s">
        <v>11443</v>
      </c>
      <c r="N3939" s="125">
        <v>1461.31</v>
      </c>
      <c r="O3939" s="125">
        <v>1432.23</v>
      </c>
      <c r="P3939" s="194">
        <f>IF('Combined List'!$O3939="POD","",('Combined List'!$O3939-'Combined List'!$N3939)/'Combined List'!$N3939)</f>
        <v>-1.9899952782092729E-2</v>
      </c>
      <c r="Q3939" s="147"/>
    </row>
    <row r="3940" spans="1:17" x14ac:dyDescent="0.2">
      <c r="A3940" s="173">
        <v>5126</v>
      </c>
      <c r="B3940" s="173" t="s">
        <v>15912</v>
      </c>
      <c r="C3940" s="173" t="s">
        <v>7989</v>
      </c>
      <c r="D3940" s="131" t="s">
        <v>12786</v>
      </c>
      <c r="E3940" s="131" t="s">
        <v>13093</v>
      </c>
      <c r="F3940" s="129" t="s">
        <v>11780</v>
      </c>
      <c r="G3940" s="129" t="s">
        <v>7989</v>
      </c>
      <c r="H3940" s="129"/>
      <c r="I3940" s="124" t="s">
        <v>12884</v>
      </c>
      <c r="J3940" s="130">
        <v>1</v>
      </c>
      <c r="K3940" s="124" t="s">
        <v>11443</v>
      </c>
      <c r="L3940" s="120" t="s">
        <v>5734</v>
      </c>
      <c r="M3940" s="120" t="s">
        <v>11443</v>
      </c>
      <c r="N3940" s="125">
        <v>1750.49</v>
      </c>
      <c r="O3940" s="125">
        <v>1715.66</v>
      </c>
      <c r="P3940" s="194">
        <f>IF('Combined List'!$O3940="POD","",('Combined List'!$O3940-'Combined List'!$N3940)/'Combined List'!$N3940)</f>
        <v>-1.9897285902804315E-2</v>
      </c>
      <c r="Q3940" s="147"/>
    </row>
    <row r="3941" spans="1:17" x14ac:dyDescent="0.2">
      <c r="A3941" s="173">
        <v>5127</v>
      </c>
      <c r="B3941" s="173" t="s">
        <v>13989</v>
      </c>
      <c r="C3941" s="173" t="s">
        <v>7990</v>
      </c>
      <c r="D3941" s="131" t="s">
        <v>12786</v>
      </c>
      <c r="E3941" s="131" t="s">
        <v>13083</v>
      </c>
      <c r="F3941" s="129" t="s">
        <v>7793</v>
      </c>
      <c r="G3941" s="129" t="s">
        <v>7990</v>
      </c>
      <c r="H3941" s="129"/>
      <c r="I3941" s="124" t="s">
        <v>12884</v>
      </c>
      <c r="J3941" s="130">
        <v>1</v>
      </c>
      <c r="K3941" s="124" t="s">
        <v>11443</v>
      </c>
      <c r="L3941" s="120" t="s">
        <v>5734</v>
      </c>
      <c r="M3941" s="120" t="s">
        <v>11443</v>
      </c>
      <c r="N3941" s="125">
        <v>4667.37</v>
      </c>
      <c r="O3941" s="125">
        <v>4574.0200000000004</v>
      </c>
      <c r="P3941" s="194">
        <f>IF('Combined List'!$O3941="POD","",('Combined List'!$O3941-'Combined List'!$N3941)/'Combined List'!$N3941)</f>
        <v>-2.0000557058900293E-2</v>
      </c>
      <c r="Q3941" s="147"/>
    </row>
    <row r="3942" spans="1:17" x14ac:dyDescent="0.2">
      <c r="A3942" s="173">
        <v>5128</v>
      </c>
      <c r="B3942" s="173" t="s">
        <v>13989</v>
      </c>
      <c r="C3942" s="173" t="s">
        <v>7991</v>
      </c>
      <c r="D3942" s="131" t="s">
        <v>12786</v>
      </c>
      <c r="E3942" s="131" t="s">
        <v>13084</v>
      </c>
      <c r="F3942" s="129" t="s">
        <v>11784</v>
      </c>
      <c r="G3942" s="129" t="s">
        <v>7991</v>
      </c>
      <c r="H3942" s="129"/>
      <c r="I3942" s="124" t="s">
        <v>12884</v>
      </c>
      <c r="J3942" s="130">
        <v>1</v>
      </c>
      <c r="K3942" s="124" t="s">
        <v>11443</v>
      </c>
      <c r="L3942" s="120" t="s">
        <v>5734</v>
      </c>
      <c r="M3942" s="120" t="s">
        <v>11443</v>
      </c>
      <c r="N3942" s="125">
        <v>5583.87</v>
      </c>
      <c r="O3942" s="125">
        <v>5472.74</v>
      </c>
      <c r="P3942" s="194">
        <f>IF('Combined List'!$O3942="POD","",('Combined List'!$O3942-'Combined List'!$N3942)/'Combined List'!$N3942)</f>
        <v>-1.990196763176795E-2</v>
      </c>
      <c r="Q3942" s="147"/>
    </row>
    <row r="3943" spans="1:17" x14ac:dyDescent="0.2">
      <c r="A3943" s="173">
        <v>5129</v>
      </c>
      <c r="B3943" s="173" t="s">
        <v>13989</v>
      </c>
      <c r="C3943" s="173" t="s">
        <v>7992</v>
      </c>
      <c r="D3943" s="131" t="s">
        <v>12786</v>
      </c>
      <c r="E3943" s="131" t="s">
        <v>13098</v>
      </c>
      <c r="F3943" s="129" t="s">
        <v>8649</v>
      </c>
      <c r="G3943" s="129" t="s">
        <v>7992</v>
      </c>
      <c r="H3943" s="129"/>
      <c r="I3943" s="124" t="s">
        <v>12884</v>
      </c>
      <c r="J3943" s="130">
        <v>1</v>
      </c>
      <c r="K3943" s="124" t="s">
        <v>11443</v>
      </c>
      <c r="L3943" s="120" t="s">
        <v>5734</v>
      </c>
      <c r="M3943" s="120" t="s">
        <v>11443</v>
      </c>
      <c r="N3943" s="125">
        <v>7392.9</v>
      </c>
      <c r="O3943" s="125">
        <v>7245.04</v>
      </c>
      <c r="P3943" s="194">
        <f>IF('Combined List'!$O3943="POD","",('Combined List'!$O3943-'Combined List'!$N3943)/'Combined List'!$N3943)</f>
        <v>-2.0000270529832633E-2</v>
      </c>
      <c r="Q3943" s="147"/>
    </row>
    <row r="3944" spans="1:17" x14ac:dyDescent="0.2">
      <c r="A3944" s="173">
        <v>5130</v>
      </c>
      <c r="B3944" s="173" t="s">
        <v>13989</v>
      </c>
      <c r="C3944" s="173" t="s">
        <v>7993</v>
      </c>
      <c r="D3944" s="131" t="s">
        <v>12786</v>
      </c>
      <c r="E3944" s="131" t="s">
        <v>13086</v>
      </c>
      <c r="F3944" s="129" t="s">
        <v>11786</v>
      </c>
      <c r="G3944" s="129" t="s">
        <v>7993</v>
      </c>
      <c r="H3944" s="129"/>
      <c r="I3944" s="124" t="s">
        <v>12884</v>
      </c>
      <c r="J3944" s="130">
        <v>1</v>
      </c>
      <c r="K3944" s="124" t="s">
        <v>11443</v>
      </c>
      <c r="L3944" s="120" t="s">
        <v>5734</v>
      </c>
      <c r="M3944" s="120" t="s">
        <v>11443</v>
      </c>
      <c r="N3944" s="125">
        <v>7907.21</v>
      </c>
      <c r="O3944" s="125">
        <v>7749.85</v>
      </c>
      <c r="P3944" s="194">
        <f>IF('Combined List'!$O3944="POD","",('Combined List'!$O3944-'Combined List'!$N3944)/'Combined List'!$N3944)</f>
        <v>-1.9900824690377475E-2</v>
      </c>
      <c r="Q3944" s="147"/>
    </row>
    <row r="3945" spans="1:17" x14ac:dyDescent="0.2">
      <c r="A3945" s="173">
        <v>5132</v>
      </c>
      <c r="B3945" s="173" t="s">
        <v>15913</v>
      </c>
      <c r="C3945" s="173" t="s">
        <v>6492</v>
      </c>
      <c r="D3945" s="131" t="s">
        <v>12786</v>
      </c>
      <c r="E3945" s="131" t="s">
        <v>13089</v>
      </c>
      <c r="F3945" s="131" t="s">
        <v>11441</v>
      </c>
      <c r="G3945" s="129" t="s">
        <v>6492</v>
      </c>
      <c r="H3945" s="129"/>
      <c r="I3945" s="124" t="s">
        <v>12878</v>
      </c>
      <c r="J3945" s="132">
        <v>6</v>
      </c>
      <c r="K3945" s="124" t="s">
        <v>11443</v>
      </c>
      <c r="L3945" s="120" t="s">
        <v>1491</v>
      </c>
      <c r="M3945" s="120" t="s">
        <v>11443</v>
      </c>
      <c r="N3945" s="125">
        <v>95.84</v>
      </c>
      <c r="O3945" s="125">
        <v>93.92</v>
      </c>
      <c r="P3945" s="194">
        <f>IF('Combined List'!$O3945="POD","",('Combined List'!$O3945-'Combined List'!$N3945)/'Combined List'!$N3945)</f>
        <v>-2.0033388981636077E-2</v>
      </c>
      <c r="Q3945" s="147"/>
    </row>
    <row r="3946" spans="1:17" x14ac:dyDescent="0.2">
      <c r="A3946" s="173">
        <v>5133</v>
      </c>
      <c r="B3946" s="173" t="s">
        <v>15914</v>
      </c>
      <c r="C3946" s="173" t="s">
        <v>6493</v>
      </c>
      <c r="D3946" s="131" t="s">
        <v>12786</v>
      </c>
      <c r="E3946" s="131" t="s">
        <v>13090</v>
      </c>
      <c r="F3946" s="131" t="s">
        <v>11444</v>
      </c>
      <c r="G3946" s="129" t="s">
        <v>6493</v>
      </c>
      <c r="H3946" s="129"/>
      <c r="I3946" s="124" t="s">
        <v>12878</v>
      </c>
      <c r="J3946" s="132">
        <v>4</v>
      </c>
      <c r="K3946" s="124" t="s">
        <v>11443</v>
      </c>
      <c r="L3946" s="120" t="s">
        <v>1492</v>
      </c>
      <c r="M3946" s="120" t="s">
        <v>11443</v>
      </c>
      <c r="N3946" s="125">
        <v>135.71</v>
      </c>
      <c r="O3946" s="125">
        <v>133</v>
      </c>
      <c r="P3946" s="194">
        <f>IF('Combined List'!$O3946="POD","",('Combined List'!$O3946-'Combined List'!$N3946)/'Combined List'!$N3946)</f>
        <v>-1.9969051654262823E-2</v>
      </c>
      <c r="Q3946" s="147"/>
    </row>
    <row r="3947" spans="1:17" x14ac:dyDescent="0.2">
      <c r="A3947" s="173">
        <v>5134</v>
      </c>
      <c r="B3947" s="173" t="s">
        <v>15915</v>
      </c>
      <c r="C3947" s="173" t="s">
        <v>12107</v>
      </c>
      <c r="D3947" s="131" t="s">
        <v>12786</v>
      </c>
      <c r="E3947" s="131" t="s">
        <v>13090</v>
      </c>
      <c r="F3947" s="124" t="s">
        <v>11446</v>
      </c>
      <c r="G3947" s="129" t="s">
        <v>12107</v>
      </c>
      <c r="H3947" s="129"/>
      <c r="I3947" s="124" t="s">
        <v>12878</v>
      </c>
      <c r="J3947" s="120">
        <v>4</v>
      </c>
      <c r="K3947" s="124" t="s">
        <v>11443</v>
      </c>
      <c r="L3947" s="120" t="s">
        <v>12658</v>
      </c>
      <c r="M3947" s="120" t="s">
        <v>11443</v>
      </c>
      <c r="N3947" s="125">
        <v>175.54</v>
      </c>
      <c r="O3947" s="125">
        <v>172.03</v>
      </c>
      <c r="P3947" s="194">
        <f>IF('Combined List'!$O3947="POD","",('Combined List'!$O3947-'Combined List'!$N3947)/'Combined List'!$N3947)</f>
        <v>-1.9995442634157406E-2</v>
      </c>
      <c r="Q3947" s="147"/>
    </row>
    <row r="3948" spans="1:17" x14ac:dyDescent="0.2">
      <c r="A3948" s="173">
        <v>5135</v>
      </c>
      <c r="B3948" s="173" t="s">
        <v>15916</v>
      </c>
      <c r="C3948" s="173" t="s">
        <v>6494</v>
      </c>
      <c r="D3948" s="131" t="s">
        <v>12786</v>
      </c>
      <c r="E3948" s="131" t="s">
        <v>13091</v>
      </c>
      <c r="F3948" s="131" t="s">
        <v>11452</v>
      </c>
      <c r="G3948" s="129" t="s">
        <v>6494</v>
      </c>
      <c r="H3948" s="129"/>
      <c r="I3948" s="124" t="s">
        <v>12878</v>
      </c>
      <c r="J3948" s="132">
        <v>4</v>
      </c>
      <c r="K3948" s="124" t="s">
        <v>11443</v>
      </c>
      <c r="L3948" s="120" t="s">
        <v>1493</v>
      </c>
      <c r="M3948" s="120" t="s">
        <v>11443</v>
      </c>
      <c r="N3948" s="125">
        <v>384.1</v>
      </c>
      <c r="O3948" s="125">
        <v>376.42</v>
      </c>
      <c r="P3948" s="194">
        <f>IF('Combined List'!$O3948="POD","",('Combined List'!$O3948-'Combined List'!$N3948)/'Combined List'!$N3948)</f>
        <v>-1.9994793022650368E-2</v>
      </c>
      <c r="Q3948" s="147"/>
    </row>
    <row r="3949" spans="1:17" x14ac:dyDescent="0.2">
      <c r="A3949" s="173">
        <v>5137</v>
      </c>
      <c r="B3949" s="173" t="s">
        <v>15917</v>
      </c>
      <c r="C3949" s="173" t="s">
        <v>11120</v>
      </c>
      <c r="D3949" s="131" t="s">
        <v>12786</v>
      </c>
      <c r="E3949" s="131" t="s">
        <v>13089</v>
      </c>
      <c r="F3949" s="124" t="s">
        <v>11441</v>
      </c>
      <c r="G3949" s="129" t="s">
        <v>11120</v>
      </c>
      <c r="H3949" s="129"/>
      <c r="I3949" s="124" t="s">
        <v>12879</v>
      </c>
      <c r="J3949" s="120">
        <v>6</v>
      </c>
      <c r="K3949" s="124" t="s">
        <v>11443</v>
      </c>
      <c r="L3949" s="120" t="s">
        <v>1494</v>
      </c>
      <c r="M3949" s="120" t="s">
        <v>11443</v>
      </c>
      <c r="N3949" s="125">
        <v>176.57</v>
      </c>
      <c r="O3949" s="125">
        <v>173.05</v>
      </c>
      <c r="P3949" s="194">
        <f>IF('Combined List'!$O3949="POD","",('Combined List'!$O3949-'Combined List'!$N3949)/'Combined List'!$N3949)</f>
        <v>-1.9935436370844321E-2</v>
      </c>
      <c r="Q3949" s="147"/>
    </row>
    <row r="3950" spans="1:17" x14ac:dyDescent="0.2">
      <c r="A3950" s="173">
        <v>5138</v>
      </c>
      <c r="B3950" s="173" t="s">
        <v>15918</v>
      </c>
      <c r="C3950" s="173" t="s">
        <v>11121</v>
      </c>
      <c r="D3950" s="131" t="s">
        <v>12786</v>
      </c>
      <c r="E3950" s="131" t="s">
        <v>13090</v>
      </c>
      <c r="F3950" s="124" t="s">
        <v>11444</v>
      </c>
      <c r="G3950" s="129" t="s">
        <v>11121</v>
      </c>
      <c r="H3950" s="129"/>
      <c r="I3950" s="124" t="s">
        <v>12879</v>
      </c>
      <c r="J3950" s="120">
        <v>4</v>
      </c>
      <c r="K3950" s="124" t="s">
        <v>11443</v>
      </c>
      <c r="L3950" s="120" t="s">
        <v>1495</v>
      </c>
      <c r="M3950" s="120" t="s">
        <v>11443</v>
      </c>
      <c r="N3950" s="125">
        <v>236.86</v>
      </c>
      <c r="O3950" s="125">
        <v>232.14</v>
      </c>
      <c r="P3950" s="194">
        <f>IF('Combined List'!$O3950="POD","",('Combined List'!$O3950-'Combined List'!$N3950)/'Combined List'!$N3950)</f>
        <v>-1.9927383264375695E-2</v>
      </c>
      <c r="Q3950" s="147"/>
    </row>
    <row r="3951" spans="1:17" x14ac:dyDescent="0.2">
      <c r="A3951" s="173">
        <v>5139</v>
      </c>
      <c r="B3951" s="173" t="s">
        <v>15919</v>
      </c>
      <c r="C3951" s="173" t="s">
        <v>11122</v>
      </c>
      <c r="D3951" s="131" t="s">
        <v>12786</v>
      </c>
      <c r="E3951" s="131" t="s">
        <v>13090</v>
      </c>
      <c r="F3951" s="124" t="s">
        <v>11446</v>
      </c>
      <c r="G3951" s="129" t="s">
        <v>11122</v>
      </c>
      <c r="H3951" s="129"/>
      <c r="I3951" s="124" t="s">
        <v>12879</v>
      </c>
      <c r="J3951" s="120">
        <v>3</v>
      </c>
      <c r="K3951" s="124" t="s">
        <v>11443</v>
      </c>
      <c r="L3951" s="120" t="s">
        <v>1496</v>
      </c>
      <c r="M3951" s="120" t="s">
        <v>11443</v>
      </c>
      <c r="N3951" s="125">
        <v>259.2</v>
      </c>
      <c r="O3951" s="125">
        <v>254.05</v>
      </c>
      <c r="P3951" s="194">
        <f>IF('Combined List'!$O3951="POD","",('Combined List'!$O3951-'Combined List'!$N3951)/'Combined List'!$N3951)</f>
        <v>-1.9868827160493742E-2</v>
      </c>
      <c r="Q3951" s="147"/>
    </row>
    <row r="3952" spans="1:17" x14ac:dyDescent="0.2">
      <c r="A3952" s="173">
        <v>5140</v>
      </c>
      <c r="B3952" s="173" t="s">
        <v>11123</v>
      </c>
      <c r="C3952" s="173" t="s">
        <v>11123</v>
      </c>
      <c r="D3952" s="131" t="s">
        <v>12786</v>
      </c>
      <c r="E3952" s="131" t="s">
        <v>13091</v>
      </c>
      <c r="F3952" s="129" t="s">
        <v>11511</v>
      </c>
      <c r="G3952" s="129" t="s">
        <v>11123</v>
      </c>
      <c r="H3952" s="129"/>
      <c r="I3952" s="124" t="s">
        <v>12879</v>
      </c>
      <c r="J3952" s="130">
        <v>1</v>
      </c>
      <c r="K3952" s="124" t="s">
        <v>11443</v>
      </c>
      <c r="L3952" s="120" t="s">
        <v>5734</v>
      </c>
      <c r="M3952" s="120" t="s">
        <v>11443</v>
      </c>
      <c r="N3952" s="125">
        <v>618.77</v>
      </c>
      <c r="O3952" s="125">
        <v>606.45000000000005</v>
      </c>
      <c r="P3952" s="194">
        <f>IF('Combined List'!$O3952="POD","",('Combined List'!$O3952-'Combined List'!$N3952)/'Combined List'!$N3952)</f>
        <v>-1.9910467540443035E-2</v>
      </c>
      <c r="Q3952" s="147"/>
    </row>
    <row r="3953" spans="1:17" x14ac:dyDescent="0.2">
      <c r="A3953" s="173">
        <v>5141</v>
      </c>
      <c r="B3953" s="173" t="s">
        <v>11124</v>
      </c>
      <c r="C3953" s="173" t="s">
        <v>11124</v>
      </c>
      <c r="D3953" s="131" t="s">
        <v>12786</v>
      </c>
      <c r="E3953" s="131" t="s">
        <v>13092</v>
      </c>
      <c r="F3953" s="124" t="s">
        <v>11723</v>
      </c>
      <c r="G3953" s="129" t="s">
        <v>11124</v>
      </c>
      <c r="H3953" s="129"/>
      <c r="I3953" s="124" t="s">
        <v>12879</v>
      </c>
      <c r="J3953" s="120">
        <v>1</v>
      </c>
      <c r="K3953" s="124" t="s">
        <v>11443</v>
      </c>
      <c r="L3953" s="120" t="s">
        <v>5734</v>
      </c>
      <c r="M3953" s="120" t="s">
        <v>11443</v>
      </c>
      <c r="N3953" s="125">
        <v>856.34</v>
      </c>
      <c r="O3953" s="125">
        <v>839.3</v>
      </c>
      <c r="P3953" s="194">
        <f>IF('Combined List'!$O3953="POD","",('Combined List'!$O3953-'Combined List'!$N3953)/'Combined List'!$N3953)</f>
        <v>-1.9898638391293268E-2</v>
      </c>
      <c r="Q3953" s="147"/>
    </row>
    <row r="3954" spans="1:17" x14ac:dyDescent="0.2">
      <c r="A3954" s="173">
        <v>5142</v>
      </c>
      <c r="B3954" s="173" t="s">
        <v>11125</v>
      </c>
      <c r="C3954" s="173" t="s">
        <v>11125</v>
      </c>
      <c r="D3954" s="131" t="s">
        <v>12786</v>
      </c>
      <c r="E3954" s="131" t="s">
        <v>13093</v>
      </c>
      <c r="F3954" s="124" t="s">
        <v>11780</v>
      </c>
      <c r="G3954" s="129" t="s">
        <v>11125</v>
      </c>
      <c r="H3954" s="129"/>
      <c r="I3954" s="124" t="s">
        <v>12879</v>
      </c>
      <c r="J3954" s="120">
        <v>1</v>
      </c>
      <c r="K3954" s="124" t="s">
        <v>11443</v>
      </c>
      <c r="L3954" s="120" t="s">
        <v>5734</v>
      </c>
      <c r="M3954" s="120" t="s">
        <v>11443</v>
      </c>
      <c r="N3954" s="125">
        <v>1260.67</v>
      </c>
      <c r="O3954" s="125">
        <v>1235.58</v>
      </c>
      <c r="P3954" s="194">
        <f>IF('Combined List'!$O3954="POD","",('Combined List'!$O3954-'Combined List'!$N3954)/'Combined List'!$N3954)</f>
        <v>-1.9902115541735859E-2</v>
      </c>
      <c r="Q3954" s="147"/>
    </row>
    <row r="3955" spans="1:17" x14ac:dyDescent="0.2">
      <c r="A3955" s="173">
        <v>5144</v>
      </c>
      <c r="B3955" s="173" t="s">
        <v>15920</v>
      </c>
      <c r="C3955" s="173" t="s">
        <v>10709</v>
      </c>
      <c r="D3955" s="131" t="s">
        <v>12786</v>
      </c>
      <c r="E3955" s="131" t="s">
        <v>13089</v>
      </c>
      <c r="F3955" s="124" t="s">
        <v>11441</v>
      </c>
      <c r="G3955" s="129" t="s">
        <v>10709</v>
      </c>
      <c r="H3955" s="129"/>
      <c r="I3955" s="124" t="s">
        <v>12888</v>
      </c>
      <c r="J3955" s="120">
        <v>6</v>
      </c>
      <c r="K3955" s="124" t="s">
        <v>11443</v>
      </c>
      <c r="L3955" s="120" t="s">
        <v>1504</v>
      </c>
      <c r="M3955" s="120" t="s">
        <v>11443</v>
      </c>
      <c r="N3955" s="125">
        <v>157.34</v>
      </c>
      <c r="O3955" s="125">
        <v>154.19</v>
      </c>
      <c r="P3955" s="194">
        <f>IF('Combined List'!$O3955="POD","",('Combined List'!$O3955-'Combined List'!$N3955)/'Combined List'!$N3955)</f>
        <v>-2.0020338121266083E-2</v>
      </c>
      <c r="Q3955" s="147"/>
    </row>
    <row r="3956" spans="1:17" x14ac:dyDescent="0.2">
      <c r="A3956" s="173">
        <v>5145</v>
      </c>
      <c r="B3956" s="173" t="s">
        <v>15921</v>
      </c>
      <c r="C3956" s="173" t="s">
        <v>10710</v>
      </c>
      <c r="D3956" s="131" t="s">
        <v>12786</v>
      </c>
      <c r="E3956" s="131" t="s">
        <v>13090</v>
      </c>
      <c r="F3956" s="124" t="s">
        <v>11444</v>
      </c>
      <c r="G3956" s="129" t="s">
        <v>10710</v>
      </c>
      <c r="H3956" s="129"/>
      <c r="I3956" s="124" t="s">
        <v>12888</v>
      </c>
      <c r="J3956" s="120">
        <v>4</v>
      </c>
      <c r="K3956" s="124" t="s">
        <v>11443</v>
      </c>
      <c r="L3956" s="120" t="s">
        <v>1310</v>
      </c>
      <c r="M3956" s="120" t="s">
        <v>11443</v>
      </c>
      <c r="N3956" s="125">
        <v>201.69</v>
      </c>
      <c r="O3956" s="125">
        <v>197.66</v>
      </c>
      <c r="P3956" s="194">
        <f>IF('Combined List'!$O3956="POD","",('Combined List'!$O3956-'Combined List'!$N3956)/'Combined List'!$N3956)</f>
        <v>-1.9981159204720121E-2</v>
      </c>
      <c r="Q3956" s="147"/>
    </row>
    <row r="3957" spans="1:17" x14ac:dyDescent="0.2">
      <c r="A3957" s="173">
        <v>5146</v>
      </c>
      <c r="B3957" s="173" t="s">
        <v>15922</v>
      </c>
      <c r="C3957" s="173" t="s">
        <v>10978</v>
      </c>
      <c r="D3957" s="131" t="s">
        <v>12786</v>
      </c>
      <c r="E3957" s="131" t="s">
        <v>13090</v>
      </c>
      <c r="F3957" s="124" t="s">
        <v>11446</v>
      </c>
      <c r="G3957" s="129" t="s">
        <v>10978</v>
      </c>
      <c r="H3957" s="129"/>
      <c r="I3957" s="124" t="s">
        <v>12888</v>
      </c>
      <c r="J3957" s="120">
        <v>4</v>
      </c>
      <c r="K3957" s="124" t="s">
        <v>11443</v>
      </c>
      <c r="L3957" s="120" t="s">
        <v>1309</v>
      </c>
      <c r="M3957" s="120" t="s">
        <v>11443</v>
      </c>
      <c r="N3957" s="125">
        <v>239.87</v>
      </c>
      <c r="O3957" s="125">
        <v>235.07</v>
      </c>
      <c r="P3957" s="194">
        <f>IF('Combined List'!$O3957="POD","",('Combined List'!$O3957-'Combined List'!$N3957)/'Combined List'!$N3957)</f>
        <v>-2.0010839204569187E-2</v>
      </c>
      <c r="Q3957" s="147"/>
    </row>
    <row r="3958" spans="1:17" x14ac:dyDescent="0.2">
      <c r="A3958" s="173">
        <v>5147</v>
      </c>
      <c r="B3958" s="173" t="s">
        <v>15923</v>
      </c>
      <c r="C3958" s="173" t="s">
        <v>10979</v>
      </c>
      <c r="D3958" s="131" t="s">
        <v>12786</v>
      </c>
      <c r="E3958" s="131" t="s">
        <v>13091</v>
      </c>
      <c r="F3958" s="124" t="s">
        <v>11511</v>
      </c>
      <c r="G3958" s="129" t="s">
        <v>10979</v>
      </c>
      <c r="H3958" s="129"/>
      <c r="I3958" s="124" t="s">
        <v>12888</v>
      </c>
      <c r="J3958" s="120">
        <v>1</v>
      </c>
      <c r="K3958" s="124" t="s">
        <v>11443</v>
      </c>
      <c r="L3958" s="120" t="s">
        <v>5734</v>
      </c>
      <c r="M3958" s="120" t="s">
        <v>11443</v>
      </c>
      <c r="N3958" s="125">
        <v>577.30999999999995</v>
      </c>
      <c r="O3958" s="125">
        <v>565.76</v>
      </c>
      <c r="P3958" s="194">
        <f>IF('Combined List'!$O3958="POD","",('Combined List'!$O3958-'Combined List'!$N3958)/'Combined List'!$N3958)</f>
        <v>-2.0006582252169468E-2</v>
      </c>
      <c r="Q3958" s="147"/>
    </row>
    <row r="3959" spans="1:17" x14ac:dyDescent="0.2">
      <c r="A3959" s="173">
        <v>5148</v>
      </c>
      <c r="B3959" s="173" t="s">
        <v>13989</v>
      </c>
      <c r="C3959" s="173" t="s">
        <v>10980</v>
      </c>
      <c r="D3959" s="131" t="s">
        <v>12786</v>
      </c>
      <c r="E3959" s="131" t="s">
        <v>13092</v>
      </c>
      <c r="F3959" s="124" t="s">
        <v>11723</v>
      </c>
      <c r="G3959" s="129" t="s">
        <v>10980</v>
      </c>
      <c r="H3959" s="129"/>
      <c r="I3959" s="124" t="s">
        <v>12888</v>
      </c>
      <c r="J3959" s="120">
        <v>1</v>
      </c>
      <c r="K3959" s="124" t="s">
        <v>11443</v>
      </c>
      <c r="L3959" s="120" t="s">
        <v>5734</v>
      </c>
      <c r="M3959" s="120" t="s">
        <v>11443</v>
      </c>
      <c r="N3959" s="125">
        <v>982.74</v>
      </c>
      <c r="O3959" s="125">
        <v>963.09</v>
      </c>
      <c r="P3959" s="194">
        <f>IF('Combined List'!$O3959="POD","",('Combined List'!$O3959-'Combined List'!$N3959)/'Combined List'!$N3959)</f>
        <v>-1.999511569692897E-2</v>
      </c>
      <c r="Q3959" s="147"/>
    </row>
    <row r="3960" spans="1:17" x14ac:dyDescent="0.2">
      <c r="A3960" s="173">
        <v>5149</v>
      </c>
      <c r="B3960" s="173" t="s">
        <v>13989</v>
      </c>
      <c r="C3960" s="173" t="s">
        <v>10981</v>
      </c>
      <c r="D3960" s="131" t="s">
        <v>12786</v>
      </c>
      <c r="E3960" s="131" t="s">
        <v>13093</v>
      </c>
      <c r="F3960" s="124" t="s">
        <v>11780</v>
      </c>
      <c r="G3960" s="129" t="s">
        <v>10981</v>
      </c>
      <c r="H3960" s="129"/>
      <c r="I3960" s="124" t="s">
        <v>12888</v>
      </c>
      <c r="J3960" s="120">
        <v>1</v>
      </c>
      <c r="K3960" s="124" t="s">
        <v>11443</v>
      </c>
      <c r="L3960" s="120" t="s">
        <v>5734</v>
      </c>
      <c r="M3960" s="120" t="s">
        <v>11443</v>
      </c>
      <c r="N3960" s="125">
        <v>1438.11</v>
      </c>
      <c r="O3960" s="125">
        <v>1409.35</v>
      </c>
      <c r="P3960" s="194">
        <f>IF('Combined List'!$O3960="POD","",('Combined List'!$O3960-'Combined List'!$N3960)/'Combined List'!$N3960)</f>
        <v>-1.9998470214378589E-2</v>
      </c>
      <c r="Q3960" s="147"/>
    </row>
    <row r="3961" spans="1:17" x14ac:dyDescent="0.2">
      <c r="A3961" s="173">
        <v>5151</v>
      </c>
      <c r="B3961" s="173" t="s">
        <v>10777</v>
      </c>
      <c r="C3961" s="173" t="s">
        <v>10777</v>
      </c>
      <c r="D3961" s="131" t="s">
        <v>12786</v>
      </c>
      <c r="E3961" s="131" t="s">
        <v>13089</v>
      </c>
      <c r="F3961" s="124" t="s">
        <v>11195</v>
      </c>
      <c r="G3961" s="129" t="s">
        <v>10777</v>
      </c>
      <c r="H3961" s="129"/>
      <c r="I3961" s="124" t="s">
        <v>12887</v>
      </c>
      <c r="J3961" s="120">
        <v>1</v>
      </c>
      <c r="K3961" s="124" t="s">
        <v>11443</v>
      </c>
      <c r="L3961" s="120" t="s">
        <v>5734</v>
      </c>
      <c r="M3961" s="120" t="s">
        <v>11443</v>
      </c>
      <c r="N3961" s="125">
        <v>118.86</v>
      </c>
      <c r="O3961" s="125">
        <v>116.48</v>
      </c>
      <c r="P3961" s="194">
        <f>IF('Combined List'!$O3961="POD","",('Combined List'!$O3961-'Combined List'!$N3961)/'Combined List'!$N3961)</f>
        <v>-2.0023557126030586E-2</v>
      </c>
      <c r="Q3961" s="147"/>
    </row>
    <row r="3962" spans="1:17" x14ac:dyDescent="0.2">
      <c r="A3962" s="173">
        <v>5152</v>
      </c>
      <c r="B3962" s="173" t="s">
        <v>10778</v>
      </c>
      <c r="C3962" s="173" t="s">
        <v>10778</v>
      </c>
      <c r="D3962" s="131" t="s">
        <v>12786</v>
      </c>
      <c r="E3962" s="131" t="s">
        <v>13090</v>
      </c>
      <c r="F3962" s="124" t="s">
        <v>11197</v>
      </c>
      <c r="G3962" s="129" t="s">
        <v>10778</v>
      </c>
      <c r="H3962" s="129"/>
      <c r="I3962" s="124" t="s">
        <v>12887</v>
      </c>
      <c r="J3962" s="120">
        <v>1</v>
      </c>
      <c r="K3962" s="124" t="s">
        <v>11443</v>
      </c>
      <c r="L3962" s="120" t="s">
        <v>12547</v>
      </c>
      <c r="M3962" s="120" t="s">
        <v>11443</v>
      </c>
      <c r="N3962" s="125">
        <v>182.08</v>
      </c>
      <c r="O3962" s="125">
        <v>178.44</v>
      </c>
      <c r="P3962" s="194">
        <f>IF('Combined List'!$O3962="POD","",('Combined List'!$O3962-'Combined List'!$N3962)/'Combined List'!$N3962)</f>
        <v>-1.999121265377864E-2</v>
      </c>
      <c r="Q3962" s="147"/>
    </row>
    <row r="3963" spans="1:17" x14ac:dyDescent="0.2">
      <c r="A3963" s="173">
        <v>5153</v>
      </c>
      <c r="B3963" s="173" t="s">
        <v>10779</v>
      </c>
      <c r="C3963" s="173" t="s">
        <v>10779</v>
      </c>
      <c r="D3963" s="131" t="s">
        <v>12786</v>
      </c>
      <c r="E3963" s="131" t="s">
        <v>13090</v>
      </c>
      <c r="F3963" s="124" t="s">
        <v>11199</v>
      </c>
      <c r="G3963" s="129" t="s">
        <v>10779</v>
      </c>
      <c r="H3963" s="129"/>
      <c r="I3963" s="124" t="s">
        <v>12887</v>
      </c>
      <c r="J3963" s="120">
        <v>1</v>
      </c>
      <c r="K3963" s="124" t="s">
        <v>11443</v>
      </c>
      <c r="L3963" s="120" t="s">
        <v>5734</v>
      </c>
      <c r="M3963" s="120" t="s">
        <v>11443</v>
      </c>
      <c r="N3963" s="125">
        <v>191.66</v>
      </c>
      <c r="O3963" s="125">
        <v>187.83</v>
      </c>
      <c r="P3963" s="194">
        <f>IF('Combined List'!$O3963="POD","",('Combined List'!$O3963-'Combined List'!$N3963)/'Combined List'!$N3963)</f>
        <v>-1.9983303767087467E-2</v>
      </c>
      <c r="Q3963" s="147"/>
    </row>
    <row r="3964" spans="1:17" x14ac:dyDescent="0.2">
      <c r="A3964" s="173">
        <v>5154</v>
      </c>
      <c r="B3964" s="173" t="s">
        <v>10780</v>
      </c>
      <c r="C3964" s="173" t="s">
        <v>10780</v>
      </c>
      <c r="D3964" s="131" t="s">
        <v>12786</v>
      </c>
      <c r="E3964" s="131" t="s">
        <v>13091</v>
      </c>
      <c r="F3964" s="124" t="s">
        <v>11511</v>
      </c>
      <c r="G3964" s="129" t="s">
        <v>10780</v>
      </c>
      <c r="H3964" s="129"/>
      <c r="I3964" s="124" t="s">
        <v>12887</v>
      </c>
      <c r="J3964" s="120">
        <v>1</v>
      </c>
      <c r="K3964" s="124" t="s">
        <v>11443</v>
      </c>
      <c r="L3964" s="120" t="s">
        <v>12548</v>
      </c>
      <c r="M3964" s="120" t="s">
        <v>11443</v>
      </c>
      <c r="N3964" s="125">
        <v>451</v>
      </c>
      <c r="O3964" s="125">
        <v>441.98</v>
      </c>
      <c r="P3964" s="194">
        <f>IF('Combined List'!$O3964="POD","",('Combined List'!$O3964-'Combined List'!$N3964)/'Combined List'!$N3964)</f>
        <v>-1.9999999999999959E-2</v>
      </c>
      <c r="Q3964" s="147"/>
    </row>
    <row r="3965" spans="1:17" x14ac:dyDescent="0.2">
      <c r="A3965" s="173">
        <v>5155</v>
      </c>
      <c r="B3965" s="173" t="s">
        <v>13989</v>
      </c>
      <c r="C3965" s="173" t="s">
        <v>10781</v>
      </c>
      <c r="D3965" s="131" t="s">
        <v>12786</v>
      </c>
      <c r="E3965" s="131" t="s">
        <v>13092</v>
      </c>
      <c r="F3965" s="124" t="s">
        <v>11723</v>
      </c>
      <c r="G3965" s="129" t="s">
        <v>10781</v>
      </c>
      <c r="H3965" s="129"/>
      <c r="I3965" s="124" t="s">
        <v>12887</v>
      </c>
      <c r="J3965" s="120">
        <v>1</v>
      </c>
      <c r="K3965" s="124" t="s">
        <v>11443</v>
      </c>
      <c r="L3965" s="120" t="s">
        <v>5734</v>
      </c>
      <c r="M3965" s="120" t="s">
        <v>11443</v>
      </c>
      <c r="N3965" s="125">
        <v>770.7</v>
      </c>
      <c r="O3965" s="125">
        <v>755.29</v>
      </c>
      <c r="P3965" s="194">
        <f>IF('Combined List'!$O3965="POD","",('Combined List'!$O3965-'Combined List'!$N3965)/'Combined List'!$N3965)</f>
        <v>-1.9994809913066149E-2</v>
      </c>
      <c r="Q3965" s="147"/>
    </row>
    <row r="3966" spans="1:17" x14ac:dyDescent="0.2">
      <c r="A3966" s="173">
        <v>5156</v>
      </c>
      <c r="B3966" s="173" t="s">
        <v>10782</v>
      </c>
      <c r="C3966" s="173" t="s">
        <v>10782</v>
      </c>
      <c r="D3966" s="131" t="s">
        <v>12786</v>
      </c>
      <c r="E3966" s="124" t="s">
        <v>13093</v>
      </c>
      <c r="F3966" s="124" t="s">
        <v>11780</v>
      </c>
      <c r="G3966" s="129" t="s">
        <v>10782</v>
      </c>
      <c r="H3966" s="129"/>
      <c r="I3966" s="124" t="s">
        <v>12887</v>
      </c>
      <c r="J3966" s="120">
        <v>1</v>
      </c>
      <c r="K3966" s="124" t="s">
        <v>11443</v>
      </c>
      <c r="L3966" s="120" t="s">
        <v>12549</v>
      </c>
      <c r="M3966" s="120" t="s">
        <v>11443</v>
      </c>
      <c r="N3966" s="125">
        <v>1134.58</v>
      </c>
      <c r="O3966" s="125">
        <v>1111.8900000000001</v>
      </c>
      <c r="P3966" s="194">
        <f>IF('Combined List'!$O3966="POD","",('Combined List'!$O3966-'Combined List'!$N3966)/'Combined List'!$N3966)</f>
        <v>-1.9998589786528784E-2</v>
      </c>
      <c r="Q3966" s="147"/>
    </row>
    <row r="3967" spans="1:17" x14ac:dyDescent="0.2">
      <c r="A3967" s="173">
        <v>5158</v>
      </c>
      <c r="B3967" s="173" t="s">
        <v>15924</v>
      </c>
      <c r="C3967" s="173" t="s">
        <v>6502</v>
      </c>
      <c r="D3967" s="131" t="s">
        <v>12786</v>
      </c>
      <c r="E3967" s="131" t="s">
        <v>13089</v>
      </c>
      <c r="F3967" s="131" t="s">
        <v>11441</v>
      </c>
      <c r="G3967" s="129" t="s">
        <v>6502</v>
      </c>
      <c r="H3967" s="129"/>
      <c r="I3967" s="124" t="s">
        <v>12885</v>
      </c>
      <c r="J3967" s="132">
        <v>6</v>
      </c>
      <c r="K3967" s="124" t="s">
        <v>11443</v>
      </c>
      <c r="L3967" s="120" t="s">
        <v>1502</v>
      </c>
      <c r="M3967" s="120" t="s">
        <v>11443</v>
      </c>
      <c r="N3967" s="125">
        <v>102.29</v>
      </c>
      <c r="O3967" s="125">
        <v>100.25</v>
      </c>
      <c r="P3967" s="194">
        <f>IF('Combined List'!$O3967="POD","",('Combined List'!$O3967-'Combined List'!$N3967)/'Combined List'!$N3967)</f>
        <v>-1.9943298465148168E-2</v>
      </c>
      <c r="Q3967" s="147"/>
    </row>
    <row r="3968" spans="1:17" x14ac:dyDescent="0.2">
      <c r="A3968" s="173">
        <v>5159</v>
      </c>
      <c r="B3968" s="173" t="s">
        <v>15925</v>
      </c>
      <c r="C3968" s="173" t="s">
        <v>6503</v>
      </c>
      <c r="D3968" s="131" t="s">
        <v>12786</v>
      </c>
      <c r="E3968" s="131" t="s">
        <v>13090</v>
      </c>
      <c r="F3968" s="131" t="s">
        <v>11446</v>
      </c>
      <c r="G3968" s="129" t="s">
        <v>6503</v>
      </c>
      <c r="H3968" s="129"/>
      <c r="I3968" s="124" t="s">
        <v>12885</v>
      </c>
      <c r="J3968" s="132">
        <v>4</v>
      </c>
      <c r="K3968" s="124" t="s">
        <v>11443</v>
      </c>
      <c r="L3968" s="120" t="s">
        <v>1503</v>
      </c>
      <c r="M3968" s="120" t="s">
        <v>11443</v>
      </c>
      <c r="N3968" s="125">
        <v>170.53</v>
      </c>
      <c r="O3968" s="125">
        <v>167.13</v>
      </c>
      <c r="P3968" s="194">
        <f>IF('Combined List'!$O3968="POD","",('Combined List'!$O3968-'Combined List'!$N3968)/'Combined List'!$N3968)</f>
        <v>-1.993784084911749E-2</v>
      </c>
      <c r="Q3968" s="147"/>
    </row>
    <row r="3969" spans="1:17" x14ac:dyDescent="0.2">
      <c r="A3969" s="173">
        <v>5160</v>
      </c>
      <c r="B3969" s="173" t="s">
        <v>13989</v>
      </c>
      <c r="C3969" s="173" t="s">
        <v>6504</v>
      </c>
      <c r="D3969" s="131" t="s">
        <v>12786</v>
      </c>
      <c r="E3969" s="131" t="s">
        <v>13091</v>
      </c>
      <c r="F3969" s="131" t="s">
        <v>11511</v>
      </c>
      <c r="G3969" s="129" t="s">
        <v>6504</v>
      </c>
      <c r="H3969" s="129"/>
      <c r="I3969" s="124" t="s">
        <v>12885</v>
      </c>
      <c r="J3969" s="132">
        <v>1</v>
      </c>
      <c r="K3969" s="124" t="s">
        <v>11443</v>
      </c>
      <c r="L3969" s="120" t="s">
        <v>5734</v>
      </c>
      <c r="M3969" s="120" t="s">
        <v>11443</v>
      </c>
      <c r="N3969" s="125">
        <v>361.77</v>
      </c>
      <c r="O3969" s="125">
        <v>354.56</v>
      </c>
      <c r="P3969" s="194">
        <f>IF('Combined List'!$O3969="POD","",('Combined List'!$O3969-'Combined List'!$N3969)/'Combined List'!$N3969)</f>
        <v>-1.9929789645354728E-2</v>
      </c>
      <c r="Q3969" s="147"/>
    </row>
    <row r="3970" spans="1:17" x14ac:dyDescent="0.2">
      <c r="A3970" s="173">
        <v>5161</v>
      </c>
      <c r="B3970" s="173" t="s">
        <v>13989</v>
      </c>
      <c r="C3970" s="173" t="s">
        <v>6505</v>
      </c>
      <c r="D3970" s="131" t="s">
        <v>12786</v>
      </c>
      <c r="E3970" s="131" t="s">
        <v>13092</v>
      </c>
      <c r="F3970" s="131" t="s">
        <v>11723</v>
      </c>
      <c r="G3970" s="129" t="s">
        <v>6505</v>
      </c>
      <c r="H3970" s="129"/>
      <c r="I3970" s="124" t="s">
        <v>12885</v>
      </c>
      <c r="J3970" s="132">
        <v>1</v>
      </c>
      <c r="K3970" s="124" t="s">
        <v>11443</v>
      </c>
      <c r="L3970" s="120" t="s">
        <v>5734</v>
      </c>
      <c r="M3970" s="120" t="s">
        <v>11443</v>
      </c>
      <c r="N3970" s="125">
        <v>429.37</v>
      </c>
      <c r="O3970" s="125">
        <v>420.83</v>
      </c>
      <c r="P3970" s="194">
        <f>IF('Combined List'!$O3970="POD","",('Combined List'!$O3970-'Combined List'!$N3970)/'Combined List'!$N3970)</f>
        <v>-1.9889605701376482E-2</v>
      </c>
      <c r="Q3970" s="147"/>
    </row>
    <row r="3971" spans="1:17" x14ac:dyDescent="0.2">
      <c r="A3971" s="173">
        <v>5162</v>
      </c>
      <c r="B3971" s="173" t="s">
        <v>13989</v>
      </c>
      <c r="C3971" s="173" t="s">
        <v>6506</v>
      </c>
      <c r="D3971" s="131" t="s">
        <v>12786</v>
      </c>
      <c r="E3971" s="131" t="s">
        <v>13093</v>
      </c>
      <c r="F3971" s="124" t="s">
        <v>11780</v>
      </c>
      <c r="G3971" s="129" t="s">
        <v>6506</v>
      </c>
      <c r="H3971" s="129"/>
      <c r="I3971" s="124" t="s">
        <v>12885</v>
      </c>
      <c r="J3971" s="120">
        <v>1</v>
      </c>
      <c r="K3971" s="124" t="s">
        <v>11443</v>
      </c>
      <c r="L3971" s="120" t="s">
        <v>5734</v>
      </c>
      <c r="M3971" s="120" t="s">
        <v>11443</v>
      </c>
      <c r="N3971" s="125">
        <v>642.88</v>
      </c>
      <c r="O3971" s="125">
        <v>630.08000000000004</v>
      </c>
      <c r="P3971" s="194">
        <f>IF('Combined List'!$O3971="POD","",('Combined List'!$O3971-'Combined List'!$N3971)/'Combined List'!$N3971)</f>
        <v>-1.9910403185664439E-2</v>
      </c>
      <c r="Q3971" s="147"/>
    </row>
    <row r="3972" spans="1:17" x14ac:dyDescent="0.2">
      <c r="A3972" s="173">
        <v>5163</v>
      </c>
      <c r="B3972" s="173" t="s">
        <v>13989</v>
      </c>
      <c r="C3972" s="173" t="s">
        <v>6507</v>
      </c>
      <c r="D3972" s="131" t="s">
        <v>12786</v>
      </c>
      <c r="E3972" s="131" t="s">
        <v>13097</v>
      </c>
      <c r="F3972" s="131" t="s">
        <v>9126</v>
      </c>
      <c r="G3972" s="129" t="s">
        <v>6507</v>
      </c>
      <c r="H3972" s="129"/>
      <c r="I3972" s="124" t="s">
        <v>12885</v>
      </c>
      <c r="J3972" s="132">
        <v>1</v>
      </c>
      <c r="K3972" s="124" t="s">
        <v>11443</v>
      </c>
      <c r="L3972" s="120" t="s">
        <v>5734</v>
      </c>
      <c r="M3972" s="120" t="s">
        <v>11443</v>
      </c>
      <c r="N3972" s="125">
        <v>970.79</v>
      </c>
      <c r="O3972" s="125">
        <v>951.47</v>
      </c>
      <c r="P3972" s="194">
        <f>IF('Combined List'!$O3972="POD","",('Combined List'!$O3972-'Combined List'!$N3972)/'Combined List'!$N3972)</f>
        <v>-1.9901317483698777E-2</v>
      </c>
      <c r="Q3972" s="147"/>
    </row>
    <row r="3973" spans="1:17" x14ac:dyDescent="0.2">
      <c r="A3973" s="173">
        <v>5164</v>
      </c>
      <c r="B3973" s="173" t="s">
        <v>15926</v>
      </c>
      <c r="C3973" s="173" t="s">
        <v>6508</v>
      </c>
      <c r="D3973" s="131" t="s">
        <v>12786</v>
      </c>
      <c r="E3973" s="131" t="s">
        <v>13084</v>
      </c>
      <c r="F3973" s="131" t="s">
        <v>11784</v>
      </c>
      <c r="G3973" s="129" t="s">
        <v>6508</v>
      </c>
      <c r="H3973" s="129"/>
      <c r="I3973" s="124" t="s">
        <v>12885</v>
      </c>
      <c r="J3973" s="132">
        <v>1</v>
      </c>
      <c r="K3973" s="124" t="s">
        <v>11443</v>
      </c>
      <c r="L3973" s="120" t="s">
        <v>5734</v>
      </c>
      <c r="M3973" s="120" t="s">
        <v>11443</v>
      </c>
      <c r="N3973" s="125">
        <v>2412</v>
      </c>
      <c r="O3973" s="125">
        <v>2364</v>
      </c>
      <c r="P3973" s="194">
        <f>IF('Combined List'!$O3973="POD","",('Combined List'!$O3973-'Combined List'!$N3973)/'Combined List'!$N3973)</f>
        <v>-1.9900497512437811E-2</v>
      </c>
      <c r="Q3973" s="147"/>
    </row>
    <row r="3974" spans="1:17" x14ac:dyDescent="0.2">
      <c r="A3974" s="173">
        <v>5165</v>
      </c>
      <c r="B3974" s="173" t="s">
        <v>13989</v>
      </c>
      <c r="C3974" s="173" t="s">
        <v>6509</v>
      </c>
      <c r="D3974" s="131" t="s">
        <v>12786</v>
      </c>
      <c r="E3974" s="131" t="s">
        <v>13098</v>
      </c>
      <c r="F3974" s="131" t="s">
        <v>8649</v>
      </c>
      <c r="G3974" s="129" t="s">
        <v>6509</v>
      </c>
      <c r="H3974" s="129"/>
      <c r="I3974" s="124" t="s">
        <v>12885</v>
      </c>
      <c r="J3974" s="132">
        <v>1</v>
      </c>
      <c r="K3974" s="124" t="s">
        <v>11443</v>
      </c>
      <c r="L3974" s="120" t="s">
        <v>5734</v>
      </c>
      <c r="M3974" s="120" t="s">
        <v>11443</v>
      </c>
      <c r="N3974" s="125">
        <v>2555.8000000000002</v>
      </c>
      <c r="O3974" s="125">
        <v>2504.94</v>
      </c>
      <c r="P3974" s="194">
        <f>IF('Combined List'!$O3974="POD","",('Combined List'!$O3974-'Combined List'!$N3974)/'Combined List'!$N3974)</f>
        <v>-1.9899835667892683E-2</v>
      </c>
      <c r="Q3974" s="147"/>
    </row>
    <row r="3975" spans="1:17" x14ac:dyDescent="0.2">
      <c r="A3975" s="173">
        <v>5166</v>
      </c>
      <c r="B3975" s="173" t="s">
        <v>13989</v>
      </c>
      <c r="C3975" s="173" t="s">
        <v>6510</v>
      </c>
      <c r="D3975" s="131" t="s">
        <v>12786</v>
      </c>
      <c r="E3975" s="131" t="s">
        <v>13086</v>
      </c>
      <c r="F3975" s="131" t="s">
        <v>11786</v>
      </c>
      <c r="G3975" s="129" t="s">
        <v>6510</v>
      </c>
      <c r="H3975" s="129"/>
      <c r="I3975" s="124" t="s">
        <v>12885</v>
      </c>
      <c r="J3975" s="132">
        <v>1</v>
      </c>
      <c r="K3975" s="124" t="s">
        <v>11443</v>
      </c>
      <c r="L3975" s="120" t="s">
        <v>5734</v>
      </c>
      <c r="M3975" s="120" t="s">
        <v>11443</v>
      </c>
      <c r="N3975" s="125">
        <v>4620.03</v>
      </c>
      <c r="O3975" s="125">
        <v>4528.1000000000004</v>
      </c>
      <c r="P3975" s="194">
        <f>IF('Combined List'!$O3975="POD","",('Combined List'!$O3975-'Combined List'!$N3975)/'Combined List'!$N3975)</f>
        <v>-1.9898139189572228E-2</v>
      </c>
      <c r="Q3975" s="147"/>
    </row>
    <row r="3976" spans="1:17" x14ac:dyDescent="0.2">
      <c r="A3976" s="173">
        <v>5167</v>
      </c>
      <c r="B3976" s="173" t="s">
        <v>13989</v>
      </c>
      <c r="C3976" s="173" t="s">
        <v>6511</v>
      </c>
      <c r="D3976" s="131" t="s">
        <v>12786</v>
      </c>
      <c r="E3976" s="131" t="s">
        <v>13099</v>
      </c>
      <c r="F3976" s="131" t="s">
        <v>8680</v>
      </c>
      <c r="G3976" s="129" t="s">
        <v>6511</v>
      </c>
      <c r="H3976" s="129"/>
      <c r="I3976" s="124" t="s">
        <v>12885</v>
      </c>
      <c r="J3976" s="132">
        <v>1</v>
      </c>
      <c r="K3976" s="124" t="s">
        <v>11443</v>
      </c>
      <c r="L3976" s="120" t="s">
        <v>5734</v>
      </c>
      <c r="M3976" s="120" t="s">
        <v>11443</v>
      </c>
      <c r="N3976" s="125">
        <v>5384.03</v>
      </c>
      <c r="O3976" s="125">
        <v>5276.35</v>
      </c>
      <c r="P3976" s="194">
        <f>IF('Combined List'!$O3976="POD","",('Combined List'!$O3976-'Combined List'!$N3976)/'Combined List'!$N3976)</f>
        <v>-1.9999888559313263E-2</v>
      </c>
      <c r="Q3976" s="147"/>
    </row>
    <row r="3977" spans="1:17" x14ac:dyDescent="0.2">
      <c r="A3977" s="173">
        <v>5169</v>
      </c>
      <c r="B3977" s="173" t="s">
        <v>15927</v>
      </c>
      <c r="C3977" s="173" t="s">
        <v>10702</v>
      </c>
      <c r="D3977" s="131" t="s">
        <v>12786</v>
      </c>
      <c r="E3977" s="131" t="s">
        <v>13089</v>
      </c>
      <c r="F3977" s="124" t="s">
        <v>11441</v>
      </c>
      <c r="G3977" s="129" t="s">
        <v>10702</v>
      </c>
      <c r="H3977" s="129"/>
      <c r="I3977" s="124" t="s">
        <v>12837</v>
      </c>
      <c r="J3977" s="120">
        <v>6</v>
      </c>
      <c r="K3977" s="124" t="s">
        <v>11443</v>
      </c>
      <c r="L3977" s="120" t="s">
        <v>1623</v>
      </c>
      <c r="M3977" s="120" t="s">
        <v>11443</v>
      </c>
      <c r="N3977" s="125">
        <v>163.52000000000001</v>
      </c>
      <c r="O3977" s="125">
        <v>160.25</v>
      </c>
      <c r="P3977" s="194">
        <f>IF('Combined List'!$O3977="POD","",('Combined List'!$O3977-'Combined List'!$N3977)/'Combined List'!$N3977)</f>
        <v>-1.9997553816047026E-2</v>
      </c>
      <c r="Q3977" s="147"/>
    </row>
    <row r="3978" spans="1:17" x14ac:dyDescent="0.2">
      <c r="A3978" s="173">
        <v>5170</v>
      </c>
      <c r="B3978" s="173" t="s">
        <v>15928</v>
      </c>
      <c r="C3978" s="173" t="s">
        <v>10703</v>
      </c>
      <c r="D3978" s="131" t="s">
        <v>12786</v>
      </c>
      <c r="E3978" s="131" t="s">
        <v>13090</v>
      </c>
      <c r="F3978" s="124" t="s">
        <v>11444</v>
      </c>
      <c r="G3978" s="129" t="s">
        <v>10703</v>
      </c>
      <c r="H3978" s="129"/>
      <c r="I3978" s="124" t="s">
        <v>12837</v>
      </c>
      <c r="J3978" s="120">
        <v>5</v>
      </c>
      <c r="K3978" s="124" t="s">
        <v>11443</v>
      </c>
      <c r="L3978" s="120" t="s">
        <v>1624</v>
      </c>
      <c r="M3978" s="120" t="s">
        <v>11443</v>
      </c>
      <c r="N3978" s="125">
        <v>223.68</v>
      </c>
      <c r="O3978" s="125">
        <v>219.21</v>
      </c>
      <c r="P3978" s="194">
        <f>IF('Combined List'!$O3978="POD","",('Combined List'!$O3978-'Combined List'!$N3978)/'Combined List'!$N3978)</f>
        <v>-1.9983905579399136E-2</v>
      </c>
      <c r="Q3978" s="147"/>
    </row>
    <row r="3979" spans="1:17" x14ac:dyDescent="0.2">
      <c r="A3979" s="173">
        <v>5171</v>
      </c>
      <c r="B3979" s="173" t="s">
        <v>15929</v>
      </c>
      <c r="C3979" s="173" t="s">
        <v>10704</v>
      </c>
      <c r="D3979" s="131" t="s">
        <v>12786</v>
      </c>
      <c r="E3979" s="131" t="s">
        <v>13090</v>
      </c>
      <c r="F3979" s="124" t="s">
        <v>11446</v>
      </c>
      <c r="G3979" s="129" t="s">
        <v>10704</v>
      </c>
      <c r="H3979" s="129"/>
      <c r="I3979" s="124" t="s">
        <v>12837</v>
      </c>
      <c r="J3979" s="120">
        <v>4</v>
      </c>
      <c r="K3979" s="124" t="s">
        <v>11443</v>
      </c>
      <c r="L3979" s="120" t="s">
        <v>1625</v>
      </c>
      <c r="M3979" s="120" t="s">
        <v>11443</v>
      </c>
      <c r="N3979" s="125">
        <v>245.92</v>
      </c>
      <c r="O3979" s="125">
        <v>241</v>
      </c>
      <c r="P3979" s="194">
        <f>IF('Combined List'!$O3979="POD","",('Combined List'!$O3979-'Combined List'!$N3979)/'Combined List'!$N3979)</f>
        <v>-2.000650618087178E-2</v>
      </c>
      <c r="Q3979" s="147"/>
    </row>
    <row r="3980" spans="1:17" x14ac:dyDescent="0.2">
      <c r="A3980" s="173">
        <v>5176</v>
      </c>
      <c r="B3980" s="173" t="s">
        <v>15930</v>
      </c>
      <c r="C3980" s="173" t="s">
        <v>10705</v>
      </c>
      <c r="D3980" s="131" t="s">
        <v>12786</v>
      </c>
      <c r="E3980" s="131" t="s">
        <v>13091</v>
      </c>
      <c r="F3980" s="124" t="s">
        <v>11511</v>
      </c>
      <c r="G3980" s="129" t="s">
        <v>10705</v>
      </c>
      <c r="H3980" s="129"/>
      <c r="I3980" s="124" t="s">
        <v>13039</v>
      </c>
      <c r="J3980" s="120">
        <v>1</v>
      </c>
      <c r="K3980" s="124" t="s">
        <v>11443</v>
      </c>
      <c r="L3980" s="120" t="s">
        <v>5734</v>
      </c>
      <c r="M3980" s="120" t="s">
        <v>11443</v>
      </c>
      <c r="N3980" s="125">
        <v>603.32000000000005</v>
      </c>
      <c r="O3980" s="125">
        <v>591.25</v>
      </c>
      <c r="P3980" s="194">
        <f>IF('Combined List'!$O3980="POD","",('Combined List'!$O3980-'Combined List'!$N3980)/'Combined List'!$N3980)</f>
        <v>-2.0005966982695831E-2</v>
      </c>
      <c r="Q3980" s="147"/>
    </row>
    <row r="3981" spans="1:17" x14ac:dyDescent="0.2">
      <c r="A3981" s="173">
        <v>5177</v>
      </c>
      <c r="B3981" s="173" t="s">
        <v>10706</v>
      </c>
      <c r="C3981" s="173" t="s">
        <v>10706</v>
      </c>
      <c r="D3981" s="131" t="s">
        <v>12786</v>
      </c>
      <c r="E3981" s="131" t="s">
        <v>13092</v>
      </c>
      <c r="F3981" s="124" t="s">
        <v>11723</v>
      </c>
      <c r="G3981" s="129" t="s">
        <v>10706</v>
      </c>
      <c r="H3981" s="129"/>
      <c r="I3981" s="124" t="s">
        <v>12886</v>
      </c>
      <c r="J3981" s="120">
        <v>1</v>
      </c>
      <c r="K3981" s="124" t="s">
        <v>11443</v>
      </c>
      <c r="L3981" s="120" t="s">
        <v>12544</v>
      </c>
      <c r="M3981" s="120" t="s">
        <v>11443</v>
      </c>
      <c r="N3981" s="125">
        <v>834.99</v>
      </c>
      <c r="O3981" s="125">
        <v>818.29</v>
      </c>
      <c r="P3981" s="194">
        <f>IF('Combined List'!$O3981="POD","",('Combined List'!$O3981-'Combined List'!$N3981)/'Combined List'!$N3981)</f>
        <v>-2.0000239523826686E-2</v>
      </c>
      <c r="Q3981" s="147"/>
    </row>
    <row r="3982" spans="1:17" x14ac:dyDescent="0.2">
      <c r="A3982" s="173">
        <v>5178</v>
      </c>
      <c r="B3982" s="173" t="s">
        <v>15931</v>
      </c>
      <c r="C3982" s="173" t="s">
        <v>10707</v>
      </c>
      <c r="D3982" s="131" t="s">
        <v>12786</v>
      </c>
      <c r="E3982" s="131" t="s">
        <v>13093</v>
      </c>
      <c r="F3982" s="124" t="s">
        <v>11780</v>
      </c>
      <c r="G3982" s="129" t="s">
        <v>10707</v>
      </c>
      <c r="H3982" s="129"/>
      <c r="I3982" s="124" t="s">
        <v>12886</v>
      </c>
      <c r="J3982" s="120" t="s">
        <v>5734</v>
      </c>
      <c r="K3982" s="124" t="s">
        <v>5734</v>
      </c>
      <c r="L3982" s="120" t="s">
        <v>5734</v>
      </c>
      <c r="M3982" s="120" t="s">
        <v>11443</v>
      </c>
      <c r="N3982" s="125">
        <v>1229.1300000000001</v>
      </c>
      <c r="O3982" s="125">
        <v>1204.55</v>
      </c>
      <c r="P3982" s="194">
        <f>IF('Combined List'!$O3982="POD","",('Combined List'!$O3982-'Combined List'!$N3982)/'Combined List'!$N3982)</f>
        <v>-1.9997884682661844E-2</v>
      </c>
      <c r="Q3982" s="147"/>
    </row>
    <row r="3983" spans="1:17" x14ac:dyDescent="0.2">
      <c r="A3983" s="173">
        <v>5179.01</v>
      </c>
      <c r="B3983" s="173" t="s">
        <v>11017</v>
      </c>
      <c r="C3983" s="173" t="s">
        <v>11017</v>
      </c>
      <c r="D3983" s="131" t="s">
        <v>12786</v>
      </c>
      <c r="E3983" s="131" t="s">
        <v>13089</v>
      </c>
      <c r="F3983" s="124" t="s">
        <v>11195</v>
      </c>
      <c r="G3983" s="12" t="s">
        <v>11017</v>
      </c>
      <c r="H3983" s="12"/>
      <c r="I3983" s="122" t="s">
        <v>11016</v>
      </c>
      <c r="J3983" s="13">
        <v>6</v>
      </c>
      <c r="K3983" s="124" t="s">
        <v>11443</v>
      </c>
      <c r="L3983" s="120" t="s">
        <v>5734</v>
      </c>
      <c r="M3983" s="120" t="s">
        <v>11443</v>
      </c>
      <c r="N3983" s="125">
        <v>163.52000000000001</v>
      </c>
      <c r="O3983" s="125">
        <v>160.27000000000001</v>
      </c>
      <c r="P3983" s="194">
        <f>IF('Combined List'!$O3983="POD","",('Combined List'!$O3983-'Combined List'!$N3983)/'Combined List'!$N3983)</f>
        <v>-1.98752446183953E-2</v>
      </c>
      <c r="Q3983" s="147"/>
    </row>
    <row r="3984" spans="1:17" x14ac:dyDescent="0.2">
      <c r="A3984" s="173">
        <v>5179.0200000000004</v>
      </c>
      <c r="B3984" s="173" t="s">
        <v>13989</v>
      </c>
      <c r="C3984" s="173" t="s">
        <v>11018</v>
      </c>
      <c r="D3984" s="131" t="s">
        <v>12786</v>
      </c>
      <c r="E3984" s="131" t="s">
        <v>13090</v>
      </c>
      <c r="F3984" s="124" t="s">
        <v>11199</v>
      </c>
      <c r="G3984" s="12" t="s">
        <v>11018</v>
      </c>
      <c r="H3984" s="12"/>
      <c r="I3984" s="122" t="s">
        <v>11016</v>
      </c>
      <c r="J3984" s="13">
        <v>4</v>
      </c>
      <c r="K3984" s="124" t="s">
        <v>11443</v>
      </c>
      <c r="L3984" s="120" t="s">
        <v>5734</v>
      </c>
      <c r="M3984" s="120" t="s">
        <v>11443</v>
      </c>
      <c r="N3984" s="125">
        <v>223.68</v>
      </c>
      <c r="O3984" s="125">
        <v>219.21</v>
      </c>
      <c r="P3984" s="194">
        <f>IF('Combined List'!$O3984="POD","",('Combined List'!$O3984-'Combined List'!$N3984)/'Combined List'!$N3984)</f>
        <v>-1.9983905579399136E-2</v>
      </c>
      <c r="Q3984" s="147"/>
    </row>
    <row r="3985" spans="1:17" x14ac:dyDescent="0.2">
      <c r="A3985" s="173">
        <v>5179.03</v>
      </c>
      <c r="B3985" s="173" t="s">
        <v>10772</v>
      </c>
      <c r="C3985" s="173" t="s">
        <v>10772</v>
      </c>
      <c r="D3985" s="131" t="s">
        <v>12786</v>
      </c>
      <c r="E3985" s="131" t="s">
        <v>13090</v>
      </c>
      <c r="F3985" s="131" t="s">
        <v>11511</v>
      </c>
      <c r="G3985" s="12" t="s">
        <v>10772</v>
      </c>
      <c r="H3985" s="12"/>
      <c r="I3985" s="122" t="s">
        <v>11016</v>
      </c>
      <c r="J3985" s="13">
        <v>4</v>
      </c>
      <c r="K3985" s="124" t="s">
        <v>11443</v>
      </c>
      <c r="L3985" s="120" t="s">
        <v>13264</v>
      </c>
      <c r="M3985" s="120" t="s">
        <v>11443</v>
      </c>
      <c r="N3985" s="125">
        <v>245.92</v>
      </c>
      <c r="O3985" s="125">
        <v>241</v>
      </c>
      <c r="P3985" s="194">
        <f>IF('Combined List'!$O3985="POD","",('Combined List'!$O3985-'Combined List'!$N3985)/'Combined List'!$N3985)</f>
        <v>-2.000650618087178E-2</v>
      </c>
      <c r="Q3985" s="147"/>
    </row>
    <row r="3986" spans="1:17" x14ac:dyDescent="0.2">
      <c r="A3986" s="173">
        <v>5179.04</v>
      </c>
      <c r="B3986" s="173" t="s">
        <v>13989</v>
      </c>
      <c r="C3986" s="173" t="s">
        <v>10773</v>
      </c>
      <c r="D3986" s="131" t="s">
        <v>12786</v>
      </c>
      <c r="E3986" s="131" t="s">
        <v>13091</v>
      </c>
      <c r="F3986" s="124" t="s">
        <v>11511</v>
      </c>
      <c r="G3986" s="12" t="s">
        <v>10773</v>
      </c>
      <c r="H3986" s="12"/>
      <c r="I3986" s="122" t="s">
        <v>11016</v>
      </c>
      <c r="J3986" s="13">
        <v>1</v>
      </c>
      <c r="K3986" s="124" t="s">
        <v>11443</v>
      </c>
      <c r="L3986" s="120" t="s">
        <v>5734</v>
      </c>
      <c r="M3986" s="120" t="s">
        <v>11443</v>
      </c>
      <c r="N3986" s="125">
        <v>603.32000000000005</v>
      </c>
      <c r="O3986" s="125">
        <v>591.32000000000005</v>
      </c>
      <c r="P3986" s="194">
        <f>IF('Combined List'!$O3986="POD","",('Combined List'!$O3986-'Combined List'!$N3986)/'Combined List'!$N3986)</f>
        <v>-1.9889942319167273E-2</v>
      </c>
      <c r="Q3986" s="147"/>
    </row>
    <row r="3987" spans="1:17" x14ac:dyDescent="0.2">
      <c r="A3987" s="173">
        <v>5179.05</v>
      </c>
      <c r="B3987" s="173" t="s">
        <v>13989</v>
      </c>
      <c r="C3987" s="173" t="s">
        <v>10774</v>
      </c>
      <c r="D3987" s="131" t="s">
        <v>12786</v>
      </c>
      <c r="E3987" s="131" t="s">
        <v>13092</v>
      </c>
      <c r="F3987" s="124" t="s">
        <v>11723</v>
      </c>
      <c r="G3987" s="12" t="s">
        <v>10774</v>
      </c>
      <c r="H3987" s="12"/>
      <c r="I3987" s="122" t="s">
        <v>11016</v>
      </c>
      <c r="J3987" s="13">
        <v>1</v>
      </c>
      <c r="K3987" s="124" t="s">
        <v>11443</v>
      </c>
      <c r="L3987" s="120" t="s">
        <v>5734</v>
      </c>
      <c r="M3987" s="120" t="s">
        <v>11443</v>
      </c>
      <c r="N3987" s="125">
        <v>834.99</v>
      </c>
      <c r="O3987" s="125">
        <v>818.37</v>
      </c>
      <c r="P3987" s="194">
        <f>IF('Combined List'!$O3987="POD","",('Combined List'!$O3987-'Combined List'!$N3987)/'Combined List'!$N3987)</f>
        <v>-1.9904429993173576E-2</v>
      </c>
      <c r="Q3987" s="147"/>
    </row>
    <row r="3988" spans="1:17" x14ac:dyDescent="0.2">
      <c r="A3988" s="173">
        <v>5179.0600000000004</v>
      </c>
      <c r="B3988" s="173" t="s">
        <v>13989</v>
      </c>
      <c r="C3988" s="173" t="s">
        <v>10775</v>
      </c>
      <c r="D3988" s="131" t="s">
        <v>12786</v>
      </c>
      <c r="E3988" s="131" t="s">
        <v>13093</v>
      </c>
      <c r="F3988" s="124" t="s">
        <v>11780</v>
      </c>
      <c r="G3988" s="12" t="s">
        <v>10775</v>
      </c>
      <c r="H3988" s="12"/>
      <c r="I3988" s="122" t="s">
        <v>11016</v>
      </c>
      <c r="J3988" s="13">
        <v>1</v>
      </c>
      <c r="K3988" s="124" t="s">
        <v>11443</v>
      </c>
      <c r="L3988" s="120" t="s">
        <v>5734</v>
      </c>
      <c r="M3988" s="120" t="s">
        <v>11443</v>
      </c>
      <c r="N3988" s="125">
        <v>1229.1300000000001</v>
      </c>
      <c r="O3988" s="125">
        <v>1204.68</v>
      </c>
      <c r="P3988" s="194">
        <f>IF('Combined List'!$O3988="POD","",('Combined List'!$O3988-'Combined List'!$N3988)/'Combined List'!$N3988)</f>
        <v>-1.9892118815747758E-2</v>
      </c>
      <c r="Q3988" s="147"/>
    </row>
    <row r="3989" spans="1:17" x14ac:dyDescent="0.2">
      <c r="A3989" s="173">
        <v>5180</v>
      </c>
      <c r="B3989" s="173" t="s">
        <v>13989</v>
      </c>
      <c r="C3989" s="173" t="s">
        <v>6680</v>
      </c>
      <c r="D3989" s="131" t="s">
        <v>12786</v>
      </c>
      <c r="E3989" s="131" t="s">
        <v>13089</v>
      </c>
      <c r="F3989" s="124" t="s">
        <v>11195</v>
      </c>
      <c r="G3989" s="129" t="s">
        <v>6680</v>
      </c>
      <c r="H3989" s="129"/>
      <c r="I3989" s="124" t="s">
        <v>12889</v>
      </c>
      <c r="J3989" s="120">
        <v>1</v>
      </c>
      <c r="K3989" s="124" t="s">
        <v>11443</v>
      </c>
      <c r="L3989" s="120" t="s">
        <v>5734</v>
      </c>
      <c r="M3989" s="120" t="s">
        <v>11443</v>
      </c>
      <c r="N3989" s="125">
        <v>165.4</v>
      </c>
      <c r="O3989" s="125">
        <v>162.09</v>
      </c>
      <c r="P3989" s="194">
        <f>IF('Combined List'!$O3989="POD","",('Combined List'!$O3989-'Combined List'!$N3989)/'Combined List'!$N3989)</f>
        <v>-2.0012091898428067E-2</v>
      </c>
      <c r="Q3989" s="147"/>
    </row>
    <row r="3990" spans="1:17" x14ac:dyDescent="0.2">
      <c r="A3990" s="173">
        <v>5181</v>
      </c>
      <c r="B3990" s="173" t="s">
        <v>13989</v>
      </c>
      <c r="C3990" s="173" t="s">
        <v>6681</v>
      </c>
      <c r="D3990" s="131" t="s">
        <v>12786</v>
      </c>
      <c r="E3990" s="131" t="s">
        <v>13090</v>
      </c>
      <c r="F3990" s="124" t="s">
        <v>11199</v>
      </c>
      <c r="G3990" s="129" t="s">
        <v>6681</v>
      </c>
      <c r="H3990" s="129"/>
      <c r="I3990" s="124" t="s">
        <v>12889</v>
      </c>
      <c r="J3990" s="120">
        <v>1</v>
      </c>
      <c r="K3990" s="124" t="s">
        <v>11443</v>
      </c>
      <c r="L3990" s="120" t="s">
        <v>5734</v>
      </c>
      <c r="M3990" s="120" t="s">
        <v>11443</v>
      </c>
      <c r="N3990" s="125">
        <v>186.71</v>
      </c>
      <c r="O3990" s="125">
        <v>182.98</v>
      </c>
      <c r="P3990" s="194">
        <f>IF('Combined List'!$O3990="POD","",('Combined List'!$O3990-'Combined List'!$N3990)/'Combined List'!$N3990)</f>
        <v>-1.9977505222002132E-2</v>
      </c>
      <c r="Q3990" s="147"/>
    </row>
    <row r="3991" spans="1:17" x14ac:dyDescent="0.2">
      <c r="A3991" s="173">
        <v>5182</v>
      </c>
      <c r="B3991" s="173" t="s">
        <v>13989</v>
      </c>
      <c r="C3991" s="173" t="s">
        <v>6682</v>
      </c>
      <c r="D3991" s="131" t="s">
        <v>12786</v>
      </c>
      <c r="E3991" s="131" t="s">
        <v>13091</v>
      </c>
      <c r="F3991" s="131" t="s">
        <v>11511</v>
      </c>
      <c r="G3991" s="129" t="s">
        <v>6682</v>
      </c>
      <c r="H3991" s="129"/>
      <c r="I3991" s="124" t="s">
        <v>12889</v>
      </c>
      <c r="J3991" s="132">
        <v>1</v>
      </c>
      <c r="K3991" s="124" t="s">
        <v>11443</v>
      </c>
      <c r="L3991" s="120" t="s">
        <v>5734</v>
      </c>
      <c r="M3991" s="120" t="s">
        <v>11443</v>
      </c>
      <c r="N3991" s="125">
        <v>398.02</v>
      </c>
      <c r="O3991" s="125">
        <v>390.06</v>
      </c>
      <c r="P3991" s="194">
        <f>IF('Combined List'!$O3991="POD","",('Combined List'!$O3991-'Combined List'!$N3991)/'Combined List'!$N3991)</f>
        <v>-1.9998995025375558E-2</v>
      </c>
      <c r="Q3991" s="147"/>
    </row>
    <row r="3992" spans="1:17" x14ac:dyDescent="0.2">
      <c r="A3992" s="173">
        <v>5184</v>
      </c>
      <c r="B3992" s="173" t="s">
        <v>15932</v>
      </c>
      <c r="C3992" s="173" t="s">
        <v>10547</v>
      </c>
      <c r="D3992" s="131" t="s">
        <v>12786</v>
      </c>
      <c r="E3992" s="131" t="s">
        <v>13089</v>
      </c>
      <c r="F3992" s="124" t="s">
        <v>11441</v>
      </c>
      <c r="G3992" s="129" t="s">
        <v>10547</v>
      </c>
      <c r="H3992" s="129"/>
      <c r="I3992" s="124" t="s">
        <v>12835</v>
      </c>
      <c r="J3992" s="120">
        <v>4</v>
      </c>
      <c r="K3992" s="124" t="s">
        <v>11443</v>
      </c>
      <c r="L3992" s="120" t="s">
        <v>1614</v>
      </c>
      <c r="M3992" s="120" t="s">
        <v>11443</v>
      </c>
      <c r="N3992" s="125">
        <v>128.24</v>
      </c>
      <c r="O3992" s="125">
        <v>125.7</v>
      </c>
      <c r="P3992" s="194">
        <f>IF('Combined List'!$O3992="POD","",('Combined List'!$O3992-'Combined List'!$N3992)/'Combined List'!$N3992)</f>
        <v>-1.9806612601372474E-2</v>
      </c>
      <c r="Q3992" s="147"/>
    </row>
    <row r="3993" spans="1:17" x14ac:dyDescent="0.2">
      <c r="A3993" s="173">
        <v>5185</v>
      </c>
      <c r="B3993" s="173" t="s">
        <v>15933</v>
      </c>
      <c r="C3993" s="173" t="s">
        <v>10548</v>
      </c>
      <c r="D3993" s="131" t="s">
        <v>12786</v>
      </c>
      <c r="E3993" s="131" t="s">
        <v>13090</v>
      </c>
      <c r="F3993" s="124" t="s">
        <v>11446</v>
      </c>
      <c r="G3993" s="129" t="s">
        <v>10548</v>
      </c>
      <c r="H3993" s="129"/>
      <c r="I3993" s="124" t="s">
        <v>12834</v>
      </c>
      <c r="J3993" s="120">
        <v>4</v>
      </c>
      <c r="K3993" s="124" t="s">
        <v>11443</v>
      </c>
      <c r="L3993" s="120" t="s">
        <v>1615</v>
      </c>
      <c r="M3993" s="120" t="s">
        <v>11443</v>
      </c>
      <c r="N3993" s="125">
        <v>245.47</v>
      </c>
      <c r="O3993" s="125">
        <v>240.58</v>
      </c>
      <c r="P3993" s="194">
        <f>IF('Combined List'!$O3993="POD","",('Combined List'!$O3993-'Combined List'!$N3993)/'Combined List'!$N3993)</f>
        <v>-1.9920967939055633E-2</v>
      </c>
      <c r="Q3993" s="147"/>
    </row>
    <row r="3994" spans="1:17" x14ac:dyDescent="0.2">
      <c r="A3994" s="173">
        <v>5186</v>
      </c>
      <c r="B3994" s="173" t="s">
        <v>10549</v>
      </c>
      <c r="C3994" s="173" t="s">
        <v>10549</v>
      </c>
      <c r="D3994" s="131" t="s">
        <v>12786</v>
      </c>
      <c r="E3994" s="131" t="s">
        <v>13091</v>
      </c>
      <c r="F3994" s="124" t="s">
        <v>11511</v>
      </c>
      <c r="G3994" s="129" t="s">
        <v>10549</v>
      </c>
      <c r="H3994" s="129"/>
      <c r="I3994" s="124" t="s">
        <v>12834</v>
      </c>
      <c r="J3994" s="120">
        <v>1</v>
      </c>
      <c r="K3994" s="124" t="s">
        <v>11443</v>
      </c>
      <c r="L3994" s="120" t="s">
        <v>5734</v>
      </c>
      <c r="M3994" s="120" t="s">
        <v>11443</v>
      </c>
      <c r="N3994" s="125">
        <v>638.14</v>
      </c>
      <c r="O3994" s="125">
        <v>625.45000000000005</v>
      </c>
      <c r="P3994" s="194">
        <f>IF('Combined List'!$O3994="POD","",('Combined List'!$O3994-'Combined List'!$N3994)/'Combined List'!$N3994)</f>
        <v>-1.9885918450496663E-2</v>
      </c>
      <c r="Q3994" s="147"/>
    </row>
    <row r="3995" spans="1:17" x14ac:dyDescent="0.2">
      <c r="A3995" s="173">
        <v>5187</v>
      </c>
      <c r="B3995" s="173" t="s">
        <v>10550</v>
      </c>
      <c r="C3995" s="173" t="s">
        <v>10550</v>
      </c>
      <c r="D3995" s="131" t="s">
        <v>12786</v>
      </c>
      <c r="E3995" s="131" t="s">
        <v>13092</v>
      </c>
      <c r="F3995" s="124" t="s">
        <v>11723</v>
      </c>
      <c r="G3995" s="129" t="s">
        <v>10550</v>
      </c>
      <c r="H3995" s="129"/>
      <c r="I3995" s="124" t="s">
        <v>12834</v>
      </c>
      <c r="J3995" s="120">
        <v>1</v>
      </c>
      <c r="K3995" s="124" t="s">
        <v>11443</v>
      </c>
      <c r="L3995" s="120" t="s">
        <v>5734</v>
      </c>
      <c r="M3995" s="120" t="s">
        <v>11443</v>
      </c>
      <c r="N3995" s="125">
        <v>856.34</v>
      </c>
      <c r="O3995" s="125">
        <v>839.3</v>
      </c>
      <c r="P3995" s="194">
        <f>IF('Combined List'!$O3995="POD","",('Combined List'!$O3995-'Combined List'!$N3995)/'Combined List'!$N3995)</f>
        <v>-1.9898638391293268E-2</v>
      </c>
      <c r="Q3995" s="147"/>
    </row>
    <row r="3996" spans="1:17" x14ac:dyDescent="0.2">
      <c r="A3996" s="173">
        <v>5188</v>
      </c>
      <c r="B3996" s="173" t="s">
        <v>10551</v>
      </c>
      <c r="C3996" s="173" t="s">
        <v>10551</v>
      </c>
      <c r="D3996" s="131" t="s">
        <v>12786</v>
      </c>
      <c r="E3996" s="131" t="s">
        <v>13093</v>
      </c>
      <c r="F3996" s="124" t="s">
        <v>11780</v>
      </c>
      <c r="G3996" s="129" t="s">
        <v>10551</v>
      </c>
      <c r="H3996" s="129"/>
      <c r="I3996" s="124" t="s">
        <v>12834</v>
      </c>
      <c r="J3996" s="120">
        <v>1</v>
      </c>
      <c r="K3996" s="124" t="s">
        <v>11443</v>
      </c>
      <c r="L3996" s="120" t="s">
        <v>13058</v>
      </c>
      <c r="M3996" s="120" t="s">
        <v>11443</v>
      </c>
      <c r="N3996" s="125">
        <v>1260.67</v>
      </c>
      <c r="O3996" s="125">
        <v>1235.58</v>
      </c>
      <c r="P3996" s="194">
        <f>IF('Combined List'!$O3996="POD","",('Combined List'!$O3996-'Combined List'!$N3996)/'Combined List'!$N3996)</f>
        <v>-1.9902115541735859E-2</v>
      </c>
      <c r="Q3996" s="147"/>
    </row>
    <row r="3997" spans="1:17" x14ac:dyDescent="0.2">
      <c r="A3997" s="173">
        <v>5194</v>
      </c>
      <c r="B3997" s="173" t="s">
        <v>3533</v>
      </c>
      <c r="C3997" s="173" t="s">
        <v>3533</v>
      </c>
      <c r="D3997" s="131" t="s">
        <v>12786</v>
      </c>
      <c r="E3997" s="131" t="s">
        <v>13090</v>
      </c>
      <c r="F3997" s="129" t="s">
        <v>11444</v>
      </c>
      <c r="G3997" s="129" t="s">
        <v>3533</v>
      </c>
      <c r="H3997" s="129"/>
      <c r="I3997" s="124" t="s">
        <v>12857</v>
      </c>
      <c r="J3997" s="130">
        <v>5</v>
      </c>
      <c r="K3997" s="124" t="s">
        <v>11443</v>
      </c>
      <c r="L3997" s="120" t="s">
        <v>12595</v>
      </c>
      <c r="M3997" s="120" t="s">
        <v>11443</v>
      </c>
      <c r="N3997" s="125">
        <v>155.31</v>
      </c>
      <c r="O3997" s="125">
        <v>152.19999999999999</v>
      </c>
      <c r="P3997" s="194">
        <f>IF('Combined List'!$O3997="POD","",('Combined List'!$O3997-'Combined List'!$N3997)/'Combined List'!$N3997)</f>
        <v>-2.0024467194643059E-2</v>
      </c>
      <c r="Q3997" s="147"/>
    </row>
    <row r="3998" spans="1:17" x14ac:dyDescent="0.2">
      <c r="A3998" s="173">
        <v>5195</v>
      </c>
      <c r="B3998" s="173" t="s">
        <v>3534</v>
      </c>
      <c r="C3998" s="173" t="s">
        <v>3534</v>
      </c>
      <c r="D3998" s="131" t="s">
        <v>12786</v>
      </c>
      <c r="E3998" s="131" t="s">
        <v>13091</v>
      </c>
      <c r="F3998" s="129" t="s">
        <v>11448</v>
      </c>
      <c r="G3998" s="129" t="s">
        <v>3534</v>
      </c>
      <c r="H3998" s="129"/>
      <c r="I3998" s="124" t="s">
        <v>12857</v>
      </c>
      <c r="J3998" s="130">
        <v>6</v>
      </c>
      <c r="K3998" s="124" t="s">
        <v>11443</v>
      </c>
      <c r="L3998" s="120" t="s">
        <v>12596</v>
      </c>
      <c r="M3998" s="120" t="s">
        <v>11443</v>
      </c>
      <c r="N3998" s="125">
        <v>195.13</v>
      </c>
      <c r="O3998" s="125">
        <v>191.23</v>
      </c>
      <c r="P3998" s="194">
        <f>IF('Combined List'!$O3998="POD","",('Combined List'!$O3998-'Combined List'!$N3998)/'Combined List'!$N3998)</f>
        <v>-1.9986675549633608E-2</v>
      </c>
      <c r="Q3998" s="147"/>
    </row>
    <row r="3999" spans="1:17" x14ac:dyDescent="0.2">
      <c r="A3999" s="173">
        <v>5196</v>
      </c>
      <c r="B3999" s="173" t="s">
        <v>3535</v>
      </c>
      <c r="C3999" s="173" t="s">
        <v>3535</v>
      </c>
      <c r="D3999" s="131" t="s">
        <v>12786</v>
      </c>
      <c r="E3999" s="131" t="s">
        <v>13091</v>
      </c>
      <c r="F3999" s="129" t="s">
        <v>11450</v>
      </c>
      <c r="G3999" s="129" t="s">
        <v>3535</v>
      </c>
      <c r="H3999" s="129"/>
      <c r="I3999" s="124" t="s">
        <v>12857</v>
      </c>
      <c r="J3999" s="130">
        <v>3</v>
      </c>
      <c r="K3999" s="124" t="s">
        <v>11443</v>
      </c>
      <c r="L3999" s="120" t="s">
        <v>12597</v>
      </c>
      <c r="M3999" s="120" t="s">
        <v>11443</v>
      </c>
      <c r="N3999" s="125">
        <v>223.49</v>
      </c>
      <c r="O3999" s="125">
        <v>219.02</v>
      </c>
      <c r="P3999" s="194">
        <f>IF('Combined List'!$O3999="POD","",('Combined List'!$O3999-'Combined List'!$N3999)/'Combined List'!$N3999)</f>
        <v>-2.0000894894626153E-2</v>
      </c>
      <c r="Q3999" s="147"/>
    </row>
    <row r="4000" spans="1:17" x14ac:dyDescent="0.2">
      <c r="A4000" s="173">
        <v>5197</v>
      </c>
      <c r="B4000" s="173" t="s">
        <v>3536</v>
      </c>
      <c r="C4000" s="173" t="s">
        <v>3536</v>
      </c>
      <c r="D4000" s="131" t="s">
        <v>12786</v>
      </c>
      <c r="E4000" s="131" t="s">
        <v>13092</v>
      </c>
      <c r="F4000" s="129" t="s">
        <v>11454</v>
      </c>
      <c r="G4000" s="129" t="s">
        <v>3536</v>
      </c>
      <c r="H4000" s="129"/>
      <c r="I4000" s="124" t="s">
        <v>12857</v>
      </c>
      <c r="J4000" s="130">
        <v>5</v>
      </c>
      <c r="K4000" s="124" t="s">
        <v>11443</v>
      </c>
      <c r="L4000" s="120" t="s">
        <v>12598</v>
      </c>
      <c r="M4000" s="120" t="s">
        <v>11443</v>
      </c>
      <c r="N4000" s="125">
        <v>344.92</v>
      </c>
      <c r="O4000" s="125">
        <v>338.02</v>
      </c>
      <c r="P4000" s="194">
        <f>IF('Combined List'!$O4000="POD","",('Combined List'!$O4000-'Combined List'!$N4000)/'Combined List'!$N4000)</f>
        <v>-2.0004638756813273E-2</v>
      </c>
      <c r="Q4000" s="147"/>
    </row>
    <row r="4001" spans="1:17" x14ac:dyDescent="0.2">
      <c r="A4001" s="173">
        <v>5198</v>
      </c>
      <c r="B4001" s="173" t="s">
        <v>3537</v>
      </c>
      <c r="C4001" s="173" t="s">
        <v>3537</v>
      </c>
      <c r="D4001" s="131" t="s">
        <v>12786</v>
      </c>
      <c r="E4001" s="131" t="s">
        <v>13092</v>
      </c>
      <c r="F4001" s="129" t="s">
        <v>11456</v>
      </c>
      <c r="G4001" s="129" t="s">
        <v>3537</v>
      </c>
      <c r="H4001" s="129"/>
      <c r="I4001" s="124" t="s">
        <v>12857</v>
      </c>
      <c r="J4001" s="130">
        <v>4</v>
      </c>
      <c r="K4001" s="124" t="s">
        <v>11443</v>
      </c>
      <c r="L4001" s="120" t="s">
        <v>12599</v>
      </c>
      <c r="M4001" s="120" t="s">
        <v>11443</v>
      </c>
      <c r="N4001" s="125">
        <v>411.84</v>
      </c>
      <c r="O4001" s="125">
        <v>403.6</v>
      </c>
      <c r="P4001" s="194">
        <f>IF('Combined List'!$O4001="POD","",('Combined List'!$O4001-'Combined List'!$N4001)/'Combined List'!$N4001)</f>
        <v>-2.0007770007769893E-2</v>
      </c>
      <c r="Q4001" s="147"/>
    </row>
    <row r="4002" spans="1:17" x14ac:dyDescent="0.2">
      <c r="A4002" s="173">
        <v>5199</v>
      </c>
      <c r="B4002" s="173" t="s">
        <v>6690</v>
      </c>
      <c r="C4002" s="173" t="s">
        <v>6690</v>
      </c>
      <c r="D4002" s="131" t="s">
        <v>12786</v>
      </c>
      <c r="E4002" s="131" t="s">
        <v>13092</v>
      </c>
      <c r="F4002" s="134" t="s">
        <v>11721</v>
      </c>
      <c r="G4002" s="129" t="s">
        <v>6690</v>
      </c>
      <c r="H4002" s="129"/>
      <c r="I4002" s="124" t="s">
        <v>12857</v>
      </c>
      <c r="J4002" s="135">
        <v>1</v>
      </c>
      <c r="K4002" s="124" t="s">
        <v>5734</v>
      </c>
      <c r="L4002" s="120" t="s">
        <v>12659</v>
      </c>
      <c r="M4002" s="120" t="s">
        <v>11443</v>
      </c>
      <c r="N4002" s="125">
        <v>965.77</v>
      </c>
      <c r="O4002" s="125">
        <v>946.45</v>
      </c>
      <c r="P4002" s="194">
        <f>IF('Combined List'!$O4002="POD","",('Combined List'!$O4002-'Combined List'!$N4002)/'Combined List'!$N4002)</f>
        <v>-2.00047630388187E-2</v>
      </c>
      <c r="Q4002" s="147"/>
    </row>
    <row r="4003" spans="1:17" x14ac:dyDescent="0.2">
      <c r="A4003" s="173">
        <v>5200</v>
      </c>
      <c r="B4003" s="173" t="s">
        <v>3538</v>
      </c>
      <c r="C4003" s="173" t="s">
        <v>3538</v>
      </c>
      <c r="D4003" s="131" t="s">
        <v>12786</v>
      </c>
      <c r="E4003" s="131" t="s">
        <v>13093</v>
      </c>
      <c r="F4003" s="129" t="s">
        <v>11462</v>
      </c>
      <c r="G4003" s="129" t="s">
        <v>3538</v>
      </c>
      <c r="H4003" s="129"/>
      <c r="I4003" s="124" t="s">
        <v>12857</v>
      </c>
      <c r="J4003" s="130">
        <v>6</v>
      </c>
      <c r="K4003" s="124" t="s">
        <v>11443</v>
      </c>
      <c r="L4003" s="120" t="s">
        <v>12600</v>
      </c>
      <c r="M4003" s="120" t="s">
        <v>11443</v>
      </c>
      <c r="N4003" s="125">
        <v>427.86</v>
      </c>
      <c r="O4003" s="125">
        <v>419.3</v>
      </c>
      <c r="P4003" s="194">
        <f>IF('Combined List'!$O4003="POD","",('Combined List'!$O4003-'Combined List'!$N4003)/'Combined List'!$N4003)</f>
        <v>-2.0006544196699859E-2</v>
      </c>
      <c r="Q4003" s="147"/>
    </row>
    <row r="4004" spans="1:17" x14ac:dyDescent="0.2">
      <c r="A4004" s="173">
        <v>5201</v>
      </c>
      <c r="B4004" s="173" t="s">
        <v>3532</v>
      </c>
      <c r="C4004" s="173" t="s">
        <v>3532</v>
      </c>
      <c r="D4004" s="131" t="s">
        <v>12786</v>
      </c>
      <c r="E4004" s="131" t="s">
        <v>13093</v>
      </c>
      <c r="F4004" s="129" t="s">
        <v>11464</v>
      </c>
      <c r="G4004" s="129" t="s">
        <v>3532</v>
      </c>
      <c r="H4004" s="129"/>
      <c r="I4004" s="124" t="s">
        <v>12857</v>
      </c>
      <c r="J4004" s="130">
        <v>5</v>
      </c>
      <c r="K4004" s="124" t="s">
        <v>11443</v>
      </c>
      <c r="L4004" s="120" t="s">
        <v>12601</v>
      </c>
      <c r="M4004" s="120" t="s">
        <v>11443</v>
      </c>
      <c r="N4004" s="125">
        <v>481.13</v>
      </c>
      <c r="O4004" s="125">
        <v>471.51</v>
      </c>
      <c r="P4004" s="194">
        <f>IF('Combined List'!$O4004="POD","",('Combined List'!$O4004-'Combined List'!$N4004)/'Combined List'!$N4004)</f>
        <v>-1.9994596055120249E-2</v>
      </c>
      <c r="Q4004" s="147"/>
    </row>
    <row r="4005" spans="1:17" x14ac:dyDescent="0.2">
      <c r="A4005" s="173">
        <v>5202</v>
      </c>
      <c r="B4005" s="173" t="s">
        <v>6691</v>
      </c>
      <c r="C4005" s="173" t="s">
        <v>6691</v>
      </c>
      <c r="D4005" s="131" t="s">
        <v>12786</v>
      </c>
      <c r="E4005" s="131" t="s">
        <v>13093</v>
      </c>
      <c r="F4005" s="131" t="s">
        <v>11729</v>
      </c>
      <c r="G4005" s="129" t="s">
        <v>6691</v>
      </c>
      <c r="H4005" s="129"/>
      <c r="I4005" s="124" t="s">
        <v>12857</v>
      </c>
      <c r="J4005" s="132">
        <v>1</v>
      </c>
      <c r="K4005" s="124" t="s">
        <v>11443</v>
      </c>
      <c r="L4005" s="120" t="s">
        <v>13277</v>
      </c>
      <c r="M4005" s="120" t="s">
        <v>11443</v>
      </c>
      <c r="N4005" s="125">
        <v>1121.98</v>
      </c>
      <c r="O4005" s="125">
        <v>1099.54</v>
      </c>
      <c r="P4005" s="194">
        <f>IF('Combined List'!$O4005="POD","",('Combined List'!$O4005-'Combined List'!$N4005)/'Combined List'!$N4005)</f>
        <v>-2.0000356512593857E-2</v>
      </c>
      <c r="Q4005" s="147"/>
    </row>
    <row r="4006" spans="1:17" x14ac:dyDescent="0.2">
      <c r="A4006" s="173">
        <v>5203</v>
      </c>
      <c r="B4006" s="173" t="s">
        <v>13989</v>
      </c>
      <c r="C4006" s="173" t="s">
        <v>6692</v>
      </c>
      <c r="D4006" s="131" t="s">
        <v>12786</v>
      </c>
      <c r="E4006" s="131" t="s">
        <v>13093</v>
      </c>
      <c r="F4006" s="131" t="s">
        <v>11731</v>
      </c>
      <c r="G4006" s="129" t="s">
        <v>6692</v>
      </c>
      <c r="H4006" s="129"/>
      <c r="I4006" s="124" t="s">
        <v>12857</v>
      </c>
      <c r="J4006" s="132">
        <v>1</v>
      </c>
      <c r="K4006" s="124" t="s">
        <v>11443</v>
      </c>
      <c r="L4006" s="120" t="s">
        <v>5734</v>
      </c>
      <c r="M4006" s="120" t="s">
        <v>11443</v>
      </c>
      <c r="N4006" s="125">
        <v>1406.07</v>
      </c>
      <c r="O4006" s="125">
        <v>1377.95</v>
      </c>
      <c r="P4006" s="194">
        <f>IF('Combined List'!$O4006="POD","",('Combined List'!$O4006-'Combined List'!$N4006)/'Combined List'!$N4006)</f>
        <v>-1.9999004316996943E-2</v>
      </c>
      <c r="Q4006" s="147"/>
    </row>
    <row r="4007" spans="1:17" x14ac:dyDescent="0.2">
      <c r="A4007" s="173">
        <v>5204</v>
      </c>
      <c r="B4007" s="173" t="s">
        <v>13989</v>
      </c>
      <c r="C4007" s="173" t="s">
        <v>6693</v>
      </c>
      <c r="D4007" s="131" t="s">
        <v>12786</v>
      </c>
      <c r="E4007" s="131" t="s">
        <v>13097</v>
      </c>
      <c r="F4007" s="131" t="s">
        <v>9116</v>
      </c>
      <c r="G4007" s="129" t="s">
        <v>6693</v>
      </c>
      <c r="H4007" s="129"/>
      <c r="I4007" s="124" t="s">
        <v>12857</v>
      </c>
      <c r="J4007" s="132">
        <v>1</v>
      </c>
      <c r="K4007" s="124" t="s">
        <v>11443</v>
      </c>
      <c r="L4007" s="120" t="s">
        <v>5734</v>
      </c>
      <c r="M4007" s="120" t="s">
        <v>11443</v>
      </c>
      <c r="N4007" s="125">
        <v>785.73</v>
      </c>
      <c r="O4007" s="125">
        <v>770.02</v>
      </c>
      <c r="P4007" s="194">
        <f>IF('Combined List'!$O4007="POD","",('Combined List'!$O4007-'Combined List'!$N4007)/'Combined List'!$N4007)</f>
        <v>-1.9994145571634068E-2</v>
      </c>
      <c r="Q4007" s="147"/>
    </row>
    <row r="4008" spans="1:17" x14ac:dyDescent="0.2">
      <c r="A4008" s="173">
        <v>5205</v>
      </c>
      <c r="B4008" s="173" t="s">
        <v>6694</v>
      </c>
      <c r="C4008" s="173" t="s">
        <v>6694</v>
      </c>
      <c r="D4008" s="131" t="s">
        <v>12786</v>
      </c>
      <c r="E4008" s="131" t="s">
        <v>13097</v>
      </c>
      <c r="F4008" s="131" t="s">
        <v>9118</v>
      </c>
      <c r="G4008" s="129" t="s">
        <v>6694</v>
      </c>
      <c r="H4008" s="129"/>
      <c r="I4008" s="124" t="s">
        <v>12857</v>
      </c>
      <c r="J4008" s="132">
        <v>1</v>
      </c>
      <c r="K4008" s="124" t="s">
        <v>11443</v>
      </c>
      <c r="L4008" s="120" t="s">
        <v>5734</v>
      </c>
      <c r="M4008" s="120" t="s">
        <v>11443</v>
      </c>
      <c r="N4008" s="125">
        <v>927.74</v>
      </c>
      <c r="O4008" s="125">
        <v>909.19</v>
      </c>
      <c r="P4008" s="194">
        <f>IF('Combined List'!$O4008="POD","",('Combined List'!$O4008-'Combined List'!$N4008)/'Combined List'!$N4008)</f>
        <v>-1.9994826136633059E-2</v>
      </c>
      <c r="Q4008" s="147"/>
    </row>
    <row r="4009" spans="1:17" x14ac:dyDescent="0.2">
      <c r="A4009" s="173">
        <v>5206</v>
      </c>
      <c r="B4009" s="173" t="s">
        <v>13989</v>
      </c>
      <c r="C4009" s="173" t="s">
        <v>6695</v>
      </c>
      <c r="D4009" s="131" t="s">
        <v>12786</v>
      </c>
      <c r="E4009" s="131" t="s">
        <v>13097</v>
      </c>
      <c r="F4009" s="131" t="s">
        <v>9120</v>
      </c>
      <c r="G4009" s="129" t="s">
        <v>6695</v>
      </c>
      <c r="H4009" s="129"/>
      <c r="I4009" s="124" t="s">
        <v>12857</v>
      </c>
      <c r="J4009" s="132">
        <v>1</v>
      </c>
      <c r="K4009" s="124" t="s">
        <v>11443</v>
      </c>
      <c r="L4009" s="120" t="s">
        <v>5734</v>
      </c>
      <c r="M4009" s="120" t="s">
        <v>11443</v>
      </c>
      <c r="N4009" s="125">
        <v>1150.3800000000001</v>
      </c>
      <c r="O4009" s="125">
        <v>1127.3699999999999</v>
      </c>
      <c r="P4009" s="194">
        <f>IF('Combined List'!$O4009="POD","",('Combined List'!$O4009-'Combined List'!$N4009)/'Combined List'!$N4009)</f>
        <v>-2.0002086267146696E-2</v>
      </c>
      <c r="Q4009" s="147"/>
    </row>
    <row r="4010" spans="1:17" x14ac:dyDescent="0.2">
      <c r="A4010" s="173">
        <v>5207</v>
      </c>
      <c r="B4010" s="173" t="s">
        <v>6696</v>
      </c>
      <c r="C4010" s="173" t="s">
        <v>6696</v>
      </c>
      <c r="D4010" s="131" t="s">
        <v>12786</v>
      </c>
      <c r="E4010" s="131" t="s">
        <v>13097</v>
      </c>
      <c r="F4010" s="131" t="s">
        <v>9122</v>
      </c>
      <c r="G4010" s="129" t="s">
        <v>6696</v>
      </c>
      <c r="H4010" s="129"/>
      <c r="I4010" s="124" t="s">
        <v>12857</v>
      </c>
      <c r="J4010" s="132">
        <v>1</v>
      </c>
      <c r="K4010" s="124" t="s">
        <v>11443</v>
      </c>
      <c r="L4010" s="120" t="s">
        <v>5734</v>
      </c>
      <c r="M4010" s="120" t="s">
        <v>11443</v>
      </c>
      <c r="N4010" s="125">
        <v>1637.19</v>
      </c>
      <c r="O4010" s="125">
        <v>1604.45</v>
      </c>
      <c r="P4010" s="194">
        <f>IF('Combined List'!$O4010="POD","",('Combined List'!$O4010-'Combined List'!$N4010)/'Combined List'!$N4010)</f>
        <v>-1.9997678949908081E-2</v>
      </c>
      <c r="Q4010" s="147"/>
    </row>
    <row r="4011" spans="1:17" x14ac:dyDescent="0.2">
      <c r="A4011" s="173">
        <v>5208</v>
      </c>
      <c r="B4011" s="173" t="s">
        <v>13989</v>
      </c>
      <c r="C4011" s="173" t="s">
        <v>6697</v>
      </c>
      <c r="D4011" s="131" t="s">
        <v>12786</v>
      </c>
      <c r="E4011" s="131" t="s">
        <v>13097</v>
      </c>
      <c r="F4011" s="131" t="s">
        <v>9124</v>
      </c>
      <c r="G4011" s="129" t="s">
        <v>6697</v>
      </c>
      <c r="H4011" s="129"/>
      <c r="I4011" s="124" t="s">
        <v>12857</v>
      </c>
      <c r="J4011" s="132">
        <v>1</v>
      </c>
      <c r="K4011" s="124" t="s">
        <v>11443</v>
      </c>
      <c r="L4011" s="120" t="s">
        <v>5734</v>
      </c>
      <c r="M4011" s="120" t="s">
        <v>11443</v>
      </c>
      <c r="N4011" s="125">
        <v>1789.47</v>
      </c>
      <c r="O4011" s="125">
        <v>1753.68</v>
      </c>
      <c r="P4011" s="194">
        <f>IF('Combined List'!$O4011="POD","",('Combined List'!$O4011-'Combined List'!$N4011)/'Combined List'!$N4011)</f>
        <v>-2.000033529480794E-2</v>
      </c>
      <c r="Q4011" s="147"/>
    </row>
    <row r="4012" spans="1:17" x14ac:dyDescent="0.2">
      <c r="A4012" s="173">
        <v>5209</v>
      </c>
      <c r="B4012" s="173" t="s">
        <v>6698</v>
      </c>
      <c r="C4012" s="173" t="s">
        <v>6698</v>
      </c>
      <c r="D4012" s="131" t="s">
        <v>12786</v>
      </c>
      <c r="E4012" s="131" t="s">
        <v>13084</v>
      </c>
      <c r="F4012" s="131" t="s">
        <v>11753</v>
      </c>
      <c r="G4012" s="129" t="s">
        <v>6698</v>
      </c>
      <c r="H4012" s="129"/>
      <c r="I4012" s="124" t="s">
        <v>12857</v>
      </c>
      <c r="J4012" s="132">
        <v>1</v>
      </c>
      <c r="K4012" s="124" t="s">
        <v>11443</v>
      </c>
      <c r="L4012" s="120" t="s">
        <v>5734</v>
      </c>
      <c r="M4012" s="120" t="s">
        <v>11443</v>
      </c>
      <c r="N4012" s="125">
        <v>1071.53</v>
      </c>
      <c r="O4012" s="125">
        <v>1050.0999999999999</v>
      </c>
      <c r="P4012" s="194">
        <f>IF('Combined List'!$O4012="POD","",('Combined List'!$O4012-'Combined List'!$N4012)/'Combined List'!$N4012)</f>
        <v>-1.9999440053008376E-2</v>
      </c>
      <c r="Q4012" s="147"/>
    </row>
    <row r="4013" spans="1:17" x14ac:dyDescent="0.2">
      <c r="A4013" s="173">
        <v>5210</v>
      </c>
      <c r="B4013" s="173" t="s">
        <v>13989</v>
      </c>
      <c r="C4013" s="173" t="s">
        <v>6699</v>
      </c>
      <c r="D4013" s="131" t="s">
        <v>12786</v>
      </c>
      <c r="E4013" s="131" t="s">
        <v>13084</v>
      </c>
      <c r="F4013" s="131" t="s">
        <v>11755</v>
      </c>
      <c r="G4013" s="129" t="s">
        <v>6699</v>
      </c>
      <c r="H4013" s="129"/>
      <c r="I4013" s="124" t="s">
        <v>12857</v>
      </c>
      <c r="J4013" s="132">
        <v>1</v>
      </c>
      <c r="K4013" s="124" t="s">
        <v>11443</v>
      </c>
      <c r="L4013" s="120" t="s">
        <v>5734</v>
      </c>
      <c r="M4013" s="120" t="s">
        <v>11443</v>
      </c>
      <c r="N4013" s="125">
        <v>1180.69</v>
      </c>
      <c r="O4013" s="125">
        <v>1157.08</v>
      </c>
      <c r="P4013" s="194">
        <f>IF('Combined List'!$O4013="POD","",('Combined List'!$O4013-'Combined List'!$N4013)/'Combined List'!$N4013)</f>
        <v>-1.9996781542996153E-2</v>
      </c>
      <c r="Q4013" s="147"/>
    </row>
    <row r="4014" spans="1:17" x14ac:dyDescent="0.2">
      <c r="A4014" s="173">
        <v>5211</v>
      </c>
      <c r="B4014" s="173" t="s">
        <v>13989</v>
      </c>
      <c r="C4014" s="173" t="s">
        <v>6700</v>
      </c>
      <c r="D4014" s="131" t="s">
        <v>12786</v>
      </c>
      <c r="E4014" s="131" t="s">
        <v>13084</v>
      </c>
      <c r="F4014" s="131" t="s">
        <v>11757</v>
      </c>
      <c r="G4014" s="129" t="s">
        <v>6700</v>
      </c>
      <c r="H4014" s="129"/>
      <c r="I4014" s="124" t="s">
        <v>12857</v>
      </c>
      <c r="J4014" s="132">
        <v>1</v>
      </c>
      <c r="K4014" s="124" t="s">
        <v>11443</v>
      </c>
      <c r="L4014" s="120" t="s">
        <v>5734</v>
      </c>
      <c r="M4014" s="120" t="s">
        <v>11443</v>
      </c>
      <c r="N4014" s="125">
        <v>1527.63</v>
      </c>
      <c r="O4014" s="125">
        <v>1497.08</v>
      </c>
      <c r="P4014" s="194">
        <f>IF('Combined List'!$O4014="POD","",('Combined List'!$O4014-'Combined List'!$N4014)/'Combined List'!$N4014)</f>
        <v>-1.9998298017190143E-2</v>
      </c>
      <c r="Q4014" s="147"/>
    </row>
    <row r="4015" spans="1:17" x14ac:dyDescent="0.2">
      <c r="A4015" s="173">
        <v>5212</v>
      </c>
      <c r="B4015" s="173" t="s">
        <v>13989</v>
      </c>
      <c r="C4015" s="173" t="s">
        <v>6701</v>
      </c>
      <c r="D4015" s="131" t="s">
        <v>12786</v>
      </c>
      <c r="E4015" s="131" t="s">
        <v>13084</v>
      </c>
      <c r="F4015" s="131" t="s">
        <v>11759</v>
      </c>
      <c r="G4015" s="129" t="s">
        <v>6701</v>
      </c>
      <c r="H4015" s="129"/>
      <c r="I4015" s="124" t="s">
        <v>12857</v>
      </c>
      <c r="J4015" s="132">
        <v>1</v>
      </c>
      <c r="K4015" s="124" t="s">
        <v>11443</v>
      </c>
      <c r="L4015" s="120" t="s">
        <v>5734</v>
      </c>
      <c r="M4015" s="120" t="s">
        <v>11443</v>
      </c>
      <c r="N4015" s="125">
        <v>1695.21</v>
      </c>
      <c r="O4015" s="125">
        <v>1661.31</v>
      </c>
      <c r="P4015" s="194">
        <f>IF('Combined List'!$O4015="POD","",('Combined List'!$O4015-'Combined List'!$N4015)/'Combined List'!$N4015)</f>
        <v>-1.9997522430849329E-2</v>
      </c>
      <c r="Q4015" s="147"/>
    </row>
    <row r="4016" spans="1:17" x14ac:dyDescent="0.2">
      <c r="A4016" s="173">
        <v>5213</v>
      </c>
      <c r="B4016" s="173" t="s">
        <v>13989</v>
      </c>
      <c r="C4016" s="173" t="s">
        <v>6702</v>
      </c>
      <c r="D4016" s="131" t="s">
        <v>12786</v>
      </c>
      <c r="E4016" s="131" t="s">
        <v>13084</v>
      </c>
      <c r="F4016" s="131" t="s">
        <v>11760</v>
      </c>
      <c r="G4016" s="129" t="s">
        <v>6702</v>
      </c>
      <c r="H4016" s="129"/>
      <c r="I4016" s="124" t="s">
        <v>12857</v>
      </c>
      <c r="J4016" s="132">
        <v>1</v>
      </c>
      <c r="K4016" s="124" t="s">
        <v>11443</v>
      </c>
      <c r="L4016" s="120" t="s">
        <v>5734</v>
      </c>
      <c r="M4016" s="120" t="s">
        <v>11443</v>
      </c>
      <c r="N4016" s="125">
        <v>2423.42</v>
      </c>
      <c r="O4016" s="125">
        <v>2374.9499999999998</v>
      </c>
      <c r="P4016" s="194">
        <f>IF('Combined List'!$O4016="POD","",('Combined List'!$O4016-'Combined List'!$N4016)/'Combined List'!$N4016)</f>
        <v>-2.0000660223981091E-2</v>
      </c>
      <c r="Q4016" s="147"/>
    </row>
    <row r="4017" spans="1:17" x14ac:dyDescent="0.2">
      <c r="A4017" s="173">
        <v>5214</v>
      </c>
      <c r="B4017" s="173" t="s">
        <v>13989</v>
      </c>
      <c r="C4017" s="173" t="s">
        <v>6703</v>
      </c>
      <c r="D4017" s="131" t="s">
        <v>12786</v>
      </c>
      <c r="E4017" s="124" t="s">
        <v>13084</v>
      </c>
      <c r="F4017" s="131" t="s">
        <v>9133</v>
      </c>
      <c r="G4017" s="129" t="s">
        <v>6703</v>
      </c>
      <c r="H4017" s="129"/>
      <c r="I4017" s="124" t="s">
        <v>12857</v>
      </c>
      <c r="J4017" s="132">
        <v>1</v>
      </c>
      <c r="K4017" s="124" t="s">
        <v>11443</v>
      </c>
      <c r="L4017" s="120" t="s">
        <v>5734</v>
      </c>
      <c r="M4017" s="120" t="s">
        <v>11443</v>
      </c>
      <c r="N4017" s="125">
        <v>2645.53</v>
      </c>
      <c r="O4017" s="125">
        <v>2592.62</v>
      </c>
      <c r="P4017" s="194">
        <f>IF('Combined List'!$O4017="POD","",('Combined List'!$O4017-'Combined List'!$N4017)/'Combined List'!$N4017)</f>
        <v>-1.9999773202345202E-2</v>
      </c>
      <c r="Q4017" s="147"/>
    </row>
    <row r="4018" spans="1:17" x14ac:dyDescent="0.2">
      <c r="A4018" s="173">
        <v>5215</v>
      </c>
      <c r="B4018" s="173" t="s">
        <v>6704</v>
      </c>
      <c r="C4018" s="173" t="s">
        <v>6704</v>
      </c>
      <c r="D4018" s="131" t="s">
        <v>12786</v>
      </c>
      <c r="E4018" s="131" t="s">
        <v>13098</v>
      </c>
      <c r="F4018" s="131" t="s">
        <v>9136</v>
      </c>
      <c r="G4018" s="129" t="s">
        <v>6704</v>
      </c>
      <c r="H4018" s="129"/>
      <c r="I4018" s="124" t="s">
        <v>12857</v>
      </c>
      <c r="J4018" s="132">
        <v>1</v>
      </c>
      <c r="K4018" s="124" t="s">
        <v>11443</v>
      </c>
      <c r="L4018" s="120" t="s">
        <v>12772</v>
      </c>
      <c r="M4018" s="120" t="s">
        <v>11443</v>
      </c>
      <c r="N4018" s="125">
        <v>1130.69</v>
      </c>
      <c r="O4018" s="125">
        <v>1108.08</v>
      </c>
      <c r="P4018" s="194">
        <f>IF('Combined List'!$O4018="POD","",('Combined List'!$O4018-'Combined List'!$N4018)/'Combined List'!$N4018)</f>
        <v>-1.999663922029922E-2</v>
      </c>
      <c r="Q4018" s="147"/>
    </row>
    <row r="4019" spans="1:17" x14ac:dyDescent="0.2">
      <c r="A4019" s="173">
        <v>5216</v>
      </c>
      <c r="B4019" s="173" t="s">
        <v>6705</v>
      </c>
      <c r="C4019" s="173" t="s">
        <v>6705</v>
      </c>
      <c r="D4019" s="131" t="s">
        <v>12786</v>
      </c>
      <c r="E4019" s="131" t="s">
        <v>13098</v>
      </c>
      <c r="F4019" s="131" t="s">
        <v>9138</v>
      </c>
      <c r="G4019" s="129" t="s">
        <v>6705</v>
      </c>
      <c r="H4019" s="129"/>
      <c r="I4019" s="124" t="s">
        <v>12857</v>
      </c>
      <c r="J4019" s="132">
        <v>1</v>
      </c>
      <c r="K4019" s="124" t="s">
        <v>11443</v>
      </c>
      <c r="L4019" s="120" t="s">
        <v>12660</v>
      </c>
      <c r="M4019" s="120" t="s">
        <v>11443</v>
      </c>
      <c r="N4019" s="125">
        <v>1218.56</v>
      </c>
      <c r="O4019" s="125">
        <v>1194.19</v>
      </c>
      <c r="P4019" s="194">
        <f>IF('Combined List'!$O4019="POD","",('Combined List'!$O4019-'Combined List'!$N4019)/'Combined List'!$N4019)</f>
        <v>-1.9999015231092349E-2</v>
      </c>
      <c r="Q4019" s="147"/>
    </row>
    <row r="4020" spans="1:17" x14ac:dyDescent="0.2">
      <c r="A4020" s="173">
        <v>5217</v>
      </c>
      <c r="B4020" s="173" t="s">
        <v>13989</v>
      </c>
      <c r="C4020" s="173" t="s">
        <v>6706</v>
      </c>
      <c r="D4020" s="131" t="s">
        <v>12786</v>
      </c>
      <c r="E4020" s="131" t="s">
        <v>13098</v>
      </c>
      <c r="F4020" s="131" t="s">
        <v>9140</v>
      </c>
      <c r="G4020" s="129" t="s">
        <v>6706</v>
      </c>
      <c r="H4020" s="129"/>
      <c r="I4020" s="124" t="s">
        <v>12857</v>
      </c>
      <c r="J4020" s="132">
        <v>1</v>
      </c>
      <c r="K4020" s="124" t="s">
        <v>11443</v>
      </c>
      <c r="L4020" s="120" t="s">
        <v>5734</v>
      </c>
      <c r="M4020" s="120" t="s">
        <v>11443</v>
      </c>
      <c r="N4020" s="125">
        <v>1604</v>
      </c>
      <c r="O4020" s="125">
        <v>1571.92</v>
      </c>
      <c r="P4020" s="194">
        <f>IF('Combined List'!$O4020="POD","",('Combined List'!$O4020-'Combined List'!$N4020)/'Combined List'!$N4020)</f>
        <v>-1.9999999999999955E-2</v>
      </c>
      <c r="Q4020" s="147"/>
    </row>
    <row r="4021" spans="1:17" x14ac:dyDescent="0.2">
      <c r="A4021" s="173">
        <v>5218</v>
      </c>
      <c r="B4021" s="173" t="s">
        <v>13989</v>
      </c>
      <c r="C4021" s="173" t="s">
        <v>6707</v>
      </c>
      <c r="D4021" s="131" t="s">
        <v>12786</v>
      </c>
      <c r="E4021" s="131" t="s">
        <v>13098</v>
      </c>
      <c r="F4021" s="131" t="s">
        <v>8907</v>
      </c>
      <c r="G4021" s="129" t="s">
        <v>6707</v>
      </c>
      <c r="H4021" s="129"/>
      <c r="I4021" s="124" t="s">
        <v>12857</v>
      </c>
      <c r="J4021" s="132">
        <v>1</v>
      </c>
      <c r="K4021" s="124" t="s">
        <v>11443</v>
      </c>
      <c r="L4021" s="120" t="s">
        <v>5734</v>
      </c>
      <c r="M4021" s="120" t="s">
        <v>11443</v>
      </c>
      <c r="N4021" s="125">
        <v>1779.98</v>
      </c>
      <c r="O4021" s="125">
        <v>1744.38</v>
      </c>
      <c r="P4021" s="194">
        <f>IF('Combined List'!$O4021="POD","",('Combined List'!$O4021-'Combined List'!$N4021)/'Combined List'!$N4021)</f>
        <v>-2.0000224721626034E-2</v>
      </c>
      <c r="Q4021" s="147"/>
    </row>
    <row r="4022" spans="1:17" x14ac:dyDescent="0.2">
      <c r="A4022" s="173">
        <v>5219</v>
      </c>
      <c r="B4022" s="173" t="s">
        <v>13989</v>
      </c>
      <c r="C4022" s="173" t="s">
        <v>6708</v>
      </c>
      <c r="D4022" s="131" t="s">
        <v>12786</v>
      </c>
      <c r="E4022" s="131" t="s">
        <v>13098</v>
      </c>
      <c r="F4022" s="131" t="s">
        <v>8909</v>
      </c>
      <c r="G4022" s="129" t="s">
        <v>6708</v>
      </c>
      <c r="H4022" s="129"/>
      <c r="I4022" s="124" t="s">
        <v>12857</v>
      </c>
      <c r="J4022" s="132">
        <v>1</v>
      </c>
      <c r="K4022" s="124" t="s">
        <v>11443</v>
      </c>
      <c r="L4022" s="120" t="s">
        <v>5734</v>
      </c>
      <c r="M4022" s="120" t="s">
        <v>11443</v>
      </c>
      <c r="N4022" s="125">
        <v>2544.5300000000002</v>
      </c>
      <c r="O4022" s="125">
        <v>2493.64</v>
      </c>
      <c r="P4022" s="194">
        <f>IF('Combined List'!$O4022="POD","",('Combined List'!$O4022-'Combined List'!$N4022)/'Combined List'!$N4022)</f>
        <v>-1.999976420006851E-2</v>
      </c>
      <c r="Q4022" s="147"/>
    </row>
    <row r="4023" spans="1:17" x14ac:dyDescent="0.2">
      <c r="A4023" s="173">
        <v>5220</v>
      </c>
      <c r="B4023" s="173" t="s">
        <v>13989</v>
      </c>
      <c r="C4023" s="173" t="s">
        <v>6709</v>
      </c>
      <c r="D4023" s="131" t="s">
        <v>12786</v>
      </c>
      <c r="E4023" s="131" t="s">
        <v>13098</v>
      </c>
      <c r="F4023" s="131" t="s">
        <v>8911</v>
      </c>
      <c r="G4023" s="129" t="s">
        <v>6709</v>
      </c>
      <c r="H4023" s="129"/>
      <c r="I4023" s="124" t="s">
        <v>12857</v>
      </c>
      <c r="J4023" s="132">
        <v>1</v>
      </c>
      <c r="K4023" s="124" t="s">
        <v>11443</v>
      </c>
      <c r="L4023" s="120" t="s">
        <v>5734</v>
      </c>
      <c r="M4023" s="120" t="s">
        <v>11443</v>
      </c>
      <c r="N4023" s="125">
        <v>2777.82</v>
      </c>
      <c r="O4023" s="125">
        <v>2722.26</v>
      </c>
      <c r="P4023" s="194">
        <f>IF('Combined List'!$O4023="POD","",('Combined List'!$O4023-'Combined List'!$N4023)/'Combined List'!$N4023)</f>
        <v>-2.0001295980301079E-2</v>
      </c>
      <c r="Q4023" s="147"/>
    </row>
    <row r="4024" spans="1:17" x14ac:dyDescent="0.2">
      <c r="A4024" s="173">
        <v>5221</v>
      </c>
      <c r="B4024" s="173" t="s">
        <v>13989</v>
      </c>
      <c r="C4024" s="173" t="s">
        <v>6710</v>
      </c>
      <c r="D4024" s="131" t="s">
        <v>12786</v>
      </c>
      <c r="E4024" s="131" t="s">
        <v>13098</v>
      </c>
      <c r="F4024" s="131" t="s">
        <v>8647</v>
      </c>
      <c r="G4024" s="129" t="s">
        <v>6710</v>
      </c>
      <c r="H4024" s="129"/>
      <c r="I4024" s="124" t="s">
        <v>12857</v>
      </c>
      <c r="J4024" s="132">
        <v>1</v>
      </c>
      <c r="K4024" s="124" t="s">
        <v>11443</v>
      </c>
      <c r="L4024" s="120" t="s">
        <v>5734</v>
      </c>
      <c r="M4024" s="120" t="s">
        <v>11443</v>
      </c>
      <c r="N4024" s="125">
        <v>3927.36</v>
      </c>
      <c r="O4024" s="125">
        <v>3848.81</v>
      </c>
      <c r="P4024" s="194">
        <f>IF('Combined List'!$O4024="POD","",('Combined List'!$O4024-'Combined List'!$N4024)/'Combined List'!$N4024)</f>
        <v>-2.0000712947119741E-2</v>
      </c>
      <c r="Q4024" s="147"/>
    </row>
    <row r="4025" spans="1:17" x14ac:dyDescent="0.2">
      <c r="A4025" s="173">
        <v>5222</v>
      </c>
      <c r="B4025" s="173" t="s">
        <v>13989</v>
      </c>
      <c r="C4025" s="173" t="s">
        <v>6711</v>
      </c>
      <c r="D4025" s="131" t="s">
        <v>12786</v>
      </c>
      <c r="E4025" s="131" t="s">
        <v>13086</v>
      </c>
      <c r="F4025" s="131" t="s">
        <v>11806</v>
      </c>
      <c r="G4025" s="129" t="s">
        <v>6711</v>
      </c>
      <c r="H4025" s="129"/>
      <c r="I4025" s="124" t="s">
        <v>12857</v>
      </c>
      <c r="J4025" s="132">
        <v>1</v>
      </c>
      <c r="K4025" s="124" t="s">
        <v>11443</v>
      </c>
      <c r="L4025" s="120" t="s">
        <v>5734</v>
      </c>
      <c r="M4025" s="120" t="s">
        <v>11443</v>
      </c>
      <c r="N4025" s="125">
        <v>1187.2</v>
      </c>
      <c r="O4025" s="125">
        <v>1163.46</v>
      </c>
      <c r="P4025" s="194">
        <f>IF('Combined List'!$O4025="POD","",('Combined List'!$O4025-'Combined List'!$N4025)/'Combined List'!$N4025)</f>
        <v>-1.999663072776281E-2</v>
      </c>
      <c r="Q4025" s="147"/>
    </row>
    <row r="4026" spans="1:17" x14ac:dyDescent="0.2">
      <c r="A4026" s="173">
        <v>5223</v>
      </c>
      <c r="B4026" s="173" t="s">
        <v>6712</v>
      </c>
      <c r="C4026" s="173" t="s">
        <v>6712</v>
      </c>
      <c r="D4026" s="131" t="s">
        <v>12786</v>
      </c>
      <c r="E4026" s="131" t="s">
        <v>13086</v>
      </c>
      <c r="F4026" s="131" t="s">
        <v>11808</v>
      </c>
      <c r="G4026" s="129" t="s">
        <v>6712</v>
      </c>
      <c r="H4026" s="129"/>
      <c r="I4026" s="124" t="s">
        <v>12857</v>
      </c>
      <c r="J4026" s="132">
        <v>1</v>
      </c>
      <c r="K4026" s="124" t="s">
        <v>11443</v>
      </c>
      <c r="L4026" s="120" t="s">
        <v>12756</v>
      </c>
      <c r="M4026" s="120" t="s">
        <v>11443</v>
      </c>
      <c r="N4026" s="125">
        <v>1279.48</v>
      </c>
      <c r="O4026" s="125">
        <v>1253.8900000000001</v>
      </c>
      <c r="P4026" s="194">
        <f>IF('Combined List'!$O4026="POD","",('Combined List'!$O4026-'Combined List'!$N4026)/'Combined List'!$N4026)</f>
        <v>-2.0000312627004656E-2</v>
      </c>
      <c r="Q4026" s="147"/>
    </row>
    <row r="4027" spans="1:17" x14ac:dyDescent="0.2">
      <c r="A4027" s="173">
        <v>5224</v>
      </c>
      <c r="B4027" s="173" t="s">
        <v>6713</v>
      </c>
      <c r="C4027" s="173" t="s">
        <v>6713</v>
      </c>
      <c r="D4027" s="131" t="s">
        <v>12786</v>
      </c>
      <c r="E4027" s="131" t="s">
        <v>13086</v>
      </c>
      <c r="F4027" s="131" t="s">
        <v>11810</v>
      </c>
      <c r="G4027" s="129" t="s">
        <v>6713</v>
      </c>
      <c r="H4027" s="129"/>
      <c r="I4027" s="124" t="s">
        <v>12857</v>
      </c>
      <c r="J4027" s="132">
        <v>1</v>
      </c>
      <c r="K4027" s="124" t="s">
        <v>11443</v>
      </c>
      <c r="L4027" s="120" t="s">
        <v>13049</v>
      </c>
      <c r="M4027" s="120" t="s">
        <v>11443</v>
      </c>
      <c r="N4027" s="125">
        <v>1684.22</v>
      </c>
      <c r="O4027" s="125">
        <v>1650.54</v>
      </c>
      <c r="P4027" s="194">
        <f>IF('Combined List'!$O4027="POD","",('Combined List'!$O4027-'Combined List'!$N4027)/'Combined List'!$N4027)</f>
        <v>-1.9997387514695267E-2</v>
      </c>
      <c r="Q4027" s="147"/>
    </row>
    <row r="4028" spans="1:17" x14ac:dyDescent="0.2">
      <c r="A4028" s="173">
        <v>5225</v>
      </c>
      <c r="B4028" s="173" t="s">
        <v>13989</v>
      </c>
      <c r="C4028" s="173" t="s">
        <v>6714</v>
      </c>
      <c r="D4028" s="131" t="s">
        <v>12786</v>
      </c>
      <c r="E4028" s="131" t="s">
        <v>13086</v>
      </c>
      <c r="F4028" s="131" t="s">
        <v>11812</v>
      </c>
      <c r="G4028" s="129" t="s">
        <v>6714</v>
      </c>
      <c r="H4028" s="129"/>
      <c r="I4028" s="124" t="s">
        <v>12857</v>
      </c>
      <c r="J4028" s="132">
        <v>1</v>
      </c>
      <c r="K4028" s="124" t="s">
        <v>11443</v>
      </c>
      <c r="L4028" s="120" t="s">
        <v>5734</v>
      </c>
      <c r="M4028" s="120" t="s">
        <v>11443</v>
      </c>
      <c r="N4028" s="125">
        <v>1869</v>
      </c>
      <c r="O4028" s="125">
        <v>1831.62</v>
      </c>
      <c r="P4028" s="194">
        <f>IF('Combined List'!$O4028="POD","",('Combined List'!$O4028-'Combined List'!$N4028)/'Combined List'!$N4028)</f>
        <v>-2.0000000000000059E-2</v>
      </c>
      <c r="Q4028" s="147"/>
    </row>
    <row r="4029" spans="1:17" x14ac:dyDescent="0.2">
      <c r="A4029" s="173">
        <v>5226</v>
      </c>
      <c r="B4029" s="173" t="s">
        <v>13989</v>
      </c>
      <c r="C4029" s="173" t="s">
        <v>6715</v>
      </c>
      <c r="D4029" s="131" t="s">
        <v>12786</v>
      </c>
      <c r="E4029" s="131" t="s">
        <v>13086</v>
      </c>
      <c r="F4029" s="131" t="s">
        <v>11813</v>
      </c>
      <c r="G4029" s="129" t="s">
        <v>6715</v>
      </c>
      <c r="H4029" s="129"/>
      <c r="I4029" s="124" t="s">
        <v>12857</v>
      </c>
      <c r="J4029" s="132">
        <v>1</v>
      </c>
      <c r="K4029" s="124" t="s">
        <v>11443</v>
      </c>
      <c r="L4029" s="120" t="s">
        <v>5734</v>
      </c>
      <c r="M4029" s="120" t="s">
        <v>11443</v>
      </c>
      <c r="N4029" s="125">
        <v>2671.8</v>
      </c>
      <c r="O4029" s="125">
        <v>2618.36</v>
      </c>
      <c r="P4029" s="194">
        <f>IF('Combined List'!$O4029="POD","",('Combined List'!$O4029-'Combined List'!$N4029)/'Combined List'!$N4029)</f>
        <v>-2.0001497118047776E-2</v>
      </c>
      <c r="Q4029" s="147"/>
    </row>
    <row r="4030" spans="1:17" x14ac:dyDescent="0.2">
      <c r="A4030" s="173">
        <v>5227</v>
      </c>
      <c r="B4030" s="173" t="s">
        <v>13989</v>
      </c>
      <c r="C4030" s="173" t="s">
        <v>6716</v>
      </c>
      <c r="D4030" s="131" t="s">
        <v>12786</v>
      </c>
      <c r="E4030" s="124" t="s">
        <v>13086</v>
      </c>
      <c r="F4030" s="131" t="s">
        <v>8656</v>
      </c>
      <c r="G4030" s="129" t="s">
        <v>6716</v>
      </c>
      <c r="H4030" s="129"/>
      <c r="I4030" s="124" t="s">
        <v>12857</v>
      </c>
      <c r="J4030" s="132">
        <v>1</v>
      </c>
      <c r="K4030" s="124" t="s">
        <v>11443</v>
      </c>
      <c r="L4030" s="120" t="s">
        <v>5734</v>
      </c>
      <c r="M4030" s="120" t="s">
        <v>11443</v>
      </c>
      <c r="N4030" s="125">
        <v>2916.74</v>
      </c>
      <c r="O4030" s="125">
        <v>2858.41</v>
      </c>
      <c r="P4030" s="194">
        <f>IF('Combined List'!$O4030="POD","",('Combined List'!$O4030-'Combined List'!$N4030)/'Combined List'!$N4030)</f>
        <v>-1.999835432709118E-2</v>
      </c>
      <c r="Q4030" s="147"/>
    </row>
    <row r="4031" spans="1:17" x14ac:dyDescent="0.2">
      <c r="A4031" s="173">
        <v>5228</v>
      </c>
      <c r="B4031" s="173" t="s">
        <v>13989</v>
      </c>
      <c r="C4031" s="173" t="s">
        <v>6717</v>
      </c>
      <c r="D4031" s="131" t="s">
        <v>12786</v>
      </c>
      <c r="E4031" s="131" t="s">
        <v>13086</v>
      </c>
      <c r="F4031" s="131" t="s">
        <v>11816</v>
      </c>
      <c r="G4031" s="129" t="s">
        <v>6717</v>
      </c>
      <c r="H4031" s="129"/>
      <c r="I4031" s="124" t="s">
        <v>12857</v>
      </c>
      <c r="J4031" s="132">
        <v>1</v>
      </c>
      <c r="K4031" s="124" t="s">
        <v>11443</v>
      </c>
      <c r="L4031" s="120" t="s">
        <v>5734</v>
      </c>
      <c r="M4031" s="120" t="s">
        <v>11443</v>
      </c>
      <c r="N4031" s="125">
        <v>4127.8</v>
      </c>
      <c r="O4031" s="125">
        <v>4045.24</v>
      </c>
      <c r="P4031" s="194">
        <f>IF('Combined List'!$O4031="POD","",('Combined List'!$O4031-'Combined List'!$N4031)/'Combined List'!$N4031)</f>
        <v>-2.0000969039197732E-2</v>
      </c>
      <c r="Q4031" s="147"/>
    </row>
    <row r="4032" spans="1:17" x14ac:dyDescent="0.2">
      <c r="A4032" s="173">
        <v>5229</v>
      </c>
      <c r="B4032" s="173" t="s">
        <v>13989</v>
      </c>
      <c r="C4032" s="173" t="s">
        <v>6718</v>
      </c>
      <c r="D4032" s="131" t="s">
        <v>12786</v>
      </c>
      <c r="E4032" s="124" t="s">
        <v>13086</v>
      </c>
      <c r="F4032" s="131" t="s">
        <v>8659</v>
      </c>
      <c r="G4032" s="129" t="s">
        <v>6718</v>
      </c>
      <c r="H4032" s="129"/>
      <c r="I4032" s="124" t="s">
        <v>12857</v>
      </c>
      <c r="J4032" s="132">
        <v>1</v>
      </c>
      <c r="K4032" s="124" t="s">
        <v>11443</v>
      </c>
      <c r="L4032" s="120" t="s">
        <v>5734</v>
      </c>
      <c r="M4032" s="120" t="s">
        <v>11443</v>
      </c>
      <c r="N4032" s="125">
        <v>4647.1899999999996</v>
      </c>
      <c r="O4032" s="125">
        <v>4554.25</v>
      </c>
      <c r="P4032" s="194">
        <f>IF('Combined List'!$O4032="POD","",('Combined List'!$O4032-'Combined List'!$N4032)/'Combined List'!$N4032)</f>
        <v>-1.9999182301562796E-2</v>
      </c>
      <c r="Q4032" s="147"/>
    </row>
    <row r="4033" spans="1:17" x14ac:dyDescent="0.2">
      <c r="A4033" s="173">
        <v>5230</v>
      </c>
      <c r="B4033" s="173" t="s">
        <v>13989</v>
      </c>
      <c r="C4033" s="173" t="s">
        <v>6719</v>
      </c>
      <c r="D4033" s="131" t="s">
        <v>12786</v>
      </c>
      <c r="E4033" s="131" t="s">
        <v>13099</v>
      </c>
      <c r="F4033" s="131" t="s">
        <v>8662</v>
      </c>
      <c r="G4033" s="129" t="s">
        <v>6719</v>
      </c>
      <c r="H4033" s="129"/>
      <c r="I4033" s="124" t="s">
        <v>12857</v>
      </c>
      <c r="J4033" s="132">
        <v>1</v>
      </c>
      <c r="K4033" s="124" t="s">
        <v>11443</v>
      </c>
      <c r="L4033" s="120" t="s">
        <v>5734</v>
      </c>
      <c r="M4033" s="120" t="s">
        <v>11443</v>
      </c>
      <c r="N4033" s="125">
        <v>1246.57</v>
      </c>
      <c r="O4033" s="125">
        <v>1221.6400000000001</v>
      </c>
      <c r="P4033" s="194">
        <f>IF('Combined List'!$O4033="POD","",('Combined List'!$O4033-'Combined List'!$N4033)/'Combined List'!$N4033)</f>
        <v>-1.9998876918263585E-2</v>
      </c>
      <c r="Q4033" s="147"/>
    </row>
    <row r="4034" spans="1:17" x14ac:dyDescent="0.2">
      <c r="A4034" s="173">
        <v>5231</v>
      </c>
      <c r="B4034" s="173" t="s">
        <v>13989</v>
      </c>
      <c r="C4034" s="173" t="s">
        <v>6720</v>
      </c>
      <c r="D4034" s="131" t="s">
        <v>12786</v>
      </c>
      <c r="E4034" s="131" t="s">
        <v>13099</v>
      </c>
      <c r="F4034" s="131" t="s">
        <v>8664</v>
      </c>
      <c r="G4034" s="129" t="s">
        <v>6720</v>
      </c>
      <c r="H4034" s="129"/>
      <c r="I4034" s="124" t="s">
        <v>12857</v>
      </c>
      <c r="J4034" s="132">
        <v>1</v>
      </c>
      <c r="K4034" s="124" t="s">
        <v>11443</v>
      </c>
      <c r="L4034" s="120" t="s">
        <v>5734</v>
      </c>
      <c r="M4034" s="120" t="s">
        <v>11443</v>
      </c>
      <c r="N4034" s="125">
        <v>1343.47</v>
      </c>
      <c r="O4034" s="125">
        <v>1316.6</v>
      </c>
      <c r="P4034" s="194">
        <f>IF('Combined List'!$O4034="POD","",('Combined List'!$O4034-'Combined List'!$N4034)/'Combined List'!$N4034)</f>
        <v>-2.0000446604687947E-2</v>
      </c>
      <c r="Q4034" s="147"/>
    </row>
    <row r="4035" spans="1:17" x14ac:dyDescent="0.2">
      <c r="A4035" s="173">
        <v>5232</v>
      </c>
      <c r="B4035" s="173" t="s">
        <v>13989</v>
      </c>
      <c r="C4035" s="173" t="s">
        <v>6721</v>
      </c>
      <c r="D4035" s="131" t="s">
        <v>12786</v>
      </c>
      <c r="E4035" s="131" t="s">
        <v>13099</v>
      </c>
      <c r="F4035" s="131" t="s">
        <v>8666</v>
      </c>
      <c r="G4035" s="129" t="s">
        <v>6721</v>
      </c>
      <c r="H4035" s="129"/>
      <c r="I4035" s="124" t="s">
        <v>12857</v>
      </c>
      <c r="J4035" s="132">
        <v>1</v>
      </c>
      <c r="K4035" s="124" t="s">
        <v>11443</v>
      </c>
      <c r="L4035" s="120" t="s">
        <v>5734</v>
      </c>
      <c r="M4035" s="120" t="s">
        <v>11443</v>
      </c>
      <c r="N4035" s="125">
        <v>1768.38</v>
      </c>
      <c r="O4035" s="125">
        <v>1733.01</v>
      </c>
      <c r="P4035" s="194">
        <f>IF('Combined List'!$O4035="POD","",('Combined List'!$O4035-'Combined List'!$N4035)/'Combined List'!$N4035)</f>
        <v>-2.0001357174363042E-2</v>
      </c>
      <c r="Q4035" s="147"/>
    </row>
    <row r="4036" spans="1:17" x14ac:dyDescent="0.2">
      <c r="A4036" s="173">
        <v>5233</v>
      </c>
      <c r="B4036" s="173" t="s">
        <v>13989</v>
      </c>
      <c r="C4036" s="173" t="s">
        <v>6722</v>
      </c>
      <c r="D4036" s="131" t="s">
        <v>12786</v>
      </c>
      <c r="E4036" s="131" t="s">
        <v>13099</v>
      </c>
      <c r="F4036" s="131" t="s">
        <v>8668</v>
      </c>
      <c r="G4036" s="129" t="s">
        <v>6722</v>
      </c>
      <c r="H4036" s="129"/>
      <c r="I4036" s="124" t="s">
        <v>12857</v>
      </c>
      <c r="J4036" s="132">
        <v>1</v>
      </c>
      <c r="K4036" s="124" t="s">
        <v>11443</v>
      </c>
      <c r="L4036" s="120" t="s">
        <v>5734</v>
      </c>
      <c r="M4036" s="120" t="s">
        <v>11443</v>
      </c>
      <c r="N4036" s="125">
        <v>1962.47</v>
      </c>
      <c r="O4036" s="125">
        <v>1923.22</v>
      </c>
      <c r="P4036" s="194">
        <f>IF('Combined List'!$O4036="POD","",('Combined List'!$O4036-'Combined List'!$N4036)/'Combined List'!$N4036)</f>
        <v>-2.0000305737157765E-2</v>
      </c>
      <c r="Q4036" s="147"/>
    </row>
    <row r="4037" spans="1:17" x14ac:dyDescent="0.2">
      <c r="A4037" s="173">
        <v>5234</v>
      </c>
      <c r="B4037" s="173" t="s">
        <v>13989</v>
      </c>
      <c r="C4037" s="173" t="s">
        <v>6723</v>
      </c>
      <c r="D4037" s="131" t="s">
        <v>12786</v>
      </c>
      <c r="E4037" s="131" t="s">
        <v>13099</v>
      </c>
      <c r="F4037" s="131" t="s">
        <v>8670</v>
      </c>
      <c r="G4037" s="129" t="s">
        <v>6723</v>
      </c>
      <c r="H4037" s="129"/>
      <c r="I4037" s="124" t="s">
        <v>12857</v>
      </c>
      <c r="J4037" s="132">
        <v>1</v>
      </c>
      <c r="K4037" s="124" t="s">
        <v>11443</v>
      </c>
      <c r="L4037" s="120" t="s">
        <v>5734</v>
      </c>
      <c r="M4037" s="120" t="s">
        <v>11443</v>
      </c>
      <c r="N4037" s="125">
        <v>2805.38</v>
      </c>
      <c r="O4037" s="125">
        <v>2749.27</v>
      </c>
      <c r="P4037" s="194">
        <f>IF('Combined List'!$O4037="POD","",('Combined List'!$O4037-'Combined List'!$N4037)/'Combined List'!$N4037)</f>
        <v>-2.0000855499076819E-2</v>
      </c>
      <c r="Q4037" s="147"/>
    </row>
    <row r="4038" spans="1:17" x14ac:dyDescent="0.2">
      <c r="A4038" s="173">
        <v>5235</v>
      </c>
      <c r="B4038" s="173" t="s">
        <v>13989</v>
      </c>
      <c r="C4038" s="173" t="s">
        <v>6724</v>
      </c>
      <c r="D4038" s="131" t="s">
        <v>12786</v>
      </c>
      <c r="E4038" s="131" t="s">
        <v>13099</v>
      </c>
      <c r="F4038" s="131" t="s">
        <v>8672</v>
      </c>
      <c r="G4038" s="129" t="s">
        <v>6724</v>
      </c>
      <c r="H4038" s="129"/>
      <c r="I4038" s="124" t="s">
        <v>12857</v>
      </c>
      <c r="J4038" s="132">
        <v>1</v>
      </c>
      <c r="K4038" s="124" t="s">
        <v>11443</v>
      </c>
      <c r="L4038" s="120" t="s">
        <v>5734</v>
      </c>
      <c r="M4038" s="120" t="s">
        <v>11443</v>
      </c>
      <c r="N4038" s="125">
        <v>3062.58</v>
      </c>
      <c r="O4038" s="125">
        <v>3001.33</v>
      </c>
      <c r="P4038" s="194">
        <f>IF('Combined List'!$O4038="POD","",('Combined List'!$O4038-'Combined List'!$N4038)/'Combined List'!$N4038)</f>
        <v>-1.99994775646677E-2</v>
      </c>
      <c r="Q4038" s="147"/>
    </row>
    <row r="4039" spans="1:17" x14ac:dyDescent="0.2">
      <c r="A4039" s="173">
        <v>5236</v>
      </c>
      <c r="B4039" s="173" t="s">
        <v>13989</v>
      </c>
      <c r="C4039" s="173" t="s">
        <v>6725</v>
      </c>
      <c r="D4039" s="131" t="s">
        <v>12786</v>
      </c>
      <c r="E4039" s="131" t="s">
        <v>13099</v>
      </c>
      <c r="F4039" s="131" t="s">
        <v>8674</v>
      </c>
      <c r="G4039" s="129" t="s">
        <v>6725</v>
      </c>
      <c r="H4039" s="129"/>
      <c r="I4039" s="124" t="s">
        <v>12857</v>
      </c>
      <c r="J4039" s="132">
        <v>1</v>
      </c>
      <c r="K4039" s="124" t="s">
        <v>11443</v>
      </c>
      <c r="L4039" s="120" t="s">
        <v>5734</v>
      </c>
      <c r="M4039" s="120" t="s">
        <v>11443</v>
      </c>
      <c r="N4039" s="125">
        <v>4334.13</v>
      </c>
      <c r="O4039" s="125">
        <v>4247.45</v>
      </c>
      <c r="P4039" s="194">
        <f>IF('Combined List'!$O4039="POD","",('Combined List'!$O4039-'Combined List'!$N4039)/'Combined List'!$N4039)</f>
        <v>-1.9999400110287485E-2</v>
      </c>
      <c r="Q4039" s="147"/>
    </row>
    <row r="4040" spans="1:17" x14ac:dyDescent="0.2">
      <c r="A4040" s="173">
        <v>5237</v>
      </c>
      <c r="B4040" s="173" t="s">
        <v>13989</v>
      </c>
      <c r="C4040" s="173" t="s">
        <v>6726</v>
      </c>
      <c r="D4040" s="131" t="s">
        <v>12786</v>
      </c>
      <c r="E4040" s="131" t="s">
        <v>13099</v>
      </c>
      <c r="F4040" s="131" t="s">
        <v>8676</v>
      </c>
      <c r="G4040" s="129" t="s">
        <v>6726</v>
      </c>
      <c r="H4040" s="129"/>
      <c r="I4040" s="124" t="s">
        <v>12857</v>
      </c>
      <c r="J4040" s="132">
        <v>1</v>
      </c>
      <c r="K4040" s="124" t="s">
        <v>11443</v>
      </c>
      <c r="L4040" s="120" t="s">
        <v>5734</v>
      </c>
      <c r="M4040" s="120" t="s">
        <v>11443</v>
      </c>
      <c r="N4040" s="125">
        <v>4879.6400000000003</v>
      </c>
      <c r="O4040" s="125">
        <v>4782.05</v>
      </c>
      <c r="P4040" s="194">
        <f>IF('Combined List'!$O4040="POD","",('Combined List'!$O4040-'Combined List'!$N4040)/'Combined List'!$N4040)</f>
        <v>-1.9999426187177771E-2</v>
      </c>
      <c r="Q4040" s="147"/>
    </row>
    <row r="4041" spans="1:17" x14ac:dyDescent="0.2">
      <c r="A4041" s="173">
        <v>5238</v>
      </c>
      <c r="B4041" s="173" t="s">
        <v>13989</v>
      </c>
      <c r="C4041" s="173" t="s">
        <v>6727</v>
      </c>
      <c r="D4041" s="131" t="s">
        <v>12786</v>
      </c>
      <c r="E4041" s="131" t="s">
        <v>13099</v>
      </c>
      <c r="F4041" s="131" t="s">
        <v>8678</v>
      </c>
      <c r="G4041" s="129" t="s">
        <v>6727</v>
      </c>
      <c r="H4041" s="129"/>
      <c r="I4041" s="124" t="s">
        <v>12857</v>
      </c>
      <c r="J4041" s="132">
        <v>1</v>
      </c>
      <c r="K4041" s="124" t="s">
        <v>11443</v>
      </c>
      <c r="L4041" s="120" t="s">
        <v>5734</v>
      </c>
      <c r="M4041" s="120" t="s">
        <v>11443</v>
      </c>
      <c r="N4041" s="125">
        <v>5122.78</v>
      </c>
      <c r="O4041" s="125">
        <v>5020.32</v>
      </c>
      <c r="P4041" s="194">
        <f>IF('Combined List'!$O4041="POD","",('Combined List'!$O4041-'Combined List'!$N4041)/'Combined List'!$N4041)</f>
        <v>-2.0000858908639459E-2</v>
      </c>
      <c r="Q4041" s="147"/>
    </row>
    <row r="4042" spans="1:17" x14ac:dyDescent="0.2">
      <c r="A4042" s="173">
        <v>5239</v>
      </c>
      <c r="B4042" s="173" t="s">
        <v>13989</v>
      </c>
      <c r="C4042" s="173" t="s">
        <v>6728</v>
      </c>
      <c r="D4042" s="131" t="s">
        <v>12786</v>
      </c>
      <c r="E4042" s="131" t="s">
        <v>13100</v>
      </c>
      <c r="F4042" s="131" t="s">
        <v>8682</v>
      </c>
      <c r="G4042" s="129" t="s">
        <v>6728</v>
      </c>
      <c r="H4042" s="129"/>
      <c r="I4042" s="124" t="s">
        <v>12857</v>
      </c>
      <c r="J4042" s="132">
        <v>1</v>
      </c>
      <c r="K4042" s="124" t="s">
        <v>11443</v>
      </c>
      <c r="L4042" s="120" t="s">
        <v>5734</v>
      </c>
      <c r="M4042" s="120" t="s">
        <v>11443</v>
      </c>
      <c r="N4042" s="125">
        <v>1439.81</v>
      </c>
      <c r="O4042" s="125">
        <v>1411.01</v>
      </c>
      <c r="P4042" s="194">
        <f>IF('Combined List'!$O4042="POD","",('Combined List'!$O4042-'Combined List'!$N4042)/'Combined List'!$N4042)</f>
        <v>-2.0002639237121533E-2</v>
      </c>
      <c r="Q4042" s="147"/>
    </row>
    <row r="4043" spans="1:17" x14ac:dyDescent="0.2">
      <c r="A4043" s="173">
        <v>5240</v>
      </c>
      <c r="B4043" s="173" t="s">
        <v>13989</v>
      </c>
      <c r="C4043" s="173" t="s">
        <v>6729</v>
      </c>
      <c r="D4043" s="131" t="s">
        <v>12786</v>
      </c>
      <c r="E4043" s="131" t="s">
        <v>13100</v>
      </c>
      <c r="F4043" s="131" t="s">
        <v>8684</v>
      </c>
      <c r="G4043" s="129" t="s">
        <v>6729</v>
      </c>
      <c r="H4043" s="129"/>
      <c r="I4043" s="124" t="s">
        <v>12857</v>
      </c>
      <c r="J4043" s="132">
        <v>1</v>
      </c>
      <c r="K4043" s="124" t="s">
        <v>11443</v>
      </c>
      <c r="L4043" s="120" t="s">
        <v>5734</v>
      </c>
      <c r="M4043" s="120" t="s">
        <v>11443</v>
      </c>
      <c r="N4043" s="125">
        <v>1549.64</v>
      </c>
      <c r="O4043" s="125">
        <v>1518.65</v>
      </c>
      <c r="P4043" s="194">
        <f>IF('Combined List'!$O4043="POD","",('Combined List'!$O4043-'Combined List'!$N4043)/'Combined List'!$N4043)</f>
        <v>-1.9998193128726676E-2</v>
      </c>
      <c r="Q4043" s="147"/>
    </row>
    <row r="4044" spans="1:17" x14ac:dyDescent="0.2">
      <c r="A4044" s="173">
        <v>5242</v>
      </c>
      <c r="B4044" s="173" t="s">
        <v>3539</v>
      </c>
      <c r="C4044" s="173" t="s">
        <v>3539</v>
      </c>
      <c r="D4044" s="131" t="s">
        <v>12786</v>
      </c>
      <c r="E4044" s="131" t="s">
        <v>13090</v>
      </c>
      <c r="F4044" s="129" t="s">
        <v>11444</v>
      </c>
      <c r="G4044" s="129" t="s">
        <v>3539</v>
      </c>
      <c r="H4044" s="129"/>
      <c r="I4044" s="124" t="s">
        <v>12868</v>
      </c>
      <c r="J4044" s="130">
        <v>5</v>
      </c>
      <c r="K4044" s="124" t="s">
        <v>11443</v>
      </c>
      <c r="L4044" s="120" t="s">
        <v>12602</v>
      </c>
      <c r="M4044" s="120" t="s">
        <v>11443</v>
      </c>
      <c r="N4044" s="125">
        <v>170.82</v>
      </c>
      <c r="O4044" s="125">
        <v>167.4</v>
      </c>
      <c r="P4044" s="194">
        <f>IF('Combined List'!$O4044="POD","",('Combined List'!$O4044-'Combined List'!$N4044)/'Combined List'!$N4044)</f>
        <v>-2.0021074815595293E-2</v>
      </c>
      <c r="Q4044" s="147"/>
    </row>
    <row r="4045" spans="1:17" x14ac:dyDescent="0.2">
      <c r="A4045" s="173">
        <v>5243</v>
      </c>
      <c r="B4045" s="173" t="s">
        <v>3540</v>
      </c>
      <c r="C4045" s="173" t="s">
        <v>3540</v>
      </c>
      <c r="D4045" s="131" t="s">
        <v>12786</v>
      </c>
      <c r="E4045" s="124" t="s">
        <v>13091</v>
      </c>
      <c r="F4045" s="129" t="s">
        <v>11448</v>
      </c>
      <c r="G4045" s="129" t="s">
        <v>3540</v>
      </c>
      <c r="H4045" s="129"/>
      <c r="I4045" s="124" t="s">
        <v>12868</v>
      </c>
      <c r="J4045" s="130">
        <v>6</v>
      </c>
      <c r="K4045" s="124" t="s">
        <v>11443</v>
      </c>
      <c r="L4045" s="120" t="s">
        <v>12603</v>
      </c>
      <c r="M4045" s="120" t="s">
        <v>11443</v>
      </c>
      <c r="N4045" s="125">
        <v>214.6</v>
      </c>
      <c r="O4045" s="125">
        <v>210.31</v>
      </c>
      <c r="P4045" s="194">
        <f>IF('Combined List'!$O4045="POD","",('Combined List'!$O4045-'Combined List'!$N4045)/'Combined List'!$N4045)</f>
        <v>-1.9990680335507886E-2</v>
      </c>
      <c r="Q4045" s="147"/>
    </row>
    <row r="4046" spans="1:17" x14ac:dyDescent="0.2">
      <c r="A4046" s="173">
        <v>5244</v>
      </c>
      <c r="B4046" s="173" t="s">
        <v>3541</v>
      </c>
      <c r="C4046" s="173" t="s">
        <v>3541</v>
      </c>
      <c r="D4046" s="131" t="s">
        <v>12786</v>
      </c>
      <c r="E4046" s="131" t="s">
        <v>13091</v>
      </c>
      <c r="F4046" s="129" t="s">
        <v>11450</v>
      </c>
      <c r="G4046" s="129" t="s">
        <v>3541</v>
      </c>
      <c r="H4046" s="129"/>
      <c r="I4046" s="124" t="s">
        <v>12868</v>
      </c>
      <c r="J4046" s="130">
        <v>3</v>
      </c>
      <c r="K4046" s="124" t="s">
        <v>11443</v>
      </c>
      <c r="L4046" s="120" t="s">
        <v>12604</v>
      </c>
      <c r="M4046" s="120" t="s">
        <v>11443</v>
      </c>
      <c r="N4046" s="125">
        <v>245.79</v>
      </c>
      <c r="O4046" s="125">
        <v>240.87</v>
      </c>
      <c r="P4046" s="194">
        <f>IF('Combined List'!$O4046="POD","",('Combined List'!$O4046-'Combined List'!$N4046)/'Combined List'!$N4046)</f>
        <v>-2.0017087757842011E-2</v>
      </c>
      <c r="Q4046" s="147"/>
    </row>
    <row r="4047" spans="1:17" x14ac:dyDescent="0.2">
      <c r="A4047" s="173">
        <v>5245</v>
      </c>
      <c r="B4047" s="173" t="s">
        <v>3542</v>
      </c>
      <c r="C4047" s="173" t="s">
        <v>3542</v>
      </c>
      <c r="D4047" s="131" t="s">
        <v>12786</v>
      </c>
      <c r="E4047" s="131" t="s">
        <v>13092</v>
      </c>
      <c r="F4047" s="129" t="s">
        <v>11454</v>
      </c>
      <c r="G4047" s="129" t="s">
        <v>3542</v>
      </c>
      <c r="H4047" s="129"/>
      <c r="I4047" s="124" t="s">
        <v>12868</v>
      </c>
      <c r="J4047" s="130">
        <v>5</v>
      </c>
      <c r="K4047" s="124" t="s">
        <v>11443</v>
      </c>
      <c r="L4047" s="120" t="s">
        <v>12605</v>
      </c>
      <c r="M4047" s="120" t="s">
        <v>11443</v>
      </c>
      <c r="N4047" s="125">
        <v>379.41</v>
      </c>
      <c r="O4047" s="125">
        <v>371.82</v>
      </c>
      <c r="P4047" s="194">
        <f>IF('Combined List'!$O4047="POD","",('Combined List'!$O4047-'Combined List'!$N4047)/'Combined List'!$N4047)</f>
        <v>-2.0004744208112678E-2</v>
      </c>
      <c r="Q4047" s="147"/>
    </row>
    <row r="4048" spans="1:17" x14ac:dyDescent="0.2">
      <c r="A4048" s="173">
        <v>5246</v>
      </c>
      <c r="B4048" s="173" t="s">
        <v>3543</v>
      </c>
      <c r="C4048" s="173" t="s">
        <v>3543</v>
      </c>
      <c r="D4048" s="131" t="s">
        <v>12786</v>
      </c>
      <c r="E4048" s="131" t="s">
        <v>13092</v>
      </c>
      <c r="F4048" s="129" t="s">
        <v>11456</v>
      </c>
      <c r="G4048" s="129" t="s">
        <v>3543</v>
      </c>
      <c r="H4048" s="129"/>
      <c r="I4048" s="124" t="s">
        <v>12868</v>
      </c>
      <c r="J4048" s="130">
        <v>4</v>
      </c>
      <c r="K4048" s="124" t="s">
        <v>11443</v>
      </c>
      <c r="L4048" s="120" t="s">
        <v>12606</v>
      </c>
      <c r="M4048" s="120" t="s">
        <v>11443</v>
      </c>
      <c r="N4048" s="125">
        <v>453.01</v>
      </c>
      <c r="O4048" s="125">
        <v>443.95</v>
      </c>
      <c r="P4048" s="194">
        <f>IF('Combined List'!$O4048="POD","",('Combined List'!$O4048-'Combined List'!$N4048)/'Combined List'!$N4048)</f>
        <v>-1.9999558508642198E-2</v>
      </c>
      <c r="Q4048" s="147"/>
    </row>
    <row r="4049" spans="1:17" x14ac:dyDescent="0.2">
      <c r="A4049" s="173">
        <v>5247</v>
      </c>
      <c r="B4049" s="173" t="s">
        <v>3544</v>
      </c>
      <c r="C4049" s="173" t="s">
        <v>3544</v>
      </c>
      <c r="D4049" s="131" t="s">
        <v>12786</v>
      </c>
      <c r="E4049" s="131" t="s">
        <v>13093</v>
      </c>
      <c r="F4049" s="129" t="s">
        <v>11462</v>
      </c>
      <c r="G4049" s="129" t="s">
        <v>3544</v>
      </c>
      <c r="H4049" s="129"/>
      <c r="I4049" s="124" t="s">
        <v>12868</v>
      </c>
      <c r="J4049" s="130">
        <v>6</v>
      </c>
      <c r="K4049" s="124" t="s">
        <v>11443</v>
      </c>
      <c r="L4049" s="120" t="s">
        <v>12607</v>
      </c>
      <c r="M4049" s="120" t="s">
        <v>11443</v>
      </c>
      <c r="N4049" s="125">
        <v>470.66</v>
      </c>
      <c r="O4049" s="125">
        <v>461.25</v>
      </c>
      <c r="P4049" s="194">
        <f>IF('Combined List'!$O4049="POD","",('Combined List'!$O4049-'Combined List'!$N4049)/'Combined List'!$N4049)</f>
        <v>-1.9993201036841934E-2</v>
      </c>
      <c r="Q4049" s="147"/>
    </row>
    <row r="4050" spans="1:17" x14ac:dyDescent="0.2">
      <c r="A4050" s="173">
        <v>5248</v>
      </c>
      <c r="B4050" s="173" t="s">
        <v>3545</v>
      </c>
      <c r="C4050" s="173" t="s">
        <v>3545</v>
      </c>
      <c r="D4050" s="131" t="s">
        <v>12786</v>
      </c>
      <c r="E4050" s="131" t="s">
        <v>13093</v>
      </c>
      <c r="F4050" s="129" t="s">
        <v>11464</v>
      </c>
      <c r="G4050" s="129" t="s">
        <v>3545</v>
      </c>
      <c r="H4050" s="129"/>
      <c r="I4050" s="124" t="s">
        <v>12868</v>
      </c>
      <c r="J4050" s="130">
        <v>5</v>
      </c>
      <c r="K4050" s="124" t="s">
        <v>11443</v>
      </c>
      <c r="L4050" s="120" t="s">
        <v>12608</v>
      </c>
      <c r="M4050" s="120" t="s">
        <v>11443</v>
      </c>
      <c r="N4050" s="125">
        <v>529.22</v>
      </c>
      <c r="O4050" s="125">
        <v>518.64</v>
      </c>
      <c r="P4050" s="194">
        <f>IF('Combined List'!$O4050="POD","",('Combined List'!$O4050-'Combined List'!$N4050)/'Combined List'!$N4050)</f>
        <v>-1.9991685877328975E-2</v>
      </c>
      <c r="Q4050" s="147"/>
    </row>
    <row r="4051" spans="1:17" x14ac:dyDescent="0.2">
      <c r="A4051" s="173">
        <v>5250</v>
      </c>
      <c r="B4051" s="173" t="s">
        <v>15934</v>
      </c>
      <c r="C4051" s="173" t="s">
        <v>7727</v>
      </c>
      <c r="D4051" s="124" t="s">
        <v>12786</v>
      </c>
      <c r="E4051" s="124" t="s">
        <v>13091</v>
      </c>
      <c r="F4051" s="129" t="s">
        <v>11201</v>
      </c>
      <c r="G4051" s="129" t="s">
        <v>7727</v>
      </c>
      <c r="H4051" s="129"/>
      <c r="I4051" s="124" t="s">
        <v>12891</v>
      </c>
      <c r="J4051" s="130" t="s">
        <v>11443</v>
      </c>
      <c r="K4051" s="124" t="s">
        <v>11443</v>
      </c>
      <c r="L4051" s="120" t="s">
        <v>1318</v>
      </c>
      <c r="M4051" s="120" t="s">
        <v>11443</v>
      </c>
      <c r="N4051" s="125">
        <v>1786.33</v>
      </c>
      <c r="O4051" s="125">
        <v>1750.6</v>
      </c>
      <c r="P4051" s="194">
        <f>IF('Combined List'!$O4051="POD","",('Combined List'!$O4051-'Combined List'!$N4051)/'Combined List'!$N4051)</f>
        <v>-2.0001903343727093E-2</v>
      </c>
      <c r="Q4051" s="147"/>
    </row>
    <row r="4052" spans="1:17" x14ac:dyDescent="0.2">
      <c r="A4052" s="173">
        <v>5251</v>
      </c>
      <c r="B4052" s="173" t="s">
        <v>15935</v>
      </c>
      <c r="C4052" s="173" t="s">
        <v>7537</v>
      </c>
      <c r="D4052" s="124" t="s">
        <v>12786</v>
      </c>
      <c r="E4052" s="124" t="s">
        <v>13091</v>
      </c>
      <c r="F4052" s="129" t="s">
        <v>11203</v>
      </c>
      <c r="G4052" s="129" t="s">
        <v>7537</v>
      </c>
      <c r="H4052" s="129"/>
      <c r="I4052" s="124" t="s">
        <v>12891</v>
      </c>
      <c r="J4052" s="130" t="s">
        <v>11443</v>
      </c>
      <c r="K4052" s="124" t="s">
        <v>11443</v>
      </c>
      <c r="L4052" s="120" t="s">
        <v>1319</v>
      </c>
      <c r="M4052" s="120" t="s">
        <v>11443</v>
      </c>
      <c r="N4052" s="125">
        <v>1981.6</v>
      </c>
      <c r="O4052" s="125">
        <v>1941.97</v>
      </c>
      <c r="P4052" s="194">
        <f>IF('Combined List'!$O4052="POD","",('Combined List'!$O4052-'Combined List'!$N4052)/'Combined List'!$N4052)</f>
        <v>-1.9998990714574023E-2</v>
      </c>
      <c r="Q4052" s="147"/>
    </row>
    <row r="4053" spans="1:17" x14ac:dyDescent="0.2">
      <c r="A4053" s="173">
        <v>5253</v>
      </c>
      <c r="B4053" s="173" t="s">
        <v>15936</v>
      </c>
      <c r="C4053" s="173" t="s">
        <v>7539</v>
      </c>
      <c r="D4053" s="124" t="s">
        <v>12786</v>
      </c>
      <c r="E4053" s="124" t="s">
        <v>13091</v>
      </c>
      <c r="F4053" s="129" t="s">
        <v>11201</v>
      </c>
      <c r="G4053" s="129" t="s">
        <v>7539</v>
      </c>
      <c r="H4053" s="129"/>
      <c r="I4053" s="124" t="s">
        <v>12892</v>
      </c>
      <c r="J4053" s="130" t="s">
        <v>11443</v>
      </c>
      <c r="K4053" s="124" t="s">
        <v>11443</v>
      </c>
      <c r="L4053" s="120" t="s">
        <v>1320</v>
      </c>
      <c r="M4053" s="120" t="s">
        <v>11443</v>
      </c>
      <c r="N4053" s="125">
        <v>1805.04</v>
      </c>
      <c r="O4053" s="125">
        <v>1768.94</v>
      </c>
      <c r="P4053" s="194">
        <f>IF('Combined List'!$O4053="POD","",('Combined List'!$O4053-'Combined List'!$N4053)/'Combined List'!$N4053)</f>
        <v>-1.9999556796525236E-2</v>
      </c>
      <c r="Q4053" s="147"/>
    </row>
    <row r="4054" spans="1:17" x14ac:dyDescent="0.2">
      <c r="A4054" s="173">
        <v>5254</v>
      </c>
      <c r="B4054" s="173" t="s">
        <v>15937</v>
      </c>
      <c r="C4054" s="173" t="s">
        <v>7540</v>
      </c>
      <c r="D4054" s="124" t="s">
        <v>12786</v>
      </c>
      <c r="E4054" s="124" t="s">
        <v>13091</v>
      </c>
      <c r="F4054" s="129" t="s">
        <v>11203</v>
      </c>
      <c r="G4054" s="129" t="s">
        <v>7540</v>
      </c>
      <c r="H4054" s="129"/>
      <c r="I4054" s="124" t="s">
        <v>12892</v>
      </c>
      <c r="J4054" s="130" t="s">
        <v>11443</v>
      </c>
      <c r="K4054" s="124" t="s">
        <v>11443</v>
      </c>
      <c r="L4054" s="120" t="s">
        <v>1321</v>
      </c>
      <c r="M4054" s="120" t="s">
        <v>11443</v>
      </c>
      <c r="N4054" s="125">
        <v>2023.46</v>
      </c>
      <c r="O4054" s="125">
        <v>1982.99</v>
      </c>
      <c r="P4054" s="194">
        <f>IF('Combined List'!$O4054="POD","",('Combined List'!$O4054-'Combined List'!$N4054)/'Combined List'!$N4054)</f>
        <v>-2.0000395362399073E-2</v>
      </c>
      <c r="Q4054" s="147"/>
    </row>
    <row r="4055" spans="1:17" x14ac:dyDescent="0.2">
      <c r="A4055" s="173">
        <v>5256</v>
      </c>
      <c r="B4055" s="173" t="s">
        <v>3547</v>
      </c>
      <c r="C4055" s="173" t="s">
        <v>3547</v>
      </c>
      <c r="D4055" s="131" t="s">
        <v>12786</v>
      </c>
      <c r="E4055" s="131" t="s">
        <v>13090</v>
      </c>
      <c r="F4055" s="129" t="s">
        <v>11444</v>
      </c>
      <c r="G4055" s="129" t="s">
        <v>3547</v>
      </c>
      <c r="H4055" s="129"/>
      <c r="I4055" s="124" t="s">
        <v>12858</v>
      </c>
      <c r="J4055" s="130">
        <v>4</v>
      </c>
      <c r="K4055" s="124" t="s">
        <v>11443</v>
      </c>
      <c r="L4055" s="120" t="s">
        <v>12609</v>
      </c>
      <c r="M4055" s="120" t="s">
        <v>11443</v>
      </c>
      <c r="N4055" s="125">
        <v>186.36</v>
      </c>
      <c r="O4055" s="125">
        <v>182.63</v>
      </c>
      <c r="P4055" s="194">
        <f>IF('Combined List'!$O4055="POD","",('Combined List'!$O4055-'Combined List'!$N4055)/'Combined List'!$N4055)</f>
        <v>-2.0015024683408551E-2</v>
      </c>
      <c r="Q4055" s="147"/>
    </row>
    <row r="4056" spans="1:17" x14ac:dyDescent="0.2">
      <c r="A4056" s="173">
        <v>5257</v>
      </c>
      <c r="B4056" s="173" t="s">
        <v>3548</v>
      </c>
      <c r="C4056" s="173" t="s">
        <v>3548</v>
      </c>
      <c r="D4056" s="131" t="s">
        <v>12786</v>
      </c>
      <c r="E4056" s="131" t="s">
        <v>13091</v>
      </c>
      <c r="F4056" s="129" t="s">
        <v>11448</v>
      </c>
      <c r="G4056" s="129" t="s">
        <v>3548</v>
      </c>
      <c r="H4056" s="129"/>
      <c r="I4056" s="124" t="s">
        <v>12858</v>
      </c>
      <c r="J4056" s="130">
        <v>4</v>
      </c>
      <c r="K4056" s="124" t="s">
        <v>11443</v>
      </c>
      <c r="L4056" s="120" t="s">
        <v>12610</v>
      </c>
      <c r="M4056" s="120" t="s">
        <v>11443</v>
      </c>
      <c r="N4056" s="125">
        <v>234.18</v>
      </c>
      <c r="O4056" s="125">
        <v>229.5</v>
      </c>
      <c r="P4056" s="194">
        <f>IF('Combined List'!$O4056="POD","",('Combined List'!$O4056-'Combined List'!$N4056)/'Combined List'!$N4056)</f>
        <v>-1.9984627209838613E-2</v>
      </c>
      <c r="Q4056" s="147"/>
    </row>
    <row r="4057" spans="1:17" x14ac:dyDescent="0.2">
      <c r="A4057" s="173">
        <v>5258</v>
      </c>
      <c r="B4057" s="173" t="s">
        <v>3549</v>
      </c>
      <c r="C4057" s="173" t="s">
        <v>3549</v>
      </c>
      <c r="D4057" s="131" t="s">
        <v>12786</v>
      </c>
      <c r="E4057" s="131" t="s">
        <v>13091</v>
      </c>
      <c r="F4057" s="129" t="s">
        <v>11450</v>
      </c>
      <c r="G4057" s="129" t="s">
        <v>3549</v>
      </c>
      <c r="H4057" s="129"/>
      <c r="I4057" s="124" t="s">
        <v>12858</v>
      </c>
      <c r="J4057" s="130">
        <v>3</v>
      </c>
      <c r="K4057" s="124" t="s">
        <v>11443</v>
      </c>
      <c r="L4057" s="120" t="s">
        <v>12611</v>
      </c>
      <c r="M4057" s="120" t="s">
        <v>11443</v>
      </c>
      <c r="N4057" s="125">
        <v>328.82</v>
      </c>
      <c r="O4057" s="125">
        <v>322.24</v>
      </c>
      <c r="P4057" s="194">
        <f>IF('Combined List'!$O4057="POD","",('Combined List'!$O4057-'Combined List'!$N4057)/'Combined List'!$N4057)</f>
        <v>-2.0010948239158156E-2</v>
      </c>
      <c r="Q4057" s="147"/>
    </row>
    <row r="4058" spans="1:17" x14ac:dyDescent="0.2">
      <c r="A4058" s="173">
        <v>5259</v>
      </c>
      <c r="B4058" s="173" t="s">
        <v>3550</v>
      </c>
      <c r="C4058" s="173" t="s">
        <v>3550</v>
      </c>
      <c r="D4058" s="131" t="s">
        <v>12786</v>
      </c>
      <c r="E4058" s="131" t="s">
        <v>13092</v>
      </c>
      <c r="F4058" s="129" t="s">
        <v>11454</v>
      </c>
      <c r="G4058" s="129" t="s">
        <v>3550</v>
      </c>
      <c r="H4058" s="129"/>
      <c r="I4058" s="124" t="s">
        <v>12858</v>
      </c>
      <c r="J4058" s="130">
        <v>3</v>
      </c>
      <c r="K4058" s="124" t="s">
        <v>11443</v>
      </c>
      <c r="L4058" s="120" t="s">
        <v>12612</v>
      </c>
      <c r="M4058" s="120" t="s">
        <v>11443</v>
      </c>
      <c r="N4058" s="125">
        <v>386.93</v>
      </c>
      <c r="O4058" s="125">
        <v>379.19</v>
      </c>
      <c r="P4058" s="194">
        <f>IF('Combined List'!$O4058="POD","",('Combined List'!$O4058-'Combined List'!$N4058)/'Combined List'!$N4058)</f>
        <v>-2.0003618225518851E-2</v>
      </c>
      <c r="Q4058" s="147"/>
    </row>
    <row r="4059" spans="1:17" x14ac:dyDescent="0.2">
      <c r="A4059" s="173">
        <v>5260</v>
      </c>
      <c r="B4059" s="173" t="s">
        <v>3551</v>
      </c>
      <c r="C4059" s="173" t="s">
        <v>3551</v>
      </c>
      <c r="D4059" s="131" t="s">
        <v>12786</v>
      </c>
      <c r="E4059" s="131" t="s">
        <v>13092</v>
      </c>
      <c r="F4059" s="129" t="s">
        <v>11456</v>
      </c>
      <c r="G4059" s="129" t="s">
        <v>3551</v>
      </c>
      <c r="H4059" s="129"/>
      <c r="I4059" s="124" t="s">
        <v>12858</v>
      </c>
      <c r="J4059" s="130">
        <v>4</v>
      </c>
      <c r="K4059" s="124" t="s">
        <v>11443</v>
      </c>
      <c r="L4059" s="120" t="s">
        <v>12613</v>
      </c>
      <c r="M4059" s="120" t="s">
        <v>11443</v>
      </c>
      <c r="N4059" s="125">
        <v>415.24</v>
      </c>
      <c r="O4059" s="125">
        <v>406.94</v>
      </c>
      <c r="P4059" s="194">
        <f>IF('Combined List'!$O4059="POD","",('Combined List'!$O4059-'Combined List'!$N4059)/'Combined List'!$N4059)</f>
        <v>-1.9988440419998102E-2</v>
      </c>
      <c r="Q4059" s="147"/>
    </row>
    <row r="4060" spans="1:17" x14ac:dyDescent="0.2">
      <c r="A4060" s="173">
        <v>5261</v>
      </c>
      <c r="B4060" s="173" t="s">
        <v>13989</v>
      </c>
      <c r="C4060" s="173" t="s">
        <v>6383</v>
      </c>
      <c r="D4060" s="131" t="s">
        <v>12786</v>
      </c>
      <c r="E4060" s="131" t="s">
        <v>13092</v>
      </c>
      <c r="F4060" s="134" t="s">
        <v>11721</v>
      </c>
      <c r="G4060" s="129" t="s">
        <v>6383</v>
      </c>
      <c r="H4060" s="129"/>
      <c r="I4060" s="124" t="s">
        <v>12859</v>
      </c>
      <c r="J4060" s="135">
        <v>1</v>
      </c>
      <c r="K4060" s="124" t="s">
        <v>5734</v>
      </c>
      <c r="L4060" s="120" t="s">
        <v>5734</v>
      </c>
      <c r="M4060" s="120" t="s">
        <v>11443</v>
      </c>
      <c r="N4060" s="125">
        <v>1178.74</v>
      </c>
      <c r="O4060" s="125">
        <v>1155.17</v>
      </c>
      <c r="P4060" s="194">
        <f>IF('Combined List'!$O4060="POD","",('Combined List'!$O4060-'Combined List'!$N4060)/'Combined List'!$N4060)</f>
        <v>-1.9995927855167329E-2</v>
      </c>
      <c r="Q4060" s="147"/>
    </row>
    <row r="4061" spans="1:17" x14ac:dyDescent="0.2">
      <c r="A4061" s="173">
        <v>5262</v>
      </c>
      <c r="B4061" s="173" t="s">
        <v>3552</v>
      </c>
      <c r="C4061" s="173" t="s">
        <v>3552</v>
      </c>
      <c r="D4061" s="131" t="s">
        <v>12786</v>
      </c>
      <c r="E4061" s="131" t="s">
        <v>13093</v>
      </c>
      <c r="F4061" s="129" t="s">
        <v>11462</v>
      </c>
      <c r="G4061" s="129" t="s">
        <v>3552</v>
      </c>
      <c r="H4061" s="129"/>
      <c r="I4061" s="124" t="s">
        <v>12858</v>
      </c>
      <c r="J4061" s="130">
        <v>4</v>
      </c>
      <c r="K4061" s="124" t="s">
        <v>11443</v>
      </c>
      <c r="L4061" s="120" t="s">
        <v>12614</v>
      </c>
      <c r="M4061" s="120" t="s">
        <v>11443</v>
      </c>
      <c r="N4061" s="125">
        <v>431.24</v>
      </c>
      <c r="O4061" s="125">
        <v>422.62</v>
      </c>
      <c r="P4061" s="194">
        <f>IF('Combined List'!$O4061="POD","",('Combined List'!$O4061-'Combined List'!$N4061)/'Combined List'!$N4061)</f>
        <v>-1.9988869307114378E-2</v>
      </c>
      <c r="Q4061" s="147"/>
    </row>
    <row r="4062" spans="1:17" x14ac:dyDescent="0.2">
      <c r="A4062" s="173">
        <v>5263</v>
      </c>
      <c r="B4062" s="173" t="s">
        <v>3546</v>
      </c>
      <c r="C4062" s="173" t="s">
        <v>3546</v>
      </c>
      <c r="D4062" s="131" t="s">
        <v>12786</v>
      </c>
      <c r="E4062" s="131" t="s">
        <v>13093</v>
      </c>
      <c r="F4062" s="129" t="s">
        <v>11464</v>
      </c>
      <c r="G4062" s="129" t="s">
        <v>3546</v>
      </c>
      <c r="H4062" s="129"/>
      <c r="I4062" s="124" t="s">
        <v>12858</v>
      </c>
      <c r="J4062" s="130">
        <v>4</v>
      </c>
      <c r="K4062" s="124" t="s">
        <v>11443</v>
      </c>
      <c r="L4062" s="120" t="s">
        <v>12615</v>
      </c>
      <c r="M4062" s="120" t="s">
        <v>11443</v>
      </c>
      <c r="N4062" s="125">
        <v>484.31</v>
      </c>
      <c r="O4062" s="125">
        <v>474.62</v>
      </c>
      <c r="P4062" s="194">
        <f>IF('Combined List'!$O4062="POD","",('Combined List'!$O4062-'Combined List'!$N4062)/'Combined List'!$N4062)</f>
        <v>-2.0007846214201642E-2</v>
      </c>
      <c r="Q4062" s="147"/>
    </row>
    <row r="4063" spans="1:17" x14ac:dyDescent="0.2">
      <c r="A4063" s="173">
        <v>5264</v>
      </c>
      <c r="B4063" s="173" t="s">
        <v>6384</v>
      </c>
      <c r="C4063" s="173" t="s">
        <v>6384</v>
      </c>
      <c r="D4063" s="131" t="s">
        <v>12786</v>
      </c>
      <c r="E4063" s="131" t="s">
        <v>13093</v>
      </c>
      <c r="F4063" s="131" t="s">
        <v>11729</v>
      </c>
      <c r="G4063" s="129" t="s">
        <v>6384</v>
      </c>
      <c r="H4063" s="129"/>
      <c r="I4063" s="124" t="s">
        <v>12859</v>
      </c>
      <c r="J4063" s="132">
        <v>1</v>
      </c>
      <c r="K4063" s="124" t="s">
        <v>11443</v>
      </c>
      <c r="L4063" s="120" t="s">
        <v>5734</v>
      </c>
      <c r="M4063" s="120" t="s">
        <v>11443</v>
      </c>
      <c r="N4063" s="125">
        <v>1647.36</v>
      </c>
      <c r="O4063" s="125">
        <v>1614.41</v>
      </c>
      <c r="P4063" s="194">
        <f>IF('Combined List'!$O4063="POD","",('Combined List'!$O4063-'Combined List'!$N4063)/'Combined List'!$N4063)</f>
        <v>-2.0001699689199581E-2</v>
      </c>
      <c r="Q4063" s="147"/>
    </row>
    <row r="4064" spans="1:17" x14ac:dyDescent="0.2">
      <c r="A4064" s="173">
        <v>5265</v>
      </c>
      <c r="B4064" s="173" t="s">
        <v>13989</v>
      </c>
      <c r="C4064" s="173" t="s">
        <v>6385</v>
      </c>
      <c r="D4064" s="131" t="s">
        <v>12786</v>
      </c>
      <c r="E4064" s="131" t="s">
        <v>13093</v>
      </c>
      <c r="F4064" s="131" t="s">
        <v>11731</v>
      </c>
      <c r="G4064" s="129" t="s">
        <v>6385</v>
      </c>
      <c r="H4064" s="129"/>
      <c r="I4064" s="124" t="s">
        <v>12859</v>
      </c>
      <c r="J4064" s="132">
        <v>1</v>
      </c>
      <c r="K4064" s="124" t="s">
        <v>11443</v>
      </c>
      <c r="L4064" s="120" t="s">
        <v>5734</v>
      </c>
      <c r="M4064" s="120" t="s">
        <v>11443</v>
      </c>
      <c r="N4064" s="125">
        <v>1988.31</v>
      </c>
      <c r="O4064" s="125">
        <v>1948.54</v>
      </c>
      <c r="P4064" s="194">
        <f>IF('Combined List'!$O4064="POD","",('Combined List'!$O4064-'Combined List'!$N4064)/'Combined List'!$N4064)</f>
        <v>-2.000191117079328E-2</v>
      </c>
      <c r="Q4064" s="147"/>
    </row>
    <row r="4065" spans="1:17" x14ac:dyDescent="0.2">
      <c r="A4065" s="173">
        <v>5266</v>
      </c>
      <c r="B4065" s="173" t="s">
        <v>6386</v>
      </c>
      <c r="C4065" s="173" t="s">
        <v>6386</v>
      </c>
      <c r="D4065" s="131" t="s">
        <v>12786</v>
      </c>
      <c r="E4065" s="131" t="s">
        <v>13097</v>
      </c>
      <c r="F4065" s="131" t="s">
        <v>9116</v>
      </c>
      <c r="G4065" s="129" t="s">
        <v>6386</v>
      </c>
      <c r="H4065" s="129"/>
      <c r="I4065" s="124" t="s">
        <v>12859</v>
      </c>
      <c r="J4065" s="132">
        <v>1</v>
      </c>
      <c r="K4065" s="124" t="s">
        <v>11443</v>
      </c>
      <c r="L4065" s="120" t="s">
        <v>5734</v>
      </c>
      <c r="M4065" s="120" t="s">
        <v>11443</v>
      </c>
      <c r="N4065" s="125">
        <v>881.26</v>
      </c>
      <c r="O4065" s="125">
        <v>863.63</v>
      </c>
      <c r="P4065" s="194">
        <f>IF('Combined List'!$O4065="POD","",('Combined List'!$O4065-'Combined List'!$N4065)/'Combined List'!$N4065)</f>
        <v>-2.0005446746703577E-2</v>
      </c>
      <c r="Q4065" s="147"/>
    </row>
    <row r="4066" spans="1:17" x14ac:dyDescent="0.2">
      <c r="A4066" s="173">
        <v>5267</v>
      </c>
      <c r="B4066" s="173" t="s">
        <v>6387</v>
      </c>
      <c r="C4066" s="173" t="s">
        <v>6387</v>
      </c>
      <c r="D4066" s="131" t="s">
        <v>12786</v>
      </c>
      <c r="E4066" s="131" t="s">
        <v>13097</v>
      </c>
      <c r="F4066" s="131" t="s">
        <v>9118</v>
      </c>
      <c r="G4066" s="129" t="s">
        <v>6387</v>
      </c>
      <c r="H4066" s="129"/>
      <c r="I4066" s="124" t="s">
        <v>12859</v>
      </c>
      <c r="J4066" s="132">
        <v>1</v>
      </c>
      <c r="K4066" s="124" t="s">
        <v>11443</v>
      </c>
      <c r="L4066" s="120" t="s">
        <v>5734</v>
      </c>
      <c r="M4066" s="120" t="s">
        <v>11443</v>
      </c>
      <c r="N4066" s="125">
        <v>1005.3</v>
      </c>
      <c r="O4066" s="125">
        <v>985.19</v>
      </c>
      <c r="P4066" s="194">
        <f>IF('Combined List'!$O4066="POD","",('Combined List'!$O4066-'Combined List'!$N4066)/'Combined List'!$N4066)</f>
        <v>-2.0003978911767532E-2</v>
      </c>
      <c r="Q4066" s="147"/>
    </row>
    <row r="4067" spans="1:17" x14ac:dyDescent="0.2">
      <c r="A4067" s="173">
        <v>5268</v>
      </c>
      <c r="B4067" s="173" t="s">
        <v>13989</v>
      </c>
      <c r="C4067" s="173" t="s">
        <v>6388</v>
      </c>
      <c r="D4067" s="131" t="s">
        <v>12786</v>
      </c>
      <c r="E4067" s="131" t="s">
        <v>13097</v>
      </c>
      <c r="F4067" s="131" t="s">
        <v>9120</v>
      </c>
      <c r="G4067" s="129" t="s">
        <v>6388</v>
      </c>
      <c r="H4067" s="129"/>
      <c r="I4067" s="124" t="s">
        <v>12859</v>
      </c>
      <c r="J4067" s="132">
        <v>1</v>
      </c>
      <c r="K4067" s="124" t="s">
        <v>11443</v>
      </c>
      <c r="L4067" s="120" t="s">
        <v>5734</v>
      </c>
      <c r="M4067" s="120" t="s">
        <v>11443</v>
      </c>
      <c r="N4067" s="125">
        <v>2030.9</v>
      </c>
      <c r="O4067" s="125">
        <v>1990.28</v>
      </c>
      <c r="P4067" s="194">
        <f>IF('Combined List'!$O4067="POD","",('Combined List'!$O4067-'Combined List'!$N4067)/'Combined List'!$N4067)</f>
        <v>-2.0000984785070716E-2</v>
      </c>
      <c r="Q4067" s="147"/>
    </row>
    <row r="4068" spans="1:17" x14ac:dyDescent="0.2">
      <c r="A4068" s="173">
        <v>5269</v>
      </c>
      <c r="B4068" s="173" t="s">
        <v>13989</v>
      </c>
      <c r="C4068" s="173" t="s">
        <v>6389</v>
      </c>
      <c r="D4068" s="131" t="s">
        <v>12786</v>
      </c>
      <c r="E4068" s="131" t="s">
        <v>13097</v>
      </c>
      <c r="F4068" s="131" t="s">
        <v>9122</v>
      </c>
      <c r="G4068" s="129" t="s">
        <v>6389</v>
      </c>
      <c r="H4068" s="129"/>
      <c r="I4068" s="124" t="s">
        <v>12859</v>
      </c>
      <c r="J4068" s="132">
        <v>1</v>
      </c>
      <c r="K4068" s="124" t="s">
        <v>11443</v>
      </c>
      <c r="L4068" s="120" t="s">
        <v>5734</v>
      </c>
      <c r="M4068" s="120" t="s">
        <v>11443</v>
      </c>
      <c r="N4068" s="125">
        <v>2272.29</v>
      </c>
      <c r="O4068" s="125">
        <v>2226.84</v>
      </c>
      <c r="P4068" s="194">
        <f>IF('Combined List'!$O4068="POD","",('Combined List'!$O4068-'Combined List'!$N4068)/'Combined List'!$N4068)</f>
        <v>-2.0001848355623544E-2</v>
      </c>
      <c r="Q4068" s="147"/>
    </row>
    <row r="4069" spans="1:17" x14ac:dyDescent="0.2">
      <c r="A4069" s="173">
        <v>5270</v>
      </c>
      <c r="B4069" s="173" t="s">
        <v>13989</v>
      </c>
      <c r="C4069" s="173" t="s">
        <v>6390</v>
      </c>
      <c r="D4069" s="131" t="s">
        <v>12786</v>
      </c>
      <c r="E4069" s="131" t="s">
        <v>13097</v>
      </c>
      <c r="F4069" s="131" t="s">
        <v>9124</v>
      </c>
      <c r="G4069" s="129" t="s">
        <v>6390</v>
      </c>
      <c r="H4069" s="129"/>
      <c r="I4069" s="124" t="s">
        <v>12859</v>
      </c>
      <c r="J4069" s="132">
        <v>1</v>
      </c>
      <c r="K4069" s="124" t="s">
        <v>11443</v>
      </c>
      <c r="L4069" s="120" t="s">
        <v>5734</v>
      </c>
      <c r="M4069" s="120" t="s">
        <v>11443</v>
      </c>
      <c r="N4069" s="125">
        <v>2783.62</v>
      </c>
      <c r="O4069" s="125">
        <v>2727.95</v>
      </c>
      <c r="P4069" s="194">
        <f>IF('Combined List'!$O4069="POD","",('Combined List'!$O4069-'Combined List'!$N4069)/'Combined List'!$N4069)</f>
        <v>-1.9999137813350987E-2</v>
      </c>
      <c r="Q4069" s="147"/>
    </row>
    <row r="4070" spans="1:17" x14ac:dyDescent="0.2">
      <c r="A4070" s="173">
        <v>5271</v>
      </c>
      <c r="B4070" s="173" t="s">
        <v>6391</v>
      </c>
      <c r="C4070" s="173" t="s">
        <v>6391</v>
      </c>
      <c r="D4070" s="131" t="s">
        <v>12786</v>
      </c>
      <c r="E4070" s="131" t="s">
        <v>13084</v>
      </c>
      <c r="F4070" s="131" t="s">
        <v>11753</v>
      </c>
      <c r="G4070" s="129" t="s">
        <v>6391</v>
      </c>
      <c r="H4070" s="129"/>
      <c r="I4070" s="124" t="s">
        <v>12859</v>
      </c>
      <c r="J4070" s="132">
        <v>1</v>
      </c>
      <c r="K4070" s="124" t="s">
        <v>11443</v>
      </c>
      <c r="L4070" s="120" t="s">
        <v>12661</v>
      </c>
      <c r="M4070" s="120" t="s">
        <v>11443</v>
      </c>
      <c r="N4070" s="125">
        <v>1205.47</v>
      </c>
      <c r="O4070" s="125">
        <v>1181.3599999999999</v>
      </c>
      <c r="P4070" s="194">
        <f>IF('Combined List'!$O4070="POD","",('Combined List'!$O4070-'Combined List'!$N4070)/'Combined List'!$N4070)</f>
        <v>-2.0000497731175498E-2</v>
      </c>
      <c r="Q4070" s="147"/>
    </row>
    <row r="4071" spans="1:17" x14ac:dyDescent="0.2">
      <c r="A4071" s="173">
        <v>5272</v>
      </c>
      <c r="B4071" s="173" t="s">
        <v>6392</v>
      </c>
      <c r="C4071" s="173" t="s">
        <v>6392</v>
      </c>
      <c r="D4071" s="131" t="s">
        <v>12786</v>
      </c>
      <c r="E4071" s="131" t="s">
        <v>13084</v>
      </c>
      <c r="F4071" s="131" t="s">
        <v>11755</v>
      </c>
      <c r="G4071" s="129" t="s">
        <v>6392</v>
      </c>
      <c r="H4071" s="129"/>
      <c r="I4071" s="124" t="s">
        <v>12859</v>
      </c>
      <c r="J4071" s="132">
        <v>1</v>
      </c>
      <c r="K4071" s="124" t="s">
        <v>11443</v>
      </c>
      <c r="L4071" s="120" t="s">
        <v>5734</v>
      </c>
      <c r="M4071" s="120" t="s">
        <v>11443</v>
      </c>
      <c r="N4071" s="125">
        <v>1328.29</v>
      </c>
      <c r="O4071" s="125">
        <v>1301.72</v>
      </c>
      <c r="P4071" s="194">
        <f>IF('Combined List'!$O4071="POD","",('Combined List'!$O4071-'Combined List'!$N4071)/'Combined List'!$N4071)</f>
        <v>-2.0003161960114084E-2</v>
      </c>
      <c r="Q4071" s="147"/>
    </row>
    <row r="4072" spans="1:17" x14ac:dyDescent="0.2">
      <c r="A4072" s="173">
        <v>5273</v>
      </c>
      <c r="B4072" s="173" t="s">
        <v>13989</v>
      </c>
      <c r="C4072" s="173" t="s">
        <v>6393</v>
      </c>
      <c r="D4072" s="131" t="s">
        <v>12786</v>
      </c>
      <c r="E4072" s="131" t="s">
        <v>13084</v>
      </c>
      <c r="F4072" s="131" t="s">
        <v>11757</v>
      </c>
      <c r="G4072" s="129" t="s">
        <v>6393</v>
      </c>
      <c r="H4072" s="129"/>
      <c r="I4072" s="124" t="s">
        <v>12859</v>
      </c>
      <c r="J4072" s="132">
        <v>1</v>
      </c>
      <c r="K4072" s="124" t="s">
        <v>11443</v>
      </c>
      <c r="L4072" s="120" t="s">
        <v>5734</v>
      </c>
      <c r="M4072" s="120" t="s">
        <v>11443</v>
      </c>
      <c r="N4072" s="125">
        <v>2258.12</v>
      </c>
      <c r="O4072" s="125">
        <v>2212.96</v>
      </c>
      <c r="P4072" s="194">
        <f>IF('Combined List'!$O4072="POD","",('Combined List'!$O4072-'Combined List'!$N4072)/'Combined List'!$N4072)</f>
        <v>-1.9998937168972355E-2</v>
      </c>
      <c r="Q4072" s="147"/>
    </row>
    <row r="4073" spans="1:17" x14ac:dyDescent="0.2">
      <c r="A4073" s="173">
        <v>5274</v>
      </c>
      <c r="B4073" s="173" t="s">
        <v>13989</v>
      </c>
      <c r="C4073" s="173" t="s">
        <v>6394</v>
      </c>
      <c r="D4073" s="131" t="s">
        <v>12786</v>
      </c>
      <c r="E4073" s="131" t="s">
        <v>13084</v>
      </c>
      <c r="F4073" s="131" t="s">
        <v>11759</v>
      </c>
      <c r="G4073" s="129" t="s">
        <v>6394</v>
      </c>
      <c r="H4073" s="129"/>
      <c r="I4073" s="124" t="s">
        <v>12859</v>
      </c>
      <c r="J4073" s="132">
        <v>1</v>
      </c>
      <c r="K4073" s="124" t="s">
        <v>11443</v>
      </c>
      <c r="L4073" s="120" t="s">
        <v>5734</v>
      </c>
      <c r="M4073" s="120" t="s">
        <v>11443</v>
      </c>
      <c r="N4073" s="125">
        <v>2556.2600000000002</v>
      </c>
      <c r="O4073" s="125">
        <v>2505.13</v>
      </c>
      <c r="P4073" s="194">
        <f>IF('Combined List'!$O4073="POD","",('Combined List'!$O4073-'Combined List'!$N4073)/'Combined List'!$N4073)</f>
        <v>-2.0001877743265593E-2</v>
      </c>
      <c r="Q4073" s="147"/>
    </row>
    <row r="4074" spans="1:17" x14ac:dyDescent="0.2">
      <c r="A4074" s="173">
        <v>5275</v>
      </c>
      <c r="B4074" s="173" t="s">
        <v>13989</v>
      </c>
      <c r="C4074" s="173" t="s">
        <v>6395</v>
      </c>
      <c r="D4074" s="131" t="s">
        <v>12786</v>
      </c>
      <c r="E4074" s="131" t="s">
        <v>13084</v>
      </c>
      <c r="F4074" s="131" t="s">
        <v>11760</v>
      </c>
      <c r="G4074" s="129" t="s">
        <v>6395</v>
      </c>
      <c r="H4074" s="129"/>
      <c r="I4074" s="124" t="s">
        <v>12859</v>
      </c>
      <c r="J4074" s="132">
        <v>1</v>
      </c>
      <c r="K4074" s="124" t="s">
        <v>11443</v>
      </c>
      <c r="L4074" s="120" t="s">
        <v>5734</v>
      </c>
      <c r="M4074" s="120" t="s">
        <v>11443</v>
      </c>
      <c r="N4074" s="125">
        <v>3195.47</v>
      </c>
      <c r="O4074" s="125">
        <v>3131.56</v>
      </c>
      <c r="P4074" s="194">
        <f>IF('Combined List'!$O4074="POD","",('Combined List'!$O4074-'Combined List'!$N4074)/'Combined List'!$N4074)</f>
        <v>-2.0000187765805925E-2</v>
      </c>
      <c r="Q4074" s="147"/>
    </row>
    <row r="4075" spans="1:17" x14ac:dyDescent="0.2">
      <c r="A4075" s="173">
        <v>5276</v>
      </c>
      <c r="B4075" s="173" t="s">
        <v>13989</v>
      </c>
      <c r="C4075" s="173" t="s">
        <v>6396</v>
      </c>
      <c r="D4075" s="131" t="s">
        <v>12786</v>
      </c>
      <c r="E4075" s="124" t="s">
        <v>13084</v>
      </c>
      <c r="F4075" s="131" t="s">
        <v>9133</v>
      </c>
      <c r="G4075" s="129" t="s">
        <v>6396</v>
      </c>
      <c r="H4075" s="129"/>
      <c r="I4075" s="124" t="s">
        <v>12859</v>
      </c>
      <c r="J4075" s="132">
        <v>1</v>
      </c>
      <c r="K4075" s="124" t="s">
        <v>11443</v>
      </c>
      <c r="L4075" s="120" t="s">
        <v>5734</v>
      </c>
      <c r="M4075" s="120" t="s">
        <v>11443</v>
      </c>
      <c r="N4075" s="125">
        <v>3990.71</v>
      </c>
      <c r="O4075" s="125">
        <v>3910.9</v>
      </c>
      <c r="P4075" s="194">
        <f>IF('Combined List'!$O4075="POD","",('Combined List'!$O4075-'Combined List'!$N4075)/'Combined List'!$N4075)</f>
        <v>-1.9998947555698095E-2</v>
      </c>
      <c r="Q4075" s="147"/>
    </row>
    <row r="4076" spans="1:17" x14ac:dyDescent="0.2">
      <c r="A4076" s="173">
        <v>5277</v>
      </c>
      <c r="B4076" s="173" t="s">
        <v>6397</v>
      </c>
      <c r="C4076" s="173" t="s">
        <v>6397</v>
      </c>
      <c r="D4076" s="131" t="s">
        <v>12786</v>
      </c>
      <c r="E4076" s="131" t="s">
        <v>13098</v>
      </c>
      <c r="F4076" s="131" t="s">
        <v>9136</v>
      </c>
      <c r="G4076" s="129" t="s">
        <v>6397</v>
      </c>
      <c r="H4076" s="129"/>
      <c r="I4076" s="124" t="s">
        <v>12859</v>
      </c>
      <c r="J4076" s="132">
        <v>1</v>
      </c>
      <c r="K4076" s="124" t="s">
        <v>11443</v>
      </c>
      <c r="L4076" s="120" t="s">
        <v>5734</v>
      </c>
      <c r="M4076" s="120" t="s">
        <v>11443</v>
      </c>
      <c r="N4076" s="125">
        <v>1272.04</v>
      </c>
      <c r="O4076" s="125">
        <v>1246.5999999999999</v>
      </c>
      <c r="P4076" s="194">
        <f>IF('Combined List'!$O4076="POD","",('Combined List'!$O4076-'Combined List'!$N4076)/'Combined List'!$N4076)</f>
        <v>-1.9999371088959512E-2</v>
      </c>
      <c r="Q4076" s="147"/>
    </row>
    <row r="4077" spans="1:17" x14ac:dyDescent="0.2">
      <c r="A4077" s="173">
        <v>5278</v>
      </c>
      <c r="B4077" s="173" t="s">
        <v>6398</v>
      </c>
      <c r="C4077" s="173" t="s">
        <v>6398</v>
      </c>
      <c r="D4077" s="131" t="s">
        <v>12786</v>
      </c>
      <c r="E4077" s="131" t="s">
        <v>13098</v>
      </c>
      <c r="F4077" s="131" t="s">
        <v>9138</v>
      </c>
      <c r="G4077" s="129" t="s">
        <v>6398</v>
      </c>
      <c r="H4077" s="129"/>
      <c r="I4077" s="124" t="s">
        <v>12859</v>
      </c>
      <c r="J4077" s="132">
        <v>1</v>
      </c>
      <c r="K4077" s="124" t="s">
        <v>11443</v>
      </c>
      <c r="L4077" s="120" t="s">
        <v>5734</v>
      </c>
      <c r="M4077" s="120" t="s">
        <v>11443</v>
      </c>
      <c r="N4077" s="125">
        <v>1370.88</v>
      </c>
      <c r="O4077" s="125">
        <v>1343.46</v>
      </c>
      <c r="P4077" s="194">
        <f>IF('Combined List'!$O4077="POD","",('Combined List'!$O4077-'Combined List'!$N4077)/'Combined List'!$N4077)</f>
        <v>-2.0001750700280162E-2</v>
      </c>
      <c r="Q4077" s="147"/>
    </row>
    <row r="4078" spans="1:17" x14ac:dyDescent="0.2">
      <c r="A4078" s="173">
        <v>5279</v>
      </c>
      <c r="B4078" s="173" t="s">
        <v>6399</v>
      </c>
      <c r="C4078" s="173" t="s">
        <v>6399</v>
      </c>
      <c r="D4078" s="131" t="s">
        <v>12786</v>
      </c>
      <c r="E4078" s="131" t="s">
        <v>13098</v>
      </c>
      <c r="F4078" s="131" t="s">
        <v>9140</v>
      </c>
      <c r="G4078" s="129" t="s">
        <v>6399</v>
      </c>
      <c r="H4078" s="129"/>
      <c r="I4078" s="124" t="s">
        <v>12859</v>
      </c>
      <c r="J4078" s="132">
        <v>1</v>
      </c>
      <c r="K4078" s="124" t="s">
        <v>11443</v>
      </c>
      <c r="L4078" s="120" t="s">
        <v>5734</v>
      </c>
      <c r="M4078" s="120" t="s">
        <v>11443</v>
      </c>
      <c r="N4078" s="125">
        <v>2485.36</v>
      </c>
      <c r="O4078" s="125">
        <v>2435.65</v>
      </c>
      <c r="P4078" s="194">
        <f>IF('Combined List'!$O4078="POD","",('Combined List'!$O4078-'Combined List'!$N4078)/'Combined List'!$N4078)</f>
        <v>-2.0001126597354119E-2</v>
      </c>
      <c r="Q4078" s="147"/>
    </row>
    <row r="4079" spans="1:17" x14ac:dyDescent="0.2">
      <c r="A4079" s="173">
        <v>5280</v>
      </c>
      <c r="B4079" s="173" t="s">
        <v>13989</v>
      </c>
      <c r="C4079" s="173" t="s">
        <v>6400</v>
      </c>
      <c r="D4079" s="131" t="s">
        <v>12786</v>
      </c>
      <c r="E4079" s="131" t="s">
        <v>13098</v>
      </c>
      <c r="F4079" s="131" t="s">
        <v>8907</v>
      </c>
      <c r="G4079" s="129" t="s">
        <v>6400</v>
      </c>
      <c r="H4079" s="129"/>
      <c r="I4079" s="124" t="s">
        <v>12859</v>
      </c>
      <c r="J4079" s="132">
        <v>1</v>
      </c>
      <c r="K4079" s="124" t="s">
        <v>11443</v>
      </c>
      <c r="L4079" s="120" t="s">
        <v>5734</v>
      </c>
      <c r="M4079" s="120" t="s">
        <v>11443</v>
      </c>
      <c r="N4079" s="125">
        <v>3067.6</v>
      </c>
      <c r="O4079" s="125">
        <v>3006.25</v>
      </c>
      <c r="P4079" s="194">
        <f>IF('Combined List'!$O4079="POD","",('Combined List'!$O4079-'Combined List'!$N4079)/'Combined List'!$N4079)</f>
        <v>-1.9999348024514248E-2</v>
      </c>
      <c r="Q4079" s="147"/>
    </row>
    <row r="4080" spans="1:17" x14ac:dyDescent="0.2">
      <c r="A4080" s="173">
        <v>5281</v>
      </c>
      <c r="B4080" s="173" t="s">
        <v>13989</v>
      </c>
      <c r="C4080" s="173" t="s">
        <v>6401</v>
      </c>
      <c r="D4080" s="131" t="s">
        <v>12786</v>
      </c>
      <c r="E4080" s="131" t="s">
        <v>13098</v>
      </c>
      <c r="F4080" s="131" t="s">
        <v>8909</v>
      </c>
      <c r="G4080" s="129" t="s">
        <v>6401</v>
      </c>
      <c r="H4080" s="129"/>
      <c r="I4080" s="124" t="s">
        <v>12859</v>
      </c>
      <c r="J4080" s="132">
        <v>1</v>
      </c>
      <c r="K4080" s="124" t="s">
        <v>11443</v>
      </c>
      <c r="L4080" s="120" t="s">
        <v>5734</v>
      </c>
      <c r="M4080" s="120" t="s">
        <v>11443</v>
      </c>
      <c r="N4080" s="125">
        <v>3834.51</v>
      </c>
      <c r="O4080" s="125">
        <v>3757.82</v>
      </c>
      <c r="P4080" s="194">
        <f>IF('Combined List'!$O4080="POD","",('Combined List'!$O4080-'Combined List'!$N4080)/'Combined List'!$N4080)</f>
        <v>-1.9999947842097177E-2</v>
      </c>
      <c r="Q4080" s="147"/>
    </row>
    <row r="4081" spans="1:17" x14ac:dyDescent="0.2">
      <c r="A4081" s="173">
        <v>5282</v>
      </c>
      <c r="B4081" s="173" t="s">
        <v>13989</v>
      </c>
      <c r="C4081" s="173" t="s">
        <v>6402</v>
      </c>
      <c r="D4081" s="131" t="s">
        <v>12786</v>
      </c>
      <c r="E4081" s="131" t="s">
        <v>13098</v>
      </c>
      <c r="F4081" s="131" t="s">
        <v>8911</v>
      </c>
      <c r="G4081" s="129" t="s">
        <v>6402</v>
      </c>
      <c r="H4081" s="129"/>
      <c r="I4081" s="124" t="s">
        <v>12859</v>
      </c>
      <c r="J4081" s="132">
        <v>1</v>
      </c>
      <c r="K4081" s="124" t="s">
        <v>11443</v>
      </c>
      <c r="L4081" s="120" t="s">
        <v>5734</v>
      </c>
      <c r="M4081" s="120" t="s">
        <v>11443</v>
      </c>
      <c r="N4081" s="125">
        <v>5737.54</v>
      </c>
      <c r="O4081" s="125">
        <v>5622.79</v>
      </c>
      <c r="P4081" s="194">
        <f>IF('Combined List'!$O4081="POD","",('Combined List'!$O4081-'Combined List'!$N4081)/'Combined List'!$N4081)</f>
        <v>-1.9999860567420882E-2</v>
      </c>
      <c r="Q4081" s="147"/>
    </row>
    <row r="4082" spans="1:17" x14ac:dyDescent="0.2">
      <c r="A4082" s="173">
        <v>5283</v>
      </c>
      <c r="B4082" s="173" t="s">
        <v>13989</v>
      </c>
      <c r="C4082" s="173" t="s">
        <v>6403</v>
      </c>
      <c r="D4082" s="131" t="s">
        <v>12786</v>
      </c>
      <c r="E4082" s="131" t="s">
        <v>13098</v>
      </c>
      <c r="F4082" s="131" t="s">
        <v>8647</v>
      </c>
      <c r="G4082" s="129" t="s">
        <v>6403</v>
      </c>
      <c r="H4082" s="129"/>
      <c r="I4082" s="124" t="s">
        <v>12859</v>
      </c>
      <c r="J4082" s="132">
        <v>1</v>
      </c>
      <c r="K4082" s="124" t="s">
        <v>11443</v>
      </c>
      <c r="L4082" s="120" t="s">
        <v>5734</v>
      </c>
      <c r="M4082" s="120" t="s">
        <v>11443</v>
      </c>
      <c r="N4082" s="125">
        <v>8606.36</v>
      </c>
      <c r="O4082" s="125">
        <v>8434.23</v>
      </c>
      <c r="P4082" s="194">
        <f>IF('Combined List'!$O4082="POD","",('Combined List'!$O4082-'Combined List'!$N4082)/'Combined List'!$N4082)</f>
        <v>-2.00003253407946E-2</v>
      </c>
      <c r="Q4082" s="147"/>
    </row>
    <row r="4083" spans="1:17" x14ac:dyDescent="0.2">
      <c r="A4083" s="173">
        <v>5284</v>
      </c>
      <c r="B4083" s="173" t="s">
        <v>13989</v>
      </c>
      <c r="C4083" s="173" t="s">
        <v>6404</v>
      </c>
      <c r="D4083" s="131" t="s">
        <v>12786</v>
      </c>
      <c r="E4083" s="131" t="s">
        <v>13086</v>
      </c>
      <c r="F4083" s="131" t="s">
        <v>11806</v>
      </c>
      <c r="G4083" s="129" t="s">
        <v>6404</v>
      </c>
      <c r="H4083" s="129"/>
      <c r="I4083" s="124" t="s">
        <v>12859</v>
      </c>
      <c r="J4083" s="132">
        <v>1</v>
      </c>
      <c r="K4083" s="124" t="s">
        <v>11443</v>
      </c>
      <c r="L4083" s="120" t="s">
        <v>5734</v>
      </c>
      <c r="M4083" s="120" t="s">
        <v>11443</v>
      </c>
      <c r="N4083" s="125">
        <v>1335.66</v>
      </c>
      <c r="O4083" s="125">
        <v>1308.95</v>
      </c>
      <c r="P4083" s="194">
        <f>IF('Combined List'!$O4083="POD","",('Combined List'!$O4083-'Combined List'!$N4083)/'Combined List'!$N4083)</f>
        <v>-1.9997604180704696E-2</v>
      </c>
      <c r="Q4083" s="147"/>
    </row>
    <row r="4084" spans="1:17" x14ac:dyDescent="0.2">
      <c r="A4084" s="173">
        <v>5285</v>
      </c>
      <c r="B4084" s="173" t="s">
        <v>6406</v>
      </c>
      <c r="C4084" s="173" t="s">
        <v>6406</v>
      </c>
      <c r="D4084" s="131" t="s">
        <v>12786</v>
      </c>
      <c r="E4084" s="124" t="s">
        <v>13086</v>
      </c>
      <c r="F4084" s="131" t="s">
        <v>11808</v>
      </c>
      <c r="G4084" s="129" t="s">
        <v>6406</v>
      </c>
      <c r="H4084" s="129"/>
      <c r="I4084" s="124" t="s">
        <v>12859</v>
      </c>
      <c r="J4084" s="132">
        <v>1</v>
      </c>
      <c r="K4084" s="124" t="s">
        <v>11443</v>
      </c>
      <c r="L4084" s="120" t="s">
        <v>5734</v>
      </c>
      <c r="M4084" s="120" t="s">
        <v>11443</v>
      </c>
      <c r="N4084" s="125">
        <v>1439.42</v>
      </c>
      <c r="O4084" s="125">
        <v>1410.63</v>
      </c>
      <c r="P4084" s="194">
        <f>IF('Combined List'!$O4084="POD","",('Combined List'!$O4084-'Combined List'!$N4084)/'Combined List'!$N4084)</f>
        <v>-2.0001111558822279E-2</v>
      </c>
      <c r="Q4084" s="147"/>
    </row>
    <row r="4085" spans="1:17" x14ac:dyDescent="0.2">
      <c r="A4085" s="173">
        <v>5286</v>
      </c>
      <c r="B4085" s="173" t="s">
        <v>13989</v>
      </c>
      <c r="C4085" s="173" t="s">
        <v>6407</v>
      </c>
      <c r="D4085" s="131" t="s">
        <v>12786</v>
      </c>
      <c r="E4085" s="131" t="s">
        <v>13086</v>
      </c>
      <c r="F4085" s="131" t="s">
        <v>11810</v>
      </c>
      <c r="G4085" s="129" t="s">
        <v>6407</v>
      </c>
      <c r="H4085" s="129"/>
      <c r="I4085" s="124" t="s">
        <v>12859</v>
      </c>
      <c r="J4085" s="132">
        <v>1</v>
      </c>
      <c r="K4085" s="124" t="s">
        <v>11443</v>
      </c>
      <c r="L4085" s="120" t="s">
        <v>5734</v>
      </c>
      <c r="M4085" s="120" t="s">
        <v>11443</v>
      </c>
      <c r="N4085" s="125">
        <v>2609.63</v>
      </c>
      <c r="O4085" s="125">
        <v>2557.44</v>
      </c>
      <c r="P4085" s="194">
        <f>IF('Combined List'!$O4085="POD","",('Combined List'!$O4085-'Combined List'!$N4085)/'Combined List'!$N4085)</f>
        <v>-1.9999003690178322E-2</v>
      </c>
      <c r="Q4085" s="147"/>
    </row>
    <row r="4086" spans="1:17" x14ac:dyDescent="0.2">
      <c r="A4086" s="173">
        <v>5287</v>
      </c>
      <c r="B4086" s="173" t="s">
        <v>13989</v>
      </c>
      <c r="C4086" s="173" t="s">
        <v>6408</v>
      </c>
      <c r="D4086" s="131" t="s">
        <v>12786</v>
      </c>
      <c r="E4086" s="131" t="s">
        <v>13086</v>
      </c>
      <c r="F4086" s="131" t="s">
        <v>11812</v>
      </c>
      <c r="G4086" s="129" t="s">
        <v>6408</v>
      </c>
      <c r="H4086" s="129"/>
      <c r="I4086" s="124" t="s">
        <v>12859</v>
      </c>
      <c r="J4086" s="132">
        <v>1</v>
      </c>
      <c r="K4086" s="124" t="s">
        <v>11443</v>
      </c>
      <c r="L4086" s="120" t="s">
        <v>5734</v>
      </c>
      <c r="M4086" s="120" t="s">
        <v>11443</v>
      </c>
      <c r="N4086" s="125">
        <v>3126.82</v>
      </c>
      <c r="O4086" s="125">
        <v>3064.28</v>
      </c>
      <c r="P4086" s="194">
        <f>IF('Combined List'!$O4086="POD","",('Combined List'!$O4086-'Combined List'!$N4086)/'Combined List'!$N4086)</f>
        <v>-2.0001151329465706E-2</v>
      </c>
      <c r="Q4086" s="147"/>
    </row>
    <row r="4087" spans="1:17" x14ac:dyDescent="0.2">
      <c r="A4087" s="173">
        <v>5288</v>
      </c>
      <c r="B4087" s="173" t="s">
        <v>13989</v>
      </c>
      <c r="C4087" s="173" t="s">
        <v>6409</v>
      </c>
      <c r="D4087" s="131" t="s">
        <v>12786</v>
      </c>
      <c r="E4087" s="131" t="s">
        <v>13086</v>
      </c>
      <c r="F4087" s="131" t="s">
        <v>11813</v>
      </c>
      <c r="G4087" s="129" t="s">
        <v>6409</v>
      </c>
      <c r="H4087" s="129"/>
      <c r="I4087" s="124" t="s">
        <v>12859</v>
      </c>
      <c r="J4087" s="132">
        <v>1</v>
      </c>
      <c r="K4087" s="124" t="s">
        <v>11443</v>
      </c>
      <c r="L4087" s="120" t="s">
        <v>5734</v>
      </c>
      <c r="M4087" s="120" t="s">
        <v>11443</v>
      </c>
      <c r="N4087" s="125">
        <v>4672.41</v>
      </c>
      <c r="O4087" s="125">
        <v>4578.96</v>
      </c>
      <c r="P4087" s="194">
        <f>IF('Combined List'!$O4087="POD","",('Combined List'!$O4087-'Combined List'!$N4087)/'Combined List'!$N4087)</f>
        <v>-2.0000385240165102E-2</v>
      </c>
      <c r="Q4087" s="147"/>
    </row>
    <row r="4088" spans="1:17" x14ac:dyDescent="0.2">
      <c r="A4088" s="173">
        <v>5289</v>
      </c>
      <c r="B4088" s="173" t="s">
        <v>13989</v>
      </c>
      <c r="C4088" s="173" t="s">
        <v>6410</v>
      </c>
      <c r="D4088" s="131" t="s">
        <v>12786</v>
      </c>
      <c r="E4088" s="124" t="s">
        <v>13086</v>
      </c>
      <c r="F4088" s="131" t="s">
        <v>8656</v>
      </c>
      <c r="G4088" s="129" t="s">
        <v>6410</v>
      </c>
      <c r="H4088" s="129"/>
      <c r="I4088" s="124" t="s">
        <v>12859</v>
      </c>
      <c r="J4088" s="132">
        <v>1</v>
      </c>
      <c r="K4088" s="124" t="s">
        <v>11443</v>
      </c>
      <c r="L4088" s="120" t="s">
        <v>5734</v>
      </c>
      <c r="M4088" s="120" t="s">
        <v>11443</v>
      </c>
      <c r="N4088" s="125">
        <v>7015.7</v>
      </c>
      <c r="O4088" s="125">
        <v>6875.39</v>
      </c>
      <c r="P4088" s="194">
        <f>IF('Combined List'!$O4088="POD","",('Combined List'!$O4088-'Combined List'!$N4088)/'Combined List'!$N4088)</f>
        <v>-1.9999429850193068E-2</v>
      </c>
      <c r="Q4088" s="147"/>
    </row>
    <row r="4089" spans="1:17" x14ac:dyDescent="0.2">
      <c r="A4089" s="173">
        <v>5290</v>
      </c>
      <c r="B4089" s="173" t="s">
        <v>13989</v>
      </c>
      <c r="C4089" s="173" t="s">
        <v>6411</v>
      </c>
      <c r="D4089" s="131" t="s">
        <v>12786</v>
      </c>
      <c r="E4089" s="131" t="s">
        <v>13086</v>
      </c>
      <c r="F4089" s="131" t="s">
        <v>11816</v>
      </c>
      <c r="G4089" s="129" t="s">
        <v>6411</v>
      </c>
      <c r="H4089" s="129"/>
      <c r="I4089" s="124" t="s">
        <v>12859</v>
      </c>
      <c r="J4089" s="132">
        <v>1</v>
      </c>
      <c r="K4089" s="124" t="s">
        <v>11443</v>
      </c>
      <c r="L4089" s="120" t="s">
        <v>5734</v>
      </c>
      <c r="M4089" s="120" t="s">
        <v>11443</v>
      </c>
      <c r="N4089" s="125">
        <v>9486.7999999999993</v>
      </c>
      <c r="O4089" s="125">
        <v>9297.06</v>
      </c>
      <c r="P4089" s="194">
        <f>IF('Combined List'!$O4089="POD","",('Combined List'!$O4089-'Combined List'!$N4089)/'Combined List'!$N4089)</f>
        <v>-2.0000421638487139E-2</v>
      </c>
      <c r="Q4089" s="147"/>
    </row>
    <row r="4090" spans="1:17" x14ac:dyDescent="0.2">
      <c r="A4090" s="173">
        <v>5291</v>
      </c>
      <c r="B4090" s="173" t="s">
        <v>13989</v>
      </c>
      <c r="C4090" s="173" t="s">
        <v>6412</v>
      </c>
      <c r="D4090" s="131" t="s">
        <v>12786</v>
      </c>
      <c r="E4090" s="124" t="s">
        <v>13086</v>
      </c>
      <c r="F4090" s="131" t="s">
        <v>8659</v>
      </c>
      <c r="G4090" s="129" t="s">
        <v>6412</v>
      </c>
      <c r="H4090" s="129"/>
      <c r="I4090" s="124" t="s">
        <v>12859</v>
      </c>
      <c r="J4090" s="132">
        <v>1</v>
      </c>
      <c r="K4090" s="124" t="s">
        <v>11443</v>
      </c>
      <c r="L4090" s="120" t="s">
        <v>5734</v>
      </c>
      <c r="M4090" s="120" t="s">
        <v>11443</v>
      </c>
      <c r="N4090" s="125">
        <v>14215.99</v>
      </c>
      <c r="O4090" s="125">
        <v>13931.67</v>
      </c>
      <c r="P4090" s="194">
        <f>IF('Combined List'!$O4090="POD","",('Combined List'!$O4090-'Combined List'!$N4090)/'Combined List'!$N4090)</f>
        <v>-2.0000014068664914E-2</v>
      </c>
      <c r="Q4090" s="147"/>
    </row>
    <row r="4091" spans="1:17" x14ac:dyDescent="0.2">
      <c r="A4091" s="173">
        <v>5292</v>
      </c>
      <c r="B4091" s="173" t="s">
        <v>13989</v>
      </c>
      <c r="C4091" s="173" t="s">
        <v>6413</v>
      </c>
      <c r="D4091" s="131" t="s">
        <v>12786</v>
      </c>
      <c r="E4091" s="131" t="s">
        <v>13099</v>
      </c>
      <c r="F4091" s="131" t="s">
        <v>8662</v>
      </c>
      <c r="G4091" s="129" t="s">
        <v>6413</v>
      </c>
      <c r="H4091" s="129"/>
      <c r="I4091" s="124" t="s">
        <v>12859</v>
      </c>
      <c r="J4091" s="132">
        <v>1</v>
      </c>
      <c r="K4091" s="124" t="s">
        <v>11443</v>
      </c>
      <c r="L4091" s="120" t="s">
        <v>5734</v>
      </c>
      <c r="M4091" s="120" t="s">
        <v>11443</v>
      </c>
      <c r="N4091" s="125">
        <v>1402.4</v>
      </c>
      <c r="O4091" s="125">
        <v>1374.35</v>
      </c>
      <c r="P4091" s="194">
        <f>IF('Combined List'!$O4091="POD","",('Combined List'!$O4091-'Combined List'!$N4091)/'Combined List'!$N4091)</f>
        <v>-2.0001426126640173E-2</v>
      </c>
      <c r="Q4091" s="147"/>
    </row>
    <row r="4092" spans="1:17" x14ac:dyDescent="0.2">
      <c r="A4092" s="173">
        <v>5293</v>
      </c>
      <c r="B4092" s="173" t="s">
        <v>13989</v>
      </c>
      <c r="C4092" s="173" t="s">
        <v>6414</v>
      </c>
      <c r="D4092" s="131" t="s">
        <v>12786</v>
      </c>
      <c r="E4092" s="131" t="s">
        <v>13099</v>
      </c>
      <c r="F4092" s="131" t="s">
        <v>8664</v>
      </c>
      <c r="G4092" s="129" t="s">
        <v>6414</v>
      </c>
      <c r="H4092" s="129"/>
      <c r="I4092" s="124" t="s">
        <v>12859</v>
      </c>
      <c r="J4092" s="132">
        <v>1</v>
      </c>
      <c r="K4092" s="124" t="s">
        <v>11443</v>
      </c>
      <c r="L4092" s="120" t="s">
        <v>5734</v>
      </c>
      <c r="M4092" s="120" t="s">
        <v>11443</v>
      </c>
      <c r="N4092" s="125">
        <v>1511.37</v>
      </c>
      <c r="O4092" s="125">
        <v>1481.14</v>
      </c>
      <c r="P4092" s="194">
        <f>IF('Combined List'!$O4092="POD","",('Combined List'!$O4092-'Combined List'!$N4092)/'Combined List'!$N4092)</f>
        <v>-2.0001720293508402E-2</v>
      </c>
      <c r="Q4092" s="147"/>
    </row>
    <row r="4093" spans="1:17" x14ac:dyDescent="0.2">
      <c r="A4093" s="173">
        <v>5294</v>
      </c>
      <c r="B4093" s="173" t="s">
        <v>13989</v>
      </c>
      <c r="C4093" s="173" t="s">
        <v>6415</v>
      </c>
      <c r="D4093" s="131" t="s">
        <v>12786</v>
      </c>
      <c r="E4093" s="131" t="s">
        <v>13099</v>
      </c>
      <c r="F4093" s="131" t="s">
        <v>8666</v>
      </c>
      <c r="G4093" s="129" t="s">
        <v>6415</v>
      </c>
      <c r="H4093" s="129"/>
      <c r="I4093" s="124" t="s">
        <v>12859</v>
      </c>
      <c r="J4093" s="132">
        <v>1</v>
      </c>
      <c r="K4093" s="124" t="s">
        <v>11443</v>
      </c>
      <c r="L4093" s="120" t="s">
        <v>5734</v>
      </c>
      <c r="M4093" s="120" t="s">
        <v>11443</v>
      </c>
      <c r="N4093" s="125">
        <v>2740.09</v>
      </c>
      <c r="O4093" s="125">
        <v>2685.29</v>
      </c>
      <c r="P4093" s="194">
        <f>IF('Combined List'!$O4093="POD","",('Combined List'!$O4093-'Combined List'!$N4093)/'Combined List'!$N4093)</f>
        <v>-1.9999343087270922E-2</v>
      </c>
      <c r="Q4093" s="147"/>
    </row>
    <row r="4094" spans="1:17" x14ac:dyDescent="0.2">
      <c r="A4094" s="173">
        <v>5295</v>
      </c>
      <c r="B4094" s="173" t="s">
        <v>13989</v>
      </c>
      <c r="C4094" s="173" t="s">
        <v>6416</v>
      </c>
      <c r="D4094" s="131" t="s">
        <v>12786</v>
      </c>
      <c r="E4094" s="131" t="s">
        <v>13099</v>
      </c>
      <c r="F4094" s="131" t="s">
        <v>8668</v>
      </c>
      <c r="G4094" s="129" t="s">
        <v>6416</v>
      </c>
      <c r="H4094" s="129"/>
      <c r="I4094" s="124" t="s">
        <v>12859</v>
      </c>
      <c r="J4094" s="132">
        <v>1</v>
      </c>
      <c r="K4094" s="124" t="s">
        <v>11443</v>
      </c>
      <c r="L4094" s="120" t="s">
        <v>5734</v>
      </c>
      <c r="M4094" s="120" t="s">
        <v>11443</v>
      </c>
      <c r="N4094" s="125">
        <v>3283.19</v>
      </c>
      <c r="O4094" s="125">
        <v>3217.53</v>
      </c>
      <c r="P4094" s="194">
        <f>IF('Combined List'!$O4094="POD","",('Combined List'!$O4094-'Combined List'!$N4094)/'Combined List'!$N4094)</f>
        <v>-1.9998842589067294E-2</v>
      </c>
      <c r="Q4094" s="147"/>
    </row>
    <row r="4095" spans="1:17" x14ac:dyDescent="0.2">
      <c r="A4095" s="173">
        <v>5296</v>
      </c>
      <c r="B4095" s="173" t="s">
        <v>13989</v>
      </c>
      <c r="C4095" s="173" t="s">
        <v>6417</v>
      </c>
      <c r="D4095" s="131" t="s">
        <v>12786</v>
      </c>
      <c r="E4095" s="131" t="s">
        <v>13099</v>
      </c>
      <c r="F4095" s="131" t="s">
        <v>8670</v>
      </c>
      <c r="G4095" s="129" t="s">
        <v>6417</v>
      </c>
      <c r="H4095" s="129"/>
      <c r="I4095" s="124" t="s">
        <v>12859</v>
      </c>
      <c r="J4095" s="132">
        <v>1</v>
      </c>
      <c r="K4095" s="124" t="s">
        <v>11443</v>
      </c>
      <c r="L4095" s="120" t="s">
        <v>5734</v>
      </c>
      <c r="M4095" s="120" t="s">
        <v>11443</v>
      </c>
      <c r="N4095" s="125">
        <v>4906.08</v>
      </c>
      <c r="O4095" s="125">
        <v>4807.96</v>
      </c>
      <c r="P4095" s="194">
        <f>IF('Combined List'!$O4095="POD","",('Combined List'!$O4095-'Combined List'!$N4095)/'Combined List'!$N4095)</f>
        <v>-1.9999673874050137E-2</v>
      </c>
      <c r="Q4095" s="147"/>
    </row>
    <row r="4096" spans="1:17" x14ac:dyDescent="0.2">
      <c r="A4096" s="173">
        <v>5297</v>
      </c>
      <c r="B4096" s="173" t="s">
        <v>13989</v>
      </c>
      <c r="C4096" s="173" t="s">
        <v>6418</v>
      </c>
      <c r="D4096" s="131" t="s">
        <v>12786</v>
      </c>
      <c r="E4096" s="131" t="s">
        <v>13099</v>
      </c>
      <c r="F4096" s="131" t="s">
        <v>8672</v>
      </c>
      <c r="G4096" s="129" t="s">
        <v>6418</v>
      </c>
      <c r="H4096" s="129"/>
      <c r="I4096" s="124" t="s">
        <v>12859</v>
      </c>
      <c r="J4096" s="132">
        <v>1</v>
      </c>
      <c r="K4096" s="124" t="s">
        <v>11443</v>
      </c>
      <c r="L4096" s="120" t="s">
        <v>5734</v>
      </c>
      <c r="M4096" s="120" t="s">
        <v>11443</v>
      </c>
      <c r="N4096" s="125">
        <v>7366.48</v>
      </c>
      <c r="O4096" s="125">
        <v>7219.15</v>
      </c>
      <c r="P4096" s="194">
        <f>IF('Combined List'!$O4096="POD","",('Combined List'!$O4096-'Combined List'!$N4096)/'Combined List'!$N4096)</f>
        <v>-2.0000054300018454E-2</v>
      </c>
      <c r="Q4096" s="147"/>
    </row>
    <row r="4097" spans="1:17" x14ac:dyDescent="0.2">
      <c r="A4097" s="173">
        <v>5298</v>
      </c>
      <c r="B4097" s="173" t="s">
        <v>13989</v>
      </c>
      <c r="C4097" s="173" t="s">
        <v>6419</v>
      </c>
      <c r="D4097" s="131" t="s">
        <v>12786</v>
      </c>
      <c r="E4097" s="131" t="s">
        <v>13099</v>
      </c>
      <c r="F4097" s="131" t="s">
        <v>8674</v>
      </c>
      <c r="G4097" s="129" t="s">
        <v>6419</v>
      </c>
      <c r="H4097" s="129"/>
      <c r="I4097" s="124" t="s">
        <v>12859</v>
      </c>
      <c r="J4097" s="132">
        <v>1</v>
      </c>
      <c r="K4097" s="124" t="s">
        <v>11443</v>
      </c>
      <c r="L4097" s="120" t="s">
        <v>5734</v>
      </c>
      <c r="M4097" s="120" t="s">
        <v>11443</v>
      </c>
      <c r="N4097" s="125">
        <v>9961.11</v>
      </c>
      <c r="O4097" s="125">
        <v>9761.89</v>
      </c>
      <c r="P4097" s="194">
        <f>IF('Combined List'!$O4097="POD","",('Combined List'!$O4097-'Combined List'!$N4097)/'Combined List'!$N4097)</f>
        <v>-1.9999779141079775E-2</v>
      </c>
      <c r="Q4097" s="147"/>
    </row>
    <row r="4098" spans="1:17" x14ac:dyDescent="0.2">
      <c r="A4098" s="173">
        <v>5299</v>
      </c>
      <c r="B4098" s="173" t="s">
        <v>13989</v>
      </c>
      <c r="C4098" s="173" t="s">
        <v>6420</v>
      </c>
      <c r="D4098" s="131" t="s">
        <v>12786</v>
      </c>
      <c r="E4098" s="131" t="s">
        <v>13099</v>
      </c>
      <c r="F4098" s="131" t="s">
        <v>8676</v>
      </c>
      <c r="G4098" s="129" t="s">
        <v>6420</v>
      </c>
      <c r="H4098" s="129"/>
      <c r="I4098" s="124" t="s">
        <v>12859</v>
      </c>
      <c r="J4098" s="132">
        <v>1</v>
      </c>
      <c r="K4098" s="124" t="s">
        <v>11443</v>
      </c>
      <c r="L4098" s="120" t="s">
        <v>5734</v>
      </c>
      <c r="M4098" s="120" t="s">
        <v>11443</v>
      </c>
      <c r="N4098" s="125">
        <v>14927.13</v>
      </c>
      <c r="O4098" s="125">
        <v>14628.59</v>
      </c>
      <c r="P4098" s="194">
        <f>IF('Combined List'!$O4098="POD","",('Combined List'!$O4098-'Combined List'!$N4098)/'Combined List'!$N4098)</f>
        <v>-1.9999825820502606E-2</v>
      </c>
      <c r="Q4098" s="147"/>
    </row>
    <row r="4099" spans="1:17" x14ac:dyDescent="0.2">
      <c r="A4099" s="173">
        <v>5300</v>
      </c>
      <c r="B4099" s="173" t="s">
        <v>13989</v>
      </c>
      <c r="C4099" s="173" t="s">
        <v>6421</v>
      </c>
      <c r="D4099" s="131" t="s">
        <v>12786</v>
      </c>
      <c r="E4099" s="131" t="s">
        <v>13099</v>
      </c>
      <c r="F4099" s="131" t="s">
        <v>8678</v>
      </c>
      <c r="G4099" s="129" t="s">
        <v>6421</v>
      </c>
      <c r="H4099" s="129"/>
      <c r="I4099" s="124" t="s">
        <v>12859</v>
      </c>
      <c r="J4099" s="132">
        <v>1</v>
      </c>
      <c r="K4099" s="124" t="s">
        <v>11443</v>
      </c>
      <c r="L4099" s="120" t="s">
        <v>5734</v>
      </c>
      <c r="M4099" s="120" t="s">
        <v>11443</v>
      </c>
      <c r="N4099" s="125">
        <v>17689.490000000002</v>
      </c>
      <c r="O4099" s="125">
        <v>17335.7</v>
      </c>
      <c r="P4099" s="194">
        <f>IF('Combined List'!$O4099="POD","",('Combined List'!$O4099-'Combined List'!$N4099)/'Combined List'!$N4099)</f>
        <v>-2.00000113061485E-2</v>
      </c>
      <c r="Q4099" s="147"/>
    </row>
    <row r="4100" spans="1:17" x14ac:dyDescent="0.2">
      <c r="A4100" s="173">
        <v>5301</v>
      </c>
      <c r="B4100" s="173" t="s">
        <v>13989</v>
      </c>
      <c r="C4100" s="173" t="s">
        <v>6422</v>
      </c>
      <c r="D4100" s="131" t="s">
        <v>12786</v>
      </c>
      <c r="E4100" s="131" t="s">
        <v>13100</v>
      </c>
      <c r="F4100" s="131" t="s">
        <v>8682</v>
      </c>
      <c r="G4100" s="129" t="s">
        <v>6422</v>
      </c>
      <c r="H4100" s="129"/>
      <c r="I4100" s="124" t="s">
        <v>12859</v>
      </c>
      <c r="J4100" s="132">
        <v>1</v>
      </c>
      <c r="K4100" s="124" t="s">
        <v>11443</v>
      </c>
      <c r="L4100" s="120" t="s">
        <v>5734</v>
      </c>
      <c r="M4100" s="120" t="s">
        <v>11443</v>
      </c>
      <c r="N4100" s="125">
        <v>1619.82</v>
      </c>
      <c r="O4100" s="125">
        <v>1587.42</v>
      </c>
      <c r="P4100" s="194">
        <f>IF('Combined List'!$O4100="POD","",('Combined List'!$O4100-'Combined List'!$N4100)/'Combined List'!$N4100)</f>
        <v>-2.0002222469163156E-2</v>
      </c>
      <c r="Q4100" s="147"/>
    </row>
    <row r="4101" spans="1:17" x14ac:dyDescent="0.2">
      <c r="A4101" s="173">
        <v>5302</v>
      </c>
      <c r="B4101" s="173" t="s">
        <v>13989</v>
      </c>
      <c r="C4101" s="173" t="s">
        <v>6423</v>
      </c>
      <c r="D4101" s="131" t="s">
        <v>12786</v>
      </c>
      <c r="E4101" s="131" t="s">
        <v>13100</v>
      </c>
      <c r="F4101" s="131" t="s">
        <v>8684</v>
      </c>
      <c r="G4101" s="129" t="s">
        <v>6423</v>
      </c>
      <c r="H4101" s="129"/>
      <c r="I4101" s="124" t="s">
        <v>12859</v>
      </c>
      <c r="J4101" s="132">
        <v>1</v>
      </c>
      <c r="K4101" s="124" t="s">
        <v>11443</v>
      </c>
      <c r="L4101" s="120" t="s">
        <v>5734</v>
      </c>
      <c r="M4101" s="120" t="s">
        <v>11443</v>
      </c>
      <c r="N4101" s="125">
        <v>1743.33</v>
      </c>
      <c r="O4101" s="125">
        <v>1708.46</v>
      </c>
      <c r="P4101" s="194">
        <f>IF('Combined List'!$O4101="POD","",('Combined List'!$O4101-'Combined List'!$N4101)/'Combined List'!$N4101)</f>
        <v>-2.0001950290535867E-2</v>
      </c>
      <c r="Q4101" s="147"/>
    </row>
    <row r="4102" spans="1:17" x14ac:dyDescent="0.2">
      <c r="A4102" s="173">
        <v>5304</v>
      </c>
      <c r="B4102" s="173" t="s">
        <v>3553</v>
      </c>
      <c r="C4102" s="173" t="s">
        <v>3553</v>
      </c>
      <c r="D4102" s="131" t="s">
        <v>12786</v>
      </c>
      <c r="E4102" s="131" t="s">
        <v>13090</v>
      </c>
      <c r="F4102" s="129" t="s">
        <v>11444</v>
      </c>
      <c r="G4102" s="129" t="s">
        <v>3553</v>
      </c>
      <c r="H4102" s="129"/>
      <c r="I4102" s="124" t="s">
        <v>12869</v>
      </c>
      <c r="J4102" s="130">
        <v>4</v>
      </c>
      <c r="K4102" s="124" t="s">
        <v>5734</v>
      </c>
      <c r="L4102" s="120" t="s">
        <v>12616</v>
      </c>
      <c r="M4102" s="120" t="s">
        <v>11443</v>
      </c>
      <c r="N4102" s="125">
        <v>204.98</v>
      </c>
      <c r="O4102" s="125">
        <v>205.01</v>
      </c>
      <c r="P4102" s="194">
        <f>IF('Combined List'!$O4102="POD","",('Combined List'!$O4102-'Combined List'!$N4102)/'Combined List'!$N4102)</f>
        <v>1.463557420236176E-4</v>
      </c>
      <c r="Q4102" s="147"/>
    </row>
    <row r="4103" spans="1:17" x14ac:dyDescent="0.2">
      <c r="A4103" s="173">
        <v>5305</v>
      </c>
      <c r="B4103" s="173" t="s">
        <v>3554</v>
      </c>
      <c r="C4103" s="173" t="s">
        <v>3554</v>
      </c>
      <c r="D4103" s="131" t="s">
        <v>12786</v>
      </c>
      <c r="E4103" s="131" t="s">
        <v>13091</v>
      </c>
      <c r="F4103" s="129" t="s">
        <v>11448</v>
      </c>
      <c r="G4103" s="129" t="s">
        <v>3554</v>
      </c>
      <c r="H4103" s="129"/>
      <c r="I4103" s="124" t="s">
        <v>12869</v>
      </c>
      <c r="J4103" s="130">
        <v>4</v>
      </c>
      <c r="K4103" s="124" t="s">
        <v>5734</v>
      </c>
      <c r="L4103" s="120" t="s">
        <v>12617</v>
      </c>
      <c r="M4103" s="120" t="s">
        <v>11443</v>
      </c>
      <c r="N4103" s="125">
        <v>250.33</v>
      </c>
      <c r="O4103" s="125">
        <v>245.32</v>
      </c>
      <c r="P4103" s="194">
        <f>IF('Combined List'!$O4103="POD","",('Combined List'!$O4103-'Combined List'!$N4103)/'Combined List'!$N4103)</f>
        <v>-2.0013582071665478E-2</v>
      </c>
      <c r="Q4103" s="147"/>
    </row>
    <row r="4104" spans="1:17" x14ac:dyDescent="0.2">
      <c r="A4104" s="173">
        <v>5306</v>
      </c>
      <c r="B4104" s="173" t="s">
        <v>3555</v>
      </c>
      <c r="C4104" s="173" t="s">
        <v>3555</v>
      </c>
      <c r="D4104" s="131" t="s">
        <v>12786</v>
      </c>
      <c r="E4104" s="131" t="s">
        <v>13091</v>
      </c>
      <c r="F4104" s="129" t="s">
        <v>11450</v>
      </c>
      <c r="G4104" s="129" t="s">
        <v>3555</v>
      </c>
      <c r="H4104" s="129"/>
      <c r="I4104" s="124" t="s">
        <v>12869</v>
      </c>
      <c r="J4104" s="130">
        <v>3</v>
      </c>
      <c r="K4104" s="124" t="s">
        <v>5734</v>
      </c>
      <c r="L4104" s="120" t="s">
        <v>12618</v>
      </c>
      <c r="M4104" s="120" t="s">
        <v>11443</v>
      </c>
      <c r="N4104" s="125">
        <v>294.95999999999998</v>
      </c>
      <c r="O4104" s="125">
        <v>289.06</v>
      </c>
      <c r="P4104" s="194">
        <f>IF('Combined List'!$O4104="POD","",('Combined List'!$O4104-'Combined List'!$N4104)/'Combined List'!$N4104)</f>
        <v>-2.0002712232166996E-2</v>
      </c>
      <c r="Q4104" s="147"/>
    </row>
    <row r="4105" spans="1:17" x14ac:dyDescent="0.2">
      <c r="A4105" s="173">
        <v>5307</v>
      </c>
      <c r="B4105" s="173" t="s">
        <v>3556</v>
      </c>
      <c r="C4105" s="173" t="s">
        <v>3556</v>
      </c>
      <c r="D4105" s="131" t="s">
        <v>12786</v>
      </c>
      <c r="E4105" s="131" t="s">
        <v>13092</v>
      </c>
      <c r="F4105" s="129" t="s">
        <v>11454</v>
      </c>
      <c r="G4105" s="129" t="s">
        <v>3556</v>
      </c>
      <c r="H4105" s="129"/>
      <c r="I4105" s="124" t="s">
        <v>12869</v>
      </c>
      <c r="J4105" s="130">
        <v>3</v>
      </c>
      <c r="K4105" s="124" t="s">
        <v>5734</v>
      </c>
      <c r="L4105" s="120" t="s">
        <v>12619</v>
      </c>
      <c r="M4105" s="120" t="s">
        <v>11443</v>
      </c>
      <c r="N4105" s="125">
        <v>425.52</v>
      </c>
      <c r="O4105" s="125">
        <v>568.84</v>
      </c>
      <c r="P4105" s="194">
        <f>IF('Combined List'!$O4105="POD","",('Combined List'!$O4105-'Combined List'!$N4105)/'Combined List'!$N4105)</f>
        <v>0.33681143072006031</v>
      </c>
      <c r="Q4105" s="147"/>
    </row>
    <row r="4106" spans="1:17" x14ac:dyDescent="0.2">
      <c r="A4106" s="173">
        <v>5308</v>
      </c>
      <c r="B4106" s="173" t="s">
        <v>3557</v>
      </c>
      <c r="C4106" s="173" t="s">
        <v>3557</v>
      </c>
      <c r="D4106" s="131" t="s">
        <v>12786</v>
      </c>
      <c r="E4106" s="131" t="s">
        <v>13092</v>
      </c>
      <c r="F4106" s="129" t="s">
        <v>11456</v>
      </c>
      <c r="G4106" s="129" t="s">
        <v>3557</v>
      </c>
      <c r="H4106" s="129"/>
      <c r="I4106" s="124" t="s">
        <v>12869</v>
      </c>
      <c r="J4106" s="130">
        <v>4</v>
      </c>
      <c r="K4106" s="124" t="s">
        <v>5734</v>
      </c>
      <c r="L4106" s="120" t="s">
        <v>12620</v>
      </c>
      <c r="M4106" s="120" t="s">
        <v>11443</v>
      </c>
      <c r="N4106" s="125">
        <v>456.78</v>
      </c>
      <c r="O4106" s="125">
        <v>610.48</v>
      </c>
      <c r="P4106" s="194">
        <f>IF('Combined List'!$O4106="POD","",('Combined List'!$O4106-'Combined List'!$N4106)/'Combined List'!$N4106)</f>
        <v>0.33648583563203305</v>
      </c>
      <c r="Q4106" s="147"/>
    </row>
    <row r="4107" spans="1:17" x14ac:dyDescent="0.2">
      <c r="A4107" s="173">
        <v>5309</v>
      </c>
      <c r="B4107" s="173" t="s">
        <v>3558</v>
      </c>
      <c r="C4107" s="173" t="s">
        <v>3558</v>
      </c>
      <c r="D4107" s="131" t="s">
        <v>12786</v>
      </c>
      <c r="E4107" s="131" t="s">
        <v>13093</v>
      </c>
      <c r="F4107" s="129" t="s">
        <v>11462</v>
      </c>
      <c r="G4107" s="129" t="s">
        <v>3558</v>
      </c>
      <c r="H4107" s="129"/>
      <c r="I4107" s="124" t="s">
        <v>12869</v>
      </c>
      <c r="J4107" s="130">
        <v>4</v>
      </c>
      <c r="K4107" s="124" t="s">
        <v>5734</v>
      </c>
      <c r="L4107" s="120" t="s">
        <v>12621</v>
      </c>
      <c r="M4107" s="120" t="s">
        <v>11443</v>
      </c>
      <c r="N4107" s="125">
        <v>474.36</v>
      </c>
      <c r="O4107" s="125">
        <v>633.91</v>
      </c>
      <c r="P4107" s="194">
        <f>IF('Combined List'!$O4107="POD","",('Combined List'!$O4107-'Combined List'!$N4107)/'Combined List'!$N4107)</f>
        <v>0.33634792140989955</v>
      </c>
      <c r="Q4107" s="147"/>
    </row>
    <row r="4108" spans="1:17" x14ac:dyDescent="0.2">
      <c r="A4108" s="173">
        <v>5310</v>
      </c>
      <c r="B4108" s="173" t="s">
        <v>3559</v>
      </c>
      <c r="C4108" s="173" t="s">
        <v>3559</v>
      </c>
      <c r="D4108" s="131" t="s">
        <v>12786</v>
      </c>
      <c r="E4108" s="131" t="s">
        <v>13093</v>
      </c>
      <c r="F4108" s="129" t="s">
        <v>11464</v>
      </c>
      <c r="G4108" s="129" t="s">
        <v>3559</v>
      </c>
      <c r="H4108" s="129"/>
      <c r="I4108" s="124" t="s">
        <v>12869</v>
      </c>
      <c r="J4108" s="130">
        <v>4</v>
      </c>
      <c r="K4108" s="124" t="s">
        <v>5734</v>
      </c>
      <c r="L4108" s="120" t="s">
        <v>12622</v>
      </c>
      <c r="M4108" s="120" t="s">
        <v>11443</v>
      </c>
      <c r="N4108" s="125">
        <v>532.77</v>
      </c>
      <c r="O4108" s="125">
        <v>711.95</v>
      </c>
      <c r="P4108" s="194">
        <f>IF('Combined List'!$O4108="POD","",('Combined List'!$O4108-'Combined List'!$N4108)/'Combined List'!$N4108)</f>
        <v>0.33631773560823636</v>
      </c>
      <c r="Q4108" s="147"/>
    </row>
    <row r="4109" spans="1:17" x14ac:dyDescent="0.2">
      <c r="A4109" s="173">
        <v>5312</v>
      </c>
      <c r="B4109" s="173" t="s">
        <v>15938</v>
      </c>
      <c r="C4109" s="173" t="s">
        <v>7791</v>
      </c>
      <c r="D4109" s="124" t="s">
        <v>12786</v>
      </c>
      <c r="E4109" s="124" t="s">
        <v>13091</v>
      </c>
      <c r="F4109" s="129" t="s">
        <v>11201</v>
      </c>
      <c r="G4109" s="129" t="s">
        <v>7791</v>
      </c>
      <c r="H4109" s="129"/>
      <c r="I4109" s="124" t="s">
        <v>12893</v>
      </c>
      <c r="J4109" s="130" t="s">
        <v>11443</v>
      </c>
      <c r="K4109" s="124" t="s">
        <v>11443</v>
      </c>
      <c r="L4109" s="120" t="s">
        <v>1322</v>
      </c>
      <c r="M4109" s="120" t="s">
        <v>11443</v>
      </c>
      <c r="N4109" s="125">
        <v>1855.52</v>
      </c>
      <c r="O4109" s="125">
        <v>1818.41</v>
      </c>
      <c r="P4109" s="194">
        <f>IF('Combined List'!$O4109="POD","",('Combined List'!$O4109-'Combined List'!$N4109)/'Combined List'!$N4109)</f>
        <v>-1.9999784427006929E-2</v>
      </c>
      <c r="Q4109" s="147"/>
    </row>
    <row r="4110" spans="1:17" x14ac:dyDescent="0.2">
      <c r="A4110" s="173">
        <v>5313</v>
      </c>
      <c r="B4110" s="173" t="s">
        <v>15939</v>
      </c>
      <c r="C4110" s="173" t="s">
        <v>7792</v>
      </c>
      <c r="D4110" s="124" t="s">
        <v>12786</v>
      </c>
      <c r="E4110" s="124" t="s">
        <v>13091</v>
      </c>
      <c r="F4110" s="129" t="s">
        <v>11203</v>
      </c>
      <c r="G4110" s="129" t="s">
        <v>7792</v>
      </c>
      <c r="H4110" s="129"/>
      <c r="I4110" s="124" t="s">
        <v>12893</v>
      </c>
      <c r="J4110" s="130" t="s">
        <v>11443</v>
      </c>
      <c r="K4110" s="124" t="s">
        <v>11443</v>
      </c>
      <c r="L4110" s="120" t="s">
        <v>1323</v>
      </c>
      <c r="M4110" s="120" t="s">
        <v>11443</v>
      </c>
      <c r="N4110" s="125">
        <v>2148.1799999999998</v>
      </c>
      <c r="O4110" s="125">
        <v>2105.2199999999998</v>
      </c>
      <c r="P4110" s="194">
        <f>IF('Combined List'!$O4110="POD","",('Combined List'!$O4110-'Combined List'!$N4110)/'Combined List'!$N4110)</f>
        <v>-1.9998324162779673E-2</v>
      </c>
      <c r="Q4110" s="147"/>
    </row>
    <row r="4111" spans="1:17" x14ac:dyDescent="0.2">
      <c r="A4111" s="173">
        <v>5502</v>
      </c>
      <c r="B4111" s="173" t="s">
        <v>15940</v>
      </c>
      <c r="C4111" s="173" t="s">
        <v>6513</v>
      </c>
      <c r="D4111" s="136" t="s">
        <v>12787</v>
      </c>
      <c r="E4111" s="136" t="s">
        <v>13091</v>
      </c>
      <c r="F4111" s="136" t="s">
        <v>11511</v>
      </c>
      <c r="G4111" s="129" t="s">
        <v>6513</v>
      </c>
      <c r="H4111" s="129"/>
      <c r="I4111" s="124" t="s">
        <v>12894</v>
      </c>
      <c r="J4111" s="213" t="s">
        <v>5734</v>
      </c>
      <c r="K4111" s="124" t="s">
        <v>5734</v>
      </c>
      <c r="L4111" s="120" t="s">
        <v>1401</v>
      </c>
      <c r="M4111" s="120" t="s">
        <v>11443</v>
      </c>
      <c r="N4111" s="125">
        <v>408.27</v>
      </c>
      <c r="O4111" s="125">
        <v>400.1</v>
      </c>
      <c r="P4111" s="194">
        <f>IF('Combined List'!$O4111="POD","",('Combined List'!$O4111-'Combined List'!$N4111)/'Combined List'!$N4111)</f>
        <v>-2.0011267053665367E-2</v>
      </c>
      <c r="Q4111" s="147"/>
    </row>
    <row r="4112" spans="1:17" x14ac:dyDescent="0.2">
      <c r="A4112" s="173">
        <v>5503</v>
      </c>
      <c r="B4112" s="173" t="s">
        <v>15941</v>
      </c>
      <c r="C4112" s="173" t="s">
        <v>6514</v>
      </c>
      <c r="D4112" s="136" t="s">
        <v>12787</v>
      </c>
      <c r="E4112" s="136" t="s">
        <v>13092</v>
      </c>
      <c r="F4112" s="136" t="s">
        <v>11721</v>
      </c>
      <c r="G4112" s="129" t="s">
        <v>6514</v>
      </c>
      <c r="H4112" s="129"/>
      <c r="I4112" s="124" t="s">
        <v>12894</v>
      </c>
      <c r="J4112" s="213" t="s">
        <v>5734</v>
      </c>
      <c r="K4112" s="124" t="s">
        <v>5734</v>
      </c>
      <c r="L4112" s="120" t="s">
        <v>1341</v>
      </c>
      <c r="M4112" s="120" t="s">
        <v>11443</v>
      </c>
      <c r="N4112" s="125">
        <v>1336.96</v>
      </c>
      <c r="O4112" s="125">
        <v>1310.22</v>
      </c>
      <c r="P4112" s="194">
        <f>IF('Combined List'!$O4112="POD","",('Combined List'!$O4112-'Combined List'!$N4112)/'Combined List'!$N4112)</f>
        <v>-2.0000598372427004E-2</v>
      </c>
      <c r="Q4112" s="147"/>
    </row>
    <row r="4113" spans="1:17" x14ac:dyDescent="0.2">
      <c r="A4113" s="173">
        <v>5504</v>
      </c>
      <c r="B4113" s="173" t="s">
        <v>15942</v>
      </c>
      <c r="C4113" s="173" t="s">
        <v>6515</v>
      </c>
      <c r="D4113" s="136" t="s">
        <v>12787</v>
      </c>
      <c r="E4113" s="136" t="s">
        <v>13092</v>
      </c>
      <c r="F4113" s="136" t="s">
        <v>11723</v>
      </c>
      <c r="G4113" s="129" t="s">
        <v>6515</v>
      </c>
      <c r="H4113" s="129"/>
      <c r="I4113" s="124" t="s">
        <v>12894</v>
      </c>
      <c r="J4113" s="213" t="s">
        <v>5734</v>
      </c>
      <c r="K4113" s="124" t="s">
        <v>5734</v>
      </c>
      <c r="L4113" s="120" t="s">
        <v>1340</v>
      </c>
      <c r="M4113" s="120" t="s">
        <v>11443</v>
      </c>
      <c r="N4113" s="125">
        <v>1372.3</v>
      </c>
      <c r="O4113" s="125">
        <v>1344.85</v>
      </c>
      <c r="P4113" s="194">
        <f>IF('Combined List'!$O4113="POD","",('Combined List'!$O4113-'Combined List'!$N4113)/'Combined List'!$N4113)</f>
        <v>-2.0002914814544959E-2</v>
      </c>
      <c r="Q4113" s="147"/>
    </row>
    <row r="4114" spans="1:17" x14ac:dyDescent="0.2">
      <c r="A4114" s="173">
        <v>5505</v>
      </c>
      <c r="B4114" s="173" t="s">
        <v>15943</v>
      </c>
      <c r="C4114" s="173" t="s">
        <v>6516</v>
      </c>
      <c r="D4114" s="136" t="s">
        <v>12787</v>
      </c>
      <c r="E4114" s="136" t="s">
        <v>13093</v>
      </c>
      <c r="F4114" s="136" t="s">
        <v>11729</v>
      </c>
      <c r="G4114" s="129" t="s">
        <v>6516</v>
      </c>
      <c r="H4114" s="129"/>
      <c r="I4114" s="124" t="s">
        <v>12894</v>
      </c>
      <c r="J4114" s="213" t="s">
        <v>5734</v>
      </c>
      <c r="K4114" s="124" t="s">
        <v>5734</v>
      </c>
      <c r="L4114" s="120" t="s">
        <v>1344</v>
      </c>
      <c r="M4114" s="120" t="s">
        <v>11443</v>
      </c>
      <c r="N4114" s="125">
        <v>1469.4</v>
      </c>
      <c r="O4114" s="125">
        <v>1440.01</v>
      </c>
      <c r="P4114" s="194">
        <f>IF('Combined List'!$O4114="POD","",('Combined List'!$O4114-'Combined List'!$N4114)/'Combined List'!$N4114)</f>
        <v>-2.0001361099768678E-2</v>
      </c>
      <c r="Q4114" s="147"/>
    </row>
    <row r="4115" spans="1:17" x14ac:dyDescent="0.2">
      <c r="A4115" s="173">
        <v>5506</v>
      </c>
      <c r="B4115" s="173" t="s">
        <v>15944</v>
      </c>
      <c r="C4115" s="173" t="s">
        <v>6517</v>
      </c>
      <c r="D4115" s="136" t="s">
        <v>12787</v>
      </c>
      <c r="E4115" s="136" t="s">
        <v>13093</v>
      </c>
      <c r="F4115" s="136" t="s">
        <v>11731</v>
      </c>
      <c r="G4115" s="129" t="s">
        <v>6517</v>
      </c>
      <c r="H4115" s="129"/>
      <c r="I4115" s="124" t="s">
        <v>12894</v>
      </c>
      <c r="J4115" s="213" t="s">
        <v>5734</v>
      </c>
      <c r="K4115" s="124" t="s">
        <v>5734</v>
      </c>
      <c r="L4115" s="120" t="s">
        <v>1343</v>
      </c>
      <c r="M4115" s="120" t="s">
        <v>11443</v>
      </c>
      <c r="N4115" s="125">
        <v>1722.78</v>
      </c>
      <c r="O4115" s="125">
        <v>1688.32</v>
      </c>
      <c r="P4115" s="194">
        <f>IF('Combined List'!$O4115="POD","",('Combined List'!$O4115-'Combined List'!$N4115)/'Combined List'!$N4115)</f>
        <v>-2.0002554011539511E-2</v>
      </c>
      <c r="Q4115" s="147"/>
    </row>
    <row r="4116" spans="1:17" x14ac:dyDescent="0.2">
      <c r="A4116" s="173">
        <v>5507</v>
      </c>
      <c r="B4116" s="173" t="s">
        <v>15945</v>
      </c>
      <c r="C4116" s="173" t="s">
        <v>6518</v>
      </c>
      <c r="D4116" s="136" t="s">
        <v>12787</v>
      </c>
      <c r="E4116" s="136" t="s">
        <v>13093</v>
      </c>
      <c r="F4116" s="136" t="s">
        <v>11780</v>
      </c>
      <c r="G4116" s="129" t="s">
        <v>6518</v>
      </c>
      <c r="H4116" s="129"/>
      <c r="I4116" s="124" t="s">
        <v>12894</v>
      </c>
      <c r="J4116" s="213" t="s">
        <v>5734</v>
      </c>
      <c r="K4116" s="124" t="s">
        <v>5734</v>
      </c>
      <c r="L4116" s="120" t="s">
        <v>1342</v>
      </c>
      <c r="M4116" s="120" t="s">
        <v>11443</v>
      </c>
      <c r="N4116" s="125">
        <v>1972.03</v>
      </c>
      <c r="O4116" s="125">
        <v>1932.59</v>
      </c>
      <c r="P4116" s="194">
        <f>IF('Combined List'!$O4116="POD","",('Combined List'!$O4116-'Combined List'!$N4116)/'Combined List'!$N4116)</f>
        <v>-1.9999695744993766E-2</v>
      </c>
      <c r="Q4116" s="147"/>
    </row>
    <row r="4117" spans="1:17" x14ac:dyDescent="0.2">
      <c r="A4117" s="173">
        <v>5508</v>
      </c>
      <c r="B4117" s="173" t="s">
        <v>15946</v>
      </c>
      <c r="C4117" s="173" t="s">
        <v>6519</v>
      </c>
      <c r="D4117" s="136" t="s">
        <v>12787</v>
      </c>
      <c r="E4117" s="131" t="s">
        <v>13097</v>
      </c>
      <c r="F4117" s="136" t="s">
        <v>9120</v>
      </c>
      <c r="G4117" s="129" t="s">
        <v>6519</v>
      </c>
      <c r="H4117" s="129"/>
      <c r="I4117" s="124" t="s">
        <v>12894</v>
      </c>
      <c r="J4117" s="213" t="s">
        <v>5734</v>
      </c>
      <c r="K4117" s="124" t="s">
        <v>5734</v>
      </c>
      <c r="L4117" s="120" t="s">
        <v>1547</v>
      </c>
      <c r="M4117" s="120" t="s">
        <v>11443</v>
      </c>
      <c r="N4117" s="125">
        <v>1912.24</v>
      </c>
      <c r="O4117" s="125">
        <v>1874</v>
      </c>
      <c r="P4117" s="194">
        <f>IF('Combined List'!$O4117="POD","",('Combined List'!$O4117-'Combined List'!$N4117)/'Combined List'!$N4117)</f>
        <v>-1.9997489854829943E-2</v>
      </c>
      <c r="Q4117" s="147"/>
    </row>
    <row r="4118" spans="1:17" x14ac:dyDescent="0.2">
      <c r="A4118" s="173">
        <v>5509</v>
      </c>
      <c r="B4118" s="173" t="s">
        <v>15947</v>
      </c>
      <c r="C4118" s="173" t="s">
        <v>6520</v>
      </c>
      <c r="D4118" s="136" t="s">
        <v>12787</v>
      </c>
      <c r="E4118" s="131" t="s">
        <v>13097</v>
      </c>
      <c r="F4118" s="136" t="s">
        <v>9122</v>
      </c>
      <c r="G4118" s="129" t="s">
        <v>6520</v>
      </c>
      <c r="H4118" s="129"/>
      <c r="I4118" s="124" t="s">
        <v>12894</v>
      </c>
      <c r="J4118" s="213" t="s">
        <v>5734</v>
      </c>
      <c r="K4118" s="124" t="s">
        <v>5734</v>
      </c>
      <c r="L4118" s="120" t="s">
        <v>1545</v>
      </c>
      <c r="M4118" s="120" t="s">
        <v>11443</v>
      </c>
      <c r="N4118" s="125">
        <v>2128.89</v>
      </c>
      <c r="O4118" s="125">
        <v>2086.31</v>
      </c>
      <c r="P4118" s="194">
        <f>IF('Combined List'!$O4118="POD","",('Combined List'!$O4118-'Combined List'!$N4118)/'Combined List'!$N4118)</f>
        <v>-2.0001033402383368E-2</v>
      </c>
      <c r="Q4118" s="147"/>
    </row>
    <row r="4119" spans="1:17" x14ac:dyDescent="0.2">
      <c r="A4119" s="173">
        <v>5510</v>
      </c>
      <c r="B4119" s="173" t="s">
        <v>15948</v>
      </c>
      <c r="C4119" s="173" t="s">
        <v>6521</v>
      </c>
      <c r="D4119" s="136" t="s">
        <v>12787</v>
      </c>
      <c r="E4119" s="131" t="s">
        <v>13097</v>
      </c>
      <c r="F4119" s="136" t="s">
        <v>9124</v>
      </c>
      <c r="G4119" s="129" t="s">
        <v>6521</v>
      </c>
      <c r="H4119" s="129"/>
      <c r="I4119" s="124" t="s">
        <v>12894</v>
      </c>
      <c r="J4119" s="213" t="s">
        <v>5734</v>
      </c>
      <c r="K4119" s="124" t="s">
        <v>5734</v>
      </c>
      <c r="L4119" s="120" t="s">
        <v>1546</v>
      </c>
      <c r="M4119" s="120" t="s">
        <v>11443</v>
      </c>
      <c r="N4119" s="125">
        <v>2521.6799999999998</v>
      </c>
      <c r="O4119" s="125">
        <v>2471.25</v>
      </c>
      <c r="P4119" s="194">
        <f>IF('Combined List'!$O4119="POD","",('Combined List'!$O4119-'Combined List'!$N4119)/'Combined List'!$N4119)</f>
        <v>-1.9998572380317818E-2</v>
      </c>
      <c r="Q4119" s="147"/>
    </row>
    <row r="4120" spans="1:17" x14ac:dyDescent="0.2">
      <c r="A4120" s="173">
        <v>5511</v>
      </c>
      <c r="B4120" s="173" t="s">
        <v>15949</v>
      </c>
      <c r="C4120" s="173" t="s">
        <v>6522</v>
      </c>
      <c r="D4120" s="136" t="s">
        <v>12787</v>
      </c>
      <c r="E4120" s="131" t="s">
        <v>13097</v>
      </c>
      <c r="F4120" s="136" t="s">
        <v>9126</v>
      </c>
      <c r="G4120" s="129" t="s">
        <v>6522</v>
      </c>
      <c r="H4120" s="129"/>
      <c r="I4120" s="124" t="s">
        <v>12894</v>
      </c>
      <c r="J4120" s="213" t="s">
        <v>5734</v>
      </c>
      <c r="K4120" s="124" t="s">
        <v>5734</v>
      </c>
      <c r="L4120" s="120" t="s">
        <v>1544</v>
      </c>
      <c r="M4120" s="120" t="s">
        <v>11443</v>
      </c>
      <c r="N4120" s="125">
        <v>3262.78</v>
      </c>
      <c r="O4120" s="125">
        <v>3197.52</v>
      </c>
      <c r="P4120" s="194">
        <f>IF('Combined List'!$O4120="POD","",('Combined List'!$O4120-'Combined List'!$N4120)/'Combined List'!$N4120)</f>
        <v>-2.000134854326685E-2</v>
      </c>
      <c r="Q4120" s="147"/>
    </row>
    <row r="4121" spans="1:17" x14ac:dyDescent="0.2">
      <c r="A4121" s="173">
        <v>5512</v>
      </c>
      <c r="B4121" s="173" t="s">
        <v>15950</v>
      </c>
      <c r="C4121" s="173" t="s">
        <v>6523</v>
      </c>
      <c r="D4121" s="136" t="s">
        <v>12787</v>
      </c>
      <c r="E4121" s="136" t="s">
        <v>13084</v>
      </c>
      <c r="F4121" s="136" t="s">
        <v>11757</v>
      </c>
      <c r="G4121" s="129" t="s">
        <v>6523</v>
      </c>
      <c r="H4121" s="129"/>
      <c r="I4121" s="124" t="s">
        <v>12894</v>
      </c>
      <c r="J4121" s="213" t="s">
        <v>5734</v>
      </c>
      <c r="K4121" s="124" t="s">
        <v>5734</v>
      </c>
      <c r="L4121" s="120" t="s">
        <v>1552</v>
      </c>
      <c r="M4121" s="120" t="s">
        <v>11443</v>
      </c>
      <c r="N4121" s="125">
        <v>4495.57</v>
      </c>
      <c r="O4121" s="125">
        <v>4405.66</v>
      </c>
      <c r="P4121" s="194">
        <f>IF('Combined List'!$O4121="POD","",('Combined List'!$O4121-'Combined List'!$N4121)/'Combined List'!$N4121)</f>
        <v>-1.9999688582315447E-2</v>
      </c>
      <c r="Q4121" s="147"/>
    </row>
    <row r="4122" spans="1:17" x14ac:dyDescent="0.2">
      <c r="A4122" s="173">
        <v>5513</v>
      </c>
      <c r="B4122" s="173" t="s">
        <v>15951</v>
      </c>
      <c r="C4122" s="173" t="s">
        <v>6524</v>
      </c>
      <c r="D4122" s="136" t="s">
        <v>12787</v>
      </c>
      <c r="E4122" s="136" t="s">
        <v>13084</v>
      </c>
      <c r="F4122" s="136" t="s">
        <v>11759</v>
      </c>
      <c r="G4122" s="129" t="s">
        <v>6524</v>
      </c>
      <c r="H4122" s="129"/>
      <c r="I4122" s="124" t="s">
        <v>12894</v>
      </c>
      <c r="J4122" s="213" t="s">
        <v>5734</v>
      </c>
      <c r="K4122" s="124" t="s">
        <v>5734</v>
      </c>
      <c r="L4122" s="120" t="s">
        <v>1549</v>
      </c>
      <c r="M4122" s="120" t="s">
        <v>11443</v>
      </c>
      <c r="N4122" s="125">
        <v>4668.4799999999996</v>
      </c>
      <c r="O4122" s="125">
        <v>4575.1099999999997</v>
      </c>
      <c r="P4122" s="194">
        <f>IF('Combined List'!$O4122="POD","",('Combined List'!$O4122-'Combined List'!$N4122)/'Combined List'!$N4122)</f>
        <v>-2.0000085680992506E-2</v>
      </c>
      <c r="Q4122" s="147"/>
    </row>
    <row r="4123" spans="1:17" x14ac:dyDescent="0.2">
      <c r="A4123" s="173">
        <v>5514</v>
      </c>
      <c r="B4123" s="173" t="s">
        <v>15952</v>
      </c>
      <c r="C4123" s="173" t="s">
        <v>6525</v>
      </c>
      <c r="D4123" s="136" t="s">
        <v>12787</v>
      </c>
      <c r="E4123" s="136" t="s">
        <v>13084</v>
      </c>
      <c r="F4123" s="136" t="s">
        <v>11760</v>
      </c>
      <c r="G4123" s="129" t="s">
        <v>6525</v>
      </c>
      <c r="H4123" s="129"/>
      <c r="I4123" s="124" t="s">
        <v>12894</v>
      </c>
      <c r="J4123" s="213" t="s">
        <v>5734</v>
      </c>
      <c r="K4123" s="124" t="s">
        <v>5734</v>
      </c>
      <c r="L4123" s="120" t="s">
        <v>1550</v>
      </c>
      <c r="M4123" s="120" t="s">
        <v>11443</v>
      </c>
      <c r="N4123" s="125">
        <v>4796.13</v>
      </c>
      <c r="O4123" s="125">
        <v>4700.21</v>
      </c>
      <c r="P4123" s="194">
        <f>IF('Combined List'!$O4123="POD","",('Combined List'!$O4123-'Combined List'!$N4123)/'Combined List'!$N4123)</f>
        <v>-1.9999457896262209E-2</v>
      </c>
      <c r="Q4123" s="147"/>
    </row>
    <row r="4124" spans="1:17" x14ac:dyDescent="0.2">
      <c r="A4124" s="173">
        <v>5515</v>
      </c>
      <c r="B4124" s="173" t="s">
        <v>15953</v>
      </c>
      <c r="C4124" s="173" t="s">
        <v>6526</v>
      </c>
      <c r="D4124" s="136" t="s">
        <v>12787</v>
      </c>
      <c r="E4124" s="124" t="s">
        <v>13084</v>
      </c>
      <c r="F4124" s="136" t="s">
        <v>9133</v>
      </c>
      <c r="G4124" s="129" t="s">
        <v>6526</v>
      </c>
      <c r="H4124" s="129"/>
      <c r="I4124" s="124" t="s">
        <v>12894</v>
      </c>
      <c r="J4124" s="213" t="s">
        <v>5734</v>
      </c>
      <c r="K4124" s="124" t="s">
        <v>5734</v>
      </c>
      <c r="L4124" s="120" t="s">
        <v>1551</v>
      </c>
      <c r="M4124" s="120" t="s">
        <v>11443</v>
      </c>
      <c r="N4124" s="125">
        <v>5107.8100000000004</v>
      </c>
      <c r="O4124" s="125">
        <v>5005.6499999999996</v>
      </c>
      <c r="P4124" s="194">
        <f>IF('Combined List'!$O4124="POD","",('Combined List'!$O4124-'Combined List'!$N4124)/'Combined List'!$N4124)</f>
        <v>-2.0000743958761339E-2</v>
      </c>
      <c r="Q4124" s="147"/>
    </row>
    <row r="4125" spans="1:17" x14ac:dyDescent="0.2">
      <c r="A4125" s="173">
        <v>5516</v>
      </c>
      <c r="B4125" s="173" t="s">
        <v>15954</v>
      </c>
      <c r="C4125" s="173" t="s">
        <v>6527</v>
      </c>
      <c r="D4125" s="136" t="s">
        <v>12787</v>
      </c>
      <c r="E4125" s="136" t="s">
        <v>13084</v>
      </c>
      <c r="F4125" s="136" t="s">
        <v>11784</v>
      </c>
      <c r="G4125" s="129" t="s">
        <v>6527</v>
      </c>
      <c r="H4125" s="129"/>
      <c r="I4125" s="124" t="s">
        <v>12894</v>
      </c>
      <c r="J4125" s="213" t="s">
        <v>5734</v>
      </c>
      <c r="K4125" s="124" t="s">
        <v>5734</v>
      </c>
      <c r="L4125" s="120" t="s">
        <v>1548</v>
      </c>
      <c r="M4125" s="120" t="s">
        <v>11443</v>
      </c>
      <c r="N4125" s="125">
        <v>5393.98</v>
      </c>
      <c r="O4125" s="125">
        <v>5286.1</v>
      </c>
      <c r="P4125" s="194">
        <f>IF('Combined List'!$O4125="POD","",('Combined List'!$O4125-'Combined List'!$N4125)/'Combined List'!$N4125)</f>
        <v>-2.0000074156744964E-2</v>
      </c>
      <c r="Q4125" s="147"/>
    </row>
    <row r="4126" spans="1:17" x14ac:dyDescent="0.2">
      <c r="A4126" s="173">
        <v>5517</v>
      </c>
      <c r="B4126" s="173" t="s">
        <v>15955</v>
      </c>
      <c r="C4126" s="173" t="s">
        <v>6528</v>
      </c>
      <c r="D4126" s="136" t="s">
        <v>12787</v>
      </c>
      <c r="E4126" s="131" t="s">
        <v>13098</v>
      </c>
      <c r="F4126" s="136" t="s">
        <v>9140</v>
      </c>
      <c r="G4126" s="129" t="s">
        <v>6528</v>
      </c>
      <c r="H4126" s="129"/>
      <c r="I4126" s="124" t="s">
        <v>12894</v>
      </c>
      <c r="J4126" s="213" t="s">
        <v>5734</v>
      </c>
      <c r="K4126" s="124" t="s">
        <v>5734</v>
      </c>
      <c r="L4126" s="120" t="s">
        <v>1557</v>
      </c>
      <c r="M4126" s="120" t="s">
        <v>11443</v>
      </c>
      <c r="N4126" s="125">
        <v>6746.1</v>
      </c>
      <c r="O4126" s="125">
        <v>6611.18</v>
      </c>
      <c r="P4126" s="194">
        <f>IF('Combined List'!$O4126="POD","",('Combined List'!$O4126-'Combined List'!$N4126)/'Combined List'!$N4126)</f>
        <v>-1.9999703532411327E-2</v>
      </c>
      <c r="Q4126" s="147"/>
    </row>
    <row r="4127" spans="1:17" x14ac:dyDescent="0.2">
      <c r="A4127" s="173">
        <v>5518</v>
      </c>
      <c r="B4127" s="173" t="s">
        <v>15956</v>
      </c>
      <c r="C4127" s="173" t="s">
        <v>6529</v>
      </c>
      <c r="D4127" s="136" t="s">
        <v>12787</v>
      </c>
      <c r="E4127" s="131" t="s">
        <v>13098</v>
      </c>
      <c r="F4127" s="136" t="s">
        <v>8907</v>
      </c>
      <c r="G4127" s="129" t="s">
        <v>6529</v>
      </c>
      <c r="H4127" s="129"/>
      <c r="I4127" s="124" t="s">
        <v>12894</v>
      </c>
      <c r="J4127" s="213" t="s">
        <v>5734</v>
      </c>
      <c r="K4127" s="124" t="s">
        <v>5734</v>
      </c>
      <c r="L4127" s="120" t="s">
        <v>1554</v>
      </c>
      <c r="M4127" s="120" t="s">
        <v>11443</v>
      </c>
      <c r="N4127" s="125">
        <v>7248.63</v>
      </c>
      <c r="O4127" s="125">
        <v>7103.66</v>
      </c>
      <c r="P4127" s="194">
        <f>IF('Combined List'!$O4127="POD","",('Combined List'!$O4127-'Combined List'!$N4127)/'Combined List'!$N4127)</f>
        <v>-1.9999641311530626E-2</v>
      </c>
      <c r="Q4127" s="147"/>
    </row>
    <row r="4128" spans="1:17" x14ac:dyDescent="0.2">
      <c r="A4128" s="173">
        <v>5519</v>
      </c>
      <c r="B4128" s="173" t="s">
        <v>15957</v>
      </c>
      <c r="C4128" s="173" t="s">
        <v>6530</v>
      </c>
      <c r="D4128" s="136" t="s">
        <v>12787</v>
      </c>
      <c r="E4128" s="131" t="s">
        <v>13098</v>
      </c>
      <c r="F4128" s="136" t="s">
        <v>8909</v>
      </c>
      <c r="G4128" s="129" t="s">
        <v>6530</v>
      </c>
      <c r="H4128" s="129"/>
      <c r="I4128" s="124" t="s">
        <v>12894</v>
      </c>
      <c r="J4128" s="213" t="s">
        <v>5734</v>
      </c>
      <c r="K4128" s="124" t="s">
        <v>5734</v>
      </c>
      <c r="L4128" s="120" t="s">
        <v>1555</v>
      </c>
      <c r="M4128" s="120" t="s">
        <v>11443</v>
      </c>
      <c r="N4128" s="125">
        <v>7769.52</v>
      </c>
      <c r="O4128" s="125">
        <v>7614.13</v>
      </c>
      <c r="P4128" s="194">
        <f>IF('Combined List'!$O4128="POD","",('Combined List'!$O4128-'Combined List'!$N4128)/'Combined List'!$N4128)</f>
        <v>-1.9999948516768128E-2</v>
      </c>
      <c r="Q4128" s="147"/>
    </row>
    <row r="4129" spans="1:17" x14ac:dyDescent="0.2">
      <c r="A4129" s="173">
        <v>5520</v>
      </c>
      <c r="B4129" s="173" t="s">
        <v>15958</v>
      </c>
      <c r="C4129" s="173" t="s">
        <v>6531</v>
      </c>
      <c r="D4129" s="136" t="s">
        <v>12787</v>
      </c>
      <c r="E4129" s="131" t="s">
        <v>13098</v>
      </c>
      <c r="F4129" s="136" t="s">
        <v>8911</v>
      </c>
      <c r="G4129" s="129" t="s">
        <v>6531</v>
      </c>
      <c r="H4129" s="129"/>
      <c r="I4129" s="124" t="s">
        <v>12894</v>
      </c>
      <c r="J4129" s="213" t="s">
        <v>5734</v>
      </c>
      <c r="K4129" s="124" t="s">
        <v>5734</v>
      </c>
      <c r="L4129" s="120" t="s">
        <v>1556</v>
      </c>
      <c r="M4129" s="120" t="s">
        <v>11443</v>
      </c>
      <c r="N4129" s="125">
        <v>8671.74</v>
      </c>
      <c r="O4129" s="125">
        <v>8498.31</v>
      </c>
      <c r="P4129" s="194">
        <f>IF('Combined List'!$O4129="POD","",('Combined List'!$O4129-'Combined List'!$N4129)/'Combined List'!$N4129)</f>
        <v>-1.9999446477869526E-2</v>
      </c>
      <c r="Q4129" s="147"/>
    </row>
    <row r="4130" spans="1:17" x14ac:dyDescent="0.2">
      <c r="A4130" s="173">
        <v>5521</v>
      </c>
      <c r="B4130" s="173" t="s">
        <v>13989</v>
      </c>
      <c r="C4130" s="173" t="s">
        <v>6532</v>
      </c>
      <c r="D4130" s="136" t="s">
        <v>12787</v>
      </c>
      <c r="E4130" s="131" t="s">
        <v>13098</v>
      </c>
      <c r="F4130" s="136" t="s">
        <v>8647</v>
      </c>
      <c r="G4130" s="129" t="s">
        <v>6532</v>
      </c>
      <c r="H4130" s="129"/>
      <c r="I4130" s="124" t="s">
        <v>12894</v>
      </c>
      <c r="J4130" s="213" t="s">
        <v>5734</v>
      </c>
      <c r="K4130" s="124" t="s">
        <v>5734</v>
      </c>
      <c r="L4130" s="120" t="s">
        <v>5734</v>
      </c>
      <c r="M4130" s="120" t="s">
        <v>11443</v>
      </c>
      <c r="N4130" s="125">
        <v>9840.2199999999993</v>
      </c>
      <c r="O4130" s="125">
        <v>9643.42</v>
      </c>
      <c r="P4130" s="194">
        <f>IF('Combined List'!$O4130="POD","",('Combined List'!$O4130-'Combined List'!$N4130)/'Combined List'!$N4130)</f>
        <v>-1.9999552855525515E-2</v>
      </c>
      <c r="Q4130" s="147"/>
    </row>
    <row r="4131" spans="1:17" x14ac:dyDescent="0.2">
      <c r="A4131" s="173">
        <v>5522</v>
      </c>
      <c r="B4131" s="173" t="s">
        <v>15959</v>
      </c>
      <c r="C4131" s="173" t="s">
        <v>6533</v>
      </c>
      <c r="D4131" s="136" t="s">
        <v>12787</v>
      </c>
      <c r="E4131" s="131" t="s">
        <v>13098</v>
      </c>
      <c r="F4131" s="136" t="s">
        <v>8649</v>
      </c>
      <c r="G4131" s="129" t="s">
        <v>6533</v>
      </c>
      <c r="H4131" s="129"/>
      <c r="I4131" s="124" t="s">
        <v>12894</v>
      </c>
      <c r="J4131" s="213" t="s">
        <v>5734</v>
      </c>
      <c r="K4131" s="124" t="s">
        <v>5734</v>
      </c>
      <c r="L4131" s="120" t="s">
        <v>1553</v>
      </c>
      <c r="M4131" s="120" t="s">
        <v>11443</v>
      </c>
      <c r="N4131" s="125">
        <v>13043.22</v>
      </c>
      <c r="O4131" s="125">
        <v>12782.36</v>
      </c>
      <c r="P4131" s="194">
        <f>IF('Combined List'!$O4131="POD","",('Combined List'!$O4131-'Combined List'!$N4131)/'Combined List'!$N4131)</f>
        <v>-1.999966265998724E-2</v>
      </c>
      <c r="Q4131" s="147"/>
    </row>
    <row r="4132" spans="1:17" x14ac:dyDescent="0.2">
      <c r="A4132" s="173">
        <v>5523</v>
      </c>
      <c r="B4132" s="173" t="s">
        <v>15960</v>
      </c>
      <c r="C4132" s="173" t="s">
        <v>6534</v>
      </c>
      <c r="D4132" s="136" t="s">
        <v>12787</v>
      </c>
      <c r="E4132" s="136" t="s">
        <v>13086</v>
      </c>
      <c r="F4132" s="136" t="s">
        <v>11810</v>
      </c>
      <c r="G4132" s="129" t="s">
        <v>6534</v>
      </c>
      <c r="H4132" s="129"/>
      <c r="I4132" s="124" t="s">
        <v>12894</v>
      </c>
      <c r="J4132" s="213" t="s">
        <v>5734</v>
      </c>
      <c r="K4132" s="124" t="s">
        <v>5734</v>
      </c>
      <c r="L4132" s="120" t="s">
        <v>1562</v>
      </c>
      <c r="M4132" s="120" t="s">
        <v>11443</v>
      </c>
      <c r="N4132" s="125">
        <v>11378.89</v>
      </c>
      <c r="O4132" s="125">
        <v>11151.31</v>
      </c>
      <c r="P4132" s="194">
        <f>IF('Combined List'!$O4132="POD","",('Combined List'!$O4132-'Combined List'!$N4132)/'Combined List'!$N4132)</f>
        <v>-2.0000193340475206E-2</v>
      </c>
      <c r="Q4132" s="147"/>
    </row>
    <row r="4133" spans="1:17" x14ac:dyDescent="0.2">
      <c r="A4133" s="173">
        <v>5524</v>
      </c>
      <c r="B4133" s="173" t="s">
        <v>15961</v>
      </c>
      <c r="C4133" s="173" t="s">
        <v>6535</v>
      </c>
      <c r="D4133" s="136" t="s">
        <v>12787</v>
      </c>
      <c r="E4133" s="136" t="s">
        <v>13086</v>
      </c>
      <c r="F4133" s="136" t="s">
        <v>11812</v>
      </c>
      <c r="G4133" s="129" t="s">
        <v>6535</v>
      </c>
      <c r="H4133" s="129"/>
      <c r="I4133" s="124" t="s">
        <v>12894</v>
      </c>
      <c r="J4133" s="213" t="s">
        <v>5734</v>
      </c>
      <c r="K4133" s="124" t="s">
        <v>5734</v>
      </c>
      <c r="L4133" s="120" t="s">
        <v>1559</v>
      </c>
      <c r="M4133" s="120" t="s">
        <v>11443</v>
      </c>
      <c r="N4133" s="125">
        <v>11881.78</v>
      </c>
      <c r="O4133" s="125">
        <v>11644.14</v>
      </c>
      <c r="P4133" s="194">
        <f>IF('Combined List'!$O4133="POD","",('Combined List'!$O4133-'Combined List'!$N4133)/'Combined List'!$N4133)</f>
        <v>-2.0000370314885583E-2</v>
      </c>
      <c r="Q4133" s="147"/>
    </row>
    <row r="4134" spans="1:17" x14ac:dyDescent="0.2">
      <c r="A4134" s="173">
        <v>5525</v>
      </c>
      <c r="B4134" s="173" t="s">
        <v>15962</v>
      </c>
      <c r="C4134" s="173" t="s">
        <v>6536</v>
      </c>
      <c r="D4134" s="136" t="s">
        <v>12787</v>
      </c>
      <c r="E4134" s="136" t="s">
        <v>13086</v>
      </c>
      <c r="F4134" s="136" t="s">
        <v>11813</v>
      </c>
      <c r="G4134" s="129" t="s">
        <v>6536</v>
      </c>
      <c r="H4134" s="129"/>
      <c r="I4134" s="124" t="s">
        <v>12894</v>
      </c>
      <c r="J4134" s="213" t="s">
        <v>5734</v>
      </c>
      <c r="K4134" s="124" t="s">
        <v>5734</v>
      </c>
      <c r="L4134" s="120" t="s">
        <v>1560</v>
      </c>
      <c r="M4134" s="120" t="s">
        <v>11443</v>
      </c>
      <c r="N4134" s="125">
        <v>12098.74</v>
      </c>
      <c r="O4134" s="125">
        <v>11856.77</v>
      </c>
      <c r="P4134" s="194">
        <f>IF('Combined List'!$O4134="POD","",('Combined List'!$O4134-'Combined List'!$N4134)/'Combined List'!$N4134)</f>
        <v>-1.9999603264472116E-2</v>
      </c>
      <c r="Q4134" s="147"/>
    </row>
    <row r="4135" spans="1:17" x14ac:dyDescent="0.2">
      <c r="A4135" s="173">
        <v>5526</v>
      </c>
      <c r="B4135" s="173" t="s">
        <v>15963</v>
      </c>
      <c r="C4135" s="173" t="s">
        <v>6537</v>
      </c>
      <c r="D4135" s="136" t="s">
        <v>12787</v>
      </c>
      <c r="E4135" s="124" t="s">
        <v>13086</v>
      </c>
      <c r="F4135" s="136" t="s">
        <v>8656</v>
      </c>
      <c r="G4135" s="129" t="s">
        <v>6537</v>
      </c>
      <c r="H4135" s="129"/>
      <c r="I4135" s="124" t="s">
        <v>12894</v>
      </c>
      <c r="J4135" s="213" t="s">
        <v>5734</v>
      </c>
      <c r="K4135" s="124" t="s">
        <v>5734</v>
      </c>
      <c r="L4135" s="120" t="s">
        <v>1561</v>
      </c>
      <c r="M4135" s="120" t="s">
        <v>11443</v>
      </c>
      <c r="N4135" s="125">
        <v>12572.89</v>
      </c>
      <c r="O4135" s="125">
        <v>12321.43</v>
      </c>
      <c r="P4135" s="194">
        <f>IF('Combined List'!$O4135="POD","",('Combined List'!$O4135-'Combined List'!$N4135)/'Combined List'!$N4135)</f>
        <v>-2.0000174979658548E-2</v>
      </c>
      <c r="Q4135" s="147"/>
    </row>
    <row r="4136" spans="1:17" x14ac:dyDescent="0.2">
      <c r="A4136" s="173">
        <v>5527</v>
      </c>
      <c r="B4136" s="173" t="s">
        <v>13989</v>
      </c>
      <c r="C4136" s="173" t="s">
        <v>6538</v>
      </c>
      <c r="D4136" s="136" t="s">
        <v>12787</v>
      </c>
      <c r="E4136" s="136" t="s">
        <v>13086</v>
      </c>
      <c r="F4136" s="136" t="s">
        <v>11816</v>
      </c>
      <c r="G4136" s="129" t="s">
        <v>6538</v>
      </c>
      <c r="H4136" s="129"/>
      <c r="I4136" s="124" t="s">
        <v>12894</v>
      </c>
      <c r="J4136" s="213" t="s">
        <v>5734</v>
      </c>
      <c r="K4136" s="124" t="s">
        <v>5734</v>
      </c>
      <c r="L4136" s="120" t="s">
        <v>5734</v>
      </c>
      <c r="M4136" s="120" t="s">
        <v>11443</v>
      </c>
      <c r="N4136" s="125">
        <v>17399</v>
      </c>
      <c r="O4136" s="125">
        <v>17051.02</v>
      </c>
      <c r="P4136" s="194">
        <f>IF('Combined List'!$O4136="POD","",('Combined List'!$O4136-'Combined List'!$N4136)/'Combined List'!$N4136)</f>
        <v>-1.9999999999999976E-2</v>
      </c>
      <c r="Q4136" s="147"/>
    </row>
    <row r="4137" spans="1:17" x14ac:dyDescent="0.2">
      <c r="A4137" s="173">
        <v>5528</v>
      </c>
      <c r="B4137" s="173" t="s">
        <v>13989</v>
      </c>
      <c r="C4137" s="173" t="s">
        <v>6539</v>
      </c>
      <c r="D4137" s="136" t="s">
        <v>12787</v>
      </c>
      <c r="E4137" s="124" t="s">
        <v>13086</v>
      </c>
      <c r="F4137" s="136" t="s">
        <v>8659</v>
      </c>
      <c r="G4137" s="129" t="s">
        <v>6539</v>
      </c>
      <c r="H4137" s="129"/>
      <c r="I4137" s="124" t="s">
        <v>12894</v>
      </c>
      <c r="J4137" s="213" t="s">
        <v>5734</v>
      </c>
      <c r="K4137" s="124" t="s">
        <v>5734</v>
      </c>
      <c r="L4137" s="120" t="s">
        <v>5734</v>
      </c>
      <c r="M4137" s="120" t="s">
        <v>11443</v>
      </c>
      <c r="N4137" s="125">
        <v>18823.27</v>
      </c>
      <c r="O4137" s="125">
        <v>18446.8</v>
      </c>
      <c r="P4137" s="194">
        <f>IF('Combined List'!$O4137="POD","",('Combined List'!$O4137-'Combined List'!$N4137)/'Combined List'!$N4137)</f>
        <v>-2.00002443783679E-2</v>
      </c>
      <c r="Q4137" s="147"/>
    </row>
    <row r="4138" spans="1:17" x14ac:dyDescent="0.2">
      <c r="A4138" s="173">
        <v>5529</v>
      </c>
      <c r="B4138" s="173" t="s">
        <v>15964</v>
      </c>
      <c r="C4138" s="173" t="s">
        <v>6540</v>
      </c>
      <c r="D4138" s="136" t="s">
        <v>12787</v>
      </c>
      <c r="E4138" s="136" t="s">
        <v>13086</v>
      </c>
      <c r="F4138" s="136" t="s">
        <v>11786</v>
      </c>
      <c r="G4138" s="129" t="s">
        <v>6540</v>
      </c>
      <c r="H4138" s="129"/>
      <c r="I4138" s="124" t="s">
        <v>12894</v>
      </c>
      <c r="J4138" s="213" t="s">
        <v>5734</v>
      </c>
      <c r="K4138" s="124" t="s">
        <v>5734</v>
      </c>
      <c r="L4138" s="120" t="s">
        <v>1558</v>
      </c>
      <c r="M4138" s="120" t="s">
        <v>11443</v>
      </c>
      <c r="N4138" s="125">
        <v>23129.040000000001</v>
      </c>
      <c r="O4138" s="125">
        <v>22666.46</v>
      </c>
      <c r="P4138" s="194">
        <f>IF('Combined List'!$O4138="POD","",('Combined List'!$O4138-'Combined List'!$N4138)/'Combined List'!$N4138)</f>
        <v>-1.9999965411448193E-2</v>
      </c>
      <c r="Q4138" s="147"/>
    </row>
    <row r="4139" spans="1:17" x14ac:dyDescent="0.2">
      <c r="A4139" s="173">
        <v>5530</v>
      </c>
      <c r="B4139" s="173" t="s">
        <v>13989</v>
      </c>
      <c r="C4139" s="173" t="s">
        <v>6541</v>
      </c>
      <c r="D4139" s="136" t="s">
        <v>12787</v>
      </c>
      <c r="E4139" s="131" t="s">
        <v>13099</v>
      </c>
      <c r="F4139" s="136" t="s">
        <v>8666</v>
      </c>
      <c r="G4139" s="129" t="s">
        <v>6541</v>
      </c>
      <c r="H4139" s="129"/>
      <c r="I4139" s="124" t="s">
        <v>12894</v>
      </c>
      <c r="J4139" s="213" t="s">
        <v>5734</v>
      </c>
      <c r="K4139" s="124" t="s">
        <v>5734</v>
      </c>
      <c r="L4139" s="120" t="s">
        <v>5734</v>
      </c>
      <c r="M4139" s="120" t="s">
        <v>11443</v>
      </c>
      <c r="N4139" s="125">
        <v>13879.4</v>
      </c>
      <c r="O4139" s="125">
        <v>13601.81</v>
      </c>
      <c r="P4139" s="194">
        <f>IF('Combined List'!$O4139="POD","",('Combined List'!$O4139-'Combined List'!$N4139)/'Combined List'!$N4139)</f>
        <v>-2.000014409844807E-2</v>
      </c>
      <c r="Q4139" s="147"/>
    </row>
    <row r="4140" spans="1:17" x14ac:dyDescent="0.2">
      <c r="A4140" s="173">
        <v>5531</v>
      </c>
      <c r="B4140" s="173" t="s">
        <v>13989</v>
      </c>
      <c r="C4140" s="173" t="s">
        <v>6542</v>
      </c>
      <c r="D4140" s="136" t="s">
        <v>12787</v>
      </c>
      <c r="E4140" s="131" t="s">
        <v>13099</v>
      </c>
      <c r="F4140" s="136" t="s">
        <v>8668</v>
      </c>
      <c r="G4140" s="129" t="s">
        <v>6542</v>
      </c>
      <c r="H4140" s="129"/>
      <c r="I4140" s="124" t="s">
        <v>12894</v>
      </c>
      <c r="J4140" s="213" t="s">
        <v>5734</v>
      </c>
      <c r="K4140" s="124" t="s">
        <v>5734</v>
      </c>
      <c r="L4140" s="120" t="s">
        <v>5734</v>
      </c>
      <c r="M4140" s="120" t="s">
        <v>11443</v>
      </c>
      <c r="N4140" s="125">
        <v>14597.78</v>
      </c>
      <c r="O4140" s="125">
        <v>14305.82</v>
      </c>
      <c r="P4140" s="194">
        <f>IF('Combined List'!$O4140="POD","",('Combined List'!$O4140-'Combined List'!$N4140)/'Combined List'!$N4140)</f>
        <v>-2.0000301415694779E-2</v>
      </c>
      <c r="Q4140" s="147"/>
    </row>
    <row r="4141" spans="1:17" x14ac:dyDescent="0.2">
      <c r="A4141" s="173">
        <v>5532</v>
      </c>
      <c r="B4141" s="173" t="s">
        <v>13989</v>
      </c>
      <c r="C4141" s="173" t="s">
        <v>6543</v>
      </c>
      <c r="D4141" s="136" t="s">
        <v>12787</v>
      </c>
      <c r="E4141" s="131" t="s">
        <v>13099</v>
      </c>
      <c r="F4141" s="136" t="s">
        <v>8670</v>
      </c>
      <c r="G4141" s="129" t="s">
        <v>6543</v>
      </c>
      <c r="H4141" s="129"/>
      <c r="I4141" s="124" t="s">
        <v>12894</v>
      </c>
      <c r="J4141" s="213" t="s">
        <v>5734</v>
      </c>
      <c r="K4141" s="124" t="s">
        <v>5734</v>
      </c>
      <c r="L4141" s="120" t="s">
        <v>5734</v>
      </c>
      <c r="M4141" s="120" t="s">
        <v>11443</v>
      </c>
      <c r="N4141" s="125">
        <v>15962.34</v>
      </c>
      <c r="O4141" s="125">
        <v>15643.09</v>
      </c>
      <c r="P4141" s="194">
        <f>IF('Combined List'!$O4141="POD","",('Combined List'!$O4141-'Combined List'!$N4141)/'Combined List'!$N4141)</f>
        <v>-2.0000200471860644E-2</v>
      </c>
      <c r="Q4141" s="147"/>
    </row>
    <row r="4142" spans="1:17" x14ac:dyDescent="0.2">
      <c r="A4142" s="173">
        <v>5533</v>
      </c>
      <c r="B4142" s="173" t="s">
        <v>13989</v>
      </c>
      <c r="C4142" s="173" t="s">
        <v>6544</v>
      </c>
      <c r="D4142" s="136" t="s">
        <v>12787</v>
      </c>
      <c r="E4142" s="131" t="s">
        <v>13099</v>
      </c>
      <c r="F4142" s="136" t="s">
        <v>8672</v>
      </c>
      <c r="G4142" s="129" t="s">
        <v>6544</v>
      </c>
      <c r="H4142" s="129"/>
      <c r="I4142" s="124" t="s">
        <v>12894</v>
      </c>
      <c r="J4142" s="213" t="s">
        <v>5734</v>
      </c>
      <c r="K4142" s="124" t="s">
        <v>5734</v>
      </c>
      <c r="L4142" s="120" t="s">
        <v>5734</v>
      </c>
      <c r="M4142" s="120" t="s">
        <v>11443</v>
      </c>
      <c r="N4142" s="125">
        <v>18019.88</v>
      </c>
      <c r="O4142" s="125">
        <v>17659.48</v>
      </c>
      <c r="P4142" s="194">
        <f>IF('Combined List'!$O4142="POD","",('Combined List'!$O4142-'Combined List'!$N4142)/'Combined List'!$N4142)</f>
        <v>-2.0000133186236613E-2</v>
      </c>
      <c r="Q4142" s="147"/>
    </row>
    <row r="4143" spans="1:17" x14ac:dyDescent="0.2">
      <c r="A4143" s="173">
        <v>5534</v>
      </c>
      <c r="B4143" s="173" t="s">
        <v>13989</v>
      </c>
      <c r="C4143" s="173" t="s">
        <v>6545</v>
      </c>
      <c r="D4143" s="136" t="s">
        <v>12787</v>
      </c>
      <c r="E4143" s="131" t="s">
        <v>13099</v>
      </c>
      <c r="F4143" s="136" t="s">
        <v>8674</v>
      </c>
      <c r="G4143" s="129" t="s">
        <v>6545</v>
      </c>
      <c r="H4143" s="129"/>
      <c r="I4143" s="124" t="s">
        <v>12894</v>
      </c>
      <c r="J4143" s="213" t="s">
        <v>5734</v>
      </c>
      <c r="K4143" s="124" t="s">
        <v>5734</v>
      </c>
      <c r="L4143" s="120" t="s">
        <v>5734</v>
      </c>
      <c r="M4143" s="120" t="s">
        <v>11443</v>
      </c>
      <c r="N4143" s="125">
        <v>18464.810000000001</v>
      </c>
      <c r="O4143" s="125">
        <v>18095.509999999998</v>
      </c>
      <c r="P4143" s="194">
        <f>IF('Combined List'!$O4143="POD","",('Combined List'!$O4143-'Combined List'!$N4143)/'Combined List'!$N4143)</f>
        <v>-2.0000205796864571E-2</v>
      </c>
      <c r="Q4143" s="147"/>
    </row>
    <row r="4144" spans="1:17" x14ac:dyDescent="0.2">
      <c r="A4144" s="173">
        <v>5535</v>
      </c>
      <c r="B4144" s="173" t="s">
        <v>13989</v>
      </c>
      <c r="C4144" s="173" t="s">
        <v>6546</v>
      </c>
      <c r="D4144" s="136" t="s">
        <v>12787</v>
      </c>
      <c r="E4144" s="131" t="s">
        <v>13099</v>
      </c>
      <c r="F4144" s="136" t="s">
        <v>8676</v>
      </c>
      <c r="G4144" s="129" t="s">
        <v>6546</v>
      </c>
      <c r="H4144" s="129"/>
      <c r="I4144" s="124" t="s">
        <v>12894</v>
      </c>
      <c r="J4144" s="213" t="s">
        <v>5734</v>
      </c>
      <c r="K4144" s="124" t="s">
        <v>5734</v>
      </c>
      <c r="L4144" s="120" t="s">
        <v>5734</v>
      </c>
      <c r="M4144" s="120" t="s">
        <v>11443</v>
      </c>
      <c r="N4144" s="125">
        <v>19017.87</v>
      </c>
      <c r="O4144" s="125">
        <v>18637.509999999998</v>
      </c>
      <c r="P4144" s="194">
        <f>IF('Combined List'!$O4144="POD","",('Combined List'!$O4144-'Combined List'!$N4144)/'Combined List'!$N4144)</f>
        <v>-2.0000136713522628E-2</v>
      </c>
      <c r="Q4144" s="147"/>
    </row>
    <row r="4145" spans="1:17" x14ac:dyDescent="0.2">
      <c r="A4145" s="173">
        <v>5536</v>
      </c>
      <c r="B4145" s="173" t="s">
        <v>13989</v>
      </c>
      <c r="C4145" s="173" t="s">
        <v>6547</v>
      </c>
      <c r="D4145" s="136" t="s">
        <v>12787</v>
      </c>
      <c r="E4145" s="131" t="s">
        <v>13099</v>
      </c>
      <c r="F4145" s="136" t="s">
        <v>8678</v>
      </c>
      <c r="G4145" s="129" t="s">
        <v>6547</v>
      </c>
      <c r="H4145" s="129"/>
      <c r="I4145" s="124" t="s">
        <v>12894</v>
      </c>
      <c r="J4145" s="213" t="s">
        <v>5734</v>
      </c>
      <c r="K4145" s="124" t="s">
        <v>5734</v>
      </c>
      <c r="L4145" s="120" t="s">
        <v>5734</v>
      </c>
      <c r="M4145" s="120" t="s">
        <v>11443</v>
      </c>
      <c r="N4145" s="125">
        <v>23530.46</v>
      </c>
      <c r="O4145" s="125">
        <v>23059.85</v>
      </c>
      <c r="P4145" s="194">
        <f>IF('Combined List'!$O4145="POD","",('Combined List'!$O4145-'Combined List'!$N4145)/'Combined List'!$N4145)</f>
        <v>-2.0000033998485392E-2</v>
      </c>
      <c r="Q4145" s="147"/>
    </row>
    <row r="4146" spans="1:17" x14ac:dyDescent="0.2">
      <c r="A4146" s="173">
        <v>5537</v>
      </c>
      <c r="B4146" s="173" t="s">
        <v>13989</v>
      </c>
      <c r="C4146" s="173" t="s">
        <v>6548</v>
      </c>
      <c r="D4146" s="136" t="s">
        <v>12787</v>
      </c>
      <c r="E4146" s="131" t="s">
        <v>13099</v>
      </c>
      <c r="F4146" s="136" t="s">
        <v>8680</v>
      </c>
      <c r="G4146" s="129" t="s">
        <v>6548</v>
      </c>
      <c r="H4146" s="129"/>
      <c r="I4146" s="124" t="s">
        <v>12894</v>
      </c>
      <c r="J4146" s="213" t="s">
        <v>5734</v>
      </c>
      <c r="K4146" s="124" t="s">
        <v>5734</v>
      </c>
      <c r="L4146" s="120" t="s">
        <v>5734</v>
      </c>
      <c r="M4146" s="120" t="s">
        <v>11443</v>
      </c>
      <c r="N4146" s="125">
        <v>24195.97</v>
      </c>
      <c r="O4146" s="125">
        <v>23712.05</v>
      </c>
      <c r="P4146" s="194">
        <f>IF('Combined List'!$O4146="POD","",('Combined List'!$O4146-'Combined List'!$N4146)/'Combined List'!$N4146)</f>
        <v>-2.0000024797518012E-2</v>
      </c>
      <c r="Q4146" s="147"/>
    </row>
    <row r="4147" spans="1:17" x14ac:dyDescent="0.2">
      <c r="A4147" s="173">
        <v>5538</v>
      </c>
      <c r="B4147" s="173" t="s">
        <v>15965</v>
      </c>
      <c r="C4147" s="173" t="s">
        <v>6549</v>
      </c>
      <c r="D4147" s="136" t="s">
        <v>12787</v>
      </c>
      <c r="E4147" s="131" t="s">
        <v>13100</v>
      </c>
      <c r="F4147" s="136" t="s">
        <v>8686</v>
      </c>
      <c r="G4147" s="129" t="s">
        <v>6549</v>
      </c>
      <c r="H4147" s="129"/>
      <c r="I4147" s="124" t="s">
        <v>12894</v>
      </c>
      <c r="J4147" s="213" t="s">
        <v>5734</v>
      </c>
      <c r="K4147" s="124" t="s">
        <v>5734</v>
      </c>
      <c r="L4147" s="120" t="s">
        <v>5734</v>
      </c>
      <c r="M4147" s="120" t="s">
        <v>11443</v>
      </c>
      <c r="N4147" s="125">
        <v>17835.38</v>
      </c>
      <c r="O4147" s="125">
        <v>17478.669999999998</v>
      </c>
      <c r="P4147" s="194">
        <f>IF('Combined List'!$O4147="POD","",('Combined List'!$O4147-'Combined List'!$N4147)/'Combined List'!$N4147)</f>
        <v>-2.0000134563995988E-2</v>
      </c>
      <c r="Q4147" s="147"/>
    </row>
    <row r="4148" spans="1:17" x14ac:dyDescent="0.2">
      <c r="A4148" s="173">
        <v>5539</v>
      </c>
      <c r="B4148" s="173" t="s">
        <v>15966</v>
      </c>
      <c r="C4148" s="173" t="s">
        <v>6550</v>
      </c>
      <c r="D4148" s="136" t="s">
        <v>12787</v>
      </c>
      <c r="E4148" s="131" t="s">
        <v>13100</v>
      </c>
      <c r="F4148" s="136" t="s">
        <v>8688</v>
      </c>
      <c r="G4148" s="129" t="s">
        <v>6550</v>
      </c>
      <c r="H4148" s="129"/>
      <c r="I4148" s="124" t="s">
        <v>12894</v>
      </c>
      <c r="J4148" s="213" t="s">
        <v>5734</v>
      </c>
      <c r="K4148" s="124" t="s">
        <v>5734</v>
      </c>
      <c r="L4148" s="120" t="s">
        <v>1563</v>
      </c>
      <c r="M4148" s="120" t="s">
        <v>11443</v>
      </c>
      <c r="N4148" s="125">
        <v>18758.64</v>
      </c>
      <c r="O4148" s="125">
        <v>18383.47</v>
      </c>
      <c r="P4148" s="194">
        <f>IF('Combined List'!$O4148="POD","",('Combined List'!$O4148-'Combined List'!$N4148)/'Combined List'!$N4148)</f>
        <v>-1.9999850735447681E-2</v>
      </c>
      <c r="Q4148" s="147"/>
    </row>
    <row r="4149" spans="1:17" x14ac:dyDescent="0.2">
      <c r="A4149" s="173">
        <v>5540</v>
      </c>
      <c r="B4149" s="173" t="s">
        <v>13989</v>
      </c>
      <c r="C4149" s="173" t="s">
        <v>6551</v>
      </c>
      <c r="D4149" s="136" t="s">
        <v>12787</v>
      </c>
      <c r="E4149" s="131" t="s">
        <v>13100</v>
      </c>
      <c r="F4149" s="136" t="s">
        <v>8690</v>
      </c>
      <c r="G4149" s="129" t="s">
        <v>6551</v>
      </c>
      <c r="H4149" s="129"/>
      <c r="I4149" s="124" t="s">
        <v>12894</v>
      </c>
      <c r="J4149" s="213" t="s">
        <v>5734</v>
      </c>
      <c r="K4149" s="124" t="s">
        <v>5734</v>
      </c>
      <c r="L4149" s="120" t="s">
        <v>5734</v>
      </c>
      <c r="M4149" s="120" t="s">
        <v>11443</v>
      </c>
      <c r="N4149" s="125">
        <v>20512.43</v>
      </c>
      <c r="O4149" s="125">
        <v>20102.18</v>
      </c>
      <c r="P4149" s="194">
        <f>IF('Combined List'!$O4149="POD","",('Combined List'!$O4149-'Combined List'!$N4149)/'Combined List'!$N4149)</f>
        <v>-2.0000068251299335E-2</v>
      </c>
      <c r="Q4149" s="147"/>
    </row>
    <row r="4150" spans="1:17" x14ac:dyDescent="0.2">
      <c r="A4150" s="173">
        <v>5541</v>
      </c>
      <c r="B4150" s="173" t="s">
        <v>15967</v>
      </c>
      <c r="C4150" s="173" t="s">
        <v>6552</v>
      </c>
      <c r="D4150" s="136" t="s">
        <v>12787</v>
      </c>
      <c r="E4150" s="131" t="s">
        <v>13100</v>
      </c>
      <c r="F4150" s="136" t="s">
        <v>8692</v>
      </c>
      <c r="G4150" s="129" t="s">
        <v>6552</v>
      </c>
      <c r="H4150" s="129"/>
      <c r="I4150" s="124" t="s">
        <v>12894</v>
      </c>
      <c r="J4150" s="213" t="s">
        <v>5734</v>
      </c>
      <c r="K4150" s="124" t="s">
        <v>5734</v>
      </c>
      <c r="L4150" s="120" t="s">
        <v>1564</v>
      </c>
      <c r="M4150" s="120" t="s">
        <v>11443</v>
      </c>
      <c r="N4150" s="125">
        <v>23156.32</v>
      </c>
      <c r="O4150" s="125">
        <v>22693.19</v>
      </c>
      <c r="P4150" s="194">
        <f>IF('Combined List'!$O4150="POD","",('Combined List'!$O4150-'Combined List'!$N4150)/'Combined List'!$N4150)</f>
        <v>-2.0000155465117127E-2</v>
      </c>
      <c r="Q4150" s="147"/>
    </row>
    <row r="4151" spans="1:17" x14ac:dyDescent="0.2">
      <c r="A4151" s="173">
        <v>5542</v>
      </c>
      <c r="B4151" s="173" t="s">
        <v>13989</v>
      </c>
      <c r="C4151" s="173" t="s">
        <v>6553</v>
      </c>
      <c r="D4151" s="136" t="s">
        <v>12787</v>
      </c>
      <c r="E4151" s="131" t="s">
        <v>13100</v>
      </c>
      <c r="F4151" s="136" t="s">
        <v>8694</v>
      </c>
      <c r="G4151" s="129" t="s">
        <v>6553</v>
      </c>
      <c r="H4151" s="129"/>
      <c r="I4151" s="124" t="s">
        <v>12894</v>
      </c>
      <c r="J4151" s="213" t="s">
        <v>5734</v>
      </c>
      <c r="K4151" s="124" t="s">
        <v>5734</v>
      </c>
      <c r="L4151" s="120" t="s">
        <v>5734</v>
      </c>
      <c r="M4151" s="120" t="s">
        <v>11443</v>
      </c>
      <c r="N4151" s="125">
        <v>23728.47</v>
      </c>
      <c r="O4151" s="125">
        <v>23253.9</v>
      </c>
      <c r="P4151" s="194">
        <f>IF('Combined List'!$O4151="POD","",('Combined List'!$O4151-'Combined List'!$N4151)/'Combined List'!$N4151)</f>
        <v>-2.0000025286080379E-2</v>
      </c>
      <c r="Q4151" s="147"/>
    </row>
    <row r="4152" spans="1:17" x14ac:dyDescent="0.2">
      <c r="A4152" s="173">
        <v>5543</v>
      </c>
      <c r="B4152" s="173" t="s">
        <v>13989</v>
      </c>
      <c r="C4152" s="173" t="s">
        <v>6554</v>
      </c>
      <c r="D4152" s="136" t="s">
        <v>12787</v>
      </c>
      <c r="E4152" s="131" t="s">
        <v>13100</v>
      </c>
      <c r="F4152" s="136" t="s">
        <v>8696</v>
      </c>
      <c r="G4152" s="129" t="s">
        <v>6554</v>
      </c>
      <c r="H4152" s="129"/>
      <c r="I4152" s="124" t="s">
        <v>12894</v>
      </c>
      <c r="J4152" s="213" t="s">
        <v>5734</v>
      </c>
      <c r="K4152" s="124" t="s">
        <v>5734</v>
      </c>
      <c r="L4152" s="120" t="s">
        <v>5734</v>
      </c>
      <c r="M4152" s="120" t="s">
        <v>11443</v>
      </c>
      <c r="N4152" s="125">
        <v>24438.98</v>
      </c>
      <c r="O4152" s="125">
        <v>23950.2</v>
      </c>
      <c r="P4152" s="194">
        <f>IF('Combined List'!$O4152="POD","",('Combined List'!$O4152-'Combined List'!$N4152)/'Combined List'!$N4152)</f>
        <v>-2.0000016367295152E-2</v>
      </c>
      <c r="Q4152" s="147"/>
    </row>
    <row r="4153" spans="1:17" x14ac:dyDescent="0.2">
      <c r="A4153" s="173">
        <v>5544</v>
      </c>
      <c r="B4153" s="173" t="s">
        <v>13989</v>
      </c>
      <c r="C4153" s="173" t="s">
        <v>6555</v>
      </c>
      <c r="D4153" s="136" t="s">
        <v>12787</v>
      </c>
      <c r="E4153" s="131" t="s">
        <v>13100</v>
      </c>
      <c r="F4153" s="136" t="s">
        <v>8698</v>
      </c>
      <c r="G4153" s="129" t="s">
        <v>6555</v>
      </c>
      <c r="H4153" s="129"/>
      <c r="I4153" s="124" t="s">
        <v>12894</v>
      </c>
      <c r="J4153" s="213" t="s">
        <v>5734</v>
      </c>
      <c r="K4153" s="124" t="s">
        <v>5734</v>
      </c>
      <c r="L4153" s="120" t="s">
        <v>5734</v>
      </c>
      <c r="M4153" s="120" t="s">
        <v>11443</v>
      </c>
      <c r="N4153" s="125">
        <v>30237.87</v>
      </c>
      <c r="O4153" s="125">
        <v>29633.11</v>
      </c>
      <c r="P4153" s="194">
        <f>IF('Combined List'!$O4153="POD","",('Combined List'!$O4153-'Combined List'!$N4153)/'Combined List'!$N4153)</f>
        <v>-2.0000085984892401E-2</v>
      </c>
      <c r="Q4153" s="147"/>
    </row>
    <row r="4154" spans="1:17" x14ac:dyDescent="0.2">
      <c r="A4154" s="173">
        <v>5545</v>
      </c>
      <c r="B4154" s="173" t="s">
        <v>13989</v>
      </c>
      <c r="C4154" s="173" t="s">
        <v>6556</v>
      </c>
      <c r="D4154" s="136" t="s">
        <v>12787</v>
      </c>
      <c r="E4154" s="131" t="s">
        <v>13100</v>
      </c>
      <c r="F4154" s="136" t="s">
        <v>8700</v>
      </c>
      <c r="G4154" s="129" t="s">
        <v>6556</v>
      </c>
      <c r="H4154" s="129"/>
      <c r="I4154" s="124" t="s">
        <v>12894</v>
      </c>
      <c r="J4154" s="213" t="s">
        <v>5734</v>
      </c>
      <c r="K4154" s="124" t="s">
        <v>5734</v>
      </c>
      <c r="L4154" s="120" t="s">
        <v>5734</v>
      </c>
      <c r="M4154" s="120" t="s">
        <v>11443</v>
      </c>
      <c r="N4154" s="125">
        <v>31092.74</v>
      </c>
      <c r="O4154" s="125">
        <v>30470.89</v>
      </c>
      <c r="P4154" s="194">
        <f>IF('Combined List'!$O4154="POD","",('Combined List'!$O4154-'Combined List'!$N4154)/'Combined List'!$N4154)</f>
        <v>-1.999984562312624E-2</v>
      </c>
      <c r="Q4154" s="147"/>
    </row>
    <row r="4155" spans="1:17" x14ac:dyDescent="0.2">
      <c r="A4155" s="173">
        <v>5546</v>
      </c>
      <c r="B4155" s="173" t="s">
        <v>15968</v>
      </c>
      <c r="C4155" s="173" t="s">
        <v>6557</v>
      </c>
      <c r="D4155" s="136" t="s">
        <v>12787</v>
      </c>
      <c r="E4155" s="131" t="s">
        <v>13100</v>
      </c>
      <c r="F4155" s="136" t="s">
        <v>8702</v>
      </c>
      <c r="G4155" s="129" t="s">
        <v>6557</v>
      </c>
      <c r="H4155" s="129"/>
      <c r="I4155" s="124" t="s">
        <v>12894</v>
      </c>
      <c r="J4155" s="213" t="s">
        <v>5734</v>
      </c>
      <c r="K4155" s="124" t="s">
        <v>5734</v>
      </c>
      <c r="L4155" s="120" t="s">
        <v>5734</v>
      </c>
      <c r="M4155" s="120" t="s">
        <v>11443</v>
      </c>
      <c r="N4155" s="125">
        <v>38866.019999999997</v>
      </c>
      <c r="O4155" s="125">
        <v>38088.699999999997</v>
      </c>
      <c r="P4155" s="194">
        <f>IF('Combined List'!$O4155="POD","",('Combined List'!$O4155-'Combined List'!$N4155)/'Combined List'!$N4155)</f>
        <v>-1.9999989708233561E-2</v>
      </c>
      <c r="Q4155" s="147"/>
    </row>
    <row r="4156" spans="1:17" x14ac:dyDescent="0.2">
      <c r="A4156" s="173">
        <v>5547</v>
      </c>
      <c r="B4156" s="173" t="s">
        <v>13989</v>
      </c>
      <c r="C4156" s="173" t="s">
        <v>6558</v>
      </c>
      <c r="D4156" s="136" t="s">
        <v>12787</v>
      </c>
      <c r="E4156" s="131" t="s">
        <v>13101</v>
      </c>
      <c r="F4156" s="136" t="s">
        <v>8708</v>
      </c>
      <c r="G4156" s="129" t="s">
        <v>6558</v>
      </c>
      <c r="H4156" s="129"/>
      <c r="I4156" s="124" t="s">
        <v>12895</v>
      </c>
      <c r="J4156" s="213" t="s">
        <v>5734</v>
      </c>
      <c r="K4156" s="124" t="s">
        <v>5734</v>
      </c>
      <c r="L4156" s="120" t="s">
        <v>5734</v>
      </c>
      <c r="M4156" s="120" t="s">
        <v>11443</v>
      </c>
      <c r="N4156" s="125">
        <v>19359.21</v>
      </c>
      <c r="O4156" s="125">
        <v>18972.03</v>
      </c>
      <c r="P4156" s="194">
        <f>IF('Combined List'!$O4156="POD","",('Combined List'!$O4156-'Combined List'!$N4156)/'Combined List'!$N4156)</f>
        <v>-1.9999783048998399E-2</v>
      </c>
      <c r="Q4156" s="147"/>
    </row>
    <row r="4157" spans="1:17" x14ac:dyDescent="0.2">
      <c r="A4157" s="173">
        <v>5548</v>
      </c>
      <c r="B4157" s="173" t="s">
        <v>13989</v>
      </c>
      <c r="C4157" s="173" t="s">
        <v>6559</v>
      </c>
      <c r="D4157" s="136" t="s">
        <v>12787</v>
      </c>
      <c r="E4157" s="131" t="s">
        <v>13101</v>
      </c>
      <c r="F4157" s="136" t="s">
        <v>8710</v>
      </c>
      <c r="G4157" s="129" t="s">
        <v>6559</v>
      </c>
      <c r="H4157" s="129"/>
      <c r="I4157" s="124" t="s">
        <v>12895</v>
      </c>
      <c r="J4157" s="213" t="s">
        <v>5734</v>
      </c>
      <c r="K4157" s="124" t="s">
        <v>5734</v>
      </c>
      <c r="L4157" s="120" t="s">
        <v>5734</v>
      </c>
      <c r="M4157" s="120" t="s">
        <v>11443</v>
      </c>
      <c r="N4157" s="125">
        <v>22476.42</v>
      </c>
      <c r="O4157" s="125">
        <v>22026.89</v>
      </c>
      <c r="P4157" s="194">
        <f>IF('Combined List'!$O4157="POD","",('Combined List'!$O4157-'Combined List'!$N4157)/'Combined List'!$N4157)</f>
        <v>-2.0000071185713689E-2</v>
      </c>
      <c r="Q4157" s="147"/>
    </row>
    <row r="4158" spans="1:17" x14ac:dyDescent="0.2">
      <c r="A4158" s="173">
        <v>5549</v>
      </c>
      <c r="B4158" s="173" t="s">
        <v>13989</v>
      </c>
      <c r="C4158" s="173" t="s">
        <v>6560</v>
      </c>
      <c r="D4158" s="136" t="s">
        <v>12787</v>
      </c>
      <c r="E4158" s="131" t="s">
        <v>13101</v>
      </c>
      <c r="F4158" s="136" t="s">
        <v>8712</v>
      </c>
      <c r="G4158" s="129" t="s">
        <v>6560</v>
      </c>
      <c r="H4158" s="129"/>
      <c r="I4158" s="124" t="s">
        <v>12895</v>
      </c>
      <c r="J4158" s="213" t="s">
        <v>5734</v>
      </c>
      <c r="K4158" s="124" t="s">
        <v>5734</v>
      </c>
      <c r="L4158" s="120" t="s">
        <v>5734</v>
      </c>
      <c r="M4158" s="120" t="s">
        <v>11443</v>
      </c>
      <c r="N4158" s="125">
        <v>23172.04</v>
      </c>
      <c r="O4158" s="125">
        <v>22708.6</v>
      </c>
      <c r="P4158" s="194">
        <f>IF('Combined List'!$O4158="POD","",('Combined List'!$O4158-'Combined List'!$N4158)/'Combined List'!$N4158)</f>
        <v>-1.9999965475633666E-2</v>
      </c>
      <c r="Q4158" s="147"/>
    </row>
    <row r="4159" spans="1:17" x14ac:dyDescent="0.2">
      <c r="A4159" s="173">
        <v>5550</v>
      </c>
      <c r="B4159" s="173" t="s">
        <v>13989</v>
      </c>
      <c r="C4159" s="173" t="s">
        <v>6561</v>
      </c>
      <c r="D4159" s="136" t="s">
        <v>12787</v>
      </c>
      <c r="E4159" s="131" t="s">
        <v>13101</v>
      </c>
      <c r="F4159" s="136" t="s">
        <v>8964</v>
      </c>
      <c r="G4159" s="129" t="s">
        <v>6561</v>
      </c>
      <c r="H4159" s="129"/>
      <c r="I4159" s="124" t="s">
        <v>12895</v>
      </c>
      <c r="J4159" s="213" t="s">
        <v>5734</v>
      </c>
      <c r="K4159" s="124" t="s">
        <v>5734</v>
      </c>
      <c r="L4159" s="120" t="s">
        <v>5734</v>
      </c>
      <c r="M4159" s="120" t="s">
        <v>11443</v>
      </c>
      <c r="N4159" s="125">
        <v>25084.71</v>
      </c>
      <c r="O4159" s="125">
        <v>24583.02</v>
      </c>
      <c r="P4159" s="194">
        <f>IF('Combined List'!$O4159="POD","",('Combined List'!$O4159-'Combined List'!$N4159)/'Combined List'!$N4159)</f>
        <v>-1.9999832567328811E-2</v>
      </c>
      <c r="Q4159" s="147"/>
    </row>
    <row r="4160" spans="1:17" x14ac:dyDescent="0.2">
      <c r="A4160" s="173">
        <v>5551</v>
      </c>
      <c r="B4160" s="173" t="s">
        <v>13989</v>
      </c>
      <c r="C4160" s="173" t="s">
        <v>6562</v>
      </c>
      <c r="D4160" s="136" t="s">
        <v>12787</v>
      </c>
      <c r="E4160" s="131" t="s">
        <v>13101</v>
      </c>
      <c r="F4160" s="136" t="s">
        <v>8966</v>
      </c>
      <c r="G4160" s="129" t="s">
        <v>6562</v>
      </c>
      <c r="H4160" s="129"/>
      <c r="I4160" s="124" t="s">
        <v>12895</v>
      </c>
      <c r="J4160" s="213" t="s">
        <v>5734</v>
      </c>
      <c r="K4160" s="124" t="s">
        <v>5734</v>
      </c>
      <c r="L4160" s="120" t="s">
        <v>5734</v>
      </c>
      <c r="M4160" s="120" t="s">
        <v>11443</v>
      </c>
      <c r="N4160" s="125">
        <v>27454.21</v>
      </c>
      <c r="O4160" s="125">
        <v>26905.13</v>
      </c>
      <c r="P4160" s="194">
        <f>IF('Combined List'!$O4160="POD","",('Combined List'!$O4160-'Combined List'!$N4160)/'Combined List'!$N4160)</f>
        <v>-1.9999847017998264E-2</v>
      </c>
      <c r="Q4160" s="147"/>
    </row>
    <row r="4161" spans="1:17" x14ac:dyDescent="0.2">
      <c r="A4161" s="173">
        <v>5552</v>
      </c>
      <c r="B4161" s="173" t="s">
        <v>13989</v>
      </c>
      <c r="C4161" s="173" t="s">
        <v>6563</v>
      </c>
      <c r="D4161" s="136" t="s">
        <v>12787</v>
      </c>
      <c r="E4161" s="131" t="s">
        <v>13101</v>
      </c>
      <c r="F4161" s="136" t="s">
        <v>8968</v>
      </c>
      <c r="G4161" s="129" t="s">
        <v>6563</v>
      </c>
      <c r="H4161" s="129"/>
      <c r="I4161" s="124" t="s">
        <v>12895</v>
      </c>
      <c r="J4161" s="213" t="s">
        <v>5734</v>
      </c>
      <c r="K4161" s="124" t="s">
        <v>5734</v>
      </c>
      <c r="L4161" s="120" t="s">
        <v>5734</v>
      </c>
      <c r="M4161" s="120" t="s">
        <v>11443</v>
      </c>
      <c r="N4161" s="125">
        <v>29785</v>
      </c>
      <c r="O4161" s="125">
        <v>29189.3</v>
      </c>
      <c r="P4161" s="194">
        <f>IF('Combined List'!$O4161="POD","",('Combined List'!$O4161-'Combined List'!$N4161)/'Combined List'!$N4161)</f>
        <v>-2.0000000000000025E-2</v>
      </c>
      <c r="Q4161" s="147"/>
    </row>
    <row r="4162" spans="1:17" x14ac:dyDescent="0.2">
      <c r="A4162" s="173">
        <v>5553</v>
      </c>
      <c r="B4162" s="173" t="s">
        <v>13989</v>
      </c>
      <c r="C4162" s="173" t="s">
        <v>6564</v>
      </c>
      <c r="D4162" s="136" t="s">
        <v>12787</v>
      </c>
      <c r="E4162" s="131" t="s">
        <v>13101</v>
      </c>
      <c r="F4162" s="136" t="s">
        <v>8970</v>
      </c>
      <c r="G4162" s="129" t="s">
        <v>6564</v>
      </c>
      <c r="H4162" s="129"/>
      <c r="I4162" s="124" t="s">
        <v>12895</v>
      </c>
      <c r="J4162" s="213" t="s">
        <v>5734</v>
      </c>
      <c r="K4162" s="124" t="s">
        <v>5734</v>
      </c>
      <c r="L4162" s="120" t="s">
        <v>5734</v>
      </c>
      <c r="M4162" s="120" t="s">
        <v>11443</v>
      </c>
      <c r="N4162" s="125">
        <v>31254.1</v>
      </c>
      <c r="O4162" s="125">
        <v>30629.02</v>
      </c>
      <c r="P4162" s="194">
        <f>IF('Combined List'!$O4162="POD","",('Combined List'!$O4162-'Combined List'!$N4162)/'Combined List'!$N4162)</f>
        <v>-1.9999936008395638E-2</v>
      </c>
      <c r="Q4162" s="147"/>
    </row>
    <row r="4163" spans="1:17" x14ac:dyDescent="0.2">
      <c r="A4163" s="173">
        <v>5554</v>
      </c>
      <c r="B4163" s="173" t="s">
        <v>13989</v>
      </c>
      <c r="C4163" s="173" t="s">
        <v>6565</v>
      </c>
      <c r="D4163" s="136" t="s">
        <v>12787</v>
      </c>
      <c r="E4163" s="131" t="s">
        <v>13101</v>
      </c>
      <c r="F4163" s="136" t="s">
        <v>8972</v>
      </c>
      <c r="G4163" s="129" t="s">
        <v>6565</v>
      </c>
      <c r="H4163" s="129"/>
      <c r="I4163" s="124" t="s">
        <v>12895</v>
      </c>
      <c r="J4163" s="213" t="s">
        <v>5734</v>
      </c>
      <c r="K4163" s="124" t="s">
        <v>5734</v>
      </c>
      <c r="L4163" s="120" t="s">
        <v>5734</v>
      </c>
      <c r="M4163" s="120" t="s">
        <v>11443</v>
      </c>
      <c r="N4163" s="125">
        <v>36585.360000000001</v>
      </c>
      <c r="O4163" s="125">
        <v>35853.65</v>
      </c>
      <c r="P4163" s="194">
        <f>IF('Combined List'!$O4163="POD","",('Combined List'!$O4163-'Combined List'!$N4163)/'Combined List'!$N4163)</f>
        <v>-2.0000076533345554E-2</v>
      </c>
      <c r="Q4163" s="147"/>
    </row>
    <row r="4164" spans="1:17" x14ac:dyDescent="0.2">
      <c r="A4164" s="173">
        <v>5555</v>
      </c>
      <c r="B4164" s="173" t="s">
        <v>13989</v>
      </c>
      <c r="C4164" s="173" t="s">
        <v>6566</v>
      </c>
      <c r="D4164" s="136" t="s">
        <v>12787</v>
      </c>
      <c r="E4164" s="131" t="s">
        <v>13101</v>
      </c>
      <c r="F4164" s="136" t="s">
        <v>8974</v>
      </c>
      <c r="G4164" s="129" t="s">
        <v>6566</v>
      </c>
      <c r="H4164" s="129"/>
      <c r="I4164" s="124" t="s">
        <v>12895</v>
      </c>
      <c r="J4164" s="213" t="s">
        <v>5734</v>
      </c>
      <c r="K4164" s="124" t="s">
        <v>5734</v>
      </c>
      <c r="L4164" s="120" t="s">
        <v>5734</v>
      </c>
      <c r="M4164" s="120" t="s">
        <v>11443</v>
      </c>
      <c r="N4164" s="125">
        <v>42151.199999999997</v>
      </c>
      <c r="O4164" s="125">
        <v>41308.18</v>
      </c>
      <c r="P4164" s="194">
        <f>IF('Combined List'!$O4164="POD","",('Combined List'!$O4164-'Combined List'!$N4164)/'Combined List'!$N4164)</f>
        <v>-1.9999905103531973E-2</v>
      </c>
      <c r="Q4164" s="147"/>
    </row>
    <row r="4165" spans="1:17" x14ac:dyDescent="0.2">
      <c r="A4165" s="173">
        <v>5556</v>
      </c>
      <c r="B4165" s="173" t="s">
        <v>13989</v>
      </c>
      <c r="C4165" s="173" t="s">
        <v>6567</v>
      </c>
      <c r="D4165" s="136" t="s">
        <v>12787</v>
      </c>
      <c r="E4165" s="131" t="s">
        <v>13101</v>
      </c>
      <c r="F4165" s="136" t="s">
        <v>8976</v>
      </c>
      <c r="G4165" s="129" t="s">
        <v>6567</v>
      </c>
      <c r="H4165" s="129"/>
      <c r="I4165" s="124" t="s">
        <v>12895</v>
      </c>
      <c r="J4165" s="213" t="s">
        <v>5734</v>
      </c>
      <c r="K4165" s="124" t="s">
        <v>5734</v>
      </c>
      <c r="L4165" s="120" t="s">
        <v>5734</v>
      </c>
      <c r="M4165" s="120" t="s">
        <v>11443</v>
      </c>
      <c r="N4165" s="125">
        <v>60729.18</v>
      </c>
      <c r="O4165" s="125">
        <v>59514.6</v>
      </c>
      <c r="P4165" s="194">
        <f>IF('Combined List'!$O4165="POD","",('Combined List'!$O4165-'Combined List'!$N4165)/'Combined List'!$N4165)</f>
        <v>-1.9999940720424707E-2</v>
      </c>
      <c r="Q4165" s="147"/>
    </row>
    <row r="4166" spans="1:17" x14ac:dyDescent="0.2">
      <c r="A4166" s="173">
        <v>5558</v>
      </c>
      <c r="B4166" s="173" t="s">
        <v>15969</v>
      </c>
      <c r="C4166" s="173" t="s">
        <v>6568</v>
      </c>
      <c r="D4166" s="136" t="s">
        <v>12787</v>
      </c>
      <c r="E4166" s="131" t="s">
        <v>13091</v>
      </c>
      <c r="F4166" s="136" t="s">
        <v>11518</v>
      </c>
      <c r="G4166" s="129" t="s">
        <v>6568</v>
      </c>
      <c r="H4166" s="129"/>
      <c r="I4166" s="124" t="s">
        <v>12897</v>
      </c>
      <c r="J4166" s="213" t="s">
        <v>5734</v>
      </c>
      <c r="K4166" s="124" t="s">
        <v>5734</v>
      </c>
      <c r="L4166" s="120" t="s">
        <v>1220</v>
      </c>
      <c r="M4166" s="120" t="s">
        <v>11443</v>
      </c>
      <c r="N4166" s="125">
        <v>159.26</v>
      </c>
      <c r="O4166" s="125">
        <v>156.07</v>
      </c>
      <c r="P4166" s="194">
        <f>IF('Combined List'!$O4166="POD","",('Combined List'!$O4166-'Combined List'!$N4166)/'Combined List'!$N4166)</f>
        <v>-2.0030139394700476E-2</v>
      </c>
      <c r="Q4166" s="147"/>
    </row>
    <row r="4167" spans="1:17" x14ac:dyDescent="0.2">
      <c r="A4167" s="173">
        <v>5559</v>
      </c>
      <c r="B4167" s="173" t="s">
        <v>15970</v>
      </c>
      <c r="C4167" s="173" t="s">
        <v>6569</v>
      </c>
      <c r="D4167" s="136" t="s">
        <v>12787</v>
      </c>
      <c r="E4167" s="136" t="s">
        <v>13092</v>
      </c>
      <c r="F4167" s="136">
        <v>10</v>
      </c>
      <c r="G4167" s="129" t="s">
        <v>6569</v>
      </c>
      <c r="H4167" s="129"/>
      <c r="I4167" s="124" t="s">
        <v>12897</v>
      </c>
      <c r="J4167" s="213" t="s">
        <v>5734</v>
      </c>
      <c r="K4167" s="124" t="s">
        <v>5734</v>
      </c>
      <c r="L4167" s="120" t="s">
        <v>1214</v>
      </c>
      <c r="M4167" s="120" t="s">
        <v>11443</v>
      </c>
      <c r="N4167" s="125">
        <v>498.09</v>
      </c>
      <c r="O4167" s="125">
        <v>488.13</v>
      </c>
      <c r="P4167" s="194">
        <f>IF('Combined List'!$O4167="POD","",('Combined List'!$O4167-'Combined List'!$N4167)/'Combined List'!$N4167)</f>
        <v>-1.9996386195265874E-2</v>
      </c>
      <c r="Q4167" s="147"/>
    </row>
    <row r="4168" spans="1:17" x14ac:dyDescent="0.2">
      <c r="A4168" s="173">
        <v>5560</v>
      </c>
      <c r="B4168" s="173" t="s">
        <v>15971</v>
      </c>
      <c r="C4168" s="173" t="s">
        <v>6570</v>
      </c>
      <c r="D4168" s="136" t="s">
        <v>12787</v>
      </c>
      <c r="E4168" s="136" t="s">
        <v>13093</v>
      </c>
      <c r="F4168" s="136">
        <v>12</v>
      </c>
      <c r="G4168" s="129" t="s">
        <v>6570</v>
      </c>
      <c r="H4168" s="129"/>
      <c r="I4168" s="124" t="s">
        <v>12897</v>
      </c>
      <c r="J4168" s="213" t="s">
        <v>5734</v>
      </c>
      <c r="K4168" s="124" t="s">
        <v>5734</v>
      </c>
      <c r="L4168" s="120" t="s">
        <v>1215</v>
      </c>
      <c r="M4168" s="120" t="s">
        <v>11443</v>
      </c>
      <c r="N4168" s="125">
        <v>748.22</v>
      </c>
      <c r="O4168" s="125">
        <v>733.26</v>
      </c>
      <c r="P4168" s="194">
        <f>IF('Combined List'!$O4168="POD","",('Combined List'!$O4168-'Combined List'!$N4168)/'Combined List'!$N4168)</f>
        <v>-1.9994119376653973E-2</v>
      </c>
      <c r="Q4168" s="147"/>
    </row>
    <row r="4169" spans="1:17" x14ac:dyDescent="0.2">
      <c r="A4169" s="173">
        <v>5561</v>
      </c>
      <c r="B4169" s="173" t="s">
        <v>15972</v>
      </c>
      <c r="C4169" s="173" t="s">
        <v>6571</v>
      </c>
      <c r="D4169" s="136" t="s">
        <v>12787</v>
      </c>
      <c r="E4169" s="131" t="s">
        <v>13097</v>
      </c>
      <c r="F4169" s="136">
        <v>15</v>
      </c>
      <c r="G4169" s="129" t="s">
        <v>6571</v>
      </c>
      <c r="H4169" s="129"/>
      <c r="I4169" s="124" t="s">
        <v>12897</v>
      </c>
      <c r="J4169" s="213" t="s">
        <v>5734</v>
      </c>
      <c r="K4169" s="124" t="s">
        <v>5734</v>
      </c>
      <c r="L4169" s="120" t="s">
        <v>1216</v>
      </c>
      <c r="M4169" s="120" t="s">
        <v>11443</v>
      </c>
      <c r="N4169" s="125">
        <v>1210</v>
      </c>
      <c r="O4169" s="125">
        <v>1185.8</v>
      </c>
      <c r="P4169" s="194">
        <f>IF('Combined List'!$O4169="POD","",('Combined List'!$O4169-'Combined List'!$N4169)/'Combined List'!$N4169)</f>
        <v>-2.0000000000000039E-2</v>
      </c>
      <c r="Q4169" s="147"/>
    </row>
    <row r="4170" spans="1:17" x14ac:dyDescent="0.2">
      <c r="A4170" s="173">
        <v>5562</v>
      </c>
      <c r="B4170" s="173" t="s">
        <v>15973</v>
      </c>
      <c r="C4170" s="173" t="s">
        <v>6572</v>
      </c>
      <c r="D4170" s="136" t="s">
        <v>12787</v>
      </c>
      <c r="E4170" s="136" t="s">
        <v>13084</v>
      </c>
      <c r="F4170" s="136">
        <v>18</v>
      </c>
      <c r="G4170" s="129" t="s">
        <v>6572</v>
      </c>
      <c r="H4170" s="129"/>
      <c r="I4170" s="124" t="s">
        <v>12897</v>
      </c>
      <c r="J4170" s="213" t="s">
        <v>5734</v>
      </c>
      <c r="K4170" s="124" t="s">
        <v>5734</v>
      </c>
      <c r="L4170" s="120" t="s">
        <v>1217</v>
      </c>
      <c r="M4170" s="120" t="s">
        <v>11443</v>
      </c>
      <c r="N4170" s="125">
        <v>1759.13</v>
      </c>
      <c r="O4170" s="125">
        <v>1723.95</v>
      </c>
      <c r="P4170" s="194">
        <f>IF('Combined List'!$O4170="POD","",('Combined List'!$O4170-'Combined List'!$N4170)/'Combined List'!$N4170)</f>
        <v>-1.9998521996668843E-2</v>
      </c>
      <c r="Q4170" s="147"/>
    </row>
    <row r="4171" spans="1:17" x14ac:dyDescent="0.2">
      <c r="A4171" s="173">
        <v>5563</v>
      </c>
      <c r="B4171" s="173" t="s">
        <v>15974</v>
      </c>
      <c r="C4171" s="173" t="s">
        <v>6573</v>
      </c>
      <c r="D4171" s="136" t="s">
        <v>12787</v>
      </c>
      <c r="E4171" s="131" t="s">
        <v>13098</v>
      </c>
      <c r="F4171" s="136">
        <v>21</v>
      </c>
      <c r="G4171" s="129" t="s">
        <v>6573</v>
      </c>
      <c r="H4171" s="129"/>
      <c r="I4171" s="124" t="s">
        <v>12897</v>
      </c>
      <c r="J4171" s="213" t="s">
        <v>5734</v>
      </c>
      <c r="K4171" s="124" t="s">
        <v>5734</v>
      </c>
      <c r="L4171" s="120" t="s">
        <v>1218</v>
      </c>
      <c r="M4171" s="120" t="s">
        <v>11443</v>
      </c>
      <c r="N4171" s="125">
        <v>3815.64</v>
      </c>
      <c r="O4171" s="125">
        <v>3739.33</v>
      </c>
      <c r="P4171" s="194">
        <f>IF('Combined List'!$O4171="POD","",('Combined List'!$O4171-'Combined List'!$N4171)/'Combined List'!$N4171)</f>
        <v>-1.9999266178150964E-2</v>
      </c>
      <c r="Q4171" s="147"/>
    </row>
    <row r="4172" spans="1:17" x14ac:dyDescent="0.2">
      <c r="A4172" s="173">
        <v>5564</v>
      </c>
      <c r="B4172" s="173" t="s">
        <v>15975</v>
      </c>
      <c r="C4172" s="173" t="s">
        <v>6574</v>
      </c>
      <c r="D4172" s="136" t="s">
        <v>12787</v>
      </c>
      <c r="E4172" s="136" t="s">
        <v>13086</v>
      </c>
      <c r="F4172" s="136">
        <v>24</v>
      </c>
      <c r="G4172" s="129" t="s">
        <v>6574</v>
      </c>
      <c r="H4172" s="129"/>
      <c r="I4172" s="124" t="s">
        <v>12897</v>
      </c>
      <c r="J4172" s="213" t="s">
        <v>5734</v>
      </c>
      <c r="K4172" s="124" t="s">
        <v>5734</v>
      </c>
      <c r="L4172" s="120" t="s">
        <v>1219</v>
      </c>
      <c r="M4172" s="120" t="s">
        <v>11443</v>
      </c>
      <c r="N4172" s="125">
        <v>4406.5600000000004</v>
      </c>
      <c r="O4172" s="125">
        <v>4318.43</v>
      </c>
      <c r="P4172" s="194">
        <f>IF('Combined List'!$O4172="POD","",('Combined List'!$O4172-'Combined List'!$N4172)/'Combined List'!$N4172)</f>
        <v>-1.9999727678733547E-2</v>
      </c>
      <c r="Q4172" s="147"/>
    </row>
    <row r="4173" spans="1:17" x14ac:dyDescent="0.2">
      <c r="A4173" s="173">
        <v>5565</v>
      </c>
      <c r="B4173" s="173" t="s">
        <v>13989</v>
      </c>
      <c r="C4173" s="173" t="s">
        <v>6575</v>
      </c>
      <c r="D4173" s="136" t="s">
        <v>12787</v>
      </c>
      <c r="E4173" s="131" t="s">
        <v>13099</v>
      </c>
      <c r="F4173" s="136">
        <v>27</v>
      </c>
      <c r="G4173" s="129" t="s">
        <v>6575</v>
      </c>
      <c r="H4173" s="129"/>
      <c r="I4173" s="124" t="s">
        <v>12897</v>
      </c>
      <c r="J4173" s="213" t="s">
        <v>5734</v>
      </c>
      <c r="K4173" s="124" t="s">
        <v>5734</v>
      </c>
      <c r="L4173" s="120" t="s">
        <v>5734</v>
      </c>
      <c r="M4173" s="120" t="s">
        <v>11443</v>
      </c>
      <c r="N4173" s="125">
        <v>5557.74</v>
      </c>
      <c r="O4173" s="125">
        <v>5446.59</v>
      </c>
      <c r="P4173" s="194">
        <f>IF('Combined List'!$O4173="POD","",('Combined List'!$O4173-'Combined List'!$N4173)/'Combined List'!$N4173)</f>
        <v>-1.9999136339591207E-2</v>
      </c>
      <c r="Q4173" s="147"/>
    </row>
    <row r="4174" spans="1:17" x14ac:dyDescent="0.2">
      <c r="A4174" s="173">
        <v>5566</v>
      </c>
      <c r="B4174" s="173" t="s">
        <v>13989</v>
      </c>
      <c r="C4174" s="173" t="s">
        <v>6576</v>
      </c>
      <c r="D4174" s="136" t="s">
        <v>12787</v>
      </c>
      <c r="E4174" s="131" t="s">
        <v>13100</v>
      </c>
      <c r="F4174" s="136">
        <v>30</v>
      </c>
      <c r="G4174" s="129" t="s">
        <v>6576</v>
      </c>
      <c r="H4174" s="129"/>
      <c r="I4174" s="124" t="s">
        <v>12897</v>
      </c>
      <c r="J4174" s="213" t="s">
        <v>5734</v>
      </c>
      <c r="K4174" s="124" t="s">
        <v>5734</v>
      </c>
      <c r="L4174" s="120" t="s">
        <v>5734</v>
      </c>
      <c r="M4174" s="120" t="s">
        <v>11443</v>
      </c>
      <c r="N4174" s="125">
        <v>7141.99</v>
      </c>
      <c r="O4174" s="125">
        <v>6999.15</v>
      </c>
      <c r="P4174" s="194">
        <f>IF('Combined List'!$O4174="POD","",('Combined List'!$O4174-'Combined List'!$N4174)/'Combined List'!$N4174)</f>
        <v>-2.0000028003399634E-2</v>
      </c>
      <c r="Q4174" s="147"/>
    </row>
    <row r="4175" spans="1:17" x14ac:dyDescent="0.2">
      <c r="A4175" s="173">
        <v>5567</v>
      </c>
      <c r="B4175" s="173" t="s">
        <v>13989</v>
      </c>
      <c r="C4175" s="173" t="s">
        <v>6577</v>
      </c>
      <c r="D4175" s="136" t="s">
        <v>12787</v>
      </c>
      <c r="E4175" s="131" t="s">
        <v>13101</v>
      </c>
      <c r="F4175" s="136">
        <v>36</v>
      </c>
      <c r="G4175" s="129" t="s">
        <v>6577</v>
      </c>
      <c r="H4175" s="129"/>
      <c r="I4175" s="124" t="s">
        <v>12897</v>
      </c>
      <c r="J4175" s="213" t="s">
        <v>5734</v>
      </c>
      <c r="K4175" s="124" t="s">
        <v>5734</v>
      </c>
      <c r="L4175" s="120" t="s">
        <v>5734</v>
      </c>
      <c r="M4175" s="120" t="s">
        <v>11443</v>
      </c>
      <c r="N4175" s="125">
        <v>15308.38</v>
      </c>
      <c r="O4175" s="125">
        <v>15002.21</v>
      </c>
      <c r="P4175" s="194">
        <f>IF('Combined List'!$O4175="POD","",('Combined List'!$O4175-'Combined List'!$N4175)/'Combined List'!$N4175)</f>
        <v>-2.0000156776876461E-2</v>
      </c>
      <c r="Q4175" s="147"/>
    </row>
    <row r="4176" spans="1:17" x14ac:dyDescent="0.2">
      <c r="A4176" s="173">
        <v>5569</v>
      </c>
      <c r="B4176" s="173" t="s">
        <v>15976</v>
      </c>
      <c r="C4176" s="173" t="s">
        <v>6578</v>
      </c>
      <c r="D4176" s="136" t="s">
        <v>12787</v>
      </c>
      <c r="E4176" s="136" t="s">
        <v>13091</v>
      </c>
      <c r="F4176" s="136">
        <v>8</v>
      </c>
      <c r="G4176" s="129" t="s">
        <v>6578</v>
      </c>
      <c r="H4176" s="129"/>
      <c r="I4176" s="124" t="s">
        <v>12896</v>
      </c>
      <c r="J4176" s="213" t="s">
        <v>5734</v>
      </c>
      <c r="K4176" s="124" t="s">
        <v>5734</v>
      </c>
      <c r="L4176" s="120" t="s">
        <v>1213</v>
      </c>
      <c r="M4176" s="120" t="s">
        <v>11443</v>
      </c>
      <c r="N4176" s="125">
        <v>129.16</v>
      </c>
      <c r="O4176" s="125">
        <v>126.58</v>
      </c>
      <c r="P4176" s="194">
        <f>IF('Combined List'!$O4176="POD","",('Combined List'!$O4176-'Combined List'!$N4176)/'Combined List'!$N4176)</f>
        <v>-1.9975224527717547E-2</v>
      </c>
      <c r="Q4176" s="147"/>
    </row>
    <row r="4177" spans="1:17" x14ac:dyDescent="0.2">
      <c r="A4177" s="173">
        <v>5570</v>
      </c>
      <c r="B4177" s="173" t="s">
        <v>15977</v>
      </c>
      <c r="C4177" s="173" t="s">
        <v>6579</v>
      </c>
      <c r="D4177" s="136" t="s">
        <v>12787</v>
      </c>
      <c r="E4177" s="136" t="s">
        <v>13092</v>
      </c>
      <c r="F4177" s="136">
        <v>10</v>
      </c>
      <c r="G4177" s="129" t="s">
        <v>6579</v>
      </c>
      <c r="H4177" s="129"/>
      <c r="I4177" s="124" t="s">
        <v>12896</v>
      </c>
      <c r="J4177" s="213" t="s">
        <v>5734</v>
      </c>
      <c r="K4177" s="124" t="s">
        <v>5734</v>
      </c>
      <c r="L4177" s="120" t="s">
        <v>1402</v>
      </c>
      <c r="M4177" s="120" t="s">
        <v>11443</v>
      </c>
      <c r="N4177" s="125">
        <v>430.37</v>
      </c>
      <c r="O4177" s="125">
        <v>421.76</v>
      </c>
      <c r="P4177" s="194">
        <f>IF('Combined List'!$O4177="POD","",('Combined List'!$O4177-'Combined List'!$N4177)/'Combined List'!$N4177)</f>
        <v>-2.0006041313288599E-2</v>
      </c>
      <c r="Q4177" s="147"/>
    </row>
    <row r="4178" spans="1:17" x14ac:dyDescent="0.2">
      <c r="A4178" s="173">
        <v>5571</v>
      </c>
      <c r="B4178" s="173" t="s">
        <v>15978</v>
      </c>
      <c r="C4178" s="173" t="s">
        <v>6580</v>
      </c>
      <c r="D4178" s="136" t="s">
        <v>12787</v>
      </c>
      <c r="E4178" s="136" t="s">
        <v>13093</v>
      </c>
      <c r="F4178" s="136">
        <v>12</v>
      </c>
      <c r="G4178" s="129" t="s">
        <v>6580</v>
      </c>
      <c r="H4178" s="129"/>
      <c r="I4178" s="124" t="s">
        <v>12896</v>
      </c>
      <c r="J4178" s="213" t="s">
        <v>5734</v>
      </c>
      <c r="K4178" s="124" t="s">
        <v>5734</v>
      </c>
      <c r="L4178" s="120" t="s">
        <v>1403</v>
      </c>
      <c r="M4178" s="120" t="s">
        <v>11443</v>
      </c>
      <c r="N4178" s="125">
        <v>514.4</v>
      </c>
      <c r="O4178" s="125">
        <v>504.11</v>
      </c>
      <c r="P4178" s="194">
        <f>IF('Combined List'!$O4178="POD","",('Combined List'!$O4178-'Combined List'!$N4178)/'Combined List'!$N4178)</f>
        <v>-2.0003888024883291E-2</v>
      </c>
      <c r="Q4178" s="147"/>
    </row>
    <row r="4179" spans="1:17" x14ac:dyDescent="0.2">
      <c r="A4179" s="173">
        <v>5572</v>
      </c>
      <c r="B4179" s="173" t="s">
        <v>15979</v>
      </c>
      <c r="C4179" s="173" t="s">
        <v>6368</v>
      </c>
      <c r="D4179" s="136" t="s">
        <v>12787</v>
      </c>
      <c r="E4179" s="131" t="s">
        <v>13097</v>
      </c>
      <c r="F4179" s="136">
        <v>15</v>
      </c>
      <c r="G4179" s="129" t="s">
        <v>6368</v>
      </c>
      <c r="H4179" s="129"/>
      <c r="I4179" s="124" t="s">
        <v>12896</v>
      </c>
      <c r="J4179" s="213" t="s">
        <v>5734</v>
      </c>
      <c r="K4179" s="124" t="s">
        <v>5734</v>
      </c>
      <c r="L4179" s="120" t="s">
        <v>1404</v>
      </c>
      <c r="M4179" s="120" t="s">
        <v>11443</v>
      </c>
      <c r="N4179" s="125">
        <v>1012.13</v>
      </c>
      <c r="O4179" s="125">
        <v>991.89</v>
      </c>
      <c r="P4179" s="194">
        <f>IF('Combined List'!$O4179="POD","",('Combined List'!$O4179-'Combined List'!$N4179)/'Combined List'!$N4179)</f>
        <v>-1.9997431160028858E-2</v>
      </c>
      <c r="Q4179" s="147"/>
    </row>
    <row r="4180" spans="1:17" x14ac:dyDescent="0.2">
      <c r="A4180" s="173">
        <v>5573</v>
      </c>
      <c r="B4180" s="173" t="s">
        <v>15980</v>
      </c>
      <c r="C4180" s="173" t="s">
        <v>6369</v>
      </c>
      <c r="D4180" s="136" t="s">
        <v>12787</v>
      </c>
      <c r="E4180" s="136" t="s">
        <v>13084</v>
      </c>
      <c r="F4180" s="136">
        <v>18</v>
      </c>
      <c r="G4180" s="129" t="s">
        <v>6369</v>
      </c>
      <c r="H4180" s="129"/>
      <c r="I4180" s="124" t="s">
        <v>12896</v>
      </c>
      <c r="J4180" s="213" t="s">
        <v>5734</v>
      </c>
      <c r="K4180" s="124" t="s">
        <v>5734</v>
      </c>
      <c r="L4180" s="120" t="s">
        <v>1208</v>
      </c>
      <c r="M4180" s="120" t="s">
        <v>11443</v>
      </c>
      <c r="N4180" s="125">
        <v>1425.14</v>
      </c>
      <c r="O4180" s="125">
        <v>1396.64</v>
      </c>
      <c r="P4180" s="194">
        <f>IF('Combined List'!$O4180="POD","",('Combined List'!$O4180-'Combined List'!$N4180)/'Combined List'!$N4180)</f>
        <v>-1.9998035280744345E-2</v>
      </c>
      <c r="Q4180" s="147"/>
    </row>
    <row r="4181" spans="1:17" x14ac:dyDescent="0.2">
      <c r="A4181" s="173">
        <v>5574</v>
      </c>
      <c r="B4181" s="173" t="s">
        <v>15981</v>
      </c>
      <c r="C4181" s="173" t="s">
        <v>6370</v>
      </c>
      <c r="D4181" s="136" t="s">
        <v>12787</v>
      </c>
      <c r="E4181" s="131" t="s">
        <v>13098</v>
      </c>
      <c r="F4181" s="136">
        <v>21</v>
      </c>
      <c r="G4181" s="129" t="s">
        <v>6370</v>
      </c>
      <c r="H4181" s="129"/>
      <c r="I4181" s="124" t="s">
        <v>12896</v>
      </c>
      <c r="J4181" s="213" t="s">
        <v>5734</v>
      </c>
      <c r="K4181" s="124" t="s">
        <v>5734</v>
      </c>
      <c r="L4181" s="120" t="s">
        <v>1209</v>
      </c>
      <c r="M4181" s="120" t="s">
        <v>11443</v>
      </c>
      <c r="N4181" s="125">
        <v>2818.93</v>
      </c>
      <c r="O4181" s="125">
        <v>2762.55</v>
      </c>
      <c r="P4181" s="194">
        <f>IF('Combined List'!$O4181="POD","",('Combined List'!$O4181-'Combined List'!$N4181)/'Combined List'!$N4181)</f>
        <v>-2.0000496642342894E-2</v>
      </c>
      <c r="Q4181" s="147"/>
    </row>
    <row r="4182" spans="1:17" x14ac:dyDescent="0.2">
      <c r="A4182" s="173">
        <v>5575</v>
      </c>
      <c r="B4182" s="173" t="s">
        <v>15982</v>
      </c>
      <c r="C4182" s="173" t="s">
        <v>6371</v>
      </c>
      <c r="D4182" s="136" t="s">
        <v>12787</v>
      </c>
      <c r="E4182" s="136" t="s">
        <v>13086</v>
      </c>
      <c r="F4182" s="136">
        <v>24</v>
      </c>
      <c r="G4182" s="129" t="s">
        <v>6371</v>
      </c>
      <c r="H4182" s="129"/>
      <c r="I4182" s="124" t="s">
        <v>12896</v>
      </c>
      <c r="J4182" s="213" t="s">
        <v>5734</v>
      </c>
      <c r="K4182" s="124" t="s">
        <v>5734</v>
      </c>
      <c r="L4182" s="120" t="s">
        <v>1210</v>
      </c>
      <c r="M4182" s="120" t="s">
        <v>11443</v>
      </c>
      <c r="N4182" s="125">
        <v>4238.71</v>
      </c>
      <c r="O4182" s="125">
        <v>4153.9399999999996</v>
      </c>
      <c r="P4182" s="194">
        <f>IF('Combined List'!$O4182="POD","",('Combined List'!$O4182-'Combined List'!$N4182)/'Combined List'!$N4182)</f>
        <v>-1.9999009132495603E-2</v>
      </c>
      <c r="Q4182" s="147"/>
    </row>
    <row r="4183" spans="1:17" x14ac:dyDescent="0.2">
      <c r="A4183" s="173">
        <v>5576</v>
      </c>
      <c r="B4183" s="173" t="s">
        <v>15983</v>
      </c>
      <c r="C4183" s="173" t="s">
        <v>6372</v>
      </c>
      <c r="D4183" s="136" t="s">
        <v>12787</v>
      </c>
      <c r="E4183" s="131" t="s">
        <v>13099</v>
      </c>
      <c r="F4183" s="136">
        <v>27</v>
      </c>
      <c r="G4183" s="129" t="s">
        <v>6372</v>
      </c>
      <c r="H4183" s="129"/>
      <c r="I4183" s="124" t="s">
        <v>12896</v>
      </c>
      <c r="J4183" s="213" t="s">
        <v>5734</v>
      </c>
      <c r="K4183" s="124" t="s">
        <v>5734</v>
      </c>
      <c r="L4183" s="120" t="s">
        <v>1211</v>
      </c>
      <c r="M4183" s="120" t="s">
        <v>11443</v>
      </c>
      <c r="N4183" s="125">
        <v>5182.93</v>
      </c>
      <c r="O4183" s="125">
        <v>5079.2700000000004</v>
      </c>
      <c r="P4183" s="194">
        <f>IF('Combined List'!$O4183="POD","",('Combined List'!$O4183-'Combined List'!$N4183)/'Combined List'!$N4183)</f>
        <v>-2.0000270117481782E-2</v>
      </c>
      <c r="Q4183" s="147"/>
    </row>
    <row r="4184" spans="1:17" x14ac:dyDescent="0.2">
      <c r="A4184" s="173">
        <v>5577</v>
      </c>
      <c r="B4184" s="173" t="s">
        <v>15984</v>
      </c>
      <c r="C4184" s="173" t="s">
        <v>6373</v>
      </c>
      <c r="D4184" s="136" t="s">
        <v>12787</v>
      </c>
      <c r="E4184" s="131" t="s">
        <v>13100</v>
      </c>
      <c r="F4184" s="136">
        <v>30</v>
      </c>
      <c r="G4184" s="129" t="s">
        <v>6373</v>
      </c>
      <c r="H4184" s="129"/>
      <c r="I4184" s="124" t="s">
        <v>12896</v>
      </c>
      <c r="J4184" s="213" t="s">
        <v>5734</v>
      </c>
      <c r="K4184" s="124" t="s">
        <v>5734</v>
      </c>
      <c r="L4184" s="120" t="s">
        <v>1212</v>
      </c>
      <c r="M4184" s="120" t="s">
        <v>11443</v>
      </c>
      <c r="N4184" s="125">
        <v>6655.99</v>
      </c>
      <c r="O4184" s="125">
        <v>6522.87</v>
      </c>
      <c r="P4184" s="194">
        <f>IF('Combined List'!$O4184="POD","",('Combined List'!$O4184-'Combined List'!$N4184)/'Combined List'!$N4184)</f>
        <v>-2.0000030048122053E-2</v>
      </c>
      <c r="Q4184" s="147"/>
    </row>
    <row r="4185" spans="1:17" x14ac:dyDescent="0.2">
      <c r="A4185" s="173">
        <v>5578</v>
      </c>
      <c r="B4185" s="173" t="s">
        <v>13989</v>
      </c>
      <c r="C4185" s="173" t="s">
        <v>6374</v>
      </c>
      <c r="D4185" s="136" t="s">
        <v>12787</v>
      </c>
      <c r="E4185" s="131" t="s">
        <v>13101</v>
      </c>
      <c r="F4185" s="136">
        <v>36</v>
      </c>
      <c r="G4185" s="129" t="s">
        <v>6374</v>
      </c>
      <c r="H4185" s="129"/>
      <c r="I4185" s="124" t="s">
        <v>12896</v>
      </c>
      <c r="J4185" s="213" t="s">
        <v>5734</v>
      </c>
      <c r="K4185" s="124" t="s">
        <v>5734</v>
      </c>
      <c r="L4185" s="120" t="s">
        <v>5734</v>
      </c>
      <c r="M4185" s="120" t="s">
        <v>11443</v>
      </c>
      <c r="N4185" s="125">
        <v>14147.19</v>
      </c>
      <c r="O4185" s="125">
        <v>13864.25</v>
      </c>
      <c r="P4185" s="194">
        <f>IF('Combined List'!$O4185="POD","",('Combined List'!$O4185-'Combined List'!$N4185)/'Combined List'!$N4185)</f>
        <v>-1.9999731395422025E-2</v>
      </c>
      <c r="Q4185" s="147"/>
    </row>
    <row r="4186" spans="1:17" x14ac:dyDescent="0.2">
      <c r="A4186" s="173">
        <v>5580</v>
      </c>
      <c r="B4186" s="173" t="s">
        <v>15985</v>
      </c>
      <c r="C4186" s="173" t="s">
        <v>6376</v>
      </c>
      <c r="D4186" s="136" t="s">
        <v>12787</v>
      </c>
      <c r="E4186" s="136" t="s">
        <v>13091</v>
      </c>
      <c r="F4186" s="136" t="s">
        <v>11201</v>
      </c>
      <c r="G4186" s="129" t="s">
        <v>6376</v>
      </c>
      <c r="H4186" s="129"/>
      <c r="I4186" s="124" t="s">
        <v>12895</v>
      </c>
      <c r="J4186" s="213" t="s">
        <v>5734</v>
      </c>
      <c r="K4186" s="124" t="s">
        <v>5734</v>
      </c>
      <c r="L4186" s="120" t="s">
        <v>1399</v>
      </c>
      <c r="M4186" s="120" t="s">
        <v>11443</v>
      </c>
      <c r="N4186" s="125">
        <v>256.43</v>
      </c>
      <c r="O4186" s="125">
        <v>251.3</v>
      </c>
      <c r="P4186" s="194">
        <f>IF('Combined List'!$O4186="POD","",('Combined List'!$O4186-'Combined List'!$N4186)/'Combined List'!$N4186)</f>
        <v>-2.0005459579612351E-2</v>
      </c>
      <c r="Q4186" s="147"/>
    </row>
    <row r="4187" spans="1:17" x14ac:dyDescent="0.2">
      <c r="A4187" s="173">
        <v>5581</v>
      </c>
      <c r="B4187" s="173" t="s">
        <v>15986</v>
      </c>
      <c r="C4187" s="173" t="s">
        <v>6377</v>
      </c>
      <c r="D4187" s="136" t="s">
        <v>12787</v>
      </c>
      <c r="E4187" s="136" t="s">
        <v>13091</v>
      </c>
      <c r="F4187" s="136" t="s">
        <v>11203</v>
      </c>
      <c r="G4187" s="129" t="s">
        <v>6377</v>
      </c>
      <c r="H4187" s="129"/>
      <c r="I4187" s="124" t="s">
        <v>12895</v>
      </c>
      <c r="J4187" s="213" t="s">
        <v>5734</v>
      </c>
      <c r="K4187" s="124" t="s">
        <v>5734</v>
      </c>
      <c r="L4187" s="120" t="s">
        <v>1400</v>
      </c>
      <c r="M4187" s="120" t="s">
        <v>11443</v>
      </c>
      <c r="N4187" s="125">
        <v>265.44</v>
      </c>
      <c r="O4187" s="125">
        <v>260.13</v>
      </c>
      <c r="P4187" s="194">
        <f>IF('Combined List'!$O4187="POD","",('Combined List'!$O4187-'Combined List'!$N4187)/'Combined List'!$N4187)</f>
        <v>-2.0004520795660046E-2</v>
      </c>
      <c r="Q4187" s="147"/>
    </row>
    <row r="4188" spans="1:17" x14ac:dyDescent="0.2">
      <c r="A4188" s="173">
        <v>5582</v>
      </c>
      <c r="B4188" s="173" t="s">
        <v>15987</v>
      </c>
      <c r="C4188" s="173" t="s">
        <v>6378</v>
      </c>
      <c r="D4188" s="136" t="s">
        <v>12787</v>
      </c>
      <c r="E4188" s="136" t="s">
        <v>13091</v>
      </c>
      <c r="F4188" s="136" t="s">
        <v>11511</v>
      </c>
      <c r="G4188" s="129" t="s">
        <v>6378</v>
      </c>
      <c r="H4188" s="129"/>
      <c r="I4188" s="124" t="s">
        <v>12895</v>
      </c>
      <c r="J4188" s="213" t="s">
        <v>5734</v>
      </c>
      <c r="K4188" s="124" t="s">
        <v>5734</v>
      </c>
      <c r="L4188" s="120" t="s">
        <v>1398</v>
      </c>
      <c r="M4188" s="120" t="s">
        <v>11443</v>
      </c>
      <c r="N4188" s="125">
        <v>420.48</v>
      </c>
      <c r="O4188" s="125">
        <v>412.07</v>
      </c>
      <c r="P4188" s="194">
        <f>IF('Combined List'!$O4188="POD","",('Combined List'!$O4188-'Combined List'!$N4188)/'Combined List'!$N4188)</f>
        <v>-2.0000951293759572E-2</v>
      </c>
      <c r="Q4188" s="147"/>
    </row>
    <row r="4189" spans="1:17" x14ac:dyDescent="0.2">
      <c r="A4189" s="173">
        <v>5583</v>
      </c>
      <c r="B4189" s="173" t="s">
        <v>15988</v>
      </c>
      <c r="C4189" s="173" t="s">
        <v>6379</v>
      </c>
      <c r="D4189" s="136" t="s">
        <v>12787</v>
      </c>
      <c r="E4189" s="136" t="s">
        <v>13092</v>
      </c>
      <c r="F4189" s="136" t="s">
        <v>11717</v>
      </c>
      <c r="G4189" s="129" t="s">
        <v>6379</v>
      </c>
      <c r="H4189" s="129"/>
      <c r="I4189" s="124" t="s">
        <v>12895</v>
      </c>
      <c r="J4189" s="213" t="s">
        <v>5734</v>
      </c>
      <c r="K4189" s="124" t="s">
        <v>5734</v>
      </c>
      <c r="L4189" s="120" t="s">
        <v>1566</v>
      </c>
      <c r="M4189" s="120" t="s">
        <v>11443</v>
      </c>
      <c r="N4189" s="125">
        <v>833.33</v>
      </c>
      <c r="O4189" s="125">
        <v>816.66</v>
      </c>
      <c r="P4189" s="194">
        <f>IF('Combined List'!$O4189="POD","",('Combined List'!$O4189-'Combined List'!$N4189)/'Combined List'!$N4189)</f>
        <v>-2.0004080016320151E-2</v>
      </c>
      <c r="Q4189" s="147"/>
    </row>
    <row r="4190" spans="1:17" x14ac:dyDescent="0.2">
      <c r="A4190" s="173">
        <v>5584</v>
      </c>
      <c r="B4190" s="173" t="s">
        <v>15989</v>
      </c>
      <c r="C4190" s="173" t="s">
        <v>6380</v>
      </c>
      <c r="D4190" s="136" t="s">
        <v>12787</v>
      </c>
      <c r="E4190" s="136" t="s">
        <v>13092</v>
      </c>
      <c r="F4190" s="136" t="s">
        <v>11719</v>
      </c>
      <c r="G4190" s="129" t="s">
        <v>6380</v>
      </c>
      <c r="H4190" s="129"/>
      <c r="I4190" s="124" t="s">
        <v>12895</v>
      </c>
      <c r="J4190" s="213" t="s">
        <v>5734</v>
      </c>
      <c r="K4190" s="124" t="s">
        <v>5734</v>
      </c>
      <c r="L4190" s="120" t="s">
        <v>1567</v>
      </c>
      <c r="M4190" s="120" t="s">
        <v>11443</v>
      </c>
      <c r="N4190" s="125">
        <v>847.41</v>
      </c>
      <c r="O4190" s="125">
        <v>830.46</v>
      </c>
      <c r="P4190" s="194">
        <f>IF('Combined List'!$O4190="POD","",('Combined List'!$O4190-'Combined List'!$N4190)/'Combined List'!$N4190)</f>
        <v>-2.0002124119375429E-2</v>
      </c>
      <c r="Q4190" s="147"/>
    </row>
    <row r="4191" spans="1:17" x14ac:dyDescent="0.2">
      <c r="A4191" s="173">
        <v>5585</v>
      </c>
      <c r="B4191" s="173" t="s">
        <v>15990</v>
      </c>
      <c r="C4191" s="173" t="s">
        <v>6168</v>
      </c>
      <c r="D4191" s="136" t="s">
        <v>12787</v>
      </c>
      <c r="E4191" s="136" t="s">
        <v>13092</v>
      </c>
      <c r="F4191" s="136" t="s">
        <v>11721</v>
      </c>
      <c r="G4191" s="129" t="s">
        <v>6168</v>
      </c>
      <c r="H4191" s="129"/>
      <c r="I4191" s="124" t="s">
        <v>12895</v>
      </c>
      <c r="J4191" s="213" t="s">
        <v>5734</v>
      </c>
      <c r="K4191" s="124" t="s">
        <v>5734</v>
      </c>
      <c r="L4191" s="120" t="s">
        <v>1568</v>
      </c>
      <c r="M4191" s="120" t="s">
        <v>11443</v>
      </c>
      <c r="N4191" s="125">
        <v>1377.02</v>
      </c>
      <c r="O4191" s="125">
        <v>1349.48</v>
      </c>
      <c r="P4191" s="194">
        <f>IF('Combined List'!$O4191="POD","",('Combined List'!$O4191-'Combined List'!$N4191)/'Combined List'!$N4191)</f>
        <v>-1.9999709517654039E-2</v>
      </c>
      <c r="Q4191" s="147"/>
    </row>
    <row r="4192" spans="1:17" x14ac:dyDescent="0.2">
      <c r="A4192" s="173">
        <v>5586</v>
      </c>
      <c r="B4192" s="173" t="s">
        <v>15991</v>
      </c>
      <c r="C4192" s="173" t="s">
        <v>6169</v>
      </c>
      <c r="D4192" s="136" t="s">
        <v>12787</v>
      </c>
      <c r="E4192" s="136" t="s">
        <v>13092</v>
      </c>
      <c r="F4192" s="136" t="s">
        <v>11723</v>
      </c>
      <c r="G4192" s="129" t="s">
        <v>6169</v>
      </c>
      <c r="H4192" s="129"/>
      <c r="I4192" s="124" t="s">
        <v>12895</v>
      </c>
      <c r="J4192" s="213" t="s">
        <v>5734</v>
      </c>
      <c r="K4192" s="124" t="s">
        <v>5734</v>
      </c>
      <c r="L4192" s="120" t="s">
        <v>1565</v>
      </c>
      <c r="M4192" s="120" t="s">
        <v>11443</v>
      </c>
      <c r="N4192" s="125">
        <v>1413.48</v>
      </c>
      <c r="O4192" s="125">
        <v>1385.21</v>
      </c>
      <c r="P4192" s="194">
        <f>IF('Combined List'!$O4192="POD","",('Combined List'!$O4192-'Combined List'!$N4192)/'Combined List'!$N4192)</f>
        <v>-2.0000282989501076E-2</v>
      </c>
      <c r="Q4192" s="147"/>
    </row>
    <row r="4193" spans="1:17" x14ac:dyDescent="0.2">
      <c r="A4193" s="173">
        <v>5587</v>
      </c>
      <c r="B4193" s="173" t="s">
        <v>15992</v>
      </c>
      <c r="C4193" s="173" t="s">
        <v>6170</v>
      </c>
      <c r="D4193" s="136" t="s">
        <v>12787</v>
      </c>
      <c r="E4193" s="136" t="s">
        <v>13093</v>
      </c>
      <c r="F4193" s="136" t="s">
        <v>11725</v>
      </c>
      <c r="G4193" s="129" t="s">
        <v>6170</v>
      </c>
      <c r="H4193" s="129"/>
      <c r="I4193" s="124" t="s">
        <v>12895</v>
      </c>
      <c r="J4193" s="213" t="s">
        <v>5734</v>
      </c>
      <c r="K4193" s="124" t="s">
        <v>5734</v>
      </c>
      <c r="L4193" s="120" t="s">
        <v>1571</v>
      </c>
      <c r="M4193" s="120" t="s">
        <v>11443</v>
      </c>
      <c r="N4193" s="125">
        <v>1019.02</v>
      </c>
      <c r="O4193" s="125">
        <v>998.64</v>
      </c>
      <c r="P4193" s="194">
        <f>IF('Combined List'!$O4193="POD","",('Combined List'!$O4193-'Combined List'!$N4193)/'Combined List'!$N4193)</f>
        <v>-1.9999607465996737E-2</v>
      </c>
      <c r="Q4193" s="147"/>
    </row>
    <row r="4194" spans="1:17" x14ac:dyDescent="0.2">
      <c r="A4194" s="173">
        <v>5588</v>
      </c>
      <c r="B4194" s="173" t="s">
        <v>15993</v>
      </c>
      <c r="C4194" s="173" t="s">
        <v>6171</v>
      </c>
      <c r="D4194" s="136" t="s">
        <v>12787</v>
      </c>
      <c r="E4194" s="136" t="s">
        <v>13093</v>
      </c>
      <c r="F4194" s="136" t="s">
        <v>11727</v>
      </c>
      <c r="G4194" s="129" t="s">
        <v>6171</v>
      </c>
      <c r="H4194" s="129"/>
      <c r="I4194" s="124" t="s">
        <v>12895</v>
      </c>
      <c r="J4194" s="213" t="s">
        <v>5734</v>
      </c>
      <c r="K4194" s="124" t="s">
        <v>5734</v>
      </c>
      <c r="L4194" s="120" t="s">
        <v>1572</v>
      </c>
      <c r="M4194" s="120" t="s">
        <v>11443</v>
      </c>
      <c r="N4194" s="125">
        <v>1073.97</v>
      </c>
      <c r="O4194" s="125">
        <v>1052.49</v>
      </c>
      <c r="P4194" s="194">
        <f>IF('Combined List'!$O4194="POD","",('Combined List'!$O4194-'Combined List'!$N4194)/'Combined List'!$N4194)</f>
        <v>-2.0000558674823334E-2</v>
      </c>
      <c r="Q4194" s="147"/>
    </row>
    <row r="4195" spans="1:17" x14ac:dyDescent="0.2">
      <c r="A4195" s="173">
        <v>5589</v>
      </c>
      <c r="B4195" s="173" t="s">
        <v>15994</v>
      </c>
      <c r="C4195" s="173" t="s">
        <v>6172</v>
      </c>
      <c r="D4195" s="136" t="s">
        <v>12787</v>
      </c>
      <c r="E4195" s="136" t="s">
        <v>13093</v>
      </c>
      <c r="F4195" s="136" t="s">
        <v>11729</v>
      </c>
      <c r="G4195" s="129" t="s">
        <v>6172</v>
      </c>
      <c r="H4195" s="129"/>
      <c r="I4195" s="124" t="s">
        <v>12895</v>
      </c>
      <c r="J4195" s="213" t="s">
        <v>5734</v>
      </c>
      <c r="K4195" s="124" t="s">
        <v>5734</v>
      </c>
      <c r="L4195" s="120" t="s">
        <v>1573</v>
      </c>
      <c r="M4195" s="120" t="s">
        <v>11443</v>
      </c>
      <c r="N4195" s="125">
        <v>1513.48</v>
      </c>
      <c r="O4195" s="125">
        <v>1483.21</v>
      </c>
      <c r="P4195" s="194">
        <f>IF('Combined List'!$O4195="POD","",('Combined List'!$O4195-'Combined List'!$N4195)/'Combined List'!$N4195)</f>
        <v>-2.0000264291566445E-2</v>
      </c>
      <c r="Q4195" s="147"/>
    </row>
    <row r="4196" spans="1:17" x14ac:dyDescent="0.2">
      <c r="A4196" s="173">
        <v>5590</v>
      </c>
      <c r="B4196" s="173" t="s">
        <v>15995</v>
      </c>
      <c r="C4196" s="173" t="s">
        <v>6173</v>
      </c>
      <c r="D4196" s="136" t="s">
        <v>12787</v>
      </c>
      <c r="E4196" s="136" t="s">
        <v>13093</v>
      </c>
      <c r="F4196" s="136" t="s">
        <v>11731</v>
      </c>
      <c r="G4196" s="129" t="s">
        <v>6173</v>
      </c>
      <c r="H4196" s="129"/>
      <c r="I4196" s="124" t="s">
        <v>12895</v>
      </c>
      <c r="J4196" s="213" t="s">
        <v>5734</v>
      </c>
      <c r="K4196" s="124" t="s">
        <v>5734</v>
      </c>
      <c r="L4196" s="120" t="s">
        <v>1570</v>
      </c>
      <c r="M4196" s="120" t="s">
        <v>11443</v>
      </c>
      <c r="N4196" s="125">
        <v>1774.44</v>
      </c>
      <c r="O4196" s="125">
        <v>1738.95</v>
      </c>
      <c r="P4196" s="194">
        <f>IF('Combined List'!$O4196="POD","",('Combined List'!$O4196-'Combined List'!$N4196)/'Combined List'!$N4196)</f>
        <v>-2.0000676269696361E-2</v>
      </c>
      <c r="Q4196" s="147"/>
    </row>
    <row r="4197" spans="1:17" x14ac:dyDescent="0.2">
      <c r="A4197" s="173">
        <v>5591</v>
      </c>
      <c r="B4197" s="173" t="s">
        <v>15996</v>
      </c>
      <c r="C4197" s="173" t="s">
        <v>6174</v>
      </c>
      <c r="D4197" s="136" t="s">
        <v>12787</v>
      </c>
      <c r="E4197" s="136" t="s">
        <v>13093</v>
      </c>
      <c r="F4197" s="136" t="s">
        <v>11780</v>
      </c>
      <c r="G4197" s="129" t="s">
        <v>6174</v>
      </c>
      <c r="H4197" s="129"/>
      <c r="I4197" s="124" t="s">
        <v>12895</v>
      </c>
      <c r="J4197" s="213" t="s">
        <v>5734</v>
      </c>
      <c r="K4197" s="124" t="s">
        <v>5734</v>
      </c>
      <c r="L4197" s="120" t="s">
        <v>1569</v>
      </c>
      <c r="M4197" s="120" t="s">
        <v>11443</v>
      </c>
      <c r="N4197" s="125">
        <v>2031.22</v>
      </c>
      <c r="O4197" s="125">
        <v>1990.6</v>
      </c>
      <c r="P4197" s="194">
        <f>IF('Combined List'!$O4197="POD","",('Combined List'!$O4197-'Combined List'!$N4197)/'Combined List'!$N4197)</f>
        <v>-1.9997833814161006E-2</v>
      </c>
      <c r="Q4197" s="147"/>
    </row>
    <row r="4198" spans="1:17" x14ac:dyDescent="0.2">
      <c r="A4198" s="173">
        <v>5592</v>
      </c>
      <c r="B4198" s="173" t="s">
        <v>15997</v>
      </c>
      <c r="C4198" s="173" t="s">
        <v>6175</v>
      </c>
      <c r="D4198" s="136" t="s">
        <v>12787</v>
      </c>
      <c r="E4198" s="131" t="s">
        <v>13097</v>
      </c>
      <c r="F4198" s="136" t="s">
        <v>9116</v>
      </c>
      <c r="G4198" s="129" t="s">
        <v>6175</v>
      </c>
      <c r="H4198" s="129"/>
      <c r="I4198" s="124" t="s">
        <v>12895</v>
      </c>
      <c r="J4198" s="213" t="s">
        <v>5734</v>
      </c>
      <c r="K4198" s="124" t="s">
        <v>5734</v>
      </c>
      <c r="L4198" s="120" t="s">
        <v>1577</v>
      </c>
      <c r="M4198" s="120" t="s">
        <v>11443</v>
      </c>
      <c r="N4198" s="125">
        <v>1654.23</v>
      </c>
      <c r="O4198" s="125">
        <v>1621.15</v>
      </c>
      <c r="P4198" s="194">
        <f>IF('Combined List'!$O4198="POD","",('Combined List'!$O4198-'Combined List'!$N4198)/'Combined List'!$N4198)</f>
        <v>-1.9997219250043784E-2</v>
      </c>
      <c r="Q4198" s="147"/>
    </row>
    <row r="4199" spans="1:17" x14ac:dyDescent="0.2">
      <c r="A4199" s="173">
        <v>5593</v>
      </c>
      <c r="B4199" s="173" t="s">
        <v>15998</v>
      </c>
      <c r="C4199" s="173" t="s">
        <v>6176</v>
      </c>
      <c r="D4199" s="136" t="s">
        <v>12787</v>
      </c>
      <c r="E4199" s="131" t="s">
        <v>13097</v>
      </c>
      <c r="F4199" s="136" t="s">
        <v>9118</v>
      </c>
      <c r="G4199" s="129" t="s">
        <v>6176</v>
      </c>
      <c r="H4199" s="129"/>
      <c r="I4199" s="124" t="s">
        <v>12895</v>
      </c>
      <c r="J4199" s="213" t="s">
        <v>5734</v>
      </c>
      <c r="K4199" s="124" t="s">
        <v>5734</v>
      </c>
      <c r="L4199" s="120" t="s">
        <v>1578</v>
      </c>
      <c r="M4199" s="120" t="s">
        <v>11443</v>
      </c>
      <c r="N4199" s="125">
        <v>1781.74</v>
      </c>
      <c r="O4199" s="125">
        <v>1746.11</v>
      </c>
      <c r="P4199" s="194">
        <f>IF('Combined List'!$O4199="POD","",('Combined List'!$O4199-'Combined List'!$N4199)/'Combined List'!$N4199)</f>
        <v>-1.9997306004243105E-2</v>
      </c>
      <c r="Q4199" s="147"/>
    </row>
    <row r="4200" spans="1:17" x14ac:dyDescent="0.2">
      <c r="A4200" s="173">
        <v>5594</v>
      </c>
      <c r="B4200" s="173" t="s">
        <v>15999</v>
      </c>
      <c r="C4200" s="173" t="s">
        <v>6177</v>
      </c>
      <c r="D4200" s="136" t="s">
        <v>12787</v>
      </c>
      <c r="E4200" s="131" t="s">
        <v>13097</v>
      </c>
      <c r="F4200" s="136" t="s">
        <v>9120</v>
      </c>
      <c r="G4200" s="129" t="s">
        <v>6177</v>
      </c>
      <c r="H4200" s="129"/>
      <c r="I4200" s="124" t="s">
        <v>12895</v>
      </c>
      <c r="J4200" s="213" t="s">
        <v>5734</v>
      </c>
      <c r="K4200" s="124" t="s">
        <v>5734</v>
      </c>
      <c r="L4200" s="120" t="s">
        <v>1579</v>
      </c>
      <c r="M4200" s="120" t="s">
        <v>11443</v>
      </c>
      <c r="N4200" s="125">
        <v>1969.63</v>
      </c>
      <c r="O4200" s="125">
        <v>1930.24</v>
      </c>
      <c r="P4200" s="194">
        <f>IF('Combined List'!$O4200="POD","",('Combined List'!$O4200-'Combined List'!$N4200)/'Combined List'!$N4200)</f>
        <v>-1.9998679955118524E-2</v>
      </c>
      <c r="Q4200" s="147"/>
    </row>
    <row r="4201" spans="1:17" x14ac:dyDescent="0.2">
      <c r="A4201" s="173">
        <v>5595</v>
      </c>
      <c r="B4201" s="173" t="s">
        <v>16000</v>
      </c>
      <c r="C4201" s="173" t="s">
        <v>6178</v>
      </c>
      <c r="D4201" s="136" t="s">
        <v>12787</v>
      </c>
      <c r="E4201" s="131" t="s">
        <v>13097</v>
      </c>
      <c r="F4201" s="136" t="s">
        <v>9122</v>
      </c>
      <c r="G4201" s="129" t="s">
        <v>6178</v>
      </c>
      <c r="H4201" s="129"/>
      <c r="I4201" s="124" t="s">
        <v>12895</v>
      </c>
      <c r="J4201" s="213" t="s">
        <v>5734</v>
      </c>
      <c r="K4201" s="124" t="s">
        <v>5734</v>
      </c>
      <c r="L4201" s="120" t="s">
        <v>1575</v>
      </c>
      <c r="M4201" s="120" t="s">
        <v>11443</v>
      </c>
      <c r="N4201" s="125">
        <v>2192.79</v>
      </c>
      <c r="O4201" s="125">
        <v>2148.9299999999998</v>
      </c>
      <c r="P4201" s="194">
        <f>IF('Combined List'!$O4201="POD","",('Combined List'!$O4201-'Combined List'!$N4201)/'Combined List'!$N4201)</f>
        <v>-2.0001915368092763E-2</v>
      </c>
      <c r="Q4201" s="147"/>
    </row>
    <row r="4202" spans="1:17" x14ac:dyDescent="0.2">
      <c r="A4202" s="173">
        <v>5596</v>
      </c>
      <c r="B4202" s="173" t="s">
        <v>16001</v>
      </c>
      <c r="C4202" s="173" t="s">
        <v>6179</v>
      </c>
      <c r="D4202" s="136" t="s">
        <v>12787</v>
      </c>
      <c r="E4202" s="131" t="s">
        <v>13097</v>
      </c>
      <c r="F4202" s="136" t="s">
        <v>9124</v>
      </c>
      <c r="G4202" s="129" t="s">
        <v>6179</v>
      </c>
      <c r="H4202" s="129"/>
      <c r="I4202" s="124" t="s">
        <v>12895</v>
      </c>
      <c r="J4202" s="213" t="s">
        <v>5734</v>
      </c>
      <c r="K4202" s="124" t="s">
        <v>5734</v>
      </c>
      <c r="L4202" s="120" t="s">
        <v>1576</v>
      </c>
      <c r="M4202" s="120" t="s">
        <v>11443</v>
      </c>
      <c r="N4202" s="125">
        <v>2587.4299999999998</v>
      </c>
      <c r="O4202" s="125">
        <v>2535.6799999999998</v>
      </c>
      <c r="P4202" s="194">
        <f>IF('Combined List'!$O4202="POD","",('Combined List'!$O4202-'Combined List'!$N4202)/'Combined List'!$N4202)</f>
        <v>-2.0000541077439777E-2</v>
      </c>
      <c r="Q4202" s="147"/>
    </row>
    <row r="4203" spans="1:17" x14ac:dyDescent="0.2">
      <c r="A4203" s="173">
        <v>5597</v>
      </c>
      <c r="B4203" s="173" t="s">
        <v>16002</v>
      </c>
      <c r="C4203" s="173" t="s">
        <v>6180</v>
      </c>
      <c r="D4203" s="136" t="s">
        <v>12787</v>
      </c>
      <c r="E4203" s="131" t="s">
        <v>13097</v>
      </c>
      <c r="F4203" s="136" t="s">
        <v>9126</v>
      </c>
      <c r="G4203" s="129" t="s">
        <v>6180</v>
      </c>
      <c r="H4203" s="129"/>
      <c r="I4203" s="124" t="s">
        <v>12895</v>
      </c>
      <c r="J4203" s="213" t="s">
        <v>5734</v>
      </c>
      <c r="K4203" s="124" t="s">
        <v>5734</v>
      </c>
      <c r="L4203" s="120" t="s">
        <v>1574</v>
      </c>
      <c r="M4203" s="120" t="s">
        <v>11443</v>
      </c>
      <c r="N4203" s="125">
        <v>3360.67</v>
      </c>
      <c r="O4203" s="125">
        <v>3293.46</v>
      </c>
      <c r="P4203" s="194">
        <f>IF('Combined List'!$O4203="POD","",('Combined List'!$O4203-'Combined List'!$N4203)/'Combined List'!$N4203)</f>
        <v>-1.9998988296976505E-2</v>
      </c>
      <c r="Q4203" s="147"/>
    </row>
    <row r="4204" spans="1:17" x14ac:dyDescent="0.2">
      <c r="A4204" s="173">
        <v>5598</v>
      </c>
      <c r="B4204" s="173" t="s">
        <v>16003</v>
      </c>
      <c r="C4204" s="173" t="s">
        <v>6181</v>
      </c>
      <c r="D4204" s="136" t="s">
        <v>12787</v>
      </c>
      <c r="E4204" s="136" t="s">
        <v>13084</v>
      </c>
      <c r="F4204" s="136" t="s">
        <v>11753</v>
      </c>
      <c r="G4204" s="129" t="s">
        <v>6181</v>
      </c>
      <c r="H4204" s="129"/>
      <c r="I4204" s="124" t="s">
        <v>12895</v>
      </c>
      <c r="J4204" s="213" t="s">
        <v>5734</v>
      </c>
      <c r="K4204" s="124" t="s">
        <v>5734</v>
      </c>
      <c r="L4204" s="120" t="s">
        <v>1584</v>
      </c>
      <c r="M4204" s="120" t="s">
        <v>11443</v>
      </c>
      <c r="N4204" s="125">
        <v>4174.58</v>
      </c>
      <c r="O4204" s="125">
        <v>4091.09</v>
      </c>
      <c r="P4204" s="194">
        <f>IF('Combined List'!$O4204="POD","",('Combined List'!$O4204-'Combined List'!$N4204)/'Combined List'!$N4204)</f>
        <v>-1.9999616727910299E-2</v>
      </c>
      <c r="Q4204" s="147"/>
    </row>
    <row r="4205" spans="1:17" x14ac:dyDescent="0.2">
      <c r="A4205" s="173">
        <v>5599</v>
      </c>
      <c r="B4205" s="173" t="s">
        <v>16004</v>
      </c>
      <c r="C4205" s="173" t="s">
        <v>6182</v>
      </c>
      <c r="D4205" s="136" t="s">
        <v>12787</v>
      </c>
      <c r="E4205" s="136" t="s">
        <v>13084</v>
      </c>
      <c r="F4205" s="136" t="s">
        <v>11755</v>
      </c>
      <c r="G4205" s="129" t="s">
        <v>6182</v>
      </c>
      <c r="H4205" s="129"/>
      <c r="I4205" s="124" t="s">
        <v>12895</v>
      </c>
      <c r="J4205" s="213" t="s">
        <v>5734</v>
      </c>
      <c r="K4205" s="124" t="s">
        <v>5734</v>
      </c>
      <c r="L4205" s="120" t="s">
        <v>1585</v>
      </c>
      <c r="M4205" s="120" t="s">
        <v>11443</v>
      </c>
      <c r="N4205" s="125">
        <v>4316.33</v>
      </c>
      <c r="O4205" s="125">
        <v>4230</v>
      </c>
      <c r="P4205" s="194">
        <f>IF('Combined List'!$O4205="POD","",('Combined List'!$O4205-'Combined List'!$N4205)/'Combined List'!$N4205)</f>
        <v>-2.0000787706222631E-2</v>
      </c>
      <c r="Q4205" s="147"/>
    </row>
    <row r="4206" spans="1:17" x14ac:dyDescent="0.2">
      <c r="A4206" s="173">
        <v>5600</v>
      </c>
      <c r="B4206" s="173" t="s">
        <v>16005</v>
      </c>
      <c r="C4206" s="173" t="s">
        <v>6183</v>
      </c>
      <c r="D4206" s="136" t="s">
        <v>12787</v>
      </c>
      <c r="E4206" s="136" t="s">
        <v>13084</v>
      </c>
      <c r="F4206" s="136" t="s">
        <v>11757</v>
      </c>
      <c r="G4206" s="129" t="s">
        <v>6183</v>
      </c>
      <c r="H4206" s="129"/>
      <c r="I4206" s="124" t="s">
        <v>12895</v>
      </c>
      <c r="J4206" s="213" t="s">
        <v>5734</v>
      </c>
      <c r="K4206" s="124" t="s">
        <v>5734</v>
      </c>
      <c r="L4206" s="120" t="s">
        <v>1586</v>
      </c>
      <c r="M4206" s="120" t="s">
        <v>11443</v>
      </c>
      <c r="N4206" s="125">
        <v>4630.51</v>
      </c>
      <c r="O4206" s="125">
        <v>4537.8999999999996</v>
      </c>
      <c r="P4206" s="194">
        <f>IF('Combined List'!$O4206="POD","",('Combined List'!$O4206-'Combined List'!$N4206)/'Combined List'!$N4206)</f>
        <v>-1.9999956808213475E-2</v>
      </c>
      <c r="Q4206" s="147"/>
    </row>
    <row r="4207" spans="1:17" x14ac:dyDescent="0.2">
      <c r="A4207" s="173">
        <v>5601</v>
      </c>
      <c r="B4207" s="173" t="s">
        <v>16006</v>
      </c>
      <c r="C4207" s="173" t="s">
        <v>6184</v>
      </c>
      <c r="D4207" s="136" t="s">
        <v>12787</v>
      </c>
      <c r="E4207" s="136" t="s">
        <v>13084</v>
      </c>
      <c r="F4207" s="136" t="s">
        <v>11759</v>
      </c>
      <c r="G4207" s="129" t="s">
        <v>6184</v>
      </c>
      <c r="H4207" s="129"/>
      <c r="I4207" s="124" t="s">
        <v>12895</v>
      </c>
      <c r="J4207" s="213" t="s">
        <v>5734</v>
      </c>
      <c r="K4207" s="124" t="s">
        <v>5734</v>
      </c>
      <c r="L4207" s="120" t="s">
        <v>1581</v>
      </c>
      <c r="M4207" s="120" t="s">
        <v>11443</v>
      </c>
      <c r="N4207" s="125">
        <v>4808.57</v>
      </c>
      <c r="O4207" s="125">
        <v>4712.3999999999996</v>
      </c>
      <c r="P4207" s="194">
        <f>IF('Combined List'!$O4207="POD","",('Combined List'!$O4207-'Combined List'!$N4207)/'Combined List'!$N4207)</f>
        <v>-1.9999708853151783E-2</v>
      </c>
      <c r="Q4207" s="147"/>
    </row>
    <row r="4208" spans="1:17" x14ac:dyDescent="0.2">
      <c r="A4208" s="173">
        <v>5602</v>
      </c>
      <c r="B4208" s="173" t="s">
        <v>16007</v>
      </c>
      <c r="C4208" s="173" t="s">
        <v>6185</v>
      </c>
      <c r="D4208" s="136" t="s">
        <v>12787</v>
      </c>
      <c r="E4208" s="136" t="s">
        <v>13084</v>
      </c>
      <c r="F4208" s="136" t="s">
        <v>11760</v>
      </c>
      <c r="G4208" s="129" t="s">
        <v>6185</v>
      </c>
      <c r="H4208" s="129"/>
      <c r="I4208" s="124" t="s">
        <v>12895</v>
      </c>
      <c r="J4208" s="213" t="s">
        <v>5734</v>
      </c>
      <c r="K4208" s="124" t="s">
        <v>5734</v>
      </c>
      <c r="L4208" s="120" t="s">
        <v>1582</v>
      </c>
      <c r="M4208" s="120" t="s">
        <v>11443</v>
      </c>
      <c r="N4208" s="125">
        <v>4940.03</v>
      </c>
      <c r="O4208" s="125">
        <v>4841.2299999999996</v>
      </c>
      <c r="P4208" s="194">
        <f>IF('Combined List'!$O4208="POD","",('Combined List'!$O4208-'Combined List'!$N4208)/'Combined List'!$N4208)</f>
        <v>-1.9999878543247751E-2</v>
      </c>
      <c r="Q4208" s="147"/>
    </row>
    <row r="4209" spans="1:17" x14ac:dyDescent="0.2">
      <c r="A4209" s="173">
        <v>5603</v>
      </c>
      <c r="B4209" s="173" t="s">
        <v>16008</v>
      </c>
      <c r="C4209" s="173" t="s">
        <v>6186</v>
      </c>
      <c r="D4209" s="136" t="s">
        <v>12787</v>
      </c>
      <c r="E4209" s="124" t="s">
        <v>13084</v>
      </c>
      <c r="F4209" s="136" t="s">
        <v>9133</v>
      </c>
      <c r="G4209" s="129" t="s">
        <v>6186</v>
      </c>
      <c r="H4209" s="129"/>
      <c r="I4209" s="124" t="s">
        <v>12895</v>
      </c>
      <c r="J4209" s="213" t="s">
        <v>5734</v>
      </c>
      <c r="K4209" s="124" t="s">
        <v>5734</v>
      </c>
      <c r="L4209" s="120" t="s">
        <v>1583</v>
      </c>
      <c r="M4209" s="120" t="s">
        <v>11443</v>
      </c>
      <c r="N4209" s="125">
        <v>5261.02</v>
      </c>
      <c r="O4209" s="125">
        <v>5155.8</v>
      </c>
      <c r="P4209" s="194">
        <f>IF('Combined List'!$O4209="POD","",('Combined List'!$O4209-'Combined List'!$N4209)/'Combined List'!$N4209)</f>
        <v>-1.99999239691163E-2</v>
      </c>
      <c r="Q4209" s="147"/>
    </row>
    <row r="4210" spans="1:17" x14ac:dyDescent="0.2">
      <c r="A4210" s="173">
        <v>5604</v>
      </c>
      <c r="B4210" s="173" t="s">
        <v>16009</v>
      </c>
      <c r="C4210" s="173" t="s">
        <v>6187</v>
      </c>
      <c r="D4210" s="136" t="s">
        <v>12787</v>
      </c>
      <c r="E4210" s="136" t="s">
        <v>13084</v>
      </c>
      <c r="F4210" s="136" t="s">
        <v>11784</v>
      </c>
      <c r="G4210" s="129" t="s">
        <v>6187</v>
      </c>
      <c r="H4210" s="129"/>
      <c r="I4210" s="124" t="s">
        <v>12895</v>
      </c>
      <c r="J4210" s="213" t="s">
        <v>5734</v>
      </c>
      <c r="K4210" s="124" t="s">
        <v>5734</v>
      </c>
      <c r="L4210" s="120" t="s">
        <v>1580</v>
      </c>
      <c r="M4210" s="120" t="s">
        <v>11443</v>
      </c>
      <c r="N4210" s="125">
        <v>5555.79</v>
      </c>
      <c r="O4210" s="125">
        <v>5444.67</v>
      </c>
      <c r="P4210" s="194">
        <f>IF('Combined List'!$O4210="POD","",('Combined List'!$O4210-'Combined List'!$N4210)/'Combined List'!$N4210)</f>
        <v>-2.0000755968098128E-2</v>
      </c>
      <c r="Q4210" s="147"/>
    </row>
    <row r="4211" spans="1:17" x14ac:dyDescent="0.2">
      <c r="A4211" s="173">
        <v>5605</v>
      </c>
      <c r="B4211" s="173" t="s">
        <v>16010</v>
      </c>
      <c r="C4211" s="173" t="s">
        <v>6188</v>
      </c>
      <c r="D4211" s="136" t="s">
        <v>12787</v>
      </c>
      <c r="E4211" s="131" t="s">
        <v>13098</v>
      </c>
      <c r="F4211" s="136" t="s">
        <v>9136</v>
      </c>
      <c r="G4211" s="129" t="s">
        <v>6188</v>
      </c>
      <c r="H4211" s="129"/>
      <c r="I4211" s="124" t="s">
        <v>12895</v>
      </c>
      <c r="J4211" s="213" t="s">
        <v>5734</v>
      </c>
      <c r="K4211" s="124" t="s">
        <v>5734</v>
      </c>
      <c r="L4211" s="120" t="s">
        <v>1589</v>
      </c>
      <c r="M4211" s="120" t="s">
        <v>11443</v>
      </c>
      <c r="N4211" s="125">
        <v>5872.86</v>
      </c>
      <c r="O4211" s="125">
        <v>5755.4</v>
      </c>
      <c r="P4211" s="194">
        <f>IF('Combined List'!$O4211="POD","",('Combined List'!$O4211-'Combined List'!$N4211)/'Combined List'!$N4211)</f>
        <v>-2.0000476769410483E-2</v>
      </c>
      <c r="Q4211" s="147"/>
    </row>
    <row r="4212" spans="1:17" x14ac:dyDescent="0.2">
      <c r="A4212" s="173">
        <v>5606</v>
      </c>
      <c r="B4212" s="173" t="s">
        <v>16011</v>
      </c>
      <c r="C4212" s="173" t="s">
        <v>6189</v>
      </c>
      <c r="D4212" s="136" t="s">
        <v>12787</v>
      </c>
      <c r="E4212" s="131" t="s">
        <v>13098</v>
      </c>
      <c r="F4212" s="136" t="s">
        <v>9138</v>
      </c>
      <c r="G4212" s="129" t="s">
        <v>6189</v>
      </c>
      <c r="H4212" s="129"/>
      <c r="I4212" s="124" t="s">
        <v>12895</v>
      </c>
      <c r="J4212" s="213" t="s">
        <v>5734</v>
      </c>
      <c r="K4212" s="124" t="s">
        <v>5734</v>
      </c>
      <c r="L4212" s="120" t="s">
        <v>1590</v>
      </c>
      <c r="M4212" s="120" t="s">
        <v>11443</v>
      </c>
      <c r="N4212" s="125">
        <v>6299.98</v>
      </c>
      <c r="O4212" s="125">
        <v>6173.98</v>
      </c>
      <c r="P4212" s="194">
        <f>IF('Combined List'!$O4212="POD","",('Combined List'!$O4212-'Combined List'!$N4212)/'Combined List'!$N4212)</f>
        <v>-2.0000063492265057E-2</v>
      </c>
      <c r="Q4212" s="147"/>
    </row>
    <row r="4213" spans="1:17" x14ac:dyDescent="0.2">
      <c r="A4213" s="173">
        <v>5607</v>
      </c>
      <c r="B4213" s="173" t="s">
        <v>16012</v>
      </c>
      <c r="C4213" s="173" t="s">
        <v>6190</v>
      </c>
      <c r="D4213" s="136" t="s">
        <v>12787</v>
      </c>
      <c r="E4213" s="131" t="s">
        <v>13098</v>
      </c>
      <c r="F4213" s="136" t="s">
        <v>9140</v>
      </c>
      <c r="G4213" s="129" t="s">
        <v>6190</v>
      </c>
      <c r="H4213" s="129"/>
      <c r="I4213" s="124" t="s">
        <v>12895</v>
      </c>
      <c r="J4213" s="213" t="s">
        <v>5734</v>
      </c>
      <c r="K4213" s="124" t="s">
        <v>5734</v>
      </c>
      <c r="L4213" s="120" t="s">
        <v>1390</v>
      </c>
      <c r="M4213" s="120" t="s">
        <v>11443</v>
      </c>
      <c r="N4213" s="125">
        <v>6948.48</v>
      </c>
      <c r="O4213" s="125">
        <v>6809.51</v>
      </c>
      <c r="P4213" s="194">
        <f>IF('Combined List'!$O4213="POD","",('Combined List'!$O4213-'Combined List'!$N4213)/'Combined List'!$N4213)</f>
        <v>-2.0000057566546835E-2</v>
      </c>
      <c r="Q4213" s="147"/>
    </row>
    <row r="4214" spans="1:17" x14ac:dyDescent="0.2">
      <c r="A4214" s="173">
        <v>5608</v>
      </c>
      <c r="B4214" s="173" t="s">
        <v>16013</v>
      </c>
      <c r="C4214" s="173" t="s">
        <v>6191</v>
      </c>
      <c r="D4214" s="136" t="s">
        <v>12787</v>
      </c>
      <c r="E4214" s="131" t="s">
        <v>13098</v>
      </c>
      <c r="F4214" s="136" t="s">
        <v>8907</v>
      </c>
      <c r="G4214" s="129" t="s">
        <v>6191</v>
      </c>
      <c r="H4214" s="129"/>
      <c r="I4214" s="124" t="s">
        <v>12895</v>
      </c>
      <c r="J4214" s="213" t="s">
        <v>5734</v>
      </c>
      <c r="K4214" s="124" t="s">
        <v>5734</v>
      </c>
      <c r="L4214" s="120" t="s">
        <v>1587</v>
      </c>
      <c r="M4214" s="120" t="s">
        <v>11443</v>
      </c>
      <c r="N4214" s="125">
        <v>7466.11</v>
      </c>
      <c r="O4214" s="125">
        <v>7316.79</v>
      </c>
      <c r="P4214" s="194">
        <f>IF('Combined List'!$O4214="POD","",('Combined List'!$O4214-'Combined List'!$N4214)/'Combined List'!$N4214)</f>
        <v>-1.9999705335174502E-2</v>
      </c>
      <c r="Q4214" s="147"/>
    </row>
    <row r="4215" spans="1:17" x14ac:dyDescent="0.2">
      <c r="A4215" s="173">
        <v>5609</v>
      </c>
      <c r="B4215" s="173" t="s">
        <v>13989</v>
      </c>
      <c r="C4215" s="173" t="s">
        <v>6192</v>
      </c>
      <c r="D4215" s="136" t="s">
        <v>12787</v>
      </c>
      <c r="E4215" s="131" t="s">
        <v>13098</v>
      </c>
      <c r="F4215" s="136" t="s">
        <v>8909</v>
      </c>
      <c r="G4215" s="129" t="s">
        <v>6192</v>
      </c>
      <c r="H4215" s="129"/>
      <c r="I4215" s="124" t="s">
        <v>12895</v>
      </c>
      <c r="J4215" s="213" t="s">
        <v>5734</v>
      </c>
      <c r="K4215" s="124" t="s">
        <v>5734</v>
      </c>
      <c r="L4215" s="120" t="s">
        <v>5734</v>
      </c>
      <c r="M4215" s="120" t="s">
        <v>11443</v>
      </c>
      <c r="N4215" s="125">
        <v>8002.59</v>
      </c>
      <c r="O4215" s="125">
        <v>7842.54</v>
      </c>
      <c r="P4215" s="194">
        <f>IF('Combined List'!$O4215="POD","",('Combined List'!$O4215-'Combined List'!$N4215)/'Combined List'!$N4215)</f>
        <v>-1.9999775072820195E-2</v>
      </c>
      <c r="Q4215" s="147"/>
    </row>
    <row r="4216" spans="1:17" x14ac:dyDescent="0.2">
      <c r="A4216" s="173">
        <v>5610</v>
      </c>
      <c r="B4216" s="173" t="s">
        <v>13989</v>
      </c>
      <c r="C4216" s="173" t="s">
        <v>6193</v>
      </c>
      <c r="D4216" s="136" t="s">
        <v>12787</v>
      </c>
      <c r="E4216" s="131" t="s">
        <v>13098</v>
      </c>
      <c r="F4216" s="136" t="s">
        <v>8911</v>
      </c>
      <c r="G4216" s="129" t="s">
        <v>6193</v>
      </c>
      <c r="H4216" s="129"/>
      <c r="I4216" s="124" t="s">
        <v>12895</v>
      </c>
      <c r="J4216" s="213" t="s">
        <v>5734</v>
      </c>
      <c r="K4216" s="124" t="s">
        <v>5734</v>
      </c>
      <c r="L4216" s="120" t="s">
        <v>5734</v>
      </c>
      <c r="M4216" s="120" t="s">
        <v>11443</v>
      </c>
      <c r="N4216" s="125">
        <v>8931.8799999999992</v>
      </c>
      <c r="O4216" s="125">
        <v>8753.24</v>
      </c>
      <c r="P4216" s="194">
        <f>IF('Combined List'!$O4216="POD","",('Combined List'!$O4216-'Combined List'!$N4216)/'Combined List'!$N4216)</f>
        <v>-2.0000268700430306E-2</v>
      </c>
      <c r="Q4216" s="147"/>
    </row>
    <row r="4217" spans="1:17" x14ac:dyDescent="0.2">
      <c r="A4217" s="173">
        <v>5611</v>
      </c>
      <c r="B4217" s="173" t="s">
        <v>16014</v>
      </c>
      <c r="C4217" s="173" t="s">
        <v>6194</v>
      </c>
      <c r="D4217" s="136" t="s">
        <v>12787</v>
      </c>
      <c r="E4217" s="131" t="s">
        <v>13098</v>
      </c>
      <c r="F4217" s="136" t="s">
        <v>8647</v>
      </c>
      <c r="G4217" s="129" t="s">
        <v>6194</v>
      </c>
      <c r="H4217" s="129"/>
      <c r="I4217" s="124" t="s">
        <v>12895</v>
      </c>
      <c r="J4217" s="213" t="s">
        <v>5734</v>
      </c>
      <c r="K4217" s="124" t="s">
        <v>5734</v>
      </c>
      <c r="L4217" s="120" t="s">
        <v>1588</v>
      </c>
      <c r="M4217" s="120" t="s">
        <v>11443</v>
      </c>
      <c r="N4217" s="125">
        <v>10135.4</v>
      </c>
      <c r="O4217" s="125">
        <v>9932.69</v>
      </c>
      <c r="P4217" s="194">
        <f>IF('Combined List'!$O4217="POD","",('Combined List'!$O4217-'Combined List'!$N4217)/'Combined List'!$N4217)</f>
        <v>-2.0000197328176404E-2</v>
      </c>
      <c r="Q4217" s="147"/>
    </row>
    <row r="4218" spans="1:17" x14ac:dyDescent="0.2">
      <c r="A4218" s="173">
        <v>5612</v>
      </c>
      <c r="B4218" s="173" t="s">
        <v>13989</v>
      </c>
      <c r="C4218" s="173" t="s">
        <v>6195</v>
      </c>
      <c r="D4218" s="136" t="s">
        <v>12787</v>
      </c>
      <c r="E4218" s="131" t="s">
        <v>13098</v>
      </c>
      <c r="F4218" s="136" t="s">
        <v>8649</v>
      </c>
      <c r="G4218" s="129" t="s">
        <v>6195</v>
      </c>
      <c r="H4218" s="129"/>
      <c r="I4218" s="124" t="s">
        <v>12895</v>
      </c>
      <c r="J4218" s="213" t="s">
        <v>5734</v>
      </c>
      <c r="K4218" s="124" t="s">
        <v>5734</v>
      </c>
      <c r="L4218" s="120" t="s">
        <v>5734</v>
      </c>
      <c r="M4218" s="120" t="s">
        <v>11443</v>
      </c>
      <c r="N4218" s="125">
        <v>13434.53</v>
      </c>
      <c r="O4218" s="125">
        <v>13165.84</v>
      </c>
      <c r="P4218" s="194">
        <f>IF('Combined List'!$O4218="POD","",('Combined List'!$O4218-'Combined List'!$N4218)/'Combined List'!$N4218)</f>
        <v>-1.9999955338966119E-2</v>
      </c>
      <c r="Q4218" s="147"/>
    </row>
    <row r="4219" spans="1:17" x14ac:dyDescent="0.2">
      <c r="A4219" s="173">
        <v>5613</v>
      </c>
      <c r="B4219" s="173" t="s">
        <v>16015</v>
      </c>
      <c r="C4219" s="173" t="s">
        <v>6196</v>
      </c>
      <c r="D4219" s="136" t="s">
        <v>12787</v>
      </c>
      <c r="E4219" s="136" t="s">
        <v>13086</v>
      </c>
      <c r="F4219" s="136" t="s">
        <v>11806</v>
      </c>
      <c r="G4219" s="129" t="s">
        <v>6196</v>
      </c>
      <c r="H4219" s="129"/>
      <c r="I4219" s="124" t="s">
        <v>12895</v>
      </c>
      <c r="J4219" s="213" t="s">
        <v>5734</v>
      </c>
      <c r="K4219" s="124" t="s">
        <v>5734</v>
      </c>
      <c r="L4219" s="120" t="s">
        <v>1392</v>
      </c>
      <c r="M4219" s="120" t="s">
        <v>11443</v>
      </c>
      <c r="N4219" s="125">
        <v>9266.7099999999991</v>
      </c>
      <c r="O4219" s="125">
        <v>9081.3799999999992</v>
      </c>
      <c r="P4219" s="194">
        <f>IF('Combined List'!$O4219="POD","",('Combined List'!$O4219-'Combined List'!$N4219)/'Combined List'!$N4219)</f>
        <v>-1.9999546764709369E-2</v>
      </c>
      <c r="Q4219" s="147"/>
    </row>
    <row r="4220" spans="1:17" x14ac:dyDescent="0.2">
      <c r="A4220" s="173">
        <v>5614</v>
      </c>
      <c r="B4220" s="173" t="s">
        <v>16016</v>
      </c>
      <c r="C4220" s="173" t="s">
        <v>6197</v>
      </c>
      <c r="D4220" s="136" t="s">
        <v>12787</v>
      </c>
      <c r="E4220" s="136" t="s">
        <v>13086</v>
      </c>
      <c r="F4220" s="136" t="s">
        <v>11808</v>
      </c>
      <c r="G4220" s="129" t="s">
        <v>6197</v>
      </c>
      <c r="H4220" s="129"/>
      <c r="I4220" s="124" t="s">
        <v>12895</v>
      </c>
      <c r="J4220" s="213" t="s">
        <v>5734</v>
      </c>
      <c r="K4220" s="124" t="s">
        <v>5734</v>
      </c>
      <c r="L4220" s="120" t="s">
        <v>1393</v>
      </c>
      <c r="M4220" s="120" t="s">
        <v>11443</v>
      </c>
      <c r="N4220" s="125">
        <v>11236.56</v>
      </c>
      <c r="O4220" s="125">
        <v>11011.83</v>
      </c>
      <c r="P4220" s="194">
        <f>IF('Combined List'!$O4220="POD","",('Combined List'!$O4220-'Combined List'!$N4220)/'Combined List'!$N4220)</f>
        <v>-1.9999893205749766E-2</v>
      </c>
      <c r="Q4220" s="147"/>
    </row>
    <row r="4221" spans="1:17" x14ac:dyDescent="0.2">
      <c r="A4221" s="173">
        <v>5615</v>
      </c>
      <c r="B4221" s="173" t="s">
        <v>16017</v>
      </c>
      <c r="C4221" s="173" t="s">
        <v>6198</v>
      </c>
      <c r="D4221" s="136" t="s">
        <v>12787</v>
      </c>
      <c r="E4221" s="136" t="s">
        <v>13086</v>
      </c>
      <c r="F4221" s="136" t="s">
        <v>11810</v>
      </c>
      <c r="G4221" s="129" t="s">
        <v>6198</v>
      </c>
      <c r="H4221" s="129"/>
      <c r="I4221" s="124" t="s">
        <v>12895</v>
      </c>
      <c r="J4221" s="213" t="s">
        <v>5734</v>
      </c>
      <c r="K4221" s="124" t="s">
        <v>5734</v>
      </c>
      <c r="L4221" s="120" t="s">
        <v>1394</v>
      </c>
      <c r="M4221" s="120" t="s">
        <v>11443</v>
      </c>
      <c r="N4221" s="125">
        <v>11720.26</v>
      </c>
      <c r="O4221" s="125">
        <v>11485.85</v>
      </c>
      <c r="P4221" s="194">
        <f>IF('Combined List'!$O4221="POD","",('Combined List'!$O4221-'Combined List'!$N4221)/'Combined List'!$N4221)</f>
        <v>-2.0000409547228461E-2</v>
      </c>
      <c r="Q4221" s="147"/>
    </row>
    <row r="4222" spans="1:17" x14ac:dyDescent="0.2">
      <c r="A4222" s="173">
        <v>5616</v>
      </c>
      <c r="B4222" s="173" t="s">
        <v>16018</v>
      </c>
      <c r="C4222" s="173" t="s">
        <v>6199</v>
      </c>
      <c r="D4222" s="136" t="s">
        <v>12787</v>
      </c>
      <c r="E4222" s="136" t="s">
        <v>13086</v>
      </c>
      <c r="F4222" s="136" t="s">
        <v>11812</v>
      </c>
      <c r="G4222" s="129" t="s">
        <v>6199</v>
      </c>
      <c r="H4222" s="129"/>
      <c r="I4222" s="124" t="s">
        <v>12895</v>
      </c>
      <c r="J4222" s="213" t="s">
        <v>5734</v>
      </c>
      <c r="K4222" s="124" t="s">
        <v>5734</v>
      </c>
      <c r="L4222" s="120" t="s">
        <v>1391</v>
      </c>
      <c r="M4222" s="120" t="s">
        <v>11443</v>
      </c>
      <c r="N4222" s="125">
        <v>12238.22</v>
      </c>
      <c r="O4222" s="125">
        <v>11993.46</v>
      </c>
      <c r="P4222" s="194">
        <f>IF('Combined List'!$O4222="POD","",('Combined List'!$O4222-'Combined List'!$N4222)/'Combined List'!$N4222)</f>
        <v>-1.9999640470591329E-2</v>
      </c>
      <c r="Q4222" s="147"/>
    </row>
    <row r="4223" spans="1:17" x14ac:dyDescent="0.2">
      <c r="A4223" s="173">
        <v>5617</v>
      </c>
      <c r="B4223" s="173" t="s">
        <v>13989</v>
      </c>
      <c r="C4223" s="173" t="s">
        <v>6200</v>
      </c>
      <c r="D4223" s="136" t="s">
        <v>12787</v>
      </c>
      <c r="E4223" s="136" t="s">
        <v>13086</v>
      </c>
      <c r="F4223" s="136" t="s">
        <v>11813</v>
      </c>
      <c r="G4223" s="129" t="s">
        <v>6200</v>
      </c>
      <c r="H4223" s="129"/>
      <c r="I4223" s="124" t="s">
        <v>12895</v>
      </c>
      <c r="J4223" s="213" t="s">
        <v>5734</v>
      </c>
      <c r="K4223" s="124" t="s">
        <v>5734</v>
      </c>
      <c r="L4223" s="120" t="s">
        <v>5734</v>
      </c>
      <c r="M4223" s="120" t="s">
        <v>11443</v>
      </c>
      <c r="N4223" s="125">
        <v>12461.69</v>
      </c>
      <c r="O4223" s="125">
        <v>12212.46</v>
      </c>
      <c r="P4223" s="194">
        <f>IF('Combined List'!$O4223="POD","",('Combined List'!$O4223-'Combined List'!$N4223)/'Combined List'!$N4223)</f>
        <v>-1.9999695065436661E-2</v>
      </c>
      <c r="Q4223" s="147"/>
    </row>
    <row r="4224" spans="1:17" x14ac:dyDescent="0.2">
      <c r="A4224" s="173">
        <v>5618</v>
      </c>
      <c r="B4224" s="173" t="s">
        <v>13989</v>
      </c>
      <c r="C4224" s="173" t="s">
        <v>6201</v>
      </c>
      <c r="D4224" s="136" t="s">
        <v>12787</v>
      </c>
      <c r="E4224" s="124" t="s">
        <v>13086</v>
      </c>
      <c r="F4224" s="136" t="s">
        <v>8656</v>
      </c>
      <c r="G4224" s="129" t="s">
        <v>6201</v>
      </c>
      <c r="H4224" s="129"/>
      <c r="I4224" s="124" t="s">
        <v>12895</v>
      </c>
      <c r="J4224" s="213" t="s">
        <v>5734</v>
      </c>
      <c r="K4224" s="124" t="s">
        <v>5734</v>
      </c>
      <c r="L4224" s="120" t="s">
        <v>5734</v>
      </c>
      <c r="M4224" s="120" t="s">
        <v>11443</v>
      </c>
      <c r="N4224" s="125">
        <v>12950.09</v>
      </c>
      <c r="O4224" s="125">
        <v>12691.09</v>
      </c>
      <c r="P4224" s="194">
        <f>IF('Combined List'!$O4224="POD","",('Combined List'!$O4224-'Combined List'!$N4224)/'Combined List'!$N4224)</f>
        <v>-1.9999861004826994E-2</v>
      </c>
      <c r="Q4224" s="147"/>
    </row>
    <row r="4225" spans="1:17" x14ac:dyDescent="0.2">
      <c r="A4225" s="173">
        <v>5619</v>
      </c>
      <c r="B4225" s="173" t="s">
        <v>13989</v>
      </c>
      <c r="C4225" s="173" t="s">
        <v>6202</v>
      </c>
      <c r="D4225" s="136" t="s">
        <v>12787</v>
      </c>
      <c r="E4225" s="136" t="s">
        <v>13086</v>
      </c>
      <c r="F4225" s="136" t="s">
        <v>11816</v>
      </c>
      <c r="G4225" s="129" t="s">
        <v>6202</v>
      </c>
      <c r="H4225" s="129"/>
      <c r="I4225" s="124" t="s">
        <v>12895</v>
      </c>
      <c r="J4225" s="213" t="s">
        <v>5734</v>
      </c>
      <c r="K4225" s="124" t="s">
        <v>5734</v>
      </c>
      <c r="L4225" s="120" t="s">
        <v>5734</v>
      </c>
      <c r="M4225" s="120" t="s">
        <v>11443</v>
      </c>
      <c r="N4225" s="125">
        <v>17920.98</v>
      </c>
      <c r="O4225" s="125">
        <v>17562.560000000001</v>
      </c>
      <c r="P4225" s="194">
        <f>IF('Combined List'!$O4225="POD","",('Combined List'!$O4225-'Combined List'!$N4225)/'Combined List'!$N4225)</f>
        <v>-2.0000022320207839E-2</v>
      </c>
      <c r="Q4225" s="147"/>
    </row>
    <row r="4226" spans="1:17" x14ac:dyDescent="0.2">
      <c r="A4226" s="173">
        <v>5620</v>
      </c>
      <c r="B4226" s="173" t="s">
        <v>13989</v>
      </c>
      <c r="C4226" s="173" t="s">
        <v>6203</v>
      </c>
      <c r="D4226" s="136" t="s">
        <v>12787</v>
      </c>
      <c r="E4226" s="124" t="s">
        <v>13086</v>
      </c>
      <c r="F4226" s="136" t="s">
        <v>8659</v>
      </c>
      <c r="G4226" s="129" t="s">
        <v>6203</v>
      </c>
      <c r="H4226" s="129"/>
      <c r="I4226" s="124" t="s">
        <v>12895</v>
      </c>
      <c r="J4226" s="213" t="s">
        <v>5734</v>
      </c>
      <c r="K4226" s="124" t="s">
        <v>5734</v>
      </c>
      <c r="L4226" s="120" t="s">
        <v>5734</v>
      </c>
      <c r="M4226" s="120" t="s">
        <v>11443</v>
      </c>
      <c r="N4226" s="125">
        <v>19387.96</v>
      </c>
      <c r="O4226" s="125">
        <v>19000.2</v>
      </c>
      <c r="P4226" s="194">
        <f>IF('Combined List'!$O4226="POD","",('Combined List'!$O4226-'Combined List'!$N4226)/'Combined List'!$N4226)</f>
        <v>-2.0000041262721733E-2</v>
      </c>
      <c r="Q4226" s="147"/>
    </row>
    <row r="4227" spans="1:17" x14ac:dyDescent="0.2">
      <c r="A4227" s="173">
        <v>5621</v>
      </c>
      <c r="B4227" s="173" t="s">
        <v>13989</v>
      </c>
      <c r="C4227" s="173" t="s">
        <v>6204</v>
      </c>
      <c r="D4227" s="136" t="s">
        <v>12787</v>
      </c>
      <c r="E4227" s="136" t="s">
        <v>13086</v>
      </c>
      <c r="F4227" s="136" t="s">
        <v>11786</v>
      </c>
      <c r="G4227" s="129" t="s">
        <v>6204</v>
      </c>
      <c r="H4227" s="129"/>
      <c r="I4227" s="124" t="s">
        <v>12895</v>
      </c>
      <c r="J4227" s="213" t="s">
        <v>5734</v>
      </c>
      <c r="K4227" s="124" t="s">
        <v>5734</v>
      </c>
      <c r="L4227" s="120" t="s">
        <v>5734</v>
      </c>
      <c r="M4227" s="120" t="s">
        <v>11443</v>
      </c>
      <c r="N4227" s="125">
        <v>23826.12</v>
      </c>
      <c r="O4227" s="125">
        <v>23349.599999999999</v>
      </c>
      <c r="P4227" s="194">
        <f>IF('Combined List'!$O4227="POD","",('Combined List'!$O4227-'Combined List'!$N4227)/'Combined List'!$N4227)</f>
        <v>-1.9999899270212711E-2</v>
      </c>
      <c r="Q4227" s="147"/>
    </row>
    <row r="4228" spans="1:17" x14ac:dyDescent="0.2">
      <c r="A4228" s="173">
        <v>5622</v>
      </c>
      <c r="B4228" s="173" t="s">
        <v>13989</v>
      </c>
      <c r="C4228" s="173" t="s">
        <v>6205</v>
      </c>
      <c r="D4228" s="136" t="s">
        <v>12787</v>
      </c>
      <c r="E4228" s="131" t="s">
        <v>13099</v>
      </c>
      <c r="F4228" s="136" t="s">
        <v>8662</v>
      </c>
      <c r="G4228" s="129" t="s">
        <v>6205</v>
      </c>
      <c r="H4228" s="129"/>
      <c r="I4228" s="124" t="s">
        <v>12895</v>
      </c>
      <c r="J4228" s="213" t="s">
        <v>5734</v>
      </c>
      <c r="K4228" s="124" t="s">
        <v>5734</v>
      </c>
      <c r="L4228" s="120" t="s">
        <v>5734</v>
      </c>
      <c r="M4228" s="120" t="s">
        <v>11443</v>
      </c>
      <c r="N4228" s="125">
        <v>12123.73</v>
      </c>
      <c r="O4228" s="125">
        <v>11881.26</v>
      </c>
      <c r="P4228" s="194">
        <f>IF('Combined List'!$O4228="POD","",('Combined List'!$O4228-'Combined List'!$N4228)/'Combined List'!$N4228)</f>
        <v>-1.9999620578815214E-2</v>
      </c>
      <c r="Q4228" s="147"/>
    </row>
    <row r="4229" spans="1:17" x14ac:dyDescent="0.2">
      <c r="A4229" s="173">
        <v>5623</v>
      </c>
      <c r="B4229" s="173" t="s">
        <v>16019</v>
      </c>
      <c r="C4229" s="173" t="s">
        <v>6206</v>
      </c>
      <c r="D4229" s="136" t="s">
        <v>12787</v>
      </c>
      <c r="E4229" s="131" t="s">
        <v>13099</v>
      </c>
      <c r="F4229" s="136" t="s">
        <v>8664</v>
      </c>
      <c r="G4229" s="129" t="s">
        <v>6206</v>
      </c>
      <c r="H4229" s="129"/>
      <c r="I4229" s="124" t="s">
        <v>12895</v>
      </c>
      <c r="J4229" s="213" t="s">
        <v>5734</v>
      </c>
      <c r="K4229" s="124" t="s">
        <v>5734</v>
      </c>
      <c r="L4229" s="120" t="s">
        <v>1396</v>
      </c>
      <c r="M4229" s="120" t="s">
        <v>11443</v>
      </c>
      <c r="N4229" s="125">
        <v>12196.53</v>
      </c>
      <c r="O4229" s="125">
        <v>11952.6</v>
      </c>
      <c r="P4229" s="194">
        <f>IF('Combined List'!$O4229="POD","",('Combined List'!$O4229-'Combined List'!$N4229)/'Combined List'!$N4229)</f>
        <v>-1.9999950805679997E-2</v>
      </c>
      <c r="Q4229" s="147"/>
    </row>
    <row r="4230" spans="1:17" x14ac:dyDescent="0.2">
      <c r="A4230" s="173">
        <v>5624</v>
      </c>
      <c r="B4230" s="173" t="s">
        <v>13989</v>
      </c>
      <c r="C4230" s="173" t="s">
        <v>6207</v>
      </c>
      <c r="D4230" s="136" t="s">
        <v>12787</v>
      </c>
      <c r="E4230" s="131" t="s">
        <v>13099</v>
      </c>
      <c r="F4230" s="136" t="s">
        <v>8666</v>
      </c>
      <c r="G4230" s="129" t="s">
        <v>6207</v>
      </c>
      <c r="H4230" s="129"/>
      <c r="I4230" s="124" t="s">
        <v>12895</v>
      </c>
      <c r="J4230" s="213" t="s">
        <v>5734</v>
      </c>
      <c r="K4230" s="124" t="s">
        <v>5734</v>
      </c>
      <c r="L4230" s="120" t="s">
        <v>5734</v>
      </c>
      <c r="M4230" s="120" t="s">
        <v>11443</v>
      </c>
      <c r="N4230" s="125">
        <v>14295.78</v>
      </c>
      <c r="O4230" s="125">
        <v>14009.86</v>
      </c>
      <c r="P4230" s="194">
        <f>IF('Combined List'!$O4230="POD","",('Combined List'!$O4230-'Combined List'!$N4230)/'Combined List'!$N4230)</f>
        <v>-2.0000307783136006E-2</v>
      </c>
      <c r="Q4230" s="147"/>
    </row>
    <row r="4231" spans="1:17" x14ac:dyDescent="0.2">
      <c r="A4231" s="173">
        <v>5625</v>
      </c>
      <c r="B4231" s="173" t="s">
        <v>16020</v>
      </c>
      <c r="C4231" s="173" t="s">
        <v>6208</v>
      </c>
      <c r="D4231" s="136" t="s">
        <v>12787</v>
      </c>
      <c r="E4231" s="131" t="s">
        <v>13099</v>
      </c>
      <c r="F4231" s="136" t="s">
        <v>8668</v>
      </c>
      <c r="G4231" s="129" t="s">
        <v>6208</v>
      </c>
      <c r="H4231" s="129"/>
      <c r="I4231" s="124" t="s">
        <v>12895</v>
      </c>
      <c r="J4231" s="213" t="s">
        <v>5734</v>
      </c>
      <c r="K4231" s="124" t="s">
        <v>5734</v>
      </c>
      <c r="L4231" s="120" t="s">
        <v>1395</v>
      </c>
      <c r="M4231" s="120" t="s">
        <v>11443</v>
      </c>
      <c r="N4231" s="125">
        <v>15035.73</v>
      </c>
      <c r="O4231" s="125">
        <v>14735.02</v>
      </c>
      <c r="P4231" s="194">
        <f>IF('Combined List'!$O4231="POD","",('Combined List'!$O4231-'Combined List'!$N4231)/'Combined List'!$N4231)</f>
        <v>-1.9999694062077408E-2</v>
      </c>
      <c r="Q4231" s="147"/>
    </row>
    <row r="4232" spans="1:17" x14ac:dyDescent="0.2">
      <c r="A4232" s="173">
        <v>5626</v>
      </c>
      <c r="B4232" s="173" t="s">
        <v>13989</v>
      </c>
      <c r="C4232" s="173" t="s">
        <v>6209</v>
      </c>
      <c r="D4232" s="136" t="s">
        <v>12787</v>
      </c>
      <c r="E4232" s="131" t="s">
        <v>13099</v>
      </c>
      <c r="F4232" s="136" t="s">
        <v>8670</v>
      </c>
      <c r="G4232" s="129" t="s">
        <v>6209</v>
      </c>
      <c r="H4232" s="129"/>
      <c r="I4232" s="124" t="s">
        <v>12895</v>
      </c>
      <c r="J4232" s="213" t="s">
        <v>5734</v>
      </c>
      <c r="K4232" s="124" t="s">
        <v>5734</v>
      </c>
      <c r="L4232" s="120" t="s">
        <v>5734</v>
      </c>
      <c r="M4232" s="120" t="s">
        <v>11443</v>
      </c>
      <c r="N4232" s="125">
        <v>16441.240000000002</v>
      </c>
      <c r="O4232" s="125">
        <v>16112.42</v>
      </c>
      <c r="P4232" s="194">
        <f>IF('Combined List'!$O4232="POD","",('Combined List'!$O4232-'Combined List'!$N4232)/'Combined List'!$N4232)</f>
        <v>-1.9999708051217639E-2</v>
      </c>
      <c r="Q4232" s="147"/>
    </row>
    <row r="4233" spans="1:17" x14ac:dyDescent="0.2">
      <c r="A4233" s="173">
        <v>5627</v>
      </c>
      <c r="B4233" s="173" t="s">
        <v>13989</v>
      </c>
      <c r="C4233" s="173" t="s">
        <v>6210</v>
      </c>
      <c r="D4233" s="136" t="s">
        <v>12787</v>
      </c>
      <c r="E4233" s="131" t="s">
        <v>13099</v>
      </c>
      <c r="F4233" s="136" t="s">
        <v>8672</v>
      </c>
      <c r="G4233" s="129" t="s">
        <v>6210</v>
      </c>
      <c r="H4233" s="129"/>
      <c r="I4233" s="124" t="s">
        <v>12895</v>
      </c>
      <c r="J4233" s="213" t="s">
        <v>5734</v>
      </c>
      <c r="K4233" s="124" t="s">
        <v>5734</v>
      </c>
      <c r="L4233" s="120" t="s">
        <v>5734</v>
      </c>
      <c r="M4233" s="120" t="s">
        <v>11443</v>
      </c>
      <c r="N4233" s="125">
        <v>18560.48</v>
      </c>
      <c r="O4233" s="125">
        <v>18189.27</v>
      </c>
      <c r="P4233" s="194">
        <f>IF('Combined List'!$O4233="POD","",('Combined List'!$O4233-'Combined List'!$N4233)/'Combined List'!$N4233)</f>
        <v>-2.0000021551166734E-2</v>
      </c>
      <c r="Q4233" s="147"/>
    </row>
    <row r="4234" spans="1:17" x14ac:dyDescent="0.2">
      <c r="A4234" s="173">
        <v>5628</v>
      </c>
      <c r="B4234" s="173" t="s">
        <v>13989</v>
      </c>
      <c r="C4234" s="173" t="s">
        <v>6211</v>
      </c>
      <c r="D4234" s="136" t="s">
        <v>12787</v>
      </c>
      <c r="E4234" s="131" t="s">
        <v>13099</v>
      </c>
      <c r="F4234" s="136" t="s">
        <v>8674</v>
      </c>
      <c r="G4234" s="129" t="s">
        <v>6211</v>
      </c>
      <c r="H4234" s="129"/>
      <c r="I4234" s="124" t="s">
        <v>12895</v>
      </c>
      <c r="J4234" s="213" t="s">
        <v>5734</v>
      </c>
      <c r="K4234" s="124" t="s">
        <v>5734</v>
      </c>
      <c r="L4234" s="120" t="s">
        <v>5734</v>
      </c>
      <c r="M4234" s="120" t="s">
        <v>11443</v>
      </c>
      <c r="N4234" s="125">
        <v>19018.77</v>
      </c>
      <c r="O4234" s="125">
        <v>18638.39</v>
      </c>
      <c r="P4234" s="194">
        <f>IF('Combined List'!$O4234="POD","",('Combined List'!$O4234-'Combined List'!$N4234)/'Combined List'!$N4234)</f>
        <v>-2.0000241866324743E-2</v>
      </c>
      <c r="Q4234" s="147"/>
    </row>
    <row r="4235" spans="1:17" x14ac:dyDescent="0.2">
      <c r="A4235" s="173">
        <v>5629</v>
      </c>
      <c r="B4235" s="173" t="s">
        <v>13989</v>
      </c>
      <c r="C4235" s="173" t="s">
        <v>6212</v>
      </c>
      <c r="D4235" s="136" t="s">
        <v>12787</v>
      </c>
      <c r="E4235" s="131" t="s">
        <v>13099</v>
      </c>
      <c r="F4235" s="136" t="s">
        <v>8676</v>
      </c>
      <c r="G4235" s="129" t="s">
        <v>6212</v>
      </c>
      <c r="H4235" s="129"/>
      <c r="I4235" s="124" t="s">
        <v>12895</v>
      </c>
      <c r="J4235" s="213" t="s">
        <v>5734</v>
      </c>
      <c r="K4235" s="124" t="s">
        <v>5734</v>
      </c>
      <c r="L4235" s="120" t="s">
        <v>5734</v>
      </c>
      <c r="M4235" s="120" t="s">
        <v>11443</v>
      </c>
      <c r="N4235" s="125">
        <v>19588.400000000001</v>
      </c>
      <c r="O4235" s="125">
        <v>19196.63</v>
      </c>
      <c r="P4235" s="194">
        <f>IF('Combined List'!$O4235="POD","",('Combined List'!$O4235-'Combined List'!$N4235)/'Combined List'!$N4235)</f>
        <v>-2.0000102101243613E-2</v>
      </c>
      <c r="Q4235" s="147"/>
    </row>
    <row r="4236" spans="1:17" x14ac:dyDescent="0.2">
      <c r="A4236" s="173">
        <v>5630</v>
      </c>
      <c r="B4236" s="173" t="s">
        <v>13989</v>
      </c>
      <c r="C4236" s="173" t="s">
        <v>6213</v>
      </c>
      <c r="D4236" s="136" t="s">
        <v>12787</v>
      </c>
      <c r="E4236" s="131" t="s">
        <v>13099</v>
      </c>
      <c r="F4236" s="136" t="s">
        <v>8678</v>
      </c>
      <c r="G4236" s="129" t="s">
        <v>6213</v>
      </c>
      <c r="H4236" s="129"/>
      <c r="I4236" s="124" t="s">
        <v>12895</v>
      </c>
      <c r="J4236" s="213" t="s">
        <v>5734</v>
      </c>
      <c r="K4236" s="124" t="s">
        <v>5734</v>
      </c>
      <c r="L4236" s="120" t="s">
        <v>5734</v>
      </c>
      <c r="M4236" s="120" t="s">
        <v>11443</v>
      </c>
      <c r="N4236" s="125">
        <v>24236.36</v>
      </c>
      <c r="O4236" s="125">
        <v>23751.63</v>
      </c>
      <c r="P4236" s="194">
        <f>IF('Combined List'!$O4236="POD","",('Combined List'!$O4236-'Combined List'!$N4236)/'Combined List'!$N4236)</f>
        <v>-2.0000115528899534E-2</v>
      </c>
      <c r="Q4236" s="147"/>
    </row>
    <row r="4237" spans="1:17" x14ac:dyDescent="0.2">
      <c r="A4237" s="173">
        <v>5631</v>
      </c>
      <c r="B4237" s="173" t="s">
        <v>13989</v>
      </c>
      <c r="C4237" s="173" t="s">
        <v>6214</v>
      </c>
      <c r="D4237" s="136" t="s">
        <v>12787</v>
      </c>
      <c r="E4237" s="131" t="s">
        <v>13099</v>
      </c>
      <c r="F4237" s="136" t="s">
        <v>8680</v>
      </c>
      <c r="G4237" s="129" t="s">
        <v>6214</v>
      </c>
      <c r="H4237" s="129"/>
      <c r="I4237" s="124" t="s">
        <v>12895</v>
      </c>
      <c r="J4237" s="213" t="s">
        <v>5734</v>
      </c>
      <c r="K4237" s="124" t="s">
        <v>5734</v>
      </c>
      <c r="L4237" s="120" t="s">
        <v>5734</v>
      </c>
      <c r="M4237" s="120" t="s">
        <v>11443</v>
      </c>
      <c r="N4237" s="125">
        <v>24921.88</v>
      </c>
      <c r="O4237" s="125">
        <v>24423.439999999999</v>
      </c>
      <c r="P4237" s="194">
        <f>IF('Combined List'!$O4237="POD","",('Combined List'!$O4237-'Combined List'!$N4237)/'Combined List'!$N4237)</f>
        <v>-2.000009630092121E-2</v>
      </c>
      <c r="Q4237" s="147"/>
    </row>
    <row r="4238" spans="1:17" x14ac:dyDescent="0.2">
      <c r="A4238" s="173">
        <v>5632</v>
      </c>
      <c r="B4238" s="173" t="s">
        <v>13989</v>
      </c>
      <c r="C4238" s="173" t="s">
        <v>6215</v>
      </c>
      <c r="D4238" s="136" t="s">
        <v>12787</v>
      </c>
      <c r="E4238" s="131" t="s">
        <v>13100</v>
      </c>
      <c r="F4238" s="136" t="s">
        <v>8682</v>
      </c>
      <c r="G4238" s="129" t="s">
        <v>6215</v>
      </c>
      <c r="H4238" s="129"/>
      <c r="I4238" s="124" t="s">
        <v>12895</v>
      </c>
      <c r="J4238" s="213" t="s">
        <v>5734</v>
      </c>
      <c r="K4238" s="124" t="s">
        <v>5734</v>
      </c>
      <c r="L4238" s="120" t="s">
        <v>5734</v>
      </c>
      <c r="M4238" s="120" t="s">
        <v>11443</v>
      </c>
      <c r="N4238" s="125">
        <v>15579.58</v>
      </c>
      <c r="O4238" s="125">
        <v>15267.99</v>
      </c>
      <c r="P4238" s="194">
        <f>IF('Combined List'!$O4238="POD","",('Combined List'!$O4238-'Combined List'!$N4238)/'Combined List'!$N4238)</f>
        <v>-1.9999897301467701E-2</v>
      </c>
      <c r="Q4238" s="147"/>
    </row>
    <row r="4239" spans="1:17" x14ac:dyDescent="0.2">
      <c r="A4239" s="173">
        <v>5633</v>
      </c>
      <c r="B4239" s="173" t="s">
        <v>6216</v>
      </c>
      <c r="C4239" s="173" t="s">
        <v>6216</v>
      </c>
      <c r="D4239" s="136" t="s">
        <v>12787</v>
      </c>
      <c r="E4239" s="131" t="s">
        <v>13100</v>
      </c>
      <c r="F4239" s="136" t="s">
        <v>8684</v>
      </c>
      <c r="G4239" s="129" t="s">
        <v>6216</v>
      </c>
      <c r="H4239" s="129"/>
      <c r="I4239" s="124" t="s">
        <v>12895</v>
      </c>
      <c r="J4239" s="213" t="s">
        <v>5734</v>
      </c>
      <c r="K4239" s="124" t="s">
        <v>5734</v>
      </c>
      <c r="L4239" s="120" t="s">
        <v>5734</v>
      </c>
      <c r="M4239" s="120" t="s">
        <v>11443</v>
      </c>
      <c r="N4239" s="125">
        <v>15673.14</v>
      </c>
      <c r="O4239" s="125">
        <v>15359.68</v>
      </c>
      <c r="P4239" s="194">
        <f>IF('Combined List'!$O4239="POD","",('Combined List'!$O4239-'Combined List'!$N4239)/'Combined List'!$N4239)</f>
        <v>-1.9999821350412179E-2</v>
      </c>
      <c r="Q4239" s="147"/>
    </row>
    <row r="4240" spans="1:17" x14ac:dyDescent="0.2">
      <c r="A4240" s="173">
        <v>5634</v>
      </c>
      <c r="B4240" s="173" t="s">
        <v>16021</v>
      </c>
      <c r="C4240" s="173" t="s">
        <v>6217</v>
      </c>
      <c r="D4240" s="136" t="s">
        <v>12787</v>
      </c>
      <c r="E4240" s="131" t="s">
        <v>13100</v>
      </c>
      <c r="F4240" s="136" t="s">
        <v>8686</v>
      </c>
      <c r="G4240" s="129" t="s">
        <v>6217</v>
      </c>
      <c r="H4240" s="129"/>
      <c r="I4240" s="124" t="s">
        <v>12895</v>
      </c>
      <c r="J4240" s="213" t="s">
        <v>5734</v>
      </c>
      <c r="K4240" s="124" t="s">
        <v>5734</v>
      </c>
      <c r="L4240" s="120" t="s">
        <v>5734</v>
      </c>
      <c r="M4240" s="120" t="s">
        <v>11443</v>
      </c>
      <c r="N4240" s="125">
        <v>18370.439999999999</v>
      </c>
      <c r="O4240" s="125">
        <v>18003.03</v>
      </c>
      <c r="P4240" s="194">
        <f>IF('Combined List'!$O4240="POD","",('Combined List'!$O4240-'Combined List'!$N4240)/'Combined List'!$N4240)</f>
        <v>-2.0000065322333047E-2</v>
      </c>
      <c r="Q4240" s="147"/>
    </row>
    <row r="4241" spans="1:17" x14ac:dyDescent="0.2">
      <c r="A4241" s="173">
        <v>5635</v>
      </c>
      <c r="B4241" s="173" t="s">
        <v>6218</v>
      </c>
      <c r="C4241" s="173" t="s">
        <v>6218</v>
      </c>
      <c r="D4241" s="136" t="s">
        <v>12787</v>
      </c>
      <c r="E4241" s="131" t="s">
        <v>13100</v>
      </c>
      <c r="F4241" s="136" t="s">
        <v>8688</v>
      </c>
      <c r="G4241" s="129" t="s">
        <v>6218</v>
      </c>
      <c r="H4241" s="129"/>
      <c r="I4241" s="124" t="s">
        <v>12895</v>
      </c>
      <c r="J4241" s="213" t="s">
        <v>5734</v>
      </c>
      <c r="K4241" s="124" t="s">
        <v>5734</v>
      </c>
      <c r="L4241" s="120" t="s">
        <v>5734</v>
      </c>
      <c r="M4241" s="120" t="s">
        <v>11443</v>
      </c>
      <c r="N4241" s="125">
        <v>19321.38</v>
      </c>
      <c r="O4241" s="125">
        <v>18934.95</v>
      </c>
      <c r="P4241" s="194">
        <f>IF('Combined List'!$O4241="POD","",('Combined List'!$O4241-'Combined List'!$N4241)/'Combined List'!$N4241)</f>
        <v>-2.0000124214730016E-2</v>
      </c>
      <c r="Q4241" s="147"/>
    </row>
    <row r="4242" spans="1:17" x14ac:dyDescent="0.2">
      <c r="A4242" s="173">
        <v>5636</v>
      </c>
      <c r="B4242" s="173" t="s">
        <v>13989</v>
      </c>
      <c r="C4242" s="173" t="s">
        <v>6219</v>
      </c>
      <c r="D4242" s="136" t="s">
        <v>12787</v>
      </c>
      <c r="E4242" s="131" t="s">
        <v>13100</v>
      </c>
      <c r="F4242" s="136" t="s">
        <v>8690</v>
      </c>
      <c r="G4242" s="129" t="s">
        <v>6219</v>
      </c>
      <c r="H4242" s="129"/>
      <c r="I4242" s="124" t="s">
        <v>12895</v>
      </c>
      <c r="J4242" s="213" t="s">
        <v>5734</v>
      </c>
      <c r="K4242" s="124" t="s">
        <v>5734</v>
      </c>
      <c r="L4242" s="120" t="s">
        <v>5734</v>
      </c>
      <c r="M4242" s="120" t="s">
        <v>11443</v>
      </c>
      <c r="N4242" s="125">
        <v>21127.82</v>
      </c>
      <c r="O4242" s="125">
        <v>20705.259999999998</v>
      </c>
      <c r="P4242" s="194">
        <f>IF('Combined List'!$O4242="POD","",('Combined List'!$O4242-'Combined List'!$N4242)/'Combined List'!$N4242)</f>
        <v>-2.0000170391455498E-2</v>
      </c>
      <c r="Q4242" s="147"/>
    </row>
    <row r="4243" spans="1:17" x14ac:dyDescent="0.2">
      <c r="A4243" s="173">
        <v>5637</v>
      </c>
      <c r="B4243" s="173" t="s">
        <v>13989</v>
      </c>
      <c r="C4243" s="173" t="s">
        <v>6220</v>
      </c>
      <c r="D4243" s="136" t="s">
        <v>12787</v>
      </c>
      <c r="E4243" s="131" t="s">
        <v>13100</v>
      </c>
      <c r="F4243" s="136" t="s">
        <v>8692</v>
      </c>
      <c r="G4243" s="129" t="s">
        <v>6220</v>
      </c>
      <c r="H4243" s="129"/>
      <c r="I4243" s="124" t="s">
        <v>12895</v>
      </c>
      <c r="J4243" s="213" t="s">
        <v>5734</v>
      </c>
      <c r="K4243" s="124" t="s">
        <v>5734</v>
      </c>
      <c r="L4243" s="120" t="s">
        <v>5734</v>
      </c>
      <c r="M4243" s="120" t="s">
        <v>11443</v>
      </c>
      <c r="N4243" s="125">
        <v>23851.01</v>
      </c>
      <c r="O4243" s="125">
        <v>23373.99</v>
      </c>
      <c r="P4243" s="194">
        <f>IF('Combined List'!$O4243="POD","",('Combined List'!$O4243-'Combined List'!$N4243)/'Combined List'!$N4243)</f>
        <v>-1.9999991614610736E-2</v>
      </c>
      <c r="Q4243" s="147"/>
    </row>
    <row r="4244" spans="1:17" x14ac:dyDescent="0.2">
      <c r="A4244" s="173">
        <v>5638</v>
      </c>
      <c r="B4244" s="173" t="s">
        <v>13989</v>
      </c>
      <c r="C4244" s="173" t="s">
        <v>6221</v>
      </c>
      <c r="D4244" s="136" t="s">
        <v>12787</v>
      </c>
      <c r="E4244" s="131" t="s">
        <v>13100</v>
      </c>
      <c r="F4244" s="136" t="s">
        <v>8694</v>
      </c>
      <c r="G4244" s="129" t="s">
        <v>6221</v>
      </c>
      <c r="H4244" s="129"/>
      <c r="I4244" s="124" t="s">
        <v>12895</v>
      </c>
      <c r="J4244" s="213" t="s">
        <v>5734</v>
      </c>
      <c r="K4244" s="124" t="s">
        <v>5734</v>
      </c>
      <c r="L4244" s="120" t="s">
        <v>5734</v>
      </c>
      <c r="M4244" s="120" t="s">
        <v>11443</v>
      </c>
      <c r="N4244" s="125">
        <v>24440.32</v>
      </c>
      <c r="O4244" s="125">
        <v>23951.51</v>
      </c>
      <c r="P4244" s="194">
        <f>IF('Combined List'!$O4244="POD","",('Combined List'!$O4244-'Combined List'!$N4244)/'Combined List'!$N4244)</f>
        <v>-2.0000147297580446E-2</v>
      </c>
      <c r="Q4244" s="147"/>
    </row>
    <row r="4245" spans="1:17" x14ac:dyDescent="0.2">
      <c r="A4245" s="173">
        <v>5639</v>
      </c>
      <c r="B4245" s="173" t="s">
        <v>13989</v>
      </c>
      <c r="C4245" s="173" t="s">
        <v>6222</v>
      </c>
      <c r="D4245" s="136" t="s">
        <v>12787</v>
      </c>
      <c r="E4245" s="131" t="s">
        <v>13100</v>
      </c>
      <c r="F4245" s="136" t="s">
        <v>8696</v>
      </c>
      <c r="G4245" s="129" t="s">
        <v>6222</v>
      </c>
      <c r="H4245" s="129"/>
      <c r="I4245" s="124" t="s">
        <v>12895</v>
      </c>
      <c r="J4245" s="213" t="s">
        <v>5734</v>
      </c>
      <c r="K4245" s="124" t="s">
        <v>5734</v>
      </c>
      <c r="L4245" s="120" t="s">
        <v>5734</v>
      </c>
      <c r="M4245" s="120" t="s">
        <v>11443</v>
      </c>
      <c r="N4245" s="125">
        <v>25172.11</v>
      </c>
      <c r="O4245" s="125">
        <v>24668.67</v>
      </c>
      <c r="P4245" s="194">
        <f>IF('Combined List'!$O4245="POD","",('Combined List'!$O4245-'Combined List'!$N4245)/'Combined List'!$N4245)</f>
        <v>-1.9999912601685051E-2</v>
      </c>
      <c r="Q4245" s="147"/>
    </row>
    <row r="4246" spans="1:17" x14ac:dyDescent="0.2">
      <c r="A4246" s="173">
        <v>5640</v>
      </c>
      <c r="B4246" s="173" t="s">
        <v>13989</v>
      </c>
      <c r="C4246" s="173" t="s">
        <v>6223</v>
      </c>
      <c r="D4246" s="136" t="s">
        <v>12787</v>
      </c>
      <c r="E4246" s="131" t="s">
        <v>13100</v>
      </c>
      <c r="F4246" s="136" t="s">
        <v>8698</v>
      </c>
      <c r="G4246" s="129" t="s">
        <v>6223</v>
      </c>
      <c r="H4246" s="129"/>
      <c r="I4246" s="124" t="s">
        <v>12895</v>
      </c>
      <c r="J4246" s="213" t="s">
        <v>5734</v>
      </c>
      <c r="K4246" s="124" t="s">
        <v>5734</v>
      </c>
      <c r="L4246" s="120" t="s">
        <v>5734</v>
      </c>
      <c r="M4246" s="120" t="s">
        <v>11443</v>
      </c>
      <c r="N4246" s="125">
        <v>31144.99</v>
      </c>
      <c r="O4246" s="125">
        <v>30522.09</v>
      </c>
      <c r="P4246" s="194">
        <f>IF('Combined List'!$O4246="POD","",('Combined List'!$O4246-'Combined List'!$N4246)/'Combined List'!$N4246)</f>
        <v>-2.0000006421578606E-2</v>
      </c>
      <c r="Q4246" s="147"/>
    </row>
    <row r="4247" spans="1:17" x14ac:dyDescent="0.2">
      <c r="A4247" s="173">
        <v>5641</v>
      </c>
      <c r="B4247" s="173" t="s">
        <v>13989</v>
      </c>
      <c r="C4247" s="173" t="s">
        <v>6424</v>
      </c>
      <c r="D4247" s="136" t="s">
        <v>12787</v>
      </c>
      <c r="E4247" s="131" t="s">
        <v>13100</v>
      </c>
      <c r="F4247" s="136" t="s">
        <v>8700</v>
      </c>
      <c r="G4247" s="129" t="s">
        <v>6424</v>
      </c>
      <c r="H4247" s="129"/>
      <c r="I4247" s="124" t="s">
        <v>12895</v>
      </c>
      <c r="J4247" s="213" t="s">
        <v>5734</v>
      </c>
      <c r="K4247" s="124" t="s">
        <v>5734</v>
      </c>
      <c r="L4247" s="120" t="s">
        <v>5734</v>
      </c>
      <c r="M4247" s="120" t="s">
        <v>11443</v>
      </c>
      <c r="N4247" s="125">
        <v>32025.52</v>
      </c>
      <c r="O4247" s="125">
        <v>31385.01</v>
      </c>
      <c r="P4247" s="194">
        <f>IF('Combined List'!$O4247="POD","",('Combined List'!$O4247-'Combined List'!$N4247)/'Combined List'!$N4247)</f>
        <v>-1.9999987509960869E-2</v>
      </c>
      <c r="Q4247" s="147"/>
    </row>
    <row r="4248" spans="1:17" x14ac:dyDescent="0.2">
      <c r="A4248" s="173">
        <v>5642</v>
      </c>
      <c r="B4248" s="173" t="s">
        <v>13989</v>
      </c>
      <c r="C4248" s="173" t="s">
        <v>6425</v>
      </c>
      <c r="D4248" s="136" t="s">
        <v>12787</v>
      </c>
      <c r="E4248" s="131" t="s">
        <v>13100</v>
      </c>
      <c r="F4248" s="136" t="s">
        <v>8702</v>
      </c>
      <c r="G4248" s="129" t="s">
        <v>6425</v>
      </c>
      <c r="H4248" s="129"/>
      <c r="I4248" s="124" t="s">
        <v>12895</v>
      </c>
      <c r="J4248" s="213" t="s">
        <v>5734</v>
      </c>
      <c r="K4248" s="124" t="s">
        <v>5734</v>
      </c>
      <c r="L4248" s="120" t="s">
        <v>5734</v>
      </c>
      <c r="M4248" s="120" t="s">
        <v>11443</v>
      </c>
      <c r="N4248" s="125">
        <v>40032.07</v>
      </c>
      <c r="O4248" s="125">
        <v>39231.43</v>
      </c>
      <c r="P4248" s="194">
        <f>IF('Combined List'!$O4248="POD","",('Combined List'!$O4248-'Combined List'!$N4248)/'Combined List'!$N4248)</f>
        <v>-1.9999965028038757E-2</v>
      </c>
      <c r="Q4248" s="147"/>
    </row>
    <row r="4249" spans="1:17" x14ac:dyDescent="0.2">
      <c r="A4249" s="173">
        <v>5643</v>
      </c>
      <c r="B4249" s="173" t="s">
        <v>16022</v>
      </c>
      <c r="C4249" s="173" t="s">
        <v>6426</v>
      </c>
      <c r="D4249" s="136" t="s">
        <v>12787</v>
      </c>
      <c r="E4249" s="131" t="s">
        <v>13101</v>
      </c>
      <c r="F4249" s="136" t="s">
        <v>8704</v>
      </c>
      <c r="G4249" s="129" t="s">
        <v>6426</v>
      </c>
      <c r="H4249" s="129"/>
      <c r="I4249" s="124" t="s">
        <v>12895</v>
      </c>
      <c r="J4249" s="213" t="s">
        <v>5734</v>
      </c>
      <c r="K4249" s="124" t="s">
        <v>5734</v>
      </c>
      <c r="L4249" s="120" t="s">
        <v>1397</v>
      </c>
      <c r="M4249" s="120" t="s">
        <v>11443</v>
      </c>
      <c r="N4249" s="125">
        <v>17837.48</v>
      </c>
      <c r="O4249" s="125">
        <v>17480.73</v>
      </c>
      <c r="P4249" s="194">
        <f>IF('Combined List'!$O4249="POD","",('Combined List'!$O4249-'Combined List'!$N4249)/'Combined List'!$N4249)</f>
        <v>-2.0000022424692277E-2</v>
      </c>
      <c r="Q4249" s="147"/>
    </row>
    <row r="4250" spans="1:17" x14ac:dyDescent="0.2">
      <c r="A4250" s="173">
        <v>5644</v>
      </c>
      <c r="B4250" s="173" t="s">
        <v>6427</v>
      </c>
      <c r="C4250" s="173" t="s">
        <v>6427</v>
      </c>
      <c r="D4250" s="136" t="s">
        <v>12787</v>
      </c>
      <c r="E4250" s="131" t="s">
        <v>13101</v>
      </c>
      <c r="F4250" s="136" t="s">
        <v>8706</v>
      </c>
      <c r="G4250" s="129" t="s">
        <v>6427</v>
      </c>
      <c r="H4250" s="129"/>
      <c r="I4250" s="124" t="s">
        <v>12895</v>
      </c>
      <c r="J4250" s="213" t="s">
        <v>5734</v>
      </c>
      <c r="K4250" s="124" t="s">
        <v>5734</v>
      </c>
      <c r="L4250" s="120" t="s">
        <v>12662</v>
      </c>
      <c r="M4250" s="120" t="s">
        <v>11443</v>
      </c>
      <c r="N4250" s="125">
        <v>19299.12</v>
      </c>
      <c r="O4250" s="125">
        <v>18913.14</v>
      </c>
      <c r="P4250" s="194">
        <f>IF('Combined List'!$O4250="POD","",('Combined List'!$O4250-'Combined List'!$N4250)/'Combined List'!$N4250)</f>
        <v>-1.9999875641998163E-2</v>
      </c>
      <c r="Q4250" s="147"/>
    </row>
    <row r="4251" spans="1:17" x14ac:dyDescent="0.2">
      <c r="A4251" s="173">
        <v>5645</v>
      </c>
      <c r="B4251" s="173" t="s">
        <v>13989</v>
      </c>
      <c r="C4251" s="173" t="s">
        <v>6428</v>
      </c>
      <c r="D4251" s="136" t="s">
        <v>12787</v>
      </c>
      <c r="E4251" s="131" t="s">
        <v>13101</v>
      </c>
      <c r="F4251" s="136" t="s">
        <v>8708</v>
      </c>
      <c r="G4251" s="129" t="s">
        <v>6428</v>
      </c>
      <c r="H4251" s="129"/>
      <c r="I4251" s="124" t="s">
        <v>12895</v>
      </c>
      <c r="J4251" s="213" t="s">
        <v>5734</v>
      </c>
      <c r="K4251" s="124" t="s">
        <v>5734</v>
      </c>
      <c r="L4251" s="120" t="s">
        <v>5734</v>
      </c>
      <c r="M4251" s="120" t="s">
        <v>11443</v>
      </c>
      <c r="N4251" s="125">
        <v>19940.02</v>
      </c>
      <c r="O4251" s="125">
        <v>19541.22</v>
      </c>
      <c r="P4251" s="194">
        <f>IF('Combined List'!$O4251="POD","",('Combined List'!$O4251-'Combined List'!$N4251)/'Combined List'!$N4251)</f>
        <v>-1.9999979939839541E-2</v>
      </c>
      <c r="Q4251" s="147"/>
    </row>
    <row r="4252" spans="1:17" x14ac:dyDescent="0.2">
      <c r="A4252" s="173">
        <v>5646</v>
      </c>
      <c r="B4252" s="173" t="s">
        <v>13989</v>
      </c>
      <c r="C4252" s="173" t="s">
        <v>6429</v>
      </c>
      <c r="D4252" s="136" t="s">
        <v>12787</v>
      </c>
      <c r="E4252" s="131" t="s">
        <v>13101</v>
      </c>
      <c r="F4252" s="136" t="s">
        <v>8710</v>
      </c>
      <c r="G4252" s="129" t="s">
        <v>6429</v>
      </c>
      <c r="H4252" s="129"/>
      <c r="I4252" s="124" t="s">
        <v>12895</v>
      </c>
      <c r="J4252" s="213" t="s">
        <v>5734</v>
      </c>
      <c r="K4252" s="124" t="s">
        <v>5734</v>
      </c>
      <c r="L4252" s="120" t="s">
        <v>5734</v>
      </c>
      <c r="M4252" s="120" t="s">
        <v>11443</v>
      </c>
      <c r="N4252" s="125">
        <v>23150.76</v>
      </c>
      <c r="O4252" s="125">
        <v>22687.74</v>
      </c>
      <c r="P4252" s="194">
        <f>IF('Combined List'!$O4252="POD","",('Combined List'!$O4252-'Combined List'!$N4252)/'Combined List'!$N4252)</f>
        <v>-2.0000207336605659E-2</v>
      </c>
      <c r="Q4252" s="147"/>
    </row>
    <row r="4253" spans="1:17" x14ac:dyDescent="0.2">
      <c r="A4253" s="173">
        <v>5647</v>
      </c>
      <c r="B4253" s="173" t="s">
        <v>13989</v>
      </c>
      <c r="C4253" s="173" t="s">
        <v>6430</v>
      </c>
      <c r="D4253" s="136" t="s">
        <v>12787</v>
      </c>
      <c r="E4253" s="131" t="s">
        <v>13101</v>
      </c>
      <c r="F4253" s="136" t="s">
        <v>8712</v>
      </c>
      <c r="G4253" s="129" t="s">
        <v>6430</v>
      </c>
      <c r="H4253" s="129"/>
      <c r="I4253" s="124" t="s">
        <v>12895</v>
      </c>
      <c r="J4253" s="213" t="s">
        <v>5734</v>
      </c>
      <c r="K4253" s="124" t="s">
        <v>5734</v>
      </c>
      <c r="L4253" s="120" t="s">
        <v>5734</v>
      </c>
      <c r="M4253" s="120" t="s">
        <v>11443</v>
      </c>
      <c r="N4253" s="125">
        <v>23867.19</v>
      </c>
      <c r="O4253" s="125">
        <v>23389.85</v>
      </c>
      <c r="P4253" s="194">
        <f>IF('Combined List'!$O4253="POD","",('Combined List'!$O4253-'Combined List'!$N4253)/'Combined List'!$N4253)</f>
        <v>-1.9999840785614065E-2</v>
      </c>
      <c r="Q4253" s="147"/>
    </row>
    <row r="4254" spans="1:17" x14ac:dyDescent="0.2">
      <c r="A4254" s="173">
        <v>5648</v>
      </c>
      <c r="B4254" s="173" t="s">
        <v>13989</v>
      </c>
      <c r="C4254" s="173" t="s">
        <v>6431</v>
      </c>
      <c r="D4254" s="136" t="s">
        <v>12787</v>
      </c>
      <c r="E4254" s="131" t="s">
        <v>13101</v>
      </c>
      <c r="F4254" s="136" t="s">
        <v>8964</v>
      </c>
      <c r="G4254" s="129" t="s">
        <v>6431</v>
      </c>
      <c r="H4254" s="129"/>
      <c r="I4254" s="124" t="s">
        <v>12895</v>
      </c>
      <c r="J4254" s="213" t="s">
        <v>5734</v>
      </c>
      <c r="K4254" s="124" t="s">
        <v>5734</v>
      </c>
      <c r="L4254" s="120" t="s">
        <v>5734</v>
      </c>
      <c r="M4254" s="120" t="s">
        <v>11443</v>
      </c>
      <c r="N4254" s="125">
        <v>25837.24</v>
      </c>
      <c r="O4254" s="125">
        <v>25320.5</v>
      </c>
      <c r="P4254" s="194">
        <f>IF('Combined List'!$O4254="POD","",('Combined List'!$O4254-'Combined List'!$N4254)/'Combined List'!$N4254)</f>
        <v>-1.9999814221642931E-2</v>
      </c>
      <c r="Q4254" s="147"/>
    </row>
    <row r="4255" spans="1:17" x14ac:dyDescent="0.2">
      <c r="A4255" s="173">
        <v>5649</v>
      </c>
      <c r="B4255" s="173" t="s">
        <v>13989</v>
      </c>
      <c r="C4255" s="173" t="s">
        <v>6432</v>
      </c>
      <c r="D4255" s="136" t="s">
        <v>12787</v>
      </c>
      <c r="E4255" s="131" t="s">
        <v>13101</v>
      </c>
      <c r="F4255" s="136" t="s">
        <v>8966</v>
      </c>
      <c r="G4255" s="129" t="s">
        <v>6432</v>
      </c>
      <c r="H4255" s="129"/>
      <c r="I4255" s="124" t="s">
        <v>12895</v>
      </c>
      <c r="J4255" s="213" t="s">
        <v>5734</v>
      </c>
      <c r="K4255" s="124" t="s">
        <v>5734</v>
      </c>
      <c r="L4255" s="120" t="s">
        <v>5734</v>
      </c>
      <c r="M4255" s="120" t="s">
        <v>11443</v>
      </c>
      <c r="N4255" s="125">
        <v>28277.84</v>
      </c>
      <c r="O4255" s="125">
        <v>27712.28</v>
      </c>
      <c r="P4255" s="194">
        <f>IF('Combined List'!$O4255="POD","",('Combined List'!$O4255-'Combined List'!$N4255)/'Combined List'!$N4255)</f>
        <v>-2.0000113162815875E-2</v>
      </c>
      <c r="Q4255" s="147"/>
    </row>
    <row r="4256" spans="1:17" x14ac:dyDescent="0.2">
      <c r="A4256" s="173">
        <v>5650</v>
      </c>
      <c r="B4256" s="173" t="s">
        <v>13989</v>
      </c>
      <c r="C4256" s="173" t="s">
        <v>6433</v>
      </c>
      <c r="D4256" s="136" t="s">
        <v>12787</v>
      </c>
      <c r="E4256" s="131" t="s">
        <v>13101</v>
      </c>
      <c r="F4256" s="136" t="s">
        <v>8968</v>
      </c>
      <c r="G4256" s="129" t="s">
        <v>6433</v>
      </c>
      <c r="H4256" s="129"/>
      <c r="I4256" s="124" t="s">
        <v>12895</v>
      </c>
      <c r="J4256" s="213" t="s">
        <v>5734</v>
      </c>
      <c r="K4256" s="124" t="s">
        <v>5734</v>
      </c>
      <c r="L4256" s="120" t="s">
        <v>5734</v>
      </c>
      <c r="M4256" s="120" t="s">
        <v>11443</v>
      </c>
      <c r="N4256" s="125">
        <v>30678.57</v>
      </c>
      <c r="O4256" s="125">
        <v>30065</v>
      </c>
      <c r="P4256" s="194">
        <f>IF('Combined List'!$O4256="POD","",('Combined List'!$O4256-'Combined List'!$N4256)/'Combined List'!$N4256)</f>
        <v>-1.9999954365539193E-2</v>
      </c>
      <c r="Q4256" s="147"/>
    </row>
    <row r="4257" spans="1:17" x14ac:dyDescent="0.2">
      <c r="A4257" s="173">
        <v>5651</v>
      </c>
      <c r="B4257" s="173" t="s">
        <v>13989</v>
      </c>
      <c r="C4257" s="173" t="s">
        <v>6434</v>
      </c>
      <c r="D4257" s="136" t="s">
        <v>12787</v>
      </c>
      <c r="E4257" s="131" t="s">
        <v>13101</v>
      </c>
      <c r="F4257" s="136" t="s">
        <v>8970</v>
      </c>
      <c r="G4257" s="129" t="s">
        <v>6434</v>
      </c>
      <c r="H4257" s="129"/>
      <c r="I4257" s="124" t="s">
        <v>12895</v>
      </c>
      <c r="J4257" s="213" t="s">
        <v>5734</v>
      </c>
      <c r="K4257" s="124" t="s">
        <v>5734</v>
      </c>
      <c r="L4257" s="120" t="s">
        <v>5734</v>
      </c>
      <c r="M4257" s="120" t="s">
        <v>11443</v>
      </c>
      <c r="N4257" s="125">
        <v>32512.1</v>
      </c>
      <c r="O4257" s="125">
        <v>31861.86</v>
      </c>
      <c r="P4257" s="194">
        <f>IF('Combined List'!$O4257="POD","",('Combined List'!$O4257-'Combined List'!$N4257)/'Combined List'!$N4257)</f>
        <v>-1.9999938484441114E-2</v>
      </c>
      <c r="Q4257" s="147"/>
    </row>
    <row r="4258" spans="1:17" x14ac:dyDescent="0.2">
      <c r="A4258" s="173">
        <v>5652</v>
      </c>
      <c r="B4258" s="173" t="s">
        <v>13989</v>
      </c>
      <c r="C4258" s="173" t="s">
        <v>6435</v>
      </c>
      <c r="D4258" s="136" t="s">
        <v>12787</v>
      </c>
      <c r="E4258" s="131" t="s">
        <v>13101</v>
      </c>
      <c r="F4258" s="136" t="s">
        <v>8972</v>
      </c>
      <c r="G4258" s="129" t="s">
        <v>6435</v>
      </c>
      <c r="H4258" s="129"/>
      <c r="I4258" s="124" t="s">
        <v>12895</v>
      </c>
      <c r="J4258" s="213" t="s">
        <v>5734</v>
      </c>
      <c r="K4258" s="124" t="s">
        <v>5734</v>
      </c>
      <c r="L4258" s="120" t="s">
        <v>5734</v>
      </c>
      <c r="M4258" s="120" t="s">
        <v>11443</v>
      </c>
      <c r="N4258" s="125">
        <v>37682.910000000003</v>
      </c>
      <c r="O4258" s="125">
        <v>36929.25</v>
      </c>
      <c r="P4258" s="194">
        <f>IF('Combined List'!$O4258="POD","",('Combined List'!$O4258-'Combined List'!$N4258)/'Combined List'!$N4258)</f>
        <v>-2.0000047767011715E-2</v>
      </c>
      <c r="Q4258" s="147"/>
    </row>
    <row r="4259" spans="1:17" x14ac:dyDescent="0.2">
      <c r="A4259" s="173">
        <v>5653</v>
      </c>
      <c r="B4259" s="173" t="s">
        <v>13989</v>
      </c>
      <c r="C4259" s="173" t="s">
        <v>6436</v>
      </c>
      <c r="D4259" s="136" t="s">
        <v>12787</v>
      </c>
      <c r="E4259" s="131" t="s">
        <v>13101</v>
      </c>
      <c r="F4259" s="136" t="s">
        <v>8974</v>
      </c>
      <c r="G4259" s="129" t="s">
        <v>6436</v>
      </c>
      <c r="H4259" s="129"/>
      <c r="I4259" s="124" t="s">
        <v>12895</v>
      </c>
      <c r="J4259" s="213" t="s">
        <v>5734</v>
      </c>
      <c r="K4259" s="124" t="s">
        <v>5734</v>
      </c>
      <c r="L4259" s="120" t="s">
        <v>5734</v>
      </c>
      <c r="M4259" s="120" t="s">
        <v>11443</v>
      </c>
      <c r="N4259" s="125">
        <v>43415.77</v>
      </c>
      <c r="O4259" s="125">
        <v>42547.45</v>
      </c>
      <c r="P4259" s="194">
        <f>IF('Combined List'!$O4259="POD","",('Combined List'!$O4259-'Combined List'!$N4259)/'Combined List'!$N4259)</f>
        <v>-2.0000105952284155E-2</v>
      </c>
      <c r="Q4259" s="147"/>
    </row>
    <row r="4260" spans="1:17" x14ac:dyDescent="0.2">
      <c r="A4260" s="173">
        <v>5654</v>
      </c>
      <c r="B4260" s="173" t="s">
        <v>13989</v>
      </c>
      <c r="C4260" s="173" t="s">
        <v>6437</v>
      </c>
      <c r="D4260" s="136" t="s">
        <v>12787</v>
      </c>
      <c r="E4260" s="131" t="s">
        <v>13101</v>
      </c>
      <c r="F4260" s="136" t="s">
        <v>8976</v>
      </c>
      <c r="G4260" s="129" t="s">
        <v>6437</v>
      </c>
      <c r="H4260" s="129"/>
      <c r="I4260" s="124" t="s">
        <v>12895</v>
      </c>
      <c r="J4260" s="213" t="s">
        <v>5734</v>
      </c>
      <c r="K4260" s="124" t="s">
        <v>5734</v>
      </c>
      <c r="L4260" s="120" t="s">
        <v>5734</v>
      </c>
      <c r="M4260" s="120" t="s">
        <v>11443</v>
      </c>
      <c r="N4260" s="125">
        <v>62551.02</v>
      </c>
      <c r="O4260" s="125">
        <v>61300</v>
      </c>
      <c r="P4260" s="194">
        <f>IF('Combined List'!$O4260="POD","",('Combined List'!$O4260-'Combined List'!$N4260)/'Combined List'!$N4260)</f>
        <v>-1.9999993605220135E-2</v>
      </c>
      <c r="Q4260" s="147"/>
    </row>
    <row r="4261" spans="1:17" x14ac:dyDescent="0.2">
      <c r="A4261" s="173">
        <v>5656</v>
      </c>
      <c r="B4261" s="173" t="s">
        <v>16023</v>
      </c>
      <c r="C4261" s="173" t="s">
        <v>6438</v>
      </c>
      <c r="D4261" s="136" t="s">
        <v>12787</v>
      </c>
      <c r="E4261" s="136" t="s">
        <v>13091</v>
      </c>
      <c r="F4261" s="136" t="s">
        <v>11511</v>
      </c>
      <c r="G4261" s="129" t="s">
        <v>6438</v>
      </c>
      <c r="H4261" s="129"/>
      <c r="I4261" s="124" t="s">
        <v>12899</v>
      </c>
      <c r="J4261" s="213" t="s">
        <v>5734</v>
      </c>
      <c r="K4261" s="124" t="s">
        <v>5734</v>
      </c>
      <c r="L4261" s="120" t="s">
        <v>1464</v>
      </c>
      <c r="M4261" s="120" t="s">
        <v>11443</v>
      </c>
      <c r="N4261" s="125">
        <v>528.78</v>
      </c>
      <c r="O4261" s="125">
        <v>518.20000000000005</v>
      </c>
      <c r="P4261" s="194">
        <f>IF('Combined List'!$O4261="POD","",('Combined List'!$O4261-'Combined List'!$N4261)/'Combined List'!$N4261)</f>
        <v>-2.0008321040886432E-2</v>
      </c>
      <c r="Q4261" s="147"/>
    </row>
    <row r="4262" spans="1:17" x14ac:dyDescent="0.2">
      <c r="A4262" s="173">
        <v>5657</v>
      </c>
      <c r="B4262" s="173" t="s">
        <v>16024</v>
      </c>
      <c r="C4262" s="173" t="s">
        <v>6439</v>
      </c>
      <c r="D4262" s="136" t="s">
        <v>12787</v>
      </c>
      <c r="E4262" s="136" t="s">
        <v>13092</v>
      </c>
      <c r="F4262" s="136" t="s">
        <v>11721</v>
      </c>
      <c r="G4262" s="129" t="s">
        <v>6439</v>
      </c>
      <c r="H4262" s="129"/>
      <c r="I4262" s="124" t="s">
        <v>12899</v>
      </c>
      <c r="J4262" s="213" t="s">
        <v>5734</v>
      </c>
      <c r="K4262" s="124" t="s">
        <v>5734</v>
      </c>
      <c r="L4262" s="120" t="s">
        <v>1240</v>
      </c>
      <c r="M4262" s="120" t="s">
        <v>11443</v>
      </c>
      <c r="N4262" s="125">
        <v>1403.79</v>
      </c>
      <c r="O4262" s="125">
        <v>1375.71</v>
      </c>
      <c r="P4262" s="194">
        <f>IF('Combined List'!$O4262="POD","",('Combined List'!$O4262-'Combined List'!$N4262)/'Combined List'!$N4262)</f>
        <v>-2.0002991900497886E-2</v>
      </c>
      <c r="Q4262" s="147"/>
    </row>
    <row r="4263" spans="1:17" x14ac:dyDescent="0.2">
      <c r="A4263" s="173">
        <v>5658</v>
      </c>
      <c r="B4263" s="173" t="s">
        <v>16025</v>
      </c>
      <c r="C4263" s="173" t="s">
        <v>6440</v>
      </c>
      <c r="D4263" s="136" t="s">
        <v>12787</v>
      </c>
      <c r="E4263" s="136" t="s">
        <v>13092</v>
      </c>
      <c r="F4263" s="136" t="s">
        <v>11723</v>
      </c>
      <c r="G4263" s="129" t="s">
        <v>6440</v>
      </c>
      <c r="H4263" s="129"/>
      <c r="I4263" s="124" t="s">
        <v>12899</v>
      </c>
      <c r="J4263" s="213" t="s">
        <v>5734</v>
      </c>
      <c r="K4263" s="124" t="s">
        <v>5734</v>
      </c>
      <c r="L4263" s="120" t="s">
        <v>1239</v>
      </c>
      <c r="M4263" s="120" t="s">
        <v>11443</v>
      </c>
      <c r="N4263" s="125">
        <v>1561.51</v>
      </c>
      <c r="O4263" s="125">
        <v>1530.28</v>
      </c>
      <c r="P4263" s="194">
        <f>IF('Combined List'!$O4263="POD","",('Combined List'!$O4263-'Combined List'!$N4263)/'Combined List'!$N4263)</f>
        <v>-1.9999871918847795E-2</v>
      </c>
      <c r="Q4263" s="147"/>
    </row>
    <row r="4264" spans="1:17" x14ac:dyDescent="0.2">
      <c r="A4264" s="173">
        <v>5659</v>
      </c>
      <c r="B4264" s="173" t="s">
        <v>16026</v>
      </c>
      <c r="C4264" s="173" t="s">
        <v>6441</v>
      </c>
      <c r="D4264" s="136" t="s">
        <v>12787</v>
      </c>
      <c r="E4264" s="136" t="s">
        <v>13093</v>
      </c>
      <c r="F4264" s="136" t="s">
        <v>11729</v>
      </c>
      <c r="G4264" s="129" t="s">
        <v>6441</v>
      </c>
      <c r="H4264" s="129"/>
      <c r="I4264" s="124" t="s">
        <v>12899</v>
      </c>
      <c r="J4264" s="213" t="s">
        <v>5734</v>
      </c>
      <c r="K4264" s="124" t="s">
        <v>5734</v>
      </c>
      <c r="L4264" s="120" t="s">
        <v>1243</v>
      </c>
      <c r="M4264" s="120" t="s">
        <v>11443</v>
      </c>
      <c r="N4264" s="125">
        <v>1715.93</v>
      </c>
      <c r="O4264" s="125">
        <v>1681.61</v>
      </c>
      <c r="P4264" s="194">
        <f>IF('Combined List'!$O4264="POD","",('Combined List'!$O4264-'Combined List'!$N4264)/'Combined List'!$N4264)</f>
        <v>-2.0000815884097932E-2</v>
      </c>
      <c r="Q4264" s="147"/>
    </row>
    <row r="4265" spans="1:17" x14ac:dyDescent="0.2">
      <c r="A4265" s="173">
        <v>5660</v>
      </c>
      <c r="B4265" s="173" t="s">
        <v>16027</v>
      </c>
      <c r="C4265" s="173" t="s">
        <v>6442</v>
      </c>
      <c r="D4265" s="136" t="s">
        <v>12787</v>
      </c>
      <c r="E4265" s="136" t="s">
        <v>13093</v>
      </c>
      <c r="F4265" s="136" t="s">
        <v>11731</v>
      </c>
      <c r="G4265" s="129" t="s">
        <v>6442</v>
      </c>
      <c r="H4265" s="129"/>
      <c r="I4265" s="124" t="s">
        <v>12899</v>
      </c>
      <c r="J4265" s="213" t="s">
        <v>5734</v>
      </c>
      <c r="K4265" s="124" t="s">
        <v>5734</v>
      </c>
      <c r="L4265" s="120" t="s">
        <v>1242</v>
      </c>
      <c r="M4265" s="120" t="s">
        <v>11443</v>
      </c>
      <c r="N4265" s="125">
        <v>2097.36</v>
      </c>
      <c r="O4265" s="125">
        <v>2055.41</v>
      </c>
      <c r="P4265" s="194">
        <f>IF('Combined List'!$O4265="POD","",('Combined List'!$O4265-'Combined List'!$N4265)/'Combined List'!$N4265)</f>
        <v>-2.00013350116338E-2</v>
      </c>
      <c r="Q4265" s="147"/>
    </row>
    <row r="4266" spans="1:17" x14ac:dyDescent="0.2">
      <c r="A4266" s="173">
        <v>5661</v>
      </c>
      <c r="B4266" s="173" t="s">
        <v>16028</v>
      </c>
      <c r="C4266" s="173" t="s">
        <v>6443</v>
      </c>
      <c r="D4266" s="136" t="s">
        <v>12787</v>
      </c>
      <c r="E4266" s="136" t="s">
        <v>13093</v>
      </c>
      <c r="F4266" s="136" t="s">
        <v>11780</v>
      </c>
      <c r="G4266" s="129" t="s">
        <v>6443</v>
      </c>
      <c r="H4266" s="129"/>
      <c r="I4266" s="124" t="s">
        <v>12899</v>
      </c>
      <c r="J4266" s="213" t="s">
        <v>5734</v>
      </c>
      <c r="K4266" s="124" t="s">
        <v>5734</v>
      </c>
      <c r="L4266" s="120" t="s">
        <v>1241</v>
      </c>
      <c r="M4266" s="120" t="s">
        <v>11443</v>
      </c>
      <c r="N4266" s="125">
        <v>2183.5700000000002</v>
      </c>
      <c r="O4266" s="125">
        <v>2139.9</v>
      </c>
      <c r="P4266" s="194">
        <f>IF('Combined List'!$O4266="POD","",('Combined List'!$O4266-'Combined List'!$N4266)/'Combined List'!$N4266)</f>
        <v>-1.9999358848124892E-2</v>
      </c>
      <c r="Q4266" s="147"/>
    </row>
    <row r="4267" spans="1:17" x14ac:dyDescent="0.2">
      <c r="A4267" s="173">
        <v>5662</v>
      </c>
      <c r="B4267" s="173" t="s">
        <v>16029</v>
      </c>
      <c r="C4267" s="173" t="s">
        <v>6444</v>
      </c>
      <c r="D4267" s="136" t="s">
        <v>12787</v>
      </c>
      <c r="E4267" s="131" t="s">
        <v>13097</v>
      </c>
      <c r="F4267" s="136" t="s">
        <v>9120</v>
      </c>
      <c r="G4267" s="129" t="s">
        <v>6444</v>
      </c>
      <c r="H4267" s="129"/>
      <c r="I4267" s="124" t="s">
        <v>12899</v>
      </c>
      <c r="J4267" s="213" t="s">
        <v>5734</v>
      </c>
      <c r="K4267" s="124" t="s">
        <v>5734</v>
      </c>
      <c r="L4267" s="120" t="s">
        <v>1444</v>
      </c>
      <c r="M4267" s="120" t="s">
        <v>11443</v>
      </c>
      <c r="N4267" s="125">
        <v>2244.27</v>
      </c>
      <c r="O4267" s="125">
        <v>2199.38</v>
      </c>
      <c r="P4267" s="194">
        <f>IF('Combined List'!$O4267="POD","",('Combined List'!$O4267-'Combined List'!$N4267)/'Combined List'!$N4267)</f>
        <v>-2.0002049664256026E-2</v>
      </c>
      <c r="Q4267" s="147"/>
    </row>
    <row r="4268" spans="1:17" x14ac:dyDescent="0.2">
      <c r="A4268" s="173">
        <v>5663</v>
      </c>
      <c r="B4268" s="173" t="s">
        <v>16030</v>
      </c>
      <c r="C4268" s="173" t="s">
        <v>6445</v>
      </c>
      <c r="D4268" s="136" t="s">
        <v>12787</v>
      </c>
      <c r="E4268" s="131" t="s">
        <v>13097</v>
      </c>
      <c r="F4268" s="136" t="s">
        <v>9122</v>
      </c>
      <c r="G4268" s="129" t="s">
        <v>6445</v>
      </c>
      <c r="H4268" s="129"/>
      <c r="I4268" s="124" t="s">
        <v>12899</v>
      </c>
      <c r="J4268" s="213" t="s">
        <v>5734</v>
      </c>
      <c r="K4268" s="124" t="s">
        <v>5734</v>
      </c>
      <c r="L4268" s="120" t="s">
        <v>1245</v>
      </c>
      <c r="M4268" s="120" t="s">
        <v>11443</v>
      </c>
      <c r="N4268" s="125">
        <v>2697.04</v>
      </c>
      <c r="O4268" s="125">
        <v>2643.1</v>
      </c>
      <c r="P4268" s="194">
        <f>IF('Combined List'!$O4268="POD","",('Combined List'!$O4268-'Combined List'!$N4268)/'Combined List'!$N4268)</f>
        <v>-1.9999703378518693E-2</v>
      </c>
      <c r="Q4268" s="147"/>
    </row>
    <row r="4269" spans="1:17" x14ac:dyDescent="0.2">
      <c r="A4269" s="173">
        <v>5664</v>
      </c>
      <c r="B4269" s="173" t="s">
        <v>16031</v>
      </c>
      <c r="C4269" s="173" t="s">
        <v>6446</v>
      </c>
      <c r="D4269" s="136" t="s">
        <v>12787</v>
      </c>
      <c r="E4269" s="131" t="s">
        <v>13097</v>
      </c>
      <c r="F4269" s="136" t="s">
        <v>9124</v>
      </c>
      <c r="G4269" s="129" t="s">
        <v>6446</v>
      </c>
      <c r="H4269" s="129"/>
      <c r="I4269" s="124" t="s">
        <v>12899</v>
      </c>
      <c r="J4269" s="213" t="s">
        <v>5734</v>
      </c>
      <c r="K4269" s="124" t="s">
        <v>5734</v>
      </c>
      <c r="L4269" s="120" t="s">
        <v>1246</v>
      </c>
      <c r="M4269" s="120" t="s">
        <v>11443</v>
      </c>
      <c r="N4269" s="125">
        <v>3004.54</v>
      </c>
      <c r="O4269" s="125">
        <v>2944.45</v>
      </c>
      <c r="P4269" s="194">
        <f>IF('Combined List'!$O4269="POD","",('Combined List'!$O4269-'Combined List'!$N4269)/'Combined List'!$N4269)</f>
        <v>-1.9999733736279147E-2</v>
      </c>
      <c r="Q4269" s="147"/>
    </row>
    <row r="4270" spans="1:17" x14ac:dyDescent="0.2">
      <c r="A4270" s="173">
        <v>5665</v>
      </c>
      <c r="B4270" s="173" t="s">
        <v>16032</v>
      </c>
      <c r="C4270" s="173" t="s">
        <v>6447</v>
      </c>
      <c r="D4270" s="136" t="s">
        <v>12787</v>
      </c>
      <c r="E4270" s="131" t="s">
        <v>13097</v>
      </c>
      <c r="F4270" s="136" t="s">
        <v>9126</v>
      </c>
      <c r="G4270" s="129" t="s">
        <v>6447</v>
      </c>
      <c r="H4270" s="129"/>
      <c r="I4270" s="124" t="s">
        <v>12899</v>
      </c>
      <c r="J4270" s="213" t="s">
        <v>5734</v>
      </c>
      <c r="K4270" s="124" t="s">
        <v>5734</v>
      </c>
      <c r="L4270" s="120" t="s">
        <v>1244</v>
      </c>
      <c r="M4270" s="120" t="s">
        <v>11443</v>
      </c>
      <c r="N4270" s="125">
        <v>3793.77</v>
      </c>
      <c r="O4270" s="125">
        <v>3717.89</v>
      </c>
      <c r="P4270" s="194">
        <f>IF('Combined List'!$O4270="POD","",('Combined List'!$O4270-'Combined List'!$N4270)/'Combined List'!$N4270)</f>
        <v>-2.0001212514200943E-2</v>
      </c>
      <c r="Q4270" s="147"/>
    </row>
    <row r="4271" spans="1:17" x14ac:dyDescent="0.2">
      <c r="A4271" s="173">
        <v>5666</v>
      </c>
      <c r="B4271" s="173" t="s">
        <v>16033</v>
      </c>
      <c r="C4271" s="173" t="s">
        <v>6448</v>
      </c>
      <c r="D4271" s="136" t="s">
        <v>12787</v>
      </c>
      <c r="E4271" s="136" t="s">
        <v>13084</v>
      </c>
      <c r="F4271" s="136" t="s">
        <v>11757</v>
      </c>
      <c r="G4271" s="129" t="s">
        <v>6448</v>
      </c>
      <c r="H4271" s="129"/>
      <c r="I4271" s="124" t="s">
        <v>12899</v>
      </c>
      <c r="J4271" s="213" t="s">
        <v>5734</v>
      </c>
      <c r="K4271" s="124" t="s">
        <v>5734</v>
      </c>
      <c r="L4271" s="120" t="s">
        <v>1449</v>
      </c>
      <c r="M4271" s="120" t="s">
        <v>11443</v>
      </c>
      <c r="N4271" s="125">
        <v>4720.38</v>
      </c>
      <c r="O4271" s="125">
        <v>4625.97</v>
      </c>
      <c r="P4271" s="194">
        <f>IF('Combined List'!$O4271="POD","",('Combined List'!$O4271-'Combined List'!$N4271)/'Combined List'!$N4271)</f>
        <v>-2.0000508433643024E-2</v>
      </c>
      <c r="Q4271" s="147"/>
    </row>
    <row r="4272" spans="1:17" x14ac:dyDescent="0.2">
      <c r="A4272" s="173">
        <v>5667</v>
      </c>
      <c r="B4272" s="173" t="s">
        <v>16034</v>
      </c>
      <c r="C4272" s="173" t="s">
        <v>6449</v>
      </c>
      <c r="D4272" s="136" t="s">
        <v>12787</v>
      </c>
      <c r="E4272" s="136" t="s">
        <v>13084</v>
      </c>
      <c r="F4272" s="136" t="s">
        <v>11759</v>
      </c>
      <c r="G4272" s="129" t="s">
        <v>6449</v>
      </c>
      <c r="H4272" s="129"/>
      <c r="I4272" s="124" t="s">
        <v>12899</v>
      </c>
      <c r="J4272" s="213" t="s">
        <v>5734</v>
      </c>
      <c r="K4272" s="124" t="s">
        <v>5734</v>
      </c>
      <c r="L4272" s="120" t="s">
        <v>1446</v>
      </c>
      <c r="M4272" s="120" t="s">
        <v>11443</v>
      </c>
      <c r="N4272" s="125">
        <v>4901.92</v>
      </c>
      <c r="O4272" s="125">
        <v>4803.88</v>
      </c>
      <c r="P4272" s="194">
        <f>IF('Combined List'!$O4272="POD","",('Combined List'!$O4272-'Combined List'!$N4272)/'Combined List'!$N4272)</f>
        <v>-2.0000326402715662E-2</v>
      </c>
      <c r="Q4272" s="147"/>
    </row>
    <row r="4273" spans="1:17" x14ac:dyDescent="0.2">
      <c r="A4273" s="173">
        <v>5668</v>
      </c>
      <c r="B4273" s="173" t="s">
        <v>16035</v>
      </c>
      <c r="C4273" s="173" t="s">
        <v>6450</v>
      </c>
      <c r="D4273" s="136" t="s">
        <v>12787</v>
      </c>
      <c r="E4273" s="136" t="s">
        <v>13084</v>
      </c>
      <c r="F4273" s="136" t="s">
        <v>11760</v>
      </c>
      <c r="G4273" s="129" t="s">
        <v>6450</v>
      </c>
      <c r="H4273" s="129"/>
      <c r="I4273" s="124" t="s">
        <v>12899</v>
      </c>
      <c r="J4273" s="213" t="s">
        <v>5734</v>
      </c>
      <c r="K4273" s="124" t="s">
        <v>5734</v>
      </c>
      <c r="L4273" s="120" t="s">
        <v>1447</v>
      </c>
      <c r="M4273" s="120" t="s">
        <v>11443</v>
      </c>
      <c r="N4273" s="125">
        <v>5035.93</v>
      </c>
      <c r="O4273" s="125">
        <v>4935.21</v>
      </c>
      <c r="P4273" s="194">
        <f>IF('Combined List'!$O4273="POD","",('Combined List'!$O4273-'Combined List'!$N4273)/'Combined List'!$N4273)</f>
        <v>-2.0000278002275697E-2</v>
      </c>
      <c r="Q4273" s="147"/>
    </row>
    <row r="4274" spans="1:17" x14ac:dyDescent="0.2">
      <c r="A4274" s="173">
        <v>5669</v>
      </c>
      <c r="B4274" s="173" t="s">
        <v>16036</v>
      </c>
      <c r="C4274" s="173" t="s">
        <v>6451</v>
      </c>
      <c r="D4274" s="136" t="s">
        <v>12787</v>
      </c>
      <c r="E4274" s="124" t="s">
        <v>13084</v>
      </c>
      <c r="F4274" s="136" t="s">
        <v>9133</v>
      </c>
      <c r="G4274" s="129" t="s">
        <v>6451</v>
      </c>
      <c r="H4274" s="129"/>
      <c r="I4274" s="124" t="s">
        <v>12899</v>
      </c>
      <c r="J4274" s="213" t="s">
        <v>5734</v>
      </c>
      <c r="K4274" s="124" t="s">
        <v>5734</v>
      </c>
      <c r="L4274" s="120" t="s">
        <v>1448</v>
      </c>
      <c r="M4274" s="120" t="s">
        <v>11443</v>
      </c>
      <c r="N4274" s="125">
        <v>5363.22</v>
      </c>
      <c r="O4274" s="125">
        <v>5255.96</v>
      </c>
      <c r="P4274" s="194">
        <f>IF('Combined List'!$O4274="POD","",('Combined List'!$O4274-'Combined List'!$N4274)/'Combined List'!$N4274)</f>
        <v>-1.9999179597331492E-2</v>
      </c>
      <c r="Q4274" s="147"/>
    </row>
    <row r="4275" spans="1:17" x14ac:dyDescent="0.2">
      <c r="A4275" s="173">
        <v>5670</v>
      </c>
      <c r="B4275" s="173" t="s">
        <v>16037</v>
      </c>
      <c r="C4275" s="173" t="s">
        <v>6452</v>
      </c>
      <c r="D4275" s="136" t="s">
        <v>12787</v>
      </c>
      <c r="E4275" s="136" t="s">
        <v>13084</v>
      </c>
      <c r="F4275" s="136" t="s">
        <v>11784</v>
      </c>
      <c r="G4275" s="129" t="s">
        <v>6452</v>
      </c>
      <c r="H4275" s="129"/>
      <c r="I4275" s="124" t="s">
        <v>12899</v>
      </c>
      <c r="J4275" s="213" t="s">
        <v>5734</v>
      </c>
      <c r="K4275" s="124" t="s">
        <v>5734</v>
      </c>
      <c r="L4275" s="120" t="s">
        <v>1445</v>
      </c>
      <c r="M4275" s="120" t="s">
        <v>11443</v>
      </c>
      <c r="N4275" s="125">
        <v>6793.89</v>
      </c>
      <c r="O4275" s="125">
        <v>6658.01</v>
      </c>
      <c r="P4275" s="194">
        <f>IF('Combined List'!$O4275="POD","",('Combined List'!$O4275-'Combined List'!$N4275)/'Combined List'!$N4275)</f>
        <v>-2.0000323820373912E-2</v>
      </c>
      <c r="Q4275" s="147"/>
    </row>
    <row r="4276" spans="1:17" x14ac:dyDescent="0.2">
      <c r="A4276" s="173">
        <v>5671</v>
      </c>
      <c r="B4276" s="173" t="s">
        <v>16038</v>
      </c>
      <c r="C4276" s="173" t="s">
        <v>6453</v>
      </c>
      <c r="D4276" s="136" t="s">
        <v>12787</v>
      </c>
      <c r="E4276" s="131" t="s">
        <v>13098</v>
      </c>
      <c r="F4276" s="136" t="s">
        <v>9140</v>
      </c>
      <c r="G4276" s="129" t="s">
        <v>6453</v>
      </c>
      <c r="H4276" s="129"/>
      <c r="I4276" s="124" t="s">
        <v>12899</v>
      </c>
      <c r="J4276" s="213" t="s">
        <v>5734</v>
      </c>
      <c r="K4276" s="124" t="s">
        <v>5734</v>
      </c>
      <c r="L4276" s="120" t="s">
        <v>1455</v>
      </c>
      <c r="M4276" s="120" t="s">
        <v>11443</v>
      </c>
      <c r="N4276" s="125">
        <v>7515.36</v>
      </c>
      <c r="O4276" s="125">
        <v>7365.05</v>
      </c>
      <c r="P4276" s="194">
        <f>IF('Combined List'!$O4276="POD","",('Combined List'!$O4276-'Combined List'!$N4276)/'Combined List'!$N4276)</f>
        <v>-2.0000372570309274E-2</v>
      </c>
      <c r="Q4276" s="147"/>
    </row>
    <row r="4277" spans="1:17" x14ac:dyDescent="0.2">
      <c r="A4277" s="173">
        <v>5672</v>
      </c>
      <c r="B4277" s="173" t="s">
        <v>16039</v>
      </c>
      <c r="C4277" s="173" t="s">
        <v>6454</v>
      </c>
      <c r="D4277" s="136" t="s">
        <v>12787</v>
      </c>
      <c r="E4277" s="131" t="s">
        <v>13098</v>
      </c>
      <c r="F4277" s="136" t="s">
        <v>8907</v>
      </c>
      <c r="G4277" s="129" t="s">
        <v>6454</v>
      </c>
      <c r="H4277" s="129"/>
      <c r="I4277" s="124" t="s">
        <v>12899</v>
      </c>
      <c r="J4277" s="213" t="s">
        <v>5734</v>
      </c>
      <c r="K4277" s="124" t="s">
        <v>5734</v>
      </c>
      <c r="L4277" s="120" t="s">
        <v>1451</v>
      </c>
      <c r="M4277" s="120" t="s">
        <v>11443</v>
      </c>
      <c r="N4277" s="125">
        <v>8471.1299999999992</v>
      </c>
      <c r="O4277" s="125">
        <v>8301.7099999999991</v>
      </c>
      <c r="P4277" s="194">
        <f>IF('Combined List'!$O4277="POD","",('Combined List'!$O4277-'Combined List'!$N4277)/'Combined List'!$N4277)</f>
        <v>-1.9999693075185964E-2</v>
      </c>
      <c r="Q4277" s="147"/>
    </row>
    <row r="4278" spans="1:17" x14ac:dyDescent="0.2">
      <c r="A4278" s="173">
        <v>5673</v>
      </c>
      <c r="B4278" s="173" t="s">
        <v>16040</v>
      </c>
      <c r="C4278" s="173" t="s">
        <v>6455</v>
      </c>
      <c r="D4278" s="136" t="s">
        <v>12787</v>
      </c>
      <c r="E4278" s="131" t="s">
        <v>13098</v>
      </c>
      <c r="F4278" s="136" t="s">
        <v>8909</v>
      </c>
      <c r="G4278" s="129" t="s">
        <v>6455</v>
      </c>
      <c r="H4278" s="129"/>
      <c r="I4278" s="124" t="s">
        <v>12899</v>
      </c>
      <c r="J4278" s="213" t="s">
        <v>5734</v>
      </c>
      <c r="K4278" s="124" t="s">
        <v>5734</v>
      </c>
      <c r="L4278" s="120" t="s">
        <v>1452</v>
      </c>
      <c r="M4278" s="120" t="s">
        <v>11443</v>
      </c>
      <c r="N4278" s="125">
        <v>9161.51</v>
      </c>
      <c r="O4278" s="125">
        <v>8978.2800000000007</v>
      </c>
      <c r="P4278" s="194">
        <f>IF('Combined List'!$O4278="POD","",('Combined List'!$O4278-'Combined List'!$N4278)/'Combined List'!$N4278)</f>
        <v>-1.9999978169537507E-2</v>
      </c>
      <c r="Q4278" s="147"/>
    </row>
    <row r="4279" spans="1:17" x14ac:dyDescent="0.2">
      <c r="A4279" s="173">
        <v>5674</v>
      </c>
      <c r="B4279" s="173" t="s">
        <v>16041</v>
      </c>
      <c r="C4279" s="173" t="s">
        <v>6456</v>
      </c>
      <c r="D4279" s="136" t="s">
        <v>12787</v>
      </c>
      <c r="E4279" s="131" t="s">
        <v>13098</v>
      </c>
      <c r="F4279" s="136" t="s">
        <v>8911</v>
      </c>
      <c r="G4279" s="129" t="s">
        <v>6456</v>
      </c>
      <c r="H4279" s="129"/>
      <c r="I4279" s="124" t="s">
        <v>12899</v>
      </c>
      <c r="J4279" s="213" t="s">
        <v>5734</v>
      </c>
      <c r="K4279" s="124" t="s">
        <v>5734</v>
      </c>
      <c r="L4279" s="120" t="s">
        <v>1453</v>
      </c>
      <c r="M4279" s="120" t="s">
        <v>11443</v>
      </c>
      <c r="N4279" s="125">
        <v>10610.67</v>
      </c>
      <c r="O4279" s="125">
        <v>10398.459999999999</v>
      </c>
      <c r="P4279" s="194">
        <f>IF('Combined List'!$O4279="POD","",('Combined List'!$O4279-'Combined List'!$N4279)/'Combined List'!$N4279)</f>
        <v>-1.9999679567831337E-2</v>
      </c>
      <c r="Q4279" s="147"/>
    </row>
    <row r="4280" spans="1:17" x14ac:dyDescent="0.2">
      <c r="A4280" s="173">
        <v>5675</v>
      </c>
      <c r="B4280" s="173" t="s">
        <v>16042</v>
      </c>
      <c r="C4280" s="173" t="s">
        <v>6457</v>
      </c>
      <c r="D4280" s="136" t="s">
        <v>12787</v>
      </c>
      <c r="E4280" s="131" t="s">
        <v>13098</v>
      </c>
      <c r="F4280" s="136" t="s">
        <v>8647</v>
      </c>
      <c r="G4280" s="129" t="s">
        <v>6457</v>
      </c>
      <c r="H4280" s="129"/>
      <c r="I4280" s="124" t="s">
        <v>12899</v>
      </c>
      <c r="J4280" s="213" t="s">
        <v>5734</v>
      </c>
      <c r="K4280" s="124" t="s">
        <v>5734</v>
      </c>
      <c r="L4280" s="120" t="s">
        <v>1454</v>
      </c>
      <c r="M4280" s="120" t="s">
        <v>11443</v>
      </c>
      <c r="N4280" s="125">
        <v>12495.02</v>
      </c>
      <c r="O4280" s="125">
        <v>12245.12</v>
      </c>
      <c r="P4280" s="194">
        <f>IF('Combined List'!$O4280="POD","",('Combined List'!$O4280-'Combined List'!$N4280)/'Combined List'!$N4280)</f>
        <v>-1.9999967987246087E-2</v>
      </c>
      <c r="Q4280" s="147"/>
    </row>
    <row r="4281" spans="1:17" x14ac:dyDescent="0.2">
      <c r="A4281" s="173">
        <v>5676</v>
      </c>
      <c r="B4281" s="173" t="s">
        <v>16043</v>
      </c>
      <c r="C4281" s="173" t="s">
        <v>6458</v>
      </c>
      <c r="D4281" s="136" t="s">
        <v>12787</v>
      </c>
      <c r="E4281" s="131" t="s">
        <v>13098</v>
      </c>
      <c r="F4281" s="136" t="s">
        <v>8649</v>
      </c>
      <c r="G4281" s="129" t="s">
        <v>6458</v>
      </c>
      <c r="H4281" s="129"/>
      <c r="I4281" s="124" t="s">
        <v>12899</v>
      </c>
      <c r="J4281" s="213" t="s">
        <v>5734</v>
      </c>
      <c r="K4281" s="124" t="s">
        <v>5734</v>
      </c>
      <c r="L4281" s="120" t="s">
        <v>1450</v>
      </c>
      <c r="M4281" s="120" t="s">
        <v>11443</v>
      </c>
      <c r="N4281" s="125">
        <v>16350.18</v>
      </c>
      <c r="O4281" s="125">
        <v>16023.18</v>
      </c>
      <c r="P4281" s="194">
        <f>IF('Combined List'!$O4281="POD","",('Combined List'!$O4281-'Combined List'!$N4281)/'Combined List'!$N4281)</f>
        <v>-1.9999779818937774E-2</v>
      </c>
      <c r="Q4281" s="147"/>
    </row>
    <row r="4282" spans="1:17" x14ac:dyDescent="0.2">
      <c r="A4282" s="173">
        <v>5677</v>
      </c>
      <c r="B4282" s="173" t="s">
        <v>13989</v>
      </c>
      <c r="C4282" s="173" t="s">
        <v>6459</v>
      </c>
      <c r="D4282" s="136" t="s">
        <v>12787</v>
      </c>
      <c r="E4282" s="136" t="s">
        <v>13086</v>
      </c>
      <c r="F4282" s="136" t="s">
        <v>11810</v>
      </c>
      <c r="G4282" s="129" t="s">
        <v>6459</v>
      </c>
      <c r="H4282" s="129"/>
      <c r="I4282" s="124" t="s">
        <v>12899</v>
      </c>
      <c r="J4282" s="213" t="s">
        <v>5734</v>
      </c>
      <c r="K4282" s="124" t="s">
        <v>5734</v>
      </c>
      <c r="L4282" s="120" t="s">
        <v>5734</v>
      </c>
      <c r="M4282" s="120" t="s">
        <v>11443</v>
      </c>
      <c r="N4282" s="125">
        <v>11947.84</v>
      </c>
      <c r="O4282" s="125">
        <v>11708.88</v>
      </c>
      <c r="P4282" s="194">
        <f>IF('Combined List'!$O4282="POD","",('Combined List'!$O4282-'Combined List'!$N4282)/'Combined List'!$N4282)</f>
        <v>-2.0000267830838123E-2</v>
      </c>
      <c r="Q4282" s="147"/>
    </row>
    <row r="4283" spans="1:17" x14ac:dyDescent="0.2">
      <c r="A4283" s="173">
        <v>5678</v>
      </c>
      <c r="B4283" s="173" t="s">
        <v>16044</v>
      </c>
      <c r="C4283" s="173" t="s">
        <v>6460</v>
      </c>
      <c r="D4283" s="136" t="s">
        <v>12787</v>
      </c>
      <c r="E4283" s="136" t="s">
        <v>13086</v>
      </c>
      <c r="F4283" s="136" t="s">
        <v>11812</v>
      </c>
      <c r="G4283" s="129" t="s">
        <v>6460</v>
      </c>
      <c r="H4283" s="129"/>
      <c r="I4283" s="124" t="s">
        <v>12899</v>
      </c>
      <c r="J4283" s="213" t="s">
        <v>5734</v>
      </c>
      <c r="K4283" s="124" t="s">
        <v>5734</v>
      </c>
      <c r="L4283" s="120" t="s">
        <v>1457</v>
      </c>
      <c r="M4283" s="120" t="s">
        <v>11443</v>
      </c>
      <c r="N4283" s="125">
        <v>12475.87</v>
      </c>
      <c r="O4283" s="125">
        <v>12226.35</v>
      </c>
      <c r="P4283" s="194">
        <f>IF('Combined List'!$O4283="POD","",('Combined List'!$O4283-'Combined List'!$N4283)/'Combined List'!$N4283)</f>
        <v>-2.0000208402299834E-2</v>
      </c>
      <c r="Q4283" s="147"/>
    </row>
    <row r="4284" spans="1:17" x14ac:dyDescent="0.2">
      <c r="A4284" s="173">
        <v>5679</v>
      </c>
      <c r="B4284" s="173" t="s">
        <v>16045</v>
      </c>
      <c r="C4284" s="173" t="s">
        <v>6461</v>
      </c>
      <c r="D4284" s="136" t="s">
        <v>12787</v>
      </c>
      <c r="E4284" s="136" t="s">
        <v>13086</v>
      </c>
      <c r="F4284" s="136" t="s">
        <v>11813</v>
      </c>
      <c r="G4284" s="129" t="s">
        <v>6461</v>
      </c>
      <c r="H4284" s="129"/>
      <c r="I4284" s="124" t="s">
        <v>12899</v>
      </c>
      <c r="J4284" s="213" t="s">
        <v>5734</v>
      </c>
      <c r="K4284" s="124" t="s">
        <v>5734</v>
      </c>
      <c r="L4284" s="120" t="s">
        <v>5734</v>
      </c>
      <c r="M4284" s="120" t="s">
        <v>11443</v>
      </c>
      <c r="N4284" s="125">
        <v>12703.68</v>
      </c>
      <c r="O4284" s="125">
        <v>12449.61</v>
      </c>
      <c r="P4284" s="194">
        <f>IF('Combined List'!$O4284="POD","",('Combined List'!$O4284-'Combined List'!$N4284)/'Combined List'!$N4284)</f>
        <v>-1.9999716617547018E-2</v>
      </c>
      <c r="Q4284" s="147"/>
    </row>
    <row r="4285" spans="1:17" x14ac:dyDescent="0.2">
      <c r="A4285" s="173">
        <v>5680</v>
      </c>
      <c r="B4285" s="173" t="s">
        <v>13989</v>
      </c>
      <c r="C4285" s="173" t="s">
        <v>6462</v>
      </c>
      <c r="D4285" s="136" t="s">
        <v>12787</v>
      </c>
      <c r="E4285" s="124" t="s">
        <v>13086</v>
      </c>
      <c r="F4285" s="136" t="s">
        <v>8656</v>
      </c>
      <c r="G4285" s="129" t="s">
        <v>6462</v>
      </c>
      <c r="H4285" s="129"/>
      <c r="I4285" s="124" t="s">
        <v>12899</v>
      </c>
      <c r="J4285" s="213" t="s">
        <v>5734</v>
      </c>
      <c r="K4285" s="124" t="s">
        <v>5734</v>
      </c>
      <c r="L4285" s="120" t="s">
        <v>5734</v>
      </c>
      <c r="M4285" s="120" t="s">
        <v>11443</v>
      </c>
      <c r="N4285" s="125">
        <v>13201.54</v>
      </c>
      <c r="O4285" s="125">
        <v>12937.51</v>
      </c>
      <c r="P4285" s="194">
        <f>IF('Combined List'!$O4285="POD","",('Combined List'!$O4285-'Combined List'!$N4285)/'Combined List'!$N4285)</f>
        <v>-1.9999939401009324E-2</v>
      </c>
      <c r="Q4285" s="147"/>
    </row>
    <row r="4286" spans="1:17" x14ac:dyDescent="0.2">
      <c r="A4286" s="173">
        <v>5681</v>
      </c>
      <c r="B4286" s="173" t="s">
        <v>16046</v>
      </c>
      <c r="C4286" s="173" t="s">
        <v>6463</v>
      </c>
      <c r="D4286" s="136" t="s">
        <v>12787</v>
      </c>
      <c r="E4286" s="136" t="s">
        <v>13086</v>
      </c>
      <c r="F4286" s="136" t="s">
        <v>11816</v>
      </c>
      <c r="G4286" s="129" t="s">
        <v>6463</v>
      </c>
      <c r="H4286" s="129"/>
      <c r="I4286" s="124" t="s">
        <v>12899</v>
      </c>
      <c r="J4286" s="213" t="s">
        <v>5734</v>
      </c>
      <c r="K4286" s="124" t="s">
        <v>5734</v>
      </c>
      <c r="L4286" s="120" t="s">
        <v>1458</v>
      </c>
      <c r="M4286" s="120" t="s">
        <v>11443</v>
      </c>
      <c r="N4286" s="125">
        <v>18268.990000000002</v>
      </c>
      <c r="O4286" s="125">
        <v>17903.61</v>
      </c>
      <c r="P4286" s="194">
        <f>IF('Combined List'!$O4286="POD","",('Combined List'!$O4286-'Combined List'!$N4286)/'Combined List'!$N4286)</f>
        <v>-2.0000010947512751E-2</v>
      </c>
      <c r="Q4286" s="147"/>
    </row>
    <row r="4287" spans="1:17" x14ac:dyDescent="0.2">
      <c r="A4287" s="173">
        <v>5682</v>
      </c>
      <c r="B4287" s="173" t="s">
        <v>13989</v>
      </c>
      <c r="C4287" s="173" t="s">
        <v>6464</v>
      </c>
      <c r="D4287" s="136" t="s">
        <v>12787</v>
      </c>
      <c r="E4287" s="124" t="s">
        <v>13086</v>
      </c>
      <c r="F4287" s="136" t="s">
        <v>8659</v>
      </c>
      <c r="G4287" s="129" t="s">
        <v>6464</v>
      </c>
      <c r="H4287" s="129"/>
      <c r="I4287" s="124" t="s">
        <v>12899</v>
      </c>
      <c r="J4287" s="213" t="s">
        <v>5734</v>
      </c>
      <c r="K4287" s="124" t="s">
        <v>5734</v>
      </c>
      <c r="L4287" s="120" t="s">
        <v>5734</v>
      </c>
      <c r="M4287" s="120" t="s">
        <v>11443</v>
      </c>
      <c r="N4287" s="125">
        <v>19764.41</v>
      </c>
      <c r="O4287" s="125">
        <v>19369.12</v>
      </c>
      <c r="P4287" s="194">
        <f>IF('Combined List'!$O4287="POD","",('Combined List'!$O4287-'Combined List'!$N4287)/'Combined List'!$N4287)</f>
        <v>-2.0000091072791996E-2</v>
      </c>
      <c r="Q4287" s="147"/>
    </row>
    <row r="4288" spans="1:17" x14ac:dyDescent="0.2">
      <c r="A4288" s="173">
        <v>5683</v>
      </c>
      <c r="B4288" s="173" t="s">
        <v>16047</v>
      </c>
      <c r="C4288" s="173" t="s">
        <v>6465</v>
      </c>
      <c r="D4288" s="136" t="s">
        <v>12787</v>
      </c>
      <c r="E4288" s="136" t="s">
        <v>13086</v>
      </c>
      <c r="F4288" s="136" t="s">
        <v>11786</v>
      </c>
      <c r="G4288" s="129" t="s">
        <v>6465</v>
      </c>
      <c r="H4288" s="129"/>
      <c r="I4288" s="124" t="s">
        <v>12899</v>
      </c>
      <c r="J4288" s="213" t="s">
        <v>5734</v>
      </c>
      <c r="K4288" s="124" t="s">
        <v>5734</v>
      </c>
      <c r="L4288" s="120" t="s">
        <v>1456</v>
      </c>
      <c r="M4288" s="120" t="s">
        <v>11443</v>
      </c>
      <c r="N4288" s="125">
        <v>24285.52</v>
      </c>
      <c r="O4288" s="125">
        <v>23799.81</v>
      </c>
      <c r="P4288" s="194">
        <f>IF('Combined List'!$O4288="POD","",('Combined List'!$O4288-'Combined List'!$N4288)/'Combined List'!$N4288)</f>
        <v>-1.9999983529279963E-2</v>
      </c>
      <c r="Q4288" s="147"/>
    </row>
    <row r="4289" spans="1:17" x14ac:dyDescent="0.2">
      <c r="A4289" s="173">
        <v>5684</v>
      </c>
      <c r="B4289" s="173" t="s">
        <v>13989</v>
      </c>
      <c r="C4289" s="173" t="s">
        <v>6466</v>
      </c>
      <c r="D4289" s="136" t="s">
        <v>12787</v>
      </c>
      <c r="E4289" s="131" t="s">
        <v>13099</v>
      </c>
      <c r="F4289" s="136" t="s">
        <v>8666</v>
      </c>
      <c r="G4289" s="129" t="s">
        <v>6466</v>
      </c>
      <c r="H4289" s="129"/>
      <c r="I4289" s="124" t="s">
        <v>12899</v>
      </c>
      <c r="J4289" s="213" t="s">
        <v>5734</v>
      </c>
      <c r="K4289" s="124" t="s">
        <v>5734</v>
      </c>
      <c r="L4289" s="120" t="s">
        <v>5734</v>
      </c>
      <c r="M4289" s="120" t="s">
        <v>11443</v>
      </c>
      <c r="N4289" s="125">
        <v>14883.58</v>
      </c>
      <c r="O4289" s="125">
        <v>14585.91</v>
      </c>
      <c r="P4289" s="194">
        <f>IF('Combined List'!$O4289="POD","",('Combined List'!$O4289-'Combined List'!$N4289)/'Combined List'!$N4289)</f>
        <v>-1.9999892498982104E-2</v>
      </c>
      <c r="Q4289" s="147"/>
    </row>
    <row r="4290" spans="1:17" x14ac:dyDescent="0.2">
      <c r="A4290" s="173">
        <v>5685</v>
      </c>
      <c r="B4290" s="173" t="s">
        <v>13989</v>
      </c>
      <c r="C4290" s="173" t="s">
        <v>6467</v>
      </c>
      <c r="D4290" s="136" t="s">
        <v>12787</v>
      </c>
      <c r="E4290" s="131" t="s">
        <v>13099</v>
      </c>
      <c r="F4290" s="136" t="s">
        <v>8668</v>
      </c>
      <c r="G4290" s="129" t="s">
        <v>6467</v>
      </c>
      <c r="H4290" s="129"/>
      <c r="I4290" s="124" t="s">
        <v>12899</v>
      </c>
      <c r="J4290" s="213" t="s">
        <v>5734</v>
      </c>
      <c r="K4290" s="124" t="s">
        <v>5734</v>
      </c>
      <c r="L4290" s="120" t="s">
        <v>5734</v>
      </c>
      <c r="M4290" s="120" t="s">
        <v>11443</v>
      </c>
      <c r="N4290" s="125">
        <v>15327.69</v>
      </c>
      <c r="O4290" s="125">
        <v>15021.14</v>
      </c>
      <c r="P4290" s="194">
        <f>IF('Combined List'!$O4290="POD","",('Combined List'!$O4290-'Combined List'!$N4290)/'Combined List'!$N4290)</f>
        <v>-1.9999752082668756E-2</v>
      </c>
      <c r="Q4290" s="147"/>
    </row>
    <row r="4291" spans="1:17" x14ac:dyDescent="0.2">
      <c r="A4291" s="173">
        <v>5686</v>
      </c>
      <c r="B4291" s="173" t="s">
        <v>13989</v>
      </c>
      <c r="C4291" s="173" t="s">
        <v>6468</v>
      </c>
      <c r="D4291" s="136" t="s">
        <v>12787</v>
      </c>
      <c r="E4291" s="131" t="s">
        <v>13099</v>
      </c>
      <c r="F4291" s="136" t="s">
        <v>8670</v>
      </c>
      <c r="G4291" s="129" t="s">
        <v>6468</v>
      </c>
      <c r="H4291" s="129"/>
      <c r="I4291" s="124" t="s">
        <v>12899</v>
      </c>
      <c r="J4291" s="213" t="s">
        <v>5734</v>
      </c>
      <c r="K4291" s="124" t="s">
        <v>5734</v>
      </c>
      <c r="L4291" s="120" t="s">
        <v>5734</v>
      </c>
      <c r="M4291" s="120" t="s">
        <v>11443</v>
      </c>
      <c r="N4291" s="125">
        <v>16760.48</v>
      </c>
      <c r="O4291" s="125">
        <v>16425.27</v>
      </c>
      <c r="P4291" s="194">
        <f>IF('Combined List'!$O4291="POD","",('Combined List'!$O4291-'Combined List'!$N4291)/'Combined List'!$N4291)</f>
        <v>-2.0000023865664893E-2</v>
      </c>
      <c r="Q4291" s="147"/>
    </row>
    <row r="4292" spans="1:17" x14ac:dyDescent="0.2">
      <c r="A4292" s="173">
        <v>5687</v>
      </c>
      <c r="B4292" s="173" t="s">
        <v>13989</v>
      </c>
      <c r="C4292" s="173" t="s">
        <v>6469</v>
      </c>
      <c r="D4292" s="136" t="s">
        <v>12787</v>
      </c>
      <c r="E4292" s="131" t="s">
        <v>13099</v>
      </c>
      <c r="F4292" s="136" t="s">
        <v>8672</v>
      </c>
      <c r="G4292" s="129" t="s">
        <v>6469</v>
      </c>
      <c r="H4292" s="129"/>
      <c r="I4292" s="124" t="s">
        <v>12899</v>
      </c>
      <c r="J4292" s="213" t="s">
        <v>5734</v>
      </c>
      <c r="K4292" s="124" t="s">
        <v>5734</v>
      </c>
      <c r="L4292" s="120" t="s">
        <v>5734</v>
      </c>
      <c r="M4292" s="120" t="s">
        <v>11443</v>
      </c>
      <c r="N4292" s="125">
        <v>18920.87</v>
      </c>
      <c r="O4292" s="125">
        <v>18542.45</v>
      </c>
      <c r="P4292" s="194">
        <f>IF('Combined List'!$O4292="POD","",('Combined List'!$O4292-'Combined List'!$N4292)/'Combined List'!$N4292)</f>
        <v>-2.0000137414399988E-2</v>
      </c>
      <c r="Q4292" s="147"/>
    </row>
    <row r="4293" spans="1:17" x14ac:dyDescent="0.2">
      <c r="A4293" s="173">
        <v>5688</v>
      </c>
      <c r="B4293" s="173" t="s">
        <v>13989</v>
      </c>
      <c r="C4293" s="173" t="s">
        <v>6470</v>
      </c>
      <c r="D4293" s="136" t="s">
        <v>12787</v>
      </c>
      <c r="E4293" s="131" t="s">
        <v>13099</v>
      </c>
      <c r="F4293" s="136" t="s">
        <v>8674</v>
      </c>
      <c r="G4293" s="129" t="s">
        <v>6470</v>
      </c>
      <c r="H4293" s="129"/>
      <c r="I4293" s="124" t="s">
        <v>12899</v>
      </c>
      <c r="J4293" s="213" t="s">
        <v>5734</v>
      </c>
      <c r="K4293" s="124" t="s">
        <v>5734</v>
      </c>
      <c r="L4293" s="120" t="s">
        <v>5734</v>
      </c>
      <c r="M4293" s="120" t="s">
        <v>11443</v>
      </c>
      <c r="N4293" s="125">
        <v>19388.080000000002</v>
      </c>
      <c r="O4293" s="125">
        <v>19000.32</v>
      </c>
      <c r="P4293" s="194">
        <f>IF('Combined List'!$O4293="POD","",('Combined List'!$O4293-'Combined List'!$N4293)/'Combined List'!$N4293)</f>
        <v>-1.9999917475067259E-2</v>
      </c>
      <c r="Q4293" s="147"/>
    </row>
    <row r="4294" spans="1:17" x14ac:dyDescent="0.2">
      <c r="A4294" s="173">
        <v>5689</v>
      </c>
      <c r="B4294" s="173" t="s">
        <v>13989</v>
      </c>
      <c r="C4294" s="173" t="s">
        <v>6471</v>
      </c>
      <c r="D4294" s="136" t="s">
        <v>12787</v>
      </c>
      <c r="E4294" s="131" t="s">
        <v>13099</v>
      </c>
      <c r="F4294" s="136" t="s">
        <v>8676</v>
      </c>
      <c r="G4294" s="129" t="s">
        <v>6471</v>
      </c>
      <c r="H4294" s="129"/>
      <c r="I4294" s="124" t="s">
        <v>12899</v>
      </c>
      <c r="J4294" s="213" t="s">
        <v>5734</v>
      </c>
      <c r="K4294" s="124" t="s">
        <v>5734</v>
      </c>
      <c r="L4294" s="120" t="s">
        <v>5734</v>
      </c>
      <c r="M4294" s="120" t="s">
        <v>11443</v>
      </c>
      <c r="N4294" s="125">
        <v>21228.080000000002</v>
      </c>
      <c r="O4294" s="125">
        <v>20803.52</v>
      </c>
      <c r="P4294" s="194">
        <f>IF('Combined List'!$O4294="POD","",('Combined List'!$O4294-'Combined List'!$N4294)/'Combined List'!$N4294)</f>
        <v>-1.9999924628134116E-2</v>
      </c>
      <c r="Q4294" s="147"/>
    </row>
    <row r="4295" spans="1:17" x14ac:dyDescent="0.2">
      <c r="A4295" s="173">
        <v>5690</v>
      </c>
      <c r="B4295" s="173" t="s">
        <v>13989</v>
      </c>
      <c r="C4295" s="173" t="s">
        <v>6472</v>
      </c>
      <c r="D4295" s="136" t="s">
        <v>12787</v>
      </c>
      <c r="E4295" s="131" t="s">
        <v>13099</v>
      </c>
      <c r="F4295" s="136" t="s">
        <v>8678</v>
      </c>
      <c r="G4295" s="129" t="s">
        <v>6472</v>
      </c>
      <c r="H4295" s="129"/>
      <c r="I4295" s="124" t="s">
        <v>12899</v>
      </c>
      <c r="J4295" s="213" t="s">
        <v>5734</v>
      </c>
      <c r="K4295" s="124" t="s">
        <v>5734</v>
      </c>
      <c r="L4295" s="120" t="s">
        <v>5734</v>
      </c>
      <c r="M4295" s="120" t="s">
        <v>11443</v>
      </c>
      <c r="N4295" s="125">
        <v>24706.97</v>
      </c>
      <c r="O4295" s="125">
        <v>24212.83</v>
      </c>
      <c r="P4295" s="194">
        <f>IF('Combined List'!$O4295="POD","",('Combined List'!$O4295-'Combined List'!$N4295)/'Combined List'!$N4295)</f>
        <v>-2.000002428464516E-2</v>
      </c>
      <c r="Q4295" s="147"/>
    </row>
    <row r="4296" spans="1:17" x14ac:dyDescent="0.2">
      <c r="A4296" s="173">
        <v>5691</v>
      </c>
      <c r="B4296" s="173" t="s">
        <v>13989</v>
      </c>
      <c r="C4296" s="173" t="s">
        <v>6473</v>
      </c>
      <c r="D4296" s="136" t="s">
        <v>12787</v>
      </c>
      <c r="E4296" s="131" t="s">
        <v>13099</v>
      </c>
      <c r="F4296" s="136" t="s">
        <v>8680</v>
      </c>
      <c r="G4296" s="129" t="s">
        <v>6473</v>
      </c>
      <c r="H4296" s="129"/>
      <c r="I4296" s="124" t="s">
        <v>12899</v>
      </c>
      <c r="J4296" s="213" t="s">
        <v>5734</v>
      </c>
      <c r="K4296" s="124" t="s">
        <v>5734</v>
      </c>
      <c r="L4296" s="120" t="s">
        <v>5734</v>
      </c>
      <c r="M4296" s="120" t="s">
        <v>11443</v>
      </c>
      <c r="N4296" s="125">
        <v>25768.37</v>
      </c>
      <c r="O4296" s="125">
        <v>25253</v>
      </c>
      <c r="P4296" s="194">
        <f>IF('Combined List'!$O4296="POD","",('Combined List'!$O4296-'Combined List'!$N4296)/'Combined List'!$N4296)</f>
        <v>-2.0000100898892672E-2</v>
      </c>
      <c r="Q4296" s="147"/>
    </row>
    <row r="4297" spans="1:17" x14ac:dyDescent="0.2">
      <c r="A4297" s="173">
        <v>5692</v>
      </c>
      <c r="B4297" s="173" t="s">
        <v>16048</v>
      </c>
      <c r="C4297" s="173" t="s">
        <v>6474</v>
      </c>
      <c r="D4297" s="136" t="s">
        <v>12787</v>
      </c>
      <c r="E4297" s="131" t="s">
        <v>13100</v>
      </c>
      <c r="F4297" s="136" t="s">
        <v>8686</v>
      </c>
      <c r="G4297" s="129" t="s">
        <v>6474</v>
      </c>
      <c r="H4297" s="129"/>
      <c r="I4297" s="124" t="s">
        <v>12899</v>
      </c>
      <c r="J4297" s="213" t="s">
        <v>5734</v>
      </c>
      <c r="K4297" s="124" t="s">
        <v>5734</v>
      </c>
      <c r="L4297" s="120" t="s">
        <v>5734</v>
      </c>
      <c r="M4297" s="120" t="s">
        <v>11443</v>
      </c>
      <c r="N4297" s="125">
        <v>19125.919999999998</v>
      </c>
      <c r="O4297" s="125">
        <v>18743.400000000001</v>
      </c>
      <c r="P4297" s="194">
        <f>IF('Combined List'!$O4297="POD","",('Combined List'!$O4297-'Combined List'!$N4297)/'Combined List'!$N4297)</f>
        <v>-2.0000083656106313E-2</v>
      </c>
      <c r="Q4297" s="147"/>
    </row>
    <row r="4298" spans="1:17" x14ac:dyDescent="0.2">
      <c r="A4298" s="173">
        <v>5693</v>
      </c>
      <c r="B4298" s="173" t="s">
        <v>16049</v>
      </c>
      <c r="C4298" s="173" t="s">
        <v>6475</v>
      </c>
      <c r="D4298" s="136" t="s">
        <v>12787</v>
      </c>
      <c r="E4298" s="131" t="s">
        <v>13100</v>
      </c>
      <c r="F4298" s="136" t="s">
        <v>8688</v>
      </c>
      <c r="G4298" s="129" t="s">
        <v>6475</v>
      </c>
      <c r="H4298" s="129"/>
      <c r="I4298" s="124" t="s">
        <v>12899</v>
      </c>
      <c r="J4298" s="213" t="s">
        <v>5734</v>
      </c>
      <c r="K4298" s="124" t="s">
        <v>5734</v>
      </c>
      <c r="L4298" s="120" t="s">
        <v>1460</v>
      </c>
      <c r="M4298" s="120" t="s">
        <v>11443</v>
      </c>
      <c r="N4298" s="125">
        <v>19696.599999999999</v>
      </c>
      <c r="O4298" s="125">
        <v>19302.669999999998</v>
      </c>
      <c r="P4298" s="194">
        <f>IF('Combined List'!$O4298="POD","",('Combined List'!$O4298-'Combined List'!$N4298)/'Combined List'!$N4298)</f>
        <v>-1.9999898459632643E-2</v>
      </c>
      <c r="Q4298" s="147"/>
    </row>
    <row r="4299" spans="1:17" x14ac:dyDescent="0.2">
      <c r="A4299" s="173">
        <v>5694</v>
      </c>
      <c r="B4299" s="173" t="s">
        <v>16050</v>
      </c>
      <c r="C4299" s="173" t="s">
        <v>6476</v>
      </c>
      <c r="D4299" s="136" t="s">
        <v>12787</v>
      </c>
      <c r="E4299" s="131" t="s">
        <v>13100</v>
      </c>
      <c r="F4299" s="136" t="s">
        <v>8690</v>
      </c>
      <c r="G4299" s="129" t="s">
        <v>6476</v>
      </c>
      <c r="H4299" s="129"/>
      <c r="I4299" s="124" t="s">
        <v>12899</v>
      </c>
      <c r="J4299" s="213" t="s">
        <v>5734</v>
      </c>
      <c r="K4299" s="124" t="s">
        <v>5734</v>
      </c>
      <c r="L4299" s="120" t="s">
        <v>1461</v>
      </c>
      <c r="M4299" s="120" t="s">
        <v>11443</v>
      </c>
      <c r="N4299" s="125">
        <v>21536.38</v>
      </c>
      <c r="O4299" s="125">
        <v>21105.65</v>
      </c>
      <c r="P4299" s="194">
        <f>IF('Combined List'!$O4299="POD","",('Combined List'!$O4299-'Combined List'!$N4299)/'Combined List'!$N4299)</f>
        <v>-2.0000111439341224E-2</v>
      </c>
      <c r="Q4299" s="147"/>
    </row>
    <row r="4300" spans="1:17" x14ac:dyDescent="0.2">
      <c r="A4300" s="173">
        <v>5695</v>
      </c>
      <c r="B4300" s="173" t="s">
        <v>13989</v>
      </c>
      <c r="C4300" s="173" t="s">
        <v>6477</v>
      </c>
      <c r="D4300" s="136" t="s">
        <v>12787</v>
      </c>
      <c r="E4300" s="131" t="s">
        <v>13100</v>
      </c>
      <c r="F4300" s="136" t="s">
        <v>8692</v>
      </c>
      <c r="G4300" s="129" t="s">
        <v>6477</v>
      </c>
      <c r="H4300" s="129"/>
      <c r="I4300" s="124" t="s">
        <v>12899</v>
      </c>
      <c r="J4300" s="213" t="s">
        <v>5734</v>
      </c>
      <c r="K4300" s="124" t="s">
        <v>5734</v>
      </c>
      <c r="L4300" s="120" t="s">
        <v>5734</v>
      </c>
      <c r="M4300" s="120" t="s">
        <v>11443</v>
      </c>
      <c r="N4300" s="125">
        <v>24314.16</v>
      </c>
      <c r="O4300" s="125">
        <v>23827.88</v>
      </c>
      <c r="P4300" s="194">
        <f>IF('Combined List'!$O4300="POD","",('Combined List'!$O4300-'Combined List'!$N4300)/'Combined List'!$N4300)</f>
        <v>-1.9999868389448734E-2</v>
      </c>
      <c r="Q4300" s="147"/>
    </row>
    <row r="4301" spans="1:17" x14ac:dyDescent="0.2">
      <c r="A4301" s="173">
        <v>5696</v>
      </c>
      <c r="B4301" s="173" t="s">
        <v>16051</v>
      </c>
      <c r="C4301" s="173" t="s">
        <v>6478</v>
      </c>
      <c r="D4301" s="136" t="s">
        <v>12787</v>
      </c>
      <c r="E4301" s="131" t="s">
        <v>13100</v>
      </c>
      <c r="F4301" s="136" t="s">
        <v>8694</v>
      </c>
      <c r="G4301" s="129" t="s">
        <v>6478</v>
      </c>
      <c r="H4301" s="129"/>
      <c r="I4301" s="124" t="s">
        <v>12899</v>
      </c>
      <c r="J4301" s="213" t="s">
        <v>5734</v>
      </c>
      <c r="K4301" s="124" t="s">
        <v>5734</v>
      </c>
      <c r="L4301" s="120" t="s">
        <v>1462</v>
      </c>
      <c r="M4301" s="120" t="s">
        <v>11443</v>
      </c>
      <c r="N4301" s="125">
        <v>24914.89</v>
      </c>
      <c r="O4301" s="125">
        <v>24416.59</v>
      </c>
      <c r="P4301" s="194">
        <f>IF('Combined List'!$O4301="POD","",('Combined List'!$O4301-'Combined List'!$N4301)/'Combined List'!$N4301)</f>
        <v>-2.000008830061057E-2</v>
      </c>
      <c r="Q4301" s="147"/>
    </row>
    <row r="4302" spans="1:17" x14ac:dyDescent="0.2">
      <c r="A4302" s="173">
        <v>5697</v>
      </c>
      <c r="B4302" s="173" t="s">
        <v>13989</v>
      </c>
      <c r="C4302" s="173" t="s">
        <v>6479</v>
      </c>
      <c r="D4302" s="136" t="s">
        <v>12787</v>
      </c>
      <c r="E4302" s="131" t="s">
        <v>13100</v>
      </c>
      <c r="F4302" s="136" t="s">
        <v>8696</v>
      </c>
      <c r="G4302" s="129" t="s">
        <v>6479</v>
      </c>
      <c r="H4302" s="129"/>
      <c r="I4302" s="124" t="s">
        <v>12899</v>
      </c>
      <c r="J4302" s="213" t="s">
        <v>5734</v>
      </c>
      <c r="K4302" s="124" t="s">
        <v>5734</v>
      </c>
      <c r="L4302" s="120" t="s">
        <v>5734</v>
      </c>
      <c r="M4302" s="120" t="s">
        <v>11443</v>
      </c>
      <c r="N4302" s="125">
        <v>27278.99</v>
      </c>
      <c r="O4302" s="125">
        <v>26733.41</v>
      </c>
      <c r="P4302" s="194">
        <f>IF('Combined List'!$O4302="POD","",('Combined List'!$O4302-'Combined List'!$N4302)/'Combined List'!$N4302)</f>
        <v>-2.0000007331649805E-2</v>
      </c>
      <c r="Q4302" s="147"/>
    </row>
    <row r="4303" spans="1:17" x14ac:dyDescent="0.2">
      <c r="A4303" s="173">
        <v>5698</v>
      </c>
      <c r="B4303" s="173" t="s">
        <v>16052</v>
      </c>
      <c r="C4303" s="173" t="s">
        <v>6480</v>
      </c>
      <c r="D4303" s="136" t="s">
        <v>12787</v>
      </c>
      <c r="E4303" s="131" t="s">
        <v>13100</v>
      </c>
      <c r="F4303" s="136" t="s">
        <v>8698</v>
      </c>
      <c r="G4303" s="129" t="s">
        <v>6480</v>
      </c>
      <c r="H4303" s="129"/>
      <c r="I4303" s="124" t="s">
        <v>12899</v>
      </c>
      <c r="J4303" s="213" t="s">
        <v>5734</v>
      </c>
      <c r="K4303" s="124" t="s">
        <v>5734</v>
      </c>
      <c r="L4303" s="120" t="s">
        <v>1463</v>
      </c>
      <c r="M4303" s="120" t="s">
        <v>11443</v>
      </c>
      <c r="N4303" s="125">
        <v>31749.77</v>
      </c>
      <c r="O4303" s="125">
        <v>31114.77</v>
      </c>
      <c r="P4303" s="194">
        <f>IF('Combined List'!$O4303="POD","",('Combined List'!$O4303-'Combined List'!$N4303)/'Combined List'!$N4303)</f>
        <v>-2.0000144882939309E-2</v>
      </c>
      <c r="Q4303" s="147"/>
    </row>
    <row r="4304" spans="1:17" x14ac:dyDescent="0.2">
      <c r="A4304" s="173">
        <v>5699</v>
      </c>
      <c r="B4304" s="173" t="s">
        <v>13989</v>
      </c>
      <c r="C4304" s="173" t="s">
        <v>6481</v>
      </c>
      <c r="D4304" s="136" t="s">
        <v>12787</v>
      </c>
      <c r="E4304" s="131" t="s">
        <v>13100</v>
      </c>
      <c r="F4304" s="136" t="s">
        <v>8700</v>
      </c>
      <c r="G4304" s="129" t="s">
        <v>6481</v>
      </c>
      <c r="H4304" s="129"/>
      <c r="I4304" s="124" t="s">
        <v>12899</v>
      </c>
      <c r="J4304" s="213" t="s">
        <v>5734</v>
      </c>
      <c r="K4304" s="124" t="s">
        <v>5734</v>
      </c>
      <c r="L4304" s="120" t="s">
        <v>5734</v>
      </c>
      <c r="M4304" s="120" t="s">
        <v>11443</v>
      </c>
      <c r="N4304" s="125">
        <v>33113.910000000003</v>
      </c>
      <c r="O4304" s="125">
        <v>32451.63</v>
      </c>
      <c r="P4304" s="194">
        <f>IF('Combined List'!$O4304="POD","",('Combined List'!$O4304-'Combined List'!$N4304)/'Combined List'!$N4304)</f>
        <v>-2.0000054357821304E-2</v>
      </c>
      <c r="Q4304" s="147"/>
    </row>
    <row r="4305" spans="1:17" x14ac:dyDescent="0.2">
      <c r="A4305" s="173">
        <v>5700</v>
      </c>
      <c r="B4305" s="173" t="s">
        <v>16053</v>
      </c>
      <c r="C4305" s="173" t="s">
        <v>6482</v>
      </c>
      <c r="D4305" s="136" t="s">
        <v>12787</v>
      </c>
      <c r="E4305" s="131" t="s">
        <v>13100</v>
      </c>
      <c r="F4305" s="136" t="s">
        <v>8702</v>
      </c>
      <c r="G4305" s="129" t="s">
        <v>6482</v>
      </c>
      <c r="H4305" s="129"/>
      <c r="I4305" s="124" t="s">
        <v>12899</v>
      </c>
      <c r="J4305" s="213" t="s">
        <v>5734</v>
      </c>
      <c r="K4305" s="124" t="s">
        <v>5734</v>
      </c>
      <c r="L4305" s="120" t="s">
        <v>1459</v>
      </c>
      <c r="M4305" s="120" t="s">
        <v>11443</v>
      </c>
      <c r="N4305" s="125">
        <v>41392.26</v>
      </c>
      <c r="O4305" s="125">
        <v>40564.410000000003</v>
      </c>
      <c r="P4305" s="194">
        <f>IF('Combined List'!$O4305="POD","",('Combined List'!$O4305-'Combined List'!$N4305)/'Combined List'!$N4305)</f>
        <v>-2.0000115963709122E-2</v>
      </c>
      <c r="Q4305" s="147"/>
    </row>
    <row r="4306" spans="1:17" x14ac:dyDescent="0.2">
      <c r="A4306" s="173">
        <v>5701</v>
      </c>
      <c r="B4306" s="173" t="s">
        <v>13989</v>
      </c>
      <c r="C4306" s="173" t="s">
        <v>6483</v>
      </c>
      <c r="D4306" s="136" t="s">
        <v>12787</v>
      </c>
      <c r="E4306" s="131" t="s">
        <v>13101</v>
      </c>
      <c r="F4306" s="136" t="s">
        <v>8708</v>
      </c>
      <c r="G4306" s="129" t="s">
        <v>6483</v>
      </c>
      <c r="H4306" s="129"/>
      <c r="I4306" s="124" t="s">
        <v>12899</v>
      </c>
      <c r="J4306" s="213" t="s">
        <v>5734</v>
      </c>
      <c r="K4306" s="124" t="s">
        <v>5734</v>
      </c>
      <c r="L4306" s="120" t="s">
        <v>5734</v>
      </c>
      <c r="M4306" s="120" t="s">
        <v>11443</v>
      </c>
      <c r="N4306" s="125">
        <v>20327.21</v>
      </c>
      <c r="O4306" s="125">
        <v>19920.669999999998</v>
      </c>
      <c r="P4306" s="194">
        <f>IF('Combined List'!$O4306="POD","",('Combined List'!$O4306-'Combined List'!$N4306)/'Combined List'!$N4306)</f>
        <v>-1.9999793380400008E-2</v>
      </c>
      <c r="Q4306" s="147"/>
    </row>
    <row r="4307" spans="1:17" x14ac:dyDescent="0.2">
      <c r="A4307" s="173">
        <v>5702</v>
      </c>
      <c r="B4307" s="173" t="s">
        <v>13989</v>
      </c>
      <c r="C4307" s="173" t="s">
        <v>6484</v>
      </c>
      <c r="D4307" s="136" t="s">
        <v>12787</v>
      </c>
      <c r="E4307" s="131" t="s">
        <v>13101</v>
      </c>
      <c r="F4307" s="136" t="s">
        <v>8710</v>
      </c>
      <c r="G4307" s="129" t="s">
        <v>6484</v>
      </c>
      <c r="H4307" s="129"/>
      <c r="I4307" s="124" t="s">
        <v>12899</v>
      </c>
      <c r="J4307" s="213" t="s">
        <v>5734</v>
      </c>
      <c r="K4307" s="124" t="s">
        <v>5734</v>
      </c>
      <c r="L4307" s="120" t="s">
        <v>5734</v>
      </c>
      <c r="M4307" s="120" t="s">
        <v>11443</v>
      </c>
      <c r="N4307" s="125">
        <v>23600.26</v>
      </c>
      <c r="O4307" s="125">
        <v>23128.25</v>
      </c>
      <c r="P4307" s="194">
        <f>IF('Combined List'!$O4307="POD","",('Combined List'!$O4307-'Combined List'!$N4307)/'Combined List'!$N4307)</f>
        <v>-2.0000203387589732E-2</v>
      </c>
      <c r="Q4307" s="147"/>
    </row>
    <row r="4308" spans="1:17" x14ac:dyDescent="0.2">
      <c r="A4308" s="173">
        <v>5703</v>
      </c>
      <c r="B4308" s="173" t="s">
        <v>13989</v>
      </c>
      <c r="C4308" s="173" t="s">
        <v>6485</v>
      </c>
      <c r="D4308" s="136" t="s">
        <v>12787</v>
      </c>
      <c r="E4308" s="131" t="s">
        <v>13101</v>
      </c>
      <c r="F4308" s="136" t="s">
        <v>8712</v>
      </c>
      <c r="G4308" s="129" t="s">
        <v>6485</v>
      </c>
      <c r="H4308" s="129"/>
      <c r="I4308" s="124" t="s">
        <v>12899</v>
      </c>
      <c r="J4308" s="213" t="s">
        <v>5734</v>
      </c>
      <c r="K4308" s="124" t="s">
        <v>5734</v>
      </c>
      <c r="L4308" s="120" t="s">
        <v>5734</v>
      </c>
      <c r="M4308" s="120" t="s">
        <v>11443</v>
      </c>
      <c r="N4308" s="125">
        <v>24330.62</v>
      </c>
      <c r="O4308" s="125">
        <v>23844.01</v>
      </c>
      <c r="P4308" s="194">
        <f>IF('Combined List'!$O4308="POD","",('Combined List'!$O4308-'Combined List'!$N4308)/'Combined List'!$N4308)</f>
        <v>-1.9999901358863877E-2</v>
      </c>
      <c r="Q4308" s="147"/>
    </row>
    <row r="4309" spans="1:17" x14ac:dyDescent="0.2">
      <c r="A4309" s="173">
        <v>5704</v>
      </c>
      <c r="B4309" s="173" t="s">
        <v>13989</v>
      </c>
      <c r="C4309" s="173" t="s">
        <v>6486</v>
      </c>
      <c r="D4309" s="136" t="s">
        <v>12787</v>
      </c>
      <c r="E4309" s="131" t="s">
        <v>13101</v>
      </c>
      <c r="F4309" s="136" t="s">
        <v>8964</v>
      </c>
      <c r="G4309" s="129" t="s">
        <v>6486</v>
      </c>
      <c r="H4309" s="129"/>
      <c r="I4309" s="124" t="s">
        <v>12899</v>
      </c>
      <c r="J4309" s="213" t="s">
        <v>5734</v>
      </c>
      <c r="K4309" s="124" t="s">
        <v>5734</v>
      </c>
      <c r="L4309" s="120" t="s">
        <v>5734</v>
      </c>
      <c r="M4309" s="120" t="s">
        <v>11443</v>
      </c>
      <c r="N4309" s="125">
        <v>26338.97</v>
      </c>
      <c r="O4309" s="125">
        <v>25812.19</v>
      </c>
      <c r="P4309" s="194">
        <f>IF('Combined List'!$O4309="POD","",('Combined List'!$O4309-'Combined List'!$N4309)/'Combined List'!$N4309)</f>
        <v>-2.0000022779934162E-2</v>
      </c>
      <c r="Q4309" s="147"/>
    </row>
    <row r="4310" spans="1:17" x14ac:dyDescent="0.2">
      <c r="A4310" s="173">
        <v>5705</v>
      </c>
      <c r="B4310" s="173" t="s">
        <v>13989</v>
      </c>
      <c r="C4310" s="173" t="s">
        <v>6487</v>
      </c>
      <c r="D4310" s="136" t="s">
        <v>12787</v>
      </c>
      <c r="E4310" s="131" t="s">
        <v>13101</v>
      </c>
      <c r="F4310" s="136" t="s">
        <v>8966</v>
      </c>
      <c r="G4310" s="129" t="s">
        <v>6487</v>
      </c>
      <c r="H4310" s="129"/>
      <c r="I4310" s="124" t="s">
        <v>12899</v>
      </c>
      <c r="J4310" s="213" t="s">
        <v>5734</v>
      </c>
      <c r="K4310" s="124" t="s">
        <v>5734</v>
      </c>
      <c r="L4310" s="120" t="s">
        <v>5734</v>
      </c>
      <c r="M4310" s="120" t="s">
        <v>11443</v>
      </c>
      <c r="N4310" s="125">
        <v>28826.93</v>
      </c>
      <c r="O4310" s="125">
        <v>28250.39</v>
      </c>
      <c r="P4310" s="194">
        <f>IF('Combined List'!$O4310="POD","",('Combined List'!$O4310-'Combined List'!$N4310)/'Combined List'!$N4310)</f>
        <v>-2.0000048565698841E-2</v>
      </c>
      <c r="Q4310" s="147"/>
    </row>
    <row r="4311" spans="1:17" x14ac:dyDescent="0.2">
      <c r="A4311" s="173">
        <v>5706</v>
      </c>
      <c r="B4311" s="173" t="s">
        <v>13989</v>
      </c>
      <c r="C4311" s="173" t="s">
        <v>6488</v>
      </c>
      <c r="D4311" s="136" t="s">
        <v>12787</v>
      </c>
      <c r="E4311" s="131" t="s">
        <v>13101</v>
      </c>
      <c r="F4311" s="136" t="s">
        <v>8968</v>
      </c>
      <c r="G4311" s="129" t="s">
        <v>6488</v>
      </c>
      <c r="H4311" s="129"/>
      <c r="I4311" s="124" t="s">
        <v>12899</v>
      </c>
      <c r="J4311" s="213" t="s">
        <v>5734</v>
      </c>
      <c r="K4311" s="124" t="s">
        <v>5734</v>
      </c>
      <c r="L4311" s="120" t="s">
        <v>5734</v>
      </c>
      <c r="M4311" s="120" t="s">
        <v>11443</v>
      </c>
      <c r="N4311" s="125">
        <v>31274.26</v>
      </c>
      <c r="O4311" s="125">
        <v>30648.77</v>
      </c>
      <c r="P4311" s="194">
        <f>IF('Combined List'!$O4311="POD","",('Combined List'!$O4311-'Combined List'!$N4311)/'Combined List'!$N4311)</f>
        <v>-2.0000153480849683E-2</v>
      </c>
      <c r="Q4311" s="147"/>
    </row>
    <row r="4312" spans="1:17" x14ac:dyDescent="0.2">
      <c r="A4312" s="173">
        <v>5707</v>
      </c>
      <c r="B4312" s="173" t="s">
        <v>13989</v>
      </c>
      <c r="C4312" s="173" t="s">
        <v>6489</v>
      </c>
      <c r="D4312" s="136" t="s">
        <v>12787</v>
      </c>
      <c r="E4312" s="131" t="s">
        <v>13101</v>
      </c>
      <c r="F4312" s="136" t="s">
        <v>8970</v>
      </c>
      <c r="G4312" s="129" t="s">
        <v>6489</v>
      </c>
      <c r="H4312" s="129"/>
      <c r="I4312" s="124" t="s">
        <v>12899</v>
      </c>
      <c r="J4312" s="213" t="s">
        <v>5734</v>
      </c>
      <c r="K4312" s="124" t="s">
        <v>5734</v>
      </c>
      <c r="L4312" s="120" t="s">
        <v>5734</v>
      </c>
      <c r="M4312" s="120" t="s">
        <v>11443</v>
      </c>
      <c r="N4312" s="125">
        <v>32816.800000000003</v>
      </c>
      <c r="O4312" s="125">
        <v>32160.46</v>
      </c>
      <c r="P4312" s="194">
        <f>IF('Combined List'!$O4312="POD","",('Combined List'!$O4312-'Combined List'!$N4312)/'Combined List'!$N4312)</f>
        <v>-2.0000121888788781E-2</v>
      </c>
      <c r="Q4312" s="147"/>
    </row>
    <row r="4313" spans="1:17" x14ac:dyDescent="0.2">
      <c r="A4313" s="173">
        <v>5708</v>
      </c>
      <c r="B4313" s="173" t="s">
        <v>13989</v>
      </c>
      <c r="C4313" s="173" t="s">
        <v>6287</v>
      </c>
      <c r="D4313" s="136" t="s">
        <v>12787</v>
      </c>
      <c r="E4313" s="131" t="s">
        <v>13101</v>
      </c>
      <c r="F4313" s="136" t="s">
        <v>8972</v>
      </c>
      <c r="G4313" s="129" t="s">
        <v>6287</v>
      </c>
      <c r="H4313" s="129"/>
      <c r="I4313" s="124" t="s">
        <v>12899</v>
      </c>
      <c r="J4313" s="213" t="s">
        <v>5734</v>
      </c>
      <c r="K4313" s="124" t="s">
        <v>5734</v>
      </c>
      <c r="L4313" s="120" t="s">
        <v>5734</v>
      </c>
      <c r="M4313" s="120" t="s">
        <v>11443</v>
      </c>
      <c r="N4313" s="125">
        <v>40095.26</v>
      </c>
      <c r="O4313" s="125">
        <v>39293.35</v>
      </c>
      <c r="P4313" s="194">
        <f>IF('Combined List'!$O4313="POD","",('Combined List'!$O4313-'Combined List'!$N4313)/'Combined List'!$N4313)</f>
        <v>-2.0000119714899053E-2</v>
      </c>
      <c r="Q4313" s="147"/>
    </row>
    <row r="4314" spans="1:17" x14ac:dyDescent="0.2">
      <c r="A4314" s="173">
        <v>5709</v>
      </c>
      <c r="B4314" s="173" t="s">
        <v>13989</v>
      </c>
      <c r="C4314" s="173" t="s">
        <v>6288</v>
      </c>
      <c r="D4314" s="136" t="s">
        <v>12787</v>
      </c>
      <c r="E4314" s="131" t="s">
        <v>13101</v>
      </c>
      <c r="F4314" s="136" t="s">
        <v>8974</v>
      </c>
      <c r="G4314" s="129" t="s">
        <v>6288</v>
      </c>
      <c r="H4314" s="129"/>
      <c r="I4314" s="124" t="s">
        <v>12899</v>
      </c>
      <c r="J4314" s="213" t="s">
        <v>5734</v>
      </c>
      <c r="K4314" s="124" t="s">
        <v>5734</v>
      </c>
      <c r="L4314" s="120" t="s">
        <v>5734</v>
      </c>
      <c r="M4314" s="120" t="s">
        <v>11443</v>
      </c>
      <c r="N4314" s="125">
        <v>45636.71</v>
      </c>
      <c r="O4314" s="125">
        <v>44723.98</v>
      </c>
      <c r="P4314" s="194">
        <f>IF('Combined List'!$O4314="POD","",('Combined List'!$O4314-'Combined List'!$N4314)/'Combined List'!$N4314)</f>
        <v>-1.9999907968825885E-2</v>
      </c>
      <c r="Q4314" s="147"/>
    </row>
    <row r="4315" spans="1:17" x14ac:dyDescent="0.2">
      <c r="A4315" s="173">
        <v>5710</v>
      </c>
      <c r="B4315" s="173" t="s">
        <v>13989</v>
      </c>
      <c r="C4315" s="173" t="s">
        <v>6289</v>
      </c>
      <c r="D4315" s="136" t="s">
        <v>12787</v>
      </c>
      <c r="E4315" s="131" t="s">
        <v>13101</v>
      </c>
      <c r="F4315" s="136" t="s">
        <v>8976</v>
      </c>
      <c r="G4315" s="129" t="s">
        <v>6289</v>
      </c>
      <c r="H4315" s="129"/>
      <c r="I4315" s="124" t="s">
        <v>12899</v>
      </c>
      <c r="J4315" s="213" t="s">
        <v>5734</v>
      </c>
      <c r="K4315" s="124" t="s">
        <v>5734</v>
      </c>
      <c r="L4315" s="120" t="s">
        <v>5734</v>
      </c>
      <c r="M4315" s="120" t="s">
        <v>11443</v>
      </c>
      <c r="N4315" s="125">
        <v>61144.02</v>
      </c>
      <c r="O4315" s="125">
        <v>59921.14</v>
      </c>
      <c r="P4315" s="194">
        <f>IF('Combined List'!$O4315="POD","",('Combined List'!$O4315-'Combined List'!$N4315)/'Combined List'!$N4315)</f>
        <v>-1.9999993458068303E-2</v>
      </c>
      <c r="Q4315" s="147"/>
    </row>
    <row r="4316" spans="1:17" x14ac:dyDescent="0.2">
      <c r="A4316" s="173">
        <v>5712</v>
      </c>
      <c r="B4316" s="173" t="s">
        <v>16054</v>
      </c>
      <c r="C4316" s="173" t="s">
        <v>6291</v>
      </c>
      <c r="D4316" s="136" t="s">
        <v>12787</v>
      </c>
      <c r="E4316" s="136" t="s">
        <v>13091</v>
      </c>
      <c r="F4316" s="136" t="s">
        <v>11511</v>
      </c>
      <c r="G4316" s="129" t="s">
        <v>6291</v>
      </c>
      <c r="H4316" s="129"/>
      <c r="I4316" s="124" t="s">
        <v>12911</v>
      </c>
      <c r="J4316" s="213" t="s">
        <v>5734</v>
      </c>
      <c r="K4316" s="124" t="s">
        <v>5734</v>
      </c>
      <c r="L4316" s="120" t="s">
        <v>1382</v>
      </c>
      <c r="M4316" s="120" t="s">
        <v>11443</v>
      </c>
      <c r="N4316" s="125">
        <v>321.74</v>
      </c>
      <c r="O4316" s="125">
        <v>315.31</v>
      </c>
      <c r="P4316" s="194">
        <f>IF('Combined List'!$O4316="POD","",('Combined List'!$O4316-'Combined List'!$N4316)/'Combined List'!$N4316)</f>
        <v>-1.9985081121402397E-2</v>
      </c>
      <c r="Q4316" s="147"/>
    </row>
    <row r="4317" spans="1:17" x14ac:dyDescent="0.2">
      <c r="A4317" s="173">
        <v>5713</v>
      </c>
      <c r="B4317" s="173" t="s">
        <v>16055</v>
      </c>
      <c r="C4317" s="173" t="s">
        <v>6292</v>
      </c>
      <c r="D4317" s="136" t="s">
        <v>12787</v>
      </c>
      <c r="E4317" s="136" t="s">
        <v>13092</v>
      </c>
      <c r="F4317" s="136" t="s">
        <v>11723</v>
      </c>
      <c r="G4317" s="129" t="s">
        <v>6292</v>
      </c>
      <c r="H4317" s="129"/>
      <c r="I4317" s="124" t="s">
        <v>12911</v>
      </c>
      <c r="J4317" s="213" t="s">
        <v>5734</v>
      </c>
      <c r="K4317" s="124" t="s">
        <v>5734</v>
      </c>
      <c r="L4317" s="120" t="s">
        <v>1383</v>
      </c>
      <c r="M4317" s="120" t="s">
        <v>11443</v>
      </c>
      <c r="N4317" s="125">
        <v>470.78</v>
      </c>
      <c r="O4317" s="125">
        <v>461.36</v>
      </c>
      <c r="P4317" s="194">
        <f>IF('Combined List'!$O4317="POD","",('Combined List'!$O4317-'Combined List'!$N4317)/'Combined List'!$N4317)</f>
        <v>-2.0009346191426906E-2</v>
      </c>
      <c r="Q4317" s="147"/>
    </row>
    <row r="4318" spans="1:17" x14ac:dyDescent="0.2">
      <c r="A4318" s="173">
        <v>5714</v>
      </c>
      <c r="B4318" s="173" t="s">
        <v>16056</v>
      </c>
      <c r="C4318" s="173" t="s">
        <v>6293</v>
      </c>
      <c r="D4318" s="136" t="s">
        <v>12787</v>
      </c>
      <c r="E4318" s="136" t="s">
        <v>13093</v>
      </c>
      <c r="F4318" s="136" t="s">
        <v>11780</v>
      </c>
      <c r="G4318" s="129" t="s">
        <v>6293</v>
      </c>
      <c r="H4318" s="129"/>
      <c r="I4318" s="124" t="s">
        <v>12911</v>
      </c>
      <c r="J4318" s="213" t="s">
        <v>5734</v>
      </c>
      <c r="K4318" s="124" t="s">
        <v>5734</v>
      </c>
      <c r="L4318" s="120" t="s">
        <v>1384</v>
      </c>
      <c r="M4318" s="120" t="s">
        <v>11443</v>
      </c>
      <c r="N4318" s="125">
        <v>663.67</v>
      </c>
      <c r="O4318" s="125">
        <v>650.4</v>
      </c>
      <c r="P4318" s="194">
        <f>IF('Combined List'!$O4318="POD","",('Combined List'!$O4318-'Combined List'!$N4318)/'Combined List'!$N4318)</f>
        <v>-1.9994876971989064E-2</v>
      </c>
      <c r="Q4318" s="147"/>
    </row>
    <row r="4319" spans="1:17" x14ac:dyDescent="0.2">
      <c r="A4319" s="173">
        <v>5715</v>
      </c>
      <c r="B4319" s="173" t="s">
        <v>16057</v>
      </c>
      <c r="C4319" s="173" t="s">
        <v>6294</v>
      </c>
      <c r="D4319" s="136" t="s">
        <v>12787</v>
      </c>
      <c r="E4319" s="131" t="s">
        <v>13097</v>
      </c>
      <c r="F4319" s="136" t="s">
        <v>9126</v>
      </c>
      <c r="G4319" s="129" t="s">
        <v>6294</v>
      </c>
      <c r="H4319" s="129"/>
      <c r="I4319" s="124" t="s">
        <v>12911</v>
      </c>
      <c r="J4319" s="213" t="s">
        <v>5734</v>
      </c>
      <c r="K4319" s="124" t="s">
        <v>5734</v>
      </c>
      <c r="L4319" s="120" t="s">
        <v>1385</v>
      </c>
      <c r="M4319" s="120" t="s">
        <v>11443</v>
      </c>
      <c r="N4319" s="125">
        <v>990.78</v>
      </c>
      <c r="O4319" s="125">
        <v>970.96</v>
      </c>
      <c r="P4319" s="194">
        <f>IF('Combined List'!$O4319="POD","",('Combined List'!$O4319-'Combined List'!$N4319)/'Combined List'!$N4319)</f>
        <v>-2.000444094551761E-2</v>
      </c>
      <c r="Q4319" s="147"/>
    </row>
    <row r="4320" spans="1:17" x14ac:dyDescent="0.2">
      <c r="A4320" s="173">
        <v>5716</v>
      </c>
      <c r="B4320" s="173" t="s">
        <v>16058</v>
      </c>
      <c r="C4320" s="173" t="s">
        <v>6295</v>
      </c>
      <c r="D4320" s="136" t="s">
        <v>12787</v>
      </c>
      <c r="E4320" s="136" t="s">
        <v>13084</v>
      </c>
      <c r="F4320" s="136" t="s">
        <v>11784</v>
      </c>
      <c r="G4320" s="129" t="s">
        <v>6295</v>
      </c>
      <c r="H4320" s="129"/>
      <c r="I4320" s="124" t="s">
        <v>12911</v>
      </c>
      <c r="J4320" s="213" t="s">
        <v>5734</v>
      </c>
      <c r="K4320" s="124" t="s">
        <v>5734</v>
      </c>
      <c r="L4320" s="120" t="s">
        <v>1386</v>
      </c>
      <c r="M4320" s="120" t="s">
        <v>11443</v>
      </c>
      <c r="N4320" s="125">
        <v>1559.36</v>
      </c>
      <c r="O4320" s="125">
        <v>1528.17</v>
      </c>
      <c r="P4320" s="194">
        <f>IF('Combined List'!$O4320="POD","",('Combined List'!$O4320-'Combined List'!$N4320)/'Combined List'!$N4320)</f>
        <v>-2.000179560845464E-2</v>
      </c>
      <c r="Q4320" s="147"/>
    </row>
    <row r="4321" spans="1:17" x14ac:dyDescent="0.2">
      <c r="A4321" s="173">
        <v>5717</v>
      </c>
      <c r="B4321" s="173" t="s">
        <v>13989</v>
      </c>
      <c r="C4321" s="173" t="s">
        <v>6296</v>
      </c>
      <c r="D4321" s="136" t="s">
        <v>12787</v>
      </c>
      <c r="E4321" s="131" t="s">
        <v>13098</v>
      </c>
      <c r="F4321" s="136" t="s">
        <v>8649</v>
      </c>
      <c r="G4321" s="129" t="s">
        <v>6296</v>
      </c>
      <c r="H4321" s="129"/>
      <c r="I4321" s="124" t="s">
        <v>12911</v>
      </c>
      <c r="J4321" s="213" t="s">
        <v>5734</v>
      </c>
      <c r="K4321" s="124" t="s">
        <v>5734</v>
      </c>
      <c r="L4321" s="120" t="s">
        <v>5734</v>
      </c>
      <c r="M4321" s="120" t="s">
        <v>11443</v>
      </c>
      <c r="N4321" s="125">
        <v>2516.37</v>
      </c>
      <c r="O4321" s="125">
        <v>2466.04</v>
      </c>
      <c r="P4321" s="194">
        <f>IF('Combined List'!$O4321="POD","",('Combined List'!$O4321-'Combined List'!$N4321)/'Combined List'!$N4321)</f>
        <v>-2.0001033234381245E-2</v>
      </c>
      <c r="Q4321" s="147"/>
    </row>
    <row r="4322" spans="1:17" x14ac:dyDescent="0.2">
      <c r="A4322" s="173">
        <v>5718</v>
      </c>
      <c r="B4322" s="173" t="s">
        <v>16059</v>
      </c>
      <c r="C4322" s="173" t="s">
        <v>6297</v>
      </c>
      <c r="D4322" s="136" t="s">
        <v>12787</v>
      </c>
      <c r="E4322" s="136" t="s">
        <v>13086</v>
      </c>
      <c r="F4322" s="136" t="s">
        <v>11786</v>
      </c>
      <c r="G4322" s="129" t="s">
        <v>6297</v>
      </c>
      <c r="H4322" s="129"/>
      <c r="I4322" s="124" t="s">
        <v>12911</v>
      </c>
      <c r="J4322" s="213" t="s">
        <v>5734</v>
      </c>
      <c r="K4322" s="124" t="s">
        <v>5734</v>
      </c>
      <c r="L4322" s="120" t="s">
        <v>5734</v>
      </c>
      <c r="M4322" s="120" t="s">
        <v>11443</v>
      </c>
      <c r="N4322" s="125">
        <v>3683.91</v>
      </c>
      <c r="O4322" s="125">
        <v>3610.23</v>
      </c>
      <c r="P4322" s="194">
        <f>IF('Combined List'!$O4322="POD","",('Combined List'!$O4322-'Combined List'!$N4322)/'Combined List'!$N4322)</f>
        <v>-2.0000488611285248E-2</v>
      </c>
      <c r="Q4322" s="147"/>
    </row>
    <row r="4323" spans="1:17" x14ac:dyDescent="0.2">
      <c r="A4323" s="173">
        <v>5719</v>
      </c>
      <c r="B4323" s="173" t="s">
        <v>13989</v>
      </c>
      <c r="C4323" s="173" t="s">
        <v>6298</v>
      </c>
      <c r="D4323" s="136" t="s">
        <v>12787</v>
      </c>
      <c r="E4323" s="131" t="s">
        <v>13099</v>
      </c>
      <c r="F4323" s="136" t="s">
        <v>8680</v>
      </c>
      <c r="G4323" s="129" t="s">
        <v>6298</v>
      </c>
      <c r="H4323" s="129"/>
      <c r="I4323" s="124" t="s">
        <v>12911</v>
      </c>
      <c r="J4323" s="213" t="s">
        <v>5734</v>
      </c>
      <c r="K4323" s="124" t="s">
        <v>5734</v>
      </c>
      <c r="L4323" s="120" t="s">
        <v>5734</v>
      </c>
      <c r="M4323" s="120" t="s">
        <v>11443</v>
      </c>
      <c r="N4323" s="125">
        <v>6051.52</v>
      </c>
      <c r="O4323" s="125">
        <v>5930.49</v>
      </c>
      <c r="P4323" s="194">
        <f>IF('Combined List'!$O4323="POD","",('Combined List'!$O4323-'Combined List'!$N4323)/'Combined List'!$N4323)</f>
        <v>-1.9999933900904342E-2</v>
      </c>
      <c r="Q4323" s="147"/>
    </row>
    <row r="4324" spans="1:17" x14ac:dyDescent="0.2">
      <c r="A4324" s="173">
        <v>5720</v>
      </c>
      <c r="B4324" s="173" t="s">
        <v>13989</v>
      </c>
      <c r="C4324" s="173" t="s">
        <v>6299</v>
      </c>
      <c r="D4324" s="136" t="s">
        <v>12787</v>
      </c>
      <c r="E4324" s="131" t="s">
        <v>13100</v>
      </c>
      <c r="F4324" s="136" t="s">
        <v>8702</v>
      </c>
      <c r="G4324" s="129" t="s">
        <v>6299</v>
      </c>
      <c r="H4324" s="129"/>
      <c r="I4324" s="124" t="s">
        <v>12911</v>
      </c>
      <c r="J4324" s="213" t="s">
        <v>5734</v>
      </c>
      <c r="K4324" s="124" t="s">
        <v>5734</v>
      </c>
      <c r="L4324" s="120" t="s">
        <v>5734</v>
      </c>
      <c r="M4324" s="120" t="s">
        <v>11443</v>
      </c>
      <c r="N4324" s="125">
        <v>7056.57</v>
      </c>
      <c r="O4324" s="125">
        <v>6915.44</v>
      </c>
      <c r="P4324" s="194">
        <f>IF('Combined List'!$O4324="POD","",('Combined List'!$O4324-'Combined List'!$N4324)/'Combined List'!$N4324)</f>
        <v>-1.9999801603328544E-2</v>
      </c>
      <c r="Q4324" s="147"/>
    </row>
    <row r="4325" spans="1:17" x14ac:dyDescent="0.2">
      <c r="A4325" s="173">
        <v>5721</v>
      </c>
      <c r="B4325" s="173" t="s">
        <v>13989</v>
      </c>
      <c r="C4325" s="173" t="s">
        <v>6300</v>
      </c>
      <c r="D4325" s="136" t="s">
        <v>12787</v>
      </c>
      <c r="E4325" s="131" t="s">
        <v>13101</v>
      </c>
      <c r="F4325" s="136" t="s">
        <v>8976</v>
      </c>
      <c r="G4325" s="129" t="s">
        <v>6300</v>
      </c>
      <c r="H4325" s="129"/>
      <c r="I4325" s="124" t="s">
        <v>12911</v>
      </c>
      <c r="J4325" s="213" t="s">
        <v>5734</v>
      </c>
      <c r="K4325" s="124" t="s">
        <v>5734</v>
      </c>
      <c r="L4325" s="120" t="s">
        <v>5734</v>
      </c>
      <c r="M4325" s="120" t="s">
        <v>11443</v>
      </c>
      <c r="N4325" s="125">
        <v>9669.4599999999991</v>
      </c>
      <c r="O4325" s="125">
        <v>9476.07</v>
      </c>
      <c r="P4325" s="194">
        <f>IF('Combined List'!$O4325="POD","",('Combined List'!$O4325-'Combined List'!$N4325)/'Combined List'!$N4325)</f>
        <v>-2.0000082734713154E-2</v>
      </c>
      <c r="Q4325" s="147"/>
    </row>
    <row r="4326" spans="1:17" x14ac:dyDescent="0.2">
      <c r="A4326" s="173">
        <v>5723</v>
      </c>
      <c r="B4326" s="173" t="s">
        <v>13989</v>
      </c>
      <c r="C4326" s="173" t="s">
        <v>6036</v>
      </c>
      <c r="D4326" s="136" t="s">
        <v>12787</v>
      </c>
      <c r="E4326" s="136" t="s">
        <v>13091</v>
      </c>
      <c r="F4326" s="136" t="s">
        <v>11511</v>
      </c>
      <c r="G4326" s="129" t="s">
        <v>6036</v>
      </c>
      <c r="H4326" s="129"/>
      <c r="I4326" s="124" t="s">
        <v>6035</v>
      </c>
      <c r="J4326" s="213" t="s">
        <v>5734</v>
      </c>
      <c r="K4326" s="124" t="s">
        <v>5734</v>
      </c>
      <c r="L4326" s="120" t="s">
        <v>5734</v>
      </c>
      <c r="M4326" s="120" t="s">
        <v>11443</v>
      </c>
      <c r="N4326" s="125">
        <v>221.59</v>
      </c>
      <c r="O4326" s="125">
        <v>217.16</v>
      </c>
      <c r="P4326" s="194">
        <f>IF('Combined List'!$O4326="POD","",('Combined List'!$O4326-'Combined List'!$N4326)/'Combined List'!$N4326)</f>
        <v>-1.9991876889751372E-2</v>
      </c>
      <c r="Q4326" s="147"/>
    </row>
    <row r="4327" spans="1:17" x14ac:dyDescent="0.2">
      <c r="A4327" s="173">
        <v>5724</v>
      </c>
      <c r="B4327" s="173" t="s">
        <v>13989</v>
      </c>
      <c r="C4327" s="173" t="s">
        <v>6037</v>
      </c>
      <c r="D4327" s="136" t="s">
        <v>12787</v>
      </c>
      <c r="E4327" s="136" t="s">
        <v>13092</v>
      </c>
      <c r="F4327" s="136" t="s">
        <v>11723</v>
      </c>
      <c r="G4327" s="129" t="s">
        <v>6037</v>
      </c>
      <c r="H4327" s="129"/>
      <c r="I4327" s="124" t="s">
        <v>6035</v>
      </c>
      <c r="J4327" s="213" t="s">
        <v>5734</v>
      </c>
      <c r="K4327" s="124" t="s">
        <v>5734</v>
      </c>
      <c r="L4327" s="120" t="s">
        <v>5734</v>
      </c>
      <c r="M4327" s="120" t="s">
        <v>11443</v>
      </c>
      <c r="N4327" s="125">
        <v>370.68</v>
      </c>
      <c r="O4327" s="125">
        <v>363.27</v>
      </c>
      <c r="P4327" s="194">
        <f>IF('Combined List'!$O4327="POD","",('Combined List'!$O4327-'Combined List'!$N4327)/'Combined List'!$N4327)</f>
        <v>-1.9990288119132473E-2</v>
      </c>
      <c r="Q4327" s="147"/>
    </row>
    <row r="4328" spans="1:17" x14ac:dyDescent="0.2">
      <c r="A4328" s="173">
        <v>5725</v>
      </c>
      <c r="B4328" s="173" t="s">
        <v>13989</v>
      </c>
      <c r="C4328" s="173" t="s">
        <v>6038</v>
      </c>
      <c r="D4328" s="136" t="s">
        <v>12787</v>
      </c>
      <c r="E4328" s="136" t="s">
        <v>13093</v>
      </c>
      <c r="F4328" s="136" t="s">
        <v>11780</v>
      </c>
      <c r="G4328" s="129" t="s">
        <v>6038</v>
      </c>
      <c r="H4328" s="129"/>
      <c r="I4328" s="124" t="s">
        <v>6035</v>
      </c>
      <c r="J4328" s="213" t="s">
        <v>5734</v>
      </c>
      <c r="K4328" s="124" t="s">
        <v>5734</v>
      </c>
      <c r="L4328" s="120" t="s">
        <v>5734</v>
      </c>
      <c r="M4328" s="120" t="s">
        <v>11443</v>
      </c>
      <c r="N4328" s="125">
        <v>543.53</v>
      </c>
      <c r="O4328" s="125">
        <v>532.66</v>
      </c>
      <c r="P4328" s="194">
        <f>IF('Combined List'!$O4328="POD","",('Combined List'!$O4328-'Combined List'!$N4328)/'Combined List'!$N4328)</f>
        <v>-1.9998896105090806E-2</v>
      </c>
      <c r="Q4328" s="147"/>
    </row>
    <row r="4329" spans="1:17" x14ac:dyDescent="0.2">
      <c r="A4329" s="173">
        <v>5726</v>
      </c>
      <c r="B4329" s="173" t="s">
        <v>13989</v>
      </c>
      <c r="C4329" s="173" t="s">
        <v>6039</v>
      </c>
      <c r="D4329" s="136" t="s">
        <v>12787</v>
      </c>
      <c r="E4329" s="131" t="s">
        <v>13097</v>
      </c>
      <c r="F4329" s="136" t="s">
        <v>9126</v>
      </c>
      <c r="G4329" s="129" t="s">
        <v>6039</v>
      </c>
      <c r="H4329" s="129"/>
      <c r="I4329" s="124" t="s">
        <v>6035</v>
      </c>
      <c r="J4329" s="213" t="s">
        <v>5734</v>
      </c>
      <c r="K4329" s="124" t="s">
        <v>5734</v>
      </c>
      <c r="L4329" s="120" t="s">
        <v>5734</v>
      </c>
      <c r="M4329" s="120" t="s">
        <v>11443</v>
      </c>
      <c r="N4329" s="125">
        <v>870.66</v>
      </c>
      <c r="O4329" s="125">
        <v>853.25</v>
      </c>
      <c r="P4329" s="194">
        <f>IF('Combined List'!$O4329="POD","",('Combined List'!$O4329-'Combined List'!$N4329)/'Combined List'!$N4329)</f>
        <v>-1.9996324627294202E-2</v>
      </c>
      <c r="Q4329" s="147"/>
    </row>
    <row r="4330" spans="1:17" x14ac:dyDescent="0.2">
      <c r="A4330" s="173">
        <v>5727</v>
      </c>
      <c r="B4330" s="173" t="s">
        <v>13989</v>
      </c>
      <c r="C4330" s="173" t="s">
        <v>6040</v>
      </c>
      <c r="D4330" s="136" t="s">
        <v>12787</v>
      </c>
      <c r="E4330" s="136" t="s">
        <v>13084</v>
      </c>
      <c r="F4330" s="136" t="s">
        <v>11784</v>
      </c>
      <c r="G4330" s="129" t="s">
        <v>6040</v>
      </c>
      <c r="H4330" s="129"/>
      <c r="I4330" s="124" t="s">
        <v>6035</v>
      </c>
      <c r="J4330" s="213" t="s">
        <v>5734</v>
      </c>
      <c r="K4330" s="124" t="s">
        <v>5734</v>
      </c>
      <c r="L4330" s="120" t="s">
        <v>5734</v>
      </c>
      <c r="M4330" s="120" t="s">
        <v>11443</v>
      </c>
      <c r="N4330" s="125">
        <v>1399.16</v>
      </c>
      <c r="O4330" s="125">
        <v>1371.18</v>
      </c>
      <c r="P4330" s="194">
        <f>IF('Combined List'!$O4330="POD","",('Combined List'!$O4330-'Combined List'!$N4330)/'Combined List'!$N4330)</f>
        <v>-1.9997712913462376E-2</v>
      </c>
      <c r="Q4330" s="147"/>
    </row>
    <row r="4331" spans="1:17" x14ac:dyDescent="0.2">
      <c r="A4331" s="173">
        <v>5728</v>
      </c>
      <c r="B4331" s="173" t="s">
        <v>13989</v>
      </c>
      <c r="C4331" s="173" t="s">
        <v>6041</v>
      </c>
      <c r="D4331" s="136" t="s">
        <v>12787</v>
      </c>
      <c r="E4331" s="131" t="s">
        <v>13098</v>
      </c>
      <c r="F4331" s="136" t="s">
        <v>8649</v>
      </c>
      <c r="G4331" s="129" t="s">
        <v>6041</v>
      </c>
      <c r="H4331" s="129"/>
      <c r="I4331" s="124" t="s">
        <v>6035</v>
      </c>
      <c r="J4331" s="213" t="s">
        <v>5734</v>
      </c>
      <c r="K4331" s="124" t="s">
        <v>5734</v>
      </c>
      <c r="L4331" s="120" t="s">
        <v>5734</v>
      </c>
      <c r="M4331" s="120" t="s">
        <v>11443</v>
      </c>
      <c r="N4331" s="125">
        <v>2356.1999999999998</v>
      </c>
      <c r="O4331" s="125">
        <v>2309.08</v>
      </c>
      <c r="P4331" s="194">
        <f>IF('Combined List'!$O4331="POD","",('Combined List'!$O4331-'Combined List'!$N4331)/'Combined List'!$N4331)</f>
        <v>-1.9998302351243481E-2</v>
      </c>
      <c r="Q4331" s="147"/>
    </row>
    <row r="4332" spans="1:17" x14ac:dyDescent="0.2">
      <c r="A4332" s="173">
        <v>5729</v>
      </c>
      <c r="B4332" s="173" t="s">
        <v>13989</v>
      </c>
      <c r="C4332" s="173" t="s">
        <v>6042</v>
      </c>
      <c r="D4332" s="136" t="s">
        <v>12787</v>
      </c>
      <c r="E4332" s="136" t="s">
        <v>13086</v>
      </c>
      <c r="F4332" s="136" t="s">
        <v>11786</v>
      </c>
      <c r="G4332" s="129" t="s">
        <v>6042</v>
      </c>
      <c r="H4332" s="129"/>
      <c r="I4332" s="124" t="s">
        <v>6035</v>
      </c>
      <c r="J4332" s="213" t="s">
        <v>5734</v>
      </c>
      <c r="K4332" s="124" t="s">
        <v>5734</v>
      </c>
      <c r="L4332" s="120" t="s">
        <v>5734</v>
      </c>
      <c r="M4332" s="120" t="s">
        <v>11443</v>
      </c>
      <c r="N4332" s="125">
        <v>3483.7</v>
      </c>
      <c r="O4332" s="125">
        <v>3414.03</v>
      </c>
      <c r="P4332" s="194">
        <f>IF('Combined List'!$O4332="POD","",('Combined List'!$O4332-'Combined List'!$N4332)/'Combined List'!$N4332)</f>
        <v>-1.9998851795504671E-2</v>
      </c>
      <c r="Q4332" s="147"/>
    </row>
    <row r="4333" spans="1:17" x14ac:dyDescent="0.2">
      <c r="A4333" s="173">
        <v>5730</v>
      </c>
      <c r="B4333" s="173" t="s">
        <v>13989</v>
      </c>
      <c r="C4333" s="173" t="s">
        <v>6043</v>
      </c>
      <c r="D4333" s="136" t="s">
        <v>12787</v>
      </c>
      <c r="E4333" s="131" t="s">
        <v>13099</v>
      </c>
      <c r="F4333" s="136" t="s">
        <v>8680</v>
      </c>
      <c r="G4333" s="129" t="s">
        <v>6043</v>
      </c>
      <c r="H4333" s="129"/>
      <c r="I4333" s="124" t="s">
        <v>6035</v>
      </c>
      <c r="J4333" s="213" t="s">
        <v>5734</v>
      </c>
      <c r="K4333" s="124" t="s">
        <v>5734</v>
      </c>
      <c r="L4333" s="120" t="s">
        <v>5734</v>
      </c>
      <c r="M4333" s="120" t="s">
        <v>11443</v>
      </c>
      <c r="N4333" s="125">
        <v>5851.29</v>
      </c>
      <c r="O4333" s="125">
        <v>5734.26</v>
      </c>
      <c r="P4333" s="194">
        <f>IF('Combined List'!$O4333="POD","",('Combined List'!$O4333-'Combined List'!$N4333)/'Combined List'!$N4333)</f>
        <v>-2.0000717790435912E-2</v>
      </c>
      <c r="Q4333" s="147"/>
    </row>
    <row r="4334" spans="1:17" x14ac:dyDescent="0.2">
      <c r="A4334" s="173">
        <v>5731</v>
      </c>
      <c r="B4334" s="173" t="s">
        <v>13989</v>
      </c>
      <c r="C4334" s="173" t="s">
        <v>6044</v>
      </c>
      <c r="D4334" s="136" t="s">
        <v>12787</v>
      </c>
      <c r="E4334" s="131" t="s">
        <v>13100</v>
      </c>
      <c r="F4334" s="136" t="s">
        <v>8702</v>
      </c>
      <c r="G4334" s="129" t="s">
        <v>6044</v>
      </c>
      <c r="H4334" s="129"/>
      <c r="I4334" s="124" t="s">
        <v>6035</v>
      </c>
      <c r="J4334" s="213" t="s">
        <v>5734</v>
      </c>
      <c r="K4334" s="124" t="s">
        <v>5734</v>
      </c>
      <c r="L4334" s="120" t="s">
        <v>5734</v>
      </c>
      <c r="M4334" s="120" t="s">
        <v>11443</v>
      </c>
      <c r="N4334" s="125">
        <v>6789.6</v>
      </c>
      <c r="O4334" s="125">
        <v>6653.81</v>
      </c>
      <c r="P4334" s="194">
        <f>IF('Combined List'!$O4334="POD","",('Combined List'!$O4334-'Combined List'!$N4334)/'Combined List'!$N4334)</f>
        <v>-1.999970543183692E-2</v>
      </c>
      <c r="Q4334" s="147"/>
    </row>
    <row r="4335" spans="1:17" x14ac:dyDescent="0.2">
      <c r="A4335" s="173">
        <v>5732</v>
      </c>
      <c r="B4335" s="173" t="s">
        <v>13989</v>
      </c>
      <c r="C4335" s="173" t="s">
        <v>6045</v>
      </c>
      <c r="D4335" s="136" t="s">
        <v>12787</v>
      </c>
      <c r="E4335" s="131" t="s">
        <v>13101</v>
      </c>
      <c r="F4335" s="136" t="s">
        <v>8976</v>
      </c>
      <c r="G4335" s="129" t="s">
        <v>6045</v>
      </c>
      <c r="H4335" s="129"/>
      <c r="I4335" s="124" t="s">
        <v>6035</v>
      </c>
      <c r="J4335" s="213" t="s">
        <v>5734</v>
      </c>
      <c r="K4335" s="124" t="s">
        <v>5734</v>
      </c>
      <c r="L4335" s="120" t="s">
        <v>5734</v>
      </c>
      <c r="M4335" s="120" t="s">
        <v>11443</v>
      </c>
      <c r="N4335" s="125">
        <v>9402.51</v>
      </c>
      <c r="O4335" s="125">
        <v>9214.4599999999991</v>
      </c>
      <c r="P4335" s="194">
        <f>IF('Combined List'!$O4335="POD","",('Combined List'!$O4335-'Combined List'!$N4335)/'Combined List'!$N4335)</f>
        <v>-1.9999978729084159E-2</v>
      </c>
      <c r="Q4335" s="147"/>
    </row>
    <row r="4336" spans="1:17" x14ac:dyDescent="0.2">
      <c r="A4336" s="173">
        <v>5734</v>
      </c>
      <c r="B4336" s="173" t="s">
        <v>16060</v>
      </c>
      <c r="C4336" s="173" t="s">
        <v>6047</v>
      </c>
      <c r="D4336" s="136" t="s">
        <v>12787</v>
      </c>
      <c r="E4336" s="136" t="s">
        <v>13091</v>
      </c>
      <c r="F4336" s="136" t="s">
        <v>11201</v>
      </c>
      <c r="G4336" s="129" t="s">
        <v>6047</v>
      </c>
      <c r="H4336" s="129"/>
      <c r="I4336" s="124" t="s">
        <v>12900</v>
      </c>
      <c r="J4336" s="213" t="s">
        <v>5734</v>
      </c>
      <c r="K4336" s="124" t="s">
        <v>5734</v>
      </c>
      <c r="L4336" s="120" t="s">
        <v>1108</v>
      </c>
      <c r="M4336" s="120" t="s">
        <v>11443</v>
      </c>
      <c r="N4336" s="125">
        <v>269.23</v>
      </c>
      <c r="O4336" s="125">
        <v>263.85000000000002</v>
      </c>
      <c r="P4336" s="194">
        <f>IF('Combined List'!$O4336="POD","",('Combined List'!$O4336-'Combined List'!$N4336)/'Combined List'!$N4336)</f>
        <v>-1.9982914236897801E-2</v>
      </c>
      <c r="Q4336" s="147"/>
    </row>
    <row r="4337" spans="1:17" x14ac:dyDescent="0.2">
      <c r="A4337" s="173">
        <v>5735</v>
      </c>
      <c r="B4337" s="173" t="s">
        <v>16061</v>
      </c>
      <c r="C4337" s="173" t="s">
        <v>6048</v>
      </c>
      <c r="D4337" s="136" t="s">
        <v>12787</v>
      </c>
      <c r="E4337" s="136" t="s">
        <v>13091</v>
      </c>
      <c r="F4337" s="136" t="s">
        <v>11203</v>
      </c>
      <c r="G4337" s="129" t="s">
        <v>6048</v>
      </c>
      <c r="H4337" s="129"/>
      <c r="I4337" s="124" t="s">
        <v>12900</v>
      </c>
      <c r="J4337" s="213" t="s">
        <v>5734</v>
      </c>
      <c r="K4337" s="124" t="s">
        <v>5734</v>
      </c>
      <c r="L4337" s="120" t="s">
        <v>1109</v>
      </c>
      <c r="M4337" s="120" t="s">
        <v>11443</v>
      </c>
      <c r="N4337" s="125">
        <v>304.29000000000002</v>
      </c>
      <c r="O4337" s="125">
        <v>298.2</v>
      </c>
      <c r="P4337" s="194">
        <f>IF('Combined List'!$O4337="POD","",('Combined List'!$O4337-'Combined List'!$N4337)/'Combined List'!$N4337)</f>
        <v>-2.0013802622498376E-2</v>
      </c>
      <c r="Q4337" s="147"/>
    </row>
    <row r="4338" spans="1:17" x14ac:dyDescent="0.2">
      <c r="A4338" s="173">
        <v>5736</v>
      </c>
      <c r="B4338" s="173" t="s">
        <v>16062</v>
      </c>
      <c r="C4338" s="173" t="s">
        <v>6049</v>
      </c>
      <c r="D4338" s="136" t="s">
        <v>12787</v>
      </c>
      <c r="E4338" s="136" t="s">
        <v>13091</v>
      </c>
      <c r="F4338" s="136" t="s">
        <v>11511</v>
      </c>
      <c r="G4338" s="129" t="s">
        <v>6049</v>
      </c>
      <c r="H4338" s="129"/>
      <c r="I4338" s="124" t="s">
        <v>12900</v>
      </c>
      <c r="J4338" s="213" t="s">
        <v>5734</v>
      </c>
      <c r="K4338" s="124" t="s">
        <v>5734</v>
      </c>
      <c r="L4338" s="120" t="s">
        <v>1107</v>
      </c>
      <c r="M4338" s="120" t="s">
        <v>11443</v>
      </c>
      <c r="N4338" s="125">
        <v>544.6</v>
      </c>
      <c r="O4338" s="125">
        <v>533.71</v>
      </c>
      <c r="P4338" s="194">
        <f>IF('Combined List'!$O4338="POD","",('Combined List'!$O4338-'Combined List'!$N4338)/'Combined List'!$N4338)</f>
        <v>-1.9996327579875111E-2</v>
      </c>
      <c r="Q4338" s="147"/>
    </row>
    <row r="4339" spans="1:17" x14ac:dyDescent="0.2">
      <c r="A4339" s="173">
        <v>5737</v>
      </c>
      <c r="B4339" s="173" t="s">
        <v>16063</v>
      </c>
      <c r="C4339" s="173" t="s">
        <v>6050</v>
      </c>
      <c r="D4339" s="136" t="s">
        <v>12787</v>
      </c>
      <c r="E4339" s="136" t="s">
        <v>13092</v>
      </c>
      <c r="F4339" s="136" t="s">
        <v>11717</v>
      </c>
      <c r="G4339" s="129" t="s">
        <v>6050</v>
      </c>
      <c r="H4339" s="129"/>
      <c r="I4339" s="124" t="s">
        <v>12900</v>
      </c>
      <c r="J4339" s="213" t="s">
        <v>5734</v>
      </c>
      <c r="K4339" s="124" t="s">
        <v>5734</v>
      </c>
      <c r="L4339" s="120" t="s">
        <v>1466</v>
      </c>
      <c r="M4339" s="120" t="s">
        <v>11443</v>
      </c>
      <c r="N4339" s="125">
        <v>875.02</v>
      </c>
      <c r="O4339" s="125">
        <v>857.52</v>
      </c>
      <c r="P4339" s="194">
        <f>IF('Combined List'!$O4339="POD","",('Combined List'!$O4339-'Combined List'!$N4339)/'Combined List'!$N4339)</f>
        <v>-1.9999542867591598E-2</v>
      </c>
      <c r="Q4339" s="147"/>
    </row>
    <row r="4340" spans="1:17" x14ac:dyDescent="0.2">
      <c r="A4340" s="173">
        <v>5738</v>
      </c>
      <c r="B4340" s="173" t="s">
        <v>16064</v>
      </c>
      <c r="C4340" s="173" t="s">
        <v>6051</v>
      </c>
      <c r="D4340" s="136" t="s">
        <v>12787</v>
      </c>
      <c r="E4340" s="136" t="s">
        <v>13092</v>
      </c>
      <c r="F4340" s="136" t="s">
        <v>11719</v>
      </c>
      <c r="G4340" s="129" t="s">
        <v>6051</v>
      </c>
      <c r="H4340" s="129"/>
      <c r="I4340" s="124" t="s">
        <v>12900</v>
      </c>
      <c r="J4340" s="213" t="s">
        <v>5734</v>
      </c>
      <c r="K4340" s="124" t="s">
        <v>5734</v>
      </c>
      <c r="L4340" s="120" t="s">
        <v>1467</v>
      </c>
      <c r="M4340" s="120" t="s">
        <v>11443</v>
      </c>
      <c r="N4340" s="125">
        <v>889.79</v>
      </c>
      <c r="O4340" s="125">
        <v>871.99</v>
      </c>
      <c r="P4340" s="194">
        <f>IF('Combined List'!$O4340="POD","",('Combined List'!$O4340-'Combined List'!$N4340)/'Combined List'!$N4340)</f>
        <v>-2.0004720214882112E-2</v>
      </c>
      <c r="Q4340" s="147"/>
    </row>
    <row r="4341" spans="1:17" x14ac:dyDescent="0.2">
      <c r="A4341" s="173">
        <v>5739</v>
      </c>
      <c r="B4341" s="173" t="s">
        <v>16065</v>
      </c>
      <c r="C4341" s="173" t="s">
        <v>6052</v>
      </c>
      <c r="D4341" s="136" t="s">
        <v>12787</v>
      </c>
      <c r="E4341" s="136" t="s">
        <v>13092</v>
      </c>
      <c r="F4341" s="136" t="s">
        <v>11721</v>
      </c>
      <c r="G4341" s="129" t="s">
        <v>6052</v>
      </c>
      <c r="H4341" s="129"/>
      <c r="I4341" s="124" t="s">
        <v>12900</v>
      </c>
      <c r="J4341" s="213" t="s">
        <v>5734</v>
      </c>
      <c r="K4341" s="124" t="s">
        <v>5734</v>
      </c>
      <c r="L4341" s="120" t="s">
        <v>1468</v>
      </c>
      <c r="M4341" s="120" t="s">
        <v>11443</v>
      </c>
      <c r="N4341" s="125">
        <v>1445.88</v>
      </c>
      <c r="O4341" s="125">
        <v>1416.96</v>
      </c>
      <c r="P4341" s="194">
        <f>IF('Combined List'!$O4341="POD","",('Combined List'!$O4341-'Combined List'!$N4341)/'Combined List'!$N4341)</f>
        <v>-2.00016598887875E-2</v>
      </c>
      <c r="Q4341" s="147"/>
    </row>
    <row r="4342" spans="1:17" x14ac:dyDescent="0.2">
      <c r="A4342" s="173">
        <v>5740</v>
      </c>
      <c r="B4342" s="173" t="s">
        <v>16066</v>
      </c>
      <c r="C4342" s="173" t="s">
        <v>6053</v>
      </c>
      <c r="D4342" s="136" t="s">
        <v>12787</v>
      </c>
      <c r="E4342" s="136" t="s">
        <v>13092</v>
      </c>
      <c r="F4342" s="136" t="s">
        <v>11723</v>
      </c>
      <c r="G4342" s="129" t="s">
        <v>6053</v>
      </c>
      <c r="H4342" s="129"/>
      <c r="I4342" s="124" t="s">
        <v>12900</v>
      </c>
      <c r="J4342" s="213" t="s">
        <v>5734</v>
      </c>
      <c r="K4342" s="124" t="s">
        <v>5734</v>
      </c>
      <c r="L4342" s="120" t="s">
        <v>1465</v>
      </c>
      <c r="M4342" s="120" t="s">
        <v>11443</v>
      </c>
      <c r="N4342" s="125">
        <v>1608.33</v>
      </c>
      <c r="O4342" s="125">
        <v>1576.16</v>
      </c>
      <c r="P4342" s="194">
        <f>IF('Combined List'!$O4342="POD","",('Combined List'!$O4342-'Combined List'!$N4342)/'Combined List'!$N4342)</f>
        <v>-2.0002113994018546E-2</v>
      </c>
      <c r="Q4342" s="147"/>
    </row>
    <row r="4343" spans="1:17" x14ac:dyDescent="0.2">
      <c r="A4343" s="173">
        <v>5741</v>
      </c>
      <c r="B4343" s="173" t="s">
        <v>16067</v>
      </c>
      <c r="C4343" s="173" t="s">
        <v>6054</v>
      </c>
      <c r="D4343" s="136" t="s">
        <v>12787</v>
      </c>
      <c r="E4343" s="136" t="s">
        <v>13093</v>
      </c>
      <c r="F4343" s="136" t="s">
        <v>11725</v>
      </c>
      <c r="G4343" s="129" t="s">
        <v>6054</v>
      </c>
      <c r="H4343" s="129"/>
      <c r="I4343" s="124" t="s">
        <v>12900</v>
      </c>
      <c r="J4343" s="213" t="s">
        <v>5734</v>
      </c>
      <c r="K4343" s="124" t="s">
        <v>5734</v>
      </c>
      <c r="L4343" s="120" t="s">
        <v>1471</v>
      </c>
      <c r="M4343" s="120" t="s">
        <v>11443</v>
      </c>
      <c r="N4343" s="125">
        <v>1117.42</v>
      </c>
      <c r="O4343" s="125">
        <v>1095.07</v>
      </c>
      <c r="P4343" s="194">
        <f>IF('Combined List'!$O4343="POD","",('Combined List'!$O4343-'Combined List'!$N4343)/'Combined List'!$N4343)</f>
        <v>-2.0001431869843152E-2</v>
      </c>
      <c r="Q4343" s="147"/>
    </row>
    <row r="4344" spans="1:17" x14ac:dyDescent="0.2">
      <c r="A4344" s="173">
        <v>5742</v>
      </c>
      <c r="B4344" s="173" t="s">
        <v>16068</v>
      </c>
      <c r="C4344" s="173" t="s">
        <v>6055</v>
      </c>
      <c r="D4344" s="136" t="s">
        <v>12787</v>
      </c>
      <c r="E4344" s="136" t="s">
        <v>13093</v>
      </c>
      <c r="F4344" s="136" t="s">
        <v>11727</v>
      </c>
      <c r="G4344" s="129" t="s">
        <v>6055</v>
      </c>
      <c r="H4344" s="129"/>
      <c r="I4344" s="124" t="s">
        <v>12900</v>
      </c>
      <c r="J4344" s="213" t="s">
        <v>5734</v>
      </c>
      <c r="K4344" s="124" t="s">
        <v>5734</v>
      </c>
      <c r="L4344" s="120" t="s">
        <v>1472</v>
      </c>
      <c r="M4344" s="120" t="s">
        <v>11443</v>
      </c>
      <c r="N4344" s="125">
        <v>1152.24</v>
      </c>
      <c r="O4344" s="125">
        <v>1129.2</v>
      </c>
      <c r="P4344" s="194">
        <f>IF('Combined List'!$O4344="POD","",('Combined List'!$O4344-'Combined List'!$N4344)/'Combined List'!$N4344)</f>
        <v>-1.9995834201208051E-2</v>
      </c>
      <c r="Q4344" s="147"/>
    </row>
    <row r="4345" spans="1:17" x14ac:dyDescent="0.2">
      <c r="A4345" s="173">
        <v>5743</v>
      </c>
      <c r="B4345" s="173" t="s">
        <v>16069</v>
      </c>
      <c r="C4345" s="173" t="s">
        <v>6056</v>
      </c>
      <c r="D4345" s="136" t="s">
        <v>12787</v>
      </c>
      <c r="E4345" s="136" t="s">
        <v>13093</v>
      </c>
      <c r="F4345" s="136" t="s">
        <v>11729</v>
      </c>
      <c r="G4345" s="129" t="s">
        <v>6056</v>
      </c>
      <c r="H4345" s="129"/>
      <c r="I4345" s="124" t="s">
        <v>12900</v>
      </c>
      <c r="J4345" s="213" t="s">
        <v>5734</v>
      </c>
      <c r="K4345" s="124" t="s">
        <v>5734</v>
      </c>
      <c r="L4345" s="120" t="s">
        <v>1473</v>
      </c>
      <c r="M4345" s="120" t="s">
        <v>11443</v>
      </c>
      <c r="N4345" s="125">
        <v>1767.42</v>
      </c>
      <c r="O4345" s="125">
        <v>1732.07</v>
      </c>
      <c r="P4345" s="194">
        <f>IF('Combined List'!$O4345="POD","",('Combined List'!$O4345-'Combined List'!$N4345)/'Combined List'!$N4345)</f>
        <v>-2.0000905274354785E-2</v>
      </c>
      <c r="Q4345" s="147"/>
    </row>
    <row r="4346" spans="1:17" x14ac:dyDescent="0.2">
      <c r="A4346" s="173">
        <v>5744</v>
      </c>
      <c r="B4346" s="173" t="s">
        <v>16070</v>
      </c>
      <c r="C4346" s="173" t="s">
        <v>6057</v>
      </c>
      <c r="D4346" s="136" t="s">
        <v>12787</v>
      </c>
      <c r="E4346" s="136" t="s">
        <v>13093</v>
      </c>
      <c r="F4346" s="136" t="s">
        <v>11731</v>
      </c>
      <c r="G4346" s="129" t="s">
        <v>6057</v>
      </c>
      <c r="H4346" s="129"/>
      <c r="I4346" s="124" t="s">
        <v>12900</v>
      </c>
      <c r="J4346" s="213" t="s">
        <v>5734</v>
      </c>
      <c r="K4346" s="124" t="s">
        <v>5734</v>
      </c>
      <c r="L4346" s="120" t="s">
        <v>1470</v>
      </c>
      <c r="M4346" s="120" t="s">
        <v>11443</v>
      </c>
      <c r="N4346" s="125">
        <v>2160.31</v>
      </c>
      <c r="O4346" s="125">
        <v>2117.1</v>
      </c>
      <c r="P4346" s="194">
        <f>IF('Combined List'!$O4346="POD","",('Combined List'!$O4346-'Combined List'!$N4346)/'Combined List'!$N4346)</f>
        <v>-2.0001759006809224E-2</v>
      </c>
      <c r="Q4346" s="147"/>
    </row>
    <row r="4347" spans="1:17" x14ac:dyDescent="0.2">
      <c r="A4347" s="173">
        <v>5745</v>
      </c>
      <c r="B4347" s="173" t="s">
        <v>16071</v>
      </c>
      <c r="C4347" s="173" t="s">
        <v>6058</v>
      </c>
      <c r="D4347" s="136" t="s">
        <v>12787</v>
      </c>
      <c r="E4347" s="136" t="s">
        <v>13093</v>
      </c>
      <c r="F4347" s="136" t="s">
        <v>11780</v>
      </c>
      <c r="G4347" s="129" t="s">
        <v>6058</v>
      </c>
      <c r="H4347" s="129"/>
      <c r="I4347" s="124" t="s">
        <v>12900</v>
      </c>
      <c r="J4347" s="213" t="s">
        <v>5734</v>
      </c>
      <c r="K4347" s="124" t="s">
        <v>5734</v>
      </c>
      <c r="L4347" s="120" t="s">
        <v>1469</v>
      </c>
      <c r="M4347" s="120" t="s">
        <v>11443</v>
      </c>
      <c r="N4347" s="125">
        <v>2249.1</v>
      </c>
      <c r="O4347" s="125">
        <v>2204.12</v>
      </c>
      <c r="P4347" s="194">
        <f>IF('Combined List'!$O4347="POD","",('Combined List'!$O4347-'Combined List'!$N4347)/'Combined List'!$N4347)</f>
        <v>-1.9999110755413285E-2</v>
      </c>
      <c r="Q4347" s="147"/>
    </row>
    <row r="4348" spans="1:17" x14ac:dyDescent="0.2">
      <c r="A4348" s="173">
        <v>5746</v>
      </c>
      <c r="B4348" s="173" t="s">
        <v>16072</v>
      </c>
      <c r="C4348" s="173" t="s">
        <v>6059</v>
      </c>
      <c r="D4348" s="136" t="s">
        <v>12787</v>
      </c>
      <c r="E4348" s="131" t="s">
        <v>13097</v>
      </c>
      <c r="F4348" s="136" t="s">
        <v>9116</v>
      </c>
      <c r="G4348" s="129" t="s">
        <v>6059</v>
      </c>
      <c r="H4348" s="129"/>
      <c r="I4348" s="124" t="s">
        <v>12900</v>
      </c>
      <c r="J4348" s="213" t="s">
        <v>5734</v>
      </c>
      <c r="K4348" s="124" t="s">
        <v>5734</v>
      </c>
      <c r="L4348" s="120" t="s">
        <v>1477</v>
      </c>
      <c r="M4348" s="120" t="s">
        <v>11443</v>
      </c>
      <c r="N4348" s="125">
        <v>1736.93</v>
      </c>
      <c r="O4348" s="125">
        <v>1702.19</v>
      </c>
      <c r="P4348" s="194">
        <f>IF('Combined List'!$O4348="POD","",('Combined List'!$O4348-'Combined List'!$N4348)/'Combined List'!$N4348)</f>
        <v>-2.0000806019816578E-2</v>
      </c>
      <c r="Q4348" s="147"/>
    </row>
    <row r="4349" spans="1:17" x14ac:dyDescent="0.2">
      <c r="A4349" s="173">
        <v>5747</v>
      </c>
      <c r="B4349" s="173" t="s">
        <v>16073</v>
      </c>
      <c r="C4349" s="173" t="s">
        <v>6060</v>
      </c>
      <c r="D4349" s="136" t="s">
        <v>12787</v>
      </c>
      <c r="E4349" s="131" t="s">
        <v>13097</v>
      </c>
      <c r="F4349" s="136" t="s">
        <v>9118</v>
      </c>
      <c r="G4349" s="129" t="s">
        <v>6060</v>
      </c>
      <c r="H4349" s="129"/>
      <c r="I4349" s="124" t="s">
        <v>12900</v>
      </c>
      <c r="J4349" s="213" t="s">
        <v>5734</v>
      </c>
      <c r="K4349" s="124" t="s">
        <v>5734</v>
      </c>
      <c r="L4349" s="120" t="s">
        <v>1478</v>
      </c>
      <c r="M4349" s="120" t="s">
        <v>11443</v>
      </c>
      <c r="N4349" s="125">
        <v>2018.58</v>
      </c>
      <c r="O4349" s="125">
        <v>1978.21</v>
      </c>
      <c r="P4349" s="194">
        <f>IF('Combined List'!$O4349="POD","",('Combined List'!$O4349-'Combined List'!$N4349)/'Combined List'!$N4349)</f>
        <v>-1.9999207363592175E-2</v>
      </c>
      <c r="Q4349" s="147"/>
    </row>
    <row r="4350" spans="1:17" x14ac:dyDescent="0.2">
      <c r="A4350" s="173">
        <v>5748</v>
      </c>
      <c r="B4350" s="173" t="s">
        <v>16074</v>
      </c>
      <c r="C4350" s="173" t="s">
        <v>6061</v>
      </c>
      <c r="D4350" s="136" t="s">
        <v>12787</v>
      </c>
      <c r="E4350" s="131" t="s">
        <v>13097</v>
      </c>
      <c r="F4350" s="136" t="s">
        <v>9120</v>
      </c>
      <c r="G4350" s="129" t="s">
        <v>6061</v>
      </c>
      <c r="H4350" s="129"/>
      <c r="I4350" s="124" t="s">
        <v>12900</v>
      </c>
      <c r="J4350" s="213" t="s">
        <v>5734</v>
      </c>
      <c r="K4350" s="124" t="s">
        <v>5734</v>
      </c>
      <c r="L4350" s="120" t="s">
        <v>1479</v>
      </c>
      <c r="M4350" s="120" t="s">
        <v>11443</v>
      </c>
      <c r="N4350" s="125">
        <v>2311.6</v>
      </c>
      <c r="O4350" s="125">
        <v>2265.37</v>
      </c>
      <c r="P4350" s="194">
        <f>IF('Combined List'!$O4350="POD","",('Combined List'!$O4350-'Combined List'!$N4350)/'Combined List'!$N4350)</f>
        <v>-1.9999134798408039E-2</v>
      </c>
      <c r="Q4350" s="147"/>
    </row>
    <row r="4351" spans="1:17" x14ac:dyDescent="0.2">
      <c r="A4351" s="173">
        <v>5749</v>
      </c>
      <c r="B4351" s="173" t="s">
        <v>16075</v>
      </c>
      <c r="C4351" s="173" t="s">
        <v>6062</v>
      </c>
      <c r="D4351" s="136" t="s">
        <v>12787</v>
      </c>
      <c r="E4351" s="131" t="s">
        <v>13097</v>
      </c>
      <c r="F4351" s="136" t="s">
        <v>9122</v>
      </c>
      <c r="G4351" s="129" t="s">
        <v>6062</v>
      </c>
      <c r="H4351" s="129"/>
      <c r="I4351" s="124" t="s">
        <v>12900</v>
      </c>
      <c r="J4351" s="213" t="s">
        <v>5734</v>
      </c>
      <c r="K4351" s="124" t="s">
        <v>5734</v>
      </c>
      <c r="L4351" s="120" t="s">
        <v>1475</v>
      </c>
      <c r="M4351" s="120" t="s">
        <v>11443</v>
      </c>
      <c r="N4351" s="125">
        <v>2777.98</v>
      </c>
      <c r="O4351" s="125">
        <v>2722.42</v>
      </c>
      <c r="P4351" s="194">
        <f>IF('Combined List'!$O4351="POD","",('Combined List'!$O4351-'Combined List'!$N4351)/'Combined List'!$N4351)</f>
        <v>-2.0000143989517542E-2</v>
      </c>
      <c r="Q4351" s="147"/>
    </row>
    <row r="4352" spans="1:17" x14ac:dyDescent="0.2">
      <c r="A4352" s="173">
        <v>5750</v>
      </c>
      <c r="B4352" s="173" t="s">
        <v>16076</v>
      </c>
      <c r="C4352" s="173" t="s">
        <v>6063</v>
      </c>
      <c r="D4352" s="136" t="s">
        <v>12787</v>
      </c>
      <c r="E4352" s="131" t="s">
        <v>13097</v>
      </c>
      <c r="F4352" s="136" t="s">
        <v>9124</v>
      </c>
      <c r="G4352" s="129" t="s">
        <v>6063</v>
      </c>
      <c r="H4352" s="129"/>
      <c r="I4352" s="124" t="s">
        <v>12900</v>
      </c>
      <c r="J4352" s="213" t="s">
        <v>5734</v>
      </c>
      <c r="K4352" s="124" t="s">
        <v>5734</v>
      </c>
      <c r="L4352" s="120" t="s">
        <v>1476</v>
      </c>
      <c r="M4352" s="120" t="s">
        <v>11443</v>
      </c>
      <c r="N4352" s="125">
        <v>3094.64</v>
      </c>
      <c r="O4352" s="125">
        <v>3032.75</v>
      </c>
      <c r="P4352" s="194">
        <f>IF('Combined List'!$O4352="POD","",('Combined List'!$O4352-'Combined List'!$N4352)/'Combined List'!$N4352)</f>
        <v>-1.9999095209782033E-2</v>
      </c>
      <c r="Q4352" s="147"/>
    </row>
    <row r="4353" spans="1:17" x14ac:dyDescent="0.2">
      <c r="A4353" s="173">
        <v>5751</v>
      </c>
      <c r="B4353" s="173" t="s">
        <v>16077</v>
      </c>
      <c r="C4353" s="173" t="s">
        <v>6064</v>
      </c>
      <c r="D4353" s="136" t="s">
        <v>12787</v>
      </c>
      <c r="E4353" s="131" t="s">
        <v>13097</v>
      </c>
      <c r="F4353" s="136" t="s">
        <v>9126</v>
      </c>
      <c r="G4353" s="129" t="s">
        <v>6064</v>
      </c>
      <c r="H4353" s="129"/>
      <c r="I4353" s="124" t="s">
        <v>12900</v>
      </c>
      <c r="J4353" s="213" t="s">
        <v>5734</v>
      </c>
      <c r="K4353" s="124" t="s">
        <v>5734</v>
      </c>
      <c r="L4353" s="120" t="s">
        <v>1474</v>
      </c>
      <c r="M4353" s="120" t="s">
        <v>11443</v>
      </c>
      <c r="N4353" s="125">
        <v>3907.56</v>
      </c>
      <c r="O4353" s="125">
        <v>3829.41</v>
      </c>
      <c r="P4353" s="194">
        <f>IF('Combined List'!$O4353="POD","",('Combined List'!$O4353-'Combined List'!$N4353)/'Combined List'!$N4353)</f>
        <v>-1.9999692902988076E-2</v>
      </c>
      <c r="Q4353" s="147"/>
    </row>
    <row r="4354" spans="1:17" x14ac:dyDescent="0.2">
      <c r="A4354" s="173">
        <v>5752</v>
      </c>
      <c r="B4354" s="173" t="s">
        <v>16078</v>
      </c>
      <c r="C4354" s="173" t="s">
        <v>6065</v>
      </c>
      <c r="D4354" s="136" t="s">
        <v>12787</v>
      </c>
      <c r="E4354" s="136" t="s">
        <v>13084</v>
      </c>
      <c r="F4354" s="136" t="s">
        <v>11753</v>
      </c>
      <c r="G4354" s="129" t="s">
        <v>6065</v>
      </c>
      <c r="H4354" s="129"/>
      <c r="I4354" s="124" t="s">
        <v>12900</v>
      </c>
      <c r="J4354" s="213" t="s">
        <v>5734</v>
      </c>
      <c r="K4354" s="124" t="s">
        <v>5734</v>
      </c>
      <c r="L4354" s="120" t="s">
        <v>1484</v>
      </c>
      <c r="M4354" s="120" t="s">
        <v>11443</v>
      </c>
      <c r="N4354" s="125">
        <v>4383.3100000000004</v>
      </c>
      <c r="O4354" s="125">
        <v>4295.6400000000003</v>
      </c>
      <c r="P4354" s="194">
        <f>IF('Combined List'!$O4354="POD","",('Combined List'!$O4354-'Combined List'!$N4354)/'Combined List'!$N4354)</f>
        <v>-2.0000866924766915E-2</v>
      </c>
      <c r="Q4354" s="147"/>
    </row>
    <row r="4355" spans="1:17" x14ac:dyDescent="0.2">
      <c r="A4355" s="173">
        <v>5753</v>
      </c>
      <c r="B4355" s="173" t="s">
        <v>16079</v>
      </c>
      <c r="C4355" s="173" t="s">
        <v>6066</v>
      </c>
      <c r="D4355" s="136" t="s">
        <v>12787</v>
      </c>
      <c r="E4355" s="136" t="s">
        <v>13084</v>
      </c>
      <c r="F4355" s="136" t="s">
        <v>11755</v>
      </c>
      <c r="G4355" s="129" t="s">
        <v>6066</v>
      </c>
      <c r="H4355" s="129"/>
      <c r="I4355" s="124" t="s">
        <v>12900</v>
      </c>
      <c r="J4355" s="213" t="s">
        <v>5734</v>
      </c>
      <c r="K4355" s="124" t="s">
        <v>5734</v>
      </c>
      <c r="L4355" s="120" t="s">
        <v>1485</v>
      </c>
      <c r="M4355" s="120" t="s">
        <v>11443</v>
      </c>
      <c r="N4355" s="125">
        <v>4532.13</v>
      </c>
      <c r="O4355" s="125">
        <v>4441.49</v>
      </c>
      <c r="P4355" s="194">
        <f>IF('Combined List'!$O4355="POD","",('Combined List'!$O4355-'Combined List'!$N4355)/'Combined List'!$N4355)</f>
        <v>-1.9999426318309563E-2</v>
      </c>
      <c r="Q4355" s="147"/>
    </row>
    <row r="4356" spans="1:17" x14ac:dyDescent="0.2">
      <c r="A4356" s="173">
        <v>5754</v>
      </c>
      <c r="B4356" s="173" t="s">
        <v>16080</v>
      </c>
      <c r="C4356" s="173" t="s">
        <v>6067</v>
      </c>
      <c r="D4356" s="136" t="s">
        <v>12787</v>
      </c>
      <c r="E4356" s="136" t="s">
        <v>13084</v>
      </c>
      <c r="F4356" s="136" t="s">
        <v>11757</v>
      </c>
      <c r="G4356" s="129" t="s">
        <v>6067</v>
      </c>
      <c r="H4356" s="129"/>
      <c r="I4356" s="124" t="s">
        <v>12900</v>
      </c>
      <c r="J4356" s="213" t="s">
        <v>5734</v>
      </c>
      <c r="K4356" s="124" t="s">
        <v>5734</v>
      </c>
      <c r="L4356" s="120" t="s">
        <v>1486</v>
      </c>
      <c r="M4356" s="120" t="s">
        <v>11443</v>
      </c>
      <c r="N4356" s="125">
        <v>4862.01</v>
      </c>
      <c r="O4356" s="125">
        <v>4764.7700000000004</v>
      </c>
      <c r="P4356" s="194">
        <f>IF('Combined List'!$O4356="POD","",('Combined List'!$O4356-'Combined List'!$N4356)/'Combined List'!$N4356)</f>
        <v>-1.9999958864749305E-2</v>
      </c>
      <c r="Q4356" s="147"/>
    </row>
    <row r="4357" spans="1:17" x14ac:dyDescent="0.2">
      <c r="A4357" s="173">
        <v>5755</v>
      </c>
      <c r="B4357" s="173" t="s">
        <v>16081</v>
      </c>
      <c r="C4357" s="173" t="s">
        <v>6068</v>
      </c>
      <c r="D4357" s="136" t="s">
        <v>12787</v>
      </c>
      <c r="E4357" s="136" t="s">
        <v>13084</v>
      </c>
      <c r="F4357" s="136" t="s">
        <v>11759</v>
      </c>
      <c r="G4357" s="129" t="s">
        <v>6068</v>
      </c>
      <c r="H4357" s="129"/>
      <c r="I4357" s="124" t="s">
        <v>12900</v>
      </c>
      <c r="J4357" s="213" t="s">
        <v>5734</v>
      </c>
      <c r="K4357" s="124" t="s">
        <v>5734</v>
      </c>
      <c r="L4357" s="120" t="s">
        <v>1481</v>
      </c>
      <c r="M4357" s="120" t="s">
        <v>11443</v>
      </c>
      <c r="N4357" s="125">
        <v>5049.01</v>
      </c>
      <c r="O4357" s="125">
        <v>4948.03</v>
      </c>
      <c r="P4357" s="194">
        <f>IF('Combined List'!$O4357="POD","",('Combined List'!$O4357-'Combined List'!$N4357)/'Combined List'!$N4357)</f>
        <v>-1.9999960388274229E-2</v>
      </c>
      <c r="Q4357" s="147"/>
    </row>
    <row r="4358" spans="1:17" x14ac:dyDescent="0.2">
      <c r="A4358" s="173">
        <v>5756</v>
      </c>
      <c r="B4358" s="173" t="s">
        <v>16082</v>
      </c>
      <c r="C4358" s="173" t="s">
        <v>6069</v>
      </c>
      <c r="D4358" s="136" t="s">
        <v>12787</v>
      </c>
      <c r="E4358" s="136" t="s">
        <v>13084</v>
      </c>
      <c r="F4358" s="136" t="s">
        <v>11760</v>
      </c>
      <c r="G4358" s="129" t="s">
        <v>6069</v>
      </c>
      <c r="H4358" s="129"/>
      <c r="I4358" s="124" t="s">
        <v>12900</v>
      </c>
      <c r="J4358" s="213" t="s">
        <v>5734</v>
      </c>
      <c r="K4358" s="124" t="s">
        <v>5734</v>
      </c>
      <c r="L4358" s="120" t="s">
        <v>1482</v>
      </c>
      <c r="M4358" s="120" t="s">
        <v>11443</v>
      </c>
      <c r="N4358" s="125">
        <v>5187.01</v>
      </c>
      <c r="O4358" s="125">
        <v>5083.2700000000004</v>
      </c>
      <c r="P4358" s="194">
        <f>IF('Combined List'!$O4358="POD","",('Combined List'!$O4358-'Combined List'!$N4358)/'Combined List'!$N4358)</f>
        <v>-1.9999961442140998E-2</v>
      </c>
      <c r="Q4358" s="147"/>
    </row>
    <row r="4359" spans="1:17" x14ac:dyDescent="0.2">
      <c r="A4359" s="173">
        <v>5757</v>
      </c>
      <c r="B4359" s="173" t="s">
        <v>16083</v>
      </c>
      <c r="C4359" s="173" t="s">
        <v>6070</v>
      </c>
      <c r="D4359" s="136" t="s">
        <v>12787</v>
      </c>
      <c r="E4359" s="124" t="s">
        <v>13084</v>
      </c>
      <c r="F4359" s="136" t="s">
        <v>9133</v>
      </c>
      <c r="G4359" s="129" t="s">
        <v>6070</v>
      </c>
      <c r="H4359" s="129"/>
      <c r="I4359" s="124" t="s">
        <v>12900</v>
      </c>
      <c r="J4359" s="213" t="s">
        <v>5734</v>
      </c>
      <c r="K4359" s="124" t="s">
        <v>5734</v>
      </c>
      <c r="L4359" s="120" t="s">
        <v>1483</v>
      </c>
      <c r="M4359" s="120" t="s">
        <v>11443</v>
      </c>
      <c r="N4359" s="125">
        <v>5524.09</v>
      </c>
      <c r="O4359" s="125">
        <v>5413.61</v>
      </c>
      <c r="P4359" s="194">
        <f>IF('Combined List'!$O4359="POD","",('Combined List'!$O4359-'Combined List'!$N4359)/'Combined List'!$N4359)</f>
        <v>-1.9999674154476208E-2</v>
      </c>
      <c r="Q4359" s="147"/>
    </row>
    <row r="4360" spans="1:17" x14ac:dyDescent="0.2">
      <c r="A4360" s="173">
        <v>5758</v>
      </c>
      <c r="B4360" s="173" t="s">
        <v>16084</v>
      </c>
      <c r="C4360" s="173" t="s">
        <v>6071</v>
      </c>
      <c r="D4360" s="136" t="s">
        <v>12787</v>
      </c>
      <c r="E4360" s="136" t="s">
        <v>13084</v>
      </c>
      <c r="F4360" s="136" t="s">
        <v>11784</v>
      </c>
      <c r="G4360" s="129" t="s">
        <v>6071</v>
      </c>
      <c r="H4360" s="129"/>
      <c r="I4360" s="124" t="s">
        <v>12900</v>
      </c>
      <c r="J4360" s="213" t="s">
        <v>5734</v>
      </c>
      <c r="K4360" s="124" t="s">
        <v>5734</v>
      </c>
      <c r="L4360" s="120" t="s">
        <v>1480</v>
      </c>
      <c r="M4360" s="120" t="s">
        <v>11443</v>
      </c>
      <c r="N4360" s="125">
        <v>6997.73</v>
      </c>
      <c r="O4360" s="125">
        <v>6857.78</v>
      </c>
      <c r="P4360" s="194">
        <f>IF('Combined List'!$O4360="POD","",('Combined List'!$O4360-'Combined List'!$N4360)/'Combined List'!$N4360)</f>
        <v>-1.9999342643971664E-2</v>
      </c>
      <c r="Q4360" s="147"/>
    </row>
    <row r="4361" spans="1:17" x14ac:dyDescent="0.2">
      <c r="A4361" s="173">
        <v>5759</v>
      </c>
      <c r="B4361" s="173" t="s">
        <v>16085</v>
      </c>
      <c r="C4361" s="173" t="s">
        <v>6072</v>
      </c>
      <c r="D4361" s="136" t="s">
        <v>12787</v>
      </c>
      <c r="E4361" s="131" t="s">
        <v>13098</v>
      </c>
      <c r="F4361" s="136" t="s">
        <v>9136</v>
      </c>
      <c r="G4361" s="129" t="s">
        <v>6072</v>
      </c>
      <c r="H4361" s="129"/>
      <c r="I4361" s="124" t="s">
        <v>12900</v>
      </c>
      <c r="J4361" s="213" t="s">
        <v>5734</v>
      </c>
      <c r="K4361" s="124" t="s">
        <v>5734</v>
      </c>
      <c r="L4361" s="120" t="s">
        <v>1295</v>
      </c>
      <c r="M4361" s="120" t="s">
        <v>11443</v>
      </c>
      <c r="N4361" s="125">
        <v>6236.18</v>
      </c>
      <c r="O4361" s="125">
        <v>6111.46</v>
      </c>
      <c r="P4361" s="194">
        <f>IF('Combined List'!$O4361="POD","",('Combined List'!$O4361-'Combined List'!$N4361)/'Combined List'!$N4361)</f>
        <v>-1.9999422723526301E-2</v>
      </c>
      <c r="Q4361" s="147"/>
    </row>
    <row r="4362" spans="1:17" x14ac:dyDescent="0.2">
      <c r="A4362" s="173">
        <v>5760</v>
      </c>
      <c r="B4362" s="173" t="s">
        <v>16086</v>
      </c>
      <c r="C4362" s="173" t="s">
        <v>6073</v>
      </c>
      <c r="D4362" s="136" t="s">
        <v>12787</v>
      </c>
      <c r="E4362" s="131" t="s">
        <v>13098</v>
      </c>
      <c r="F4362" s="136" t="s">
        <v>9138</v>
      </c>
      <c r="G4362" s="129" t="s">
        <v>6073</v>
      </c>
      <c r="H4362" s="129"/>
      <c r="I4362" s="124" t="s">
        <v>12900</v>
      </c>
      <c r="J4362" s="213" t="s">
        <v>5734</v>
      </c>
      <c r="K4362" s="124" t="s">
        <v>5734</v>
      </c>
      <c r="L4362" s="120" t="s">
        <v>1296</v>
      </c>
      <c r="M4362" s="120" t="s">
        <v>11443</v>
      </c>
      <c r="N4362" s="125">
        <v>6684.81</v>
      </c>
      <c r="O4362" s="125">
        <v>6551.11</v>
      </c>
      <c r="P4362" s="194">
        <f>IF('Combined List'!$O4362="POD","",('Combined List'!$O4362-'Combined List'!$N4362)/'Combined List'!$N4362)</f>
        <v>-2.0000568452955388E-2</v>
      </c>
      <c r="Q4362" s="147"/>
    </row>
    <row r="4363" spans="1:17" x14ac:dyDescent="0.2">
      <c r="A4363" s="173">
        <v>5761</v>
      </c>
      <c r="B4363" s="173" t="s">
        <v>16087</v>
      </c>
      <c r="C4363" s="173" t="s">
        <v>6074</v>
      </c>
      <c r="D4363" s="136" t="s">
        <v>12787</v>
      </c>
      <c r="E4363" s="131" t="s">
        <v>13098</v>
      </c>
      <c r="F4363" s="136" t="s">
        <v>9140</v>
      </c>
      <c r="G4363" s="129" t="s">
        <v>6074</v>
      </c>
      <c r="H4363" s="129"/>
      <c r="I4363" s="124" t="s">
        <v>12900</v>
      </c>
      <c r="J4363" s="213" t="s">
        <v>5734</v>
      </c>
      <c r="K4363" s="124" t="s">
        <v>5734</v>
      </c>
      <c r="L4363" s="120" t="s">
        <v>1297</v>
      </c>
      <c r="M4363" s="120" t="s">
        <v>11443</v>
      </c>
      <c r="N4363" s="125">
        <v>7740.81</v>
      </c>
      <c r="O4363" s="125">
        <v>7585.99</v>
      </c>
      <c r="P4363" s="194">
        <f>IF('Combined List'!$O4363="POD","",('Combined List'!$O4363-'Combined List'!$N4363)/'Combined List'!$N4363)</f>
        <v>-2.0000490904698683E-2</v>
      </c>
      <c r="Q4363" s="147"/>
    </row>
    <row r="4364" spans="1:17" x14ac:dyDescent="0.2">
      <c r="A4364" s="173">
        <v>5762</v>
      </c>
      <c r="B4364" s="173" t="s">
        <v>16088</v>
      </c>
      <c r="C4364" s="173" t="s">
        <v>6075</v>
      </c>
      <c r="D4364" s="136" t="s">
        <v>12787</v>
      </c>
      <c r="E4364" s="131" t="s">
        <v>13098</v>
      </c>
      <c r="F4364" s="136" t="s">
        <v>8907</v>
      </c>
      <c r="G4364" s="129" t="s">
        <v>6075</v>
      </c>
      <c r="H4364" s="129"/>
      <c r="I4364" s="124" t="s">
        <v>12900</v>
      </c>
      <c r="J4364" s="213" t="s">
        <v>5734</v>
      </c>
      <c r="K4364" s="124" t="s">
        <v>5734</v>
      </c>
      <c r="L4364" s="120" t="s">
        <v>1488</v>
      </c>
      <c r="M4364" s="120" t="s">
        <v>11443</v>
      </c>
      <c r="N4364" s="125">
        <v>8725.2900000000009</v>
      </c>
      <c r="O4364" s="125">
        <v>8550.7800000000007</v>
      </c>
      <c r="P4364" s="194">
        <f>IF('Combined List'!$O4364="POD","",('Combined List'!$O4364-'Combined List'!$N4364)/'Combined List'!$N4364)</f>
        <v>-2.0000481359358852E-2</v>
      </c>
      <c r="Q4364" s="147"/>
    </row>
    <row r="4365" spans="1:17" x14ac:dyDescent="0.2">
      <c r="A4365" s="173">
        <v>5763</v>
      </c>
      <c r="B4365" s="173" t="s">
        <v>16089</v>
      </c>
      <c r="C4365" s="173" t="s">
        <v>6076</v>
      </c>
      <c r="D4365" s="136" t="s">
        <v>12787</v>
      </c>
      <c r="E4365" s="131" t="s">
        <v>13098</v>
      </c>
      <c r="F4365" s="136" t="s">
        <v>8909</v>
      </c>
      <c r="G4365" s="129" t="s">
        <v>6076</v>
      </c>
      <c r="H4365" s="129"/>
      <c r="I4365" s="124" t="s">
        <v>12900</v>
      </c>
      <c r="J4365" s="213" t="s">
        <v>5734</v>
      </c>
      <c r="K4365" s="124" t="s">
        <v>5734</v>
      </c>
      <c r="L4365" s="120" t="s">
        <v>1489</v>
      </c>
      <c r="M4365" s="120" t="s">
        <v>11443</v>
      </c>
      <c r="N4365" s="125">
        <v>9436.3700000000008</v>
      </c>
      <c r="O4365" s="125">
        <v>9247.64</v>
      </c>
      <c r="P4365" s="194">
        <f>IF('Combined List'!$O4365="POD","",('Combined List'!$O4365-'Combined List'!$N4365)/'Combined List'!$N4365)</f>
        <v>-2.0000275529679461E-2</v>
      </c>
      <c r="Q4365" s="147"/>
    </row>
    <row r="4366" spans="1:17" x14ac:dyDescent="0.2">
      <c r="A4366" s="173">
        <v>5764</v>
      </c>
      <c r="B4366" s="173" t="s">
        <v>16090</v>
      </c>
      <c r="C4366" s="173" t="s">
        <v>6077</v>
      </c>
      <c r="D4366" s="136" t="s">
        <v>12787</v>
      </c>
      <c r="E4366" s="131" t="s">
        <v>13098</v>
      </c>
      <c r="F4366" s="136" t="s">
        <v>8911</v>
      </c>
      <c r="G4366" s="129" t="s">
        <v>6077</v>
      </c>
      <c r="H4366" s="129"/>
      <c r="I4366" s="124" t="s">
        <v>12900</v>
      </c>
      <c r="J4366" s="213" t="s">
        <v>5734</v>
      </c>
      <c r="K4366" s="124" t="s">
        <v>5734</v>
      </c>
      <c r="L4366" s="120" t="s">
        <v>1490</v>
      </c>
      <c r="M4366" s="120" t="s">
        <v>11443</v>
      </c>
      <c r="N4366" s="125">
        <v>10928.99</v>
      </c>
      <c r="O4366" s="125">
        <v>10710.41</v>
      </c>
      <c r="P4366" s="194">
        <f>IF('Combined List'!$O4366="POD","",('Combined List'!$O4366-'Combined List'!$N4366)/'Combined List'!$N4366)</f>
        <v>-2.0000018299952689E-2</v>
      </c>
      <c r="Q4366" s="147"/>
    </row>
    <row r="4367" spans="1:17" x14ac:dyDescent="0.2">
      <c r="A4367" s="173">
        <v>5765</v>
      </c>
      <c r="B4367" s="173" t="s">
        <v>16091</v>
      </c>
      <c r="C4367" s="173" t="s">
        <v>6078</v>
      </c>
      <c r="D4367" s="136" t="s">
        <v>12787</v>
      </c>
      <c r="E4367" s="131" t="s">
        <v>13098</v>
      </c>
      <c r="F4367" s="136" t="s">
        <v>8647</v>
      </c>
      <c r="G4367" s="129" t="s">
        <v>6078</v>
      </c>
      <c r="H4367" s="129"/>
      <c r="I4367" s="124" t="s">
        <v>12900</v>
      </c>
      <c r="J4367" s="213" t="s">
        <v>5734</v>
      </c>
      <c r="K4367" s="124" t="s">
        <v>5734</v>
      </c>
      <c r="L4367" s="120" t="s">
        <v>1294</v>
      </c>
      <c r="M4367" s="120" t="s">
        <v>11443</v>
      </c>
      <c r="N4367" s="125">
        <v>12869.87</v>
      </c>
      <c r="O4367" s="125">
        <v>12612.47</v>
      </c>
      <c r="P4367" s="194">
        <f>IF('Combined List'!$O4367="POD","",('Combined List'!$O4367-'Combined List'!$N4367)/'Combined List'!$N4367)</f>
        <v>-2.0000202022242761E-2</v>
      </c>
      <c r="Q4367" s="147"/>
    </row>
    <row r="4368" spans="1:17" x14ac:dyDescent="0.2">
      <c r="A4368" s="173">
        <v>5766</v>
      </c>
      <c r="B4368" s="173" t="s">
        <v>16092</v>
      </c>
      <c r="C4368" s="173" t="s">
        <v>6079</v>
      </c>
      <c r="D4368" s="136" t="s">
        <v>12787</v>
      </c>
      <c r="E4368" s="131" t="s">
        <v>13098</v>
      </c>
      <c r="F4368" s="136" t="s">
        <v>8649</v>
      </c>
      <c r="G4368" s="129" t="s">
        <v>6079</v>
      </c>
      <c r="H4368" s="129"/>
      <c r="I4368" s="124" t="s">
        <v>12900</v>
      </c>
      <c r="J4368" s="213" t="s">
        <v>5734</v>
      </c>
      <c r="K4368" s="124" t="s">
        <v>5734</v>
      </c>
      <c r="L4368" s="120" t="s">
        <v>1487</v>
      </c>
      <c r="M4368" s="120" t="s">
        <v>11443</v>
      </c>
      <c r="N4368" s="125">
        <v>16840.68</v>
      </c>
      <c r="O4368" s="125">
        <v>16503.87</v>
      </c>
      <c r="P4368" s="194">
        <f>IF('Combined List'!$O4368="POD","",('Combined List'!$O4368-'Combined List'!$N4368)/'Combined List'!$N4368)</f>
        <v>-1.9999786231909952E-2</v>
      </c>
      <c r="Q4368" s="147"/>
    </row>
    <row r="4369" spans="1:17" x14ac:dyDescent="0.2">
      <c r="A4369" s="173">
        <v>5767</v>
      </c>
      <c r="B4369" s="173" t="s">
        <v>16093</v>
      </c>
      <c r="C4369" s="173" t="s">
        <v>6080</v>
      </c>
      <c r="D4369" s="136" t="s">
        <v>12787</v>
      </c>
      <c r="E4369" s="136" t="s">
        <v>13086</v>
      </c>
      <c r="F4369" s="136" t="s">
        <v>11806</v>
      </c>
      <c r="G4369" s="129" t="s">
        <v>6080</v>
      </c>
      <c r="H4369" s="129"/>
      <c r="I4369" s="124" t="s">
        <v>12900</v>
      </c>
      <c r="J4369" s="213" t="s">
        <v>5734</v>
      </c>
      <c r="K4369" s="124" t="s">
        <v>5734</v>
      </c>
      <c r="L4369" s="120" t="s">
        <v>1302</v>
      </c>
      <c r="M4369" s="120" t="s">
        <v>11443</v>
      </c>
      <c r="N4369" s="125">
        <v>9730.07</v>
      </c>
      <c r="O4369" s="125">
        <v>9535.4699999999993</v>
      </c>
      <c r="P4369" s="194">
        <f>IF('Combined List'!$O4369="POD","",('Combined List'!$O4369-'Combined List'!$N4369)/'Combined List'!$N4369)</f>
        <v>-1.9999856116143088E-2</v>
      </c>
      <c r="Q4369" s="147"/>
    </row>
    <row r="4370" spans="1:17" x14ac:dyDescent="0.2">
      <c r="A4370" s="173">
        <v>5768</v>
      </c>
      <c r="B4370" s="173" t="s">
        <v>16094</v>
      </c>
      <c r="C4370" s="173" t="s">
        <v>6081</v>
      </c>
      <c r="D4370" s="136" t="s">
        <v>12787</v>
      </c>
      <c r="E4370" s="136" t="s">
        <v>13086</v>
      </c>
      <c r="F4370" s="136" t="s">
        <v>11808</v>
      </c>
      <c r="G4370" s="129" t="s">
        <v>6081</v>
      </c>
      <c r="H4370" s="129"/>
      <c r="I4370" s="124" t="s">
        <v>12900</v>
      </c>
      <c r="J4370" s="213" t="s">
        <v>5734</v>
      </c>
      <c r="K4370" s="124" t="s">
        <v>5734</v>
      </c>
      <c r="L4370" s="120" t="s">
        <v>1303</v>
      </c>
      <c r="M4370" s="120" t="s">
        <v>11443</v>
      </c>
      <c r="N4370" s="125">
        <v>11798.4</v>
      </c>
      <c r="O4370" s="125">
        <v>11562.43</v>
      </c>
      <c r="P4370" s="194">
        <f>IF('Combined List'!$O4370="POD","",('Combined List'!$O4370-'Combined List'!$N4370)/'Combined List'!$N4370)</f>
        <v>-2.0000169514510387E-2</v>
      </c>
      <c r="Q4370" s="147"/>
    </row>
    <row r="4371" spans="1:17" x14ac:dyDescent="0.2">
      <c r="A4371" s="173">
        <v>5769</v>
      </c>
      <c r="B4371" s="173" t="s">
        <v>16095</v>
      </c>
      <c r="C4371" s="173" t="s">
        <v>6082</v>
      </c>
      <c r="D4371" s="136" t="s">
        <v>12787</v>
      </c>
      <c r="E4371" s="136" t="s">
        <v>13086</v>
      </c>
      <c r="F4371" s="136" t="s">
        <v>11810</v>
      </c>
      <c r="G4371" s="129" t="s">
        <v>6082</v>
      </c>
      <c r="H4371" s="129"/>
      <c r="I4371" s="124" t="s">
        <v>12900</v>
      </c>
      <c r="J4371" s="213" t="s">
        <v>5734</v>
      </c>
      <c r="K4371" s="124" t="s">
        <v>5734</v>
      </c>
      <c r="L4371" s="120" t="s">
        <v>1304</v>
      </c>
      <c r="M4371" s="120" t="s">
        <v>11443</v>
      </c>
      <c r="N4371" s="125">
        <v>12306.27</v>
      </c>
      <c r="O4371" s="125">
        <v>12060.14</v>
      </c>
      <c r="P4371" s="194">
        <f>IF('Combined List'!$O4371="POD","",('Combined List'!$O4371-'Combined List'!$N4371)/'Combined List'!$N4371)</f>
        <v>-2.0000373793196559E-2</v>
      </c>
      <c r="Q4371" s="147"/>
    </row>
    <row r="4372" spans="1:17" x14ac:dyDescent="0.2">
      <c r="A4372" s="173">
        <v>5770</v>
      </c>
      <c r="B4372" s="173" t="s">
        <v>16096</v>
      </c>
      <c r="C4372" s="173" t="s">
        <v>6083</v>
      </c>
      <c r="D4372" s="136" t="s">
        <v>12787</v>
      </c>
      <c r="E4372" s="136" t="s">
        <v>13086</v>
      </c>
      <c r="F4372" s="136" t="s">
        <v>11812</v>
      </c>
      <c r="G4372" s="129" t="s">
        <v>6083</v>
      </c>
      <c r="H4372" s="129"/>
      <c r="I4372" s="124" t="s">
        <v>12900</v>
      </c>
      <c r="J4372" s="213" t="s">
        <v>5734</v>
      </c>
      <c r="K4372" s="124" t="s">
        <v>5734</v>
      </c>
      <c r="L4372" s="120" t="s">
        <v>1299</v>
      </c>
      <c r="M4372" s="120" t="s">
        <v>11443</v>
      </c>
      <c r="N4372" s="125">
        <v>12850.18</v>
      </c>
      <c r="O4372" s="125">
        <v>12593.18</v>
      </c>
      <c r="P4372" s="194">
        <f>IF('Combined List'!$O4372="POD","",('Combined List'!$O4372-'Combined List'!$N4372)/'Combined List'!$N4372)</f>
        <v>-1.999971984828228E-2</v>
      </c>
      <c r="Q4372" s="147"/>
    </row>
    <row r="4373" spans="1:17" x14ac:dyDescent="0.2">
      <c r="A4373" s="173">
        <v>5771</v>
      </c>
      <c r="B4373" s="173" t="s">
        <v>16097</v>
      </c>
      <c r="C4373" s="173" t="s">
        <v>6084</v>
      </c>
      <c r="D4373" s="136" t="s">
        <v>12787</v>
      </c>
      <c r="E4373" s="136" t="s">
        <v>13086</v>
      </c>
      <c r="F4373" s="136" t="s">
        <v>11813</v>
      </c>
      <c r="G4373" s="129" t="s">
        <v>6084</v>
      </c>
      <c r="H4373" s="129"/>
      <c r="I4373" s="124" t="s">
        <v>12900</v>
      </c>
      <c r="J4373" s="213" t="s">
        <v>5734</v>
      </c>
      <c r="K4373" s="124" t="s">
        <v>5734</v>
      </c>
      <c r="L4373" s="120" t="s">
        <v>1300</v>
      </c>
      <c r="M4373" s="120" t="s">
        <v>11443</v>
      </c>
      <c r="N4373" s="125">
        <v>13084.76</v>
      </c>
      <c r="O4373" s="125">
        <v>12823.06</v>
      </c>
      <c r="P4373" s="194">
        <f>IF('Combined List'!$O4373="POD","",('Combined List'!$O4373-'Combined List'!$N4373)/'Combined List'!$N4373)</f>
        <v>-2.0000366838979142E-2</v>
      </c>
      <c r="Q4373" s="147"/>
    </row>
    <row r="4374" spans="1:17" x14ac:dyDescent="0.2">
      <c r="A4374" s="173">
        <v>5772</v>
      </c>
      <c r="B4374" s="173" t="s">
        <v>16098</v>
      </c>
      <c r="C4374" s="173" t="s">
        <v>6085</v>
      </c>
      <c r="D4374" s="136" t="s">
        <v>12787</v>
      </c>
      <c r="E4374" s="124" t="s">
        <v>13086</v>
      </c>
      <c r="F4374" s="136" t="s">
        <v>8656</v>
      </c>
      <c r="G4374" s="129" t="s">
        <v>6085</v>
      </c>
      <c r="H4374" s="129"/>
      <c r="I4374" s="124" t="s">
        <v>12900</v>
      </c>
      <c r="J4374" s="213" t="s">
        <v>5734</v>
      </c>
      <c r="K4374" s="124" t="s">
        <v>5734</v>
      </c>
      <c r="L4374" s="120" t="s">
        <v>1301</v>
      </c>
      <c r="M4374" s="120" t="s">
        <v>11443</v>
      </c>
      <c r="N4374" s="125">
        <v>13597.59</v>
      </c>
      <c r="O4374" s="125">
        <v>13325.64</v>
      </c>
      <c r="P4374" s="194">
        <f>IF('Combined List'!$O4374="POD","",('Combined List'!$O4374-'Combined List'!$N4374)/'Combined List'!$N4374)</f>
        <v>-1.9999867623601002E-2</v>
      </c>
      <c r="Q4374" s="147"/>
    </row>
    <row r="4375" spans="1:17" x14ac:dyDescent="0.2">
      <c r="A4375" s="173">
        <v>5773</v>
      </c>
      <c r="B4375" s="173" t="s">
        <v>13989</v>
      </c>
      <c r="C4375" s="173" t="s">
        <v>6086</v>
      </c>
      <c r="D4375" s="136" t="s">
        <v>12787</v>
      </c>
      <c r="E4375" s="136" t="s">
        <v>13086</v>
      </c>
      <c r="F4375" s="136" t="s">
        <v>11816</v>
      </c>
      <c r="G4375" s="129" t="s">
        <v>6086</v>
      </c>
      <c r="H4375" s="129"/>
      <c r="I4375" s="124" t="s">
        <v>12900</v>
      </c>
      <c r="J4375" s="213" t="s">
        <v>5734</v>
      </c>
      <c r="K4375" s="124" t="s">
        <v>5734</v>
      </c>
      <c r="L4375" s="120" t="s">
        <v>5734</v>
      </c>
      <c r="M4375" s="120" t="s">
        <v>11443</v>
      </c>
      <c r="N4375" s="125">
        <v>18817.009999999998</v>
      </c>
      <c r="O4375" s="125">
        <v>18440.669999999998</v>
      </c>
      <c r="P4375" s="194">
        <f>IF('Combined List'!$O4375="POD","",('Combined List'!$O4375-'Combined List'!$N4375)/'Combined List'!$N4375)</f>
        <v>-1.9999989371318833E-2</v>
      </c>
      <c r="Q4375" s="147"/>
    </row>
    <row r="4376" spans="1:17" x14ac:dyDescent="0.2">
      <c r="A4376" s="173">
        <v>5774</v>
      </c>
      <c r="B4376" s="173" t="s">
        <v>13989</v>
      </c>
      <c r="C4376" s="173" t="s">
        <v>6087</v>
      </c>
      <c r="D4376" s="136" t="s">
        <v>12787</v>
      </c>
      <c r="E4376" s="124" t="s">
        <v>13086</v>
      </c>
      <c r="F4376" s="136" t="s">
        <v>8659</v>
      </c>
      <c r="G4376" s="129" t="s">
        <v>6087</v>
      </c>
      <c r="H4376" s="129"/>
      <c r="I4376" s="124" t="s">
        <v>12900</v>
      </c>
      <c r="J4376" s="213" t="s">
        <v>5734</v>
      </c>
      <c r="K4376" s="124" t="s">
        <v>5734</v>
      </c>
      <c r="L4376" s="120" t="s">
        <v>5734</v>
      </c>
      <c r="M4376" s="120" t="s">
        <v>11443</v>
      </c>
      <c r="N4376" s="125">
        <v>20357.37</v>
      </c>
      <c r="O4376" s="125">
        <v>19950.22</v>
      </c>
      <c r="P4376" s="194">
        <f>IF('Combined List'!$O4376="POD","",('Combined List'!$O4376-'Combined List'!$N4376)/'Combined List'!$N4376)</f>
        <v>-2.0000127717873076E-2</v>
      </c>
      <c r="Q4376" s="147"/>
    </row>
    <row r="4377" spans="1:17" x14ac:dyDescent="0.2">
      <c r="A4377" s="173">
        <v>5775</v>
      </c>
      <c r="B4377" s="173" t="s">
        <v>16099</v>
      </c>
      <c r="C4377" s="173" t="s">
        <v>6088</v>
      </c>
      <c r="D4377" s="136" t="s">
        <v>12787</v>
      </c>
      <c r="E4377" s="136" t="s">
        <v>13086</v>
      </c>
      <c r="F4377" s="136" t="s">
        <v>11786</v>
      </c>
      <c r="G4377" s="129" t="s">
        <v>6088</v>
      </c>
      <c r="H4377" s="129"/>
      <c r="I4377" s="124" t="s">
        <v>12900</v>
      </c>
      <c r="J4377" s="213" t="s">
        <v>5734</v>
      </c>
      <c r="K4377" s="124" t="s">
        <v>5734</v>
      </c>
      <c r="L4377" s="120" t="s">
        <v>1298</v>
      </c>
      <c r="M4377" s="120" t="s">
        <v>11443</v>
      </c>
      <c r="N4377" s="125">
        <v>25014.09</v>
      </c>
      <c r="O4377" s="125">
        <v>24513.81</v>
      </c>
      <c r="P4377" s="194">
        <f>IF('Combined List'!$O4377="POD","",('Combined List'!$O4377-'Combined List'!$N4377)/'Combined List'!$N4377)</f>
        <v>-1.9999928040556295E-2</v>
      </c>
      <c r="Q4377" s="147"/>
    </row>
    <row r="4378" spans="1:17" x14ac:dyDescent="0.2">
      <c r="A4378" s="173">
        <v>5776</v>
      </c>
      <c r="B4378" s="173" t="s">
        <v>16100</v>
      </c>
      <c r="C4378" s="173" t="s">
        <v>6089</v>
      </c>
      <c r="D4378" s="136" t="s">
        <v>12787</v>
      </c>
      <c r="E4378" s="131" t="s">
        <v>13099</v>
      </c>
      <c r="F4378" s="136" t="s">
        <v>8662</v>
      </c>
      <c r="G4378" s="129" t="s">
        <v>6089</v>
      </c>
      <c r="H4378" s="129"/>
      <c r="I4378" s="124" t="s">
        <v>12900</v>
      </c>
      <c r="J4378" s="213" t="s">
        <v>5734</v>
      </c>
      <c r="K4378" s="124" t="s">
        <v>5734</v>
      </c>
      <c r="L4378" s="120" t="s">
        <v>1306</v>
      </c>
      <c r="M4378" s="120" t="s">
        <v>11443</v>
      </c>
      <c r="N4378" s="125">
        <v>12729.9</v>
      </c>
      <c r="O4378" s="125">
        <v>12475.3</v>
      </c>
      <c r="P4378" s="194">
        <f>IF('Combined List'!$O4378="POD","",('Combined List'!$O4378-'Combined List'!$N4378)/'Combined List'!$N4378)</f>
        <v>-2.000015711042509E-2</v>
      </c>
      <c r="Q4378" s="147"/>
    </row>
    <row r="4379" spans="1:17" x14ac:dyDescent="0.2">
      <c r="A4379" s="173">
        <v>5777</v>
      </c>
      <c r="B4379" s="173" t="s">
        <v>13989</v>
      </c>
      <c r="C4379" s="173" t="s">
        <v>6090</v>
      </c>
      <c r="D4379" s="136" t="s">
        <v>12787</v>
      </c>
      <c r="E4379" s="131" t="s">
        <v>13099</v>
      </c>
      <c r="F4379" s="136" t="s">
        <v>8664</v>
      </c>
      <c r="G4379" s="129" t="s">
        <v>6090</v>
      </c>
      <c r="H4379" s="129"/>
      <c r="I4379" s="124" t="s">
        <v>12900</v>
      </c>
      <c r="J4379" s="213" t="s">
        <v>5734</v>
      </c>
      <c r="K4379" s="124" t="s">
        <v>5734</v>
      </c>
      <c r="L4379" s="120" t="s">
        <v>5734</v>
      </c>
      <c r="M4379" s="120" t="s">
        <v>11443</v>
      </c>
      <c r="N4379" s="125">
        <v>12806.32</v>
      </c>
      <c r="O4379" s="125">
        <v>12550.19</v>
      </c>
      <c r="P4379" s="194">
        <f>IF('Combined List'!$O4379="POD","",('Combined List'!$O4379-'Combined List'!$N4379)/'Combined List'!$N4379)</f>
        <v>-2.0000281111201283E-2</v>
      </c>
      <c r="Q4379" s="147"/>
    </row>
    <row r="4380" spans="1:17" x14ac:dyDescent="0.2">
      <c r="A4380" s="173">
        <v>5778</v>
      </c>
      <c r="B4380" s="173" t="s">
        <v>13989</v>
      </c>
      <c r="C4380" s="173" t="s">
        <v>6091</v>
      </c>
      <c r="D4380" s="136" t="s">
        <v>12787</v>
      </c>
      <c r="E4380" s="131" t="s">
        <v>13099</v>
      </c>
      <c r="F4380" s="136" t="s">
        <v>8666</v>
      </c>
      <c r="G4380" s="129" t="s">
        <v>6091</v>
      </c>
      <c r="H4380" s="129"/>
      <c r="I4380" s="124" t="s">
        <v>12900</v>
      </c>
      <c r="J4380" s="213" t="s">
        <v>5734</v>
      </c>
      <c r="K4380" s="124" t="s">
        <v>5734</v>
      </c>
      <c r="L4380" s="120" t="s">
        <v>5734</v>
      </c>
      <c r="M4380" s="120" t="s">
        <v>11443</v>
      </c>
      <c r="N4380" s="125">
        <v>15618.41</v>
      </c>
      <c r="O4380" s="125">
        <v>15306.04</v>
      </c>
      <c r="P4380" s="194">
        <f>IF('Combined List'!$O4380="POD","",('Combined List'!$O4380-'Combined List'!$N4380)/'Combined List'!$N4380)</f>
        <v>-2.0000115248607189E-2</v>
      </c>
      <c r="Q4380" s="147"/>
    </row>
    <row r="4381" spans="1:17" x14ac:dyDescent="0.2">
      <c r="A4381" s="173">
        <v>5779</v>
      </c>
      <c r="B4381" s="173" t="s">
        <v>16101</v>
      </c>
      <c r="C4381" s="173" t="s">
        <v>6301</v>
      </c>
      <c r="D4381" s="136" t="s">
        <v>12787</v>
      </c>
      <c r="E4381" s="131" t="s">
        <v>13099</v>
      </c>
      <c r="F4381" s="136" t="s">
        <v>8668</v>
      </c>
      <c r="G4381" s="129" t="s">
        <v>6301</v>
      </c>
      <c r="H4381" s="129"/>
      <c r="I4381" s="124" t="s">
        <v>12900</v>
      </c>
      <c r="J4381" s="213" t="s">
        <v>5734</v>
      </c>
      <c r="K4381" s="124" t="s">
        <v>5734</v>
      </c>
      <c r="L4381" s="120" t="s">
        <v>1305</v>
      </c>
      <c r="M4381" s="120" t="s">
        <v>11443</v>
      </c>
      <c r="N4381" s="125">
        <v>15787.48</v>
      </c>
      <c r="O4381" s="125">
        <v>15471.73</v>
      </c>
      <c r="P4381" s="194">
        <f>IF('Combined List'!$O4381="POD","",('Combined List'!$O4381-'Combined List'!$N4381)/'Combined List'!$N4381)</f>
        <v>-2.0000025336532494E-2</v>
      </c>
      <c r="Q4381" s="147"/>
    </row>
    <row r="4382" spans="1:17" x14ac:dyDescent="0.2">
      <c r="A4382" s="173">
        <v>5780</v>
      </c>
      <c r="B4382" s="173" t="s">
        <v>13989</v>
      </c>
      <c r="C4382" s="173" t="s">
        <v>6302</v>
      </c>
      <c r="D4382" s="136" t="s">
        <v>12787</v>
      </c>
      <c r="E4382" s="131" t="s">
        <v>13099</v>
      </c>
      <c r="F4382" s="136" t="s">
        <v>8670</v>
      </c>
      <c r="G4382" s="129" t="s">
        <v>6302</v>
      </c>
      <c r="H4382" s="129"/>
      <c r="I4382" s="124" t="s">
        <v>12900</v>
      </c>
      <c r="J4382" s="213" t="s">
        <v>5734</v>
      </c>
      <c r="K4382" s="124" t="s">
        <v>5734</v>
      </c>
      <c r="L4382" s="120" t="s">
        <v>5734</v>
      </c>
      <c r="M4382" s="120" t="s">
        <v>11443</v>
      </c>
      <c r="N4382" s="125">
        <v>17263.310000000001</v>
      </c>
      <c r="O4382" s="125">
        <v>16918.04</v>
      </c>
      <c r="P4382" s="194">
        <f>IF('Combined List'!$O4382="POD","",('Combined List'!$O4382-'Combined List'!$N4382)/'Combined List'!$N4382)</f>
        <v>-2.000022012001177E-2</v>
      </c>
      <c r="Q4382" s="147"/>
    </row>
    <row r="4383" spans="1:17" x14ac:dyDescent="0.2">
      <c r="A4383" s="173">
        <v>5781</v>
      </c>
      <c r="B4383" s="173" t="s">
        <v>13989</v>
      </c>
      <c r="C4383" s="173" t="s">
        <v>6303</v>
      </c>
      <c r="D4383" s="136" t="s">
        <v>12787</v>
      </c>
      <c r="E4383" s="131" t="s">
        <v>13099</v>
      </c>
      <c r="F4383" s="136" t="s">
        <v>8672</v>
      </c>
      <c r="G4383" s="129" t="s">
        <v>6303</v>
      </c>
      <c r="H4383" s="129"/>
      <c r="I4383" s="124" t="s">
        <v>12900</v>
      </c>
      <c r="J4383" s="213" t="s">
        <v>5734</v>
      </c>
      <c r="K4383" s="124" t="s">
        <v>5734</v>
      </c>
      <c r="L4383" s="120" t="s">
        <v>5734</v>
      </c>
      <c r="M4383" s="120" t="s">
        <v>11443</v>
      </c>
      <c r="N4383" s="125">
        <v>19488.509999999998</v>
      </c>
      <c r="O4383" s="125">
        <v>19098.740000000002</v>
      </c>
      <c r="P4383" s="194">
        <f>IF('Combined List'!$O4383="POD","",('Combined List'!$O4383-'Combined List'!$N4383)/'Combined List'!$N4383)</f>
        <v>-1.9999989737542627E-2</v>
      </c>
      <c r="Q4383" s="147"/>
    </row>
    <row r="4384" spans="1:17" x14ac:dyDescent="0.2">
      <c r="A4384" s="173">
        <v>5782</v>
      </c>
      <c r="B4384" s="173" t="s">
        <v>13989</v>
      </c>
      <c r="C4384" s="173" t="s">
        <v>6304</v>
      </c>
      <c r="D4384" s="136" t="s">
        <v>12787</v>
      </c>
      <c r="E4384" s="131" t="s">
        <v>13099</v>
      </c>
      <c r="F4384" s="136" t="s">
        <v>8674</v>
      </c>
      <c r="G4384" s="129" t="s">
        <v>6304</v>
      </c>
      <c r="H4384" s="129"/>
      <c r="I4384" s="124" t="s">
        <v>12900</v>
      </c>
      <c r="J4384" s="213" t="s">
        <v>5734</v>
      </c>
      <c r="K4384" s="124" t="s">
        <v>5734</v>
      </c>
      <c r="L4384" s="120" t="s">
        <v>5734</v>
      </c>
      <c r="M4384" s="120" t="s">
        <v>11443</v>
      </c>
      <c r="N4384" s="125">
        <v>19969.73</v>
      </c>
      <c r="O4384" s="125">
        <v>19570.34</v>
      </c>
      <c r="P4384" s="194">
        <f>IF('Combined List'!$O4384="POD","",('Combined List'!$O4384-'Combined List'!$N4384)/'Combined List'!$N4384)</f>
        <v>-1.9999769651367315E-2</v>
      </c>
      <c r="Q4384" s="147"/>
    </row>
    <row r="4385" spans="1:17" x14ac:dyDescent="0.2">
      <c r="A4385" s="173">
        <v>5783</v>
      </c>
      <c r="B4385" s="173" t="s">
        <v>13989</v>
      </c>
      <c r="C4385" s="173" t="s">
        <v>6305</v>
      </c>
      <c r="D4385" s="136" t="s">
        <v>12787</v>
      </c>
      <c r="E4385" s="131" t="s">
        <v>13099</v>
      </c>
      <c r="F4385" s="136" t="s">
        <v>8676</v>
      </c>
      <c r="G4385" s="129" t="s">
        <v>6305</v>
      </c>
      <c r="H4385" s="129"/>
      <c r="I4385" s="124" t="s">
        <v>12900</v>
      </c>
      <c r="J4385" s="213" t="s">
        <v>5734</v>
      </c>
      <c r="K4385" s="124" t="s">
        <v>5734</v>
      </c>
      <c r="L4385" s="120" t="s">
        <v>5734</v>
      </c>
      <c r="M4385" s="120" t="s">
        <v>11443</v>
      </c>
      <c r="N4385" s="125">
        <v>21864.91</v>
      </c>
      <c r="O4385" s="125">
        <v>21427.61</v>
      </c>
      <c r="P4385" s="194">
        <f>IF('Combined List'!$O4385="POD","",('Combined List'!$O4385-'Combined List'!$N4385)/'Combined List'!$N4385)</f>
        <v>-2.0000082323686642E-2</v>
      </c>
      <c r="Q4385" s="147"/>
    </row>
    <row r="4386" spans="1:17" x14ac:dyDescent="0.2">
      <c r="A4386" s="173">
        <v>5784</v>
      </c>
      <c r="B4386" s="173" t="s">
        <v>13989</v>
      </c>
      <c r="C4386" s="173" t="s">
        <v>6306</v>
      </c>
      <c r="D4386" s="136" t="s">
        <v>12787</v>
      </c>
      <c r="E4386" s="131" t="s">
        <v>13099</v>
      </c>
      <c r="F4386" s="136" t="s">
        <v>8678</v>
      </c>
      <c r="G4386" s="129" t="s">
        <v>6306</v>
      </c>
      <c r="H4386" s="129"/>
      <c r="I4386" s="124" t="s">
        <v>12900</v>
      </c>
      <c r="J4386" s="213" t="s">
        <v>5734</v>
      </c>
      <c r="K4386" s="124" t="s">
        <v>5734</v>
      </c>
      <c r="L4386" s="120" t="s">
        <v>5734</v>
      </c>
      <c r="M4386" s="120" t="s">
        <v>11443</v>
      </c>
      <c r="N4386" s="125">
        <v>25448.14</v>
      </c>
      <c r="O4386" s="125">
        <v>24939.18</v>
      </c>
      <c r="P4386" s="194">
        <f>IF('Combined List'!$O4386="POD","",('Combined List'!$O4386-'Combined List'!$N4386)/'Combined List'!$N4386)</f>
        <v>-1.9999889972312286E-2</v>
      </c>
      <c r="Q4386" s="147"/>
    </row>
    <row r="4387" spans="1:17" x14ac:dyDescent="0.2">
      <c r="A4387" s="173">
        <v>5785</v>
      </c>
      <c r="B4387" s="173" t="s">
        <v>13989</v>
      </c>
      <c r="C4387" s="173" t="s">
        <v>6307</v>
      </c>
      <c r="D4387" s="136" t="s">
        <v>12787</v>
      </c>
      <c r="E4387" s="131" t="s">
        <v>13099</v>
      </c>
      <c r="F4387" s="136" t="s">
        <v>8680</v>
      </c>
      <c r="G4387" s="129" t="s">
        <v>6307</v>
      </c>
      <c r="H4387" s="129"/>
      <c r="I4387" s="124" t="s">
        <v>12900</v>
      </c>
      <c r="J4387" s="213" t="s">
        <v>5734</v>
      </c>
      <c r="K4387" s="124" t="s">
        <v>5734</v>
      </c>
      <c r="L4387" s="120" t="s">
        <v>5734</v>
      </c>
      <c r="M4387" s="120" t="s">
        <v>11443</v>
      </c>
      <c r="N4387" s="125">
        <v>26541.439999999999</v>
      </c>
      <c r="O4387" s="125">
        <v>26010.61</v>
      </c>
      <c r="P4387" s="194">
        <f>IF('Combined List'!$O4387="POD","",('Combined List'!$O4387-'Combined List'!$N4387)/'Combined List'!$N4387)</f>
        <v>-2.0000045212316971E-2</v>
      </c>
      <c r="Q4387" s="147"/>
    </row>
    <row r="4388" spans="1:17" x14ac:dyDescent="0.2">
      <c r="A4388" s="173">
        <v>5786</v>
      </c>
      <c r="B4388" s="173" t="s">
        <v>13989</v>
      </c>
      <c r="C4388" s="173" t="s">
        <v>6308</v>
      </c>
      <c r="D4388" s="136" t="s">
        <v>12787</v>
      </c>
      <c r="E4388" s="131" t="s">
        <v>13100</v>
      </c>
      <c r="F4388" s="136" t="s">
        <v>8682</v>
      </c>
      <c r="G4388" s="129" t="s">
        <v>6308</v>
      </c>
      <c r="H4388" s="129"/>
      <c r="I4388" s="124" t="s">
        <v>12900</v>
      </c>
      <c r="J4388" s="213" t="s">
        <v>5734</v>
      </c>
      <c r="K4388" s="124" t="s">
        <v>5734</v>
      </c>
      <c r="L4388" s="120" t="s">
        <v>5734</v>
      </c>
      <c r="M4388" s="120" t="s">
        <v>11443</v>
      </c>
      <c r="N4388" s="125">
        <v>16358.58</v>
      </c>
      <c r="O4388" s="125">
        <v>16031.41</v>
      </c>
      <c r="P4388" s="194">
        <f>IF('Combined List'!$O4388="POD","",('Combined List'!$O4388-'Combined List'!$N4388)/'Combined List'!$N4388)</f>
        <v>-1.9999902191999555E-2</v>
      </c>
      <c r="Q4388" s="147"/>
    </row>
    <row r="4389" spans="1:17" x14ac:dyDescent="0.2">
      <c r="A4389" s="173">
        <v>5787</v>
      </c>
      <c r="B4389" s="173" t="s">
        <v>16102</v>
      </c>
      <c r="C4389" s="173" t="s">
        <v>6309</v>
      </c>
      <c r="D4389" s="136" t="s">
        <v>12787</v>
      </c>
      <c r="E4389" s="131" t="s">
        <v>13100</v>
      </c>
      <c r="F4389" s="136" t="s">
        <v>8684</v>
      </c>
      <c r="G4389" s="129" t="s">
        <v>6309</v>
      </c>
      <c r="H4389" s="129"/>
      <c r="I4389" s="124" t="s">
        <v>12900</v>
      </c>
      <c r="J4389" s="213" t="s">
        <v>5734</v>
      </c>
      <c r="K4389" s="124" t="s">
        <v>5734</v>
      </c>
      <c r="L4389" s="120" t="s">
        <v>1307</v>
      </c>
      <c r="M4389" s="120" t="s">
        <v>11443</v>
      </c>
      <c r="N4389" s="125">
        <v>16456.8</v>
      </c>
      <c r="O4389" s="125">
        <v>16127.66</v>
      </c>
      <c r="P4389" s="194">
        <f>IF('Combined List'!$O4389="POD","",('Combined List'!$O4389-'Combined List'!$N4389)/'Combined List'!$N4389)</f>
        <v>-2.0000243060619285E-2</v>
      </c>
      <c r="Q4389" s="147"/>
    </row>
    <row r="4390" spans="1:17" x14ac:dyDescent="0.2">
      <c r="A4390" s="173">
        <v>5788</v>
      </c>
      <c r="B4390" s="173" t="s">
        <v>16103</v>
      </c>
      <c r="C4390" s="173" t="s">
        <v>6310</v>
      </c>
      <c r="D4390" s="136" t="s">
        <v>12787</v>
      </c>
      <c r="E4390" s="131" t="s">
        <v>13100</v>
      </c>
      <c r="F4390" s="136" t="s">
        <v>8686</v>
      </c>
      <c r="G4390" s="129" t="s">
        <v>6310</v>
      </c>
      <c r="H4390" s="129"/>
      <c r="I4390" s="124" t="s">
        <v>12900</v>
      </c>
      <c r="J4390" s="213" t="s">
        <v>5734</v>
      </c>
      <c r="K4390" s="124" t="s">
        <v>5734</v>
      </c>
      <c r="L4390" s="120" t="s">
        <v>1308</v>
      </c>
      <c r="M4390" s="120" t="s">
        <v>11443</v>
      </c>
      <c r="N4390" s="125">
        <v>19699.71</v>
      </c>
      <c r="O4390" s="125">
        <v>19305.72</v>
      </c>
      <c r="P4390" s="194">
        <f>IF('Combined List'!$O4390="POD","",('Combined List'!$O4390-'Combined List'!$N4390)/'Combined List'!$N4390)</f>
        <v>-1.9999786798891861E-2</v>
      </c>
      <c r="Q4390" s="147"/>
    </row>
    <row r="4391" spans="1:17" x14ac:dyDescent="0.2">
      <c r="A4391" s="173">
        <v>5789</v>
      </c>
      <c r="B4391" s="173" t="s">
        <v>13989</v>
      </c>
      <c r="C4391" s="173" t="s">
        <v>6311</v>
      </c>
      <c r="D4391" s="136" t="s">
        <v>12787</v>
      </c>
      <c r="E4391" s="131" t="s">
        <v>13100</v>
      </c>
      <c r="F4391" s="136" t="s">
        <v>8688</v>
      </c>
      <c r="G4391" s="129" t="s">
        <v>6311</v>
      </c>
      <c r="H4391" s="129"/>
      <c r="I4391" s="124" t="s">
        <v>12900</v>
      </c>
      <c r="J4391" s="213" t="s">
        <v>5734</v>
      </c>
      <c r="K4391" s="124" t="s">
        <v>5734</v>
      </c>
      <c r="L4391" s="120" t="s">
        <v>5734</v>
      </c>
      <c r="M4391" s="120" t="s">
        <v>11443</v>
      </c>
      <c r="N4391" s="125">
        <v>20287.439999999999</v>
      </c>
      <c r="O4391" s="125">
        <v>19881.689999999999</v>
      </c>
      <c r="P4391" s="194">
        <f>IF('Combined List'!$O4391="POD","",('Combined List'!$O4391-'Combined List'!$N4391)/'Combined List'!$N4391)</f>
        <v>-2.0000059149897671E-2</v>
      </c>
      <c r="Q4391" s="147"/>
    </row>
    <row r="4392" spans="1:17" x14ac:dyDescent="0.2">
      <c r="A4392" s="173">
        <v>5790</v>
      </c>
      <c r="B4392" s="173" t="s">
        <v>13989</v>
      </c>
      <c r="C4392" s="173" t="s">
        <v>6312</v>
      </c>
      <c r="D4392" s="136" t="s">
        <v>12787</v>
      </c>
      <c r="E4392" s="131" t="s">
        <v>13100</v>
      </c>
      <c r="F4392" s="136" t="s">
        <v>8690</v>
      </c>
      <c r="G4392" s="129" t="s">
        <v>6312</v>
      </c>
      <c r="H4392" s="129"/>
      <c r="I4392" s="124" t="s">
        <v>12900</v>
      </c>
      <c r="J4392" s="213" t="s">
        <v>5734</v>
      </c>
      <c r="K4392" s="124" t="s">
        <v>5734</v>
      </c>
      <c r="L4392" s="120" t="s">
        <v>5734</v>
      </c>
      <c r="M4392" s="120" t="s">
        <v>11443</v>
      </c>
      <c r="N4392" s="125">
        <v>22184.2</v>
      </c>
      <c r="O4392" s="125">
        <v>21740.52</v>
      </c>
      <c r="P4392" s="194">
        <f>IF('Combined List'!$O4392="POD","",('Combined List'!$O4392-'Combined List'!$N4392)/'Combined List'!$N4392)</f>
        <v>-1.9999819691492157E-2</v>
      </c>
      <c r="Q4392" s="147"/>
    </row>
    <row r="4393" spans="1:17" x14ac:dyDescent="0.2">
      <c r="A4393" s="173">
        <v>5791</v>
      </c>
      <c r="B4393" s="173" t="s">
        <v>13989</v>
      </c>
      <c r="C4393" s="173" t="s">
        <v>6313</v>
      </c>
      <c r="D4393" s="136" t="s">
        <v>12787</v>
      </c>
      <c r="E4393" s="131" t="s">
        <v>13100</v>
      </c>
      <c r="F4393" s="136" t="s">
        <v>8692</v>
      </c>
      <c r="G4393" s="129" t="s">
        <v>6313</v>
      </c>
      <c r="H4393" s="129"/>
      <c r="I4393" s="124" t="s">
        <v>12900</v>
      </c>
      <c r="J4393" s="213" t="s">
        <v>5734</v>
      </c>
      <c r="K4393" s="124" t="s">
        <v>5734</v>
      </c>
      <c r="L4393" s="120" t="s">
        <v>5734</v>
      </c>
      <c r="M4393" s="120" t="s">
        <v>11443</v>
      </c>
      <c r="N4393" s="125">
        <v>25043.57</v>
      </c>
      <c r="O4393" s="125">
        <v>24542.7</v>
      </c>
      <c r="P4393" s="194">
        <f>IF('Combined List'!$O4393="POD","",('Combined List'!$O4393-'Combined List'!$N4393)/'Combined List'!$N4393)</f>
        <v>-1.9999944097426964E-2</v>
      </c>
      <c r="Q4393" s="147"/>
    </row>
    <row r="4394" spans="1:17" x14ac:dyDescent="0.2">
      <c r="A4394" s="173">
        <v>5792</v>
      </c>
      <c r="B4394" s="173" t="s">
        <v>13989</v>
      </c>
      <c r="C4394" s="173" t="s">
        <v>6314</v>
      </c>
      <c r="D4394" s="136" t="s">
        <v>12787</v>
      </c>
      <c r="E4394" s="131" t="s">
        <v>13100</v>
      </c>
      <c r="F4394" s="136" t="s">
        <v>8694</v>
      </c>
      <c r="G4394" s="129" t="s">
        <v>6314</v>
      </c>
      <c r="H4394" s="129"/>
      <c r="I4394" s="124" t="s">
        <v>12900</v>
      </c>
      <c r="J4394" s="213" t="s">
        <v>5734</v>
      </c>
      <c r="K4394" s="124" t="s">
        <v>5734</v>
      </c>
      <c r="L4394" s="120" t="s">
        <v>5734</v>
      </c>
      <c r="M4394" s="120" t="s">
        <v>11443</v>
      </c>
      <c r="N4394" s="125">
        <v>25662.33</v>
      </c>
      <c r="O4394" s="125">
        <v>25149.08</v>
      </c>
      <c r="P4394" s="194">
        <f>IF('Combined List'!$O4394="POD","",('Combined List'!$O4394-'Combined List'!$N4394)/'Combined List'!$N4394)</f>
        <v>-2.0000132489918099E-2</v>
      </c>
      <c r="Q4394" s="147"/>
    </row>
    <row r="4395" spans="1:17" x14ac:dyDescent="0.2">
      <c r="A4395" s="173">
        <v>5793</v>
      </c>
      <c r="B4395" s="173" t="s">
        <v>13989</v>
      </c>
      <c r="C4395" s="173" t="s">
        <v>6315</v>
      </c>
      <c r="D4395" s="136" t="s">
        <v>12787</v>
      </c>
      <c r="E4395" s="131" t="s">
        <v>13100</v>
      </c>
      <c r="F4395" s="136" t="s">
        <v>8696</v>
      </c>
      <c r="G4395" s="129" t="s">
        <v>6315</v>
      </c>
      <c r="H4395" s="129"/>
      <c r="I4395" s="124" t="s">
        <v>12900</v>
      </c>
      <c r="J4395" s="213" t="s">
        <v>5734</v>
      </c>
      <c r="K4395" s="124" t="s">
        <v>5734</v>
      </c>
      <c r="L4395" s="120" t="s">
        <v>5734</v>
      </c>
      <c r="M4395" s="120" t="s">
        <v>11443</v>
      </c>
      <c r="N4395" s="125">
        <v>28097.360000000001</v>
      </c>
      <c r="O4395" s="125">
        <v>27535.41</v>
      </c>
      <c r="P4395" s="194">
        <f>IF('Combined List'!$O4395="POD","",('Combined List'!$O4395-'Combined List'!$N4395)/'Combined List'!$N4395)</f>
        <v>-2.0000099653490602E-2</v>
      </c>
      <c r="Q4395" s="147"/>
    </row>
    <row r="4396" spans="1:17" x14ac:dyDescent="0.2">
      <c r="A4396" s="173">
        <v>5794</v>
      </c>
      <c r="B4396" s="173" t="s">
        <v>13989</v>
      </c>
      <c r="C4396" s="173" t="s">
        <v>6316</v>
      </c>
      <c r="D4396" s="136" t="s">
        <v>12787</v>
      </c>
      <c r="E4396" s="131" t="s">
        <v>13100</v>
      </c>
      <c r="F4396" s="136" t="s">
        <v>8698</v>
      </c>
      <c r="G4396" s="129" t="s">
        <v>6316</v>
      </c>
      <c r="H4396" s="129"/>
      <c r="I4396" s="124" t="s">
        <v>12900</v>
      </c>
      <c r="J4396" s="213" t="s">
        <v>5734</v>
      </c>
      <c r="K4396" s="124" t="s">
        <v>5734</v>
      </c>
      <c r="L4396" s="120" t="s">
        <v>5734</v>
      </c>
      <c r="M4396" s="120" t="s">
        <v>11443</v>
      </c>
      <c r="N4396" s="125">
        <v>32702.23</v>
      </c>
      <c r="O4396" s="125">
        <v>32048.19</v>
      </c>
      <c r="P4396" s="194">
        <f>IF('Combined List'!$O4396="POD","",('Combined List'!$O4396-'Combined List'!$N4396)/'Combined List'!$N4396)</f>
        <v>-1.999985933680978E-2</v>
      </c>
      <c r="Q4396" s="147"/>
    </row>
    <row r="4397" spans="1:17" x14ac:dyDescent="0.2">
      <c r="A4397" s="173">
        <v>5795</v>
      </c>
      <c r="B4397" s="173" t="s">
        <v>13989</v>
      </c>
      <c r="C4397" s="173" t="s">
        <v>6317</v>
      </c>
      <c r="D4397" s="136" t="s">
        <v>12787</v>
      </c>
      <c r="E4397" s="131" t="s">
        <v>13100</v>
      </c>
      <c r="F4397" s="136" t="s">
        <v>8700</v>
      </c>
      <c r="G4397" s="129" t="s">
        <v>6317</v>
      </c>
      <c r="H4397" s="129"/>
      <c r="I4397" s="124" t="s">
        <v>12900</v>
      </c>
      <c r="J4397" s="213" t="s">
        <v>5734</v>
      </c>
      <c r="K4397" s="124" t="s">
        <v>5734</v>
      </c>
      <c r="L4397" s="120" t="s">
        <v>5734</v>
      </c>
      <c r="M4397" s="120" t="s">
        <v>11443</v>
      </c>
      <c r="N4397" s="125">
        <v>34107.32</v>
      </c>
      <c r="O4397" s="125">
        <v>33425.17</v>
      </c>
      <c r="P4397" s="194">
        <f>IF('Combined List'!$O4397="POD","",('Combined List'!$O4397-'Combined List'!$N4397)/'Combined List'!$N4397)</f>
        <v>-2.0000105549190069E-2</v>
      </c>
      <c r="Q4397" s="147"/>
    </row>
    <row r="4398" spans="1:17" x14ac:dyDescent="0.2">
      <c r="A4398" s="173">
        <v>5796</v>
      </c>
      <c r="B4398" s="173" t="s">
        <v>13989</v>
      </c>
      <c r="C4398" s="173" t="s">
        <v>6318</v>
      </c>
      <c r="D4398" s="136" t="s">
        <v>12787</v>
      </c>
      <c r="E4398" s="131" t="s">
        <v>13100</v>
      </c>
      <c r="F4398" s="136" t="s">
        <v>8702</v>
      </c>
      <c r="G4398" s="129" t="s">
        <v>6318</v>
      </c>
      <c r="H4398" s="129"/>
      <c r="I4398" s="124" t="s">
        <v>12900</v>
      </c>
      <c r="J4398" s="213" t="s">
        <v>5734</v>
      </c>
      <c r="K4398" s="124" t="s">
        <v>5734</v>
      </c>
      <c r="L4398" s="120" t="s">
        <v>5734</v>
      </c>
      <c r="M4398" s="120" t="s">
        <v>11443</v>
      </c>
      <c r="N4398" s="125">
        <v>42634.01</v>
      </c>
      <c r="O4398" s="125">
        <v>41781.33</v>
      </c>
      <c r="P4398" s="194">
        <f>IF('Combined List'!$O4398="POD","",('Combined List'!$O4398-'Combined List'!$N4398)/'Combined List'!$N4398)</f>
        <v>-1.9999995308909488E-2</v>
      </c>
      <c r="Q4398" s="147"/>
    </row>
    <row r="4399" spans="1:17" x14ac:dyDescent="0.2">
      <c r="A4399" s="173">
        <v>5797</v>
      </c>
      <c r="B4399" s="173" t="s">
        <v>13989</v>
      </c>
      <c r="C4399" s="173" t="s">
        <v>6319</v>
      </c>
      <c r="D4399" s="136" t="s">
        <v>12787</v>
      </c>
      <c r="E4399" s="131" t="s">
        <v>13101</v>
      </c>
      <c r="F4399" s="136" t="s">
        <v>8704</v>
      </c>
      <c r="G4399" s="129" t="s">
        <v>6319</v>
      </c>
      <c r="H4399" s="129"/>
      <c r="I4399" s="124" t="s">
        <v>12900</v>
      </c>
      <c r="J4399" s="213" t="s">
        <v>5734</v>
      </c>
      <c r="K4399" s="124" t="s">
        <v>5734</v>
      </c>
      <c r="L4399" s="120" t="s">
        <v>5734</v>
      </c>
      <c r="M4399" s="120" t="s">
        <v>11443</v>
      </c>
      <c r="N4399" s="125">
        <v>18729.37</v>
      </c>
      <c r="O4399" s="125">
        <v>18354.78</v>
      </c>
      <c r="P4399" s="194">
        <f>IF('Combined List'!$O4399="POD","",('Combined List'!$O4399-'Combined List'!$N4399)/'Combined List'!$N4399)</f>
        <v>-2.0000138819405041E-2</v>
      </c>
      <c r="Q4399" s="147"/>
    </row>
    <row r="4400" spans="1:17" x14ac:dyDescent="0.2">
      <c r="A4400" s="173">
        <v>5798</v>
      </c>
      <c r="B4400" s="173" t="s">
        <v>13989</v>
      </c>
      <c r="C4400" s="173" t="s">
        <v>6320</v>
      </c>
      <c r="D4400" s="136" t="s">
        <v>12787</v>
      </c>
      <c r="E4400" s="131" t="s">
        <v>13101</v>
      </c>
      <c r="F4400" s="136" t="s">
        <v>8706</v>
      </c>
      <c r="G4400" s="129" t="s">
        <v>6320</v>
      </c>
      <c r="H4400" s="129"/>
      <c r="I4400" s="124" t="s">
        <v>12900</v>
      </c>
      <c r="J4400" s="213" t="s">
        <v>5734</v>
      </c>
      <c r="K4400" s="124" t="s">
        <v>5734</v>
      </c>
      <c r="L4400" s="120" t="s">
        <v>5734</v>
      </c>
      <c r="M4400" s="120" t="s">
        <v>11443</v>
      </c>
      <c r="N4400" s="125">
        <v>20264.080000000002</v>
      </c>
      <c r="O4400" s="125">
        <v>19858.8</v>
      </c>
      <c r="P4400" s="194">
        <f>IF('Combined List'!$O4400="POD","",('Combined List'!$O4400-'Combined List'!$N4400)/'Combined List'!$N4400)</f>
        <v>-1.9999921042554235E-2</v>
      </c>
      <c r="Q4400" s="147"/>
    </row>
    <row r="4401" spans="1:17" x14ac:dyDescent="0.2">
      <c r="A4401" s="173">
        <v>5799</v>
      </c>
      <c r="B4401" s="173" t="s">
        <v>13989</v>
      </c>
      <c r="C4401" s="173" t="s">
        <v>6321</v>
      </c>
      <c r="D4401" s="136" t="s">
        <v>12787</v>
      </c>
      <c r="E4401" s="131" t="s">
        <v>13101</v>
      </c>
      <c r="F4401" s="136" t="s">
        <v>8708</v>
      </c>
      <c r="G4401" s="129" t="s">
        <v>6321</v>
      </c>
      <c r="H4401" s="129"/>
      <c r="I4401" s="124" t="s">
        <v>12900</v>
      </c>
      <c r="J4401" s="213" t="s">
        <v>5734</v>
      </c>
      <c r="K4401" s="124" t="s">
        <v>5734</v>
      </c>
      <c r="L4401" s="120" t="s">
        <v>5734</v>
      </c>
      <c r="M4401" s="120" t="s">
        <v>11443</v>
      </c>
      <c r="N4401" s="125">
        <v>20937.009999999998</v>
      </c>
      <c r="O4401" s="125">
        <v>20518.27</v>
      </c>
      <c r="P4401" s="194">
        <f>IF('Combined List'!$O4401="POD","",('Combined List'!$O4401-'Combined List'!$N4401)/'Combined List'!$N4401)</f>
        <v>-1.999999044753754E-2</v>
      </c>
      <c r="Q4401" s="147"/>
    </row>
    <row r="4402" spans="1:17" x14ac:dyDescent="0.2">
      <c r="A4402" s="173">
        <v>5800</v>
      </c>
      <c r="B4402" s="173" t="s">
        <v>13989</v>
      </c>
      <c r="C4402" s="173" t="s">
        <v>6322</v>
      </c>
      <c r="D4402" s="136" t="s">
        <v>12787</v>
      </c>
      <c r="E4402" s="131" t="s">
        <v>13101</v>
      </c>
      <c r="F4402" s="136" t="s">
        <v>8710</v>
      </c>
      <c r="G4402" s="129" t="s">
        <v>6322</v>
      </c>
      <c r="H4402" s="129"/>
      <c r="I4402" s="124" t="s">
        <v>12900</v>
      </c>
      <c r="J4402" s="213" t="s">
        <v>5734</v>
      </c>
      <c r="K4402" s="124" t="s">
        <v>5734</v>
      </c>
      <c r="L4402" s="120" t="s">
        <v>5734</v>
      </c>
      <c r="M4402" s="120" t="s">
        <v>11443</v>
      </c>
      <c r="N4402" s="125">
        <v>24308.27</v>
      </c>
      <c r="O4402" s="125">
        <v>23822.1</v>
      </c>
      <c r="P4402" s="194">
        <f>IF('Combined List'!$O4402="POD","",('Combined List'!$O4402-'Combined List'!$N4402)/'Combined List'!$N4402)</f>
        <v>-2.0000189236009058E-2</v>
      </c>
      <c r="Q4402" s="147"/>
    </row>
    <row r="4403" spans="1:17" x14ac:dyDescent="0.2">
      <c r="A4403" s="173">
        <v>5801</v>
      </c>
      <c r="B4403" s="173" t="s">
        <v>13989</v>
      </c>
      <c r="C4403" s="173" t="s">
        <v>6323</v>
      </c>
      <c r="D4403" s="136" t="s">
        <v>12787</v>
      </c>
      <c r="E4403" s="131" t="s">
        <v>13101</v>
      </c>
      <c r="F4403" s="136" t="s">
        <v>8712</v>
      </c>
      <c r="G4403" s="129" t="s">
        <v>6323</v>
      </c>
      <c r="H4403" s="129"/>
      <c r="I4403" s="124" t="s">
        <v>12900</v>
      </c>
      <c r="J4403" s="213" t="s">
        <v>5734</v>
      </c>
      <c r="K4403" s="124" t="s">
        <v>5734</v>
      </c>
      <c r="L4403" s="120" t="s">
        <v>5734</v>
      </c>
      <c r="M4403" s="120" t="s">
        <v>11443</v>
      </c>
      <c r="N4403" s="125">
        <v>25060.52</v>
      </c>
      <c r="O4403" s="125">
        <v>24559.31</v>
      </c>
      <c r="P4403" s="194">
        <f>IF('Combined List'!$O4403="POD","",('Combined List'!$O4403-'Combined List'!$N4403)/'Combined List'!$N4403)</f>
        <v>-1.9999984038639226E-2</v>
      </c>
      <c r="Q4403" s="147"/>
    </row>
    <row r="4404" spans="1:17" x14ac:dyDescent="0.2">
      <c r="A4404" s="173">
        <v>5802</v>
      </c>
      <c r="B4404" s="173" t="s">
        <v>13989</v>
      </c>
      <c r="C4404" s="173" t="s">
        <v>6324</v>
      </c>
      <c r="D4404" s="136" t="s">
        <v>12787</v>
      </c>
      <c r="E4404" s="131" t="s">
        <v>13101</v>
      </c>
      <c r="F4404" s="136" t="s">
        <v>8964</v>
      </c>
      <c r="G4404" s="129" t="s">
        <v>6324</v>
      </c>
      <c r="H4404" s="129"/>
      <c r="I4404" s="124" t="s">
        <v>12900</v>
      </c>
      <c r="J4404" s="213" t="s">
        <v>5734</v>
      </c>
      <c r="K4404" s="124" t="s">
        <v>5734</v>
      </c>
      <c r="L4404" s="120" t="s">
        <v>5734</v>
      </c>
      <c r="M4404" s="120" t="s">
        <v>11443</v>
      </c>
      <c r="N4404" s="125">
        <v>27129.11</v>
      </c>
      <c r="O4404" s="125">
        <v>26586.53</v>
      </c>
      <c r="P4404" s="194">
        <f>IF('Combined List'!$O4404="POD","",('Combined List'!$O4404-'Combined List'!$N4404)/'Combined List'!$N4404)</f>
        <v>-1.9999918906296658E-2</v>
      </c>
      <c r="Q4404" s="147"/>
    </row>
    <row r="4405" spans="1:17" x14ac:dyDescent="0.2">
      <c r="A4405" s="173">
        <v>5803</v>
      </c>
      <c r="B4405" s="173" t="s">
        <v>13989</v>
      </c>
      <c r="C4405" s="173" t="s">
        <v>6325</v>
      </c>
      <c r="D4405" s="136" t="s">
        <v>12787</v>
      </c>
      <c r="E4405" s="131" t="s">
        <v>13101</v>
      </c>
      <c r="F4405" s="136" t="s">
        <v>8966</v>
      </c>
      <c r="G4405" s="129" t="s">
        <v>6325</v>
      </c>
      <c r="H4405" s="129"/>
      <c r="I4405" s="124" t="s">
        <v>12900</v>
      </c>
      <c r="J4405" s="213" t="s">
        <v>5734</v>
      </c>
      <c r="K4405" s="124" t="s">
        <v>5734</v>
      </c>
      <c r="L4405" s="120" t="s">
        <v>5734</v>
      </c>
      <c r="M4405" s="120" t="s">
        <v>11443</v>
      </c>
      <c r="N4405" s="125">
        <v>29691.77</v>
      </c>
      <c r="O4405" s="125">
        <v>29097.93</v>
      </c>
      <c r="P4405" s="194">
        <f>IF('Combined List'!$O4405="POD","",('Combined List'!$O4405-'Combined List'!$N4405)/'Combined List'!$N4405)</f>
        <v>-2.0000154925085306E-2</v>
      </c>
      <c r="Q4405" s="147"/>
    </row>
    <row r="4406" spans="1:17" x14ac:dyDescent="0.2">
      <c r="A4406" s="173">
        <v>5804</v>
      </c>
      <c r="B4406" s="173" t="s">
        <v>13989</v>
      </c>
      <c r="C4406" s="173" t="s">
        <v>6326</v>
      </c>
      <c r="D4406" s="136" t="s">
        <v>12787</v>
      </c>
      <c r="E4406" s="131" t="s">
        <v>13101</v>
      </c>
      <c r="F4406" s="136" t="s">
        <v>8968</v>
      </c>
      <c r="G4406" s="129" t="s">
        <v>6326</v>
      </c>
      <c r="H4406" s="129"/>
      <c r="I4406" s="124" t="s">
        <v>12900</v>
      </c>
      <c r="J4406" s="213" t="s">
        <v>5734</v>
      </c>
      <c r="K4406" s="124" t="s">
        <v>5734</v>
      </c>
      <c r="L4406" s="120" t="s">
        <v>5734</v>
      </c>
      <c r="M4406" s="120" t="s">
        <v>11443</v>
      </c>
      <c r="N4406" s="125">
        <v>32212.47</v>
      </c>
      <c r="O4406" s="125">
        <v>31568.22</v>
      </c>
      <c r="P4406" s="194">
        <f>IF('Combined List'!$O4406="POD","",('Combined List'!$O4406-'Combined List'!$N4406)/'Combined List'!$N4406)</f>
        <v>-2.0000018626327009E-2</v>
      </c>
      <c r="Q4406" s="147"/>
    </row>
    <row r="4407" spans="1:17" x14ac:dyDescent="0.2">
      <c r="A4407" s="173">
        <v>5805</v>
      </c>
      <c r="B4407" s="173" t="s">
        <v>13989</v>
      </c>
      <c r="C4407" s="173" t="s">
        <v>6327</v>
      </c>
      <c r="D4407" s="136" t="s">
        <v>12787</v>
      </c>
      <c r="E4407" s="131" t="s">
        <v>13101</v>
      </c>
      <c r="F4407" s="136" t="s">
        <v>8970</v>
      </c>
      <c r="G4407" s="129" t="s">
        <v>6327</v>
      </c>
      <c r="H4407" s="129"/>
      <c r="I4407" s="124" t="s">
        <v>12900</v>
      </c>
      <c r="J4407" s="213" t="s">
        <v>5734</v>
      </c>
      <c r="K4407" s="124" t="s">
        <v>5734</v>
      </c>
      <c r="L4407" s="120" t="s">
        <v>5734</v>
      </c>
      <c r="M4407" s="120" t="s">
        <v>11443</v>
      </c>
      <c r="N4407" s="125">
        <v>33801.32</v>
      </c>
      <c r="O4407" s="125">
        <v>33125.29</v>
      </c>
      <c r="P4407" s="194">
        <f>IF('Combined List'!$O4407="POD","",('Combined List'!$O4407-'Combined List'!$N4407)/'Combined List'!$N4407)</f>
        <v>-2.0000106504716349E-2</v>
      </c>
      <c r="Q4407" s="147"/>
    </row>
    <row r="4408" spans="1:17" x14ac:dyDescent="0.2">
      <c r="A4408" s="173">
        <v>5806</v>
      </c>
      <c r="B4408" s="173" t="s">
        <v>13989</v>
      </c>
      <c r="C4408" s="173" t="s">
        <v>6328</v>
      </c>
      <c r="D4408" s="136" t="s">
        <v>12787</v>
      </c>
      <c r="E4408" s="131" t="s">
        <v>13101</v>
      </c>
      <c r="F4408" s="136" t="s">
        <v>8972</v>
      </c>
      <c r="G4408" s="129" t="s">
        <v>6328</v>
      </c>
      <c r="H4408" s="129"/>
      <c r="I4408" s="124" t="s">
        <v>12900</v>
      </c>
      <c r="J4408" s="213" t="s">
        <v>5734</v>
      </c>
      <c r="K4408" s="124" t="s">
        <v>5734</v>
      </c>
      <c r="L4408" s="120" t="s">
        <v>5734</v>
      </c>
      <c r="M4408" s="120" t="s">
        <v>11443</v>
      </c>
      <c r="N4408" s="125">
        <v>41297.18</v>
      </c>
      <c r="O4408" s="125">
        <v>40471.24</v>
      </c>
      <c r="P4408" s="194">
        <f>IF('Combined List'!$O4408="POD","",('Combined List'!$O4408-'Combined List'!$N4408)/'Combined List'!$N4408)</f>
        <v>-1.9999912826977589E-2</v>
      </c>
      <c r="Q4408" s="147"/>
    </row>
    <row r="4409" spans="1:17" x14ac:dyDescent="0.2">
      <c r="A4409" s="173">
        <v>5807</v>
      </c>
      <c r="B4409" s="173" t="s">
        <v>13989</v>
      </c>
      <c r="C4409" s="173" t="s">
        <v>6329</v>
      </c>
      <c r="D4409" s="136" t="s">
        <v>12787</v>
      </c>
      <c r="E4409" s="131" t="s">
        <v>13101</v>
      </c>
      <c r="F4409" s="136" t="s">
        <v>8974</v>
      </c>
      <c r="G4409" s="129" t="s">
        <v>6329</v>
      </c>
      <c r="H4409" s="129"/>
      <c r="I4409" s="124" t="s">
        <v>12900</v>
      </c>
      <c r="J4409" s="213" t="s">
        <v>5734</v>
      </c>
      <c r="K4409" s="124" t="s">
        <v>5734</v>
      </c>
      <c r="L4409" s="120" t="s">
        <v>5734</v>
      </c>
      <c r="M4409" s="120" t="s">
        <v>11443</v>
      </c>
      <c r="N4409" s="125">
        <v>47005.86</v>
      </c>
      <c r="O4409" s="125">
        <v>46065.74</v>
      </c>
      <c r="P4409" s="194">
        <f>IF('Combined List'!$O4409="POD","",('Combined List'!$O4409-'Combined List'!$N4409)/'Combined List'!$N4409)</f>
        <v>-2.0000059567041272E-2</v>
      </c>
      <c r="Q4409" s="147"/>
    </row>
    <row r="4410" spans="1:17" x14ac:dyDescent="0.2">
      <c r="A4410" s="173">
        <v>5808</v>
      </c>
      <c r="B4410" s="173" t="s">
        <v>13989</v>
      </c>
      <c r="C4410" s="173" t="s">
        <v>6330</v>
      </c>
      <c r="D4410" s="136" t="s">
        <v>12787</v>
      </c>
      <c r="E4410" s="131" t="s">
        <v>13101</v>
      </c>
      <c r="F4410" s="136" t="s">
        <v>8976</v>
      </c>
      <c r="G4410" s="129" t="s">
        <v>6330</v>
      </c>
      <c r="H4410" s="129"/>
      <c r="I4410" s="124" t="s">
        <v>12900</v>
      </c>
      <c r="J4410" s="213" t="s">
        <v>5734</v>
      </c>
      <c r="K4410" s="124" t="s">
        <v>5734</v>
      </c>
      <c r="L4410" s="120" t="s">
        <v>5734</v>
      </c>
      <c r="M4410" s="120" t="s">
        <v>11443</v>
      </c>
      <c r="N4410" s="125">
        <v>65678.59</v>
      </c>
      <c r="O4410" s="125">
        <v>64365.02</v>
      </c>
      <c r="P4410" s="194">
        <f>IF('Combined List'!$O4410="POD","",('Combined List'!$O4410-'Combined List'!$N4410)/'Combined List'!$N4410)</f>
        <v>-1.9999972593808726E-2</v>
      </c>
      <c r="Q4410" s="147"/>
    </row>
    <row r="4411" spans="1:17" x14ac:dyDescent="0.2">
      <c r="A4411" s="173">
        <v>5810</v>
      </c>
      <c r="B4411" s="173" t="s">
        <v>13989</v>
      </c>
      <c r="C4411" s="173" t="s">
        <v>6332</v>
      </c>
      <c r="D4411" s="136" t="s">
        <v>12787</v>
      </c>
      <c r="E4411" s="136" t="s">
        <v>13091</v>
      </c>
      <c r="F4411" s="136" t="s">
        <v>11511</v>
      </c>
      <c r="G4411" s="129" t="s">
        <v>6332</v>
      </c>
      <c r="H4411" s="129"/>
      <c r="I4411" s="124" t="s">
        <v>6331</v>
      </c>
      <c r="J4411" s="213" t="s">
        <v>5734</v>
      </c>
      <c r="K4411" s="124" t="s">
        <v>5734</v>
      </c>
      <c r="L4411" s="120" t="s">
        <v>5734</v>
      </c>
      <c r="M4411" s="120" t="s">
        <v>11443</v>
      </c>
      <c r="N4411" s="125">
        <v>728.02</v>
      </c>
      <c r="O4411" s="125">
        <v>713.46</v>
      </c>
      <c r="P4411" s="194">
        <f>IF('Combined List'!$O4411="POD","",('Combined List'!$O4411-'Combined List'!$N4411)/'Combined List'!$N4411)</f>
        <v>-1.9999450564544857E-2</v>
      </c>
      <c r="Q4411" s="147"/>
    </row>
    <row r="4412" spans="1:17" x14ac:dyDescent="0.2">
      <c r="A4412" s="173">
        <v>5811</v>
      </c>
      <c r="B4412" s="173" t="s">
        <v>13989</v>
      </c>
      <c r="C4412" s="173" t="s">
        <v>6333</v>
      </c>
      <c r="D4412" s="136" t="s">
        <v>12787</v>
      </c>
      <c r="E4412" s="136" t="s">
        <v>13092</v>
      </c>
      <c r="F4412" s="136" t="s">
        <v>11721</v>
      </c>
      <c r="G4412" s="129" t="s">
        <v>6333</v>
      </c>
      <c r="H4412" s="129"/>
      <c r="I4412" s="124" t="s">
        <v>6331</v>
      </c>
      <c r="J4412" s="213" t="s">
        <v>5734</v>
      </c>
      <c r="K4412" s="124" t="s">
        <v>5734</v>
      </c>
      <c r="L4412" s="120" t="s">
        <v>5734</v>
      </c>
      <c r="M4412" s="120" t="s">
        <v>11443</v>
      </c>
      <c r="N4412" s="125">
        <v>1702.64</v>
      </c>
      <c r="O4412" s="125">
        <v>1668.59</v>
      </c>
      <c r="P4412" s="194">
        <f>IF('Combined List'!$O4412="POD","",('Combined List'!$O4412-'Combined List'!$N4412)/'Combined List'!$N4412)</f>
        <v>-1.9998355494996112E-2</v>
      </c>
      <c r="Q4412" s="147"/>
    </row>
    <row r="4413" spans="1:17" x14ac:dyDescent="0.2">
      <c r="A4413" s="173">
        <v>5812</v>
      </c>
      <c r="B4413" s="173" t="s">
        <v>13989</v>
      </c>
      <c r="C4413" s="173" t="s">
        <v>6334</v>
      </c>
      <c r="D4413" s="136" t="s">
        <v>12787</v>
      </c>
      <c r="E4413" s="136" t="s">
        <v>13092</v>
      </c>
      <c r="F4413" s="136" t="s">
        <v>11723</v>
      </c>
      <c r="G4413" s="129" t="s">
        <v>6334</v>
      </c>
      <c r="H4413" s="129"/>
      <c r="I4413" s="124" t="s">
        <v>6331</v>
      </c>
      <c r="J4413" s="213" t="s">
        <v>5734</v>
      </c>
      <c r="K4413" s="124" t="s">
        <v>5734</v>
      </c>
      <c r="L4413" s="120" t="s">
        <v>5734</v>
      </c>
      <c r="M4413" s="120" t="s">
        <v>11443</v>
      </c>
      <c r="N4413" s="125">
        <v>1793.27</v>
      </c>
      <c r="O4413" s="125">
        <v>1757.4</v>
      </c>
      <c r="P4413" s="194">
        <f>IF('Combined List'!$O4413="POD","",('Combined List'!$O4413-'Combined List'!$N4413)/'Combined List'!$N4413)</f>
        <v>-2.000256514635269E-2</v>
      </c>
      <c r="Q4413" s="147"/>
    </row>
    <row r="4414" spans="1:17" x14ac:dyDescent="0.2">
      <c r="A4414" s="173">
        <v>5813</v>
      </c>
      <c r="B4414" s="173" t="s">
        <v>13989</v>
      </c>
      <c r="C4414" s="173" t="s">
        <v>6335</v>
      </c>
      <c r="D4414" s="136" t="s">
        <v>12787</v>
      </c>
      <c r="E4414" s="136" t="s">
        <v>13093</v>
      </c>
      <c r="F4414" s="136" t="s">
        <v>11729</v>
      </c>
      <c r="G4414" s="129" t="s">
        <v>6335</v>
      </c>
      <c r="H4414" s="129"/>
      <c r="I4414" s="124" t="s">
        <v>6331</v>
      </c>
      <c r="J4414" s="213" t="s">
        <v>5734</v>
      </c>
      <c r="K4414" s="124" t="s">
        <v>5734</v>
      </c>
      <c r="L4414" s="120" t="s">
        <v>5734</v>
      </c>
      <c r="M4414" s="120" t="s">
        <v>11443</v>
      </c>
      <c r="N4414" s="125">
        <v>1883.98</v>
      </c>
      <c r="O4414" s="125">
        <v>1846.3</v>
      </c>
      <c r="P4414" s="194">
        <f>IF('Combined List'!$O4414="POD","",('Combined List'!$O4414-'Combined List'!$N4414)/'Combined List'!$N4414)</f>
        <v>-2.0000212316478978E-2</v>
      </c>
      <c r="Q4414" s="147"/>
    </row>
    <row r="4415" spans="1:17" x14ac:dyDescent="0.2">
      <c r="A4415" s="173">
        <v>5814</v>
      </c>
      <c r="B4415" s="173" t="s">
        <v>13989</v>
      </c>
      <c r="C4415" s="173" t="s">
        <v>6336</v>
      </c>
      <c r="D4415" s="136" t="s">
        <v>12787</v>
      </c>
      <c r="E4415" s="136" t="s">
        <v>13093</v>
      </c>
      <c r="F4415" s="136" t="s">
        <v>11731</v>
      </c>
      <c r="G4415" s="129" t="s">
        <v>6336</v>
      </c>
      <c r="H4415" s="129"/>
      <c r="I4415" s="124" t="s">
        <v>6331</v>
      </c>
      <c r="J4415" s="213" t="s">
        <v>5734</v>
      </c>
      <c r="K4415" s="124" t="s">
        <v>5734</v>
      </c>
      <c r="L4415" s="120" t="s">
        <v>5734</v>
      </c>
      <c r="M4415" s="120" t="s">
        <v>11443</v>
      </c>
      <c r="N4415" s="125">
        <v>2202.2399999999998</v>
      </c>
      <c r="O4415" s="125">
        <v>2158.1999999999998</v>
      </c>
      <c r="P4415" s="194">
        <f>IF('Combined List'!$O4415="POD","",('Combined List'!$O4415-'Combined List'!$N4415)/'Combined List'!$N4415)</f>
        <v>-1.9997820401046192E-2</v>
      </c>
      <c r="Q4415" s="147"/>
    </row>
    <row r="4416" spans="1:17" x14ac:dyDescent="0.2">
      <c r="A4416" s="173">
        <v>5815</v>
      </c>
      <c r="B4416" s="173" t="s">
        <v>13989</v>
      </c>
      <c r="C4416" s="173" t="s">
        <v>6337</v>
      </c>
      <c r="D4416" s="136" t="s">
        <v>12787</v>
      </c>
      <c r="E4416" s="136" t="s">
        <v>13093</v>
      </c>
      <c r="F4416" s="136" t="s">
        <v>11780</v>
      </c>
      <c r="G4416" s="129" t="s">
        <v>6337</v>
      </c>
      <c r="H4416" s="129"/>
      <c r="I4416" s="124" t="s">
        <v>6331</v>
      </c>
      <c r="J4416" s="213" t="s">
        <v>5734</v>
      </c>
      <c r="K4416" s="124" t="s">
        <v>5734</v>
      </c>
      <c r="L4416" s="120" t="s">
        <v>5734</v>
      </c>
      <c r="M4416" s="120" t="s">
        <v>11443</v>
      </c>
      <c r="N4416" s="125">
        <v>2292.7399999999998</v>
      </c>
      <c r="O4416" s="125">
        <v>2246.89</v>
      </c>
      <c r="P4416" s="194">
        <f>IF('Combined List'!$O4416="POD","",('Combined List'!$O4416-'Combined List'!$N4416)/'Combined List'!$N4416)</f>
        <v>-1.9997906435095088E-2</v>
      </c>
      <c r="Q4416" s="147"/>
    </row>
    <row r="4417" spans="1:17" x14ac:dyDescent="0.2">
      <c r="A4417" s="173">
        <v>5816</v>
      </c>
      <c r="B4417" s="173" t="s">
        <v>13989</v>
      </c>
      <c r="C4417" s="173" t="s">
        <v>6338</v>
      </c>
      <c r="D4417" s="136" t="s">
        <v>12787</v>
      </c>
      <c r="E4417" s="131" t="s">
        <v>13097</v>
      </c>
      <c r="F4417" s="136" t="s">
        <v>9120</v>
      </c>
      <c r="G4417" s="129" t="s">
        <v>6338</v>
      </c>
      <c r="H4417" s="129"/>
      <c r="I4417" s="124" t="s">
        <v>6331</v>
      </c>
      <c r="J4417" s="213" t="s">
        <v>5734</v>
      </c>
      <c r="K4417" s="124" t="s">
        <v>5734</v>
      </c>
      <c r="L4417" s="120" t="s">
        <v>5734</v>
      </c>
      <c r="M4417" s="120" t="s">
        <v>11443</v>
      </c>
      <c r="N4417" s="125">
        <v>2356.5300000000002</v>
      </c>
      <c r="O4417" s="125">
        <v>2309.4</v>
      </c>
      <c r="P4417" s="194">
        <f>IF('Combined List'!$O4417="POD","",('Combined List'!$O4417-'Combined List'!$N4417)/'Combined List'!$N4417)</f>
        <v>-1.9999745388346469E-2</v>
      </c>
      <c r="Q4417" s="147"/>
    </row>
    <row r="4418" spans="1:17" x14ac:dyDescent="0.2">
      <c r="A4418" s="173">
        <v>5817</v>
      </c>
      <c r="B4418" s="173" t="s">
        <v>13989</v>
      </c>
      <c r="C4418" s="173" t="s">
        <v>6339</v>
      </c>
      <c r="D4418" s="136" t="s">
        <v>12787</v>
      </c>
      <c r="E4418" s="131" t="s">
        <v>13097</v>
      </c>
      <c r="F4418" s="136" t="s">
        <v>9122</v>
      </c>
      <c r="G4418" s="129" t="s">
        <v>6339</v>
      </c>
      <c r="H4418" s="129"/>
      <c r="I4418" s="124" t="s">
        <v>6331</v>
      </c>
      <c r="J4418" s="213" t="s">
        <v>5734</v>
      </c>
      <c r="K4418" s="124" t="s">
        <v>5734</v>
      </c>
      <c r="L4418" s="120" t="s">
        <v>5734</v>
      </c>
      <c r="M4418" s="120" t="s">
        <v>11443</v>
      </c>
      <c r="N4418" s="125">
        <v>2831.89</v>
      </c>
      <c r="O4418" s="125">
        <v>2775.25</v>
      </c>
      <c r="P4418" s="194">
        <f>IF('Combined List'!$O4418="POD","",('Combined List'!$O4418-'Combined List'!$N4418)/'Combined List'!$N4418)</f>
        <v>-2.0000776866333041E-2</v>
      </c>
      <c r="Q4418" s="147"/>
    </row>
    <row r="4419" spans="1:17" x14ac:dyDescent="0.2">
      <c r="A4419" s="173">
        <v>5818</v>
      </c>
      <c r="B4419" s="173" t="s">
        <v>13989</v>
      </c>
      <c r="C4419" s="173" t="s">
        <v>6340</v>
      </c>
      <c r="D4419" s="136" t="s">
        <v>12787</v>
      </c>
      <c r="E4419" s="131" t="s">
        <v>13097</v>
      </c>
      <c r="F4419" s="136" t="s">
        <v>9124</v>
      </c>
      <c r="G4419" s="129" t="s">
        <v>6340</v>
      </c>
      <c r="H4419" s="129"/>
      <c r="I4419" s="124" t="s">
        <v>6331</v>
      </c>
      <c r="J4419" s="213" t="s">
        <v>5734</v>
      </c>
      <c r="K4419" s="124" t="s">
        <v>5734</v>
      </c>
      <c r="L4419" s="120" t="s">
        <v>5734</v>
      </c>
      <c r="M4419" s="120" t="s">
        <v>11443</v>
      </c>
      <c r="N4419" s="125">
        <v>3154.77</v>
      </c>
      <c r="O4419" s="125">
        <v>3091.67</v>
      </c>
      <c r="P4419" s="194">
        <f>IF('Combined List'!$O4419="POD","",('Combined List'!$O4419-'Combined List'!$N4419)/'Combined List'!$N4419)</f>
        <v>-2.0001458109465953E-2</v>
      </c>
      <c r="Q4419" s="147"/>
    </row>
    <row r="4420" spans="1:17" x14ac:dyDescent="0.2">
      <c r="A4420" s="173">
        <v>5819</v>
      </c>
      <c r="B4420" s="173" t="s">
        <v>13989</v>
      </c>
      <c r="C4420" s="173" t="s">
        <v>6341</v>
      </c>
      <c r="D4420" s="136" t="s">
        <v>12787</v>
      </c>
      <c r="E4420" s="131" t="s">
        <v>13097</v>
      </c>
      <c r="F4420" s="136" t="s">
        <v>9126</v>
      </c>
      <c r="G4420" s="129" t="s">
        <v>6341</v>
      </c>
      <c r="H4420" s="129"/>
      <c r="I4420" s="124" t="s">
        <v>6331</v>
      </c>
      <c r="J4420" s="213" t="s">
        <v>5734</v>
      </c>
      <c r="K4420" s="124" t="s">
        <v>5734</v>
      </c>
      <c r="L4420" s="120" t="s">
        <v>5734</v>
      </c>
      <c r="M4420" s="120" t="s">
        <v>11443</v>
      </c>
      <c r="N4420" s="125">
        <v>3983.46</v>
      </c>
      <c r="O4420" s="125">
        <v>3903.79</v>
      </c>
      <c r="P4420" s="194">
        <f>IF('Combined List'!$O4420="POD","",('Combined List'!$O4420-'Combined List'!$N4420)/'Combined List'!$N4420)</f>
        <v>-2.0000200830433863E-2</v>
      </c>
      <c r="Q4420" s="147"/>
    </row>
    <row r="4421" spans="1:17" x14ac:dyDescent="0.2">
      <c r="A4421" s="173">
        <v>5820</v>
      </c>
      <c r="B4421" s="173" t="s">
        <v>13989</v>
      </c>
      <c r="C4421" s="173" t="s">
        <v>6342</v>
      </c>
      <c r="D4421" s="136" t="s">
        <v>12787</v>
      </c>
      <c r="E4421" s="136" t="s">
        <v>13084</v>
      </c>
      <c r="F4421" s="136" t="s">
        <v>11757</v>
      </c>
      <c r="G4421" s="129" t="s">
        <v>6342</v>
      </c>
      <c r="H4421" s="129"/>
      <c r="I4421" s="124" t="s">
        <v>6331</v>
      </c>
      <c r="J4421" s="213" t="s">
        <v>5734</v>
      </c>
      <c r="K4421" s="124" t="s">
        <v>5734</v>
      </c>
      <c r="L4421" s="120" t="s">
        <v>5734</v>
      </c>
      <c r="M4421" s="120" t="s">
        <v>11443</v>
      </c>
      <c r="N4421" s="125">
        <v>4956.3999999999996</v>
      </c>
      <c r="O4421" s="125">
        <v>4857.2700000000004</v>
      </c>
      <c r="P4421" s="194">
        <f>IF('Combined List'!$O4421="POD","",('Combined List'!$O4421-'Combined List'!$N4421)/'Combined List'!$N4421)</f>
        <v>-2.0000403518682756E-2</v>
      </c>
      <c r="Q4421" s="147"/>
    </row>
    <row r="4422" spans="1:17" x14ac:dyDescent="0.2">
      <c r="A4422" s="173">
        <v>5821</v>
      </c>
      <c r="B4422" s="173" t="s">
        <v>13989</v>
      </c>
      <c r="C4422" s="173" t="s">
        <v>6343</v>
      </c>
      <c r="D4422" s="136" t="s">
        <v>12787</v>
      </c>
      <c r="E4422" s="136" t="s">
        <v>13084</v>
      </c>
      <c r="F4422" s="136" t="s">
        <v>11759</v>
      </c>
      <c r="G4422" s="129" t="s">
        <v>6343</v>
      </c>
      <c r="H4422" s="129"/>
      <c r="I4422" s="124" t="s">
        <v>6331</v>
      </c>
      <c r="J4422" s="213" t="s">
        <v>5734</v>
      </c>
      <c r="K4422" s="124" t="s">
        <v>5734</v>
      </c>
      <c r="L4422" s="120" t="s">
        <v>5734</v>
      </c>
      <c r="M4422" s="120" t="s">
        <v>11443</v>
      </c>
      <c r="N4422" s="125">
        <v>5147.01</v>
      </c>
      <c r="O4422" s="125">
        <v>5044.07</v>
      </c>
      <c r="P4422" s="194">
        <f>IF('Combined List'!$O4422="POD","",('Combined List'!$O4422-'Combined List'!$N4422)/'Combined List'!$N4422)</f>
        <v>-1.9999961142488649E-2</v>
      </c>
      <c r="Q4422" s="147"/>
    </row>
    <row r="4423" spans="1:17" x14ac:dyDescent="0.2">
      <c r="A4423" s="173">
        <v>5822</v>
      </c>
      <c r="B4423" s="173" t="s">
        <v>13989</v>
      </c>
      <c r="C4423" s="173" t="s">
        <v>6344</v>
      </c>
      <c r="D4423" s="136" t="s">
        <v>12787</v>
      </c>
      <c r="E4423" s="136" t="s">
        <v>13084</v>
      </c>
      <c r="F4423" s="136" t="s">
        <v>11760</v>
      </c>
      <c r="G4423" s="129" t="s">
        <v>6344</v>
      </c>
      <c r="H4423" s="129"/>
      <c r="I4423" s="124" t="s">
        <v>6331</v>
      </c>
      <c r="J4423" s="213" t="s">
        <v>5734</v>
      </c>
      <c r="K4423" s="124" t="s">
        <v>5734</v>
      </c>
      <c r="L4423" s="120" t="s">
        <v>5734</v>
      </c>
      <c r="M4423" s="120" t="s">
        <v>11443</v>
      </c>
      <c r="N4423" s="125">
        <v>5287.74</v>
      </c>
      <c r="O4423" s="125">
        <v>5181.99</v>
      </c>
      <c r="P4423" s="194">
        <f>IF('Combined List'!$O4423="POD","",('Combined List'!$O4423-'Combined List'!$N4423)/'Combined List'!$N4423)</f>
        <v>-1.9999092239784862E-2</v>
      </c>
      <c r="Q4423" s="147"/>
    </row>
    <row r="4424" spans="1:17" x14ac:dyDescent="0.2">
      <c r="A4424" s="173">
        <v>5823</v>
      </c>
      <c r="B4424" s="173" t="s">
        <v>13989</v>
      </c>
      <c r="C4424" s="173" t="s">
        <v>6345</v>
      </c>
      <c r="D4424" s="136" t="s">
        <v>12787</v>
      </c>
      <c r="E4424" s="124" t="s">
        <v>13084</v>
      </c>
      <c r="F4424" s="136" t="s">
        <v>9133</v>
      </c>
      <c r="G4424" s="129" t="s">
        <v>6345</v>
      </c>
      <c r="H4424" s="129"/>
      <c r="I4424" s="124" t="s">
        <v>6331</v>
      </c>
      <c r="J4424" s="213" t="s">
        <v>5734</v>
      </c>
      <c r="K4424" s="124" t="s">
        <v>5734</v>
      </c>
      <c r="L4424" s="120" t="s">
        <v>5734</v>
      </c>
      <c r="M4424" s="120" t="s">
        <v>11443</v>
      </c>
      <c r="N4424" s="125">
        <v>5631.37</v>
      </c>
      <c r="O4424" s="125">
        <v>5518.74</v>
      </c>
      <c r="P4424" s="194">
        <f>IF('Combined List'!$O4424="POD","",('Combined List'!$O4424-'Combined List'!$N4424)/'Combined List'!$N4424)</f>
        <v>-2.0000461699373352E-2</v>
      </c>
      <c r="Q4424" s="147"/>
    </row>
    <row r="4425" spans="1:17" x14ac:dyDescent="0.2">
      <c r="A4425" s="173">
        <v>5824</v>
      </c>
      <c r="B4425" s="173" t="s">
        <v>13989</v>
      </c>
      <c r="C4425" s="173" t="s">
        <v>6346</v>
      </c>
      <c r="D4425" s="136" t="s">
        <v>12787</v>
      </c>
      <c r="E4425" s="136" t="s">
        <v>13084</v>
      </c>
      <c r="F4425" s="136" t="s">
        <v>11784</v>
      </c>
      <c r="G4425" s="129" t="s">
        <v>6346</v>
      </c>
      <c r="H4425" s="129"/>
      <c r="I4425" s="124" t="s">
        <v>6331</v>
      </c>
      <c r="J4425" s="213" t="s">
        <v>5734</v>
      </c>
      <c r="K4425" s="124" t="s">
        <v>5734</v>
      </c>
      <c r="L4425" s="120" t="s">
        <v>5734</v>
      </c>
      <c r="M4425" s="120" t="s">
        <v>11443</v>
      </c>
      <c r="N4425" s="125">
        <v>7133.6</v>
      </c>
      <c r="O4425" s="125">
        <v>6990.93</v>
      </c>
      <c r="P4425" s="194">
        <f>IF('Combined List'!$O4425="POD","",('Combined List'!$O4425-'Combined List'!$N4425)/'Combined List'!$N4425)</f>
        <v>-1.9999719636649108E-2</v>
      </c>
      <c r="Q4425" s="147"/>
    </row>
    <row r="4426" spans="1:17" x14ac:dyDescent="0.2">
      <c r="A4426" s="173">
        <v>5825</v>
      </c>
      <c r="B4426" s="173" t="s">
        <v>13989</v>
      </c>
      <c r="C4426" s="173" t="s">
        <v>6347</v>
      </c>
      <c r="D4426" s="136" t="s">
        <v>12787</v>
      </c>
      <c r="E4426" s="131" t="s">
        <v>13098</v>
      </c>
      <c r="F4426" s="136" t="s">
        <v>9140</v>
      </c>
      <c r="G4426" s="129" t="s">
        <v>6347</v>
      </c>
      <c r="H4426" s="129"/>
      <c r="I4426" s="124" t="s">
        <v>6331</v>
      </c>
      <c r="J4426" s="213" t="s">
        <v>5734</v>
      </c>
      <c r="K4426" s="124" t="s">
        <v>5734</v>
      </c>
      <c r="L4426" s="120" t="s">
        <v>5734</v>
      </c>
      <c r="M4426" s="120" t="s">
        <v>11443</v>
      </c>
      <c r="N4426" s="125">
        <v>8223.52</v>
      </c>
      <c r="O4426" s="125">
        <v>8059.05</v>
      </c>
      <c r="P4426" s="194">
        <f>IF('Combined List'!$O4426="POD","",('Combined List'!$O4426-'Combined List'!$N4426)/'Combined List'!$N4426)</f>
        <v>-1.9999951359028767E-2</v>
      </c>
      <c r="Q4426" s="147"/>
    </row>
    <row r="4427" spans="1:17" x14ac:dyDescent="0.2">
      <c r="A4427" s="173">
        <v>5826</v>
      </c>
      <c r="B4427" s="173" t="s">
        <v>13989</v>
      </c>
      <c r="C4427" s="173" t="s">
        <v>6348</v>
      </c>
      <c r="D4427" s="136" t="s">
        <v>12787</v>
      </c>
      <c r="E4427" s="131" t="s">
        <v>13098</v>
      </c>
      <c r="F4427" s="136" t="s">
        <v>8907</v>
      </c>
      <c r="G4427" s="129" t="s">
        <v>6348</v>
      </c>
      <c r="H4427" s="129"/>
      <c r="I4427" s="124" t="s">
        <v>6331</v>
      </c>
      <c r="J4427" s="213" t="s">
        <v>5734</v>
      </c>
      <c r="K4427" s="124" t="s">
        <v>5734</v>
      </c>
      <c r="L4427" s="120" t="s">
        <v>5734</v>
      </c>
      <c r="M4427" s="120" t="s">
        <v>11443</v>
      </c>
      <c r="N4427" s="125">
        <v>8921.57</v>
      </c>
      <c r="O4427" s="125">
        <v>8743.14</v>
      </c>
      <c r="P4427" s="194">
        <f>IF('Combined List'!$O4427="POD","",('Combined List'!$O4427-'Combined List'!$N4427)/'Combined List'!$N4427)</f>
        <v>-1.9999843076947254E-2</v>
      </c>
      <c r="Q4427" s="147"/>
    </row>
    <row r="4428" spans="1:17" x14ac:dyDescent="0.2">
      <c r="A4428" s="173">
        <v>5827</v>
      </c>
      <c r="B4428" s="173" t="s">
        <v>13989</v>
      </c>
      <c r="C4428" s="173" t="s">
        <v>6349</v>
      </c>
      <c r="D4428" s="136" t="s">
        <v>12787</v>
      </c>
      <c r="E4428" s="131" t="s">
        <v>13098</v>
      </c>
      <c r="F4428" s="136" t="s">
        <v>8909</v>
      </c>
      <c r="G4428" s="129" t="s">
        <v>6349</v>
      </c>
      <c r="H4428" s="129"/>
      <c r="I4428" s="124" t="s">
        <v>6331</v>
      </c>
      <c r="J4428" s="213" t="s">
        <v>5734</v>
      </c>
      <c r="K4428" s="124" t="s">
        <v>5734</v>
      </c>
      <c r="L4428" s="120" t="s">
        <v>5734</v>
      </c>
      <c r="M4428" s="120" t="s">
        <v>11443</v>
      </c>
      <c r="N4428" s="125">
        <v>9619.59</v>
      </c>
      <c r="O4428" s="125">
        <v>9427.2000000000007</v>
      </c>
      <c r="P4428" s="194">
        <f>IF('Combined List'!$O4428="POD","",('Combined List'!$O4428-'Combined List'!$N4428)/'Combined List'!$N4428)</f>
        <v>-1.9999812881837938E-2</v>
      </c>
      <c r="Q4428" s="147"/>
    </row>
    <row r="4429" spans="1:17" x14ac:dyDescent="0.2">
      <c r="A4429" s="173">
        <v>5828</v>
      </c>
      <c r="B4429" s="173" t="s">
        <v>13989</v>
      </c>
      <c r="C4429" s="173" t="s">
        <v>6350</v>
      </c>
      <c r="D4429" s="136" t="s">
        <v>12787</v>
      </c>
      <c r="E4429" s="131" t="s">
        <v>13098</v>
      </c>
      <c r="F4429" s="136" t="s">
        <v>8911</v>
      </c>
      <c r="G4429" s="129" t="s">
        <v>6350</v>
      </c>
      <c r="H4429" s="129"/>
      <c r="I4429" s="124" t="s">
        <v>6331</v>
      </c>
      <c r="J4429" s="213" t="s">
        <v>5734</v>
      </c>
      <c r="K4429" s="124" t="s">
        <v>5734</v>
      </c>
      <c r="L4429" s="120" t="s">
        <v>5734</v>
      </c>
      <c r="M4429" s="120" t="s">
        <v>11443</v>
      </c>
      <c r="N4429" s="125">
        <v>11141.21</v>
      </c>
      <c r="O4429" s="125">
        <v>10918.39</v>
      </c>
      <c r="P4429" s="194">
        <f>IF('Combined List'!$O4429="POD","",('Combined List'!$O4429-'Combined List'!$N4429)/'Combined List'!$N4429)</f>
        <v>-1.9999623021197854E-2</v>
      </c>
      <c r="Q4429" s="147"/>
    </row>
    <row r="4430" spans="1:17" x14ac:dyDescent="0.2">
      <c r="A4430" s="173">
        <v>5829</v>
      </c>
      <c r="B4430" s="173" t="s">
        <v>13989</v>
      </c>
      <c r="C4430" s="173" t="s">
        <v>6351</v>
      </c>
      <c r="D4430" s="136" t="s">
        <v>12787</v>
      </c>
      <c r="E4430" s="131" t="s">
        <v>13098</v>
      </c>
      <c r="F4430" s="136" t="s">
        <v>8647</v>
      </c>
      <c r="G4430" s="129" t="s">
        <v>6351</v>
      </c>
      <c r="H4430" s="129"/>
      <c r="I4430" s="124" t="s">
        <v>6331</v>
      </c>
      <c r="J4430" s="213" t="s">
        <v>5734</v>
      </c>
      <c r="K4430" s="124" t="s">
        <v>5734</v>
      </c>
      <c r="L4430" s="120" t="s">
        <v>5734</v>
      </c>
      <c r="M4430" s="120" t="s">
        <v>11443</v>
      </c>
      <c r="N4430" s="125">
        <v>13119.74</v>
      </c>
      <c r="O4430" s="125">
        <v>12857.35</v>
      </c>
      <c r="P4430" s="194">
        <f>IF('Combined List'!$O4430="POD","",('Combined List'!$O4430-'Combined List'!$N4430)/'Combined List'!$N4430)</f>
        <v>-1.9999634139091126E-2</v>
      </c>
      <c r="Q4430" s="147"/>
    </row>
    <row r="4431" spans="1:17" x14ac:dyDescent="0.2">
      <c r="A4431" s="173">
        <v>5830</v>
      </c>
      <c r="B4431" s="173" t="s">
        <v>13989</v>
      </c>
      <c r="C4431" s="173" t="s">
        <v>6352</v>
      </c>
      <c r="D4431" s="136" t="s">
        <v>12787</v>
      </c>
      <c r="E4431" s="131" t="s">
        <v>13098</v>
      </c>
      <c r="F4431" s="136" t="s">
        <v>8649</v>
      </c>
      <c r="G4431" s="129" t="s">
        <v>6352</v>
      </c>
      <c r="H4431" s="129"/>
      <c r="I4431" s="124" t="s">
        <v>6331</v>
      </c>
      <c r="J4431" s="213" t="s">
        <v>5734</v>
      </c>
      <c r="K4431" s="124" t="s">
        <v>5734</v>
      </c>
      <c r="L4431" s="120" t="s">
        <v>5734</v>
      </c>
      <c r="M4431" s="120" t="s">
        <v>11443</v>
      </c>
      <c r="N4431" s="125">
        <v>17167.7</v>
      </c>
      <c r="O4431" s="125">
        <v>16824.349999999999</v>
      </c>
      <c r="P4431" s="194">
        <f>IF('Combined List'!$O4431="POD","",('Combined List'!$O4431-'Combined List'!$N4431)/'Combined List'!$N4431)</f>
        <v>-1.9999767004316372E-2</v>
      </c>
      <c r="Q4431" s="147"/>
    </row>
    <row r="4432" spans="1:17" x14ac:dyDescent="0.2">
      <c r="A4432" s="173">
        <v>5831</v>
      </c>
      <c r="B4432" s="173" t="s">
        <v>13989</v>
      </c>
      <c r="C4432" s="173" t="s">
        <v>6353</v>
      </c>
      <c r="D4432" s="136" t="s">
        <v>12787</v>
      </c>
      <c r="E4432" s="136" t="s">
        <v>13086</v>
      </c>
      <c r="F4432" s="136" t="s">
        <v>11810</v>
      </c>
      <c r="G4432" s="129" t="s">
        <v>6353</v>
      </c>
      <c r="H4432" s="129"/>
      <c r="I4432" s="124" t="s">
        <v>6331</v>
      </c>
      <c r="J4432" s="213" t="s">
        <v>5734</v>
      </c>
      <c r="K4432" s="124" t="s">
        <v>5734</v>
      </c>
      <c r="L4432" s="120" t="s">
        <v>5734</v>
      </c>
      <c r="M4432" s="120" t="s">
        <v>11443</v>
      </c>
      <c r="N4432" s="125">
        <v>12545.2</v>
      </c>
      <c r="O4432" s="125">
        <v>12294.3</v>
      </c>
      <c r="P4432" s="194">
        <f>IF('Combined List'!$O4432="POD","",('Combined List'!$O4432-'Combined List'!$N4432)/'Combined List'!$N4432)</f>
        <v>-1.9999681152951046E-2</v>
      </c>
      <c r="Q4432" s="147"/>
    </row>
    <row r="4433" spans="1:17" x14ac:dyDescent="0.2">
      <c r="A4433" s="173">
        <v>5832</v>
      </c>
      <c r="B4433" s="173" t="s">
        <v>13989</v>
      </c>
      <c r="C4433" s="173" t="s">
        <v>6354</v>
      </c>
      <c r="D4433" s="136" t="s">
        <v>12787</v>
      </c>
      <c r="E4433" s="136" t="s">
        <v>13086</v>
      </c>
      <c r="F4433" s="136" t="s">
        <v>11812</v>
      </c>
      <c r="G4433" s="129" t="s">
        <v>6354</v>
      </c>
      <c r="H4433" s="129"/>
      <c r="I4433" s="124" t="s">
        <v>6331</v>
      </c>
      <c r="J4433" s="213" t="s">
        <v>5734</v>
      </c>
      <c r="K4433" s="124" t="s">
        <v>5734</v>
      </c>
      <c r="L4433" s="120" t="s">
        <v>5734</v>
      </c>
      <c r="M4433" s="120" t="s">
        <v>11443</v>
      </c>
      <c r="N4433" s="125">
        <v>13099.66</v>
      </c>
      <c r="O4433" s="125">
        <v>12837.67</v>
      </c>
      <c r="P4433" s="194">
        <f>IF('Combined List'!$O4433="POD","",('Combined List'!$O4433-'Combined List'!$N4433)/'Combined List'!$N4433)</f>
        <v>-1.9999755718850702E-2</v>
      </c>
      <c r="Q4433" s="147"/>
    </row>
    <row r="4434" spans="1:17" x14ac:dyDescent="0.2">
      <c r="A4434" s="173">
        <v>5833</v>
      </c>
      <c r="B4434" s="173" t="s">
        <v>13989</v>
      </c>
      <c r="C4434" s="173" t="s">
        <v>6355</v>
      </c>
      <c r="D4434" s="136" t="s">
        <v>12787</v>
      </c>
      <c r="E4434" s="136" t="s">
        <v>13086</v>
      </c>
      <c r="F4434" s="136" t="s">
        <v>11813</v>
      </c>
      <c r="G4434" s="129" t="s">
        <v>6355</v>
      </c>
      <c r="H4434" s="129"/>
      <c r="I4434" s="124" t="s">
        <v>6331</v>
      </c>
      <c r="J4434" s="213" t="s">
        <v>5734</v>
      </c>
      <c r="K4434" s="124" t="s">
        <v>5734</v>
      </c>
      <c r="L4434" s="120" t="s">
        <v>5734</v>
      </c>
      <c r="M4434" s="120" t="s">
        <v>11443</v>
      </c>
      <c r="N4434" s="125">
        <v>13338.84</v>
      </c>
      <c r="O4434" s="125">
        <v>13072.06</v>
      </c>
      <c r="P4434" s="194">
        <f>IF('Combined List'!$O4434="POD","",('Combined List'!$O4434-'Combined List'!$N4434)/'Combined List'!$N4434)</f>
        <v>-2.0000239900920969E-2</v>
      </c>
      <c r="Q4434" s="147"/>
    </row>
    <row r="4435" spans="1:17" x14ac:dyDescent="0.2">
      <c r="A4435" s="173">
        <v>5834</v>
      </c>
      <c r="B4435" s="173" t="s">
        <v>13989</v>
      </c>
      <c r="C4435" s="173" t="s">
        <v>6356</v>
      </c>
      <c r="D4435" s="136" t="s">
        <v>12787</v>
      </c>
      <c r="E4435" s="124" t="s">
        <v>13086</v>
      </c>
      <c r="F4435" s="136" t="s">
        <v>8656</v>
      </c>
      <c r="G4435" s="129" t="s">
        <v>6356</v>
      </c>
      <c r="H4435" s="129"/>
      <c r="I4435" s="124" t="s">
        <v>6331</v>
      </c>
      <c r="J4435" s="213" t="s">
        <v>5734</v>
      </c>
      <c r="K4435" s="124" t="s">
        <v>5734</v>
      </c>
      <c r="L4435" s="120" t="s">
        <v>5734</v>
      </c>
      <c r="M4435" s="120" t="s">
        <v>11443</v>
      </c>
      <c r="N4435" s="125">
        <v>13861.63</v>
      </c>
      <c r="O4435" s="125">
        <v>13584.4</v>
      </c>
      <c r="P4435" s="194">
        <f>IF('Combined List'!$O4435="POD","",('Combined List'!$O4435-'Combined List'!$N4435)/'Combined List'!$N4435)</f>
        <v>-1.9999812431871256E-2</v>
      </c>
      <c r="Q4435" s="147"/>
    </row>
    <row r="4436" spans="1:17" x14ac:dyDescent="0.2">
      <c r="A4436" s="173">
        <v>5835</v>
      </c>
      <c r="B4436" s="173" t="s">
        <v>13989</v>
      </c>
      <c r="C4436" s="173" t="s">
        <v>6357</v>
      </c>
      <c r="D4436" s="136" t="s">
        <v>12787</v>
      </c>
      <c r="E4436" s="136" t="s">
        <v>13086</v>
      </c>
      <c r="F4436" s="136" t="s">
        <v>11816</v>
      </c>
      <c r="G4436" s="129" t="s">
        <v>6357</v>
      </c>
      <c r="H4436" s="129"/>
      <c r="I4436" s="124" t="s">
        <v>6331</v>
      </c>
      <c r="J4436" s="213" t="s">
        <v>5734</v>
      </c>
      <c r="K4436" s="124" t="s">
        <v>5734</v>
      </c>
      <c r="L4436" s="120" t="s">
        <v>5734</v>
      </c>
      <c r="M4436" s="120" t="s">
        <v>11443</v>
      </c>
      <c r="N4436" s="125">
        <v>19182.400000000001</v>
      </c>
      <c r="O4436" s="125">
        <v>18798.75</v>
      </c>
      <c r="P4436" s="194">
        <f>IF('Combined List'!$O4436="POD","",('Combined List'!$O4436-'Combined List'!$N4436)/'Combined List'!$N4436)</f>
        <v>-2.000010426224046E-2</v>
      </c>
      <c r="Q4436" s="147"/>
    </row>
    <row r="4437" spans="1:17" x14ac:dyDescent="0.2">
      <c r="A4437" s="173">
        <v>5836</v>
      </c>
      <c r="B4437" s="173" t="s">
        <v>13989</v>
      </c>
      <c r="C4437" s="173" t="s">
        <v>6358</v>
      </c>
      <c r="D4437" s="136" t="s">
        <v>12787</v>
      </c>
      <c r="E4437" s="124" t="s">
        <v>13086</v>
      </c>
      <c r="F4437" s="136" t="s">
        <v>8659</v>
      </c>
      <c r="G4437" s="129" t="s">
        <v>6358</v>
      </c>
      <c r="H4437" s="129"/>
      <c r="I4437" s="124" t="s">
        <v>6331</v>
      </c>
      <c r="J4437" s="213" t="s">
        <v>5734</v>
      </c>
      <c r="K4437" s="124" t="s">
        <v>5734</v>
      </c>
      <c r="L4437" s="120" t="s">
        <v>5734</v>
      </c>
      <c r="M4437" s="120" t="s">
        <v>11443</v>
      </c>
      <c r="N4437" s="125">
        <v>20752.62</v>
      </c>
      <c r="O4437" s="125">
        <v>20337.57</v>
      </c>
      <c r="P4437" s="194">
        <f>IF('Combined List'!$O4437="POD","",('Combined List'!$O4437-'Combined List'!$N4437)/'Combined List'!$N4437)</f>
        <v>-1.9999884351951672E-2</v>
      </c>
      <c r="Q4437" s="147"/>
    </row>
    <row r="4438" spans="1:17" x14ac:dyDescent="0.2">
      <c r="A4438" s="173">
        <v>5837</v>
      </c>
      <c r="B4438" s="173" t="s">
        <v>13989</v>
      </c>
      <c r="C4438" s="173" t="s">
        <v>6359</v>
      </c>
      <c r="D4438" s="136" t="s">
        <v>12787</v>
      </c>
      <c r="E4438" s="136" t="s">
        <v>13086</v>
      </c>
      <c r="F4438" s="136" t="s">
        <v>11786</v>
      </c>
      <c r="G4438" s="129" t="s">
        <v>6359</v>
      </c>
      <c r="H4438" s="129"/>
      <c r="I4438" s="124" t="s">
        <v>6331</v>
      </c>
      <c r="J4438" s="213" t="s">
        <v>5734</v>
      </c>
      <c r="K4438" s="124" t="s">
        <v>5734</v>
      </c>
      <c r="L4438" s="120" t="s">
        <v>5734</v>
      </c>
      <c r="M4438" s="120" t="s">
        <v>11443</v>
      </c>
      <c r="N4438" s="125">
        <v>25499.77</v>
      </c>
      <c r="O4438" s="125">
        <v>24989.77</v>
      </c>
      <c r="P4438" s="194">
        <f>IF('Combined List'!$O4438="POD","",('Combined List'!$O4438-'Combined List'!$N4438)/'Combined List'!$N4438)</f>
        <v>-2.0000180393783942E-2</v>
      </c>
      <c r="Q4438" s="147"/>
    </row>
    <row r="4439" spans="1:17" x14ac:dyDescent="0.2">
      <c r="A4439" s="173">
        <v>5838</v>
      </c>
      <c r="B4439" s="173" t="s">
        <v>13989</v>
      </c>
      <c r="C4439" s="173" t="s">
        <v>6360</v>
      </c>
      <c r="D4439" s="136" t="s">
        <v>12787</v>
      </c>
      <c r="E4439" s="131" t="s">
        <v>13099</v>
      </c>
      <c r="F4439" s="136" t="s">
        <v>8666</v>
      </c>
      <c r="G4439" s="129" t="s">
        <v>6360</v>
      </c>
      <c r="H4439" s="129"/>
      <c r="I4439" s="124" t="s">
        <v>6331</v>
      </c>
      <c r="J4439" s="213" t="s">
        <v>5734</v>
      </c>
      <c r="K4439" s="124" t="s">
        <v>5734</v>
      </c>
      <c r="L4439" s="120" t="s">
        <v>5734</v>
      </c>
      <c r="M4439" s="120" t="s">
        <v>11443</v>
      </c>
      <c r="N4439" s="125">
        <v>15627.76</v>
      </c>
      <c r="O4439" s="125">
        <v>15315.2</v>
      </c>
      <c r="P4439" s="194">
        <f>IF('Combined List'!$O4439="POD","",('Combined List'!$O4439-'Combined List'!$N4439)/'Combined List'!$N4439)</f>
        <v>-2.0000307145745744E-2</v>
      </c>
      <c r="Q4439" s="147"/>
    </row>
    <row r="4440" spans="1:17" x14ac:dyDescent="0.2">
      <c r="A4440" s="173">
        <v>5839</v>
      </c>
      <c r="B4440" s="173" t="s">
        <v>13989</v>
      </c>
      <c r="C4440" s="173" t="s">
        <v>6361</v>
      </c>
      <c r="D4440" s="136" t="s">
        <v>12787</v>
      </c>
      <c r="E4440" s="131" t="s">
        <v>13099</v>
      </c>
      <c r="F4440" s="136" t="s">
        <v>8668</v>
      </c>
      <c r="G4440" s="129" t="s">
        <v>6361</v>
      </c>
      <c r="H4440" s="129"/>
      <c r="I4440" s="124" t="s">
        <v>6331</v>
      </c>
      <c r="J4440" s="213" t="s">
        <v>5734</v>
      </c>
      <c r="K4440" s="124" t="s">
        <v>5734</v>
      </c>
      <c r="L4440" s="120" t="s">
        <v>5734</v>
      </c>
      <c r="M4440" s="120" t="s">
        <v>11443</v>
      </c>
      <c r="N4440" s="125">
        <v>16094.07</v>
      </c>
      <c r="O4440" s="125">
        <v>15772.19</v>
      </c>
      <c r="P4440" s="194">
        <f>IF('Combined List'!$O4440="POD","",('Combined List'!$O4440-'Combined List'!$N4440)/'Combined List'!$N4440)</f>
        <v>-1.9999913011438324E-2</v>
      </c>
      <c r="Q4440" s="147"/>
    </row>
    <row r="4441" spans="1:17" x14ac:dyDescent="0.2">
      <c r="A4441" s="173">
        <v>5840</v>
      </c>
      <c r="B4441" s="173" t="s">
        <v>13989</v>
      </c>
      <c r="C4441" s="173" t="s">
        <v>6362</v>
      </c>
      <c r="D4441" s="136" t="s">
        <v>12787</v>
      </c>
      <c r="E4441" s="131" t="s">
        <v>13099</v>
      </c>
      <c r="F4441" s="136" t="s">
        <v>8670</v>
      </c>
      <c r="G4441" s="129" t="s">
        <v>6362</v>
      </c>
      <c r="H4441" s="129"/>
      <c r="I4441" s="124" t="s">
        <v>6331</v>
      </c>
      <c r="J4441" s="213" t="s">
        <v>5734</v>
      </c>
      <c r="K4441" s="124" t="s">
        <v>5734</v>
      </c>
      <c r="L4441" s="120" t="s">
        <v>5734</v>
      </c>
      <c r="M4441" s="120" t="s">
        <v>11443</v>
      </c>
      <c r="N4441" s="125">
        <v>17598.52</v>
      </c>
      <c r="O4441" s="125">
        <v>17246.55</v>
      </c>
      <c r="P4441" s="194">
        <f>IF('Combined List'!$O4441="POD","",('Combined List'!$O4441-'Combined List'!$N4441)/'Combined List'!$N4441)</f>
        <v>-1.9999977270816021E-2</v>
      </c>
      <c r="Q4441" s="147"/>
    </row>
    <row r="4442" spans="1:17" x14ac:dyDescent="0.2">
      <c r="A4442" s="173">
        <v>5841</v>
      </c>
      <c r="B4442" s="173" t="s">
        <v>13989</v>
      </c>
      <c r="C4442" s="173" t="s">
        <v>6363</v>
      </c>
      <c r="D4442" s="136" t="s">
        <v>12787</v>
      </c>
      <c r="E4442" s="131" t="s">
        <v>13099</v>
      </c>
      <c r="F4442" s="136" t="s">
        <v>8672</v>
      </c>
      <c r="G4442" s="129" t="s">
        <v>6363</v>
      </c>
      <c r="H4442" s="129"/>
      <c r="I4442" s="124" t="s">
        <v>6331</v>
      </c>
      <c r="J4442" s="213" t="s">
        <v>5734</v>
      </c>
      <c r="K4442" s="124" t="s">
        <v>5734</v>
      </c>
      <c r="L4442" s="120" t="s">
        <v>5734</v>
      </c>
      <c r="M4442" s="120" t="s">
        <v>11443</v>
      </c>
      <c r="N4442" s="125">
        <v>19866.93</v>
      </c>
      <c r="O4442" s="125">
        <v>19469.59</v>
      </c>
      <c r="P4442" s="194">
        <f>IF('Combined List'!$O4442="POD","",('Combined List'!$O4442-'Combined List'!$N4442)/'Combined List'!$N4442)</f>
        <v>-2.0000070468864598E-2</v>
      </c>
      <c r="Q4442" s="147"/>
    </row>
    <row r="4443" spans="1:17" x14ac:dyDescent="0.2">
      <c r="A4443" s="173">
        <v>5842</v>
      </c>
      <c r="B4443" s="173" t="s">
        <v>13989</v>
      </c>
      <c r="C4443" s="173" t="s">
        <v>6364</v>
      </c>
      <c r="D4443" s="136" t="s">
        <v>12787</v>
      </c>
      <c r="E4443" s="131" t="s">
        <v>13099</v>
      </c>
      <c r="F4443" s="136" t="s">
        <v>8674</v>
      </c>
      <c r="G4443" s="129" t="s">
        <v>6364</v>
      </c>
      <c r="H4443" s="129"/>
      <c r="I4443" s="124" t="s">
        <v>6331</v>
      </c>
      <c r="J4443" s="213" t="s">
        <v>5734</v>
      </c>
      <c r="K4443" s="124" t="s">
        <v>5734</v>
      </c>
      <c r="L4443" s="120" t="s">
        <v>5734</v>
      </c>
      <c r="M4443" s="120" t="s">
        <v>11443</v>
      </c>
      <c r="N4443" s="125">
        <v>20357.48</v>
      </c>
      <c r="O4443" s="125">
        <v>19950.330000000002</v>
      </c>
      <c r="P4443" s="194">
        <f>IF('Combined List'!$O4443="POD","",('Combined List'!$O4443-'Combined List'!$N4443)/'Combined List'!$N4443)</f>
        <v>-2.0000019648797288E-2</v>
      </c>
      <c r="Q4443" s="147"/>
    </row>
    <row r="4444" spans="1:17" x14ac:dyDescent="0.2">
      <c r="A4444" s="173">
        <v>5843</v>
      </c>
      <c r="B4444" s="173" t="s">
        <v>13989</v>
      </c>
      <c r="C4444" s="173" t="s">
        <v>6365</v>
      </c>
      <c r="D4444" s="136" t="s">
        <v>12787</v>
      </c>
      <c r="E4444" s="131" t="s">
        <v>13099</v>
      </c>
      <c r="F4444" s="136" t="s">
        <v>8676</v>
      </c>
      <c r="G4444" s="129" t="s">
        <v>6365</v>
      </c>
      <c r="H4444" s="129"/>
      <c r="I4444" s="124" t="s">
        <v>6331</v>
      </c>
      <c r="J4444" s="213" t="s">
        <v>5734</v>
      </c>
      <c r="K4444" s="124" t="s">
        <v>5734</v>
      </c>
      <c r="L4444" s="120" t="s">
        <v>5734</v>
      </c>
      <c r="M4444" s="120" t="s">
        <v>11443</v>
      </c>
      <c r="N4444" s="125">
        <v>22289.51</v>
      </c>
      <c r="O4444" s="125">
        <v>21843.72</v>
      </c>
      <c r="P4444" s="194">
        <f>IF('Combined List'!$O4444="POD","",('Combined List'!$O4444-'Combined List'!$N4444)/'Combined List'!$N4444)</f>
        <v>-1.9999991027169161E-2</v>
      </c>
      <c r="Q4444" s="147"/>
    </row>
    <row r="4445" spans="1:17" x14ac:dyDescent="0.2">
      <c r="A4445" s="173">
        <v>5844</v>
      </c>
      <c r="B4445" s="173" t="s">
        <v>13989</v>
      </c>
      <c r="C4445" s="173" t="s">
        <v>6366</v>
      </c>
      <c r="D4445" s="136" t="s">
        <v>12787</v>
      </c>
      <c r="E4445" s="131" t="s">
        <v>13099</v>
      </c>
      <c r="F4445" s="136" t="s">
        <v>8678</v>
      </c>
      <c r="G4445" s="129" t="s">
        <v>6366</v>
      </c>
      <c r="H4445" s="129"/>
      <c r="I4445" s="124" t="s">
        <v>6331</v>
      </c>
      <c r="J4445" s="213" t="s">
        <v>5734</v>
      </c>
      <c r="K4445" s="124" t="s">
        <v>5734</v>
      </c>
      <c r="L4445" s="120" t="s">
        <v>5734</v>
      </c>
      <c r="M4445" s="120" t="s">
        <v>11443</v>
      </c>
      <c r="N4445" s="125">
        <v>25942.32</v>
      </c>
      <c r="O4445" s="125">
        <v>25423.47</v>
      </c>
      <c r="P4445" s="194">
        <f>IF('Combined List'!$O4445="POD","",('Combined List'!$O4445-'Combined List'!$N4445)/'Combined List'!$N4445)</f>
        <v>-2.0000138769392967E-2</v>
      </c>
      <c r="Q4445" s="147"/>
    </row>
    <row r="4446" spans="1:17" x14ac:dyDescent="0.2">
      <c r="A4446" s="173">
        <v>5845</v>
      </c>
      <c r="B4446" s="173" t="s">
        <v>13989</v>
      </c>
      <c r="C4446" s="173" t="s">
        <v>6367</v>
      </c>
      <c r="D4446" s="136" t="s">
        <v>12787</v>
      </c>
      <c r="E4446" s="131" t="s">
        <v>13099</v>
      </c>
      <c r="F4446" s="136" t="s">
        <v>8680</v>
      </c>
      <c r="G4446" s="129" t="s">
        <v>6367</v>
      </c>
      <c r="H4446" s="129"/>
      <c r="I4446" s="124" t="s">
        <v>6331</v>
      </c>
      <c r="J4446" s="213" t="s">
        <v>5734</v>
      </c>
      <c r="K4446" s="124" t="s">
        <v>5734</v>
      </c>
      <c r="L4446" s="120" t="s">
        <v>5734</v>
      </c>
      <c r="M4446" s="120" t="s">
        <v>11443</v>
      </c>
      <c r="N4446" s="125">
        <v>27056.78</v>
      </c>
      <c r="O4446" s="125">
        <v>26515.64</v>
      </c>
      <c r="P4446" s="194">
        <f>IF('Combined List'!$O4446="POD","",('Combined List'!$O4446-'Combined List'!$N4446)/'Combined List'!$N4446)</f>
        <v>-2.0000162620977049E-2</v>
      </c>
      <c r="Q4446" s="147"/>
    </row>
    <row r="4447" spans="1:17" x14ac:dyDescent="0.2">
      <c r="A4447" s="173">
        <v>5846</v>
      </c>
      <c r="B4447" s="173" t="s">
        <v>13989</v>
      </c>
      <c r="C4447" s="173" t="s">
        <v>6153</v>
      </c>
      <c r="D4447" s="136" t="s">
        <v>12787</v>
      </c>
      <c r="E4447" s="131" t="s">
        <v>13100</v>
      </c>
      <c r="F4447" s="136" t="s">
        <v>8686</v>
      </c>
      <c r="G4447" s="129" t="s">
        <v>6153</v>
      </c>
      <c r="H4447" s="129"/>
      <c r="I4447" s="124" t="s">
        <v>6331</v>
      </c>
      <c r="J4447" s="213" t="s">
        <v>5734</v>
      </c>
      <c r="K4447" s="124" t="s">
        <v>5734</v>
      </c>
      <c r="L4447" s="120" t="s">
        <v>5734</v>
      </c>
      <c r="M4447" s="120" t="s">
        <v>11443</v>
      </c>
      <c r="N4447" s="125">
        <v>20082.22</v>
      </c>
      <c r="O4447" s="125">
        <v>19680.580000000002</v>
      </c>
      <c r="P4447" s="194">
        <f>IF('Combined List'!$O4447="POD","",('Combined List'!$O4447-'Combined List'!$N4447)/'Combined List'!$N4447)</f>
        <v>-1.9999780900717121E-2</v>
      </c>
      <c r="Q4447" s="147"/>
    </row>
    <row r="4448" spans="1:17" x14ac:dyDescent="0.2">
      <c r="A4448" s="173">
        <v>5847</v>
      </c>
      <c r="B4448" s="173" t="s">
        <v>13989</v>
      </c>
      <c r="C4448" s="173" t="s">
        <v>6154</v>
      </c>
      <c r="D4448" s="136" t="s">
        <v>12787</v>
      </c>
      <c r="E4448" s="131" t="s">
        <v>13100</v>
      </c>
      <c r="F4448" s="136" t="s">
        <v>8688</v>
      </c>
      <c r="G4448" s="129" t="s">
        <v>6154</v>
      </c>
      <c r="H4448" s="129"/>
      <c r="I4448" s="124" t="s">
        <v>6331</v>
      </c>
      <c r="J4448" s="213" t="s">
        <v>5734</v>
      </c>
      <c r="K4448" s="124" t="s">
        <v>5734</v>
      </c>
      <c r="L4448" s="120" t="s">
        <v>5734</v>
      </c>
      <c r="M4448" s="120" t="s">
        <v>11443</v>
      </c>
      <c r="N4448" s="125">
        <v>20681.38</v>
      </c>
      <c r="O4448" s="125">
        <v>20267.75</v>
      </c>
      <c r="P4448" s="194">
        <f>IF('Combined List'!$O4448="POD","",('Combined List'!$O4448-'Combined List'!$N4448)/'Combined List'!$N4448)</f>
        <v>-2.0000116046414745E-2</v>
      </c>
      <c r="Q4448" s="147"/>
    </row>
    <row r="4449" spans="1:17" x14ac:dyDescent="0.2">
      <c r="A4449" s="173">
        <v>5848</v>
      </c>
      <c r="B4449" s="173" t="s">
        <v>13989</v>
      </c>
      <c r="C4449" s="173" t="s">
        <v>6155</v>
      </c>
      <c r="D4449" s="136" t="s">
        <v>12787</v>
      </c>
      <c r="E4449" s="131" t="s">
        <v>13100</v>
      </c>
      <c r="F4449" s="136" t="s">
        <v>8690</v>
      </c>
      <c r="G4449" s="129" t="s">
        <v>6155</v>
      </c>
      <c r="H4449" s="129"/>
      <c r="I4449" s="124" t="s">
        <v>6331</v>
      </c>
      <c r="J4449" s="213" t="s">
        <v>5734</v>
      </c>
      <c r="K4449" s="124" t="s">
        <v>5734</v>
      </c>
      <c r="L4449" s="120" t="s">
        <v>5734</v>
      </c>
      <c r="M4449" s="120" t="s">
        <v>11443</v>
      </c>
      <c r="N4449" s="125">
        <v>22613.23</v>
      </c>
      <c r="O4449" s="125">
        <v>22160.97</v>
      </c>
      <c r="P4449" s="194">
        <f>IF('Combined List'!$O4449="POD","",('Combined List'!$O4449-'Combined List'!$N4449)/'Combined List'!$N4449)</f>
        <v>-1.9999796579259061E-2</v>
      </c>
      <c r="Q4449" s="147"/>
    </row>
    <row r="4450" spans="1:17" x14ac:dyDescent="0.2">
      <c r="A4450" s="173">
        <v>5849</v>
      </c>
      <c r="B4450" s="173" t="s">
        <v>13989</v>
      </c>
      <c r="C4450" s="173" t="s">
        <v>6156</v>
      </c>
      <c r="D4450" s="136" t="s">
        <v>12787</v>
      </c>
      <c r="E4450" s="131" t="s">
        <v>13100</v>
      </c>
      <c r="F4450" s="136" t="s">
        <v>8692</v>
      </c>
      <c r="G4450" s="129" t="s">
        <v>6156</v>
      </c>
      <c r="H4450" s="129"/>
      <c r="I4450" s="124" t="s">
        <v>6331</v>
      </c>
      <c r="J4450" s="213" t="s">
        <v>5734</v>
      </c>
      <c r="K4450" s="124" t="s">
        <v>5734</v>
      </c>
      <c r="L4450" s="120" t="s">
        <v>5734</v>
      </c>
      <c r="M4450" s="120" t="s">
        <v>11443</v>
      </c>
      <c r="N4450" s="125">
        <v>25529.86</v>
      </c>
      <c r="O4450" s="125">
        <v>25019.26</v>
      </c>
      <c r="P4450" s="194">
        <f>IF('Combined List'!$O4450="POD","",('Combined List'!$O4450-'Combined List'!$N4450)/'Combined List'!$N4450)</f>
        <v>-2.0000109675493802E-2</v>
      </c>
      <c r="Q4450" s="147"/>
    </row>
    <row r="4451" spans="1:17" x14ac:dyDescent="0.2">
      <c r="A4451" s="173">
        <v>5850</v>
      </c>
      <c r="B4451" s="173" t="s">
        <v>13989</v>
      </c>
      <c r="C4451" s="173" t="s">
        <v>6157</v>
      </c>
      <c r="D4451" s="136" t="s">
        <v>12787</v>
      </c>
      <c r="E4451" s="131" t="s">
        <v>13100</v>
      </c>
      <c r="F4451" s="136" t="s">
        <v>8694</v>
      </c>
      <c r="G4451" s="129" t="s">
        <v>6157</v>
      </c>
      <c r="H4451" s="129"/>
      <c r="I4451" s="124" t="s">
        <v>6331</v>
      </c>
      <c r="J4451" s="213" t="s">
        <v>5734</v>
      </c>
      <c r="K4451" s="124" t="s">
        <v>5734</v>
      </c>
      <c r="L4451" s="120" t="s">
        <v>5734</v>
      </c>
      <c r="M4451" s="120" t="s">
        <v>11443</v>
      </c>
      <c r="N4451" s="125">
        <v>26160.6</v>
      </c>
      <c r="O4451" s="125">
        <v>25637.39</v>
      </c>
      <c r="P4451" s="194">
        <f>IF('Combined List'!$O4451="POD","",('Combined List'!$O4451-'Combined List'!$N4451)/'Combined List'!$N4451)</f>
        <v>-1.9999923549154038E-2</v>
      </c>
      <c r="Q4451" s="147"/>
    </row>
    <row r="4452" spans="1:17" x14ac:dyDescent="0.2">
      <c r="A4452" s="173">
        <v>5851</v>
      </c>
      <c r="B4452" s="173" t="s">
        <v>13989</v>
      </c>
      <c r="C4452" s="173" t="s">
        <v>6158</v>
      </c>
      <c r="D4452" s="136" t="s">
        <v>12787</v>
      </c>
      <c r="E4452" s="131" t="s">
        <v>13100</v>
      </c>
      <c r="F4452" s="136" t="s">
        <v>8696</v>
      </c>
      <c r="G4452" s="129" t="s">
        <v>6158</v>
      </c>
      <c r="H4452" s="129"/>
      <c r="I4452" s="124" t="s">
        <v>6331</v>
      </c>
      <c r="J4452" s="213" t="s">
        <v>5734</v>
      </c>
      <c r="K4452" s="124" t="s">
        <v>5734</v>
      </c>
      <c r="L4452" s="120" t="s">
        <v>5734</v>
      </c>
      <c r="M4452" s="120" t="s">
        <v>11443</v>
      </c>
      <c r="N4452" s="125">
        <v>28642.93</v>
      </c>
      <c r="O4452" s="125">
        <v>28070.07</v>
      </c>
      <c r="P4452" s="194">
        <f>IF('Combined List'!$O4452="POD","",('Combined List'!$O4452-'Combined List'!$N4452)/'Combined List'!$N4452)</f>
        <v>-2.0000048877681181E-2</v>
      </c>
      <c r="Q4452" s="147"/>
    </row>
    <row r="4453" spans="1:17" x14ac:dyDescent="0.2">
      <c r="A4453" s="173">
        <v>5852</v>
      </c>
      <c r="B4453" s="173" t="s">
        <v>13989</v>
      </c>
      <c r="C4453" s="173" t="s">
        <v>6159</v>
      </c>
      <c r="D4453" s="136" t="s">
        <v>12787</v>
      </c>
      <c r="E4453" s="131" t="s">
        <v>13100</v>
      </c>
      <c r="F4453" s="136" t="s">
        <v>8698</v>
      </c>
      <c r="G4453" s="129" t="s">
        <v>6159</v>
      </c>
      <c r="H4453" s="129"/>
      <c r="I4453" s="124" t="s">
        <v>6331</v>
      </c>
      <c r="J4453" s="213" t="s">
        <v>5734</v>
      </c>
      <c r="K4453" s="124" t="s">
        <v>5734</v>
      </c>
      <c r="L4453" s="120" t="s">
        <v>5734</v>
      </c>
      <c r="M4453" s="120" t="s">
        <v>11443</v>
      </c>
      <c r="N4453" s="125">
        <v>33337.24</v>
      </c>
      <c r="O4453" s="125">
        <v>32670.5</v>
      </c>
      <c r="P4453" s="194">
        <f>IF('Combined List'!$O4453="POD","",('Combined List'!$O4453-'Combined List'!$N4453)/'Combined List'!$N4453)</f>
        <v>-1.9999856016874762E-2</v>
      </c>
      <c r="Q4453" s="147"/>
    </row>
    <row r="4454" spans="1:17" x14ac:dyDescent="0.2">
      <c r="A4454" s="173">
        <v>5853</v>
      </c>
      <c r="B4454" s="173" t="s">
        <v>13989</v>
      </c>
      <c r="C4454" s="173" t="s">
        <v>6160</v>
      </c>
      <c r="D4454" s="136" t="s">
        <v>12787</v>
      </c>
      <c r="E4454" s="131" t="s">
        <v>13100</v>
      </c>
      <c r="F4454" s="136" t="s">
        <v>8700</v>
      </c>
      <c r="G4454" s="129" t="s">
        <v>6160</v>
      </c>
      <c r="H4454" s="129"/>
      <c r="I4454" s="124" t="s">
        <v>6331</v>
      </c>
      <c r="J4454" s="213" t="s">
        <v>5734</v>
      </c>
      <c r="K4454" s="124" t="s">
        <v>5734</v>
      </c>
      <c r="L4454" s="120" t="s">
        <v>5734</v>
      </c>
      <c r="M4454" s="120" t="s">
        <v>11443</v>
      </c>
      <c r="N4454" s="125">
        <v>34769.620000000003</v>
      </c>
      <c r="O4454" s="125">
        <v>34074.230000000003</v>
      </c>
      <c r="P4454" s="194">
        <f>IF('Combined List'!$O4454="POD","",('Combined List'!$O4454-'Combined List'!$N4454)/'Combined List'!$N4454)</f>
        <v>-1.999993097422403E-2</v>
      </c>
      <c r="Q4454" s="147"/>
    </row>
    <row r="4455" spans="1:17" x14ac:dyDescent="0.2">
      <c r="A4455" s="173">
        <v>5854</v>
      </c>
      <c r="B4455" s="173" t="s">
        <v>13989</v>
      </c>
      <c r="C4455" s="173" t="s">
        <v>6161</v>
      </c>
      <c r="D4455" s="136" t="s">
        <v>12787</v>
      </c>
      <c r="E4455" s="131" t="s">
        <v>13100</v>
      </c>
      <c r="F4455" s="136" t="s">
        <v>8702</v>
      </c>
      <c r="G4455" s="129" t="s">
        <v>6161</v>
      </c>
      <c r="H4455" s="129"/>
      <c r="I4455" s="124" t="s">
        <v>6331</v>
      </c>
      <c r="J4455" s="213" t="s">
        <v>5734</v>
      </c>
      <c r="K4455" s="124" t="s">
        <v>5734</v>
      </c>
      <c r="L4455" s="120" t="s">
        <v>5734</v>
      </c>
      <c r="M4455" s="120" t="s">
        <v>11443</v>
      </c>
      <c r="N4455" s="125">
        <v>43461.89</v>
      </c>
      <c r="O4455" s="125">
        <v>42592.65</v>
      </c>
      <c r="P4455" s="194">
        <f>IF('Combined List'!$O4455="POD","",('Combined List'!$O4455-'Combined List'!$N4455)/'Combined List'!$N4455)</f>
        <v>-2.0000050619059549E-2</v>
      </c>
      <c r="Q4455" s="147"/>
    </row>
    <row r="4456" spans="1:17" x14ac:dyDescent="0.2">
      <c r="A4456" s="173">
        <v>5855</v>
      </c>
      <c r="B4456" s="173" t="s">
        <v>13989</v>
      </c>
      <c r="C4456" s="173" t="s">
        <v>6162</v>
      </c>
      <c r="D4456" s="136" t="s">
        <v>12787</v>
      </c>
      <c r="E4456" s="131" t="s">
        <v>13101</v>
      </c>
      <c r="F4456" s="136" t="s">
        <v>8708</v>
      </c>
      <c r="G4456" s="129" t="s">
        <v>6162</v>
      </c>
      <c r="H4456" s="129"/>
      <c r="I4456" s="124" t="s">
        <v>6331</v>
      </c>
      <c r="J4456" s="213" t="s">
        <v>5734</v>
      </c>
      <c r="K4456" s="124" t="s">
        <v>5734</v>
      </c>
      <c r="L4456" s="120" t="s">
        <v>5734</v>
      </c>
      <c r="M4456" s="120" t="s">
        <v>11443</v>
      </c>
      <c r="N4456" s="125">
        <v>21343.58</v>
      </c>
      <c r="O4456" s="125">
        <v>20916.71</v>
      </c>
      <c r="P4456" s="194">
        <f>IF('Combined List'!$O4456="POD","",('Combined List'!$O4456-'Combined List'!$N4456)/'Combined List'!$N4456)</f>
        <v>-1.9999925036006266E-2</v>
      </c>
      <c r="Q4456" s="147"/>
    </row>
    <row r="4457" spans="1:17" x14ac:dyDescent="0.2">
      <c r="A4457" s="173">
        <v>5856</v>
      </c>
      <c r="B4457" s="173" t="s">
        <v>13989</v>
      </c>
      <c r="C4457" s="173" t="s">
        <v>6163</v>
      </c>
      <c r="D4457" s="136" t="s">
        <v>12787</v>
      </c>
      <c r="E4457" s="131" t="s">
        <v>13101</v>
      </c>
      <c r="F4457" s="136" t="s">
        <v>8710</v>
      </c>
      <c r="G4457" s="129" t="s">
        <v>6163</v>
      </c>
      <c r="H4457" s="129"/>
      <c r="I4457" s="124" t="s">
        <v>6331</v>
      </c>
      <c r="J4457" s="213" t="s">
        <v>5734</v>
      </c>
      <c r="K4457" s="124" t="s">
        <v>5734</v>
      </c>
      <c r="L4457" s="120" t="s">
        <v>5734</v>
      </c>
      <c r="M4457" s="120" t="s">
        <v>11443</v>
      </c>
      <c r="N4457" s="125">
        <v>24780.29</v>
      </c>
      <c r="O4457" s="125">
        <v>24284.68</v>
      </c>
      <c r="P4457" s="194">
        <f>IF('Combined List'!$O4457="POD","",('Combined List'!$O4457-'Combined List'!$N4457)/'Combined List'!$N4457)</f>
        <v>-2.0000169489541912E-2</v>
      </c>
      <c r="Q4457" s="147"/>
    </row>
    <row r="4458" spans="1:17" x14ac:dyDescent="0.2">
      <c r="A4458" s="173">
        <v>5857</v>
      </c>
      <c r="B4458" s="173" t="s">
        <v>13989</v>
      </c>
      <c r="C4458" s="173" t="s">
        <v>6164</v>
      </c>
      <c r="D4458" s="136" t="s">
        <v>12787</v>
      </c>
      <c r="E4458" s="131" t="s">
        <v>13101</v>
      </c>
      <c r="F4458" s="136" t="s">
        <v>8712</v>
      </c>
      <c r="G4458" s="129" t="s">
        <v>6164</v>
      </c>
      <c r="H4458" s="129"/>
      <c r="I4458" s="124" t="s">
        <v>6331</v>
      </c>
      <c r="J4458" s="213" t="s">
        <v>5734</v>
      </c>
      <c r="K4458" s="124" t="s">
        <v>5734</v>
      </c>
      <c r="L4458" s="120" t="s">
        <v>5734</v>
      </c>
      <c r="M4458" s="120" t="s">
        <v>11443</v>
      </c>
      <c r="N4458" s="125">
        <v>25547.119999999999</v>
      </c>
      <c r="O4458" s="125">
        <v>25036.18</v>
      </c>
      <c r="P4458" s="194">
        <f>IF('Combined List'!$O4458="POD","",('Combined List'!$O4458-'Combined List'!$N4458)/'Combined List'!$N4458)</f>
        <v>-1.9999906055946766E-2</v>
      </c>
      <c r="Q4458" s="147"/>
    </row>
    <row r="4459" spans="1:17" x14ac:dyDescent="0.2">
      <c r="A4459" s="173">
        <v>5858</v>
      </c>
      <c r="B4459" s="173" t="s">
        <v>13989</v>
      </c>
      <c r="C4459" s="173" t="s">
        <v>6165</v>
      </c>
      <c r="D4459" s="136" t="s">
        <v>12787</v>
      </c>
      <c r="E4459" s="131" t="s">
        <v>13101</v>
      </c>
      <c r="F4459" s="136" t="s">
        <v>8964</v>
      </c>
      <c r="G4459" s="129" t="s">
        <v>6165</v>
      </c>
      <c r="H4459" s="129"/>
      <c r="I4459" s="124" t="s">
        <v>6331</v>
      </c>
      <c r="J4459" s="213" t="s">
        <v>5734</v>
      </c>
      <c r="K4459" s="124" t="s">
        <v>5734</v>
      </c>
      <c r="L4459" s="120" t="s">
        <v>5734</v>
      </c>
      <c r="M4459" s="120" t="s">
        <v>11443</v>
      </c>
      <c r="N4459" s="125">
        <v>27655.919999999998</v>
      </c>
      <c r="O4459" s="125">
        <v>27102.799999999999</v>
      </c>
      <c r="P4459" s="194">
        <f>IF('Combined List'!$O4459="POD","",('Combined List'!$O4459-'Combined List'!$N4459)/'Combined List'!$N4459)</f>
        <v>-2.0000057853797631E-2</v>
      </c>
      <c r="Q4459" s="147"/>
    </row>
    <row r="4460" spans="1:17" x14ac:dyDescent="0.2">
      <c r="A4460" s="173">
        <v>5859</v>
      </c>
      <c r="B4460" s="173" t="s">
        <v>13989</v>
      </c>
      <c r="C4460" s="173" t="s">
        <v>6166</v>
      </c>
      <c r="D4460" s="136" t="s">
        <v>12787</v>
      </c>
      <c r="E4460" s="131" t="s">
        <v>13101</v>
      </c>
      <c r="F4460" s="136" t="s">
        <v>8966</v>
      </c>
      <c r="G4460" s="129" t="s">
        <v>6166</v>
      </c>
      <c r="H4460" s="129"/>
      <c r="I4460" s="124" t="s">
        <v>6331</v>
      </c>
      <c r="J4460" s="213" t="s">
        <v>5734</v>
      </c>
      <c r="K4460" s="124" t="s">
        <v>5734</v>
      </c>
      <c r="L4460" s="120" t="s">
        <v>5734</v>
      </c>
      <c r="M4460" s="120" t="s">
        <v>11443</v>
      </c>
      <c r="N4460" s="125">
        <v>30268.29</v>
      </c>
      <c r="O4460" s="125">
        <v>29662.92</v>
      </c>
      <c r="P4460" s="194">
        <f>IF('Combined List'!$O4460="POD","",('Combined List'!$O4460-'Combined List'!$N4460)/'Combined List'!$N4460)</f>
        <v>-2.0000138759077656E-2</v>
      </c>
      <c r="Q4460" s="147"/>
    </row>
    <row r="4461" spans="1:17" x14ac:dyDescent="0.2">
      <c r="A4461" s="173">
        <v>5860</v>
      </c>
      <c r="B4461" s="173" t="s">
        <v>13989</v>
      </c>
      <c r="C4461" s="173" t="s">
        <v>6167</v>
      </c>
      <c r="D4461" s="136" t="s">
        <v>12787</v>
      </c>
      <c r="E4461" s="131" t="s">
        <v>13101</v>
      </c>
      <c r="F4461" s="136" t="s">
        <v>8968</v>
      </c>
      <c r="G4461" s="129" t="s">
        <v>6167</v>
      </c>
      <c r="H4461" s="129"/>
      <c r="I4461" s="124" t="s">
        <v>6331</v>
      </c>
      <c r="J4461" s="213" t="s">
        <v>5734</v>
      </c>
      <c r="K4461" s="124" t="s">
        <v>5734</v>
      </c>
      <c r="L4461" s="120" t="s">
        <v>5734</v>
      </c>
      <c r="M4461" s="120" t="s">
        <v>11443</v>
      </c>
      <c r="N4461" s="125">
        <v>32837.97</v>
      </c>
      <c r="O4461" s="125">
        <v>32181.21</v>
      </c>
      <c r="P4461" s="194">
        <f>IF('Combined List'!$O4461="POD","",('Combined List'!$O4461-'Combined List'!$N4461)/'Combined List'!$N4461)</f>
        <v>-2.0000018271531462E-2</v>
      </c>
      <c r="Q4461" s="147"/>
    </row>
    <row r="4462" spans="1:17" x14ac:dyDescent="0.2">
      <c r="A4462" s="173">
        <v>5861</v>
      </c>
      <c r="B4462" s="173" t="s">
        <v>13989</v>
      </c>
      <c r="C4462" s="173" t="s">
        <v>5964</v>
      </c>
      <c r="D4462" s="136" t="s">
        <v>12787</v>
      </c>
      <c r="E4462" s="131" t="s">
        <v>13101</v>
      </c>
      <c r="F4462" s="136" t="s">
        <v>8970</v>
      </c>
      <c r="G4462" s="129" t="s">
        <v>5964</v>
      </c>
      <c r="H4462" s="129"/>
      <c r="I4462" s="124" t="s">
        <v>6331</v>
      </c>
      <c r="J4462" s="213" t="s">
        <v>5734</v>
      </c>
      <c r="K4462" s="124" t="s">
        <v>5734</v>
      </c>
      <c r="L4462" s="120" t="s">
        <v>5734</v>
      </c>
      <c r="M4462" s="120" t="s">
        <v>11443</v>
      </c>
      <c r="N4462" s="125">
        <v>34457.67</v>
      </c>
      <c r="O4462" s="125">
        <v>33768.519999999997</v>
      </c>
      <c r="P4462" s="194">
        <f>IF('Combined List'!$O4462="POD","",('Combined List'!$O4462-'Combined List'!$N4462)/'Combined List'!$N4462)</f>
        <v>-1.9999901328209408E-2</v>
      </c>
      <c r="Q4462" s="147"/>
    </row>
    <row r="4463" spans="1:17" x14ac:dyDescent="0.2">
      <c r="A4463" s="173">
        <v>5862</v>
      </c>
      <c r="B4463" s="173" t="s">
        <v>13989</v>
      </c>
      <c r="C4463" s="173" t="s">
        <v>5965</v>
      </c>
      <c r="D4463" s="136" t="s">
        <v>12787</v>
      </c>
      <c r="E4463" s="131" t="s">
        <v>13101</v>
      </c>
      <c r="F4463" s="136" t="s">
        <v>8972</v>
      </c>
      <c r="G4463" s="129" t="s">
        <v>5965</v>
      </c>
      <c r="H4463" s="129"/>
      <c r="I4463" s="124" t="s">
        <v>6331</v>
      </c>
      <c r="J4463" s="213" t="s">
        <v>5734</v>
      </c>
      <c r="K4463" s="124" t="s">
        <v>5734</v>
      </c>
      <c r="L4463" s="120" t="s">
        <v>5734</v>
      </c>
      <c r="M4463" s="120" t="s">
        <v>11443</v>
      </c>
      <c r="N4463" s="125">
        <v>42100.01</v>
      </c>
      <c r="O4463" s="125">
        <v>41258.01</v>
      </c>
      <c r="P4463" s="194">
        <f>IF('Combined List'!$O4463="POD","",('Combined List'!$O4463-'Combined List'!$N4463)/'Combined List'!$N4463)</f>
        <v>-1.9999995249407303E-2</v>
      </c>
      <c r="Q4463" s="147"/>
    </row>
    <row r="4464" spans="1:17" x14ac:dyDescent="0.2">
      <c r="A4464" s="173">
        <v>5863</v>
      </c>
      <c r="B4464" s="173" t="s">
        <v>13989</v>
      </c>
      <c r="C4464" s="173" t="s">
        <v>5966</v>
      </c>
      <c r="D4464" s="136" t="s">
        <v>12787</v>
      </c>
      <c r="E4464" s="131" t="s">
        <v>13101</v>
      </c>
      <c r="F4464" s="136" t="s">
        <v>8974</v>
      </c>
      <c r="G4464" s="129" t="s">
        <v>5966</v>
      </c>
      <c r="H4464" s="129"/>
      <c r="I4464" s="124" t="s">
        <v>6331</v>
      </c>
      <c r="J4464" s="213" t="s">
        <v>5734</v>
      </c>
      <c r="K4464" s="124" t="s">
        <v>5734</v>
      </c>
      <c r="L4464" s="120" t="s">
        <v>5734</v>
      </c>
      <c r="M4464" s="120" t="s">
        <v>11443</v>
      </c>
      <c r="N4464" s="125">
        <v>47918.59</v>
      </c>
      <c r="O4464" s="125">
        <v>46960.22</v>
      </c>
      <c r="P4464" s="194">
        <f>IF('Combined List'!$O4464="POD","",('Combined List'!$O4464-'Combined List'!$N4464)/'Combined List'!$N4464)</f>
        <v>-1.9999962436290288E-2</v>
      </c>
      <c r="Q4464" s="147"/>
    </row>
    <row r="4465" spans="1:17" x14ac:dyDescent="0.2">
      <c r="A4465" s="173">
        <v>5864</v>
      </c>
      <c r="B4465" s="173" t="s">
        <v>13989</v>
      </c>
      <c r="C4465" s="173" t="s">
        <v>5967</v>
      </c>
      <c r="D4465" s="136" t="s">
        <v>12787</v>
      </c>
      <c r="E4465" s="131" t="s">
        <v>13101</v>
      </c>
      <c r="F4465" s="136" t="s">
        <v>8976</v>
      </c>
      <c r="G4465" s="129" t="s">
        <v>5967</v>
      </c>
      <c r="H4465" s="129"/>
      <c r="I4465" s="124" t="s">
        <v>6331</v>
      </c>
      <c r="J4465" s="213" t="s">
        <v>5734</v>
      </c>
      <c r="K4465" s="124" t="s">
        <v>5734</v>
      </c>
      <c r="L4465" s="120" t="s">
        <v>5734</v>
      </c>
      <c r="M4465" s="120" t="s">
        <v>11443</v>
      </c>
      <c r="N4465" s="125">
        <v>64201.23</v>
      </c>
      <c r="O4465" s="125">
        <v>62917.21</v>
      </c>
      <c r="P4465" s="194">
        <f>IF('Combined List'!$O4465="POD","",('Combined List'!$O4465-'Combined List'!$N4465)/'Combined List'!$N4465)</f>
        <v>-1.9999928350282449E-2</v>
      </c>
      <c r="Q4465" s="147"/>
    </row>
    <row r="4466" spans="1:17" x14ac:dyDescent="0.2">
      <c r="A4466" s="173">
        <v>5866</v>
      </c>
      <c r="B4466" s="173" t="s">
        <v>16104</v>
      </c>
      <c r="C4466" s="173" t="s">
        <v>5969</v>
      </c>
      <c r="D4466" s="136" t="s">
        <v>12787</v>
      </c>
      <c r="E4466" s="136" t="s">
        <v>13091</v>
      </c>
      <c r="F4466" s="136">
        <v>8</v>
      </c>
      <c r="G4466" s="129" t="s">
        <v>5969</v>
      </c>
      <c r="H4466" s="129"/>
      <c r="I4466" s="124" t="s">
        <v>12907</v>
      </c>
      <c r="J4466" s="213" t="s">
        <v>5734</v>
      </c>
      <c r="K4466" s="124" t="s">
        <v>5734</v>
      </c>
      <c r="L4466" s="120" t="s">
        <v>1366</v>
      </c>
      <c r="M4466" s="120" t="s">
        <v>11443</v>
      </c>
      <c r="N4466" s="125">
        <v>295.38</v>
      </c>
      <c r="O4466" s="125">
        <v>289.47000000000003</v>
      </c>
      <c r="P4466" s="194">
        <f>IF('Combined List'!$O4466="POD","",('Combined List'!$O4466-'Combined List'!$N4466)/'Combined List'!$N4466)</f>
        <v>-2.0008125126955E-2</v>
      </c>
      <c r="Q4466" s="147"/>
    </row>
    <row r="4467" spans="1:17" x14ac:dyDescent="0.2">
      <c r="A4467" s="173">
        <v>5867</v>
      </c>
      <c r="B4467" s="173" t="s">
        <v>16105</v>
      </c>
      <c r="C4467" s="173" t="s">
        <v>5970</v>
      </c>
      <c r="D4467" s="136" t="s">
        <v>12787</v>
      </c>
      <c r="E4467" s="136" t="s">
        <v>13092</v>
      </c>
      <c r="F4467" s="136">
        <v>10</v>
      </c>
      <c r="G4467" s="129" t="s">
        <v>5970</v>
      </c>
      <c r="H4467" s="129"/>
      <c r="I4467" s="124" t="s">
        <v>12907</v>
      </c>
      <c r="J4467" s="213" t="s">
        <v>5734</v>
      </c>
      <c r="K4467" s="124" t="s">
        <v>5734</v>
      </c>
      <c r="L4467" s="120" t="s">
        <v>1360</v>
      </c>
      <c r="M4467" s="120" t="s">
        <v>11443</v>
      </c>
      <c r="N4467" s="125">
        <v>586.20000000000005</v>
      </c>
      <c r="O4467" s="125">
        <v>574.48</v>
      </c>
      <c r="P4467" s="194">
        <f>IF('Combined List'!$O4467="POD","",('Combined List'!$O4467-'Combined List'!$N4467)/'Combined List'!$N4467)</f>
        <v>-1.9993176390310518E-2</v>
      </c>
      <c r="Q4467" s="147"/>
    </row>
    <row r="4468" spans="1:17" x14ac:dyDescent="0.2">
      <c r="A4468" s="173">
        <v>5868</v>
      </c>
      <c r="B4468" s="173" t="s">
        <v>16106</v>
      </c>
      <c r="C4468" s="173" t="s">
        <v>5971</v>
      </c>
      <c r="D4468" s="136" t="s">
        <v>12787</v>
      </c>
      <c r="E4468" s="136" t="s">
        <v>13093</v>
      </c>
      <c r="F4468" s="136">
        <v>12</v>
      </c>
      <c r="G4468" s="129" t="s">
        <v>5971</v>
      </c>
      <c r="H4468" s="129"/>
      <c r="I4468" s="124" t="s">
        <v>12907</v>
      </c>
      <c r="J4468" s="213" t="s">
        <v>5734</v>
      </c>
      <c r="K4468" s="124" t="s">
        <v>5734</v>
      </c>
      <c r="L4468" s="120" t="s">
        <v>1361</v>
      </c>
      <c r="M4468" s="120" t="s">
        <v>11443</v>
      </c>
      <c r="N4468" s="125">
        <v>822.32</v>
      </c>
      <c r="O4468" s="125">
        <v>805.87</v>
      </c>
      <c r="P4468" s="194">
        <f>IF('Combined List'!$O4468="POD","",('Combined List'!$O4468-'Combined List'!$N4468)/'Combined List'!$N4468)</f>
        <v>-2.0004377857768318E-2</v>
      </c>
      <c r="Q4468" s="147"/>
    </row>
    <row r="4469" spans="1:17" x14ac:dyDescent="0.2">
      <c r="A4469" s="173">
        <v>5869</v>
      </c>
      <c r="B4469" s="173" t="s">
        <v>16107</v>
      </c>
      <c r="C4469" s="173" t="s">
        <v>5972</v>
      </c>
      <c r="D4469" s="136" t="s">
        <v>12787</v>
      </c>
      <c r="E4469" s="131" t="s">
        <v>13097</v>
      </c>
      <c r="F4469" s="136">
        <v>15</v>
      </c>
      <c r="G4469" s="129" t="s">
        <v>5972</v>
      </c>
      <c r="H4469" s="129"/>
      <c r="I4469" s="124" t="s">
        <v>12907</v>
      </c>
      <c r="J4469" s="213" t="s">
        <v>5734</v>
      </c>
      <c r="K4469" s="124" t="s">
        <v>5734</v>
      </c>
      <c r="L4469" s="120" t="s">
        <v>1362</v>
      </c>
      <c r="M4469" s="120" t="s">
        <v>11443</v>
      </c>
      <c r="N4469" s="125">
        <v>1679.49</v>
      </c>
      <c r="O4469" s="125">
        <v>1645.9</v>
      </c>
      <c r="P4469" s="194">
        <f>IF('Combined List'!$O4469="POD","",('Combined List'!$O4469-'Combined List'!$N4469)/'Combined List'!$N4469)</f>
        <v>-2.0000119083769429E-2</v>
      </c>
      <c r="Q4469" s="147"/>
    </row>
    <row r="4470" spans="1:17" x14ac:dyDescent="0.2">
      <c r="A4470" s="173">
        <v>5870</v>
      </c>
      <c r="B4470" s="173" t="s">
        <v>16108</v>
      </c>
      <c r="C4470" s="173" t="s">
        <v>5973</v>
      </c>
      <c r="D4470" s="136" t="s">
        <v>12787</v>
      </c>
      <c r="E4470" s="136" t="s">
        <v>13084</v>
      </c>
      <c r="F4470" s="136">
        <v>18</v>
      </c>
      <c r="G4470" s="129" t="s">
        <v>5973</v>
      </c>
      <c r="H4470" s="129"/>
      <c r="I4470" s="124" t="s">
        <v>12907</v>
      </c>
      <c r="J4470" s="213" t="s">
        <v>5734</v>
      </c>
      <c r="K4470" s="124" t="s">
        <v>5734</v>
      </c>
      <c r="L4470" s="120" t="s">
        <v>1363</v>
      </c>
      <c r="M4470" s="120" t="s">
        <v>11443</v>
      </c>
      <c r="N4470" s="125">
        <v>3089.19</v>
      </c>
      <c r="O4470" s="125">
        <v>3027.41</v>
      </c>
      <c r="P4470" s="194">
        <f>IF('Combined List'!$O4470="POD","",('Combined List'!$O4470-'Combined List'!$N4470)/'Combined List'!$N4470)</f>
        <v>-1.9998769904084952E-2</v>
      </c>
      <c r="Q4470" s="147"/>
    </row>
    <row r="4471" spans="1:17" x14ac:dyDescent="0.2">
      <c r="A4471" s="173">
        <v>5871</v>
      </c>
      <c r="B4471" s="173" t="s">
        <v>13989</v>
      </c>
      <c r="C4471" s="173" t="s">
        <v>5974</v>
      </c>
      <c r="D4471" s="136" t="s">
        <v>12787</v>
      </c>
      <c r="E4471" s="131" t="s">
        <v>13098</v>
      </c>
      <c r="F4471" s="136">
        <v>21</v>
      </c>
      <c r="G4471" s="129" t="s">
        <v>5974</v>
      </c>
      <c r="H4471" s="129"/>
      <c r="I4471" s="124" t="s">
        <v>12907</v>
      </c>
      <c r="J4471" s="213" t="s">
        <v>5734</v>
      </c>
      <c r="K4471" s="124" t="s">
        <v>5734</v>
      </c>
      <c r="L4471" s="120" t="s">
        <v>5734</v>
      </c>
      <c r="M4471" s="120" t="s">
        <v>11443</v>
      </c>
      <c r="N4471" s="125">
        <v>5424.37</v>
      </c>
      <c r="O4471" s="125">
        <v>5315.88</v>
      </c>
      <c r="P4471" s="194">
        <f>IF('Combined List'!$O4471="POD","",('Combined List'!$O4471-'Combined List'!$N4471)/'Combined List'!$N4471)</f>
        <v>-2.0000479318335547E-2</v>
      </c>
      <c r="Q4471" s="147"/>
    </row>
    <row r="4472" spans="1:17" x14ac:dyDescent="0.2">
      <c r="A4472" s="173">
        <v>5872</v>
      </c>
      <c r="B4472" s="173" t="s">
        <v>16109</v>
      </c>
      <c r="C4472" s="173" t="s">
        <v>5975</v>
      </c>
      <c r="D4472" s="136" t="s">
        <v>12787</v>
      </c>
      <c r="E4472" s="136" t="s">
        <v>13086</v>
      </c>
      <c r="F4472" s="136">
        <v>24</v>
      </c>
      <c r="G4472" s="129" t="s">
        <v>5975</v>
      </c>
      <c r="H4472" s="129"/>
      <c r="I4472" s="124" t="s">
        <v>12907</v>
      </c>
      <c r="J4472" s="213" t="s">
        <v>5734</v>
      </c>
      <c r="K4472" s="124" t="s">
        <v>5734</v>
      </c>
      <c r="L4472" s="120" t="s">
        <v>1364</v>
      </c>
      <c r="M4472" s="120" t="s">
        <v>11443</v>
      </c>
      <c r="N4472" s="125">
        <v>7715.44</v>
      </c>
      <c r="O4472" s="125">
        <v>7561.13</v>
      </c>
      <c r="P4472" s="194">
        <f>IF('Combined List'!$O4472="POD","",('Combined List'!$O4472-'Combined List'!$N4472)/'Combined List'!$N4472)</f>
        <v>-2.0000155532283254E-2</v>
      </c>
      <c r="Q4472" s="147"/>
    </row>
    <row r="4473" spans="1:17" x14ac:dyDescent="0.2">
      <c r="A4473" s="173">
        <v>5873</v>
      </c>
      <c r="B4473" s="173" t="s">
        <v>13989</v>
      </c>
      <c r="C4473" s="173" t="s">
        <v>5976</v>
      </c>
      <c r="D4473" s="136" t="s">
        <v>12787</v>
      </c>
      <c r="E4473" s="131" t="s">
        <v>13099</v>
      </c>
      <c r="F4473" s="136">
        <v>27</v>
      </c>
      <c r="G4473" s="129" t="s">
        <v>5976</v>
      </c>
      <c r="H4473" s="129"/>
      <c r="I4473" s="124" t="s">
        <v>12907</v>
      </c>
      <c r="J4473" s="213" t="s">
        <v>5734</v>
      </c>
      <c r="K4473" s="124" t="s">
        <v>5734</v>
      </c>
      <c r="L4473" s="120" t="s">
        <v>5734</v>
      </c>
      <c r="M4473" s="120" t="s">
        <v>11443</v>
      </c>
      <c r="N4473" s="125">
        <v>9174.11</v>
      </c>
      <c r="O4473" s="125">
        <v>8990.6299999999992</v>
      </c>
      <c r="P4473" s="194">
        <f>IF('Combined List'!$O4473="POD","",('Combined List'!$O4473-'Combined List'!$N4473)/'Combined List'!$N4473)</f>
        <v>-1.9999760194722035E-2</v>
      </c>
      <c r="Q4473" s="147"/>
    </row>
    <row r="4474" spans="1:17" x14ac:dyDescent="0.2">
      <c r="A4474" s="173">
        <v>5874</v>
      </c>
      <c r="B4474" s="173" t="s">
        <v>16110</v>
      </c>
      <c r="C4474" s="173" t="s">
        <v>5977</v>
      </c>
      <c r="D4474" s="136" t="s">
        <v>12787</v>
      </c>
      <c r="E4474" s="131" t="s">
        <v>13100</v>
      </c>
      <c r="F4474" s="136">
        <v>30</v>
      </c>
      <c r="G4474" s="129" t="s">
        <v>5977</v>
      </c>
      <c r="H4474" s="129"/>
      <c r="I4474" s="124" t="s">
        <v>12907</v>
      </c>
      <c r="J4474" s="213" t="s">
        <v>5734</v>
      </c>
      <c r="K4474" s="124" t="s">
        <v>5734</v>
      </c>
      <c r="L4474" s="120" t="s">
        <v>1365</v>
      </c>
      <c r="M4474" s="120" t="s">
        <v>11443</v>
      </c>
      <c r="N4474" s="125">
        <v>11932.81</v>
      </c>
      <c r="O4474" s="125">
        <v>11694.15</v>
      </c>
      <c r="P4474" s="194">
        <f>IF('Combined List'!$O4474="POD","",('Combined List'!$O4474-'Combined List'!$N4474)/'Combined List'!$N4474)</f>
        <v>-2.0000318449719712E-2</v>
      </c>
      <c r="Q4474" s="147"/>
    </row>
    <row r="4475" spans="1:17" x14ac:dyDescent="0.2">
      <c r="A4475" s="173">
        <v>5875</v>
      </c>
      <c r="B4475" s="173" t="s">
        <v>13989</v>
      </c>
      <c r="C4475" s="173" t="s">
        <v>5978</v>
      </c>
      <c r="D4475" s="136" t="s">
        <v>12787</v>
      </c>
      <c r="E4475" s="131" t="s">
        <v>13101</v>
      </c>
      <c r="F4475" s="136">
        <v>36</v>
      </c>
      <c r="G4475" s="129" t="s">
        <v>5978</v>
      </c>
      <c r="H4475" s="129"/>
      <c r="I4475" s="124" t="s">
        <v>12907</v>
      </c>
      <c r="J4475" s="213" t="s">
        <v>5734</v>
      </c>
      <c r="K4475" s="124" t="s">
        <v>5734</v>
      </c>
      <c r="L4475" s="120" t="s">
        <v>5734</v>
      </c>
      <c r="M4475" s="120" t="s">
        <v>11443</v>
      </c>
      <c r="N4475" s="125">
        <v>15570.81</v>
      </c>
      <c r="O4475" s="125">
        <v>15259.39</v>
      </c>
      <c r="P4475" s="194">
        <f>IF('Combined List'!$O4475="POD","",('Combined List'!$O4475-'Combined List'!$N4475)/'Combined List'!$N4475)</f>
        <v>-2.0000244046391939E-2</v>
      </c>
      <c r="Q4475" s="147"/>
    </row>
    <row r="4476" spans="1:17" x14ac:dyDescent="0.2">
      <c r="A4476" s="173">
        <v>5877</v>
      </c>
      <c r="B4476" s="173" t="s">
        <v>16111</v>
      </c>
      <c r="C4476" s="173" t="s">
        <v>5980</v>
      </c>
      <c r="D4476" s="136" t="s">
        <v>12787</v>
      </c>
      <c r="E4476" s="136" t="s">
        <v>13091</v>
      </c>
      <c r="F4476" s="136">
        <v>8</v>
      </c>
      <c r="G4476" s="129" t="s">
        <v>5980</v>
      </c>
      <c r="H4476" s="129"/>
      <c r="I4476" s="124" t="s">
        <v>12910</v>
      </c>
      <c r="J4476" s="213" t="s">
        <v>5734</v>
      </c>
      <c r="K4476" s="124" t="s">
        <v>5734</v>
      </c>
      <c r="L4476" s="120" t="s">
        <v>1381</v>
      </c>
      <c r="M4476" s="120" t="s">
        <v>11443</v>
      </c>
      <c r="N4476" s="125">
        <v>290.19</v>
      </c>
      <c r="O4476" s="125">
        <v>284.39</v>
      </c>
      <c r="P4476" s="194">
        <f>IF('Combined List'!$O4476="POD","",('Combined List'!$O4476-'Combined List'!$N4476)/'Combined List'!$N4476)</f>
        <v>-1.998690513112103E-2</v>
      </c>
      <c r="Q4476" s="147"/>
    </row>
    <row r="4477" spans="1:17" x14ac:dyDescent="0.2">
      <c r="A4477" s="173">
        <v>5878</v>
      </c>
      <c r="B4477" s="173" t="s">
        <v>16112</v>
      </c>
      <c r="C4477" s="173" t="s">
        <v>5981</v>
      </c>
      <c r="D4477" s="136" t="s">
        <v>12787</v>
      </c>
      <c r="E4477" s="136" t="s">
        <v>13092</v>
      </c>
      <c r="F4477" s="136">
        <v>10</v>
      </c>
      <c r="G4477" s="129" t="s">
        <v>5981</v>
      </c>
      <c r="H4477" s="129"/>
      <c r="I4477" s="124" t="s">
        <v>12910</v>
      </c>
      <c r="J4477" s="213" t="s">
        <v>5734</v>
      </c>
      <c r="K4477" s="124" t="s">
        <v>5734</v>
      </c>
      <c r="L4477" s="120" t="s">
        <v>1375</v>
      </c>
      <c r="M4477" s="120" t="s">
        <v>11443</v>
      </c>
      <c r="N4477" s="125">
        <v>571.54</v>
      </c>
      <c r="O4477" s="125">
        <v>560.11</v>
      </c>
      <c r="P4477" s="194">
        <f>IF('Combined List'!$O4477="POD","",('Combined List'!$O4477-'Combined List'!$N4477)/'Combined List'!$N4477)</f>
        <v>-1.9998600272946688E-2</v>
      </c>
      <c r="Q4477" s="147"/>
    </row>
    <row r="4478" spans="1:17" x14ac:dyDescent="0.2">
      <c r="A4478" s="173">
        <v>5879</v>
      </c>
      <c r="B4478" s="173" t="s">
        <v>16113</v>
      </c>
      <c r="C4478" s="173" t="s">
        <v>5982</v>
      </c>
      <c r="D4478" s="136" t="s">
        <v>12787</v>
      </c>
      <c r="E4478" s="136" t="s">
        <v>13093</v>
      </c>
      <c r="F4478" s="136">
        <v>12</v>
      </c>
      <c r="G4478" s="129" t="s">
        <v>5982</v>
      </c>
      <c r="H4478" s="129"/>
      <c r="I4478" s="124" t="s">
        <v>12910</v>
      </c>
      <c r="J4478" s="213" t="s">
        <v>5734</v>
      </c>
      <c r="K4478" s="124" t="s">
        <v>5734</v>
      </c>
      <c r="L4478" s="120" t="s">
        <v>1376</v>
      </c>
      <c r="M4478" s="120" t="s">
        <v>11443</v>
      </c>
      <c r="N4478" s="125">
        <v>842.9</v>
      </c>
      <c r="O4478" s="125">
        <v>826.04</v>
      </c>
      <c r="P4478" s="194">
        <f>IF('Combined List'!$O4478="POD","",('Combined List'!$O4478-'Combined List'!$N4478)/'Combined List'!$N4478)</f>
        <v>-2.0002372760707099E-2</v>
      </c>
      <c r="Q4478" s="147"/>
    </row>
    <row r="4479" spans="1:17" x14ac:dyDescent="0.2">
      <c r="A4479" s="173">
        <v>5880</v>
      </c>
      <c r="B4479" s="173" t="s">
        <v>16114</v>
      </c>
      <c r="C4479" s="173" t="s">
        <v>5983</v>
      </c>
      <c r="D4479" s="136" t="s">
        <v>12787</v>
      </c>
      <c r="E4479" s="131" t="s">
        <v>13097</v>
      </c>
      <c r="F4479" s="136">
        <v>15</v>
      </c>
      <c r="G4479" s="129" t="s">
        <v>5983</v>
      </c>
      <c r="H4479" s="129"/>
      <c r="I4479" s="124" t="s">
        <v>12910</v>
      </c>
      <c r="J4479" s="213" t="s">
        <v>5734</v>
      </c>
      <c r="K4479" s="124" t="s">
        <v>5734</v>
      </c>
      <c r="L4479" s="120" t="s">
        <v>1377</v>
      </c>
      <c r="M4479" s="120" t="s">
        <v>11443</v>
      </c>
      <c r="N4479" s="125">
        <v>1637.52</v>
      </c>
      <c r="O4479" s="125">
        <v>1604.77</v>
      </c>
      <c r="P4479" s="194">
        <f>IF('Combined List'!$O4479="POD","",('Combined List'!$O4479-'Combined List'!$N4479)/'Combined List'!$N4479)</f>
        <v>-1.9999755728174314E-2</v>
      </c>
      <c r="Q4479" s="147"/>
    </row>
    <row r="4480" spans="1:17" x14ac:dyDescent="0.2">
      <c r="A4480" s="173">
        <v>5881</v>
      </c>
      <c r="B4480" s="173" t="s">
        <v>16115</v>
      </c>
      <c r="C4480" s="173" t="s">
        <v>5984</v>
      </c>
      <c r="D4480" s="136" t="s">
        <v>12787</v>
      </c>
      <c r="E4480" s="136" t="s">
        <v>13084</v>
      </c>
      <c r="F4480" s="136">
        <v>18</v>
      </c>
      <c r="G4480" s="129" t="s">
        <v>5984</v>
      </c>
      <c r="H4480" s="129"/>
      <c r="I4480" s="124" t="s">
        <v>12910</v>
      </c>
      <c r="J4480" s="213" t="s">
        <v>5734</v>
      </c>
      <c r="K4480" s="124" t="s">
        <v>5734</v>
      </c>
      <c r="L4480" s="120" t="s">
        <v>1378</v>
      </c>
      <c r="M4480" s="120" t="s">
        <v>11443</v>
      </c>
      <c r="N4480" s="125">
        <v>3011.98</v>
      </c>
      <c r="O4480" s="125">
        <v>2951.74</v>
      </c>
      <c r="P4480" s="194">
        <f>IF('Combined List'!$O4480="POD","",('Combined List'!$O4480-'Combined List'!$N4480)/'Combined List'!$N4480)</f>
        <v>-2.0000132803006738E-2</v>
      </c>
      <c r="Q4480" s="147"/>
    </row>
    <row r="4481" spans="1:17" x14ac:dyDescent="0.2">
      <c r="A4481" s="173">
        <v>5882</v>
      </c>
      <c r="B4481" s="173" t="s">
        <v>16116</v>
      </c>
      <c r="C4481" s="173" t="s">
        <v>5985</v>
      </c>
      <c r="D4481" s="136" t="s">
        <v>12787</v>
      </c>
      <c r="E4481" s="131" t="s">
        <v>13098</v>
      </c>
      <c r="F4481" s="136">
        <v>21</v>
      </c>
      <c r="G4481" s="129" t="s">
        <v>5985</v>
      </c>
      <c r="H4481" s="129"/>
      <c r="I4481" s="124" t="s">
        <v>12910</v>
      </c>
      <c r="J4481" s="213" t="s">
        <v>5734</v>
      </c>
      <c r="K4481" s="124" t="s">
        <v>5734</v>
      </c>
      <c r="L4481" s="120" t="s">
        <v>1379</v>
      </c>
      <c r="M4481" s="120" t="s">
        <v>11443</v>
      </c>
      <c r="N4481" s="125">
        <v>5559.99</v>
      </c>
      <c r="O4481" s="125">
        <v>5448.79</v>
      </c>
      <c r="P4481" s="194">
        <f>IF('Combined List'!$O4481="POD","",('Combined List'!$O4481-'Combined List'!$N4481)/'Combined List'!$N4481)</f>
        <v>-2.0000035971287685E-2</v>
      </c>
      <c r="Q4481" s="147"/>
    </row>
    <row r="4482" spans="1:17" x14ac:dyDescent="0.2">
      <c r="A4482" s="173">
        <v>5883</v>
      </c>
      <c r="B4482" s="173" t="s">
        <v>16117</v>
      </c>
      <c r="C4482" s="173" t="s">
        <v>5986</v>
      </c>
      <c r="D4482" s="136" t="s">
        <v>12787</v>
      </c>
      <c r="E4482" s="136" t="s">
        <v>13086</v>
      </c>
      <c r="F4482" s="136">
        <v>24</v>
      </c>
      <c r="G4482" s="129" t="s">
        <v>5986</v>
      </c>
      <c r="H4482" s="129"/>
      <c r="I4482" s="124" t="s">
        <v>12910</v>
      </c>
      <c r="J4482" s="213" t="s">
        <v>5734</v>
      </c>
      <c r="K4482" s="124" t="s">
        <v>5734</v>
      </c>
      <c r="L4482" s="120" t="s">
        <v>1380</v>
      </c>
      <c r="M4482" s="120" t="s">
        <v>11443</v>
      </c>
      <c r="N4482" s="125">
        <v>7908.33</v>
      </c>
      <c r="O4482" s="125">
        <v>7750.16</v>
      </c>
      <c r="P4482" s="194">
        <f>IF('Combined List'!$O4482="POD","",('Combined List'!$O4482-'Combined List'!$N4482)/'Combined List'!$N4482)</f>
        <v>-2.0000429926419368E-2</v>
      </c>
      <c r="Q4482" s="147"/>
    </row>
    <row r="4483" spans="1:17" x14ac:dyDescent="0.2">
      <c r="A4483" s="173">
        <v>5884</v>
      </c>
      <c r="B4483" s="173" t="s">
        <v>13989</v>
      </c>
      <c r="C4483" s="173" t="s">
        <v>5987</v>
      </c>
      <c r="D4483" s="136" t="s">
        <v>12787</v>
      </c>
      <c r="E4483" s="131" t="s">
        <v>13099</v>
      </c>
      <c r="F4483" s="136">
        <v>27</v>
      </c>
      <c r="G4483" s="129" t="s">
        <v>5987</v>
      </c>
      <c r="H4483" s="129"/>
      <c r="I4483" s="124" t="s">
        <v>12910</v>
      </c>
      <c r="J4483" s="213" t="s">
        <v>5734</v>
      </c>
      <c r="K4483" s="124" t="s">
        <v>5734</v>
      </c>
      <c r="L4483" s="120" t="s">
        <v>5734</v>
      </c>
      <c r="M4483" s="120" t="s">
        <v>11443</v>
      </c>
      <c r="N4483" s="125">
        <v>8944.76</v>
      </c>
      <c r="O4483" s="125">
        <v>8765.86</v>
      </c>
      <c r="P4483" s="194">
        <f>IF('Combined List'!$O4483="POD","",('Combined List'!$O4483-'Combined List'!$N4483)/'Combined List'!$N4483)</f>
        <v>-2.0000536627030756E-2</v>
      </c>
      <c r="Q4483" s="147"/>
    </row>
    <row r="4484" spans="1:17" x14ac:dyDescent="0.2">
      <c r="A4484" s="173">
        <v>5885</v>
      </c>
      <c r="B4484" s="173" t="s">
        <v>13989</v>
      </c>
      <c r="C4484" s="173" t="s">
        <v>5988</v>
      </c>
      <c r="D4484" s="136" t="s">
        <v>12787</v>
      </c>
      <c r="E4484" s="131" t="s">
        <v>13100</v>
      </c>
      <c r="F4484" s="136">
        <v>30</v>
      </c>
      <c r="G4484" s="129" t="s">
        <v>5988</v>
      </c>
      <c r="H4484" s="129"/>
      <c r="I4484" s="124" t="s">
        <v>12910</v>
      </c>
      <c r="J4484" s="213" t="s">
        <v>5734</v>
      </c>
      <c r="K4484" s="124" t="s">
        <v>5734</v>
      </c>
      <c r="L4484" s="120" t="s">
        <v>5734</v>
      </c>
      <c r="M4484" s="120" t="s">
        <v>11443</v>
      </c>
      <c r="N4484" s="125">
        <v>11634.52</v>
      </c>
      <c r="O4484" s="125">
        <v>11401.83</v>
      </c>
      <c r="P4484" s="194">
        <f>IF('Combined List'!$O4484="POD","",('Combined List'!$O4484-'Combined List'!$N4484)/'Combined List'!$N4484)</f>
        <v>-1.999996561955289E-2</v>
      </c>
      <c r="Q4484" s="147"/>
    </row>
    <row r="4485" spans="1:17" x14ac:dyDescent="0.2">
      <c r="A4485" s="173">
        <v>5886</v>
      </c>
      <c r="B4485" s="173" t="s">
        <v>13989</v>
      </c>
      <c r="C4485" s="173" t="s">
        <v>5989</v>
      </c>
      <c r="D4485" s="136" t="s">
        <v>12787</v>
      </c>
      <c r="E4485" s="131" t="s">
        <v>13101</v>
      </c>
      <c r="F4485" s="136">
        <v>36</v>
      </c>
      <c r="G4485" s="129" t="s">
        <v>5989</v>
      </c>
      <c r="H4485" s="129"/>
      <c r="I4485" s="124" t="s">
        <v>12910</v>
      </c>
      <c r="J4485" s="213" t="s">
        <v>5734</v>
      </c>
      <c r="K4485" s="124" t="s">
        <v>5734</v>
      </c>
      <c r="L4485" s="120" t="s">
        <v>5734</v>
      </c>
      <c r="M4485" s="120" t="s">
        <v>11443</v>
      </c>
      <c r="N4485" s="125">
        <v>15181.58</v>
      </c>
      <c r="O4485" s="125">
        <v>14877.95</v>
      </c>
      <c r="P4485" s="194">
        <f>IF('Combined List'!$O4485="POD","",('Combined List'!$O4485-'Combined List'!$N4485)/'Combined List'!$N4485)</f>
        <v>-1.9999894609124953E-2</v>
      </c>
      <c r="Q4485" s="147"/>
    </row>
    <row r="4486" spans="1:17" x14ac:dyDescent="0.2">
      <c r="A4486" s="173">
        <v>5888</v>
      </c>
      <c r="B4486" s="173" t="s">
        <v>13989</v>
      </c>
      <c r="C4486" s="173" t="s">
        <v>5991</v>
      </c>
      <c r="D4486" s="136" t="s">
        <v>12787</v>
      </c>
      <c r="E4486" s="136" t="s">
        <v>13091</v>
      </c>
      <c r="F4486" s="136" t="s">
        <v>11201</v>
      </c>
      <c r="G4486" s="129" t="s">
        <v>5991</v>
      </c>
      <c r="H4486" s="129"/>
      <c r="I4486" s="124" t="s">
        <v>5990</v>
      </c>
      <c r="J4486" s="213" t="s">
        <v>5734</v>
      </c>
      <c r="K4486" s="124" t="s">
        <v>5734</v>
      </c>
      <c r="L4486" s="120" t="s">
        <v>5734</v>
      </c>
      <c r="M4486" s="120" t="s">
        <v>11443</v>
      </c>
      <c r="N4486" s="125">
        <v>282.69</v>
      </c>
      <c r="O4486" s="125">
        <v>277.04000000000002</v>
      </c>
      <c r="P4486" s="194">
        <f>IF('Combined List'!$O4486="POD","",('Combined List'!$O4486-'Combined List'!$N4486)/'Combined List'!$N4486)</f>
        <v>-1.9986557713396219E-2</v>
      </c>
      <c r="Q4486" s="147"/>
    </row>
    <row r="4487" spans="1:17" x14ac:dyDescent="0.2">
      <c r="A4487" s="173">
        <v>5889</v>
      </c>
      <c r="B4487" s="173" t="s">
        <v>13989</v>
      </c>
      <c r="C4487" s="173" t="s">
        <v>5992</v>
      </c>
      <c r="D4487" s="136" t="s">
        <v>12787</v>
      </c>
      <c r="E4487" s="136" t="s">
        <v>13091</v>
      </c>
      <c r="F4487" s="136" t="s">
        <v>11203</v>
      </c>
      <c r="G4487" s="129" t="s">
        <v>5992</v>
      </c>
      <c r="H4487" s="129"/>
      <c r="I4487" s="124" t="s">
        <v>5990</v>
      </c>
      <c r="J4487" s="213" t="s">
        <v>5734</v>
      </c>
      <c r="K4487" s="124" t="s">
        <v>5734</v>
      </c>
      <c r="L4487" s="120" t="s">
        <v>5734</v>
      </c>
      <c r="M4487" s="120" t="s">
        <v>11443</v>
      </c>
      <c r="N4487" s="125">
        <v>319.52999999999997</v>
      </c>
      <c r="O4487" s="125">
        <v>313.14</v>
      </c>
      <c r="P4487" s="194">
        <f>IF('Combined List'!$O4487="POD","",('Combined List'!$O4487-'Combined List'!$N4487)/'Combined List'!$N4487)</f>
        <v>-1.9998122242042959E-2</v>
      </c>
      <c r="Q4487" s="147"/>
    </row>
    <row r="4488" spans="1:17" x14ac:dyDescent="0.2">
      <c r="A4488" s="173">
        <v>5890</v>
      </c>
      <c r="B4488" s="173" t="s">
        <v>13989</v>
      </c>
      <c r="C4488" s="173" t="s">
        <v>5993</v>
      </c>
      <c r="D4488" s="136" t="s">
        <v>12787</v>
      </c>
      <c r="E4488" s="136" t="s">
        <v>13091</v>
      </c>
      <c r="F4488" s="136" t="s">
        <v>11511</v>
      </c>
      <c r="G4488" s="129" t="s">
        <v>5993</v>
      </c>
      <c r="H4488" s="129"/>
      <c r="I4488" s="124" t="s">
        <v>5990</v>
      </c>
      <c r="J4488" s="213" t="s">
        <v>5734</v>
      </c>
      <c r="K4488" s="124" t="s">
        <v>5734</v>
      </c>
      <c r="L4488" s="120" t="s">
        <v>5734</v>
      </c>
      <c r="M4488" s="120" t="s">
        <v>11443</v>
      </c>
      <c r="N4488" s="125">
        <v>749.89</v>
      </c>
      <c r="O4488" s="125">
        <v>734.89</v>
      </c>
      <c r="P4488" s="194">
        <f>IF('Combined List'!$O4488="POD","",('Combined List'!$O4488-'Combined List'!$N4488)/'Combined List'!$N4488)</f>
        <v>-2.0002933763618665E-2</v>
      </c>
      <c r="Q4488" s="147"/>
    </row>
    <row r="4489" spans="1:17" x14ac:dyDescent="0.2">
      <c r="A4489" s="173">
        <v>5891</v>
      </c>
      <c r="B4489" s="173" t="s">
        <v>13989</v>
      </c>
      <c r="C4489" s="173" t="s">
        <v>5994</v>
      </c>
      <c r="D4489" s="136" t="s">
        <v>12787</v>
      </c>
      <c r="E4489" s="136" t="s">
        <v>13092</v>
      </c>
      <c r="F4489" s="136" t="s">
        <v>11717</v>
      </c>
      <c r="G4489" s="129" t="s">
        <v>5994</v>
      </c>
      <c r="H4489" s="129"/>
      <c r="I4489" s="124" t="s">
        <v>5990</v>
      </c>
      <c r="J4489" s="213" t="s">
        <v>5734</v>
      </c>
      <c r="K4489" s="124" t="s">
        <v>5734</v>
      </c>
      <c r="L4489" s="120" t="s">
        <v>5734</v>
      </c>
      <c r="M4489" s="120" t="s">
        <v>11443</v>
      </c>
      <c r="N4489" s="125">
        <v>997.03</v>
      </c>
      <c r="O4489" s="125">
        <v>977.09</v>
      </c>
      <c r="P4489" s="194">
        <f>IF('Combined List'!$O4489="POD","",('Combined List'!$O4489-'Combined List'!$N4489)/'Combined List'!$N4489)</f>
        <v>-1.9999398212691637E-2</v>
      </c>
      <c r="Q4489" s="147"/>
    </row>
    <row r="4490" spans="1:17" x14ac:dyDescent="0.2">
      <c r="A4490" s="173">
        <v>5892</v>
      </c>
      <c r="B4490" s="173" t="s">
        <v>13989</v>
      </c>
      <c r="C4490" s="173" t="s">
        <v>5995</v>
      </c>
      <c r="D4490" s="136" t="s">
        <v>12787</v>
      </c>
      <c r="E4490" s="136" t="s">
        <v>13092</v>
      </c>
      <c r="F4490" s="136" t="s">
        <v>11719</v>
      </c>
      <c r="G4490" s="129" t="s">
        <v>5995</v>
      </c>
      <c r="H4490" s="129"/>
      <c r="I4490" s="124" t="s">
        <v>5990</v>
      </c>
      <c r="J4490" s="213" t="s">
        <v>5734</v>
      </c>
      <c r="K4490" s="124" t="s">
        <v>5734</v>
      </c>
      <c r="L4490" s="120" t="s">
        <v>5734</v>
      </c>
      <c r="M4490" s="120" t="s">
        <v>11443</v>
      </c>
      <c r="N4490" s="125">
        <v>1142.54</v>
      </c>
      <c r="O4490" s="125">
        <v>1119.69</v>
      </c>
      <c r="P4490" s="194">
        <f>IF('Combined List'!$O4490="POD","",('Combined List'!$O4490-'Combined List'!$N4490)/'Combined List'!$N4490)</f>
        <v>-1.9999299805696001E-2</v>
      </c>
      <c r="Q4490" s="147"/>
    </row>
    <row r="4491" spans="1:17" x14ac:dyDescent="0.2">
      <c r="A4491" s="173">
        <v>5893</v>
      </c>
      <c r="B4491" s="173" t="s">
        <v>13989</v>
      </c>
      <c r="C4491" s="173" t="s">
        <v>5996</v>
      </c>
      <c r="D4491" s="136" t="s">
        <v>12787</v>
      </c>
      <c r="E4491" s="136" t="s">
        <v>13092</v>
      </c>
      <c r="F4491" s="136" t="s">
        <v>11721</v>
      </c>
      <c r="G4491" s="129" t="s">
        <v>5996</v>
      </c>
      <c r="H4491" s="129"/>
      <c r="I4491" s="124" t="s">
        <v>5990</v>
      </c>
      <c r="J4491" s="213" t="s">
        <v>5734</v>
      </c>
      <c r="K4491" s="124" t="s">
        <v>5734</v>
      </c>
      <c r="L4491" s="120" t="s">
        <v>5734</v>
      </c>
      <c r="M4491" s="120" t="s">
        <v>11443</v>
      </c>
      <c r="N4491" s="125">
        <v>1753.71</v>
      </c>
      <c r="O4491" s="125">
        <v>1718.64</v>
      </c>
      <c r="P4491" s="194">
        <f>IF('Combined List'!$O4491="POD","",('Combined List'!$O4491-'Combined List'!$N4491)/'Combined List'!$N4491)</f>
        <v>-1.9997605077236223E-2</v>
      </c>
      <c r="Q4491" s="147"/>
    </row>
    <row r="4492" spans="1:17" x14ac:dyDescent="0.2">
      <c r="A4492" s="173">
        <v>5894</v>
      </c>
      <c r="B4492" s="173" t="s">
        <v>13989</v>
      </c>
      <c r="C4492" s="173" t="s">
        <v>5997</v>
      </c>
      <c r="D4492" s="136" t="s">
        <v>12787</v>
      </c>
      <c r="E4492" s="136" t="s">
        <v>13092</v>
      </c>
      <c r="F4492" s="136" t="s">
        <v>11723</v>
      </c>
      <c r="G4492" s="129" t="s">
        <v>5997</v>
      </c>
      <c r="H4492" s="129"/>
      <c r="I4492" s="124" t="s">
        <v>5990</v>
      </c>
      <c r="J4492" s="213" t="s">
        <v>5734</v>
      </c>
      <c r="K4492" s="124" t="s">
        <v>5734</v>
      </c>
      <c r="L4492" s="120" t="s">
        <v>5734</v>
      </c>
      <c r="M4492" s="120" t="s">
        <v>11443</v>
      </c>
      <c r="N4492" s="125">
        <v>1847.09</v>
      </c>
      <c r="O4492" s="125">
        <v>1810.15</v>
      </c>
      <c r="P4492" s="194">
        <f>IF('Combined List'!$O4492="POD","",('Combined List'!$O4492-'Combined List'!$N4492)/'Combined List'!$N4492)</f>
        <v>-1.9999025494155578E-2</v>
      </c>
      <c r="Q4492" s="147"/>
    </row>
    <row r="4493" spans="1:17" x14ac:dyDescent="0.2">
      <c r="A4493" s="173">
        <v>5895</v>
      </c>
      <c r="B4493" s="173" t="s">
        <v>13989</v>
      </c>
      <c r="C4493" s="173" t="s">
        <v>5998</v>
      </c>
      <c r="D4493" s="136" t="s">
        <v>12787</v>
      </c>
      <c r="E4493" s="136" t="s">
        <v>13093</v>
      </c>
      <c r="F4493" s="136" t="s">
        <v>11725</v>
      </c>
      <c r="G4493" s="129" t="s">
        <v>5998</v>
      </c>
      <c r="H4493" s="129"/>
      <c r="I4493" s="124" t="s">
        <v>5990</v>
      </c>
      <c r="J4493" s="213" t="s">
        <v>5734</v>
      </c>
      <c r="K4493" s="124" t="s">
        <v>5734</v>
      </c>
      <c r="L4493" s="120" t="s">
        <v>5734</v>
      </c>
      <c r="M4493" s="120" t="s">
        <v>11443</v>
      </c>
      <c r="N4493" s="125">
        <v>1228.74</v>
      </c>
      <c r="O4493" s="125">
        <v>1204.17</v>
      </c>
      <c r="P4493" s="194">
        <f>IF('Combined List'!$O4493="POD","",('Combined List'!$O4493-'Combined List'!$N4493)/'Combined List'!$N4493)</f>
        <v>-1.999609355925577E-2</v>
      </c>
      <c r="Q4493" s="147"/>
    </row>
    <row r="4494" spans="1:17" x14ac:dyDescent="0.2">
      <c r="A4494" s="173">
        <v>5896</v>
      </c>
      <c r="B4494" s="173" t="s">
        <v>13989</v>
      </c>
      <c r="C4494" s="173" t="s">
        <v>5999</v>
      </c>
      <c r="D4494" s="136" t="s">
        <v>12787</v>
      </c>
      <c r="E4494" s="136" t="s">
        <v>13093</v>
      </c>
      <c r="F4494" s="136" t="s">
        <v>11727</v>
      </c>
      <c r="G4494" s="129" t="s">
        <v>5999</v>
      </c>
      <c r="H4494" s="129"/>
      <c r="I4494" s="124" t="s">
        <v>5990</v>
      </c>
      <c r="J4494" s="213" t="s">
        <v>5734</v>
      </c>
      <c r="K4494" s="124" t="s">
        <v>5734</v>
      </c>
      <c r="L4494" s="120" t="s">
        <v>5734</v>
      </c>
      <c r="M4494" s="120" t="s">
        <v>11443</v>
      </c>
      <c r="N4494" s="125">
        <v>1309.43</v>
      </c>
      <c r="O4494" s="125">
        <v>1283.24</v>
      </c>
      <c r="P4494" s="194">
        <f>IF('Combined List'!$O4494="POD","",('Combined List'!$O4494-'Combined List'!$N4494)/'Combined List'!$N4494)</f>
        <v>-2.0001069167500402E-2</v>
      </c>
      <c r="Q4494" s="147"/>
    </row>
    <row r="4495" spans="1:17" x14ac:dyDescent="0.2">
      <c r="A4495" s="173">
        <v>5897</v>
      </c>
      <c r="B4495" s="173" t="s">
        <v>13989</v>
      </c>
      <c r="C4495" s="173" t="s">
        <v>6000</v>
      </c>
      <c r="D4495" s="136" t="s">
        <v>12787</v>
      </c>
      <c r="E4495" s="136" t="s">
        <v>13093</v>
      </c>
      <c r="F4495" s="136" t="s">
        <v>11729</v>
      </c>
      <c r="G4495" s="129" t="s">
        <v>6000</v>
      </c>
      <c r="H4495" s="129"/>
      <c r="I4495" s="124" t="s">
        <v>5990</v>
      </c>
      <c r="J4495" s="213" t="s">
        <v>5734</v>
      </c>
      <c r="K4495" s="124" t="s">
        <v>5734</v>
      </c>
      <c r="L4495" s="120" t="s">
        <v>5734</v>
      </c>
      <c r="M4495" s="120" t="s">
        <v>11443</v>
      </c>
      <c r="N4495" s="125">
        <v>1940.46</v>
      </c>
      <c r="O4495" s="125">
        <v>1901.65</v>
      </c>
      <c r="P4495" s="194">
        <f>IF('Combined List'!$O4495="POD","",('Combined List'!$O4495-'Combined List'!$N4495)/'Combined List'!$N4495)</f>
        <v>-2.000041227337845E-2</v>
      </c>
      <c r="Q4495" s="147"/>
    </row>
    <row r="4496" spans="1:17" x14ac:dyDescent="0.2">
      <c r="A4496" s="173">
        <v>5898</v>
      </c>
      <c r="B4496" s="173" t="s">
        <v>13989</v>
      </c>
      <c r="C4496" s="173" t="s">
        <v>6001</v>
      </c>
      <c r="D4496" s="136" t="s">
        <v>12787</v>
      </c>
      <c r="E4496" s="136" t="s">
        <v>13093</v>
      </c>
      <c r="F4496" s="136" t="s">
        <v>11731</v>
      </c>
      <c r="G4496" s="129" t="s">
        <v>6001</v>
      </c>
      <c r="H4496" s="129"/>
      <c r="I4496" s="124" t="s">
        <v>5990</v>
      </c>
      <c r="J4496" s="213" t="s">
        <v>5734</v>
      </c>
      <c r="K4496" s="124" t="s">
        <v>5734</v>
      </c>
      <c r="L4496" s="120" t="s">
        <v>5734</v>
      </c>
      <c r="M4496" s="120" t="s">
        <v>11443</v>
      </c>
      <c r="N4496" s="125">
        <v>2268.3200000000002</v>
      </c>
      <c r="O4496" s="125">
        <v>2222.9499999999998</v>
      </c>
      <c r="P4496" s="194">
        <f>IF('Combined List'!$O4496="POD","",('Combined List'!$O4496-'Combined List'!$N4496)/'Combined List'!$N4496)</f>
        <v>-2.000158707766115E-2</v>
      </c>
      <c r="Q4496" s="147"/>
    </row>
    <row r="4497" spans="1:17" x14ac:dyDescent="0.2">
      <c r="A4497" s="173">
        <v>5899</v>
      </c>
      <c r="B4497" s="173" t="s">
        <v>13989</v>
      </c>
      <c r="C4497" s="173" t="s">
        <v>6002</v>
      </c>
      <c r="D4497" s="136" t="s">
        <v>12787</v>
      </c>
      <c r="E4497" s="136" t="s">
        <v>13093</v>
      </c>
      <c r="F4497" s="136" t="s">
        <v>11780</v>
      </c>
      <c r="G4497" s="129" t="s">
        <v>6002</v>
      </c>
      <c r="H4497" s="129"/>
      <c r="I4497" s="124" t="s">
        <v>5990</v>
      </c>
      <c r="J4497" s="213" t="s">
        <v>5734</v>
      </c>
      <c r="K4497" s="124" t="s">
        <v>5734</v>
      </c>
      <c r="L4497" s="120" t="s">
        <v>5734</v>
      </c>
      <c r="M4497" s="120" t="s">
        <v>11443</v>
      </c>
      <c r="N4497" s="125">
        <v>2361.54</v>
      </c>
      <c r="O4497" s="125">
        <v>2314.31</v>
      </c>
      <c r="P4497" s="194">
        <f>IF('Combined List'!$O4497="POD","",('Combined List'!$O4497-'Combined List'!$N4497)/'Combined List'!$N4497)</f>
        <v>-1.9999661238005718E-2</v>
      </c>
      <c r="Q4497" s="147"/>
    </row>
    <row r="4498" spans="1:17" x14ac:dyDescent="0.2">
      <c r="A4498" s="173">
        <v>5900</v>
      </c>
      <c r="B4498" s="173" t="s">
        <v>13989</v>
      </c>
      <c r="C4498" s="173" t="s">
        <v>6003</v>
      </c>
      <c r="D4498" s="136" t="s">
        <v>12787</v>
      </c>
      <c r="E4498" s="131" t="s">
        <v>13097</v>
      </c>
      <c r="F4498" s="136" t="s">
        <v>9116</v>
      </c>
      <c r="G4498" s="129" t="s">
        <v>6003</v>
      </c>
      <c r="H4498" s="129"/>
      <c r="I4498" s="124" t="s">
        <v>5990</v>
      </c>
      <c r="J4498" s="213" t="s">
        <v>5734</v>
      </c>
      <c r="K4498" s="124" t="s">
        <v>5734</v>
      </c>
      <c r="L4498" s="120" t="s">
        <v>5734</v>
      </c>
      <c r="M4498" s="120" t="s">
        <v>11443</v>
      </c>
      <c r="N4498" s="125">
        <v>1982.48</v>
      </c>
      <c r="O4498" s="125">
        <v>1942.83</v>
      </c>
      <c r="P4498" s="194">
        <f>IF('Combined List'!$O4498="POD","",('Combined List'!$O4498-'Combined List'!$N4498)/'Combined List'!$N4498)</f>
        <v>-2.0000201767483197E-2</v>
      </c>
      <c r="Q4498" s="147"/>
    </row>
    <row r="4499" spans="1:17" x14ac:dyDescent="0.2">
      <c r="A4499" s="173">
        <v>5901</v>
      </c>
      <c r="B4499" s="173" t="s">
        <v>13989</v>
      </c>
      <c r="C4499" s="173" t="s">
        <v>6004</v>
      </c>
      <c r="D4499" s="136" t="s">
        <v>12787</v>
      </c>
      <c r="E4499" s="131" t="s">
        <v>13097</v>
      </c>
      <c r="F4499" s="136" t="s">
        <v>9118</v>
      </c>
      <c r="G4499" s="129" t="s">
        <v>6004</v>
      </c>
      <c r="H4499" s="129"/>
      <c r="I4499" s="124" t="s">
        <v>5990</v>
      </c>
      <c r="J4499" s="213" t="s">
        <v>5734</v>
      </c>
      <c r="K4499" s="124" t="s">
        <v>5734</v>
      </c>
      <c r="L4499" s="120" t="s">
        <v>5734</v>
      </c>
      <c r="M4499" s="120" t="s">
        <v>11443</v>
      </c>
      <c r="N4499" s="125">
        <v>2192.79</v>
      </c>
      <c r="O4499" s="125">
        <v>2148.9299999999998</v>
      </c>
      <c r="P4499" s="194">
        <f>IF('Combined List'!$O4499="POD","",('Combined List'!$O4499-'Combined List'!$N4499)/'Combined List'!$N4499)</f>
        <v>-2.0001915368092763E-2</v>
      </c>
      <c r="Q4499" s="147"/>
    </row>
    <row r="4500" spans="1:17" x14ac:dyDescent="0.2">
      <c r="A4500" s="173">
        <v>5902</v>
      </c>
      <c r="B4500" s="173" t="s">
        <v>13989</v>
      </c>
      <c r="C4500" s="173" t="s">
        <v>6005</v>
      </c>
      <c r="D4500" s="136" t="s">
        <v>12787</v>
      </c>
      <c r="E4500" s="131" t="s">
        <v>13097</v>
      </c>
      <c r="F4500" s="136" t="s">
        <v>9120</v>
      </c>
      <c r="G4500" s="129" t="s">
        <v>6005</v>
      </c>
      <c r="H4500" s="129"/>
      <c r="I4500" s="124" t="s">
        <v>5990</v>
      </c>
      <c r="J4500" s="213" t="s">
        <v>5734</v>
      </c>
      <c r="K4500" s="124" t="s">
        <v>5734</v>
      </c>
      <c r="L4500" s="120" t="s">
        <v>5734</v>
      </c>
      <c r="M4500" s="120" t="s">
        <v>11443</v>
      </c>
      <c r="N4500" s="125">
        <v>2427.1799999999998</v>
      </c>
      <c r="O4500" s="125">
        <v>2378.64</v>
      </c>
      <c r="P4500" s="194">
        <f>IF('Combined List'!$O4500="POD","",('Combined List'!$O4500-'Combined List'!$N4500)/'Combined List'!$N4500)</f>
        <v>-1.9998516797270893E-2</v>
      </c>
      <c r="Q4500" s="147"/>
    </row>
    <row r="4501" spans="1:17" x14ac:dyDescent="0.2">
      <c r="A4501" s="173">
        <v>5903</v>
      </c>
      <c r="B4501" s="173" t="s">
        <v>13989</v>
      </c>
      <c r="C4501" s="173" t="s">
        <v>6006</v>
      </c>
      <c r="D4501" s="136" t="s">
        <v>12787</v>
      </c>
      <c r="E4501" s="131" t="s">
        <v>13097</v>
      </c>
      <c r="F4501" s="136" t="s">
        <v>9122</v>
      </c>
      <c r="G4501" s="129" t="s">
        <v>6006</v>
      </c>
      <c r="H4501" s="129"/>
      <c r="I4501" s="124" t="s">
        <v>5990</v>
      </c>
      <c r="J4501" s="213" t="s">
        <v>5734</v>
      </c>
      <c r="K4501" s="124" t="s">
        <v>5734</v>
      </c>
      <c r="L4501" s="120" t="s">
        <v>5734</v>
      </c>
      <c r="M4501" s="120" t="s">
        <v>11443</v>
      </c>
      <c r="N4501" s="125">
        <v>2916.89</v>
      </c>
      <c r="O4501" s="125">
        <v>2858.55</v>
      </c>
      <c r="P4501" s="194">
        <f>IF('Combined List'!$O4501="POD","",('Combined List'!$O4501-'Combined List'!$N4501)/'Combined List'!$N4501)</f>
        <v>-2.0000754227961867E-2</v>
      </c>
      <c r="Q4501" s="147"/>
    </row>
    <row r="4502" spans="1:17" x14ac:dyDescent="0.2">
      <c r="A4502" s="173">
        <v>5904</v>
      </c>
      <c r="B4502" s="173" t="s">
        <v>13989</v>
      </c>
      <c r="C4502" s="173" t="s">
        <v>6007</v>
      </c>
      <c r="D4502" s="136" t="s">
        <v>12787</v>
      </c>
      <c r="E4502" s="131" t="s">
        <v>13097</v>
      </c>
      <c r="F4502" s="136" t="s">
        <v>9124</v>
      </c>
      <c r="G4502" s="129" t="s">
        <v>6007</v>
      </c>
      <c r="H4502" s="129"/>
      <c r="I4502" s="124" t="s">
        <v>5990</v>
      </c>
      <c r="J4502" s="213" t="s">
        <v>5734</v>
      </c>
      <c r="K4502" s="124" t="s">
        <v>5734</v>
      </c>
      <c r="L4502" s="120" t="s">
        <v>5734</v>
      </c>
      <c r="M4502" s="120" t="s">
        <v>11443</v>
      </c>
      <c r="N4502" s="125">
        <v>3249.42</v>
      </c>
      <c r="O4502" s="125">
        <v>3184.43</v>
      </c>
      <c r="P4502" s="194">
        <f>IF('Combined List'!$O4502="POD","",('Combined List'!$O4502-'Combined List'!$N4502)/'Combined List'!$N4502)</f>
        <v>-2.000049239556605E-2</v>
      </c>
      <c r="Q4502" s="147"/>
    </row>
    <row r="4503" spans="1:17" x14ac:dyDescent="0.2">
      <c r="A4503" s="173">
        <v>5905</v>
      </c>
      <c r="B4503" s="173" t="s">
        <v>13989</v>
      </c>
      <c r="C4503" s="173" t="s">
        <v>6008</v>
      </c>
      <c r="D4503" s="136" t="s">
        <v>12787</v>
      </c>
      <c r="E4503" s="131" t="s">
        <v>13097</v>
      </c>
      <c r="F4503" s="136" t="s">
        <v>9126</v>
      </c>
      <c r="G4503" s="129" t="s">
        <v>6008</v>
      </c>
      <c r="H4503" s="129"/>
      <c r="I4503" s="124" t="s">
        <v>5990</v>
      </c>
      <c r="J4503" s="213" t="s">
        <v>5734</v>
      </c>
      <c r="K4503" s="124" t="s">
        <v>5734</v>
      </c>
      <c r="L4503" s="120" t="s">
        <v>5734</v>
      </c>
      <c r="M4503" s="120" t="s">
        <v>11443</v>
      </c>
      <c r="N4503" s="125">
        <v>4102.96</v>
      </c>
      <c r="O4503" s="125">
        <v>4020.9</v>
      </c>
      <c r="P4503" s="194">
        <f>IF('Combined List'!$O4503="POD","",('Combined List'!$O4503-'Combined List'!$N4503)/'Combined List'!$N4503)</f>
        <v>-2.0000194981184303E-2</v>
      </c>
      <c r="Q4503" s="147"/>
    </row>
    <row r="4504" spans="1:17" x14ac:dyDescent="0.2">
      <c r="A4504" s="173">
        <v>5906</v>
      </c>
      <c r="B4504" s="173" t="s">
        <v>13989</v>
      </c>
      <c r="C4504" s="173" t="s">
        <v>6009</v>
      </c>
      <c r="D4504" s="136" t="s">
        <v>12787</v>
      </c>
      <c r="E4504" s="136" t="s">
        <v>13084</v>
      </c>
      <c r="F4504" s="136" t="s">
        <v>11753</v>
      </c>
      <c r="G4504" s="129" t="s">
        <v>6009</v>
      </c>
      <c r="H4504" s="129"/>
      <c r="I4504" s="124" t="s">
        <v>5990</v>
      </c>
      <c r="J4504" s="213" t="s">
        <v>5734</v>
      </c>
      <c r="K4504" s="124" t="s">
        <v>5734</v>
      </c>
      <c r="L4504" s="120" t="s">
        <v>5734</v>
      </c>
      <c r="M4504" s="120" t="s">
        <v>11443</v>
      </c>
      <c r="N4504" s="125">
        <v>4602.46</v>
      </c>
      <c r="O4504" s="125">
        <v>4510.41</v>
      </c>
      <c r="P4504" s="194">
        <f>IF('Combined List'!$O4504="POD","",('Combined List'!$O4504-'Combined List'!$N4504)/'Combined List'!$N4504)</f>
        <v>-2.0000173820087556E-2</v>
      </c>
      <c r="Q4504" s="147"/>
    </row>
    <row r="4505" spans="1:17" x14ac:dyDescent="0.2">
      <c r="A4505" s="173">
        <v>5907</v>
      </c>
      <c r="B4505" s="173" t="s">
        <v>13989</v>
      </c>
      <c r="C4505" s="173" t="s">
        <v>6010</v>
      </c>
      <c r="D4505" s="136" t="s">
        <v>12787</v>
      </c>
      <c r="E4505" s="136" t="s">
        <v>13084</v>
      </c>
      <c r="F4505" s="136" t="s">
        <v>11755</v>
      </c>
      <c r="G4505" s="129" t="s">
        <v>6010</v>
      </c>
      <c r="H4505" s="129"/>
      <c r="I4505" s="124" t="s">
        <v>5990</v>
      </c>
      <c r="J4505" s="213" t="s">
        <v>5734</v>
      </c>
      <c r="K4505" s="124" t="s">
        <v>5734</v>
      </c>
      <c r="L4505" s="120" t="s">
        <v>5734</v>
      </c>
      <c r="M4505" s="120" t="s">
        <v>11443</v>
      </c>
      <c r="N4505" s="125">
        <v>4758.7700000000004</v>
      </c>
      <c r="O4505" s="125">
        <v>4663.59</v>
      </c>
      <c r="P4505" s="194">
        <f>IF('Combined List'!$O4505="POD","",('Combined List'!$O4505-'Combined List'!$N4505)/'Combined List'!$N4505)</f>
        <v>-2.000096663633676E-2</v>
      </c>
      <c r="Q4505" s="147"/>
    </row>
    <row r="4506" spans="1:17" x14ac:dyDescent="0.2">
      <c r="A4506" s="173">
        <v>5908</v>
      </c>
      <c r="B4506" s="173" t="s">
        <v>13989</v>
      </c>
      <c r="C4506" s="173" t="s">
        <v>6011</v>
      </c>
      <c r="D4506" s="136" t="s">
        <v>12787</v>
      </c>
      <c r="E4506" s="136" t="s">
        <v>13084</v>
      </c>
      <c r="F4506" s="136" t="s">
        <v>11757</v>
      </c>
      <c r="G4506" s="129" t="s">
        <v>6011</v>
      </c>
      <c r="H4506" s="129"/>
      <c r="I4506" s="124" t="s">
        <v>5990</v>
      </c>
      <c r="J4506" s="213" t="s">
        <v>5734</v>
      </c>
      <c r="K4506" s="124" t="s">
        <v>5734</v>
      </c>
      <c r="L4506" s="120" t="s">
        <v>5734</v>
      </c>
      <c r="M4506" s="120" t="s">
        <v>11443</v>
      </c>
      <c r="N4506" s="125">
        <v>5105.07</v>
      </c>
      <c r="O4506" s="125">
        <v>5002.97</v>
      </c>
      <c r="P4506" s="194">
        <f>IF('Combined List'!$O4506="POD","",('Combined List'!$O4506-'Combined List'!$N4506)/'Combined List'!$N4506)</f>
        <v>-1.9999725762819994E-2</v>
      </c>
      <c r="Q4506" s="147"/>
    </row>
    <row r="4507" spans="1:17" x14ac:dyDescent="0.2">
      <c r="A4507" s="173">
        <v>5909</v>
      </c>
      <c r="B4507" s="173" t="s">
        <v>13989</v>
      </c>
      <c r="C4507" s="173" t="s">
        <v>6012</v>
      </c>
      <c r="D4507" s="136" t="s">
        <v>12787</v>
      </c>
      <c r="E4507" s="136" t="s">
        <v>13084</v>
      </c>
      <c r="F4507" s="136" t="s">
        <v>11759</v>
      </c>
      <c r="G4507" s="129" t="s">
        <v>6012</v>
      </c>
      <c r="H4507" s="129"/>
      <c r="I4507" s="124" t="s">
        <v>5990</v>
      </c>
      <c r="J4507" s="213" t="s">
        <v>5734</v>
      </c>
      <c r="K4507" s="124" t="s">
        <v>5734</v>
      </c>
      <c r="L4507" s="120" t="s">
        <v>5734</v>
      </c>
      <c r="M4507" s="120" t="s">
        <v>11443</v>
      </c>
      <c r="N4507" s="125">
        <v>5301.44</v>
      </c>
      <c r="O4507" s="125">
        <v>5195.41</v>
      </c>
      <c r="P4507" s="194">
        <f>IF('Combined List'!$O4507="POD","",('Combined List'!$O4507-'Combined List'!$N4507)/'Combined List'!$N4507)</f>
        <v>-2.0000226353594448E-2</v>
      </c>
      <c r="Q4507" s="147"/>
    </row>
    <row r="4508" spans="1:17" x14ac:dyDescent="0.2">
      <c r="A4508" s="173">
        <v>5910</v>
      </c>
      <c r="B4508" s="173" t="s">
        <v>13989</v>
      </c>
      <c r="C4508" s="173" t="s">
        <v>6013</v>
      </c>
      <c r="D4508" s="136" t="s">
        <v>12787</v>
      </c>
      <c r="E4508" s="136" t="s">
        <v>13084</v>
      </c>
      <c r="F4508" s="136" t="s">
        <v>11760</v>
      </c>
      <c r="G4508" s="129" t="s">
        <v>6013</v>
      </c>
      <c r="H4508" s="129"/>
      <c r="I4508" s="124" t="s">
        <v>5990</v>
      </c>
      <c r="J4508" s="213" t="s">
        <v>5734</v>
      </c>
      <c r="K4508" s="124" t="s">
        <v>5734</v>
      </c>
      <c r="L4508" s="120" t="s">
        <v>5734</v>
      </c>
      <c r="M4508" s="120" t="s">
        <v>11443</v>
      </c>
      <c r="N4508" s="125">
        <v>5446.36</v>
      </c>
      <c r="O4508" s="125">
        <v>5337.43</v>
      </c>
      <c r="P4508" s="194">
        <f>IF('Combined List'!$O4508="POD","",('Combined List'!$O4508-'Combined List'!$N4508)/'Combined List'!$N4508)</f>
        <v>-2.0000514104833209E-2</v>
      </c>
      <c r="Q4508" s="147"/>
    </row>
    <row r="4509" spans="1:17" x14ac:dyDescent="0.2">
      <c r="A4509" s="173">
        <v>5911</v>
      </c>
      <c r="B4509" s="173" t="s">
        <v>13989</v>
      </c>
      <c r="C4509" s="173" t="s">
        <v>6014</v>
      </c>
      <c r="D4509" s="136" t="s">
        <v>12787</v>
      </c>
      <c r="E4509" s="124" t="s">
        <v>13084</v>
      </c>
      <c r="F4509" s="136" t="s">
        <v>9133</v>
      </c>
      <c r="G4509" s="129" t="s">
        <v>6014</v>
      </c>
      <c r="H4509" s="129"/>
      <c r="I4509" s="124" t="s">
        <v>5990</v>
      </c>
      <c r="J4509" s="213" t="s">
        <v>5734</v>
      </c>
      <c r="K4509" s="124" t="s">
        <v>5734</v>
      </c>
      <c r="L4509" s="120" t="s">
        <v>5734</v>
      </c>
      <c r="M4509" s="120" t="s">
        <v>11443</v>
      </c>
      <c r="N4509" s="125">
        <v>5800.29</v>
      </c>
      <c r="O4509" s="125">
        <v>5684.28</v>
      </c>
      <c r="P4509" s="194">
        <f>IF('Combined List'!$O4509="POD","",('Combined List'!$O4509-'Combined List'!$N4509)/'Combined List'!$N4509)</f>
        <v>-2.0000724101725986E-2</v>
      </c>
      <c r="Q4509" s="147"/>
    </row>
    <row r="4510" spans="1:17" x14ac:dyDescent="0.2">
      <c r="A4510" s="173">
        <v>5912</v>
      </c>
      <c r="B4510" s="173" t="s">
        <v>13989</v>
      </c>
      <c r="C4510" s="173" t="s">
        <v>6015</v>
      </c>
      <c r="D4510" s="136" t="s">
        <v>12787</v>
      </c>
      <c r="E4510" s="136" t="s">
        <v>13084</v>
      </c>
      <c r="F4510" s="136" t="s">
        <v>11784</v>
      </c>
      <c r="G4510" s="129" t="s">
        <v>6015</v>
      </c>
      <c r="H4510" s="129"/>
      <c r="I4510" s="124" t="s">
        <v>5990</v>
      </c>
      <c r="J4510" s="213" t="s">
        <v>5734</v>
      </c>
      <c r="K4510" s="124" t="s">
        <v>5734</v>
      </c>
      <c r="L4510" s="120" t="s">
        <v>5734</v>
      </c>
      <c r="M4510" s="120" t="s">
        <v>11443</v>
      </c>
      <c r="N4510" s="125">
        <v>7347.6</v>
      </c>
      <c r="O4510" s="125">
        <v>7200.65</v>
      </c>
      <c r="P4510" s="194">
        <f>IF('Combined List'!$O4510="POD","",('Combined List'!$O4510-'Combined List'!$N4510)/'Combined List'!$N4510)</f>
        <v>-1.9999727802275671E-2</v>
      </c>
      <c r="Q4510" s="147"/>
    </row>
    <row r="4511" spans="1:17" x14ac:dyDescent="0.2">
      <c r="A4511" s="173">
        <v>5913</v>
      </c>
      <c r="B4511" s="173" t="s">
        <v>13989</v>
      </c>
      <c r="C4511" s="173" t="s">
        <v>6016</v>
      </c>
      <c r="D4511" s="136" t="s">
        <v>12787</v>
      </c>
      <c r="E4511" s="131" t="s">
        <v>13098</v>
      </c>
      <c r="F4511" s="136" t="s">
        <v>9136</v>
      </c>
      <c r="G4511" s="129" t="s">
        <v>6016</v>
      </c>
      <c r="H4511" s="129"/>
      <c r="I4511" s="124" t="s">
        <v>5990</v>
      </c>
      <c r="J4511" s="213" t="s">
        <v>5734</v>
      </c>
      <c r="K4511" s="124" t="s">
        <v>5734</v>
      </c>
      <c r="L4511" s="120" t="s">
        <v>5734</v>
      </c>
      <c r="M4511" s="120" t="s">
        <v>11443</v>
      </c>
      <c r="N4511" s="125">
        <v>6548</v>
      </c>
      <c r="O4511" s="125">
        <v>6417.04</v>
      </c>
      <c r="P4511" s="194">
        <f>IF('Combined List'!$O4511="POD","",('Combined List'!$O4511-'Combined List'!$N4511)/'Combined List'!$N4511)</f>
        <v>-2.0000000000000004E-2</v>
      </c>
      <c r="Q4511" s="147"/>
    </row>
    <row r="4512" spans="1:17" x14ac:dyDescent="0.2">
      <c r="A4512" s="173">
        <v>5914</v>
      </c>
      <c r="B4512" s="173" t="s">
        <v>13989</v>
      </c>
      <c r="C4512" s="173" t="s">
        <v>6017</v>
      </c>
      <c r="D4512" s="136" t="s">
        <v>12787</v>
      </c>
      <c r="E4512" s="131" t="s">
        <v>13098</v>
      </c>
      <c r="F4512" s="136" t="s">
        <v>9138</v>
      </c>
      <c r="G4512" s="129" t="s">
        <v>6017</v>
      </c>
      <c r="H4512" s="129"/>
      <c r="I4512" s="124" t="s">
        <v>5990</v>
      </c>
      <c r="J4512" s="213" t="s">
        <v>5734</v>
      </c>
      <c r="K4512" s="124" t="s">
        <v>5734</v>
      </c>
      <c r="L4512" s="120" t="s">
        <v>5734</v>
      </c>
      <c r="M4512" s="120" t="s">
        <v>11443</v>
      </c>
      <c r="N4512" s="125">
        <v>7019.07</v>
      </c>
      <c r="O4512" s="125">
        <v>6878.69</v>
      </c>
      <c r="P4512" s="194">
        <f>IF('Combined List'!$O4512="POD","",('Combined List'!$O4512-'Combined List'!$N4512)/'Combined List'!$N4512)</f>
        <v>-1.9999800543376845E-2</v>
      </c>
      <c r="Q4512" s="147"/>
    </row>
    <row r="4513" spans="1:17" x14ac:dyDescent="0.2">
      <c r="A4513" s="173">
        <v>5915</v>
      </c>
      <c r="B4513" s="173" t="s">
        <v>13989</v>
      </c>
      <c r="C4513" s="173" t="s">
        <v>6018</v>
      </c>
      <c r="D4513" s="136" t="s">
        <v>12787</v>
      </c>
      <c r="E4513" s="131" t="s">
        <v>13098</v>
      </c>
      <c r="F4513" s="136" t="s">
        <v>9140</v>
      </c>
      <c r="G4513" s="129" t="s">
        <v>6018</v>
      </c>
      <c r="H4513" s="129"/>
      <c r="I4513" s="124" t="s">
        <v>5990</v>
      </c>
      <c r="J4513" s="213" t="s">
        <v>5734</v>
      </c>
      <c r="K4513" s="124" t="s">
        <v>5734</v>
      </c>
      <c r="L4513" s="120" t="s">
        <v>5734</v>
      </c>
      <c r="M4513" s="120" t="s">
        <v>11443</v>
      </c>
      <c r="N4513" s="125">
        <v>8470.2099999999991</v>
      </c>
      <c r="O4513" s="125">
        <v>8300.81</v>
      </c>
      <c r="P4513" s="194">
        <f>IF('Combined List'!$O4513="POD","",('Combined List'!$O4513-'Combined List'!$N4513)/'Combined List'!$N4513)</f>
        <v>-1.9999504144525303E-2</v>
      </c>
      <c r="Q4513" s="147"/>
    </row>
    <row r="4514" spans="1:17" x14ac:dyDescent="0.2">
      <c r="A4514" s="173">
        <v>5916</v>
      </c>
      <c r="B4514" s="173" t="s">
        <v>13989</v>
      </c>
      <c r="C4514" s="173" t="s">
        <v>6224</v>
      </c>
      <c r="D4514" s="136" t="s">
        <v>12787</v>
      </c>
      <c r="E4514" s="131" t="s">
        <v>13098</v>
      </c>
      <c r="F4514" s="136" t="s">
        <v>8907</v>
      </c>
      <c r="G4514" s="129" t="s">
        <v>6224</v>
      </c>
      <c r="H4514" s="129"/>
      <c r="I4514" s="124" t="s">
        <v>5990</v>
      </c>
      <c r="J4514" s="213" t="s">
        <v>5734</v>
      </c>
      <c r="K4514" s="124" t="s">
        <v>5734</v>
      </c>
      <c r="L4514" s="120" t="s">
        <v>5734</v>
      </c>
      <c r="M4514" s="120" t="s">
        <v>11443</v>
      </c>
      <c r="N4514" s="125">
        <v>9189.2099999999991</v>
      </c>
      <c r="O4514" s="125">
        <v>9005.43</v>
      </c>
      <c r="P4514" s="194">
        <f>IF('Combined List'!$O4514="POD","",('Combined List'!$O4514-'Combined List'!$N4514)/'Combined List'!$N4514)</f>
        <v>-1.9999542942211446E-2</v>
      </c>
      <c r="Q4514" s="147"/>
    </row>
    <row r="4515" spans="1:17" x14ac:dyDescent="0.2">
      <c r="A4515" s="173">
        <v>5917</v>
      </c>
      <c r="B4515" s="173" t="s">
        <v>13989</v>
      </c>
      <c r="C4515" s="173" t="s">
        <v>6225</v>
      </c>
      <c r="D4515" s="136" t="s">
        <v>12787</v>
      </c>
      <c r="E4515" s="131" t="s">
        <v>13098</v>
      </c>
      <c r="F4515" s="136" t="s">
        <v>8909</v>
      </c>
      <c r="G4515" s="129" t="s">
        <v>6225</v>
      </c>
      <c r="H4515" s="129"/>
      <c r="I4515" s="124" t="s">
        <v>5990</v>
      </c>
      <c r="J4515" s="213" t="s">
        <v>5734</v>
      </c>
      <c r="K4515" s="124" t="s">
        <v>5734</v>
      </c>
      <c r="L4515" s="120" t="s">
        <v>5734</v>
      </c>
      <c r="M4515" s="120" t="s">
        <v>11443</v>
      </c>
      <c r="N4515" s="125">
        <v>9908.18</v>
      </c>
      <c r="O4515" s="125">
        <v>9710.02</v>
      </c>
      <c r="P4515" s="194">
        <f>IF('Combined List'!$O4515="POD","",('Combined List'!$O4515-'Combined List'!$N4515)/'Combined List'!$N4515)</f>
        <v>-1.9999636663847433E-2</v>
      </c>
      <c r="Q4515" s="147"/>
    </row>
    <row r="4516" spans="1:17" x14ac:dyDescent="0.2">
      <c r="A4516" s="173">
        <v>5918</v>
      </c>
      <c r="B4516" s="173" t="s">
        <v>13989</v>
      </c>
      <c r="C4516" s="173" t="s">
        <v>6226</v>
      </c>
      <c r="D4516" s="136" t="s">
        <v>12787</v>
      </c>
      <c r="E4516" s="131" t="s">
        <v>13098</v>
      </c>
      <c r="F4516" s="136" t="s">
        <v>8911</v>
      </c>
      <c r="G4516" s="129" t="s">
        <v>6226</v>
      </c>
      <c r="H4516" s="129"/>
      <c r="I4516" s="124" t="s">
        <v>5990</v>
      </c>
      <c r="J4516" s="213" t="s">
        <v>5734</v>
      </c>
      <c r="K4516" s="124" t="s">
        <v>5734</v>
      </c>
      <c r="L4516" s="120" t="s">
        <v>5734</v>
      </c>
      <c r="M4516" s="120" t="s">
        <v>11443</v>
      </c>
      <c r="N4516" s="125">
        <v>11475.48</v>
      </c>
      <c r="O4516" s="125">
        <v>11245.97</v>
      </c>
      <c r="P4516" s="194">
        <f>IF('Combined List'!$O4516="POD","",('Combined List'!$O4516-'Combined List'!$N4516)/'Combined List'!$N4516)</f>
        <v>-2.0000034856929753E-2</v>
      </c>
      <c r="Q4516" s="147"/>
    </row>
    <row r="4517" spans="1:17" x14ac:dyDescent="0.2">
      <c r="A4517" s="173">
        <v>5919</v>
      </c>
      <c r="B4517" s="173" t="s">
        <v>13989</v>
      </c>
      <c r="C4517" s="173" t="s">
        <v>6227</v>
      </c>
      <c r="D4517" s="136" t="s">
        <v>12787</v>
      </c>
      <c r="E4517" s="131" t="s">
        <v>13098</v>
      </c>
      <c r="F4517" s="136" t="s">
        <v>8647</v>
      </c>
      <c r="G4517" s="129" t="s">
        <v>6227</v>
      </c>
      <c r="H4517" s="129"/>
      <c r="I4517" s="124" t="s">
        <v>5990</v>
      </c>
      <c r="J4517" s="213" t="s">
        <v>5734</v>
      </c>
      <c r="K4517" s="124" t="s">
        <v>5734</v>
      </c>
      <c r="L4517" s="120" t="s">
        <v>5734</v>
      </c>
      <c r="M4517" s="120" t="s">
        <v>11443</v>
      </c>
      <c r="N4517" s="125">
        <v>13513.33</v>
      </c>
      <c r="O4517" s="125">
        <v>13243.06</v>
      </c>
      <c r="P4517" s="194">
        <f>IF('Combined List'!$O4517="POD","",('Combined List'!$O4517-'Combined List'!$N4517)/'Combined List'!$N4517)</f>
        <v>-2.0000251603416806E-2</v>
      </c>
      <c r="Q4517" s="147"/>
    </row>
    <row r="4518" spans="1:17" x14ac:dyDescent="0.2">
      <c r="A4518" s="173">
        <v>5920</v>
      </c>
      <c r="B4518" s="173" t="s">
        <v>13989</v>
      </c>
      <c r="C4518" s="173" t="s">
        <v>6228</v>
      </c>
      <c r="D4518" s="136" t="s">
        <v>12787</v>
      </c>
      <c r="E4518" s="131" t="s">
        <v>13098</v>
      </c>
      <c r="F4518" s="136" t="s">
        <v>8649</v>
      </c>
      <c r="G4518" s="129" t="s">
        <v>6228</v>
      </c>
      <c r="H4518" s="129"/>
      <c r="I4518" s="124" t="s">
        <v>5990</v>
      </c>
      <c r="J4518" s="213" t="s">
        <v>5734</v>
      </c>
      <c r="K4518" s="124" t="s">
        <v>5734</v>
      </c>
      <c r="L4518" s="120" t="s">
        <v>5734</v>
      </c>
      <c r="M4518" s="120" t="s">
        <v>11443</v>
      </c>
      <c r="N4518" s="125">
        <v>17682.740000000002</v>
      </c>
      <c r="O4518" s="125">
        <v>17329.09</v>
      </c>
      <c r="P4518" s="194">
        <f>IF('Combined List'!$O4518="POD","",('Combined List'!$O4518-'Combined List'!$N4518)/'Combined List'!$N4518)</f>
        <v>-1.9999728548856198E-2</v>
      </c>
      <c r="Q4518" s="147"/>
    </row>
    <row r="4519" spans="1:17" x14ac:dyDescent="0.2">
      <c r="A4519" s="173">
        <v>5921</v>
      </c>
      <c r="B4519" s="173" t="s">
        <v>13989</v>
      </c>
      <c r="C4519" s="173" t="s">
        <v>6229</v>
      </c>
      <c r="D4519" s="136" t="s">
        <v>12787</v>
      </c>
      <c r="E4519" s="136" t="s">
        <v>13086</v>
      </c>
      <c r="F4519" s="136" t="s">
        <v>11806</v>
      </c>
      <c r="G4519" s="129" t="s">
        <v>6229</v>
      </c>
      <c r="H4519" s="129"/>
      <c r="I4519" s="124" t="s">
        <v>5990</v>
      </c>
      <c r="J4519" s="213" t="s">
        <v>5734</v>
      </c>
      <c r="K4519" s="124" t="s">
        <v>5734</v>
      </c>
      <c r="L4519" s="120" t="s">
        <v>5734</v>
      </c>
      <c r="M4519" s="120" t="s">
        <v>11443</v>
      </c>
      <c r="N4519" s="125">
        <v>10660.11</v>
      </c>
      <c r="O4519" s="125">
        <v>10446.91</v>
      </c>
      <c r="P4519" s="194">
        <f>IF('Combined List'!$O4519="POD","",('Combined List'!$O4519-'Combined List'!$N4519)/'Combined List'!$N4519)</f>
        <v>-1.9999793623142793E-2</v>
      </c>
      <c r="Q4519" s="147"/>
    </row>
    <row r="4520" spans="1:17" x14ac:dyDescent="0.2">
      <c r="A4520" s="173">
        <v>5922</v>
      </c>
      <c r="B4520" s="173" t="s">
        <v>13989</v>
      </c>
      <c r="C4520" s="173" t="s">
        <v>6230</v>
      </c>
      <c r="D4520" s="136" t="s">
        <v>12787</v>
      </c>
      <c r="E4520" s="136" t="s">
        <v>13086</v>
      </c>
      <c r="F4520" s="136" t="s">
        <v>11808</v>
      </c>
      <c r="G4520" s="129" t="s">
        <v>6230</v>
      </c>
      <c r="H4520" s="129"/>
      <c r="I4520" s="124" t="s">
        <v>5990</v>
      </c>
      <c r="J4520" s="213" t="s">
        <v>5734</v>
      </c>
      <c r="K4520" s="124" t="s">
        <v>5734</v>
      </c>
      <c r="L4520" s="120" t="s">
        <v>5734</v>
      </c>
      <c r="M4520" s="120" t="s">
        <v>11443</v>
      </c>
      <c r="N4520" s="125">
        <v>12388.3</v>
      </c>
      <c r="O4520" s="125">
        <v>12140.53</v>
      </c>
      <c r="P4520" s="194">
        <f>IF('Combined List'!$O4520="POD","",('Combined List'!$O4520-'Combined List'!$N4520)/'Combined List'!$N4520)</f>
        <v>-2.0000322885302957E-2</v>
      </c>
      <c r="Q4520" s="147"/>
    </row>
    <row r="4521" spans="1:17" x14ac:dyDescent="0.2">
      <c r="A4521" s="173">
        <v>5923</v>
      </c>
      <c r="B4521" s="173" t="s">
        <v>13989</v>
      </c>
      <c r="C4521" s="173" t="s">
        <v>6231</v>
      </c>
      <c r="D4521" s="136" t="s">
        <v>12787</v>
      </c>
      <c r="E4521" s="136" t="s">
        <v>13086</v>
      </c>
      <c r="F4521" s="136" t="s">
        <v>11810</v>
      </c>
      <c r="G4521" s="129" t="s">
        <v>6231</v>
      </c>
      <c r="H4521" s="129"/>
      <c r="I4521" s="124" t="s">
        <v>5990</v>
      </c>
      <c r="J4521" s="213" t="s">
        <v>5734</v>
      </c>
      <c r="K4521" s="124" t="s">
        <v>5734</v>
      </c>
      <c r="L4521" s="120" t="s">
        <v>5734</v>
      </c>
      <c r="M4521" s="120" t="s">
        <v>11443</v>
      </c>
      <c r="N4521" s="125">
        <v>12921.58</v>
      </c>
      <c r="O4521" s="125">
        <v>12663.15</v>
      </c>
      <c r="P4521" s="194">
        <f>IF('Combined List'!$O4521="POD","",('Combined List'!$O4521-'Combined List'!$N4521)/'Combined List'!$N4521)</f>
        <v>-1.9999876176133281E-2</v>
      </c>
      <c r="Q4521" s="147"/>
    </row>
    <row r="4522" spans="1:17" x14ac:dyDescent="0.2">
      <c r="A4522" s="173">
        <v>5924</v>
      </c>
      <c r="B4522" s="173" t="s">
        <v>13989</v>
      </c>
      <c r="C4522" s="173" t="s">
        <v>6232</v>
      </c>
      <c r="D4522" s="136" t="s">
        <v>12787</v>
      </c>
      <c r="E4522" s="136" t="s">
        <v>13086</v>
      </c>
      <c r="F4522" s="136" t="s">
        <v>11812</v>
      </c>
      <c r="G4522" s="129" t="s">
        <v>6232</v>
      </c>
      <c r="H4522" s="129"/>
      <c r="I4522" s="124" t="s">
        <v>5990</v>
      </c>
      <c r="J4522" s="213" t="s">
        <v>5734</v>
      </c>
      <c r="K4522" s="124" t="s">
        <v>5734</v>
      </c>
      <c r="L4522" s="120" t="s">
        <v>5734</v>
      </c>
      <c r="M4522" s="120" t="s">
        <v>11443</v>
      </c>
      <c r="N4522" s="125">
        <v>13492.62</v>
      </c>
      <c r="O4522" s="125">
        <v>13222.77</v>
      </c>
      <c r="P4522" s="194">
        <f>IF('Combined List'!$O4522="POD","",('Combined List'!$O4522-'Combined List'!$N4522)/'Combined List'!$N4522)</f>
        <v>-1.9999822124983906E-2</v>
      </c>
      <c r="Q4522" s="147"/>
    </row>
    <row r="4523" spans="1:17" x14ac:dyDescent="0.2">
      <c r="A4523" s="173">
        <v>5925</v>
      </c>
      <c r="B4523" s="173" t="s">
        <v>13989</v>
      </c>
      <c r="C4523" s="173" t="s">
        <v>6233</v>
      </c>
      <c r="D4523" s="136" t="s">
        <v>12787</v>
      </c>
      <c r="E4523" s="136" t="s">
        <v>13086</v>
      </c>
      <c r="F4523" s="136" t="s">
        <v>11813</v>
      </c>
      <c r="G4523" s="129" t="s">
        <v>6233</v>
      </c>
      <c r="H4523" s="129"/>
      <c r="I4523" s="124" t="s">
        <v>5990</v>
      </c>
      <c r="J4523" s="213" t="s">
        <v>5734</v>
      </c>
      <c r="K4523" s="124" t="s">
        <v>5734</v>
      </c>
      <c r="L4523" s="120" t="s">
        <v>5734</v>
      </c>
      <c r="M4523" s="120" t="s">
        <v>11443</v>
      </c>
      <c r="N4523" s="125">
        <v>13739.01</v>
      </c>
      <c r="O4523" s="125">
        <v>13464.23</v>
      </c>
      <c r="P4523" s="194">
        <f>IF('Combined List'!$O4523="POD","",('Combined List'!$O4523-'Combined List'!$N4523)/'Combined List'!$N4523)</f>
        <v>-1.9999985442910418E-2</v>
      </c>
      <c r="Q4523" s="147"/>
    </row>
    <row r="4524" spans="1:17" x14ac:dyDescent="0.2">
      <c r="A4524" s="173">
        <v>5926</v>
      </c>
      <c r="B4524" s="173" t="s">
        <v>13989</v>
      </c>
      <c r="C4524" s="173" t="s">
        <v>6234</v>
      </c>
      <c r="D4524" s="136" t="s">
        <v>12787</v>
      </c>
      <c r="E4524" s="124" t="s">
        <v>13086</v>
      </c>
      <c r="F4524" s="136" t="s">
        <v>8656</v>
      </c>
      <c r="G4524" s="129" t="s">
        <v>6234</v>
      </c>
      <c r="H4524" s="129"/>
      <c r="I4524" s="124" t="s">
        <v>5990</v>
      </c>
      <c r="J4524" s="213" t="s">
        <v>5734</v>
      </c>
      <c r="K4524" s="124" t="s">
        <v>5734</v>
      </c>
      <c r="L4524" s="120" t="s">
        <v>5734</v>
      </c>
      <c r="M4524" s="120" t="s">
        <v>11443</v>
      </c>
      <c r="N4524" s="125">
        <v>14277.46</v>
      </c>
      <c r="O4524" s="125">
        <v>13991.91</v>
      </c>
      <c r="P4524" s="194">
        <f>IF('Combined List'!$O4524="POD","",('Combined List'!$O4524-'Combined List'!$N4524)/'Combined List'!$N4524)</f>
        <v>-2.0000056032375455E-2</v>
      </c>
      <c r="Q4524" s="147"/>
    </row>
    <row r="4525" spans="1:17" x14ac:dyDescent="0.2">
      <c r="A4525" s="173">
        <v>5927</v>
      </c>
      <c r="B4525" s="173" t="s">
        <v>13989</v>
      </c>
      <c r="C4525" s="173" t="s">
        <v>6235</v>
      </c>
      <c r="D4525" s="136" t="s">
        <v>12787</v>
      </c>
      <c r="E4525" s="136" t="s">
        <v>13086</v>
      </c>
      <c r="F4525" s="136" t="s">
        <v>11816</v>
      </c>
      <c r="G4525" s="129" t="s">
        <v>6235</v>
      </c>
      <c r="H4525" s="129"/>
      <c r="I4525" s="124" t="s">
        <v>5990</v>
      </c>
      <c r="J4525" s="213" t="s">
        <v>5734</v>
      </c>
      <c r="K4525" s="124" t="s">
        <v>5734</v>
      </c>
      <c r="L4525" s="120" t="s">
        <v>5734</v>
      </c>
      <c r="M4525" s="120" t="s">
        <v>11443</v>
      </c>
      <c r="N4525" s="125">
        <v>19757.900000000001</v>
      </c>
      <c r="O4525" s="125">
        <v>19362.740000000002</v>
      </c>
      <c r="P4525" s="194">
        <f>IF('Combined List'!$O4525="POD","",('Combined List'!$O4525-'Combined List'!$N4525)/'Combined List'!$N4525)</f>
        <v>-2.0000101225332644E-2</v>
      </c>
      <c r="Q4525" s="147"/>
    </row>
    <row r="4526" spans="1:17" x14ac:dyDescent="0.2">
      <c r="A4526" s="173">
        <v>5928</v>
      </c>
      <c r="B4526" s="173" t="s">
        <v>13989</v>
      </c>
      <c r="C4526" s="173" t="s">
        <v>6236</v>
      </c>
      <c r="D4526" s="136" t="s">
        <v>12787</v>
      </c>
      <c r="E4526" s="124" t="s">
        <v>13086</v>
      </c>
      <c r="F4526" s="136" t="s">
        <v>8659</v>
      </c>
      <c r="G4526" s="129" t="s">
        <v>6236</v>
      </c>
      <c r="H4526" s="129"/>
      <c r="I4526" s="124" t="s">
        <v>5990</v>
      </c>
      <c r="J4526" s="213" t="s">
        <v>5734</v>
      </c>
      <c r="K4526" s="124" t="s">
        <v>5734</v>
      </c>
      <c r="L4526" s="120" t="s">
        <v>5734</v>
      </c>
      <c r="M4526" s="120" t="s">
        <v>11443</v>
      </c>
      <c r="N4526" s="125">
        <v>21375.21</v>
      </c>
      <c r="O4526" s="125">
        <v>20947.71</v>
      </c>
      <c r="P4526" s="194">
        <f>IF('Combined List'!$O4526="POD","",('Combined List'!$O4526-'Combined List'!$N4526)/'Combined List'!$N4526)</f>
        <v>-1.9999803510702352E-2</v>
      </c>
      <c r="Q4526" s="147"/>
    </row>
    <row r="4527" spans="1:17" x14ac:dyDescent="0.2">
      <c r="A4527" s="173">
        <v>5929</v>
      </c>
      <c r="B4527" s="173" t="s">
        <v>13989</v>
      </c>
      <c r="C4527" s="173" t="s">
        <v>6237</v>
      </c>
      <c r="D4527" s="136" t="s">
        <v>12787</v>
      </c>
      <c r="E4527" s="136" t="s">
        <v>13086</v>
      </c>
      <c r="F4527" s="136" t="s">
        <v>11786</v>
      </c>
      <c r="G4527" s="129" t="s">
        <v>6237</v>
      </c>
      <c r="H4527" s="129"/>
      <c r="I4527" s="124" t="s">
        <v>5990</v>
      </c>
      <c r="J4527" s="213" t="s">
        <v>5734</v>
      </c>
      <c r="K4527" s="124" t="s">
        <v>5734</v>
      </c>
      <c r="L4527" s="120" t="s">
        <v>5734</v>
      </c>
      <c r="M4527" s="120" t="s">
        <v>11443</v>
      </c>
      <c r="N4527" s="125">
        <v>26264.79</v>
      </c>
      <c r="O4527" s="125">
        <v>25739.49</v>
      </c>
      <c r="P4527" s="194">
        <f>IF('Combined List'!$O4527="POD","",('Combined List'!$O4527-'Combined List'!$N4527)/'Combined List'!$N4527)</f>
        <v>-2.0000159909902164E-2</v>
      </c>
      <c r="Q4527" s="147"/>
    </row>
    <row r="4528" spans="1:17" x14ac:dyDescent="0.2">
      <c r="A4528" s="173">
        <v>5930</v>
      </c>
      <c r="B4528" s="173" t="s">
        <v>13989</v>
      </c>
      <c r="C4528" s="173" t="s">
        <v>6238</v>
      </c>
      <c r="D4528" s="136" t="s">
        <v>12787</v>
      </c>
      <c r="E4528" s="131" t="s">
        <v>13099</v>
      </c>
      <c r="F4528" s="136" t="s">
        <v>8662</v>
      </c>
      <c r="G4528" s="129" t="s">
        <v>6238</v>
      </c>
      <c r="H4528" s="129"/>
      <c r="I4528" s="124" t="s">
        <v>5990</v>
      </c>
      <c r="J4528" s="213" t="s">
        <v>5734</v>
      </c>
      <c r="K4528" s="124" t="s">
        <v>5734</v>
      </c>
      <c r="L4528" s="120" t="s">
        <v>5734</v>
      </c>
      <c r="M4528" s="120" t="s">
        <v>11443</v>
      </c>
      <c r="N4528" s="125">
        <v>13366.41</v>
      </c>
      <c r="O4528" s="125">
        <v>13099.08</v>
      </c>
      <c r="P4528" s="194">
        <f>IF('Combined List'!$O4528="POD","",('Combined List'!$O4528-'Combined List'!$N4528)/'Combined List'!$N4528)</f>
        <v>-2.0000134665927496E-2</v>
      </c>
      <c r="Q4528" s="147"/>
    </row>
    <row r="4529" spans="1:17" x14ac:dyDescent="0.2">
      <c r="A4529" s="173">
        <v>5931</v>
      </c>
      <c r="B4529" s="173" t="s">
        <v>13989</v>
      </c>
      <c r="C4529" s="173" t="s">
        <v>6239</v>
      </c>
      <c r="D4529" s="136" t="s">
        <v>12787</v>
      </c>
      <c r="E4529" s="131" t="s">
        <v>13099</v>
      </c>
      <c r="F4529" s="136" t="s">
        <v>8664</v>
      </c>
      <c r="G4529" s="129" t="s">
        <v>6239</v>
      </c>
      <c r="H4529" s="129"/>
      <c r="I4529" s="124" t="s">
        <v>5990</v>
      </c>
      <c r="J4529" s="213" t="s">
        <v>5734</v>
      </c>
      <c r="K4529" s="124" t="s">
        <v>5734</v>
      </c>
      <c r="L4529" s="120" t="s">
        <v>5734</v>
      </c>
      <c r="M4529" s="120" t="s">
        <v>11443</v>
      </c>
      <c r="N4529" s="125">
        <v>13446.63</v>
      </c>
      <c r="O4529" s="125">
        <v>13177.7</v>
      </c>
      <c r="P4529" s="194">
        <f>IF('Combined List'!$O4529="POD","",('Combined List'!$O4529-'Combined List'!$N4529)/'Combined List'!$N4529)</f>
        <v>-1.9999806643002632E-2</v>
      </c>
      <c r="Q4529" s="147"/>
    </row>
    <row r="4530" spans="1:17" x14ac:dyDescent="0.2">
      <c r="A4530" s="173">
        <v>5932</v>
      </c>
      <c r="B4530" s="173" t="s">
        <v>13989</v>
      </c>
      <c r="C4530" s="173" t="s">
        <v>6240</v>
      </c>
      <c r="D4530" s="136" t="s">
        <v>12787</v>
      </c>
      <c r="E4530" s="131" t="s">
        <v>13099</v>
      </c>
      <c r="F4530" s="136" t="s">
        <v>8666</v>
      </c>
      <c r="G4530" s="129" t="s">
        <v>6240</v>
      </c>
      <c r="H4530" s="129"/>
      <c r="I4530" s="124" t="s">
        <v>5990</v>
      </c>
      <c r="J4530" s="213" t="s">
        <v>5734</v>
      </c>
      <c r="K4530" s="124" t="s">
        <v>5734</v>
      </c>
      <c r="L4530" s="120" t="s">
        <v>5734</v>
      </c>
      <c r="M4530" s="120" t="s">
        <v>11443</v>
      </c>
      <c r="N4530" s="125">
        <v>16096.6</v>
      </c>
      <c r="O4530" s="125">
        <v>15774.67</v>
      </c>
      <c r="P4530" s="194">
        <f>IF('Combined List'!$O4530="POD","",('Combined List'!$O4530-'Combined List'!$N4530)/'Combined List'!$N4530)</f>
        <v>-1.9999875750158436E-2</v>
      </c>
      <c r="Q4530" s="147"/>
    </row>
    <row r="4531" spans="1:17" x14ac:dyDescent="0.2">
      <c r="A4531" s="173">
        <v>5933</v>
      </c>
      <c r="B4531" s="173" t="s">
        <v>13989</v>
      </c>
      <c r="C4531" s="173" t="s">
        <v>6241</v>
      </c>
      <c r="D4531" s="136" t="s">
        <v>12787</v>
      </c>
      <c r="E4531" s="131" t="s">
        <v>13099</v>
      </c>
      <c r="F4531" s="136" t="s">
        <v>8668</v>
      </c>
      <c r="G4531" s="129" t="s">
        <v>6241</v>
      </c>
      <c r="H4531" s="129"/>
      <c r="I4531" s="124" t="s">
        <v>5990</v>
      </c>
      <c r="J4531" s="213" t="s">
        <v>5734</v>
      </c>
      <c r="K4531" s="124" t="s">
        <v>5734</v>
      </c>
      <c r="L4531" s="120" t="s">
        <v>5734</v>
      </c>
      <c r="M4531" s="120" t="s">
        <v>11443</v>
      </c>
      <c r="N4531" s="125">
        <v>16576.87</v>
      </c>
      <c r="O4531" s="125">
        <v>16245.33</v>
      </c>
      <c r="P4531" s="194">
        <f>IF('Combined List'!$O4531="POD","",('Combined List'!$O4531-'Combined List'!$N4531)/'Combined List'!$N4531)</f>
        <v>-2.0000156845049702E-2</v>
      </c>
      <c r="Q4531" s="147"/>
    </row>
    <row r="4532" spans="1:17" x14ac:dyDescent="0.2">
      <c r="A4532" s="173">
        <v>5934</v>
      </c>
      <c r="B4532" s="173" t="s">
        <v>13989</v>
      </c>
      <c r="C4532" s="173" t="s">
        <v>6242</v>
      </c>
      <c r="D4532" s="136" t="s">
        <v>12787</v>
      </c>
      <c r="E4532" s="131" t="s">
        <v>13099</v>
      </c>
      <c r="F4532" s="136" t="s">
        <v>8670</v>
      </c>
      <c r="G4532" s="129" t="s">
        <v>6242</v>
      </c>
      <c r="H4532" s="129"/>
      <c r="I4532" s="124" t="s">
        <v>5990</v>
      </c>
      <c r="J4532" s="213" t="s">
        <v>5734</v>
      </c>
      <c r="K4532" s="124" t="s">
        <v>5734</v>
      </c>
      <c r="L4532" s="120" t="s">
        <v>5734</v>
      </c>
      <c r="M4532" s="120" t="s">
        <v>11443</v>
      </c>
      <c r="N4532" s="125">
        <v>18126.47</v>
      </c>
      <c r="O4532" s="125">
        <v>17763.939999999999</v>
      </c>
      <c r="P4532" s="194">
        <f>IF('Combined List'!$O4532="POD","",('Combined List'!$O4532-'Combined List'!$N4532)/'Combined List'!$N4532)</f>
        <v>-2.0000033100763825E-2</v>
      </c>
      <c r="Q4532" s="147"/>
    </row>
    <row r="4533" spans="1:17" x14ac:dyDescent="0.2">
      <c r="A4533" s="173">
        <v>5935</v>
      </c>
      <c r="B4533" s="173" t="s">
        <v>13989</v>
      </c>
      <c r="C4533" s="173" t="s">
        <v>6243</v>
      </c>
      <c r="D4533" s="136" t="s">
        <v>12787</v>
      </c>
      <c r="E4533" s="131" t="s">
        <v>13099</v>
      </c>
      <c r="F4533" s="136" t="s">
        <v>8672</v>
      </c>
      <c r="G4533" s="129" t="s">
        <v>6243</v>
      </c>
      <c r="H4533" s="129"/>
      <c r="I4533" s="124" t="s">
        <v>5990</v>
      </c>
      <c r="J4533" s="213" t="s">
        <v>5734</v>
      </c>
      <c r="K4533" s="124" t="s">
        <v>5734</v>
      </c>
      <c r="L4533" s="120" t="s">
        <v>5734</v>
      </c>
      <c r="M4533" s="120" t="s">
        <v>11443</v>
      </c>
      <c r="N4533" s="125">
        <v>20462.96</v>
      </c>
      <c r="O4533" s="125">
        <v>20053.7</v>
      </c>
      <c r="P4533" s="194">
        <f>IF('Combined List'!$O4533="POD","",('Combined List'!$O4533-'Combined List'!$N4533)/'Combined List'!$N4533)</f>
        <v>-2.0000039095028208E-2</v>
      </c>
      <c r="Q4533" s="147"/>
    </row>
    <row r="4534" spans="1:17" x14ac:dyDescent="0.2">
      <c r="A4534" s="173">
        <v>5936</v>
      </c>
      <c r="B4534" s="173" t="s">
        <v>13989</v>
      </c>
      <c r="C4534" s="173" t="s">
        <v>6244</v>
      </c>
      <c r="D4534" s="136" t="s">
        <v>12787</v>
      </c>
      <c r="E4534" s="131" t="s">
        <v>13099</v>
      </c>
      <c r="F4534" s="136" t="s">
        <v>8674</v>
      </c>
      <c r="G4534" s="129" t="s">
        <v>6244</v>
      </c>
      <c r="H4534" s="129"/>
      <c r="I4534" s="124" t="s">
        <v>5990</v>
      </c>
      <c r="J4534" s="213" t="s">
        <v>5734</v>
      </c>
      <c r="K4534" s="124" t="s">
        <v>5734</v>
      </c>
      <c r="L4534" s="120" t="s">
        <v>5734</v>
      </c>
      <c r="M4534" s="120" t="s">
        <v>11443</v>
      </c>
      <c r="N4534" s="125">
        <v>20968.21</v>
      </c>
      <c r="O4534" s="125">
        <v>20548.849999999999</v>
      </c>
      <c r="P4534" s="194">
        <f>IF('Combined List'!$O4534="POD","",('Combined List'!$O4534-'Combined List'!$N4534)/'Combined List'!$N4534)</f>
        <v>-1.9999799696779105E-2</v>
      </c>
      <c r="Q4534" s="147"/>
    </row>
    <row r="4535" spans="1:17" x14ac:dyDescent="0.2">
      <c r="A4535" s="173">
        <v>5937</v>
      </c>
      <c r="B4535" s="173" t="s">
        <v>13989</v>
      </c>
      <c r="C4535" s="173" t="s">
        <v>6245</v>
      </c>
      <c r="D4535" s="136" t="s">
        <v>12787</v>
      </c>
      <c r="E4535" s="131" t="s">
        <v>13099</v>
      </c>
      <c r="F4535" s="136" t="s">
        <v>8676</v>
      </c>
      <c r="G4535" s="129" t="s">
        <v>6245</v>
      </c>
      <c r="H4535" s="129"/>
      <c r="I4535" s="124" t="s">
        <v>5990</v>
      </c>
      <c r="J4535" s="213" t="s">
        <v>5734</v>
      </c>
      <c r="K4535" s="124" t="s">
        <v>5734</v>
      </c>
      <c r="L4535" s="120" t="s">
        <v>5734</v>
      </c>
      <c r="M4535" s="120" t="s">
        <v>11443</v>
      </c>
      <c r="N4535" s="125">
        <v>22958.18</v>
      </c>
      <c r="O4535" s="125">
        <v>22499.02</v>
      </c>
      <c r="P4535" s="194">
        <f>IF('Combined List'!$O4535="POD","",('Combined List'!$O4535-'Combined List'!$N4535)/'Combined List'!$N4535)</f>
        <v>-1.9999843193145093E-2</v>
      </c>
      <c r="Q4535" s="147"/>
    </row>
    <row r="4536" spans="1:17" x14ac:dyDescent="0.2">
      <c r="A4536" s="173">
        <v>5938</v>
      </c>
      <c r="B4536" s="173" t="s">
        <v>13989</v>
      </c>
      <c r="C4536" s="173" t="s">
        <v>6246</v>
      </c>
      <c r="D4536" s="136" t="s">
        <v>12787</v>
      </c>
      <c r="E4536" s="131" t="s">
        <v>13099</v>
      </c>
      <c r="F4536" s="136" t="s">
        <v>8678</v>
      </c>
      <c r="G4536" s="129" t="s">
        <v>6246</v>
      </c>
      <c r="H4536" s="129"/>
      <c r="I4536" s="124" t="s">
        <v>5990</v>
      </c>
      <c r="J4536" s="213" t="s">
        <v>5734</v>
      </c>
      <c r="K4536" s="124" t="s">
        <v>5734</v>
      </c>
      <c r="L4536" s="120" t="s">
        <v>5734</v>
      </c>
      <c r="M4536" s="120" t="s">
        <v>11443</v>
      </c>
      <c r="N4536" s="125">
        <v>26720.58</v>
      </c>
      <c r="O4536" s="125">
        <v>26186.17</v>
      </c>
      <c r="P4536" s="194">
        <f>IF('Combined List'!$O4536="POD","",('Combined List'!$O4536-'Combined List'!$N4536)/'Combined List'!$N4536)</f>
        <v>-1.9999940121060374E-2</v>
      </c>
      <c r="Q4536" s="147"/>
    </row>
    <row r="4537" spans="1:17" x14ac:dyDescent="0.2">
      <c r="A4537" s="173">
        <v>5939</v>
      </c>
      <c r="B4537" s="173" t="s">
        <v>13989</v>
      </c>
      <c r="C4537" s="173" t="s">
        <v>6247</v>
      </c>
      <c r="D4537" s="136" t="s">
        <v>12787</v>
      </c>
      <c r="E4537" s="131" t="s">
        <v>13099</v>
      </c>
      <c r="F4537" s="136" t="s">
        <v>8680</v>
      </c>
      <c r="G4537" s="129" t="s">
        <v>6247</v>
      </c>
      <c r="H4537" s="129"/>
      <c r="I4537" s="124" t="s">
        <v>5990</v>
      </c>
      <c r="J4537" s="213" t="s">
        <v>5734</v>
      </c>
      <c r="K4537" s="124" t="s">
        <v>5734</v>
      </c>
      <c r="L4537" s="120" t="s">
        <v>5734</v>
      </c>
      <c r="M4537" s="120" t="s">
        <v>11443</v>
      </c>
      <c r="N4537" s="125">
        <v>27868.51</v>
      </c>
      <c r="O4537" s="125">
        <v>27311.14</v>
      </c>
      <c r="P4537" s="194">
        <f>IF('Combined List'!$O4537="POD","",('Combined List'!$O4537-'Combined List'!$N4537)/'Combined List'!$N4537)</f>
        <v>-1.9999992823441188E-2</v>
      </c>
      <c r="Q4537" s="147"/>
    </row>
    <row r="4538" spans="1:17" x14ac:dyDescent="0.2">
      <c r="A4538" s="173">
        <v>5940</v>
      </c>
      <c r="B4538" s="173" t="s">
        <v>13989</v>
      </c>
      <c r="C4538" s="173" t="s">
        <v>6248</v>
      </c>
      <c r="D4538" s="136" t="s">
        <v>12787</v>
      </c>
      <c r="E4538" s="131" t="s">
        <v>13100</v>
      </c>
      <c r="F4538" s="136" t="s">
        <v>8682</v>
      </c>
      <c r="G4538" s="129" t="s">
        <v>6248</v>
      </c>
      <c r="H4538" s="129"/>
      <c r="I4538" s="124" t="s">
        <v>5990</v>
      </c>
      <c r="J4538" s="213" t="s">
        <v>5734</v>
      </c>
      <c r="K4538" s="124" t="s">
        <v>5734</v>
      </c>
      <c r="L4538" s="120" t="s">
        <v>5734</v>
      </c>
      <c r="M4538" s="120" t="s">
        <v>11443</v>
      </c>
      <c r="N4538" s="125">
        <v>17176.509999999998</v>
      </c>
      <c r="O4538" s="125">
        <v>16832.98</v>
      </c>
      <c r="P4538" s="194">
        <f>IF('Combined List'!$O4538="POD","",('Combined List'!$O4538-'Combined List'!$N4538)/'Combined List'!$N4538)</f>
        <v>-1.9999988356191035E-2</v>
      </c>
      <c r="Q4538" s="147"/>
    </row>
    <row r="4539" spans="1:17" x14ac:dyDescent="0.2">
      <c r="A4539" s="173">
        <v>5941</v>
      </c>
      <c r="B4539" s="173" t="s">
        <v>13989</v>
      </c>
      <c r="C4539" s="173" t="s">
        <v>6249</v>
      </c>
      <c r="D4539" s="136" t="s">
        <v>12787</v>
      </c>
      <c r="E4539" s="131" t="s">
        <v>13100</v>
      </c>
      <c r="F4539" s="136" t="s">
        <v>8684</v>
      </c>
      <c r="G4539" s="129" t="s">
        <v>6249</v>
      </c>
      <c r="H4539" s="129"/>
      <c r="I4539" s="124" t="s">
        <v>5990</v>
      </c>
      <c r="J4539" s="213" t="s">
        <v>5734</v>
      </c>
      <c r="K4539" s="124" t="s">
        <v>5734</v>
      </c>
      <c r="L4539" s="120" t="s">
        <v>5734</v>
      </c>
      <c r="M4539" s="120" t="s">
        <v>11443</v>
      </c>
      <c r="N4539" s="125">
        <v>17330.259999999998</v>
      </c>
      <c r="O4539" s="125">
        <v>16983.650000000001</v>
      </c>
      <c r="P4539" s="194">
        <f>IF('Combined List'!$O4539="POD","",('Combined List'!$O4539-'Combined List'!$N4539)/'Combined List'!$N4539)</f>
        <v>-2.0000276972186048E-2</v>
      </c>
      <c r="Q4539" s="147"/>
    </row>
    <row r="4540" spans="1:17" x14ac:dyDescent="0.2">
      <c r="A4540" s="173">
        <v>5942</v>
      </c>
      <c r="B4540" s="173" t="s">
        <v>13989</v>
      </c>
      <c r="C4540" s="173" t="s">
        <v>6250</v>
      </c>
      <c r="D4540" s="136" t="s">
        <v>12787</v>
      </c>
      <c r="E4540" s="131" t="s">
        <v>13100</v>
      </c>
      <c r="F4540" s="136" t="s">
        <v>8686</v>
      </c>
      <c r="G4540" s="129" t="s">
        <v>6250</v>
      </c>
      <c r="H4540" s="129"/>
      <c r="I4540" s="124" t="s">
        <v>5990</v>
      </c>
      <c r="J4540" s="213" t="s">
        <v>5734</v>
      </c>
      <c r="K4540" s="124" t="s">
        <v>5734</v>
      </c>
      <c r="L4540" s="120" t="s">
        <v>5734</v>
      </c>
      <c r="M4540" s="120" t="s">
        <v>11443</v>
      </c>
      <c r="N4540" s="125">
        <v>20684.7</v>
      </c>
      <c r="O4540" s="125">
        <v>20271.009999999998</v>
      </c>
      <c r="P4540" s="194">
        <f>IF('Combined List'!$O4540="POD","",('Combined List'!$O4540-'Combined List'!$N4540)/'Combined List'!$N4540)</f>
        <v>-1.9999806620352351E-2</v>
      </c>
      <c r="Q4540" s="147"/>
    </row>
    <row r="4541" spans="1:17" x14ac:dyDescent="0.2">
      <c r="A4541" s="173">
        <v>5943</v>
      </c>
      <c r="B4541" s="173" t="s">
        <v>13989</v>
      </c>
      <c r="C4541" s="173" t="s">
        <v>6251</v>
      </c>
      <c r="D4541" s="136" t="s">
        <v>12787</v>
      </c>
      <c r="E4541" s="131" t="s">
        <v>13100</v>
      </c>
      <c r="F4541" s="136" t="s">
        <v>8688</v>
      </c>
      <c r="G4541" s="129" t="s">
        <v>6251</v>
      </c>
      <c r="H4541" s="129"/>
      <c r="I4541" s="124" t="s">
        <v>5990</v>
      </c>
      <c r="J4541" s="213" t="s">
        <v>5734</v>
      </c>
      <c r="K4541" s="124" t="s">
        <v>5734</v>
      </c>
      <c r="L4541" s="120" t="s">
        <v>5734</v>
      </c>
      <c r="M4541" s="120" t="s">
        <v>11443</v>
      </c>
      <c r="N4541" s="125">
        <v>21301.86</v>
      </c>
      <c r="O4541" s="125">
        <v>20875.82</v>
      </c>
      <c r="P4541" s="194">
        <f>IF('Combined List'!$O4541="POD","",('Combined List'!$O4541-'Combined List'!$N4541)/'Combined List'!$N4541)</f>
        <v>-2.0000131443920901E-2</v>
      </c>
      <c r="Q4541" s="147"/>
    </row>
    <row r="4542" spans="1:17" x14ac:dyDescent="0.2">
      <c r="A4542" s="173">
        <v>5944</v>
      </c>
      <c r="B4542" s="173" t="s">
        <v>13989</v>
      </c>
      <c r="C4542" s="173" t="s">
        <v>6252</v>
      </c>
      <c r="D4542" s="136" t="s">
        <v>12787</v>
      </c>
      <c r="E4542" s="131" t="s">
        <v>13100</v>
      </c>
      <c r="F4542" s="136" t="s">
        <v>8690</v>
      </c>
      <c r="G4542" s="129" t="s">
        <v>6252</v>
      </c>
      <c r="H4542" s="129"/>
      <c r="I4542" s="124" t="s">
        <v>5990</v>
      </c>
      <c r="J4542" s="213" t="s">
        <v>5734</v>
      </c>
      <c r="K4542" s="124" t="s">
        <v>5734</v>
      </c>
      <c r="L4542" s="120" t="s">
        <v>5734</v>
      </c>
      <c r="M4542" s="120" t="s">
        <v>11443</v>
      </c>
      <c r="N4542" s="125">
        <v>23291.63</v>
      </c>
      <c r="O4542" s="125">
        <v>22825.8</v>
      </c>
      <c r="P4542" s="194">
        <f>IF('Combined List'!$O4542="POD","",('Combined List'!$O4542-'Combined List'!$N4542)/'Combined List'!$N4542)</f>
        <v>-1.9999888371917369E-2</v>
      </c>
      <c r="Q4542" s="147"/>
    </row>
    <row r="4543" spans="1:17" x14ac:dyDescent="0.2">
      <c r="A4543" s="173">
        <v>5945</v>
      </c>
      <c r="B4543" s="173" t="s">
        <v>13989</v>
      </c>
      <c r="C4543" s="173" t="s">
        <v>6253</v>
      </c>
      <c r="D4543" s="136" t="s">
        <v>12787</v>
      </c>
      <c r="E4543" s="131" t="s">
        <v>13100</v>
      </c>
      <c r="F4543" s="136" t="s">
        <v>8692</v>
      </c>
      <c r="G4543" s="129" t="s">
        <v>6253</v>
      </c>
      <c r="H4543" s="129"/>
      <c r="I4543" s="124" t="s">
        <v>5990</v>
      </c>
      <c r="J4543" s="213" t="s">
        <v>5734</v>
      </c>
      <c r="K4543" s="124" t="s">
        <v>5734</v>
      </c>
      <c r="L4543" s="120" t="s">
        <v>5734</v>
      </c>
      <c r="M4543" s="120" t="s">
        <v>11443</v>
      </c>
      <c r="N4543" s="125">
        <v>26295.759999999998</v>
      </c>
      <c r="O4543" s="125">
        <v>25769.84</v>
      </c>
      <c r="P4543" s="194">
        <f>IF('Combined List'!$O4543="POD","",('Combined List'!$O4543-'Combined List'!$N4543)/'Combined List'!$N4543)</f>
        <v>-2.0000182538933969E-2</v>
      </c>
      <c r="Q4543" s="147"/>
    </row>
    <row r="4544" spans="1:17" x14ac:dyDescent="0.2">
      <c r="A4544" s="173">
        <v>5946</v>
      </c>
      <c r="B4544" s="173" t="s">
        <v>13989</v>
      </c>
      <c r="C4544" s="173" t="s">
        <v>6254</v>
      </c>
      <c r="D4544" s="136" t="s">
        <v>12787</v>
      </c>
      <c r="E4544" s="131" t="s">
        <v>13100</v>
      </c>
      <c r="F4544" s="136" t="s">
        <v>8694</v>
      </c>
      <c r="G4544" s="129" t="s">
        <v>6254</v>
      </c>
      <c r="H4544" s="129"/>
      <c r="I4544" s="124" t="s">
        <v>5990</v>
      </c>
      <c r="J4544" s="213" t="s">
        <v>5734</v>
      </c>
      <c r="K4544" s="124" t="s">
        <v>5734</v>
      </c>
      <c r="L4544" s="120" t="s">
        <v>5734</v>
      </c>
      <c r="M4544" s="120" t="s">
        <v>11443</v>
      </c>
      <c r="N4544" s="125">
        <v>26945.43</v>
      </c>
      <c r="O4544" s="125">
        <v>26406.52</v>
      </c>
      <c r="P4544" s="194">
        <f>IF('Combined List'!$O4544="POD","",('Combined List'!$O4544-'Combined List'!$N4544)/'Combined List'!$N4544)</f>
        <v>-2.0000051956862438E-2</v>
      </c>
      <c r="Q4544" s="147"/>
    </row>
    <row r="4545" spans="1:17" x14ac:dyDescent="0.2">
      <c r="A4545" s="173">
        <v>5947</v>
      </c>
      <c r="B4545" s="173" t="s">
        <v>13989</v>
      </c>
      <c r="C4545" s="173" t="s">
        <v>6255</v>
      </c>
      <c r="D4545" s="136" t="s">
        <v>12787</v>
      </c>
      <c r="E4545" s="131" t="s">
        <v>13100</v>
      </c>
      <c r="F4545" s="136" t="s">
        <v>8696</v>
      </c>
      <c r="G4545" s="129" t="s">
        <v>6255</v>
      </c>
      <c r="H4545" s="129"/>
      <c r="I4545" s="124" t="s">
        <v>5990</v>
      </c>
      <c r="J4545" s="213" t="s">
        <v>5734</v>
      </c>
      <c r="K4545" s="124" t="s">
        <v>5734</v>
      </c>
      <c r="L4545" s="120" t="s">
        <v>5734</v>
      </c>
      <c r="M4545" s="120" t="s">
        <v>11443</v>
      </c>
      <c r="N4545" s="125">
        <v>29502.22</v>
      </c>
      <c r="O4545" s="125">
        <v>28912.18</v>
      </c>
      <c r="P4545" s="194">
        <f>IF('Combined List'!$O4545="POD","",('Combined List'!$O4545-'Combined List'!$N4545)/'Combined List'!$N4545)</f>
        <v>-1.9999850858681171E-2</v>
      </c>
      <c r="Q4545" s="147"/>
    </row>
    <row r="4546" spans="1:17" x14ac:dyDescent="0.2">
      <c r="A4546" s="173">
        <v>5948</v>
      </c>
      <c r="B4546" s="173" t="s">
        <v>13989</v>
      </c>
      <c r="C4546" s="173" t="s">
        <v>6256</v>
      </c>
      <c r="D4546" s="136" t="s">
        <v>12787</v>
      </c>
      <c r="E4546" s="131" t="s">
        <v>13100</v>
      </c>
      <c r="F4546" s="136" t="s">
        <v>8698</v>
      </c>
      <c r="G4546" s="129" t="s">
        <v>6256</v>
      </c>
      <c r="H4546" s="129"/>
      <c r="I4546" s="124" t="s">
        <v>5990</v>
      </c>
      <c r="J4546" s="213" t="s">
        <v>5734</v>
      </c>
      <c r="K4546" s="124" t="s">
        <v>5734</v>
      </c>
      <c r="L4546" s="120" t="s">
        <v>5734</v>
      </c>
      <c r="M4546" s="120" t="s">
        <v>11443</v>
      </c>
      <c r="N4546" s="125">
        <v>34337.4</v>
      </c>
      <c r="O4546" s="125">
        <v>33650.65</v>
      </c>
      <c r="P4546" s="194">
        <f>IF('Combined List'!$O4546="POD","",('Combined List'!$O4546-'Combined List'!$N4546)/'Combined List'!$N4546)</f>
        <v>-2.00000582455282E-2</v>
      </c>
      <c r="Q4546" s="147"/>
    </row>
    <row r="4547" spans="1:17" x14ac:dyDescent="0.2">
      <c r="A4547" s="173">
        <v>5949</v>
      </c>
      <c r="B4547" s="173" t="s">
        <v>13989</v>
      </c>
      <c r="C4547" s="173" t="s">
        <v>6257</v>
      </c>
      <c r="D4547" s="136" t="s">
        <v>12787</v>
      </c>
      <c r="E4547" s="131" t="s">
        <v>13100</v>
      </c>
      <c r="F4547" s="136" t="s">
        <v>8700</v>
      </c>
      <c r="G4547" s="129" t="s">
        <v>6257</v>
      </c>
      <c r="H4547" s="129"/>
      <c r="I4547" s="124" t="s">
        <v>5990</v>
      </c>
      <c r="J4547" s="213" t="s">
        <v>5734</v>
      </c>
      <c r="K4547" s="124" t="s">
        <v>5734</v>
      </c>
      <c r="L4547" s="120" t="s">
        <v>5734</v>
      </c>
      <c r="M4547" s="120" t="s">
        <v>11443</v>
      </c>
      <c r="N4547" s="125">
        <v>35812.699999999997</v>
      </c>
      <c r="O4547" s="125">
        <v>35096.449999999997</v>
      </c>
      <c r="P4547" s="194">
        <f>IF('Combined List'!$O4547="POD","",('Combined List'!$O4547-'Combined List'!$N4547)/'Combined List'!$N4547)</f>
        <v>-1.9999888307779084E-2</v>
      </c>
      <c r="Q4547" s="147"/>
    </row>
    <row r="4548" spans="1:17" x14ac:dyDescent="0.2">
      <c r="A4548" s="173">
        <v>5950</v>
      </c>
      <c r="B4548" s="173" t="s">
        <v>13989</v>
      </c>
      <c r="C4548" s="173" t="s">
        <v>6258</v>
      </c>
      <c r="D4548" s="136" t="s">
        <v>12787</v>
      </c>
      <c r="E4548" s="131" t="s">
        <v>13100</v>
      </c>
      <c r="F4548" s="136" t="s">
        <v>8702</v>
      </c>
      <c r="G4548" s="129" t="s">
        <v>6258</v>
      </c>
      <c r="H4548" s="129"/>
      <c r="I4548" s="124" t="s">
        <v>5990</v>
      </c>
      <c r="J4548" s="213" t="s">
        <v>5734</v>
      </c>
      <c r="K4548" s="124" t="s">
        <v>5734</v>
      </c>
      <c r="L4548" s="120" t="s">
        <v>5734</v>
      </c>
      <c r="M4548" s="120" t="s">
        <v>11443</v>
      </c>
      <c r="N4548" s="125">
        <v>44765.760000000002</v>
      </c>
      <c r="O4548" s="125">
        <v>43870.44</v>
      </c>
      <c r="P4548" s="194">
        <f>IF('Combined List'!$O4548="POD","",('Combined List'!$O4548-'Combined List'!$N4548)/'Combined List'!$N4548)</f>
        <v>-2.0000107224807523E-2</v>
      </c>
      <c r="Q4548" s="147"/>
    </row>
    <row r="4549" spans="1:17" x14ac:dyDescent="0.2">
      <c r="A4549" s="173">
        <v>5951</v>
      </c>
      <c r="B4549" s="173" t="s">
        <v>13989</v>
      </c>
      <c r="C4549" s="173" t="s">
        <v>6259</v>
      </c>
      <c r="D4549" s="136" t="s">
        <v>12787</v>
      </c>
      <c r="E4549" s="131" t="s">
        <v>13101</v>
      </c>
      <c r="F4549" s="136" t="s">
        <v>8704</v>
      </c>
      <c r="G4549" s="129" t="s">
        <v>6259</v>
      </c>
      <c r="H4549" s="129"/>
      <c r="I4549" s="124" t="s">
        <v>5990</v>
      </c>
      <c r="J4549" s="213" t="s">
        <v>5734</v>
      </c>
      <c r="K4549" s="124" t="s">
        <v>5734</v>
      </c>
      <c r="L4549" s="120" t="s">
        <v>5734</v>
      </c>
      <c r="M4549" s="120" t="s">
        <v>11443</v>
      </c>
      <c r="N4549" s="125">
        <v>19665.84</v>
      </c>
      <c r="O4549" s="125">
        <v>19272.52</v>
      </c>
      <c r="P4549" s="194">
        <f>IF('Combined List'!$O4549="POD","",('Combined List'!$O4549-'Combined List'!$N4549)/'Combined List'!$N4549)</f>
        <v>-2.0000162718704095E-2</v>
      </c>
      <c r="Q4549" s="147"/>
    </row>
    <row r="4550" spans="1:17" x14ac:dyDescent="0.2">
      <c r="A4550" s="173">
        <v>5952</v>
      </c>
      <c r="B4550" s="173" t="s">
        <v>13989</v>
      </c>
      <c r="C4550" s="173" t="s">
        <v>6260</v>
      </c>
      <c r="D4550" s="136" t="s">
        <v>12787</v>
      </c>
      <c r="E4550" s="131" t="s">
        <v>13101</v>
      </c>
      <c r="F4550" s="136" t="s">
        <v>8706</v>
      </c>
      <c r="G4550" s="129" t="s">
        <v>6260</v>
      </c>
      <c r="H4550" s="129"/>
      <c r="I4550" s="124" t="s">
        <v>5990</v>
      </c>
      <c r="J4550" s="213" t="s">
        <v>5734</v>
      </c>
      <c r="K4550" s="124" t="s">
        <v>5734</v>
      </c>
      <c r="L4550" s="120" t="s">
        <v>5734</v>
      </c>
      <c r="M4550" s="120" t="s">
        <v>11443</v>
      </c>
      <c r="N4550" s="125">
        <v>21277.29</v>
      </c>
      <c r="O4550" s="125">
        <v>20851.740000000002</v>
      </c>
      <c r="P4550" s="194">
        <f>IF('Combined List'!$O4550="POD","",('Combined List'!$O4550-'Combined List'!$N4550)/'Combined List'!$N4550)</f>
        <v>-2.0000197393559013E-2</v>
      </c>
      <c r="Q4550" s="147"/>
    </row>
    <row r="4551" spans="1:17" x14ac:dyDescent="0.2">
      <c r="A4551" s="173">
        <v>5953</v>
      </c>
      <c r="B4551" s="173" t="s">
        <v>13989</v>
      </c>
      <c r="C4551" s="173" t="s">
        <v>6261</v>
      </c>
      <c r="D4551" s="136" t="s">
        <v>12787</v>
      </c>
      <c r="E4551" s="131" t="s">
        <v>13101</v>
      </c>
      <c r="F4551" s="136" t="s">
        <v>8708</v>
      </c>
      <c r="G4551" s="129" t="s">
        <v>6261</v>
      </c>
      <c r="H4551" s="129"/>
      <c r="I4551" s="124" t="s">
        <v>5990</v>
      </c>
      <c r="J4551" s="213" t="s">
        <v>5734</v>
      </c>
      <c r="K4551" s="124" t="s">
        <v>5734</v>
      </c>
      <c r="L4551" s="120" t="s">
        <v>5734</v>
      </c>
      <c r="M4551" s="120" t="s">
        <v>11443</v>
      </c>
      <c r="N4551" s="125">
        <v>21983.89</v>
      </c>
      <c r="O4551" s="125">
        <v>21544.21</v>
      </c>
      <c r="P4551" s="194">
        <f>IF('Combined List'!$O4551="POD","",('Combined List'!$O4551-'Combined List'!$N4551)/'Combined List'!$N4551)</f>
        <v>-2.0000100073280947E-2</v>
      </c>
      <c r="Q4551" s="147"/>
    </row>
    <row r="4552" spans="1:17" x14ac:dyDescent="0.2">
      <c r="A4552" s="173">
        <v>5954</v>
      </c>
      <c r="B4552" s="173" t="s">
        <v>13989</v>
      </c>
      <c r="C4552" s="173" t="s">
        <v>6262</v>
      </c>
      <c r="D4552" s="136" t="s">
        <v>12787</v>
      </c>
      <c r="E4552" s="131" t="s">
        <v>13101</v>
      </c>
      <c r="F4552" s="136" t="s">
        <v>8710</v>
      </c>
      <c r="G4552" s="129" t="s">
        <v>6262</v>
      </c>
      <c r="H4552" s="129"/>
      <c r="I4552" s="124" t="s">
        <v>5990</v>
      </c>
      <c r="J4552" s="213" t="s">
        <v>5734</v>
      </c>
      <c r="K4552" s="124" t="s">
        <v>5734</v>
      </c>
      <c r="L4552" s="120" t="s">
        <v>5734</v>
      </c>
      <c r="M4552" s="120" t="s">
        <v>11443</v>
      </c>
      <c r="N4552" s="125">
        <v>25523.69</v>
      </c>
      <c r="O4552" s="125">
        <v>25013.22</v>
      </c>
      <c r="P4552" s="194">
        <f>IF('Combined List'!$O4552="POD","",('Combined List'!$O4552-'Combined List'!$N4552)/'Combined List'!$N4552)</f>
        <v>-1.9999851118705704E-2</v>
      </c>
      <c r="Q4552" s="147"/>
    </row>
    <row r="4553" spans="1:17" x14ac:dyDescent="0.2">
      <c r="A4553" s="173">
        <v>5955</v>
      </c>
      <c r="B4553" s="173" t="s">
        <v>13989</v>
      </c>
      <c r="C4553" s="173" t="s">
        <v>6263</v>
      </c>
      <c r="D4553" s="136" t="s">
        <v>12787</v>
      </c>
      <c r="E4553" s="131" t="s">
        <v>13101</v>
      </c>
      <c r="F4553" s="136" t="s">
        <v>8712</v>
      </c>
      <c r="G4553" s="129" t="s">
        <v>6263</v>
      </c>
      <c r="H4553" s="129"/>
      <c r="I4553" s="124" t="s">
        <v>5990</v>
      </c>
      <c r="J4553" s="213" t="s">
        <v>5734</v>
      </c>
      <c r="K4553" s="124" t="s">
        <v>5734</v>
      </c>
      <c r="L4553" s="120" t="s">
        <v>5734</v>
      </c>
      <c r="M4553" s="120" t="s">
        <v>11443</v>
      </c>
      <c r="N4553" s="125">
        <v>26313.57</v>
      </c>
      <c r="O4553" s="125">
        <v>25787.3</v>
      </c>
      <c r="P4553" s="194">
        <f>IF('Combined List'!$O4553="POD","",('Combined List'!$O4553-'Combined List'!$N4553)/'Combined List'!$N4553)</f>
        <v>-1.9999946795512751E-2</v>
      </c>
      <c r="Q4553" s="147"/>
    </row>
    <row r="4554" spans="1:17" x14ac:dyDescent="0.2">
      <c r="A4554" s="173">
        <v>5956</v>
      </c>
      <c r="B4554" s="173" t="s">
        <v>13989</v>
      </c>
      <c r="C4554" s="173" t="s">
        <v>6264</v>
      </c>
      <c r="D4554" s="136" t="s">
        <v>12787</v>
      </c>
      <c r="E4554" s="131" t="s">
        <v>13101</v>
      </c>
      <c r="F4554" s="136" t="s">
        <v>8964</v>
      </c>
      <c r="G4554" s="129" t="s">
        <v>6264</v>
      </c>
      <c r="H4554" s="129"/>
      <c r="I4554" s="124" t="s">
        <v>5990</v>
      </c>
      <c r="J4554" s="213" t="s">
        <v>5734</v>
      </c>
      <c r="K4554" s="124" t="s">
        <v>5734</v>
      </c>
      <c r="L4554" s="120" t="s">
        <v>5734</v>
      </c>
      <c r="M4554" s="120" t="s">
        <v>11443</v>
      </c>
      <c r="N4554" s="125">
        <v>28485.62</v>
      </c>
      <c r="O4554" s="125">
        <v>27915.91</v>
      </c>
      <c r="P4554" s="194">
        <f>IF('Combined List'!$O4554="POD","",('Combined List'!$O4554-'Combined List'!$N4554)/'Combined List'!$N4554)</f>
        <v>-1.9999915746962825E-2</v>
      </c>
      <c r="Q4554" s="147"/>
    </row>
    <row r="4555" spans="1:17" x14ac:dyDescent="0.2">
      <c r="A4555" s="173">
        <v>5957</v>
      </c>
      <c r="B4555" s="173" t="s">
        <v>13989</v>
      </c>
      <c r="C4555" s="173" t="s">
        <v>6265</v>
      </c>
      <c r="D4555" s="136" t="s">
        <v>12787</v>
      </c>
      <c r="E4555" s="131" t="s">
        <v>13101</v>
      </c>
      <c r="F4555" s="136" t="s">
        <v>8966</v>
      </c>
      <c r="G4555" s="129" t="s">
        <v>6265</v>
      </c>
      <c r="H4555" s="129"/>
      <c r="I4555" s="124" t="s">
        <v>5990</v>
      </c>
      <c r="J4555" s="213" t="s">
        <v>5734</v>
      </c>
      <c r="K4555" s="124" t="s">
        <v>5734</v>
      </c>
      <c r="L4555" s="120" t="s">
        <v>5734</v>
      </c>
      <c r="M4555" s="120" t="s">
        <v>11443</v>
      </c>
      <c r="N4555" s="125">
        <v>31176.36</v>
      </c>
      <c r="O4555" s="125">
        <v>30552.83</v>
      </c>
      <c r="P4555" s="194">
        <f>IF('Combined List'!$O4555="POD","",('Combined List'!$O4555-'Combined List'!$N4555)/'Combined List'!$N4555)</f>
        <v>-2.0000089811639293E-2</v>
      </c>
      <c r="Q4555" s="147"/>
    </row>
    <row r="4556" spans="1:17" x14ac:dyDescent="0.2">
      <c r="A4556" s="173">
        <v>5958</v>
      </c>
      <c r="B4556" s="173" t="s">
        <v>13989</v>
      </c>
      <c r="C4556" s="173" t="s">
        <v>6266</v>
      </c>
      <c r="D4556" s="136" t="s">
        <v>12787</v>
      </c>
      <c r="E4556" s="131" t="s">
        <v>13101</v>
      </c>
      <c r="F4556" s="136" t="s">
        <v>8968</v>
      </c>
      <c r="G4556" s="129" t="s">
        <v>6266</v>
      </c>
      <c r="H4556" s="129"/>
      <c r="I4556" s="124" t="s">
        <v>5990</v>
      </c>
      <c r="J4556" s="213" t="s">
        <v>5734</v>
      </c>
      <c r="K4556" s="124" t="s">
        <v>5734</v>
      </c>
      <c r="L4556" s="120" t="s">
        <v>5734</v>
      </c>
      <c r="M4556" s="120" t="s">
        <v>11443</v>
      </c>
      <c r="N4556" s="125">
        <v>33823.11</v>
      </c>
      <c r="O4556" s="125">
        <v>33146.65</v>
      </c>
      <c r="P4556" s="194">
        <f>IF('Combined List'!$O4556="POD","",('Combined List'!$O4556-'Combined List'!$N4556)/'Combined List'!$N4556)</f>
        <v>-1.9999934955715164E-2</v>
      </c>
      <c r="Q4556" s="147"/>
    </row>
    <row r="4557" spans="1:17" x14ac:dyDescent="0.2">
      <c r="A4557" s="173">
        <v>5959</v>
      </c>
      <c r="B4557" s="173" t="s">
        <v>13989</v>
      </c>
      <c r="C4557" s="173" t="s">
        <v>6267</v>
      </c>
      <c r="D4557" s="136" t="s">
        <v>12787</v>
      </c>
      <c r="E4557" s="131" t="s">
        <v>13101</v>
      </c>
      <c r="F4557" s="136" t="s">
        <v>8970</v>
      </c>
      <c r="G4557" s="129" t="s">
        <v>6267</v>
      </c>
      <c r="H4557" s="129"/>
      <c r="I4557" s="124" t="s">
        <v>5990</v>
      </c>
      <c r="J4557" s="213" t="s">
        <v>5734</v>
      </c>
      <c r="K4557" s="124" t="s">
        <v>5734</v>
      </c>
      <c r="L4557" s="120" t="s">
        <v>5734</v>
      </c>
      <c r="M4557" s="120" t="s">
        <v>11443</v>
      </c>
      <c r="N4557" s="125">
        <v>35491.4</v>
      </c>
      <c r="O4557" s="125">
        <v>34781.57</v>
      </c>
      <c r="P4557" s="194">
        <f>IF('Combined List'!$O4557="POD","",('Combined List'!$O4557-'Combined List'!$N4557)/'Combined List'!$N4557)</f>
        <v>-2.0000056351679611E-2</v>
      </c>
      <c r="Q4557" s="147"/>
    </row>
    <row r="4558" spans="1:17" x14ac:dyDescent="0.2">
      <c r="A4558" s="173">
        <v>5960</v>
      </c>
      <c r="B4558" s="173" t="s">
        <v>13989</v>
      </c>
      <c r="C4558" s="173" t="s">
        <v>6268</v>
      </c>
      <c r="D4558" s="136" t="s">
        <v>12787</v>
      </c>
      <c r="E4558" s="131" t="s">
        <v>13101</v>
      </c>
      <c r="F4558" s="136" t="s">
        <v>8972</v>
      </c>
      <c r="G4558" s="129" t="s">
        <v>6268</v>
      </c>
      <c r="H4558" s="129"/>
      <c r="I4558" s="124" t="s">
        <v>5990</v>
      </c>
      <c r="J4558" s="213" t="s">
        <v>5734</v>
      </c>
      <c r="K4558" s="124" t="s">
        <v>5734</v>
      </c>
      <c r="L4558" s="120" t="s">
        <v>5734</v>
      </c>
      <c r="M4558" s="120" t="s">
        <v>11443</v>
      </c>
      <c r="N4558" s="125">
        <v>43363.02</v>
      </c>
      <c r="O4558" s="125">
        <v>42495.76</v>
      </c>
      <c r="P4558" s="194">
        <f>IF('Combined List'!$O4558="POD","",('Combined List'!$O4558-'Combined List'!$N4558)/'Combined List'!$N4558)</f>
        <v>-1.9999990775550109E-2</v>
      </c>
      <c r="Q4558" s="147"/>
    </row>
    <row r="4559" spans="1:17" x14ac:dyDescent="0.2">
      <c r="A4559" s="173">
        <v>5961</v>
      </c>
      <c r="B4559" s="173" t="s">
        <v>13989</v>
      </c>
      <c r="C4559" s="173" t="s">
        <v>6269</v>
      </c>
      <c r="D4559" s="136" t="s">
        <v>12787</v>
      </c>
      <c r="E4559" s="131" t="s">
        <v>13101</v>
      </c>
      <c r="F4559" s="136" t="s">
        <v>8974</v>
      </c>
      <c r="G4559" s="129" t="s">
        <v>6269</v>
      </c>
      <c r="H4559" s="129"/>
      <c r="I4559" s="124" t="s">
        <v>5990</v>
      </c>
      <c r="J4559" s="213" t="s">
        <v>5734</v>
      </c>
      <c r="K4559" s="124" t="s">
        <v>5734</v>
      </c>
      <c r="L4559" s="120" t="s">
        <v>5734</v>
      </c>
      <c r="M4559" s="120" t="s">
        <v>11443</v>
      </c>
      <c r="N4559" s="125">
        <v>49356.13</v>
      </c>
      <c r="O4559" s="125">
        <v>48369.01</v>
      </c>
      <c r="P4559" s="194">
        <f>IF('Combined List'!$O4559="POD","",('Combined List'!$O4559-'Combined List'!$N4559)/'Combined List'!$N4559)</f>
        <v>-1.9999947321639591E-2</v>
      </c>
      <c r="Q4559" s="147"/>
    </row>
    <row r="4560" spans="1:17" x14ac:dyDescent="0.2">
      <c r="A4560" s="173">
        <v>5962</v>
      </c>
      <c r="B4560" s="173" t="s">
        <v>13989</v>
      </c>
      <c r="C4560" s="173" t="s">
        <v>6270</v>
      </c>
      <c r="D4560" s="136" t="s">
        <v>12787</v>
      </c>
      <c r="E4560" s="131" t="s">
        <v>13101</v>
      </c>
      <c r="F4560" s="136" t="s">
        <v>8976</v>
      </c>
      <c r="G4560" s="129" t="s">
        <v>6270</v>
      </c>
      <c r="H4560" s="129"/>
      <c r="I4560" s="124" t="s">
        <v>5990</v>
      </c>
      <c r="J4560" s="213" t="s">
        <v>5734</v>
      </c>
      <c r="K4560" s="124" t="s">
        <v>5734</v>
      </c>
      <c r="L4560" s="120" t="s">
        <v>5734</v>
      </c>
      <c r="M4560" s="120" t="s">
        <v>11443</v>
      </c>
      <c r="N4560" s="125">
        <v>66127.259999999995</v>
      </c>
      <c r="O4560" s="125">
        <v>64804.71</v>
      </c>
      <c r="P4560" s="194">
        <f>IF('Combined List'!$O4560="POD","",('Combined List'!$O4560-'Combined List'!$N4560)/'Combined List'!$N4560)</f>
        <v>-2.0000072587311127E-2</v>
      </c>
      <c r="Q4560" s="147"/>
    </row>
    <row r="4561" spans="1:17" x14ac:dyDescent="0.2">
      <c r="A4561" s="173">
        <v>5964</v>
      </c>
      <c r="B4561" s="173" t="s">
        <v>16118</v>
      </c>
      <c r="C4561" s="173" t="s">
        <v>6271</v>
      </c>
      <c r="D4561" s="136" t="s">
        <v>12787</v>
      </c>
      <c r="E4561" s="136" t="s">
        <v>13091</v>
      </c>
      <c r="F4561" s="137">
        <v>8</v>
      </c>
      <c r="G4561" s="129" t="s">
        <v>6271</v>
      </c>
      <c r="H4561" s="129"/>
      <c r="I4561" s="124" t="s">
        <v>12901</v>
      </c>
      <c r="J4561" s="213" t="s">
        <v>5734</v>
      </c>
      <c r="K4561" s="124" t="s">
        <v>5734</v>
      </c>
      <c r="L4561" s="120" t="s">
        <v>1350</v>
      </c>
      <c r="M4561" s="120" t="s">
        <v>11443</v>
      </c>
      <c r="N4561" s="125">
        <v>220.56</v>
      </c>
      <c r="O4561" s="125">
        <v>216.15</v>
      </c>
      <c r="P4561" s="194">
        <f>IF('Combined List'!$O4561="POD","",('Combined List'!$O4561-'Combined List'!$N4561)/'Combined List'!$N4561)</f>
        <v>-1.9994559303590845E-2</v>
      </c>
      <c r="Q4561" s="147"/>
    </row>
    <row r="4562" spans="1:17" x14ac:dyDescent="0.2">
      <c r="A4562" s="173">
        <v>5965</v>
      </c>
      <c r="B4562" s="173" t="s">
        <v>16119</v>
      </c>
      <c r="C4562" s="173" t="s">
        <v>6272</v>
      </c>
      <c r="D4562" s="136" t="s">
        <v>12787</v>
      </c>
      <c r="E4562" s="136" t="s">
        <v>13092</v>
      </c>
      <c r="F4562" s="136">
        <v>10</v>
      </c>
      <c r="G4562" s="129" t="s">
        <v>6272</v>
      </c>
      <c r="H4562" s="129"/>
      <c r="I4562" s="124" t="s">
        <v>12901</v>
      </c>
      <c r="J4562" s="213" t="s">
        <v>5734</v>
      </c>
      <c r="K4562" s="124" t="s">
        <v>5734</v>
      </c>
      <c r="L4562" s="120" t="s">
        <v>1119</v>
      </c>
      <c r="M4562" s="120" t="s">
        <v>11443</v>
      </c>
      <c r="N4562" s="125">
        <v>453.4</v>
      </c>
      <c r="O4562" s="125">
        <v>444.33</v>
      </c>
      <c r="P4562" s="194">
        <f>IF('Combined List'!$O4562="POD","",('Combined List'!$O4562-'Combined List'!$N4562)/'Combined List'!$N4562)</f>
        <v>-2.0004411116012338E-2</v>
      </c>
      <c r="Q4562" s="147"/>
    </row>
    <row r="4563" spans="1:17" x14ac:dyDescent="0.2">
      <c r="A4563" s="173">
        <v>5966</v>
      </c>
      <c r="B4563" s="173" t="s">
        <v>16120</v>
      </c>
      <c r="C4563" s="173" t="s">
        <v>6273</v>
      </c>
      <c r="D4563" s="136" t="s">
        <v>12787</v>
      </c>
      <c r="E4563" s="136" t="s">
        <v>13093</v>
      </c>
      <c r="F4563" s="136">
        <v>12</v>
      </c>
      <c r="G4563" s="129" t="s">
        <v>6273</v>
      </c>
      <c r="H4563" s="129"/>
      <c r="I4563" s="124" t="s">
        <v>12901</v>
      </c>
      <c r="J4563" s="213" t="s">
        <v>5734</v>
      </c>
      <c r="K4563" s="124" t="s">
        <v>5734</v>
      </c>
      <c r="L4563" s="120" t="s">
        <v>1121</v>
      </c>
      <c r="M4563" s="120" t="s">
        <v>11443</v>
      </c>
      <c r="N4563" s="125">
        <v>658.8</v>
      </c>
      <c r="O4563" s="125">
        <v>645.62</v>
      </c>
      <c r="P4563" s="194">
        <f>IF('Combined List'!$O4563="POD","",('Combined List'!$O4563-'Combined List'!$N4563)/'Combined List'!$N4563)</f>
        <v>-2.0006071645415832E-2</v>
      </c>
      <c r="Q4563" s="147"/>
    </row>
    <row r="4564" spans="1:17" x14ac:dyDescent="0.2">
      <c r="A4564" s="173">
        <v>5967</v>
      </c>
      <c r="B4564" s="173" t="s">
        <v>16121</v>
      </c>
      <c r="C4564" s="173" t="s">
        <v>6274</v>
      </c>
      <c r="D4564" s="136" t="s">
        <v>12787</v>
      </c>
      <c r="E4564" s="131" t="s">
        <v>13097</v>
      </c>
      <c r="F4564" s="136">
        <v>15</v>
      </c>
      <c r="G4564" s="129" t="s">
        <v>6274</v>
      </c>
      <c r="H4564" s="129"/>
      <c r="I4564" s="124" t="s">
        <v>12901</v>
      </c>
      <c r="J4564" s="213" t="s">
        <v>5734</v>
      </c>
      <c r="K4564" s="124" t="s">
        <v>5734</v>
      </c>
      <c r="L4564" s="120" t="s">
        <v>1124</v>
      </c>
      <c r="M4564" s="120" t="s">
        <v>11443</v>
      </c>
      <c r="N4564" s="125">
        <v>1363.14</v>
      </c>
      <c r="O4564" s="125">
        <v>1335.88</v>
      </c>
      <c r="P4564" s="194">
        <f>IF('Combined List'!$O4564="POD","",('Combined List'!$O4564-'Combined List'!$N4564)/'Combined List'!$N4564)</f>
        <v>-1.9997945918981169E-2</v>
      </c>
      <c r="Q4564" s="147"/>
    </row>
    <row r="4565" spans="1:17" x14ac:dyDescent="0.2">
      <c r="A4565" s="173">
        <v>5968</v>
      </c>
      <c r="B4565" s="173" t="s">
        <v>16122</v>
      </c>
      <c r="C4565" s="173" t="s">
        <v>6275</v>
      </c>
      <c r="D4565" s="136" t="s">
        <v>12787</v>
      </c>
      <c r="E4565" s="136" t="s">
        <v>13084</v>
      </c>
      <c r="F4565" s="136">
        <v>18</v>
      </c>
      <c r="G4565" s="129" t="s">
        <v>6275</v>
      </c>
      <c r="H4565" s="129"/>
      <c r="I4565" s="124" t="s">
        <v>12901</v>
      </c>
      <c r="J4565" s="213" t="s">
        <v>5734</v>
      </c>
      <c r="K4565" s="124" t="s">
        <v>5734</v>
      </c>
      <c r="L4565" s="120" t="s">
        <v>1126</v>
      </c>
      <c r="M4565" s="120" t="s">
        <v>11443</v>
      </c>
      <c r="N4565" s="125">
        <v>2653.34</v>
      </c>
      <c r="O4565" s="125">
        <v>2600.27</v>
      </c>
      <c r="P4565" s="194">
        <f>IF('Combined List'!$O4565="POD","",('Combined List'!$O4565-'Combined List'!$N4565)/'Combined List'!$N4565)</f>
        <v>-2.0001206027120595E-2</v>
      </c>
      <c r="Q4565" s="147"/>
    </row>
    <row r="4566" spans="1:17" x14ac:dyDescent="0.2">
      <c r="A4566" s="173">
        <v>5969</v>
      </c>
      <c r="B4566" s="173" t="s">
        <v>16123</v>
      </c>
      <c r="C4566" s="173" t="s">
        <v>6276</v>
      </c>
      <c r="D4566" s="136" t="s">
        <v>12787</v>
      </c>
      <c r="E4566" s="131" t="s">
        <v>13098</v>
      </c>
      <c r="F4566" s="136">
        <v>21</v>
      </c>
      <c r="G4566" s="129" t="s">
        <v>6276</v>
      </c>
      <c r="H4566" s="129"/>
      <c r="I4566" s="124" t="s">
        <v>12901</v>
      </c>
      <c r="J4566" s="213" t="s">
        <v>5734</v>
      </c>
      <c r="K4566" s="124" t="s">
        <v>5734</v>
      </c>
      <c r="L4566" s="120" t="s">
        <v>1129</v>
      </c>
      <c r="M4566" s="120" t="s">
        <v>11443</v>
      </c>
      <c r="N4566" s="125">
        <v>4521.96</v>
      </c>
      <c r="O4566" s="125">
        <v>4431.5200000000004</v>
      </c>
      <c r="P4566" s="194">
        <f>IF('Combined List'!$O4566="POD","",('Combined List'!$O4566-'Combined List'!$N4566)/'Combined List'!$N4566)</f>
        <v>-2.0000176914435244E-2</v>
      </c>
      <c r="Q4566" s="147"/>
    </row>
    <row r="4567" spans="1:17" x14ac:dyDescent="0.2">
      <c r="A4567" s="173">
        <v>5970</v>
      </c>
      <c r="B4567" s="173" t="s">
        <v>16124</v>
      </c>
      <c r="C4567" s="173" t="s">
        <v>6277</v>
      </c>
      <c r="D4567" s="136" t="s">
        <v>12787</v>
      </c>
      <c r="E4567" s="136" t="s">
        <v>13086</v>
      </c>
      <c r="F4567" s="136">
        <v>24</v>
      </c>
      <c r="G4567" s="129" t="s">
        <v>6277</v>
      </c>
      <c r="H4567" s="129"/>
      <c r="I4567" s="124" t="s">
        <v>12901</v>
      </c>
      <c r="J4567" s="213" t="s">
        <v>5734</v>
      </c>
      <c r="K4567" s="124" t="s">
        <v>5734</v>
      </c>
      <c r="L4567" s="120" t="s">
        <v>1130</v>
      </c>
      <c r="M4567" s="120" t="s">
        <v>11443</v>
      </c>
      <c r="N4567" s="125">
        <v>6587.44</v>
      </c>
      <c r="O4567" s="125">
        <v>6455.69</v>
      </c>
      <c r="P4567" s="194">
        <f>IF('Combined List'!$O4567="POD","",('Combined List'!$O4567-'Combined List'!$N4567)/'Combined List'!$N4567)</f>
        <v>-2.0000182164847044E-2</v>
      </c>
      <c r="Q4567" s="147"/>
    </row>
    <row r="4568" spans="1:17" x14ac:dyDescent="0.2">
      <c r="A4568" s="173">
        <v>5971</v>
      </c>
      <c r="B4568" s="173" t="s">
        <v>13989</v>
      </c>
      <c r="C4568" s="173" t="s">
        <v>6278</v>
      </c>
      <c r="D4568" s="136" t="s">
        <v>12787</v>
      </c>
      <c r="E4568" s="131" t="s">
        <v>13099</v>
      </c>
      <c r="F4568" s="136">
        <v>27</v>
      </c>
      <c r="G4568" s="129" t="s">
        <v>6278</v>
      </c>
      <c r="H4568" s="129"/>
      <c r="I4568" s="124" t="s">
        <v>12901</v>
      </c>
      <c r="J4568" s="213" t="s">
        <v>5734</v>
      </c>
      <c r="K4568" s="124" t="s">
        <v>5734</v>
      </c>
      <c r="L4568" s="120" t="s">
        <v>5734</v>
      </c>
      <c r="M4568" s="120" t="s">
        <v>11443</v>
      </c>
      <c r="N4568" s="125">
        <v>7428.7</v>
      </c>
      <c r="O4568" s="125">
        <v>7280.13</v>
      </c>
      <c r="P4568" s="194">
        <f>IF('Combined List'!$O4568="POD","",('Combined List'!$O4568-'Combined List'!$N4568)/'Combined List'!$N4568)</f>
        <v>-1.9999461547780865E-2</v>
      </c>
      <c r="Q4568" s="147"/>
    </row>
    <row r="4569" spans="1:17" x14ac:dyDescent="0.2">
      <c r="A4569" s="173">
        <v>5972</v>
      </c>
      <c r="B4569" s="173" t="s">
        <v>16125</v>
      </c>
      <c r="C4569" s="173" t="s">
        <v>6279</v>
      </c>
      <c r="D4569" s="136" t="s">
        <v>12787</v>
      </c>
      <c r="E4569" s="131" t="s">
        <v>13100</v>
      </c>
      <c r="F4569" s="136">
        <v>30</v>
      </c>
      <c r="G4569" s="129" t="s">
        <v>6279</v>
      </c>
      <c r="H4569" s="129"/>
      <c r="I4569" s="124" t="s">
        <v>12901</v>
      </c>
      <c r="J4569" s="213" t="s">
        <v>5734</v>
      </c>
      <c r="K4569" s="124" t="s">
        <v>5734</v>
      </c>
      <c r="L4569" s="120" t="s">
        <v>1131</v>
      </c>
      <c r="M4569" s="120" t="s">
        <v>11443</v>
      </c>
      <c r="N4569" s="125">
        <v>9546.24</v>
      </c>
      <c r="O4569" s="125">
        <v>9355.32</v>
      </c>
      <c r="P4569" s="194">
        <f>IF('Combined List'!$O4569="POD","",('Combined List'!$O4569-'Combined List'!$N4569)/'Combined List'!$N4569)</f>
        <v>-1.9999497184231704E-2</v>
      </c>
      <c r="Q4569" s="147"/>
    </row>
    <row r="4570" spans="1:17" x14ac:dyDescent="0.2">
      <c r="A4570" s="173">
        <v>5973</v>
      </c>
      <c r="B4570" s="173" t="s">
        <v>13989</v>
      </c>
      <c r="C4570" s="173" t="s">
        <v>6280</v>
      </c>
      <c r="D4570" s="136" t="s">
        <v>12787</v>
      </c>
      <c r="E4570" s="131" t="s">
        <v>13101</v>
      </c>
      <c r="F4570" s="136">
        <v>36</v>
      </c>
      <c r="G4570" s="129" t="s">
        <v>6280</v>
      </c>
      <c r="H4570" s="129"/>
      <c r="I4570" s="124" t="s">
        <v>12901</v>
      </c>
      <c r="J4570" s="213" t="s">
        <v>5734</v>
      </c>
      <c r="K4570" s="124" t="s">
        <v>5734</v>
      </c>
      <c r="L4570" s="120" t="s">
        <v>5734</v>
      </c>
      <c r="M4570" s="120" t="s">
        <v>11443</v>
      </c>
      <c r="N4570" s="125">
        <v>11977.54</v>
      </c>
      <c r="O4570" s="125">
        <v>11737.99</v>
      </c>
      <c r="P4570" s="194">
        <f>IF('Combined List'!$O4570="POD","",('Combined List'!$O4570-'Combined List'!$N4570)/'Combined List'!$N4570)</f>
        <v>-1.9999933208321666E-2</v>
      </c>
      <c r="Q4570" s="147"/>
    </row>
    <row r="4571" spans="1:17" x14ac:dyDescent="0.2">
      <c r="A4571" s="173">
        <v>5975</v>
      </c>
      <c r="B4571" s="173" t="s">
        <v>16126</v>
      </c>
      <c r="C4571" s="173" t="s">
        <v>6282</v>
      </c>
      <c r="D4571" s="136" t="s">
        <v>12787</v>
      </c>
      <c r="E4571" s="136" t="s">
        <v>13092</v>
      </c>
      <c r="F4571" s="136" t="s">
        <v>11721</v>
      </c>
      <c r="G4571" s="129" t="s">
        <v>6282</v>
      </c>
      <c r="H4571" s="129"/>
      <c r="I4571" s="124" t="s">
        <v>12902</v>
      </c>
      <c r="J4571" s="213" t="s">
        <v>5734</v>
      </c>
      <c r="K4571" s="124" t="s">
        <v>5734</v>
      </c>
      <c r="L4571" s="120" t="s">
        <v>1120</v>
      </c>
      <c r="M4571" s="120" t="s">
        <v>11443</v>
      </c>
      <c r="N4571" s="125">
        <v>869.68</v>
      </c>
      <c r="O4571" s="125">
        <v>852.29</v>
      </c>
      <c r="P4571" s="194">
        <f>IF('Combined List'!$O4571="POD","",('Combined List'!$O4571-'Combined List'!$N4571)/'Combined List'!$N4571)</f>
        <v>-1.9995860546407861E-2</v>
      </c>
      <c r="Q4571" s="147"/>
    </row>
    <row r="4572" spans="1:17" x14ac:dyDescent="0.2">
      <c r="A4572" s="173">
        <v>5976</v>
      </c>
      <c r="B4572" s="173" t="s">
        <v>16127</v>
      </c>
      <c r="C4572" s="173" t="s">
        <v>6283</v>
      </c>
      <c r="D4572" s="136" t="s">
        <v>12787</v>
      </c>
      <c r="E4572" s="136" t="s">
        <v>13093</v>
      </c>
      <c r="F4572" s="136" t="s">
        <v>11729</v>
      </c>
      <c r="G4572" s="129" t="s">
        <v>6283</v>
      </c>
      <c r="H4572" s="129"/>
      <c r="I4572" s="124" t="s">
        <v>12902</v>
      </c>
      <c r="J4572" s="213" t="s">
        <v>5734</v>
      </c>
      <c r="K4572" s="124" t="s">
        <v>5734</v>
      </c>
      <c r="L4572" s="120" t="s">
        <v>1123</v>
      </c>
      <c r="M4572" s="120" t="s">
        <v>11443</v>
      </c>
      <c r="N4572" s="125">
        <v>1128.57</v>
      </c>
      <c r="O4572" s="125">
        <v>1106</v>
      </c>
      <c r="P4572" s="194">
        <f>IF('Combined List'!$O4572="POD","",('Combined List'!$O4572-'Combined List'!$N4572)/'Combined List'!$N4572)</f>
        <v>-1.9998759492100567E-2</v>
      </c>
      <c r="Q4572" s="147"/>
    </row>
    <row r="4573" spans="1:17" x14ac:dyDescent="0.2">
      <c r="A4573" s="173">
        <v>5977</v>
      </c>
      <c r="B4573" s="173" t="s">
        <v>16128</v>
      </c>
      <c r="C4573" s="173" t="s">
        <v>6284</v>
      </c>
      <c r="D4573" s="136" t="s">
        <v>12787</v>
      </c>
      <c r="E4573" s="136" t="s">
        <v>13093</v>
      </c>
      <c r="F4573" s="136" t="s">
        <v>11731</v>
      </c>
      <c r="G4573" s="129" t="s">
        <v>6284</v>
      </c>
      <c r="H4573" s="129"/>
      <c r="I4573" s="124" t="s">
        <v>12902</v>
      </c>
      <c r="J4573" s="213" t="s">
        <v>5734</v>
      </c>
      <c r="K4573" s="124" t="s">
        <v>5734</v>
      </c>
      <c r="L4573" s="120" t="s">
        <v>1122</v>
      </c>
      <c r="M4573" s="120" t="s">
        <v>11443</v>
      </c>
      <c r="N4573" s="125">
        <v>1303</v>
      </c>
      <c r="O4573" s="125">
        <v>1276.94</v>
      </c>
      <c r="P4573" s="194">
        <f>IF('Combined List'!$O4573="POD","",('Combined List'!$O4573-'Combined List'!$N4573)/'Combined List'!$N4573)</f>
        <v>-1.9999999999999959E-2</v>
      </c>
      <c r="Q4573" s="147"/>
    </row>
    <row r="4574" spans="1:17" x14ac:dyDescent="0.2">
      <c r="A4574" s="173">
        <v>5978</v>
      </c>
      <c r="B4574" s="173" t="s">
        <v>16129</v>
      </c>
      <c r="C4574" s="173" t="s">
        <v>6285</v>
      </c>
      <c r="D4574" s="136" t="s">
        <v>12787</v>
      </c>
      <c r="E4574" s="131" t="s">
        <v>13097</v>
      </c>
      <c r="F4574" s="136" t="s">
        <v>9120</v>
      </c>
      <c r="G4574" s="129" t="s">
        <v>6285</v>
      </c>
      <c r="H4574" s="129"/>
      <c r="I4574" s="124" t="s">
        <v>12903</v>
      </c>
      <c r="J4574" s="213" t="s">
        <v>5734</v>
      </c>
      <c r="K4574" s="124" t="s">
        <v>5734</v>
      </c>
      <c r="L4574" s="120" t="s">
        <v>5734</v>
      </c>
      <c r="M4574" s="120" t="s">
        <v>11443</v>
      </c>
      <c r="N4574" s="125">
        <v>1653.26</v>
      </c>
      <c r="O4574" s="125">
        <v>1620.19</v>
      </c>
      <c r="P4574" s="194">
        <f>IF('Combined List'!$O4574="POD","",('Combined List'!$O4574-'Combined List'!$N4574)/'Combined List'!$N4574)</f>
        <v>-2.0002903354584236E-2</v>
      </c>
      <c r="Q4574" s="147"/>
    </row>
    <row r="4575" spans="1:17" x14ac:dyDescent="0.2">
      <c r="A4575" s="173">
        <v>5979</v>
      </c>
      <c r="B4575" s="173" t="s">
        <v>13989</v>
      </c>
      <c r="C4575" s="173" t="s">
        <v>6286</v>
      </c>
      <c r="D4575" s="136" t="s">
        <v>12787</v>
      </c>
      <c r="E4575" s="131" t="s">
        <v>13097</v>
      </c>
      <c r="F4575" s="136" t="s">
        <v>9122</v>
      </c>
      <c r="G4575" s="129" t="s">
        <v>6286</v>
      </c>
      <c r="H4575" s="129"/>
      <c r="I4575" s="124" t="s">
        <v>12903</v>
      </c>
      <c r="J4575" s="213" t="s">
        <v>5734</v>
      </c>
      <c r="K4575" s="124" t="s">
        <v>5734</v>
      </c>
      <c r="L4575" s="120" t="s">
        <v>5734</v>
      </c>
      <c r="M4575" s="120" t="s">
        <v>11443</v>
      </c>
      <c r="N4575" s="125">
        <v>1821.38</v>
      </c>
      <c r="O4575" s="125">
        <v>1784.95</v>
      </c>
      <c r="P4575" s="194">
        <f>IF('Combined List'!$O4575="POD","",('Combined List'!$O4575-'Combined List'!$N4575)/'Combined List'!$N4575)</f>
        <v>-2.000131768219705E-2</v>
      </c>
      <c r="Q4575" s="147"/>
    </row>
    <row r="4576" spans="1:17" x14ac:dyDescent="0.2">
      <c r="A4576" s="173">
        <v>5980</v>
      </c>
      <c r="B4576" s="173" t="s">
        <v>16130</v>
      </c>
      <c r="C4576" s="173" t="s">
        <v>6020</v>
      </c>
      <c r="D4576" s="136" t="s">
        <v>12787</v>
      </c>
      <c r="E4576" s="131" t="s">
        <v>13097</v>
      </c>
      <c r="F4576" s="136" t="s">
        <v>9124</v>
      </c>
      <c r="G4576" s="129" t="s">
        <v>6020</v>
      </c>
      <c r="H4576" s="129"/>
      <c r="I4576" s="124" t="s">
        <v>12903</v>
      </c>
      <c r="J4576" s="213" t="s">
        <v>5734</v>
      </c>
      <c r="K4576" s="124" t="s">
        <v>5734</v>
      </c>
      <c r="L4576" s="120" t="s">
        <v>1125</v>
      </c>
      <c r="M4576" s="120" t="s">
        <v>11443</v>
      </c>
      <c r="N4576" s="125">
        <v>1980.38</v>
      </c>
      <c r="O4576" s="125">
        <v>1940.77</v>
      </c>
      <c r="P4576" s="194">
        <f>IF('Combined List'!$O4576="POD","",('Combined List'!$O4576-'Combined List'!$N4576)/'Combined List'!$N4576)</f>
        <v>-2.0001211888627499E-2</v>
      </c>
      <c r="Q4576" s="147"/>
    </row>
    <row r="4577" spans="1:17" x14ac:dyDescent="0.2">
      <c r="A4577" s="173">
        <v>5981</v>
      </c>
      <c r="B4577" s="173" t="s">
        <v>13989</v>
      </c>
      <c r="C4577" s="173" t="s">
        <v>6021</v>
      </c>
      <c r="D4577" s="136" t="s">
        <v>12787</v>
      </c>
      <c r="E4577" s="136" t="s">
        <v>13084</v>
      </c>
      <c r="F4577" s="136" t="s">
        <v>11757</v>
      </c>
      <c r="G4577" s="129" t="s">
        <v>6021</v>
      </c>
      <c r="H4577" s="129"/>
      <c r="I4577" s="124" t="s">
        <v>12901</v>
      </c>
      <c r="J4577" s="213" t="s">
        <v>5734</v>
      </c>
      <c r="K4577" s="124" t="s">
        <v>5734</v>
      </c>
      <c r="L4577" s="120" t="s">
        <v>5734</v>
      </c>
      <c r="M4577" s="120" t="s">
        <v>11443</v>
      </c>
      <c r="N4577" s="125">
        <v>1970.32</v>
      </c>
      <c r="O4577" s="125">
        <v>1930.91</v>
      </c>
      <c r="P4577" s="194">
        <f>IF('Combined List'!$O4577="POD","",('Combined List'!$O4577-'Combined List'!$N4577)/'Combined List'!$N4577)</f>
        <v>-2.0001827114377285E-2</v>
      </c>
      <c r="Q4577" s="147"/>
    </row>
    <row r="4578" spans="1:17" x14ac:dyDescent="0.2">
      <c r="A4578" s="173">
        <v>5982</v>
      </c>
      <c r="B4578" s="173" t="s">
        <v>13989</v>
      </c>
      <c r="C4578" s="173" t="s">
        <v>6022</v>
      </c>
      <c r="D4578" s="136" t="s">
        <v>12787</v>
      </c>
      <c r="E4578" s="136" t="s">
        <v>13084</v>
      </c>
      <c r="F4578" s="136" t="s">
        <v>11759</v>
      </c>
      <c r="G4578" s="129" t="s">
        <v>6022</v>
      </c>
      <c r="H4578" s="129"/>
      <c r="I4578" s="124" t="s">
        <v>12901</v>
      </c>
      <c r="J4578" s="213" t="s">
        <v>5734</v>
      </c>
      <c r="K4578" s="124" t="s">
        <v>5734</v>
      </c>
      <c r="L4578" s="120" t="s">
        <v>5734</v>
      </c>
      <c r="M4578" s="120" t="s">
        <v>11443</v>
      </c>
      <c r="N4578" s="125">
        <v>2039.63</v>
      </c>
      <c r="O4578" s="125">
        <v>1998.84</v>
      </c>
      <c r="P4578" s="194">
        <f>IF('Combined List'!$O4578="POD","",('Combined List'!$O4578-'Combined List'!$N4578)/'Combined List'!$N4578)</f>
        <v>-1.9998725258993145E-2</v>
      </c>
      <c r="Q4578" s="147"/>
    </row>
    <row r="4579" spans="1:17" x14ac:dyDescent="0.2">
      <c r="A4579" s="173">
        <v>5983</v>
      </c>
      <c r="B4579" s="173" t="s">
        <v>16131</v>
      </c>
      <c r="C4579" s="173" t="s">
        <v>6023</v>
      </c>
      <c r="D4579" s="136" t="s">
        <v>12787</v>
      </c>
      <c r="E4579" s="136" t="s">
        <v>13084</v>
      </c>
      <c r="F4579" s="136" t="s">
        <v>11760</v>
      </c>
      <c r="G4579" s="129" t="s">
        <v>6023</v>
      </c>
      <c r="H4579" s="129"/>
      <c r="I4579" s="124" t="s">
        <v>12901</v>
      </c>
      <c r="J4579" s="213" t="s">
        <v>5734</v>
      </c>
      <c r="K4579" s="124" t="s">
        <v>5734</v>
      </c>
      <c r="L4579" s="120" t="s">
        <v>1127</v>
      </c>
      <c r="M4579" s="120" t="s">
        <v>11443</v>
      </c>
      <c r="N4579" s="125">
        <v>2083.12</v>
      </c>
      <c r="O4579" s="125">
        <v>2041.46</v>
      </c>
      <c r="P4579" s="194">
        <f>IF('Combined List'!$O4579="POD","",('Combined List'!$O4579-'Combined List'!$N4579)/'Combined List'!$N4579)</f>
        <v>-1.9998847882023052E-2</v>
      </c>
      <c r="Q4579" s="147"/>
    </row>
    <row r="4580" spans="1:17" x14ac:dyDescent="0.2">
      <c r="A4580" s="173">
        <v>5984</v>
      </c>
      <c r="B4580" s="173" t="s">
        <v>16132</v>
      </c>
      <c r="C4580" s="173" t="s">
        <v>6024</v>
      </c>
      <c r="D4580" s="136" t="s">
        <v>12787</v>
      </c>
      <c r="E4580" s="124" t="s">
        <v>13084</v>
      </c>
      <c r="F4580" s="136" t="s">
        <v>9133</v>
      </c>
      <c r="G4580" s="129" t="s">
        <v>6024</v>
      </c>
      <c r="H4580" s="129"/>
      <c r="I4580" s="124" t="s">
        <v>12901</v>
      </c>
      <c r="J4580" s="213" t="s">
        <v>5734</v>
      </c>
      <c r="K4580" s="124" t="s">
        <v>5734</v>
      </c>
      <c r="L4580" s="120" t="s">
        <v>1128</v>
      </c>
      <c r="M4580" s="120" t="s">
        <v>11443</v>
      </c>
      <c r="N4580" s="125">
        <v>2169.58</v>
      </c>
      <c r="O4580" s="125">
        <v>2126.19</v>
      </c>
      <c r="P4580" s="194">
        <f>IF('Combined List'!$O4580="POD","",('Combined List'!$O4580-'Combined List'!$N4580)/'Combined List'!$N4580)</f>
        <v>-1.9999262530074887E-2</v>
      </c>
      <c r="Q4580" s="147"/>
    </row>
    <row r="4581" spans="1:17" x14ac:dyDescent="0.2">
      <c r="A4581" s="173">
        <v>5985</v>
      </c>
      <c r="B4581" s="173" t="s">
        <v>13989</v>
      </c>
      <c r="C4581" s="173" t="s">
        <v>6025</v>
      </c>
      <c r="D4581" s="136" t="s">
        <v>12787</v>
      </c>
      <c r="E4581" s="131" t="s">
        <v>13098</v>
      </c>
      <c r="F4581" s="136" t="s">
        <v>9140</v>
      </c>
      <c r="G4581" s="129" t="s">
        <v>6025</v>
      </c>
      <c r="H4581" s="129"/>
      <c r="I4581" s="124" t="s">
        <v>12901</v>
      </c>
      <c r="J4581" s="213" t="s">
        <v>5734</v>
      </c>
      <c r="K4581" s="124" t="s">
        <v>5734</v>
      </c>
      <c r="L4581" s="120" t="s">
        <v>5734</v>
      </c>
      <c r="M4581" s="120" t="s">
        <v>11443</v>
      </c>
      <c r="N4581" s="125">
        <v>2821.16</v>
      </c>
      <c r="O4581" s="125">
        <v>2764.74</v>
      </c>
      <c r="P4581" s="194">
        <f>IF('Combined List'!$O4581="POD","",('Combined List'!$O4581-'Combined List'!$N4581)/'Combined List'!$N4581)</f>
        <v>-1.9998865714812374E-2</v>
      </c>
      <c r="Q4581" s="147"/>
    </row>
    <row r="4582" spans="1:17" x14ac:dyDescent="0.2">
      <c r="A4582" s="173">
        <v>5986</v>
      </c>
      <c r="B4582" s="173" t="s">
        <v>13989</v>
      </c>
      <c r="C4582" s="173" t="s">
        <v>6026</v>
      </c>
      <c r="D4582" s="136" t="s">
        <v>12787</v>
      </c>
      <c r="E4582" s="131" t="s">
        <v>13098</v>
      </c>
      <c r="F4582" s="136" t="s">
        <v>8907</v>
      </c>
      <c r="G4582" s="129" t="s">
        <v>6026</v>
      </c>
      <c r="H4582" s="129"/>
      <c r="I4582" s="124" t="s">
        <v>12901</v>
      </c>
      <c r="J4582" s="213" t="s">
        <v>5734</v>
      </c>
      <c r="K4582" s="124" t="s">
        <v>5734</v>
      </c>
      <c r="L4582" s="120" t="s">
        <v>5734</v>
      </c>
      <c r="M4582" s="120" t="s">
        <v>11443</v>
      </c>
      <c r="N4582" s="125">
        <v>2858.52</v>
      </c>
      <c r="O4582" s="125">
        <v>2801.35</v>
      </c>
      <c r="P4582" s="194">
        <f>IF('Combined List'!$O4582="POD","",('Combined List'!$O4582-'Combined List'!$N4582)/'Combined List'!$N4582)</f>
        <v>-1.9999860067447518E-2</v>
      </c>
      <c r="Q4582" s="147"/>
    </row>
    <row r="4583" spans="1:17" x14ac:dyDescent="0.2">
      <c r="A4583" s="173">
        <v>5987</v>
      </c>
      <c r="B4583" s="173" t="s">
        <v>13989</v>
      </c>
      <c r="C4583" s="173" t="s">
        <v>6027</v>
      </c>
      <c r="D4583" s="136" t="s">
        <v>12787</v>
      </c>
      <c r="E4583" s="131" t="s">
        <v>13098</v>
      </c>
      <c r="F4583" s="136" t="s">
        <v>8909</v>
      </c>
      <c r="G4583" s="129" t="s">
        <v>6027</v>
      </c>
      <c r="H4583" s="129"/>
      <c r="I4583" s="124" t="s">
        <v>12901</v>
      </c>
      <c r="J4583" s="213" t="s">
        <v>5734</v>
      </c>
      <c r="K4583" s="124" t="s">
        <v>5734</v>
      </c>
      <c r="L4583" s="120" t="s">
        <v>5734</v>
      </c>
      <c r="M4583" s="120" t="s">
        <v>11443</v>
      </c>
      <c r="N4583" s="125">
        <v>3006.68</v>
      </c>
      <c r="O4583" s="125">
        <v>2946.55</v>
      </c>
      <c r="P4583" s="194">
        <f>IF('Combined List'!$O4583="POD","",('Combined List'!$O4583-'Combined List'!$N4583)/'Combined List'!$N4583)</f>
        <v>-1.999880266606345E-2</v>
      </c>
      <c r="Q4583" s="147"/>
    </row>
    <row r="4584" spans="1:17" x14ac:dyDescent="0.2">
      <c r="A4584" s="173">
        <v>5988</v>
      </c>
      <c r="B4584" s="173" t="s">
        <v>13989</v>
      </c>
      <c r="C4584" s="173" t="s">
        <v>6028</v>
      </c>
      <c r="D4584" s="136" t="s">
        <v>12787</v>
      </c>
      <c r="E4584" s="131" t="s">
        <v>13098</v>
      </c>
      <c r="F4584" s="136" t="s">
        <v>8911</v>
      </c>
      <c r="G4584" s="129" t="s">
        <v>6028</v>
      </c>
      <c r="H4584" s="129"/>
      <c r="I4584" s="124" t="s">
        <v>12901</v>
      </c>
      <c r="J4584" s="213" t="s">
        <v>5734</v>
      </c>
      <c r="K4584" s="124" t="s">
        <v>5734</v>
      </c>
      <c r="L4584" s="120" t="s">
        <v>5734</v>
      </c>
      <c r="M4584" s="120" t="s">
        <v>11443</v>
      </c>
      <c r="N4584" s="125">
        <v>3472.91</v>
      </c>
      <c r="O4584" s="125">
        <v>3403.45</v>
      </c>
      <c r="P4584" s="194">
        <f>IF('Combined List'!$O4584="POD","",('Combined List'!$O4584-'Combined List'!$N4584)/'Combined List'!$N4584)</f>
        <v>-2.0000518297335675E-2</v>
      </c>
      <c r="Q4584" s="147"/>
    </row>
    <row r="4585" spans="1:17" x14ac:dyDescent="0.2">
      <c r="A4585" s="173">
        <v>5989</v>
      </c>
      <c r="B4585" s="173" t="s">
        <v>13989</v>
      </c>
      <c r="C4585" s="173" t="s">
        <v>6029</v>
      </c>
      <c r="D4585" s="136" t="s">
        <v>12787</v>
      </c>
      <c r="E4585" s="131" t="s">
        <v>13098</v>
      </c>
      <c r="F4585" s="136" t="s">
        <v>8647</v>
      </c>
      <c r="G4585" s="129" t="s">
        <v>6029</v>
      </c>
      <c r="H4585" s="129"/>
      <c r="I4585" s="124" t="s">
        <v>12901</v>
      </c>
      <c r="J4585" s="213" t="s">
        <v>5734</v>
      </c>
      <c r="K4585" s="124" t="s">
        <v>5734</v>
      </c>
      <c r="L4585" s="120" t="s">
        <v>5734</v>
      </c>
      <c r="M4585" s="120" t="s">
        <v>11443</v>
      </c>
      <c r="N4585" s="125">
        <v>3742.13</v>
      </c>
      <c r="O4585" s="125">
        <v>3667.29</v>
      </c>
      <c r="P4585" s="194">
        <f>IF('Combined List'!$O4585="POD","",('Combined List'!$O4585-'Combined List'!$N4585)/'Combined List'!$N4585)</f>
        <v>-1.9999305208531007E-2</v>
      </c>
      <c r="Q4585" s="147"/>
    </row>
    <row r="4586" spans="1:17" x14ac:dyDescent="0.2">
      <c r="A4586" s="173">
        <v>5990</v>
      </c>
      <c r="B4586" s="173" t="s">
        <v>13989</v>
      </c>
      <c r="C4586" s="173" t="s">
        <v>6030</v>
      </c>
      <c r="D4586" s="136" t="s">
        <v>12787</v>
      </c>
      <c r="E4586" s="136" t="s">
        <v>13086</v>
      </c>
      <c r="F4586" s="136" t="s">
        <v>11810</v>
      </c>
      <c r="G4586" s="129" t="s">
        <v>6030</v>
      </c>
      <c r="H4586" s="129"/>
      <c r="I4586" s="124" t="s">
        <v>12901</v>
      </c>
      <c r="J4586" s="213" t="s">
        <v>5734</v>
      </c>
      <c r="K4586" s="124" t="s">
        <v>5734</v>
      </c>
      <c r="L4586" s="120" t="s">
        <v>5734</v>
      </c>
      <c r="M4586" s="120" t="s">
        <v>11443</v>
      </c>
      <c r="N4586" s="125">
        <v>5860.93</v>
      </c>
      <c r="O4586" s="125">
        <v>5743.71</v>
      </c>
      <c r="P4586" s="194">
        <f>IF('Combined List'!$O4586="POD","",('Combined List'!$O4586-'Combined List'!$N4586)/'Combined List'!$N4586)</f>
        <v>-2.0000238869940477E-2</v>
      </c>
      <c r="Q4586" s="147"/>
    </row>
    <row r="4587" spans="1:17" x14ac:dyDescent="0.2">
      <c r="A4587" s="173">
        <v>5991</v>
      </c>
      <c r="B4587" s="173" t="s">
        <v>13989</v>
      </c>
      <c r="C4587" s="173" t="s">
        <v>6031</v>
      </c>
      <c r="D4587" s="136" t="s">
        <v>12787</v>
      </c>
      <c r="E4587" s="136" t="s">
        <v>13086</v>
      </c>
      <c r="F4587" s="136" t="s">
        <v>11812</v>
      </c>
      <c r="G4587" s="129" t="s">
        <v>6031</v>
      </c>
      <c r="H4587" s="129"/>
      <c r="I4587" s="124" t="s">
        <v>12901</v>
      </c>
      <c r="J4587" s="213" t="s">
        <v>5734</v>
      </c>
      <c r="K4587" s="124" t="s">
        <v>5734</v>
      </c>
      <c r="L4587" s="120" t="s">
        <v>5734</v>
      </c>
      <c r="M4587" s="120" t="s">
        <v>11443</v>
      </c>
      <c r="N4587" s="125">
        <v>5890.96</v>
      </c>
      <c r="O4587" s="125">
        <v>5773.14</v>
      </c>
      <c r="P4587" s="194">
        <f>IF('Combined List'!$O4587="POD","",('Combined List'!$O4587-'Combined List'!$N4587)/'Combined List'!$N4587)</f>
        <v>-2.0000135801295494E-2</v>
      </c>
      <c r="Q4587" s="147"/>
    </row>
    <row r="4588" spans="1:17" x14ac:dyDescent="0.2">
      <c r="A4588" s="173">
        <v>5992</v>
      </c>
      <c r="B4588" s="173" t="s">
        <v>13989</v>
      </c>
      <c r="C4588" s="173" t="s">
        <v>6032</v>
      </c>
      <c r="D4588" s="136" t="s">
        <v>12787</v>
      </c>
      <c r="E4588" s="136" t="s">
        <v>13086</v>
      </c>
      <c r="F4588" s="136" t="s">
        <v>11813</v>
      </c>
      <c r="G4588" s="129" t="s">
        <v>6032</v>
      </c>
      <c r="H4588" s="129"/>
      <c r="I4588" s="124" t="s">
        <v>12901</v>
      </c>
      <c r="J4588" s="213" t="s">
        <v>5734</v>
      </c>
      <c r="K4588" s="124" t="s">
        <v>5734</v>
      </c>
      <c r="L4588" s="120" t="s">
        <v>5734</v>
      </c>
      <c r="M4588" s="120" t="s">
        <v>11443</v>
      </c>
      <c r="N4588" s="125">
        <v>6074.11</v>
      </c>
      <c r="O4588" s="125">
        <v>5952.63</v>
      </c>
      <c r="P4588" s="194">
        <f>IF('Combined List'!$O4588="POD","",('Combined List'!$O4588-'Combined List'!$N4588)/'Combined List'!$N4588)</f>
        <v>-1.9999637807020219E-2</v>
      </c>
      <c r="Q4588" s="147"/>
    </row>
    <row r="4589" spans="1:17" x14ac:dyDescent="0.2">
      <c r="A4589" s="173">
        <v>5993</v>
      </c>
      <c r="B4589" s="173" t="s">
        <v>13989</v>
      </c>
      <c r="C4589" s="173" t="s">
        <v>6033</v>
      </c>
      <c r="D4589" s="136" t="s">
        <v>12787</v>
      </c>
      <c r="E4589" s="124" t="s">
        <v>13086</v>
      </c>
      <c r="F4589" s="136" t="s">
        <v>8656</v>
      </c>
      <c r="G4589" s="129" t="s">
        <v>6033</v>
      </c>
      <c r="H4589" s="129"/>
      <c r="I4589" s="124" t="s">
        <v>12901</v>
      </c>
      <c r="J4589" s="213" t="s">
        <v>5734</v>
      </c>
      <c r="K4589" s="124" t="s">
        <v>5734</v>
      </c>
      <c r="L4589" s="120" t="s">
        <v>5734</v>
      </c>
      <c r="M4589" s="120" t="s">
        <v>11443</v>
      </c>
      <c r="N4589" s="125">
        <v>6225.37</v>
      </c>
      <c r="O4589" s="125">
        <v>6100.86</v>
      </c>
      <c r="P4589" s="194">
        <f>IF('Combined List'!$O4589="POD","",('Combined List'!$O4589-'Combined List'!$N4589)/'Combined List'!$N4589)</f>
        <v>-2.0000417645858835E-2</v>
      </c>
      <c r="Q4589" s="147"/>
    </row>
    <row r="4590" spans="1:17" x14ac:dyDescent="0.2">
      <c r="A4590" s="173">
        <v>5994</v>
      </c>
      <c r="B4590" s="173" t="s">
        <v>16133</v>
      </c>
      <c r="C4590" s="173" t="s">
        <v>6034</v>
      </c>
      <c r="D4590" s="136" t="s">
        <v>12787</v>
      </c>
      <c r="E4590" s="136" t="s">
        <v>13086</v>
      </c>
      <c r="F4590" s="136" t="s">
        <v>11816</v>
      </c>
      <c r="G4590" s="129" t="s">
        <v>6034</v>
      </c>
      <c r="H4590" s="129"/>
      <c r="I4590" s="124" t="s">
        <v>12901</v>
      </c>
      <c r="J4590" s="213" t="s">
        <v>5734</v>
      </c>
      <c r="K4590" s="124" t="s">
        <v>5734</v>
      </c>
      <c r="L4590" s="120" t="s">
        <v>5734</v>
      </c>
      <c r="M4590" s="120" t="s">
        <v>11443</v>
      </c>
      <c r="N4590" s="125">
        <v>6559.58</v>
      </c>
      <c r="O4590" s="125">
        <v>6428.39</v>
      </c>
      <c r="P4590" s="194">
        <f>IF('Combined List'!$O4590="POD","",('Combined List'!$O4590-'Combined List'!$N4590)/'Combined List'!$N4590)</f>
        <v>-1.9999756081944209E-2</v>
      </c>
      <c r="Q4590" s="147"/>
    </row>
    <row r="4591" spans="1:17" x14ac:dyDescent="0.2">
      <c r="A4591" s="173">
        <v>5995</v>
      </c>
      <c r="B4591" s="173" t="s">
        <v>13989</v>
      </c>
      <c r="C4591" s="173" t="s">
        <v>5886</v>
      </c>
      <c r="D4591" s="136" t="s">
        <v>12787</v>
      </c>
      <c r="E4591" s="124" t="s">
        <v>13086</v>
      </c>
      <c r="F4591" s="136" t="s">
        <v>8659</v>
      </c>
      <c r="G4591" s="129" t="s">
        <v>5886</v>
      </c>
      <c r="H4591" s="129"/>
      <c r="I4591" s="124" t="s">
        <v>12901</v>
      </c>
      <c r="J4591" s="213" t="s">
        <v>5734</v>
      </c>
      <c r="K4591" s="124" t="s">
        <v>5734</v>
      </c>
      <c r="L4591" s="120" t="s">
        <v>5734</v>
      </c>
      <c r="M4591" s="120" t="s">
        <v>11443</v>
      </c>
      <c r="N4591" s="125">
        <v>7114.78</v>
      </c>
      <c r="O4591" s="125">
        <v>6972.48</v>
      </c>
      <c r="P4591" s="194">
        <f>IF('Combined List'!$O4591="POD","",('Combined List'!$O4591-'Combined List'!$N4591)/'Combined List'!$N4591)</f>
        <v>-2.0000618430928319E-2</v>
      </c>
      <c r="Q4591" s="147"/>
    </row>
    <row r="4592" spans="1:17" x14ac:dyDescent="0.2">
      <c r="A4592" s="173">
        <v>5996</v>
      </c>
      <c r="B4592" s="173" t="s">
        <v>13989</v>
      </c>
      <c r="C4592" s="173" t="s">
        <v>5887</v>
      </c>
      <c r="D4592" s="136" t="s">
        <v>12787</v>
      </c>
      <c r="E4592" s="131" t="s">
        <v>13099</v>
      </c>
      <c r="F4592" s="136" t="s">
        <v>8666</v>
      </c>
      <c r="G4592" s="129" t="s">
        <v>5887</v>
      </c>
      <c r="H4592" s="129"/>
      <c r="I4592" s="124" t="s">
        <v>12901</v>
      </c>
      <c r="J4592" s="213" t="s">
        <v>5734</v>
      </c>
      <c r="K4592" s="124" t="s">
        <v>5734</v>
      </c>
      <c r="L4592" s="120" t="s">
        <v>5734</v>
      </c>
      <c r="M4592" s="120" t="s">
        <v>11443</v>
      </c>
      <c r="N4592" s="125">
        <v>6698.33</v>
      </c>
      <c r="O4592" s="125">
        <v>6564.36</v>
      </c>
      <c r="P4592" s="194">
        <f>IF('Combined List'!$O4592="POD","",('Combined List'!$O4592-'Combined List'!$N4592)/'Combined List'!$N4592)</f>
        <v>-2.0000507589205109E-2</v>
      </c>
      <c r="Q4592" s="147"/>
    </row>
    <row r="4593" spans="1:17" x14ac:dyDescent="0.2">
      <c r="A4593" s="173">
        <v>5997</v>
      </c>
      <c r="B4593" s="173" t="s">
        <v>13989</v>
      </c>
      <c r="C4593" s="173" t="s">
        <v>5888</v>
      </c>
      <c r="D4593" s="136" t="s">
        <v>12787</v>
      </c>
      <c r="E4593" s="131" t="s">
        <v>13099</v>
      </c>
      <c r="F4593" s="136" t="s">
        <v>8668</v>
      </c>
      <c r="G4593" s="129" t="s">
        <v>5888</v>
      </c>
      <c r="H4593" s="129"/>
      <c r="I4593" s="124" t="s">
        <v>12901</v>
      </c>
      <c r="J4593" s="213" t="s">
        <v>5734</v>
      </c>
      <c r="K4593" s="124" t="s">
        <v>5734</v>
      </c>
      <c r="L4593" s="120" t="s">
        <v>5734</v>
      </c>
      <c r="M4593" s="120" t="s">
        <v>11443</v>
      </c>
      <c r="N4593" s="125">
        <v>6774.74</v>
      </c>
      <c r="O4593" s="125">
        <v>6639.25</v>
      </c>
      <c r="P4593" s="194">
        <f>IF('Combined List'!$O4593="POD","",('Combined List'!$O4593-'Combined List'!$N4593)/'Combined List'!$N4593)</f>
        <v>-1.9999291485724883E-2</v>
      </c>
      <c r="Q4593" s="147"/>
    </row>
    <row r="4594" spans="1:17" x14ac:dyDescent="0.2">
      <c r="A4594" s="173">
        <v>5998</v>
      </c>
      <c r="B4594" s="173" t="s">
        <v>13989</v>
      </c>
      <c r="C4594" s="173" t="s">
        <v>5889</v>
      </c>
      <c r="D4594" s="136" t="s">
        <v>12787</v>
      </c>
      <c r="E4594" s="131" t="s">
        <v>13099</v>
      </c>
      <c r="F4594" s="136" t="s">
        <v>8670</v>
      </c>
      <c r="G4594" s="129" t="s">
        <v>5889</v>
      </c>
      <c r="H4594" s="129"/>
      <c r="I4594" s="124" t="s">
        <v>12901</v>
      </c>
      <c r="J4594" s="213" t="s">
        <v>5734</v>
      </c>
      <c r="K4594" s="124" t="s">
        <v>5734</v>
      </c>
      <c r="L4594" s="120" t="s">
        <v>5734</v>
      </c>
      <c r="M4594" s="120" t="s">
        <v>11443</v>
      </c>
      <c r="N4594" s="125">
        <v>7122.13</v>
      </c>
      <c r="O4594" s="125">
        <v>6979.69</v>
      </c>
      <c r="P4594" s="194">
        <f>IF('Combined List'!$O4594="POD","",('Combined List'!$O4594-'Combined List'!$N4594)/'Combined List'!$N4594)</f>
        <v>-1.9999634940670911E-2</v>
      </c>
      <c r="Q4594" s="147"/>
    </row>
    <row r="4595" spans="1:17" x14ac:dyDescent="0.2">
      <c r="A4595" s="173">
        <v>5999</v>
      </c>
      <c r="B4595" s="173" t="s">
        <v>13989</v>
      </c>
      <c r="C4595" s="173" t="s">
        <v>5890</v>
      </c>
      <c r="D4595" s="136" t="s">
        <v>12787</v>
      </c>
      <c r="E4595" s="131" t="s">
        <v>13099</v>
      </c>
      <c r="F4595" s="136" t="s">
        <v>8672</v>
      </c>
      <c r="G4595" s="129" t="s">
        <v>5890</v>
      </c>
      <c r="H4595" s="129"/>
      <c r="I4595" s="124" t="s">
        <v>12901</v>
      </c>
      <c r="J4595" s="213" t="s">
        <v>5734</v>
      </c>
      <c r="K4595" s="124" t="s">
        <v>5734</v>
      </c>
      <c r="L4595" s="120" t="s">
        <v>5734</v>
      </c>
      <c r="M4595" s="120" t="s">
        <v>11443</v>
      </c>
      <c r="N4595" s="125">
        <v>7160.59</v>
      </c>
      <c r="O4595" s="125">
        <v>7017.38</v>
      </c>
      <c r="P4595" s="194">
        <f>IF('Combined List'!$O4595="POD","",('Combined List'!$O4595-'Combined List'!$N4595)/'Combined List'!$N4595)</f>
        <v>-1.9999748624065897E-2</v>
      </c>
      <c r="Q4595" s="147"/>
    </row>
    <row r="4596" spans="1:17" x14ac:dyDescent="0.2">
      <c r="A4596" s="173">
        <v>6000</v>
      </c>
      <c r="B4596" s="173" t="s">
        <v>13989</v>
      </c>
      <c r="C4596" s="173" t="s">
        <v>5891</v>
      </c>
      <c r="D4596" s="136" t="s">
        <v>12787</v>
      </c>
      <c r="E4596" s="131" t="s">
        <v>13099</v>
      </c>
      <c r="F4596" s="136" t="s">
        <v>8674</v>
      </c>
      <c r="G4596" s="129" t="s">
        <v>5891</v>
      </c>
      <c r="H4596" s="129"/>
      <c r="I4596" s="124" t="s">
        <v>12901</v>
      </c>
      <c r="J4596" s="213" t="s">
        <v>5734</v>
      </c>
      <c r="K4596" s="124" t="s">
        <v>5734</v>
      </c>
      <c r="L4596" s="120" t="s">
        <v>5734</v>
      </c>
      <c r="M4596" s="120" t="s">
        <v>11443</v>
      </c>
      <c r="N4596" s="125">
        <v>7455.67</v>
      </c>
      <c r="O4596" s="125">
        <v>7306.56</v>
      </c>
      <c r="P4596" s="194">
        <f>IF('Combined List'!$O4596="POD","",('Combined List'!$O4596-'Combined List'!$N4596)/'Combined List'!$N4596)</f>
        <v>-1.9999543971232589E-2</v>
      </c>
      <c r="Q4596" s="147"/>
    </row>
    <row r="4597" spans="1:17" x14ac:dyDescent="0.2">
      <c r="A4597" s="173">
        <v>6001</v>
      </c>
      <c r="B4597" s="173" t="s">
        <v>13989</v>
      </c>
      <c r="C4597" s="173" t="s">
        <v>5892</v>
      </c>
      <c r="D4597" s="136" t="s">
        <v>12787</v>
      </c>
      <c r="E4597" s="131" t="s">
        <v>13099</v>
      </c>
      <c r="F4597" s="136" t="s">
        <v>8676</v>
      </c>
      <c r="G4597" s="129" t="s">
        <v>5892</v>
      </c>
      <c r="H4597" s="129"/>
      <c r="I4597" s="124" t="s">
        <v>12901</v>
      </c>
      <c r="J4597" s="213" t="s">
        <v>5734</v>
      </c>
      <c r="K4597" s="124" t="s">
        <v>5734</v>
      </c>
      <c r="L4597" s="120" t="s">
        <v>5734</v>
      </c>
      <c r="M4597" s="120" t="s">
        <v>11443</v>
      </c>
      <c r="N4597" s="125">
        <v>8592.2000000000007</v>
      </c>
      <c r="O4597" s="125">
        <v>8420.36</v>
      </c>
      <c r="P4597" s="194">
        <f>IF('Combined List'!$O4597="POD","",('Combined List'!$O4597-'Combined List'!$N4597)/'Combined List'!$N4597)</f>
        <v>-1.9999534461488343E-2</v>
      </c>
      <c r="Q4597" s="147"/>
    </row>
    <row r="4598" spans="1:17" x14ac:dyDescent="0.2">
      <c r="A4598" s="173">
        <v>6002</v>
      </c>
      <c r="B4598" s="173" t="s">
        <v>13989</v>
      </c>
      <c r="C4598" s="173" t="s">
        <v>5893</v>
      </c>
      <c r="D4598" s="136" t="s">
        <v>12787</v>
      </c>
      <c r="E4598" s="131" t="s">
        <v>13099</v>
      </c>
      <c r="F4598" s="136" t="s">
        <v>8678</v>
      </c>
      <c r="G4598" s="129" t="s">
        <v>5893</v>
      </c>
      <c r="H4598" s="129"/>
      <c r="I4598" s="124" t="s">
        <v>12901</v>
      </c>
      <c r="J4598" s="213" t="s">
        <v>5734</v>
      </c>
      <c r="K4598" s="124" t="s">
        <v>5734</v>
      </c>
      <c r="L4598" s="120" t="s">
        <v>5734</v>
      </c>
      <c r="M4598" s="120" t="s">
        <v>11443</v>
      </c>
      <c r="N4598" s="125">
        <v>9307.73</v>
      </c>
      <c r="O4598" s="125">
        <v>9121.58</v>
      </c>
      <c r="P4598" s="194">
        <f>IF('Combined List'!$O4598="POD","",('Combined List'!$O4598-'Combined List'!$N4598)/'Combined List'!$N4598)</f>
        <v>-1.9999505787125286E-2</v>
      </c>
      <c r="Q4598" s="147"/>
    </row>
    <row r="4599" spans="1:17" x14ac:dyDescent="0.2">
      <c r="A4599" s="173">
        <v>6003</v>
      </c>
      <c r="B4599" s="173" t="s">
        <v>13989</v>
      </c>
      <c r="C4599" s="173" t="s">
        <v>5894</v>
      </c>
      <c r="D4599" s="136" t="s">
        <v>12787</v>
      </c>
      <c r="E4599" s="131" t="s">
        <v>13100</v>
      </c>
      <c r="F4599" s="136" t="s">
        <v>8686</v>
      </c>
      <c r="G4599" s="129" t="s">
        <v>5894</v>
      </c>
      <c r="H4599" s="129"/>
      <c r="I4599" s="124" t="s">
        <v>12901</v>
      </c>
      <c r="J4599" s="213" t="s">
        <v>5734</v>
      </c>
      <c r="K4599" s="124" t="s">
        <v>5734</v>
      </c>
      <c r="L4599" s="120" t="s">
        <v>5734</v>
      </c>
      <c r="M4599" s="120" t="s">
        <v>11443</v>
      </c>
      <c r="N4599" s="125">
        <v>8609.42</v>
      </c>
      <c r="O4599" s="125">
        <v>8437.23</v>
      </c>
      <c r="P4599" s="194">
        <f>IF('Combined List'!$O4599="POD","",('Combined List'!$O4599-'Combined List'!$N4599)/'Combined List'!$N4599)</f>
        <v>-2.0000185842948829E-2</v>
      </c>
      <c r="Q4599" s="147"/>
    </row>
    <row r="4600" spans="1:17" x14ac:dyDescent="0.2">
      <c r="A4600" s="173">
        <v>6004</v>
      </c>
      <c r="B4600" s="173" t="s">
        <v>13989</v>
      </c>
      <c r="C4600" s="173" t="s">
        <v>5895</v>
      </c>
      <c r="D4600" s="136" t="s">
        <v>12787</v>
      </c>
      <c r="E4600" s="131" t="s">
        <v>13100</v>
      </c>
      <c r="F4600" s="136" t="s">
        <v>8688</v>
      </c>
      <c r="G4600" s="129" t="s">
        <v>5895</v>
      </c>
      <c r="H4600" s="129"/>
      <c r="I4600" s="124" t="s">
        <v>12901</v>
      </c>
      <c r="J4600" s="213" t="s">
        <v>5734</v>
      </c>
      <c r="K4600" s="124" t="s">
        <v>5734</v>
      </c>
      <c r="L4600" s="120" t="s">
        <v>5734</v>
      </c>
      <c r="M4600" s="120" t="s">
        <v>11443</v>
      </c>
      <c r="N4600" s="125">
        <v>8705.8799999999992</v>
      </c>
      <c r="O4600" s="125">
        <v>8531.76</v>
      </c>
      <c r="P4600" s="194">
        <f>IF('Combined List'!$O4600="POD","",('Combined List'!$O4600-'Combined List'!$N4600)/'Combined List'!$N4600)</f>
        <v>-2.0000275675750068E-2</v>
      </c>
      <c r="Q4600" s="147"/>
    </row>
    <row r="4601" spans="1:17" x14ac:dyDescent="0.2">
      <c r="A4601" s="173">
        <v>6005</v>
      </c>
      <c r="B4601" s="173" t="s">
        <v>13989</v>
      </c>
      <c r="C4601" s="173" t="s">
        <v>5896</v>
      </c>
      <c r="D4601" s="136" t="s">
        <v>12787</v>
      </c>
      <c r="E4601" s="131" t="s">
        <v>13100</v>
      </c>
      <c r="F4601" s="136" t="s">
        <v>8690</v>
      </c>
      <c r="G4601" s="129" t="s">
        <v>5896</v>
      </c>
      <c r="H4601" s="129"/>
      <c r="I4601" s="124" t="s">
        <v>12901</v>
      </c>
      <c r="J4601" s="213" t="s">
        <v>5734</v>
      </c>
      <c r="K4601" s="124" t="s">
        <v>5734</v>
      </c>
      <c r="L4601" s="120" t="s">
        <v>5734</v>
      </c>
      <c r="M4601" s="120" t="s">
        <v>11443</v>
      </c>
      <c r="N4601" s="125">
        <v>9152.3799999999992</v>
      </c>
      <c r="O4601" s="125">
        <v>8969.33</v>
      </c>
      <c r="P4601" s="194">
        <f>IF('Combined List'!$O4601="POD","",('Combined List'!$O4601-'Combined List'!$N4601)/'Combined List'!$N4601)</f>
        <v>-2.0000262226874243E-2</v>
      </c>
      <c r="Q4601" s="147"/>
    </row>
    <row r="4602" spans="1:17" x14ac:dyDescent="0.2">
      <c r="A4602" s="173">
        <v>6006</v>
      </c>
      <c r="B4602" s="173" t="s">
        <v>13989</v>
      </c>
      <c r="C4602" s="173" t="s">
        <v>5897</v>
      </c>
      <c r="D4602" s="136" t="s">
        <v>12787</v>
      </c>
      <c r="E4602" s="131" t="s">
        <v>13100</v>
      </c>
      <c r="F4602" s="136" t="s">
        <v>8692</v>
      </c>
      <c r="G4602" s="129" t="s">
        <v>5897</v>
      </c>
      <c r="H4602" s="129"/>
      <c r="I4602" s="124" t="s">
        <v>12901</v>
      </c>
      <c r="J4602" s="213" t="s">
        <v>5734</v>
      </c>
      <c r="K4602" s="124" t="s">
        <v>5734</v>
      </c>
      <c r="L4602" s="120" t="s">
        <v>5734</v>
      </c>
      <c r="M4602" s="120" t="s">
        <v>11443</v>
      </c>
      <c r="N4602" s="125">
        <v>9201.7999999999993</v>
      </c>
      <c r="O4602" s="125">
        <v>9017.76</v>
      </c>
      <c r="P4602" s="194">
        <f>IF('Combined List'!$O4602="POD","",('Combined List'!$O4602-'Combined List'!$N4602)/'Combined List'!$N4602)</f>
        <v>-2.000043469755907E-2</v>
      </c>
      <c r="Q4602" s="147"/>
    </row>
    <row r="4603" spans="1:17" x14ac:dyDescent="0.2">
      <c r="A4603" s="173">
        <v>6007</v>
      </c>
      <c r="B4603" s="173" t="s">
        <v>13989</v>
      </c>
      <c r="C4603" s="173" t="s">
        <v>5898</v>
      </c>
      <c r="D4603" s="136" t="s">
        <v>12787</v>
      </c>
      <c r="E4603" s="131" t="s">
        <v>13100</v>
      </c>
      <c r="F4603" s="136" t="s">
        <v>8694</v>
      </c>
      <c r="G4603" s="129" t="s">
        <v>5898</v>
      </c>
      <c r="H4603" s="129"/>
      <c r="I4603" s="124" t="s">
        <v>12901</v>
      </c>
      <c r="J4603" s="213" t="s">
        <v>5734</v>
      </c>
      <c r="K4603" s="124" t="s">
        <v>5734</v>
      </c>
      <c r="L4603" s="120" t="s">
        <v>5734</v>
      </c>
      <c r="M4603" s="120" t="s">
        <v>11443</v>
      </c>
      <c r="N4603" s="125">
        <v>9580.86</v>
      </c>
      <c r="O4603" s="125">
        <v>9389.24</v>
      </c>
      <c r="P4603" s="194">
        <f>IF('Combined List'!$O4603="POD","",('Combined List'!$O4603-'Combined List'!$N4603)/'Combined List'!$N4603)</f>
        <v>-2.0000292249338868E-2</v>
      </c>
      <c r="Q4603" s="147"/>
    </row>
    <row r="4604" spans="1:17" x14ac:dyDescent="0.2">
      <c r="A4604" s="173">
        <v>6008</v>
      </c>
      <c r="B4604" s="173" t="s">
        <v>13989</v>
      </c>
      <c r="C4604" s="173" t="s">
        <v>5899</v>
      </c>
      <c r="D4604" s="136" t="s">
        <v>12787</v>
      </c>
      <c r="E4604" s="131" t="s">
        <v>13100</v>
      </c>
      <c r="F4604" s="136" t="s">
        <v>8696</v>
      </c>
      <c r="G4604" s="129" t="s">
        <v>5899</v>
      </c>
      <c r="H4604" s="129"/>
      <c r="I4604" s="124" t="s">
        <v>12901</v>
      </c>
      <c r="J4604" s="213" t="s">
        <v>5734</v>
      </c>
      <c r="K4604" s="124" t="s">
        <v>5734</v>
      </c>
      <c r="L4604" s="120" t="s">
        <v>5734</v>
      </c>
      <c r="M4604" s="120" t="s">
        <v>11443</v>
      </c>
      <c r="N4604" s="125">
        <v>11041.19</v>
      </c>
      <c r="O4604" s="125">
        <v>10820.37</v>
      </c>
      <c r="P4604" s="194">
        <f>IF('Combined List'!$O4604="POD","",('Combined List'!$O4604-'Combined List'!$N4604)/'Combined List'!$N4604)</f>
        <v>-1.9999655834199003E-2</v>
      </c>
      <c r="Q4604" s="147"/>
    </row>
    <row r="4605" spans="1:17" x14ac:dyDescent="0.2">
      <c r="A4605" s="173">
        <v>6009</v>
      </c>
      <c r="B4605" s="173" t="s">
        <v>13989</v>
      </c>
      <c r="C4605" s="173" t="s">
        <v>5900</v>
      </c>
      <c r="D4605" s="136" t="s">
        <v>12787</v>
      </c>
      <c r="E4605" s="131" t="s">
        <v>13100</v>
      </c>
      <c r="F4605" s="136" t="s">
        <v>8698</v>
      </c>
      <c r="G4605" s="129" t="s">
        <v>5900</v>
      </c>
      <c r="H4605" s="129"/>
      <c r="I4605" s="124" t="s">
        <v>12901</v>
      </c>
      <c r="J4605" s="213" t="s">
        <v>5734</v>
      </c>
      <c r="K4605" s="124" t="s">
        <v>5734</v>
      </c>
      <c r="L4605" s="120" t="s">
        <v>5734</v>
      </c>
      <c r="M4605" s="120" t="s">
        <v>11443</v>
      </c>
      <c r="N4605" s="125">
        <v>11960.91</v>
      </c>
      <c r="O4605" s="125">
        <v>11721.69</v>
      </c>
      <c r="P4605" s="194">
        <f>IF('Combined List'!$O4605="POD","",('Combined List'!$O4605-'Combined List'!$N4605)/'Combined List'!$N4605)</f>
        <v>-2.0000150490221844E-2</v>
      </c>
      <c r="Q4605" s="147"/>
    </row>
    <row r="4606" spans="1:17" x14ac:dyDescent="0.2">
      <c r="A4606" s="173">
        <v>6010</v>
      </c>
      <c r="B4606" s="173" t="s">
        <v>13989</v>
      </c>
      <c r="C4606" s="173" t="s">
        <v>5901</v>
      </c>
      <c r="D4606" s="136" t="s">
        <v>12787</v>
      </c>
      <c r="E4606" s="131" t="s">
        <v>13100</v>
      </c>
      <c r="F4606" s="136" t="s">
        <v>8700</v>
      </c>
      <c r="G4606" s="129" t="s">
        <v>5901</v>
      </c>
      <c r="H4606" s="129"/>
      <c r="I4606" s="124" t="s">
        <v>12901</v>
      </c>
      <c r="J4606" s="213" t="s">
        <v>5734</v>
      </c>
      <c r="K4606" s="124" t="s">
        <v>5734</v>
      </c>
      <c r="L4606" s="120" t="s">
        <v>5734</v>
      </c>
      <c r="M4606" s="120" t="s">
        <v>11443</v>
      </c>
      <c r="N4606" s="125">
        <v>14951.29</v>
      </c>
      <c r="O4606" s="125">
        <v>14652.26</v>
      </c>
      <c r="P4606" s="194">
        <f>IF('Combined List'!$O4606="POD","",('Combined List'!$O4606-'Combined List'!$N4606)/'Combined List'!$N4606)</f>
        <v>-2.0000280912215646E-2</v>
      </c>
      <c r="Q4606" s="147"/>
    </row>
    <row r="4607" spans="1:17" x14ac:dyDescent="0.2">
      <c r="A4607" s="173">
        <v>6011</v>
      </c>
      <c r="B4607" s="173" t="s">
        <v>13989</v>
      </c>
      <c r="C4607" s="173" t="s">
        <v>5902</v>
      </c>
      <c r="D4607" s="136" t="s">
        <v>12787</v>
      </c>
      <c r="E4607" s="131" t="s">
        <v>13101</v>
      </c>
      <c r="F4607" s="136" t="s">
        <v>8708</v>
      </c>
      <c r="G4607" s="129" t="s">
        <v>5902</v>
      </c>
      <c r="H4607" s="129"/>
      <c r="I4607" s="124" t="s">
        <v>12901</v>
      </c>
      <c r="J4607" s="213" t="s">
        <v>5734</v>
      </c>
      <c r="K4607" s="124" t="s">
        <v>5734</v>
      </c>
      <c r="L4607" s="120" t="s">
        <v>5734</v>
      </c>
      <c r="M4607" s="120" t="s">
        <v>11443</v>
      </c>
      <c r="N4607" s="125">
        <v>18943.66</v>
      </c>
      <c r="O4607" s="125">
        <v>18564.79</v>
      </c>
      <c r="P4607" s="194">
        <f>IF('Combined List'!$O4607="POD","",('Combined List'!$O4607-'Combined List'!$N4607)/'Combined List'!$N4607)</f>
        <v>-1.9999831078049278E-2</v>
      </c>
      <c r="Q4607" s="147"/>
    </row>
    <row r="4608" spans="1:17" x14ac:dyDescent="0.2">
      <c r="A4608" s="173">
        <v>6012</v>
      </c>
      <c r="B4608" s="173" t="s">
        <v>13989</v>
      </c>
      <c r="C4608" s="173" t="s">
        <v>5903</v>
      </c>
      <c r="D4608" s="136" t="s">
        <v>12787</v>
      </c>
      <c r="E4608" s="131" t="s">
        <v>13101</v>
      </c>
      <c r="F4608" s="136" t="s">
        <v>8710</v>
      </c>
      <c r="G4608" s="129" t="s">
        <v>5903</v>
      </c>
      <c r="H4608" s="129"/>
      <c r="I4608" s="124" t="s">
        <v>12901</v>
      </c>
      <c r="J4608" s="213" t="s">
        <v>5734</v>
      </c>
      <c r="K4608" s="124" t="s">
        <v>5734</v>
      </c>
      <c r="L4608" s="120" t="s">
        <v>5734</v>
      </c>
      <c r="M4608" s="120" t="s">
        <v>11443</v>
      </c>
      <c r="N4608" s="125">
        <v>19177.57</v>
      </c>
      <c r="O4608" s="125">
        <v>18794.02</v>
      </c>
      <c r="P4608" s="194">
        <f>IF('Combined List'!$O4608="POD","",('Combined List'!$O4608-'Combined List'!$N4608)/'Combined List'!$N4608)</f>
        <v>-1.9999926998050289E-2</v>
      </c>
      <c r="Q4608" s="147"/>
    </row>
    <row r="4609" spans="1:17" x14ac:dyDescent="0.2">
      <c r="A4609" s="173">
        <v>6013</v>
      </c>
      <c r="B4609" s="173" t="s">
        <v>13989</v>
      </c>
      <c r="C4609" s="173" t="s">
        <v>5904</v>
      </c>
      <c r="D4609" s="136" t="s">
        <v>12787</v>
      </c>
      <c r="E4609" s="131" t="s">
        <v>13101</v>
      </c>
      <c r="F4609" s="136" t="s">
        <v>8712</v>
      </c>
      <c r="G4609" s="129" t="s">
        <v>5904</v>
      </c>
      <c r="H4609" s="129"/>
      <c r="I4609" s="124" t="s">
        <v>12901</v>
      </c>
      <c r="J4609" s="213" t="s">
        <v>5734</v>
      </c>
      <c r="K4609" s="124" t="s">
        <v>5734</v>
      </c>
      <c r="L4609" s="120" t="s">
        <v>5734</v>
      </c>
      <c r="M4609" s="120" t="s">
        <v>11443</v>
      </c>
      <c r="N4609" s="125">
        <v>19437.189999999999</v>
      </c>
      <c r="O4609" s="125">
        <v>19048.45</v>
      </c>
      <c r="P4609" s="194">
        <f>IF('Combined List'!$O4609="POD","",('Combined List'!$O4609-'Combined List'!$N4609)/'Combined List'!$N4609)</f>
        <v>-1.9999804498489648E-2</v>
      </c>
      <c r="Q4609" s="147"/>
    </row>
    <row r="4610" spans="1:17" x14ac:dyDescent="0.2">
      <c r="A4610" s="173">
        <v>6014</v>
      </c>
      <c r="B4610" s="173" t="s">
        <v>13989</v>
      </c>
      <c r="C4610" s="173" t="s">
        <v>5905</v>
      </c>
      <c r="D4610" s="136" t="s">
        <v>12787</v>
      </c>
      <c r="E4610" s="131" t="s">
        <v>13101</v>
      </c>
      <c r="F4610" s="136" t="s">
        <v>8964</v>
      </c>
      <c r="G4610" s="129" t="s">
        <v>5905</v>
      </c>
      <c r="H4610" s="129"/>
      <c r="I4610" s="124" t="s">
        <v>12901</v>
      </c>
      <c r="J4610" s="213" t="s">
        <v>5734</v>
      </c>
      <c r="K4610" s="124" t="s">
        <v>5734</v>
      </c>
      <c r="L4610" s="120" t="s">
        <v>5734</v>
      </c>
      <c r="M4610" s="120" t="s">
        <v>11443</v>
      </c>
      <c r="N4610" s="125">
        <v>19898.87</v>
      </c>
      <c r="O4610" s="125">
        <v>19500.89</v>
      </c>
      <c r="P4610" s="194">
        <f>IF('Combined List'!$O4610="POD","",('Combined List'!$O4610-'Combined List'!$N4610)/'Combined List'!$N4610)</f>
        <v>-2.0000130660685737E-2</v>
      </c>
      <c r="Q4610" s="147"/>
    </row>
    <row r="4611" spans="1:17" x14ac:dyDescent="0.2">
      <c r="A4611" s="173">
        <v>6015</v>
      </c>
      <c r="B4611" s="173" t="s">
        <v>13989</v>
      </c>
      <c r="C4611" s="173" t="s">
        <v>5906</v>
      </c>
      <c r="D4611" s="136" t="s">
        <v>12787</v>
      </c>
      <c r="E4611" s="131" t="s">
        <v>13101</v>
      </c>
      <c r="F4611" s="136" t="s">
        <v>8966</v>
      </c>
      <c r="G4611" s="129" t="s">
        <v>5906</v>
      </c>
      <c r="H4611" s="129"/>
      <c r="I4611" s="124" t="s">
        <v>12901</v>
      </c>
      <c r="J4611" s="213" t="s">
        <v>5734</v>
      </c>
      <c r="K4611" s="124" t="s">
        <v>5734</v>
      </c>
      <c r="L4611" s="120" t="s">
        <v>5734</v>
      </c>
      <c r="M4611" s="120" t="s">
        <v>11443</v>
      </c>
      <c r="N4611" s="125">
        <v>20406.7</v>
      </c>
      <c r="O4611" s="125">
        <v>19998.57</v>
      </c>
      <c r="P4611" s="194">
        <f>IF('Combined List'!$O4611="POD","",('Combined List'!$O4611-'Combined List'!$N4611)/'Combined List'!$N4611)</f>
        <v>-1.9999803985945842E-2</v>
      </c>
      <c r="Q4611" s="147"/>
    </row>
    <row r="4612" spans="1:17" x14ac:dyDescent="0.2">
      <c r="A4612" s="173">
        <v>6016</v>
      </c>
      <c r="B4612" s="173" t="s">
        <v>13989</v>
      </c>
      <c r="C4612" s="173" t="s">
        <v>5907</v>
      </c>
      <c r="D4612" s="136" t="s">
        <v>12787</v>
      </c>
      <c r="E4612" s="131" t="s">
        <v>13101</v>
      </c>
      <c r="F4612" s="136" t="s">
        <v>8968</v>
      </c>
      <c r="G4612" s="129" t="s">
        <v>5907</v>
      </c>
      <c r="H4612" s="129"/>
      <c r="I4612" s="124" t="s">
        <v>12901</v>
      </c>
      <c r="J4612" s="213" t="s">
        <v>5734</v>
      </c>
      <c r="K4612" s="124" t="s">
        <v>5734</v>
      </c>
      <c r="L4612" s="120" t="s">
        <v>5734</v>
      </c>
      <c r="M4612" s="120" t="s">
        <v>11443</v>
      </c>
      <c r="N4612" s="125">
        <v>20954.47</v>
      </c>
      <c r="O4612" s="125">
        <v>20535.38</v>
      </c>
      <c r="P4612" s="194">
        <f>IF('Combined List'!$O4612="POD","",('Combined List'!$O4612-'Combined List'!$N4612)/'Combined List'!$N4612)</f>
        <v>-2.0000028633508752E-2</v>
      </c>
      <c r="Q4612" s="147"/>
    </row>
    <row r="4613" spans="1:17" x14ac:dyDescent="0.2">
      <c r="A4613" s="173">
        <v>6017</v>
      </c>
      <c r="B4613" s="173" t="s">
        <v>13989</v>
      </c>
      <c r="C4613" s="173" t="s">
        <v>5908</v>
      </c>
      <c r="D4613" s="136" t="s">
        <v>12787</v>
      </c>
      <c r="E4613" s="131" t="s">
        <v>13101</v>
      </c>
      <c r="F4613" s="136" t="s">
        <v>8970</v>
      </c>
      <c r="G4613" s="129" t="s">
        <v>5908</v>
      </c>
      <c r="H4613" s="129"/>
      <c r="I4613" s="124" t="s">
        <v>12901</v>
      </c>
      <c r="J4613" s="213" t="s">
        <v>5734</v>
      </c>
      <c r="K4613" s="124" t="s">
        <v>5734</v>
      </c>
      <c r="L4613" s="120" t="s">
        <v>5734</v>
      </c>
      <c r="M4613" s="120" t="s">
        <v>11443</v>
      </c>
      <c r="N4613" s="125">
        <v>23320.87</v>
      </c>
      <c r="O4613" s="125">
        <v>22854.45</v>
      </c>
      <c r="P4613" s="194">
        <f>IF('Combined List'!$O4613="POD","",('Combined List'!$O4613-'Combined List'!$N4613)/'Combined List'!$N4613)</f>
        <v>-2.000011148812194E-2</v>
      </c>
      <c r="Q4613" s="147"/>
    </row>
    <row r="4614" spans="1:17" x14ac:dyDescent="0.2">
      <c r="A4614" s="173">
        <v>6018</v>
      </c>
      <c r="B4614" s="173" t="s">
        <v>13989</v>
      </c>
      <c r="C4614" s="173" t="s">
        <v>5909</v>
      </c>
      <c r="D4614" s="136" t="s">
        <v>12787</v>
      </c>
      <c r="E4614" s="131" t="s">
        <v>13101</v>
      </c>
      <c r="F4614" s="136" t="s">
        <v>8972</v>
      </c>
      <c r="G4614" s="129" t="s">
        <v>5909</v>
      </c>
      <c r="H4614" s="129"/>
      <c r="I4614" s="124" t="s">
        <v>12901</v>
      </c>
      <c r="J4614" s="213" t="s">
        <v>5734</v>
      </c>
      <c r="K4614" s="124" t="s">
        <v>5734</v>
      </c>
      <c r="L4614" s="120" t="s">
        <v>5734</v>
      </c>
      <c r="M4614" s="120" t="s">
        <v>11443</v>
      </c>
      <c r="N4614" s="125">
        <v>23984.799999999999</v>
      </c>
      <c r="O4614" s="125">
        <v>23505.1</v>
      </c>
      <c r="P4614" s="194">
        <f>IF('Combined List'!$O4614="POD","",('Combined List'!$O4614-'Combined List'!$N4614)/'Combined List'!$N4614)</f>
        <v>-2.0000166772289149E-2</v>
      </c>
      <c r="Q4614" s="147"/>
    </row>
    <row r="4615" spans="1:17" x14ac:dyDescent="0.2">
      <c r="A4615" s="173">
        <v>6019</v>
      </c>
      <c r="B4615" s="173" t="s">
        <v>13989</v>
      </c>
      <c r="C4615" s="173" t="s">
        <v>5910</v>
      </c>
      <c r="D4615" s="136" t="s">
        <v>12787</v>
      </c>
      <c r="E4615" s="131" t="s">
        <v>13101</v>
      </c>
      <c r="F4615" s="136" t="s">
        <v>8974</v>
      </c>
      <c r="G4615" s="129" t="s">
        <v>5910</v>
      </c>
      <c r="H4615" s="129"/>
      <c r="I4615" s="124" t="s">
        <v>12901</v>
      </c>
      <c r="J4615" s="213" t="s">
        <v>5734</v>
      </c>
      <c r="K4615" s="124" t="s">
        <v>5734</v>
      </c>
      <c r="L4615" s="120" t="s">
        <v>5734</v>
      </c>
      <c r="M4615" s="120" t="s">
        <v>11443</v>
      </c>
      <c r="N4615" s="125">
        <v>25413.360000000001</v>
      </c>
      <c r="O4615" s="125">
        <v>24905.09</v>
      </c>
      <c r="P4615" s="194">
        <f>IF('Combined List'!$O4615="POD","",('Combined List'!$O4615-'Combined List'!$N4615)/'Combined List'!$N4615)</f>
        <v>-2.0000110178268454E-2</v>
      </c>
      <c r="Q4615" s="147"/>
    </row>
    <row r="4616" spans="1:17" x14ac:dyDescent="0.2">
      <c r="A4616" s="173">
        <v>6021</v>
      </c>
      <c r="B4616" s="173" t="s">
        <v>16134</v>
      </c>
      <c r="C4616" s="173" t="s">
        <v>5933</v>
      </c>
      <c r="D4616" s="136" t="s">
        <v>12787</v>
      </c>
      <c r="E4616" s="136" t="s">
        <v>13091</v>
      </c>
      <c r="F4616" s="136">
        <v>8</v>
      </c>
      <c r="G4616" s="129" t="s">
        <v>5933</v>
      </c>
      <c r="H4616" s="129"/>
      <c r="I4616" s="124" t="s">
        <v>12906</v>
      </c>
      <c r="J4616" s="213" t="s">
        <v>5734</v>
      </c>
      <c r="K4616" s="124" t="s">
        <v>5734</v>
      </c>
      <c r="L4616" s="120" t="s">
        <v>1359</v>
      </c>
      <c r="M4616" s="120" t="s">
        <v>11443</v>
      </c>
      <c r="N4616" s="125">
        <v>220.56</v>
      </c>
      <c r="O4616" s="125">
        <v>216.15</v>
      </c>
      <c r="P4616" s="194">
        <f>IF('Combined List'!$O4616="POD","",('Combined List'!$O4616-'Combined List'!$N4616)/'Combined List'!$N4616)</f>
        <v>-1.9994559303590845E-2</v>
      </c>
      <c r="Q4616" s="147"/>
    </row>
    <row r="4617" spans="1:17" x14ac:dyDescent="0.2">
      <c r="A4617" s="173">
        <v>6022</v>
      </c>
      <c r="B4617" s="173" t="s">
        <v>16135</v>
      </c>
      <c r="C4617" s="173" t="s">
        <v>5934</v>
      </c>
      <c r="D4617" s="136" t="s">
        <v>12787</v>
      </c>
      <c r="E4617" s="136" t="s">
        <v>13092</v>
      </c>
      <c r="F4617" s="136">
        <v>10</v>
      </c>
      <c r="G4617" s="129" t="s">
        <v>5934</v>
      </c>
      <c r="H4617" s="129"/>
      <c r="I4617" s="124" t="s">
        <v>12906</v>
      </c>
      <c r="J4617" s="213" t="s">
        <v>5734</v>
      </c>
      <c r="K4617" s="124" t="s">
        <v>5734</v>
      </c>
      <c r="L4617" s="120" t="s">
        <v>1351</v>
      </c>
      <c r="M4617" s="120" t="s">
        <v>11443</v>
      </c>
      <c r="N4617" s="125">
        <v>453.4</v>
      </c>
      <c r="O4617" s="125">
        <v>444.33</v>
      </c>
      <c r="P4617" s="194">
        <f>IF('Combined List'!$O4617="POD","",('Combined List'!$O4617-'Combined List'!$N4617)/'Combined List'!$N4617)</f>
        <v>-2.0004411116012338E-2</v>
      </c>
      <c r="Q4617" s="147"/>
    </row>
    <row r="4618" spans="1:17" x14ac:dyDescent="0.2">
      <c r="A4618" s="173">
        <v>6023</v>
      </c>
      <c r="B4618" s="173" t="s">
        <v>16136</v>
      </c>
      <c r="C4618" s="173" t="s">
        <v>5935</v>
      </c>
      <c r="D4618" s="136" t="s">
        <v>12787</v>
      </c>
      <c r="E4618" s="136" t="s">
        <v>13093</v>
      </c>
      <c r="F4618" s="136">
        <v>12</v>
      </c>
      <c r="G4618" s="129" t="s">
        <v>5935</v>
      </c>
      <c r="H4618" s="129"/>
      <c r="I4618" s="124" t="s">
        <v>12906</v>
      </c>
      <c r="J4618" s="213" t="s">
        <v>5734</v>
      </c>
      <c r="K4618" s="124" t="s">
        <v>5734</v>
      </c>
      <c r="L4618" s="120" t="s">
        <v>1352</v>
      </c>
      <c r="M4618" s="120" t="s">
        <v>11443</v>
      </c>
      <c r="N4618" s="125">
        <v>658.8</v>
      </c>
      <c r="O4618" s="125">
        <v>645.62</v>
      </c>
      <c r="P4618" s="194">
        <f>IF('Combined List'!$O4618="POD","",('Combined List'!$O4618-'Combined List'!$N4618)/'Combined List'!$N4618)</f>
        <v>-2.0006071645415832E-2</v>
      </c>
      <c r="Q4618" s="147"/>
    </row>
    <row r="4619" spans="1:17" x14ac:dyDescent="0.2">
      <c r="A4619" s="173">
        <v>6024</v>
      </c>
      <c r="B4619" s="173" t="s">
        <v>16137</v>
      </c>
      <c r="C4619" s="173" t="s">
        <v>5936</v>
      </c>
      <c r="D4619" s="136" t="s">
        <v>12787</v>
      </c>
      <c r="E4619" s="131" t="s">
        <v>13097</v>
      </c>
      <c r="F4619" s="136">
        <v>15</v>
      </c>
      <c r="G4619" s="129" t="s">
        <v>5936</v>
      </c>
      <c r="H4619" s="129"/>
      <c r="I4619" s="124" t="s">
        <v>12906</v>
      </c>
      <c r="J4619" s="213" t="s">
        <v>5734</v>
      </c>
      <c r="K4619" s="124" t="s">
        <v>5734</v>
      </c>
      <c r="L4619" s="120" t="s">
        <v>1353</v>
      </c>
      <c r="M4619" s="120" t="s">
        <v>11443</v>
      </c>
      <c r="N4619" s="125">
        <v>1363.14</v>
      </c>
      <c r="O4619" s="125">
        <v>1335.88</v>
      </c>
      <c r="P4619" s="194">
        <f>IF('Combined List'!$O4619="POD","",('Combined List'!$O4619-'Combined List'!$N4619)/'Combined List'!$N4619)</f>
        <v>-1.9997945918981169E-2</v>
      </c>
      <c r="Q4619" s="147"/>
    </row>
    <row r="4620" spans="1:17" x14ac:dyDescent="0.2">
      <c r="A4620" s="173">
        <v>6025</v>
      </c>
      <c r="B4620" s="173" t="s">
        <v>16138</v>
      </c>
      <c r="C4620" s="173" t="s">
        <v>5937</v>
      </c>
      <c r="D4620" s="136" t="s">
        <v>12787</v>
      </c>
      <c r="E4620" s="136" t="s">
        <v>13084</v>
      </c>
      <c r="F4620" s="136">
        <v>18</v>
      </c>
      <c r="G4620" s="129" t="s">
        <v>5937</v>
      </c>
      <c r="H4620" s="129"/>
      <c r="I4620" s="124" t="s">
        <v>12906</v>
      </c>
      <c r="J4620" s="213" t="s">
        <v>5734</v>
      </c>
      <c r="K4620" s="124" t="s">
        <v>5734</v>
      </c>
      <c r="L4620" s="120" t="s">
        <v>1354</v>
      </c>
      <c r="M4620" s="120" t="s">
        <v>11443</v>
      </c>
      <c r="N4620" s="125">
        <v>2653.34</v>
      </c>
      <c r="O4620" s="125">
        <v>2600.27</v>
      </c>
      <c r="P4620" s="194">
        <f>IF('Combined List'!$O4620="POD","",('Combined List'!$O4620-'Combined List'!$N4620)/'Combined List'!$N4620)</f>
        <v>-2.0001206027120595E-2</v>
      </c>
      <c r="Q4620" s="147"/>
    </row>
    <row r="4621" spans="1:17" x14ac:dyDescent="0.2">
      <c r="A4621" s="173">
        <v>6026</v>
      </c>
      <c r="B4621" s="173" t="s">
        <v>16139</v>
      </c>
      <c r="C4621" s="173" t="s">
        <v>5938</v>
      </c>
      <c r="D4621" s="136" t="s">
        <v>12787</v>
      </c>
      <c r="E4621" s="131" t="s">
        <v>13098</v>
      </c>
      <c r="F4621" s="136">
        <v>21</v>
      </c>
      <c r="G4621" s="129" t="s">
        <v>5938</v>
      </c>
      <c r="H4621" s="129"/>
      <c r="I4621" s="124" t="s">
        <v>12906</v>
      </c>
      <c r="J4621" s="213" t="s">
        <v>5734</v>
      </c>
      <c r="K4621" s="124" t="s">
        <v>5734</v>
      </c>
      <c r="L4621" s="120" t="s">
        <v>1355</v>
      </c>
      <c r="M4621" s="120" t="s">
        <v>11443</v>
      </c>
      <c r="N4621" s="125">
        <v>4521.96</v>
      </c>
      <c r="O4621" s="125">
        <v>4431.5200000000004</v>
      </c>
      <c r="P4621" s="194">
        <f>IF('Combined List'!$O4621="POD","",('Combined List'!$O4621-'Combined List'!$N4621)/'Combined List'!$N4621)</f>
        <v>-2.0000176914435244E-2</v>
      </c>
      <c r="Q4621" s="147"/>
    </row>
    <row r="4622" spans="1:17" x14ac:dyDescent="0.2">
      <c r="A4622" s="173">
        <v>6027</v>
      </c>
      <c r="B4622" s="173" t="s">
        <v>16140</v>
      </c>
      <c r="C4622" s="173" t="s">
        <v>5939</v>
      </c>
      <c r="D4622" s="136" t="s">
        <v>12787</v>
      </c>
      <c r="E4622" s="136" t="s">
        <v>13086</v>
      </c>
      <c r="F4622" s="136">
        <v>24</v>
      </c>
      <c r="G4622" s="129" t="s">
        <v>5939</v>
      </c>
      <c r="H4622" s="129"/>
      <c r="I4622" s="124" t="s">
        <v>12906</v>
      </c>
      <c r="J4622" s="213" t="s">
        <v>5734</v>
      </c>
      <c r="K4622" s="124" t="s">
        <v>5734</v>
      </c>
      <c r="L4622" s="120" t="s">
        <v>1356</v>
      </c>
      <c r="M4622" s="120" t="s">
        <v>11443</v>
      </c>
      <c r="N4622" s="125">
        <v>6587.44</v>
      </c>
      <c r="O4622" s="125">
        <v>6455.69</v>
      </c>
      <c r="P4622" s="194">
        <f>IF('Combined List'!$O4622="POD","",('Combined List'!$O4622-'Combined List'!$N4622)/'Combined List'!$N4622)</f>
        <v>-2.0000182164847044E-2</v>
      </c>
      <c r="Q4622" s="147"/>
    </row>
    <row r="4623" spans="1:17" x14ac:dyDescent="0.2">
      <c r="A4623" s="173">
        <v>6028</v>
      </c>
      <c r="B4623" s="173" t="s">
        <v>16141</v>
      </c>
      <c r="C4623" s="173" t="s">
        <v>5940</v>
      </c>
      <c r="D4623" s="136" t="s">
        <v>12787</v>
      </c>
      <c r="E4623" s="131" t="s">
        <v>13099</v>
      </c>
      <c r="F4623" s="136">
        <v>27</v>
      </c>
      <c r="G4623" s="129" t="s">
        <v>5940</v>
      </c>
      <c r="H4623" s="129"/>
      <c r="I4623" s="124" t="s">
        <v>12906</v>
      </c>
      <c r="J4623" s="213" t="s">
        <v>5734</v>
      </c>
      <c r="K4623" s="124" t="s">
        <v>5734</v>
      </c>
      <c r="L4623" s="120" t="s">
        <v>1357</v>
      </c>
      <c r="M4623" s="120" t="s">
        <v>11443</v>
      </c>
      <c r="N4623" s="125">
        <v>7428.7</v>
      </c>
      <c r="O4623" s="125">
        <v>7280.13</v>
      </c>
      <c r="P4623" s="194">
        <f>IF('Combined List'!$O4623="POD","",('Combined List'!$O4623-'Combined List'!$N4623)/'Combined List'!$N4623)</f>
        <v>-1.9999461547780865E-2</v>
      </c>
      <c r="Q4623" s="147"/>
    </row>
    <row r="4624" spans="1:17" x14ac:dyDescent="0.2">
      <c r="A4624" s="173">
        <v>6029</v>
      </c>
      <c r="B4624" s="173" t="s">
        <v>16142</v>
      </c>
      <c r="C4624" s="173" t="s">
        <v>5941</v>
      </c>
      <c r="D4624" s="136" t="s">
        <v>12787</v>
      </c>
      <c r="E4624" s="131" t="s">
        <v>13100</v>
      </c>
      <c r="F4624" s="136">
        <v>30</v>
      </c>
      <c r="G4624" s="129" t="s">
        <v>5941</v>
      </c>
      <c r="H4624" s="129"/>
      <c r="I4624" s="124" t="s">
        <v>12906</v>
      </c>
      <c r="J4624" s="213" t="s">
        <v>5734</v>
      </c>
      <c r="K4624" s="124" t="s">
        <v>5734</v>
      </c>
      <c r="L4624" s="120" t="s">
        <v>1358</v>
      </c>
      <c r="M4624" s="120" t="s">
        <v>11443</v>
      </c>
      <c r="N4624" s="125">
        <v>9546.24</v>
      </c>
      <c r="O4624" s="125">
        <v>9355.32</v>
      </c>
      <c r="P4624" s="194">
        <f>IF('Combined List'!$O4624="POD","",('Combined List'!$O4624-'Combined List'!$N4624)/'Combined List'!$N4624)</f>
        <v>-1.9999497184231704E-2</v>
      </c>
      <c r="Q4624" s="147"/>
    </row>
    <row r="4625" spans="1:17" x14ac:dyDescent="0.2">
      <c r="A4625" s="173">
        <v>6030</v>
      </c>
      <c r="B4625" s="173" t="s">
        <v>13989</v>
      </c>
      <c r="C4625" s="173" t="s">
        <v>5942</v>
      </c>
      <c r="D4625" s="136" t="s">
        <v>12787</v>
      </c>
      <c r="E4625" s="131" t="s">
        <v>13101</v>
      </c>
      <c r="F4625" s="136">
        <v>36</v>
      </c>
      <c r="G4625" s="129" t="s">
        <v>5942</v>
      </c>
      <c r="H4625" s="129"/>
      <c r="I4625" s="124" t="s">
        <v>12906</v>
      </c>
      <c r="J4625" s="213" t="s">
        <v>5734</v>
      </c>
      <c r="K4625" s="124" t="s">
        <v>5734</v>
      </c>
      <c r="L4625" s="120" t="s">
        <v>5734</v>
      </c>
      <c r="M4625" s="120" t="s">
        <v>11443</v>
      </c>
      <c r="N4625" s="125">
        <v>11977.54</v>
      </c>
      <c r="O4625" s="125">
        <v>11737.99</v>
      </c>
      <c r="P4625" s="194">
        <f>IF('Combined List'!$O4625="POD","",('Combined List'!$O4625-'Combined List'!$N4625)/'Combined List'!$N4625)</f>
        <v>-1.9999933208321666E-2</v>
      </c>
      <c r="Q4625" s="147"/>
    </row>
    <row r="4626" spans="1:17" x14ac:dyDescent="0.2">
      <c r="A4626" s="173">
        <v>6032</v>
      </c>
      <c r="B4626" s="173" t="s">
        <v>16143</v>
      </c>
      <c r="C4626" s="173" t="s">
        <v>5944</v>
      </c>
      <c r="D4626" s="136" t="s">
        <v>12787</v>
      </c>
      <c r="E4626" s="136" t="s">
        <v>13091</v>
      </c>
      <c r="F4626" s="136" t="s">
        <v>11201</v>
      </c>
      <c r="G4626" s="129" t="s">
        <v>5944</v>
      </c>
      <c r="H4626" s="129"/>
      <c r="I4626" s="124" t="s">
        <v>12904</v>
      </c>
      <c r="J4626" s="213" t="s">
        <v>5734</v>
      </c>
      <c r="K4626" s="124" t="s">
        <v>5734</v>
      </c>
      <c r="L4626" s="120" t="s">
        <v>1348</v>
      </c>
      <c r="M4626" s="120" t="s">
        <v>11443</v>
      </c>
      <c r="N4626" s="125">
        <v>275.38</v>
      </c>
      <c r="O4626" s="125">
        <v>269.87</v>
      </c>
      <c r="P4626" s="194">
        <f>IF('Combined List'!$O4626="POD","",('Combined List'!$O4626-'Combined List'!$N4626)/'Combined List'!$N4626)</f>
        <v>-2.0008715229864155E-2</v>
      </c>
      <c r="Q4626" s="147"/>
    </row>
    <row r="4627" spans="1:17" x14ac:dyDescent="0.2">
      <c r="A4627" s="173">
        <v>6033</v>
      </c>
      <c r="B4627" s="173" t="s">
        <v>16144</v>
      </c>
      <c r="C4627" s="173" t="s">
        <v>5945</v>
      </c>
      <c r="D4627" s="136" t="s">
        <v>12787</v>
      </c>
      <c r="E4627" s="136" t="s">
        <v>13091</v>
      </c>
      <c r="F4627" s="136" t="s">
        <v>11203</v>
      </c>
      <c r="G4627" s="129" t="s">
        <v>5945</v>
      </c>
      <c r="H4627" s="129"/>
      <c r="I4627" s="124" t="s">
        <v>12904</v>
      </c>
      <c r="J4627" s="213" t="s">
        <v>5734</v>
      </c>
      <c r="K4627" s="124" t="s">
        <v>5734</v>
      </c>
      <c r="L4627" s="120" t="s">
        <v>1349</v>
      </c>
      <c r="M4627" s="120" t="s">
        <v>11443</v>
      </c>
      <c r="N4627" s="125">
        <v>289.16000000000003</v>
      </c>
      <c r="O4627" s="125">
        <v>283.38</v>
      </c>
      <c r="P4627" s="194">
        <f>IF('Combined List'!$O4627="POD","",('Combined List'!$O4627-'Combined List'!$N4627)/'Combined List'!$N4627)</f>
        <v>-1.9988933462443039E-2</v>
      </c>
      <c r="Q4627" s="147"/>
    </row>
    <row r="4628" spans="1:17" x14ac:dyDescent="0.2">
      <c r="A4628" s="173">
        <v>6034</v>
      </c>
      <c r="B4628" s="173" t="s">
        <v>16145</v>
      </c>
      <c r="C4628" s="173" t="s">
        <v>6092</v>
      </c>
      <c r="D4628" s="136" t="s">
        <v>12787</v>
      </c>
      <c r="E4628" s="136" t="s">
        <v>13092</v>
      </c>
      <c r="F4628" s="136" t="s">
        <v>11717</v>
      </c>
      <c r="G4628" s="129" t="s">
        <v>6092</v>
      </c>
      <c r="H4628" s="129"/>
      <c r="I4628" s="124" t="s">
        <v>12904</v>
      </c>
      <c r="J4628" s="213" t="s">
        <v>5734</v>
      </c>
      <c r="K4628" s="124" t="s">
        <v>5734</v>
      </c>
      <c r="L4628" s="120" t="s">
        <v>1132</v>
      </c>
      <c r="M4628" s="120" t="s">
        <v>11443</v>
      </c>
      <c r="N4628" s="125">
        <v>633.73</v>
      </c>
      <c r="O4628" s="125">
        <v>621.05999999999995</v>
      </c>
      <c r="P4628" s="194">
        <f>IF('Combined List'!$O4628="POD","",('Combined List'!$O4628-'Combined List'!$N4628)/'Combined List'!$N4628)</f>
        <v>-1.9992741388288503E-2</v>
      </c>
      <c r="Q4628" s="147"/>
    </row>
    <row r="4629" spans="1:17" x14ac:dyDescent="0.2">
      <c r="A4629" s="173">
        <v>6035</v>
      </c>
      <c r="B4629" s="173" t="s">
        <v>16146</v>
      </c>
      <c r="C4629" s="173" t="s">
        <v>6093</v>
      </c>
      <c r="D4629" s="136" t="s">
        <v>12787</v>
      </c>
      <c r="E4629" s="136" t="s">
        <v>13092</v>
      </c>
      <c r="F4629" s="136" t="s">
        <v>11719</v>
      </c>
      <c r="G4629" s="129" t="s">
        <v>6093</v>
      </c>
      <c r="H4629" s="129"/>
      <c r="I4629" s="124" t="s">
        <v>12904</v>
      </c>
      <c r="J4629" s="213" t="s">
        <v>5734</v>
      </c>
      <c r="K4629" s="124" t="s">
        <v>5734</v>
      </c>
      <c r="L4629" s="120" t="s">
        <v>1133</v>
      </c>
      <c r="M4629" s="120" t="s">
        <v>11443</v>
      </c>
      <c r="N4629" s="125">
        <v>751.8</v>
      </c>
      <c r="O4629" s="125">
        <v>736.76</v>
      </c>
      <c r="P4629" s="194">
        <f>IF('Combined List'!$O4629="POD","",('Combined List'!$O4629-'Combined List'!$N4629)/'Combined List'!$N4629)</f>
        <v>-2.0005320563979734E-2</v>
      </c>
      <c r="Q4629" s="147"/>
    </row>
    <row r="4630" spans="1:17" x14ac:dyDescent="0.2">
      <c r="A4630" s="173">
        <v>6036</v>
      </c>
      <c r="B4630" s="173" t="s">
        <v>16147</v>
      </c>
      <c r="C4630" s="173" t="s">
        <v>6094</v>
      </c>
      <c r="D4630" s="136" t="s">
        <v>12787</v>
      </c>
      <c r="E4630" s="136" t="s">
        <v>13092</v>
      </c>
      <c r="F4630" s="136" t="s">
        <v>11721</v>
      </c>
      <c r="G4630" s="129" t="s">
        <v>6094</v>
      </c>
      <c r="H4630" s="129"/>
      <c r="I4630" s="124" t="s">
        <v>12904</v>
      </c>
      <c r="J4630" s="213" t="s">
        <v>5734</v>
      </c>
      <c r="K4630" s="124" t="s">
        <v>5734</v>
      </c>
      <c r="L4630" s="120" t="s">
        <v>1134</v>
      </c>
      <c r="M4630" s="120" t="s">
        <v>11443</v>
      </c>
      <c r="N4630" s="125">
        <v>895.76</v>
      </c>
      <c r="O4630" s="125">
        <v>877.84</v>
      </c>
      <c r="P4630" s="194">
        <f>IF('Combined List'!$O4630="POD","",('Combined List'!$O4630-'Combined List'!$N4630)/'Combined List'!$N4630)</f>
        <v>-2.0005358578190541E-2</v>
      </c>
      <c r="Q4630" s="147"/>
    </row>
    <row r="4631" spans="1:17" x14ac:dyDescent="0.2">
      <c r="A4631" s="173">
        <v>6037</v>
      </c>
      <c r="B4631" s="173" t="s">
        <v>16148</v>
      </c>
      <c r="C4631" s="173" t="s">
        <v>6095</v>
      </c>
      <c r="D4631" s="136" t="s">
        <v>12787</v>
      </c>
      <c r="E4631" s="136" t="s">
        <v>13093</v>
      </c>
      <c r="F4631" s="136" t="s">
        <v>11725</v>
      </c>
      <c r="G4631" s="129" t="s">
        <v>6095</v>
      </c>
      <c r="H4631" s="129"/>
      <c r="I4631" s="124" t="s">
        <v>12904</v>
      </c>
      <c r="J4631" s="213" t="s">
        <v>5734</v>
      </c>
      <c r="K4631" s="124" t="s">
        <v>5734</v>
      </c>
      <c r="L4631" s="120" t="s">
        <v>1136</v>
      </c>
      <c r="M4631" s="120" t="s">
        <v>11443</v>
      </c>
      <c r="N4631" s="125">
        <v>923.81</v>
      </c>
      <c r="O4631" s="125">
        <v>905.33</v>
      </c>
      <c r="P4631" s="194">
        <f>IF('Combined List'!$O4631="POD","",('Combined List'!$O4631-'Combined List'!$N4631)/'Combined List'!$N4631)</f>
        <v>-2.0004113399941445E-2</v>
      </c>
      <c r="Q4631" s="147"/>
    </row>
    <row r="4632" spans="1:17" x14ac:dyDescent="0.2">
      <c r="A4632" s="173">
        <v>6038</v>
      </c>
      <c r="B4632" s="173" t="s">
        <v>16149</v>
      </c>
      <c r="C4632" s="173" t="s">
        <v>6096</v>
      </c>
      <c r="D4632" s="136" t="s">
        <v>12787</v>
      </c>
      <c r="E4632" s="136" t="s">
        <v>13093</v>
      </c>
      <c r="F4632" s="136" t="s">
        <v>11727</v>
      </c>
      <c r="G4632" s="129" t="s">
        <v>6096</v>
      </c>
      <c r="H4632" s="129"/>
      <c r="I4632" s="124" t="s">
        <v>12904</v>
      </c>
      <c r="J4632" s="213" t="s">
        <v>5734</v>
      </c>
      <c r="K4632" s="124" t="s">
        <v>5734</v>
      </c>
      <c r="L4632" s="120" t="s">
        <v>1137</v>
      </c>
      <c r="M4632" s="120" t="s">
        <v>11443</v>
      </c>
      <c r="N4632" s="125">
        <v>977.33</v>
      </c>
      <c r="O4632" s="125">
        <v>957.78</v>
      </c>
      <c r="P4632" s="194">
        <f>IF('Combined List'!$O4632="POD","",('Combined List'!$O4632-'Combined List'!$N4632)/'Combined List'!$N4632)</f>
        <v>-2.0003478865889789E-2</v>
      </c>
      <c r="Q4632" s="147"/>
    </row>
    <row r="4633" spans="1:17" x14ac:dyDescent="0.2">
      <c r="A4633" s="173">
        <v>6039</v>
      </c>
      <c r="B4633" s="173" t="s">
        <v>16150</v>
      </c>
      <c r="C4633" s="173" t="s">
        <v>6097</v>
      </c>
      <c r="D4633" s="136" t="s">
        <v>12787</v>
      </c>
      <c r="E4633" s="136" t="s">
        <v>13093</v>
      </c>
      <c r="F4633" s="136" t="s">
        <v>11729</v>
      </c>
      <c r="G4633" s="129" t="s">
        <v>6097</v>
      </c>
      <c r="H4633" s="129"/>
      <c r="I4633" s="124" t="s">
        <v>12904</v>
      </c>
      <c r="J4633" s="213" t="s">
        <v>5734</v>
      </c>
      <c r="K4633" s="124" t="s">
        <v>5734</v>
      </c>
      <c r="L4633" s="120" t="s">
        <v>1138</v>
      </c>
      <c r="M4633" s="120" t="s">
        <v>11443</v>
      </c>
      <c r="N4633" s="125">
        <v>1162.44</v>
      </c>
      <c r="O4633" s="125">
        <v>1139.19</v>
      </c>
      <c r="P4633" s="194">
        <f>IF('Combined List'!$O4633="POD","",('Combined List'!$O4633-'Combined List'!$N4633)/'Combined List'!$N4633)</f>
        <v>-2.0001032311345101E-2</v>
      </c>
      <c r="Q4633" s="147"/>
    </row>
    <row r="4634" spans="1:17" x14ac:dyDescent="0.2">
      <c r="A4634" s="173">
        <v>6040</v>
      </c>
      <c r="B4634" s="173" t="s">
        <v>16151</v>
      </c>
      <c r="C4634" s="173" t="s">
        <v>6098</v>
      </c>
      <c r="D4634" s="136" t="s">
        <v>12787</v>
      </c>
      <c r="E4634" s="136" t="s">
        <v>13093</v>
      </c>
      <c r="F4634" s="136" t="s">
        <v>11731</v>
      </c>
      <c r="G4634" s="129" t="s">
        <v>6098</v>
      </c>
      <c r="H4634" s="129"/>
      <c r="I4634" s="124" t="s">
        <v>12905</v>
      </c>
      <c r="J4634" s="213" t="s">
        <v>5734</v>
      </c>
      <c r="K4634" s="124" t="s">
        <v>5734</v>
      </c>
      <c r="L4634" s="120" t="s">
        <v>1135</v>
      </c>
      <c r="M4634" s="120" t="s">
        <v>11443</v>
      </c>
      <c r="N4634" s="125">
        <v>1342.09</v>
      </c>
      <c r="O4634" s="125">
        <v>1315.25</v>
      </c>
      <c r="P4634" s="194">
        <f>IF('Combined List'!$O4634="POD","",('Combined List'!$O4634-'Combined List'!$N4634)/'Combined List'!$N4634)</f>
        <v>-1.9998658808276584E-2</v>
      </c>
      <c r="Q4634" s="147"/>
    </row>
    <row r="4635" spans="1:17" x14ac:dyDescent="0.2">
      <c r="A4635" s="173">
        <v>6041</v>
      </c>
      <c r="B4635" s="173" t="s">
        <v>16152</v>
      </c>
      <c r="C4635" s="173" t="s">
        <v>6099</v>
      </c>
      <c r="D4635" s="136" t="s">
        <v>12787</v>
      </c>
      <c r="E4635" s="131" t="s">
        <v>13097</v>
      </c>
      <c r="F4635" s="136" t="s">
        <v>9116</v>
      </c>
      <c r="G4635" s="129" t="s">
        <v>6099</v>
      </c>
      <c r="H4635" s="129"/>
      <c r="I4635" s="124" t="s">
        <v>12904</v>
      </c>
      <c r="J4635" s="213" t="s">
        <v>5734</v>
      </c>
      <c r="K4635" s="124" t="s">
        <v>5734</v>
      </c>
      <c r="L4635" s="120" t="s">
        <v>1141</v>
      </c>
      <c r="M4635" s="120" t="s">
        <v>11443</v>
      </c>
      <c r="N4635" s="125">
        <v>1455.82</v>
      </c>
      <c r="O4635" s="125">
        <v>1426.7</v>
      </c>
      <c r="P4635" s="194">
        <f>IF('Combined List'!$O4635="POD","",('Combined List'!$O4635-'Combined List'!$N4635)/'Combined List'!$N4635)</f>
        <v>-2.0002472833179852E-2</v>
      </c>
      <c r="Q4635" s="147"/>
    </row>
    <row r="4636" spans="1:17" x14ac:dyDescent="0.2">
      <c r="A4636" s="173">
        <v>6042</v>
      </c>
      <c r="B4636" s="173" t="s">
        <v>16153</v>
      </c>
      <c r="C4636" s="173" t="s">
        <v>6100</v>
      </c>
      <c r="D4636" s="136" t="s">
        <v>12787</v>
      </c>
      <c r="E4636" s="131" t="s">
        <v>13097</v>
      </c>
      <c r="F4636" s="136" t="s">
        <v>9118</v>
      </c>
      <c r="G4636" s="129" t="s">
        <v>6100</v>
      </c>
      <c r="H4636" s="129"/>
      <c r="I4636" s="124" t="s">
        <v>12904</v>
      </c>
      <c r="J4636" s="213" t="s">
        <v>5734</v>
      </c>
      <c r="K4636" s="124" t="s">
        <v>5734</v>
      </c>
      <c r="L4636" s="120" t="s">
        <v>1142</v>
      </c>
      <c r="M4636" s="120" t="s">
        <v>11443</v>
      </c>
      <c r="N4636" s="125">
        <v>1529.31</v>
      </c>
      <c r="O4636" s="125">
        <v>1498.72</v>
      </c>
      <c r="P4636" s="194">
        <f>IF('Combined List'!$O4636="POD","",('Combined List'!$O4636-'Combined List'!$N4636)/'Combined List'!$N4636)</f>
        <v>-2.000248478071805E-2</v>
      </c>
      <c r="Q4636" s="147"/>
    </row>
    <row r="4637" spans="1:17" x14ac:dyDescent="0.2">
      <c r="A4637" s="173">
        <v>6043</v>
      </c>
      <c r="B4637" s="173" t="s">
        <v>16154</v>
      </c>
      <c r="C4637" s="173" t="s">
        <v>6101</v>
      </c>
      <c r="D4637" s="136" t="s">
        <v>12787</v>
      </c>
      <c r="E4637" s="131" t="s">
        <v>13097</v>
      </c>
      <c r="F4637" s="136" t="s">
        <v>9120</v>
      </c>
      <c r="G4637" s="129" t="s">
        <v>6101</v>
      </c>
      <c r="H4637" s="129"/>
      <c r="I4637" s="124" t="s">
        <v>12904</v>
      </c>
      <c r="J4637" s="213" t="s">
        <v>5734</v>
      </c>
      <c r="K4637" s="124" t="s">
        <v>5734</v>
      </c>
      <c r="L4637" s="120" t="s">
        <v>5734</v>
      </c>
      <c r="M4637" s="120" t="s">
        <v>11443</v>
      </c>
      <c r="N4637" s="125">
        <v>1702.88</v>
      </c>
      <c r="O4637" s="125">
        <v>1668.82</v>
      </c>
      <c r="P4637" s="194">
        <f>IF('Combined List'!$O4637="POD","",('Combined List'!$O4637-'Combined List'!$N4637)/'Combined List'!$N4637)</f>
        <v>-2.000140937705544E-2</v>
      </c>
      <c r="Q4637" s="147"/>
    </row>
    <row r="4638" spans="1:17" x14ac:dyDescent="0.2">
      <c r="A4638" s="173">
        <v>6044</v>
      </c>
      <c r="B4638" s="173" t="s">
        <v>16155</v>
      </c>
      <c r="C4638" s="173" t="s">
        <v>6102</v>
      </c>
      <c r="D4638" s="136" t="s">
        <v>12787</v>
      </c>
      <c r="E4638" s="131" t="s">
        <v>13097</v>
      </c>
      <c r="F4638" s="136" t="s">
        <v>9122</v>
      </c>
      <c r="G4638" s="129" t="s">
        <v>6102</v>
      </c>
      <c r="H4638" s="129"/>
      <c r="I4638" s="124" t="s">
        <v>12904</v>
      </c>
      <c r="J4638" s="213" t="s">
        <v>5734</v>
      </c>
      <c r="K4638" s="124" t="s">
        <v>5734</v>
      </c>
      <c r="L4638" s="120" t="s">
        <v>1139</v>
      </c>
      <c r="M4638" s="120" t="s">
        <v>11443</v>
      </c>
      <c r="N4638" s="125">
        <v>1877.02</v>
      </c>
      <c r="O4638" s="125">
        <v>1839.48</v>
      </c>
      <c r="P4638" s="194">
        <f>IF('Combined List'!$O4638="POD","",('Combined List'!$O4638-'Combined List'!$N4638)/'Combined List'!$N4638)</f>
        <v>-1.999978689625042E-2</v>
      </c>
      <c r="Q4638" s="147"/>
    </row>
    <row r="4639" spans="1:17" x14ac:dyDescent="0.2">
      <c r="A4639" s="173">
        <v>6045</v>
      </c>
      <c r="B4639" s="173" t="s">
        <v>16156</v>
      </c>
      <c r="C4639" s="173" t="s">
        <v>6103</v>
      </c>
      <c r="D4639" s="136" t="s">
        <v>12787</v>
      </c>
      <c r="E4639" s="131" t="s">
        <v>13097</v>
      </c>
      <c r="F4639" s="136" t="s">
        <v>9124</v>
      </c>
      <c r="G4639" s="129" t="s">
        <v>6103</v>
      </c>
      <c r="H4639" s="129"/>
      <c r="I4639" s="124" t="s">
        <v>12904</v>
      </c>
      <c r="J4639" s="213" t="s">
        <v>5734</v>
      </c>
      <c r="K4639" s="124" t="s">
        <v>5734</v>
      </c>
      <c r="L4639" s="120" t="s">
        <v>1140</v>
      </c>
      <c r="M4639" s="120" t="s">
        <v>11443</v>
      </c>
      <c r="N4639" s="125">
        <v>2039.79</v>
      </c>
      <c r="O4639" s="125">
        <v>1998.99</v>
      </c>
      <c r="P4639" s="194">
        <f>IF('Combined List'!$O4639="POD","",('Combined List'!$O4639-'Combined List'!$N4639)/'Combined List'!$N4639)</f>
        <v>-2.0002059035488927E-2</v>
      </c>
      <c r="Q4639" s="147"/>
    </row>
    <row r="4640" spans="1:17" x14ac:dyDescent="0.2">
      <c r="A4640" s="173">
        <v>6046</v>
      </c>
      <c r="B4640" s="173" t="s">
        <v>13989</v>
      </c>
      <c r="C4640" s="173" t="s">
        <v>6104</v>
      </c>
      <c r="D4640" s="136" t="s">
        <v>12787</v>
      </c>
      <c r="E4640" s="136" t="s">
        <v>13084</v>
      </c>
      <c r="F4640" s="136" t="s">
        <v>11753</v>
      </c>
      <c r="G4640" s="129" t="s">
        <v>6104</v>
      </c>
      <c r="H4640" s="129"/>
      <c r="I4640" s="124" t="s">
        <v>12904</v>
      </c>
      <c r="J4640" s="213" t="s">
        <v>5734</v>
      </c>
      <c r="K4640" s="124" t="s">
        <v>5734</v>
      </c>
      <c r="L4640" s="120" t="s">
        <v>5734</v>
      </c>
      <c r="M4640" s="120" t="s">
        <v>11443</v>
      </c>
      <c r="N4640" s="125">
        <v>1914.58</v>
      </c>
      <c r="O4640" s="125">
        <v>1876.29</v>
      </c>
      <c r="P4640" s="194">
        <f>IF('Combined List'!$O4640="POD","",('Combined List'!$O4640-'Combined List'!$N4640)/'Combined List'!$N4640)</f>
        <v>-1.9999164307576579E-2</v>
      </c>
      <c r="Q4640" s="147"/>
    </row>
    <row r="4641" spans="1:17" x14ac:dyDescent="0.2">
      <c r="A4641" s="173">
        <v>6047</v>
      </c>
      <c r="B4641" s="173" t="s">
        <v>16157</v>
      </c>
      <c r="C4641" s="173" t="s">
        <v>6105</v>
      </c>
      <c r="D4641" s="136" t="s">
        <v>12787</v>
      </c>
      <c r="E4641" s="136" t="s">
        <v>13084</v>
      </c>
      <c r="F4641" s="136" t="s">
        <v>11755</v>
      </c>
      <c r="G4641" s="129" t="s">
        <v>6105</v>
      </c>
      <c r="H4641" s="129"/>
      <c r="I4641" s="124" t="s">
        <v>12904</v>
      </c>
      <c r="J4641" s="213" t="s">
        <v>5734</v>
      </c>
      <c r="K4641" s="124" t="s">
        <v>5734</v>
      </c>
      <c r="L4641" s="120" t="s">
        <v>1345</v>
      </c>
      <c r="M4641" s="120" t="s">
        <v>11443</v>
      </c>
      <c r="N4641" s="125">
        <v>1947.84</v>
      </c>
      <c r="O4641" s="125">
        <v>1908.88</v>
      </c>
      <c r="P4641" s="194">
        <f>IF('Combined List'!$O4641="POD","",('Combined List'!$O4641-'Combined List'!$N4641)/'Combined List'!$N4641)</f>
        <v>-2.000164284540815E-2</v>
      </c>
      <c r="Q4641" s="147"/>
    </row>
    <row r="4642" spans="1:17" x14ac:dyDescent="0.2">
      <c r="A4642" s="173">
        <v>6048</v>
      </c>
      <c r="B4642" s="173" t="s">
        <v>16158</v>
      </c>
      <c r="C4642" s="173" t="s">
        <v>6106</v>
      </c>
      <c r="D4642" s="136" t="s">
        <v>12787</v>
      </c>
      <c r="E4642" s="136" t="s">
        <v>13084</v>
      </c>
      <c r="F4642" s="136" t="s">
        <v>11757</v>
      </c>
      <c r="G4642" s="129" t="s">
        <v>6106</v>
      </c>
      <c r="H4642" s="129"/>
      <c r="I4642" s="124" t="s">
        <v>12904</v>
      </c>
      <c r="J4642" s="213" t="s">
        <v>5734</v>
      </c>
      <c r="K4642" s="124" t="s">
        <v>5734</v>
      </c>
      <c r="L4642" s="120" t="s">
        <v>5734</v>
      </c>
      <c r="M4642" s="120" t="s">
        <v>11443</v>
      </c>
      <c r="N4642" s="125">
        <v>2029.43</v>
      </c>
      <c r="O4642" s="125">
        <v>1988.84</v>
      </c>
      <c r="P4642" s="194">
        <f>IF('Combined List'!$O4642="POD","",('Combined List'!$O4642-'Combined List'!$N4642)/'Combined List'!$N4642)</f>
        <v>-2.0000689848873893E-2</v>
      </c>
      <c r="Q4642" s="147"/>
    </row>
    <row r="4643" spans="1:17" x14ac:dyDescent="0.2">
      <c r="A4643" s="173">
        <v>6049</v>
      </c>
      <c r="B4643" s="173" t="s">
        <v>16159</v>
      </c>
      <c r="C4643" s="173" t="s">
        <v>6107</v>
      </c>
      <c r="D4643" s="136" t="s">
        <v>12787</v>
      </c>
      <c r="E4643" s="136" t="s">
        <v>13084</v>
      </c>
      <c r="F4643" s="136" t="s">
        <v>11759</v>
      </c>
      <c r="G4643" s="129" t="s">
        <v>6107</v>
      </c>
      <c r="H4643" s="129"/>
      <c r="I4643" s="124" t="s">
        <v>12904</v>
      </c>
      <c r="J4643" s="213" t="s">
        <v>5734</v>
      </c>
      <c r="K4643" s="124" t="s">
        <v>5734</v>
      </c>
      <c r="L4643" s="120" t="s">
        <v>1143</v>
      </c>
      <c r="M4643" s="120" t="s">
        <v>11443</v>
      </c>
      <c r="N4643" s="125">
        <v>2100.84</v>
      </c>
      <c r="O4643" s="125">
        <v>2058.8200000000002</v>
      </c>
      <c r="P4643" s="194">
        <f>IF('Combined List'!$O4643="POD","",('Combined List'!$O4643-'Combined List'!$N4643)/'Combined List'!$N4643)</f>
        <v>-2.00015232002437E-2</v>
      </c>
      <c r="Q4643" s="147"/>
    </row>
    <row r="4644" spans="1:17" x14ac:dyDescent="0.2">
      <c r="A4644" s="173">
        <v>6050</v>
      </c>
      <c r="B4644" s="173" t="s">
        <v>16160</v>
      </c>
      <c r="C4644" s="173" t="s">
        <v>6108</v>
      </c>
      <c r="D4644" s="136" t="s">
        <v>12787</v>
      </c>
      <c r="E4644" s="136" t="s">
        <v>13084</v>
      </c>
      <c r="F4644" s="136" t="s">
        <v>11760</v>
      </c>
      <c r="G4644" s="129" t="s">
        <v>6108</v>
      </c>
      <c r="H4644" s="129"/>
      <c r="I4644" s="124" t="s">
        <v>12904</v>
      </c>
      <c r="J4644" s="213" t="s">
        <v>5734</v>
      </c>
      <c r="K4644" s="124" t="s">
        <v>5734</v>
      </c>
      <c r="L4644" s="120" t="s">
        <v>1144</v>
      </c>
      <c r="M4644" s="120" t="s">
        <v>11443</v>
      </c>
      <c r="N4644" s="125">
        <v>2145.64</v>
      </c>
      <c r="O4644" s="125">
        <v>2102.73</v>
      </c>
      <c r="P4644" s="194">
        <f>IF('Combined List'!$O4644="POD","",('Combined List'!$O4644-'Combined List'!$N4644)/'Combined List'!$N4644)</f>
        <v>-1.9998695028056832E-2</v>
      </c>
      <c r="Q4644" s="147"/>
    </row>
    <row r="4645" spans="1:17" x14ac:dyDescent="0.2">
      <c r="A4645" s="173">
        <v>6051</v>
      </c>
      <c r="B4645" s="173" t="s">
        <v>16161</v>
      </c>
      <c r="C4645" s="173" t="s">
        <v>6109</v>
      </c>
      <c r="D4645" s="136" t="s">
        <v>12787</v>
      </c>
      <c r="E4645" s="124" t="s">
        <v>13084</v>
      </c>
      <c r="F4645" s="136" t="s">
        <v>9133</v>
      </c>
      <c r="G4645" s="129" t="s">
        <v>6109</v>
      </c>
      <c r="H4645" s="129"/>
      <c r="I4645" s="124" t="s">
        <v>12904</v>
      </c>
      <c r="J4645" s="213" t="s">
        <v>5734</v>
      </c>
      <c r="K4645" s="124" t="s">
        <v>5734</v>
      </c>
      <c r="L4645" s="120" t="s">
        <v>1145</v>
      </c>
      <c r="M4645" s="120" t="s">
        <v>11443</v>
      </c>
      <c r="N4645" s="125">
        <v>2234.71</v>
      </c>
      <c r="O4645" s="125">
        <v>2190.02</v>
      </c>
      <c r="P4645" s="194">
        <f>IF('Combined List'!$O4645="POD","",('Combined List'!$O4645-'Combined List'!$N4645)/'Combined List'!$N4645)</f>
        <v>-1.999812056150465E-2</v>
      </c>
      <c r="Q4645" s="147"/>
    </row>
    <row r="4646" spans="1:17" x14ac:dyDescent="0.2">
      <c r="A4646" s="173">
        <v>6052</v>
      </c>
      <c r="B4646" s="173" t="s">
        <v>13989</v>
      </c>
      <c r="C4646" s="173" t="s">
        <v>6110</v>
      </c>
      <c r="D4646" s="136" t="s">
        <v>12787</v>
      </c>
      <c r="E4646" s="131" t="s">
        <v>13098</v>
      </c>
      <c r="F4646" s="136" t="s">
        <v>9136</v>
      </c>
      <c r="G4646" s="129" t="s">
        <v>6110</v>
      </c>
      <c r="H4646" s="129"/>
      <c r="I4646" s="124" t="s">
        <v>12904</v>
      </c>
      <c r="J4646" s="213" t="s">
        <v>5734</v>
      </c>
      <c r="K4646" s="124" t="s">
        <v>5734</v>
      </c>
      <c r="L4646" s="120" t="s">
        <v>5734</v>
      </c>
      <c r="M4646" s="120" t="s">
        <v>11443</v>
      </c>
      <c r="N4646" s="125">
        <v>2761.7</v>
      </c>
      <c r="O4646" s="125">
        <v>2706.47</v>
      </c>
      <c r="P4646" s="194">
        <f>IF('Combined List'!$O4646="POD","",('Combined List'!$O4646-'Combined List'!$N4646)/'Combined List'!$N4646)</f>
        <v>-1.9998551616757801E-2</v>
      </c>
      <c r="Q4646" s="147"/>
    </row>
    <row r="4647" spans="1:17" x14ac:dyDescent="0.2">
      <c r="A4647" s="173">
        <v>6053</v>
      </c>
      <c r="B4647" s="173" t="s">
        <v>13989</v>
      </c>
      <c r="C4647" s="173" t="s">
        <v>6111</v>
      </c>
      <c r="D4647" s="136" t="s">
        <v>12787</v>
      </c>
      <c r="E4647" s="131" t="s">
        <v>13098</v>
      </c>
      <c r="F4647" s="136" t="s">
        <v>9138</v>
      </c>
      <c r="G4647" s="129" t="s">
        <v>6111</v>
      </c>
      <c r="H4647" s="129"/>
      <c r="I4647" s="124" t="s">
        <v>12904</v>
      </c>
      <c r="J4647" s="213" t="s">
        <v>5734</v>
      </c>
      <c r="K4647" s="124" t="s">
        <v>5734</v>
      </c>
      <c r="L4647" s="120" t="s">
        <v>5734</v>
      </c>
      <c r="M4647" s="120" t="s">
        <v>11443</v>
      </c>
      <c r="N4647" s="125">
        <v>2790.27</v>
      </c>
      <c r="O4647" s="125">
        <v>2734.46</v>
      </c>
      <c r="P4647" s="194">
        <f>IF('Combined List'!$O4647="POD","",('Combined List'!$O4647-'Combined List'!$N4647)/'Combined List'!$N4647)</f>
        <v>-2.0001648585979116E-2</v>
      </c>
      <c r="Q4647" s="147"/>
    </row>
    <row r="4648" spans="1:17" x14ac:dyDescent="0.2">
      <c r="A4648" s="173">
        <v>6054</v>
      </c>
      <c r="B4648" s="173" t="s">
        <v>13989</v>
      </c>
      <c r="C4648" s="173" t="s">
        <v>6112</v>
      </c>
      <c r="D4648" s="136" t="s">
        <v>12787</v>
      </c>
      <c r="E4648" s="131" t="s">
        <v>13098</v>
      </c>
      <c r="F4648" s="136" t="s">
        <v>9140</v>
      </c>
      <c r="G4648" s="129" t="s">
        <v>6112</v>
      </c>
      <c r="H4648" s="129"/>
      <c r="I4648" s="124" t="s">
        <v>12904</v>
      </c>
      <c r="J4648" s="213" t="s">
        <v>5734</v>
      </c>
      <c r="K4648" s="124" t="s">
        <v>5734</v>
      </c>
      <c r="L4648" s="120" t="s">
        <v>5734</v>
      </c>
      <c r="M4648" s="120" t="s">
        <v>11443</v>
      </c>
      <c r="N4648" s="125">
        <v>2905.79</v>
      </c>
      <c r="O4648" s="125">
        <v>2847.67</v>
      </c>
      <c r="P4648" s="194">
        <f>IF('Combined List'!$O4648="POD","",('Combined List'!$O4648-'Combined List'!$N4648)/'Combined List'!$N4648)</f>
        <v>-2.0001445390066003E-2</v>
      </c>
      <c r="Q4648" s="147"/>
    </row>
    <row r="4649" spans="1:17" x14ac:dyDescent="0.2">
      <c r="A4649" s="173">
        <v>6055</v>
      </c>
      <c r="B4649" s="173" t="s">
        <v>13989</v>
      </c>
      <c r="C4649" s="173" t="s">
        <v>6113</v>
      </c>
      <c r="D4649" s="136" t="s">
        <v>12787</v>
      </c>
      <c r="E4649" s="131" t="s">
        <v>13098</v>
      </c>
      <c r="F4649" s="136" t="s">
        <v>8907</v>
      </c>
      <c r="G4649" s="129" t="s">
        <v>6113</v>
      </c>
      <c r="H4649" s="129"/>
      <c r="I4649" s="124" t="s">
        <v>12904</v>
      </c>
      <c r="J4649" s="213" t="s">
        <v>5734</v>
      </c>
      <c r="K4649" s="124" t="s">
        <v>5734</v>
      </c>
      <c r="L4649" s="120" t="s">
        <v>5734</v>
      </c>
      <c r="M4649" s="120" t="s">
        <v>11443</v>
      </c>
      <c r="N4649" s="125">
        <v>2944.29</v>
      </c>
      <c r="O4649" s="125">
        <v>2885.4</v>
      </c>
      <c r="P4649" s="194">
        <f>IF('Combined List'!$O4649="POD","",('Combined List'!$O4649-'Combined List'!$N4649)/'Combined List'!$N4649)</f>
        <v>-2.0001426489917731E-2</v>
      </c>
      <c r="Q4649" s="147"/>
    </row>
    <row r="4650" spans="1:17" x14ac:dyDescent="0.2">
      <c r="A4650" s="173">
        <v>6056</v>
      </c>
      <c r="B4650" s="173" t="s">
        <v>16162</v>
      </c>
      <c r="C4650" s="173" t="s">
        <v>6114</v>
      </c>
      <c r="D4650" s="136" t="s">
        <v>12787</v>
      </c>
      <c r="E4650" s="131" t="s">
        <v>13098</v>
      </c>
      <c r="F4650" s="136" t="s">
        <v>8909</v>
      </c>
      <c r="G4650" s="129" t="s">
        <v>6114</v>
      </c>
      <c r="H4650" s="129"/>
      <c r="I4650" s="124" t="s">
        <v>12904</v>
      </c>
      <c r="J4650" s="213" t="s">
        <v>5734</v>
      </c>
      <c r="K4650" s="124" t="s">
        <v>5734</v>
      </c>
      <c r="L4650" s="120" t="s">
        <v>1346</v>
      </c>
      <c r="M4650" s="120" t="s">
        <v>11443</v>
      </c>
      <c r="N4650" s="125">
        <v>3096.87</v>
      </c>
      <c r="O4650" s="125">
        <v>3034.93</v>
      </c>
      <c r="P4650" s="194">
        <f>IF('Combined List'!$O4650="POD","",('Combined List'!$O4650-'Combined List'!$N4650)/'Combined List'!$N4650)</f>
        <v>-2.0000839557359547E-2</v>
      </c>
      <c r="Q4650" s="147"/>
    </row>
    <row r="4651" spans="1:17" x14ac:dyDescent="0.2">
      <c r="A4651" s="173">
        <v>6057</v>
      </c>
      <c r="B4651" s="173" t="s">
        <v>16163</v>
      </c>
      <c r="C4651" s="173" t="s">
        <v>6115</v>
      </c>
      <c r="D4651" s="136" t="s">
        <v>12787</v>
      </c>
      <c r="E4651" s="131" t="s">
        <v>13098</v>
      </c>
      <c r="F4651" s="136" t="s">
        <v>8911</v>
      </c>
      <c r="G4651" s="129" t="s">
        <v>6115</v>
      </c>
      <c r="H4651" s="129"/>
      <c r="I4651" s="124" t="s">
        <v>12904</v>
      </c>
      <c r="J4651" s="213" t="s">
        <v>5734</v>
      </c>
      <c r="K4651" s="124" t="s">
        <v>5734</v>
      </c>
      <c r="L4651" s="120" t="s">
        <v>1347</v>
      </c>
      <c r="M4651" s="120" t="s">
        <v>11443</v>
      </c>
      <c r="N4651" s="125">
        <v>3577.13</v>
      </c>
      <c r="O4651" s="125">
        <v>3505.59</v>
      </c>
      <c r="P4651" s="194">
        <f>IF('Combined List'!$O4651="POD","",('Combined List'!$O4651-'Combined List'!$N4651)/'Combined List'!$N4651)</f>
        <v>-1.9999273160326844E-2</v>
      </c>
      <c r="Q4651" s="147"/>
    </row>
    <row r="4652" spans="1:17" x14ac:dyDescent="0.2">
      <c r="A4652" s="173">
        <v>6058</v>
      </c>
      <c r="B4652" s="173" t="s">
        <v>13989</v>
      </c>
      <c r="C4652" s="173" t="s">
        <v>6116</v>
      </c>
      <c r="D4652" s="136" t="s">
        <v>12787</v>
      </c>
      <c r="E4652" s="131" t="s">
        <v>13098</v>
      </c>
      <c r="F4652" s="136" t="s">
        <v>8647</v>
      </c>
      <c r="G4652" s="129" t="s">
        <v>6116</v>
      </c>
      <c r="H4652" s="129"/>
      <c r="I4652" s="124" t="s">
        <v>12904</v>
      </c>
      <c r="J4652" s="213" t="s">
        <v>5734</v>
      </c>
      <c r="K4652" s="124" t="s">
        <v>5734</v>
      </c>
      <c r="L4652" s="120" t="s">
        <v>5734</v>
      </c>
      <c r="M4652" s="120" t="s">
        <v>11443</v>
      </c>
      <c r="N4652" s="125">
        <v>3854.42</v>
      </c>
      <c r="O4652" s="125">
        <v>3777.33</v>
      </c>
      <c r="P4652" s="194">
        <f>IF('Combined List'!$O4652="POD","",('Combined List'!$O4652-'Combined List'!$N4652)/'Combined List'!$N4652)</f>
        <v>-2.0000415107850247E-2</v>
      </c>
      <c r="Q4652" s="147"/>
    </row>
    <row r="4653" spans="1:17" x14ac:dyDescent="0.2">
      <c r="A4653" s="173">
        <v>6059</v>
      </c>
      <c r="B4653" s="173" t="s">
        <v>13989</v>
      </c>
      <c r="C4653" s="173" t="s">
        <v>6117</v>
      </c>
      <c r="D4653" s="136" t="s">
        <v>12787</v>
      </c>
      <c r="E4653" s="136" t="s">
        <v>13086</v>
      </c>
      <c r="F4653" s="136" t="s">
        <v>11806</v>
      </c>
      <c r="G4653" s="129" t="s">
        <v>6117</v>
      </c>
      <c r="H4653" s="129"/>
      <c r="I4653" s="124" t="s">
        <v>12904</v>
      </c>
      <c r="J4653" s="213" t="s">
        <v>5734</v>
      </c>
      <c r="K4653" s="124" t="s">
        <v>5734</v>
      </c>
      <c r="L4653" s="120" t="s">
        <v>5734</v>
      </c>
      <c r="M4653" s="120" t="s">
        <v>11443</v>
      </c>
      <c r="N4653" s="125">
        <v>5756.34</v>
      </c>
      <c r="O4653" s="125">
        <v>5641.21</v>
      </c>
      <c r="P4653" s="194">
        <f>IF('Combined List'!$O4653="POD","",('Combined List'!$O4653-'Combined List'!$N4653)/'Combined List'!$N4653)</f>
        <v>-2.0000555908789283E-2</v>
      </c>
      <c r="Q4653" s="147"/>
    </row>
    <row r="4654" spans="1:17" x14ac:dyDescent="0.2">
      <c r="A4654" s="173">
        <v>6060</v>
      </c>
      <c r="B4654" s="173" t="s">
        <v>13989</v>
      </c>
      <c r="C4654" s="173" t="s">
        <v>6118</v>
      </c>
      <c r="D4654" s="136" t="s">
        <v>12787</v>
      </c>
      <c r="E4654" s="136" t="s">
        <v>13086</v>
      </c>
      <c r="F4654" s="136" t="s">
        <v>11808</v>
      </c>
      <c r="G4654" s="129" t="s">
        <v>6118</v>
      </c>
      <c r="H4654" s="129"/>
      <c r="I4654" s="124" t="s">
        <v>12904</v>
      </c>
      <c r="J4654" s="213" t="s">
        <v>5734</v>
      </c>
      <c r="K4654" s="124" t="s">
        <v>5734</v>
      </c>
      <c r="L4654" s="120" t="s">
        <v>5734</v>
      </c>
      <c r="M4654" s="120" t="s">
        <v>11443</v>
      </c>
      <c r="N4654" s="125">
        <v>5812.46</v>
      </c>
      <c r="O4654" s="125">
        <v>5696.21</v>
      </c>
      <c r="P4654" s="194">
        <f>IF('Combined List'!$O4654="POD","",('Combined List'!$O4654-'Combined List'!$N4654)/'Combined List'!$N4654)</f>
        <v>-2.0000137635355769E-2</v>
      </c>
      <c r="Q4654" s="147"/>
    </row>
    <row r="4655" spans="1:17" x14ac:dyDescent="0.2">
      <c r="A4655" s="173">
        <v>6061</v>
      </c>
      <c r="B4655" s="173" t="s">
        <v>13989</v>
      </c>
      <c r="C4655" s="173" t="s">
        <v>6119</v>
      </c>
      <c r="D4655" s="136" t="s">
        <v>12787</v>
      </c>
      <c r="E4655" s="136" t="s">
        <v>13086</v>
      </c>
      <c r="F4655" s="136" t="s">
        <v>11810</v>
      </c>
      <c r="G4655" s="129" t="s">
        <v>6119</v>
      </c>
      <c r="H4655" s="129"/>
      <c r="I4655" s="124" t="s">
        <v>12904</v>
      </c>
      <c r="J4655" s="213" t="s">
        <v>5734</v>
      </c>
      <c r="K4655" s="124" t="s">
        <v>5734</v>
      </c>
      <c r="L4655" s="120" t="s">
        <v>5734</v>
      </c>
      <c r="M4655" s="120" t="s">
        <v>11443</v>
      </c>
      <c r="N4655" s="125">
        <v>6036.73</v>
      </c>
      <c r="O4655" s="125">
        <v>5916</v>
      </c>
      <c r="P4655" s="194">
        <f>IF('Combined List'!$O4655="POD","",('Combined List'!$O4655-'Combined List'!$N4655)/'Combined List'!$N4655)</f>
        <v>-1.9999237998055169E-2</v>
      </c>
      <c r="Q4655" s="147"/>
    </row>
    <row r="4656" spans="1:17" x14ac:dyDescent="0.2">
      <c r="A4656" s="173">
        <v>6062</v>
      </c>
      <c r="B4656" s="173" t="s">
        <v>13989</v>
      </c>
      <c r="C4656" s="173" t="s">
        <v>6120</v>
      </c>
      <c r="D4656" s="136" t="s">
        <v>12787</v>
      </c>
      <c r="E4656" s="136" t="s">
        <v>13086</v>
      </c>
      <c r="F4656" s="136" t="s">
        <v>11812</v>
      </c>
      <c r="G4656" s="129" t="s">
        <v>6120</v>
      </c>
      <c r="H4656" s="129"/>
      <c r="I4656" s="124" t="s">
        <v>12904</v>
      </c>
      <c r="J4656" s="213" t="s">
        <v>5734</v>
      </c>
      <c r="K4656" s="124" t="s">
        <v>5734</v>
      </c>
      <c r="L4656" s="120" t="s">
        <v>5734</v>
      </c>
      <c r="M4656" s="120" t="s">
        <v>11443</v>
      </c>
      <c r="N4656" s="125">
        <v>6067.7</v>
      </c>
      <c r="O4656" s="125">
        <v>5946.35</v>
      </c>
      <c r="P4656" s="194">
        <f>IF('Combined List'!$O4656="POD","",('Combined List'!$O4656-'Combined List'!$N4656)/'Combined List'!$N4656)</f>
        <v>-1.9999340771626722E-2</v>
      </c>
      <c r="Q4656" s="147"/>
    </row>
    <row r="4657" spans="1:17" x14ac:dyDescent="0.2">
      <c r="A4657" s="173">
        <v>6063</v>
      </c>
      <c r="B4657" s="173" t="s">
        <v>13989</v>
      </c>
      <c r="C4657" s="173" t="s">
        <v>6121</v>
      </c>
      <c r="D4657" s="136" t="s">
        <v>12787</v>
      </c>
      <c r="E4657" s="136" t="s">
        <v>13086</v>
      </c>
      <c r="F4657" s="136" t="s">
        <v>11813</v>
      </c>
      <c r="G4657" s="129" t="s">
        <v>6121</v>
      </c>
      <c r="H4657" s="129"/>
      <c r="I4657" s="124" t="s">
        <v>12904</v>
      </c>
      <c r="J4657" s="213" t="s">
        <v>5734</v>
      </c>
      <c r="K4657" s="124" t="s">
        <v>5734</v>
      </c>
      <c r="L4657" s="120" t="s">
        <v>5734</v>
      </c>
      <c r="M4657" s="120" t="s">
        <v>11443</v>
      </c>
      <c r="N4657" s="125">
        <v>6256.33</v>
      </c>
      <c r="O4657" s="125">
        <v>6131.2</v>
      </c>
      <c r="P4657" s="194">
        <f>IF('Combined List'!$O4657="POD","",('Combined List'!$O4657-'Combined List'!$N4657)/'Combined List'!$N4657)</f>
        <v>-2.0000543449594267E-2</v>
      </c>
      <c r="Q4657" s="147"/>
    </row>
    <row r="4658" spans="1:17" x14ac:dyDescent="0.2">
      <c r="A4658" s="173">
        <v>6064</v>
      </c>
      <c r="B4658" s="173" t="s">
        <v>13989</v>
      </c>
      <c r="C4658" s="173" t="s">
        <v>6122</v>
      </c>
      <c r="D4658" s="136" t="s">
        <v>12787</v>
      </c>
      <c r="E4658" s="124" t="s">
        <v>13086</v>
      </c>
      <c r="F4658" s="136" t="s">
        <v>8656</v>
      </c>
      <c r="G4658" s="129" t="s">
        <v>6122</v>
      </c>
      <c r="H4658" s="129"/>
      <c r="I4658" s="124" t="s">
        <v>12904</v>
      </c>
      <c r="J4658" s="213" t="s">
        <v>5734</v>
      </c>
      <c r="K4658" s="124" t="s">
        <v>5734</v>
      </c>
      <c r="L4658" s="120" t="s">
        <v>5734</v>
      </c>
      <c r="M4658" s="120" t="s">
        <v>11443</v>
      </c>
      <c r="N4658" s="125">
        <v>6412.1</v>
      </c>
      <c r="O4658" s="125">
        <v>6283.86</v>
      </c>
      <c r="P4658" s="194">
        <f>IF('Combined List'!$O4658="POD","",('Combined List'!$O4658-'Combined List'!$N4658)/'Combined List'!$N4658)</f>
        <v>-1.9999688089705508E-2</v>
      </c>
      <c r="Q4658" s="147"/>
    </row>
    <row r="4659" spans="1:17" x14ac:dyDescent="0.2">
      <c r="A4659" s="173">
        <v>6065</v>
      </c>
      <c r="B4659" s="173" t="s">
        <v>13989</v>
      </c>
      <c r="C4659" s="173" t="s">
        <v>6123</v>
      </c>
      <c r="D4659" s="136" t="s">
        <v>12787</v>
      </c>
      <c r="E4659" s="136" t="s">
        <v>13086</v>
      </c>
      <c r="F4659" s="136" t="s">
        <v>11816</v>
      </c>
      <c r="G4659" s="129" t="s">
        <v>6123</v>
      </c>
      <c r="H4659" s="129"/>
      <c r="I4659" s="124" t="s">
        <v>12904</v>
      </c>
      <c r="J4659" s="213" t="s">
        <v>5734</v>
      </c>
      <c r="K4659" s="124" t="s">
        <v>5734</v>
      </c>
      <c r="L4659" s="120" t="s">
        <v>5734</v>
      </c>
      <c r="M4659" s="120" t="s">
        <v>11443</v>
      </c>
      <c r="N4659" s="125">
        <v>6756.34</v>
      </c>
      <c r="O4659" s="125">
        <v>6621.21</v>
      </c>
      <c r="P4659" s="194">
        <f>IF('Combined List'!$O4659="POD","",('Combined List'!$O4659-'Combined List'!$N4659)/'Combined List'!$N4659)</f>
        <v>-2.0000473629213467E-2</v>
      </c>
      <c r="Q4659" s="147"/>
    </row>
    <row r="4660" spans="1:17" x14ac:dyDescent="0.2">
      <c r="A4660" s="173">
        <v>6066</v>
      </c>
      <c r="B4660" s="173" t="s">
        <v>13989</v>
      </c>
      <c r="C4660" s="173" t="s">
        <v>6124</v>
      </c>
      <c r="D4660" s="136" t="s">
        <v>12787</v>
      </c>
      <c r="E4660" s="124" t="s">
        <v>13086</v>
      </c>
      <c r="F4660" s="136" t="s">
        <v>8659</v>
      </c>
      <c r="G4660" s="129" t="s">
        <v>6124</v>
      </c>
      <c r="H4660" s="129"/>
      <c r="I4660" s="124" t="s">
        <v>12904</v>
      </c>
      <c r="J4660" s="213" t="s">
        <v>5734</v>
      </c>
      <c r="K4660" s="124" t="s">
        <v>5734</v>
      </c>
      <c r="L4660" s="120" t="s">
        <v>5734</v>
      </c>
      <c r="M4660" s="120" t="s">
        <v>11443</v>
      </c>
      <c r="N4660" s="125">
        <v>7328.21</v>
      </c>
      <c r="O4660" s="125">
        <v>7181.65</v>
      </c>
      <c r="P4660" s="194">
        <f>IF('Combined List'!$O4660="POD","",('Combined List'!$O4660-'Combined List'!$N4660)/'Combined List'!$N4660)</f>
        <v>-1.9999426872319488E-2</v>
      </c>
      <c r="Q4660" s="147"/>
    </row>
    <row r="4661" spans="1:17" x14ac:dyDescent="0.2">
      <c r="A4661" s="173">
        <v>6067</v>
      </c>
      <c r="B4661" s="173" t="s">
        <v>13989</v>
      </c>
      <c r="C4661" s="173" t="s">
        <v>6125</v>
      </c>
      <c r="D4661" s="136" t="s">
        <v>12787</v>
      </c>
      <c r="E4661" s="131" t="s">
        <v>13099</v>
      </c>
      <c r="F4661" s="136" t="s">
        <v>8662</v>
      </c>
      <c r="G4661" s="129" t="s">
        <v>6125</v>
      </c>
      <c r="H4661" s="129"/>
      <c r="I4661" s="124" t="s">
        <v>12904</v>
      </c>
      <c r="J4661" s="213" t="s">
        <v>5734</v>
      </c>
      <c r="K4661" s="124" t="s">
        <v>5734</v>
      </c>
      <c r="L4661" s="120" t="s">
        <v>5734</v>
      </c>
      <c r="M4661" s="120" t="s">
        <v>11443</v>
      </c>
      <c r="N4661" s="125">
        <v>6795.47</v>
      </c>
      <c r="O4661" s="125">
        <v>6659.56</v>
      </c>
      <c r="P4661" s="194">
        <f>IF('Combined List'!$O4661="POD","",('Combined List'!$O4661-'Combined List'!$N4661)/'Combined List'!$N4661)</f>
        <v>-2.0000088294113556E-2</v>
      </c>
      <c r="Q4661" s="147"/>
    </row>
    <row r="4662" spans="1:17" x14ac:dyDescent="0.2">
      <c r="A4662" s="173">
        <v>6068</v>
      </c>
      <c r="B4662" s="173" t="s">
        <v>13989</v>
      </c>
      <c r="C4662" s="173" t="s">
        <v>6126</v>
      </c>
      <c r="D4662" s="136" t="s">
        <v>12787</v>
      </c>
      <c r="E4662" s="131" t="s">
        <v>13099</v>
      </c>
      <c r="F4662" s="136" t="s">
        <v>8664</v>
      </c>
      <c r="G4662" s="129" t="s">
        <v>6126</v>
      </c>
      <c r="H4662" s="129"/>
      <c r="I4662" s="124" t="s">
        <v>12904</v>
      </c>
      <c r="J4662" s="213" t="s">
        <v>5734</v>
      </c>
      <c r="K4662" s="124" t="s">
        <v>5734</v>
      </c>
      <c r="L4662" s="120" t="s">
        <v>5734</v>
      </c>
      <c r="M4662" s="120" t="s">
        <v>11443</v>
      </c>
      <c r="N4662" s="125">
        <v>6826.2</v>
      </c>
      <c r="O4662" s="125">
        <v>6689.68</v>
      </c>
      <c r="P4662" s="194">
        <f>IF('Combined List'!$O4662="POD","",('Combined List'!$O4662-'Combined List'!$N4662)/'Combined List'!$N4662)</f>
        <v>-1.9999414022442871E-2</v>
      </c>
      <c r="Q4662" s="147"/>
    </row>
    <row r="4663" spans="1:17" x14ac:dyDescent="0.2">
      <c r="A4663" s="173">
        <v>6069</v>
      </c>
      <c r="B4663" s="173" t="s">
        <v>13989</v>
      </c>
      <c r="C4663" s="173" t="s">
        <v>6127</v>
      </c>
      <c r="D4663" s="136" t="s">
        <v>12787</v>
      </c>
      <c r="E4663" s="131" t="s">
        <v>13099</v>
      </c>
      <c r="F4663" s="136" t="s">
        <v>8666</v>
      </c>
      <c r="G4663" s="129" t="s">
        <v>6127</v>
      </c>
      <c r="H4663" s="129"/>
      <c r="I4663" s="124" t="s">
        <v>12904</v>
      </c>
      <c r="J4663" s="213" t="s">
        <v>5734</v>
      </c>
      <c r="K4663" s="124" t="s">
        <v>5734</v>
      </c>
      <c r="L4663" s="120" t="s">
        <v>5734</v>
      </c>
      <c r="M4663" s="120" t="s">
        <v>11443</v>
      </c>
      <c r="N4663" s="125">
        <v>6899.3</v>
      </c>
      <c r="O4663" s="125">
        <v>6761.31</v>
      </c>
      <c r="P4663" s="194">
        <f>IF('Combined List'!$O4663="POD","",('Combined List'!$O4663-'Combined List'!$N4663)/'Combined List'!$N4663)</f>
        <v>-2.0000579768962037E-2</v>
      </c>
      <c r="Q4663" s="147"/>
    </row>
    <row r="4664" spans="1:17" x14ac:dyDescent="0.2">
      <c r="A4664" s="173">
        <v>6070</v>
      </c>
      <c r="B4664" s="173" t="s">
        <v>13989</v>
      </c>
      <c r="C4664" s="173" t="s">
        <v>6128</v>
      </c>
      <c r="D4664" s="136" t="s">
        <v>12787</v>
      </c>
      <c r="E4664" s="131" t="s">
        <v>13099</v>
      </c>
      <c r="F4664" s="136" t="s">
        <v>8668</v>
      </c>
      <c r="G4664" s="129" t="s">
        <v>6128</v>
      </c>
      <c r="H4664" s="129"/>
      <c r="I4664" s="124" t="s">
        <v>12904</v>
      </c>
      <c r="J4664" s="213" t="s">
        <v>5734</v>
      </c>
      <c r="K4664" s="124" t="s">
        <v>5734</v>
      </c>
      <c r="L4664" s="120" t="s">
        <v>5734</v>
      </c>
      <c r="M4664" s="120" t="s">
        <v>11443</v>
      </c>
      <c r="N4664" s="125">
        <v>6978.01</v>
      </c>
      <c r="O4664" s="125">
        <v>6838.45</v>
      </c>
      <c r="P4664" s="194">
        <f>IF('Combined List'!$O4664="POD","",('Combined List'!$O4664-'Combined List'!$N4664)/'Combined List'!$N4664)</f>
        <v>-1.9999971338533536E-2</v>
      </c>
      <c r="Q4664" s="147"/>
    </row>
    <row r="4665" spans="1:17" x14ac:dyDescent="0.2">
      <c r="A4665" s="173">
        <v>6071</v>
      </c>
      <c r="B4665" s="173" t="s">
        <v>13989</v>
      </c>
      <c r="C4665" s="173" t="s">
        <v>6129</v>
      </c>
      <c r="D4665" s="136" t="s">
        <v>12787</v>
      </c>
      <c r="E4665" s="131" t="s">
        <v>13099</v>
      </c>
      <c r="F4665" s="136" t="s">
        <v>8670</v>
      </c>
      <c r="G4665" s="129" t="s">
        <v>6129</v>
      </c>
      <c r="H4665" s="129"/>
      <c r="I4665" s="124" t="s">
        <v>12904</v>
      </c>
      <c r="J4665" s="213" t="s">
        <v>5734</v>
      </c>
      <c r="K4665" s="124" t="s">
        <v>5734</v>
      </c>
      <c r="L4665" s="120" t="s">
        <v>5734</v>
      </c>
      <c r="M4665" s="120" t="s">
        <v>11443</v>
      </c>
      <c r="N4665" s="125">
        <v>7335.8</v>
      </c>
      <c r="O4665" s="125">
        <v>7189.08</v>
      </c>
      <c r="P4665" s="194">
        <f>IF('Combined List'!$O4665="POD","",('Combined List'!$O4665-'Combined List'!$N4665)/'Combined List'!$N4665)</f>
        <v>-2.0000545271136108E-2</v>
      </c>
      <c r="Q4665" s="147"/>
    </row>
    <row r="4666" spans="1:17" x14ac:dyDescent="0.2">
      <c r="A4666" s="173">
        <v>6072</v>
      </c>
      <c r="B4666" s="173" t="s">
        <v>13989</v>
      </c>
      <c r="C4666" s="173" t="s">
        <v>6130</v>
      </c>
      <c r="D4666" s="136" t="s">
        <v>12787</v>
      </c>
      <c r="E4666" s="131" t="s">
        <v>13099</v>
      </c>
      <c r="F4666" s="136" t="s">
        <v>8672</v>
      </c>
      <c r="G4666" s="129" t="s">
        <v>6130</v>
      </c>
      <c r="H4666" s="129"/>
      <c r="I4666" s="124" t="s">
        <v>12904</v>
      </c>
      <c r="J4666" s="213" t="s">
        <v>5734</v>
      </c>
      <c r="K4666" s="124" t="s">
        <v>5734</v>
      </c>
      <c r="L4666" s="120" t="s">
        <v>5734</v>
      </c>
      <c r="M4666" s="120" t="s">
        <v>11443</v>
      </c>
      <c r="N4666" s="125">
        <v>7375.43</v>
      </c>
      <c r="O4666" s="125">
        <v>7227.92</v>
      </c>
      <c r="P4666" s="194">
        <f>IF('Combined List'!$O4666="POD","",('Combined List'!$O4666-'Combined List'!$N4666)/'Combined List'!$N4666)</f>
        <v>-2.0000189819441065E-2</v>
      </c>
      <c r="Q4666" s="147"/>
    </row>
    <row r="4667" spans="1:17" x14ac:dyDescent="0.2">
      <c r="A4667" s="173">
        <v>6073</v>
      </c>
      <c r="B4667" s="173" t="s">
        <v>13989</v>
      </c>
      <c r="C4667" s="173" t="s">
        <v>6131</v>
      </c>
      <c r="D4667" s="136" t="s">
        <v>12787</v>
      </c>
      <c r="E4667" s="131" t="s">
        <v>13099</v>
      </c>
      <c r="F4667" s="136" t="s">
        <v>8674</v>
      </c>
      <c r="G4667" s="129" t="s">
        <v>6131</v>
      </c>
      <c r="H4667" s="129"/>
      <c r="I4667" s="124" t="s">
        <v>12904</v>
      </c>
      <c r="J4667" s="213" t="s">
        <v>5734</v>
      </c>
      <c r="K4667" s="124" t="s">
        <v>5734</v>
      </c>
      <c r="L4667" s="120" t="s">
        <v>5734</v>
      </c>
      <c r="M4667" s="120" t="s">
        <v>11443</v>
      </c>
      <c r="N4667" s="125">
        <v>7679.34</v>
      </c>
      <c r="O4667" s="125">
        <v>7525.75</v>
      </c>
      <c r="P4667" s="194">
        <f>IF('Combined List'!$O4667="POD","",('Combined List'!$O4667-'Combined List'!$N4667)/'Combined List'!$N4667)</f>
        <v>-2.0000416702477056E-2</v>
      </c>
      <c r="Q4667" s="147"/>
    </row>
    <row r="4668" spans="1:17" x14ac:dyDescent="0.2">
      <c r="A4668" s="173">
        <v>6074</v>
      </c>
      <c r="B4668" s="173" t="s">
        <v>13989</v>
      </c>
      <c r="C4668" s="173" t="s">
        <v>6132</v>
      </c>
      <c r="D4668" s="136" t="s">
        <v>12787</v>
      </c>
      <c r="E4668" s="131" t="s">
        <v>13099</v>
      </c>
      <c r="F4668" s="136" t="s">
        <v>8676</v>
      </c>
      <c r="G4668" s="129" t="s">
        <v>6132</v>
      </c>
      <c r="H4668" s="129"/>
      <c r="I4668" s="124" t="s">
        <v>12904</v>
      </c>
      <c r="J4668" s="213" t="s">
        <v>5734</v>
      </c>
      <c r="K4668" s="124" t="s">
        <v>5734</v>
      </c>
      <c r="L4668" s="120" t="s">
        <v>5734</v>
      </c>
      <c r="M4668" s="120" t="s">
        <v>11443</v>
      </c>
      <c r="N4668" s="125">
        <v>8849.98</v>
      </c>
      <c r="O4668" s="125">
        <v>8672.98</v>
      </c>
      <c r="P4668" s="194">
        <f>IF('Combined List'!$O4668="POD","",('Combined List'!$O4668-'Combined List'!$N4668)/'Combined List'!$N4668)</f>
        <v>-2.0000045197842257E-2</v>
      </c>
      <c r="Q4668" s="147"/>
    </row>
    <row r="4669" spans="1:17" x14ac:dyDescent="0.2">
      <c r="A4669" s="173">
        <v>6075</v>
      </c>
      <c r="B4669" s="173" t="s">
        <v>13989</v>
      </c>
      <c r="C4669" s="173" t="s">
        <v>6133</v>
      </c>
      <c r="D4669" s="136" t="s">
        <v>12787</v>
      </c>
      <c r="E4669" s="131" t="s">
        <v>13099</v>
      </c>
      <c r="F4669" s="136" t="s">
        <v>8678</v>
      </c>
      <c r="G4669" s="129" t="s">
        <v>6133</v>
      </c>
      <c r="H4669" s="129"/>
      <c r="I4669" s="124" t="s">
        <v>12904</v>
      </c>
      <c r="J4669" s="213" t="s">
        <v>5734</v>
      </c>
      <c r="K4669" s="124" t="s">
        <v>5734</v>
      </c>
      <c r="L4669" s="120" t="s">
        <v>5734</v>
      </c>
      <c r="M4669" s="120" t="s">
        <v>11443</v>
      </c>
      <c r="N4669" s="125">
        <v>9586.98</v>
      </c>
      <c r="O4669" s="125">
        <v>9395.24</v>
      </c>
      <c r="P4669" s="194">
        <f>IF('Combined List'!$O4669="POD","",('Combined List'!$O4669-'Combined List'!$N4669)/'Combined List'!$N4669)</f>
        <v>-2.0000041723253807E-2</v>
      </c>
      <c r="Q4669" s="147"/>
    </row>
    <row r="4670" spans="1:17" x14ac:dyDescent="0.2">
      <c r="A4670" s="173">
        <v>6076</v>
      </c>
      <c r="B4670" s="173" t="s">
        <v>13989</v>
      </c>
      <c r="C4670" s="173" t="s">
        <v>6134</v>
      </c>
      <c r="D4670" s="136" t="s">
        <v>12787</v>
      </c>
      <c r="E4670" s="131" t="s">
        <v>13100</v>
      </c>
      <c r="F4670" s="136" t="s">
        <v>8682</v>
      </c>
      <c r="G4670" s="129" t="s">
        <v>6134</v>
      </c>
      <c r="H4670" s="129"/>
      <c r="I4670" s="124" t="s">
        <v>12904</v>
      </c>
      <c r="J4670" s="213" t="s">
        <v>5734</v>
      </c>
      <c r="K4670" s="124" t="s">
        <v>5734</v>
      </c>
      <c r="L4670" s="120" t="s">
        <v>5734</v>
      </c>
      <c r="M4670" s="120" t="s">
        <v>11443</v>
      </c>
      <c r="N4670" s="125">
        <v>8580.7000000000007</v>
      </c>
      <c r="O4670" s="125">
        <v>8409.09</v>
      </c>
      <c r="P4670" s="194">
        <f>IF('Combined List'!$O4670="POD","",('Combined List'!$O4670-'Combined List'!$N4670)/'Combined List'!$N4670)</f>
        <v>-1.9999533837565767E-2</v>
      </c>
      <c r="Q4670" s="147"/>
    </row>
    <row r="4671" spans="1:17" x14ac:dyDescent="0.2">
      <c r="A4671" s="173">
        <v>6077</v>
      </c>
      <c r="B4671" s="173" t="s">
        <v>13989</v>
      </c>
      <c r="C4671" s="173" t="s">
        <v>6135</v>
      </c>
      <c r="D4671" s="136" t="s">
        <v>12787</v>
      </c>
      <c r="E4671" s="131" t="s">
        <v>13100</v>
      </c>
      <c r="F4671" s="136" t="s">
        <v>8684</v>
      </c>
      <c r="G4671" s="129" t="s">
        <v>6135</v>
      </c>
      <c r="H4671" s="129"/>
      <c r="I4671" s="124" t="s">
        <v>12904</v>
      </c>
      <c r="J4671" s="213" t="s">
        <v>5734</v>
      </c>
      <c r="K4671" s="124" t="s">
        <v>5734</v>
      </c>
      <c r="L4671" s="120" t="s">
        <v>5734</v>
      </c>
      <c r="M4671" s="120" t="s">
        <v>11443</v>
      </c>
      <c r="N4671" s="125">
        <v>8771.7999999999993</v>
      </c>
      <c r="O4671" s="125">
        <v>8596.36</v>
      </c>
      <c r="P4671" s="194">
        <f>IF('Combined List'!$O4671="POD","",('Combined List'!$O4671-'Combined List'!$N4671)/'Combined List'!$N4671)</f>
        <v>-2.0000456006748751E-2</v>
      </c>
      <c r="Q4671" s="147"/>
    </row>
    <row r="4672" spans="1:17" x14ac:dyDescent="0.2">
      <c r="A4672" s="173">
        <v>6078</v>
      </c>
      <c r="B4672" s="173" t="s">
        <v>13989</v>
      </c>
      <c r="C4672" s="173" t="s">
        <v>6136</v>
      </c>
      <c r="D4672" s="136" t="s">
        <v>12787</v>
      </c>
      <c r="E4672" s="131" t="s">
        <v>13100</v>
      </c>
      <c r="F4672" s="136" t="s">
        <v>8686</v>
      </c>
      <c r="G4672" s="129" t="s">
        <v>6136</v>
      </c>
      <c r="H4672" s="129"/>
      <c r="I4672" s="124" t="s">
        <v>12904</v>
      </c>
      <c r="J4672" s="213" t="s">
        <v>5734</v>
      </c>
      <c r="K4672" s="124" t="s">
        <v>5734</v>
      </c>
      <c r="L4672" s="120" t="s">
        <v>5734</v>
      </c>
      <c r="M4672" s="120" t="s">
        <v>11443</v>
      </c>
      <c r="N4672" s="125">
        <v>8867.68</v>
      </c>
      <c r="O4672" s="125">
        <v>8690.33</v>
      </c>
      <c r="P4672" s="194">
        <f>IF('Combined List'!$O4672="POD","",('Combined List'!$O4672-'Combined List'!$N4672)/'Combined List'!$N4672)</f>
        <v>-1.9999594031358862E-2</v>
      </c>
      <c r="Q4672" s="147"/>
    </row>
    <row r="4673" spans="1:17" x14ac:dyDescent="0.2">
      <c r="A4673" s="173">
        <v>6079</v>
      </c>
      <c r="B4673" s="173" t="s">
        <v>13989</v>
      </c>
      <c r="C4673" s="173" t="s">
        <v>6137</v>
      </c>
      <c r="D4673" s="136" t="s">
        <v>12787</v>
      </c>
      <c r="E4673" s="131" t="s">
        <v>13100</v>
      </c>
      <c r="F4673" s="136" t="s">
        <v>8688</v>
      </c>
      <c r="G4673" s="129" t="s">
        <v>6137</v>
      </c>
      <c r="H4673" s="129"/>
      <c r="I4673" s="124" t="s">
        <v>12904</v>
      </c>
      <c r="J4673" s="213" t="s">
        <v>5734</v>
      </c>
      <c r="K4673" s="124" t="s">
        <v>5734</v>
      </c>
      <c r="L4673" s="120" t="s">
        <v>5734</v>
      </c>
      <c r="M4673" s="120" t="s">
        <v>11443</v>
      </c>
      <c r="N4673" s="125">
        <v>8967.08</v>
      </c>
      <c r="O4673" s="125">
        <v>8787.74</v>
      </c>
      <c r="P4673" s="194">
        <f>IF('Combined List'!$O4673="POD","",('Combined List'!$O4673-'Combined List'!$N4673)/'Combined List'!$N4673)</f>
        <v>-1.9999821569563352E-2</v>
      </c>
      <c r="Q4673" s="147"/>
    </row>
    <row r="4674" spans="1:17" x14ac:dyDescent="0.2">
      <c r="A4674" s="173">
        <v>6080</v>
      </c>
      <c r="B4674" s="173" t="s">
        <v>13989</v>
      </c>
      <c r="C4674" s="173" t="s">
        <v>6138</v>
      </c>
      <c r="D4674" s="136" t="s">
        <v>12787</v>
      </c>
      <c r="E4674" s="131" t="s">
        <v>13100</v>
      </c>
      <c r="F4674" s="136" t="s">
        <v>8690</v>
      </c>
      <c r="G4674" s="129" t="s">
        <v>6138</v>
      </c>
      <c r="H4674" s="129"/>
      <c r="I4674" s="124" t="s">
        <v>12904</v>
      </c>
      <c r="J4674" s="213" t="s">
        <v>5734</v>
      </c>
      <c r="K4674" s="124" t="s">
        <v>5734</v>
      </c>
      <c r="L4674" s="120" t="s">
        <v>5734</v>
      </c>
      <c r="M4674" s="120" t="s">
        <v>11443</v>
      </c>
      <c r="N4674" s="125">
        <v>9426.93</v>
      </c>
      <c r="O4674" s="125">
        <v>9238.39</v>
      </c>
      <c r="P4674" s="194">
        <f>IF('Combined List'!$O4674="POD","",('Combined List'!$O4674-'Combined List'!$N4674)/'Combined List'!$N4674)</f>
        <v>-2.0000148510702941E-2</v>
      </c>
      <c r="Q4674" s="147"/>
    </row>
    <row r="4675" spans="1:17" x14ac:dyDescent="0.2">
      <c r="A4675" s="173">
        <v>6081</v>
      </c>
      <c r="B4675" s="173" t="s">
        <v>13989</v>
      </c>
      <c r="C4675" s="173" t="s">
        <v>6139</v>
      </c>
      <c r="D4675" s="136" t="s">
        <v>12787</v>
      </c>
      <c r="E4675" s="131" t="s">
        <v>13100</v>
      </c>
      <c r="F4675" s="136" t="s">
        <v>8692</v>
      </c>
      <c r="G4675" s="129" t="s">
        <v>6139</v>
      </c>
      <c r="H4675" s="129"/>
      <c r="I4675" s="124" t="s">
        <v>12904</v>
      </c>
      <c r="J4675" s="213" t="s">
        <v>5734</v>
      </c>
      <c r="K4675" s="124" t="s">
        <v>5734</v>
      </c>
      <c r="L4675" s="120" t="s">
        <v>5734</v>
      </c>
      <c r="M4675" s="120" t="s">
        <v>11443</v>
      </c>
      <c r="N4675" s="125">
        <v>9477.7999999999993</v>
      </c>
      <c r="O4675" s="125">
        <v>9288.24</v>
      </c>
      <c r="P4675" s="194">
        <f>IF('Combined List'!$O4675="POD","",('Combined List'!$O4675-'Combined List'!$N4675)/'Combined List'!$N4675)</f>
        <v>-2.0000422038869727E-2</v>
      </c>
      <c r="Q4675" s="147"/>
    </row>
    <row r="4676" spans="1:17" x14ac:dyDescent="0.2">
      <c r="A4676" s="173">
        <v>6082</v>
      </c>
      <c r="B4676" s="173" t="s">
        <v>13989</v>
      </c>
      <c r="C4676" s="173" t="s">
        <v>6140</v>
      </c>
      <c r="D4676" s="136" t="s">
        <v>12787</v>
      </c>
      <c r="E4676" s="131" t="s">
        <v>13100</v>
      </c>
      <c r="F4676" s="136" t="s">
        <v>8694</v>
      </c>
      <c r="G4676" s="129" t="s">
        <v>6140</v>
      </c>
      <c r="H4676" s="129"/>
      <c r="I4676" s="124" t="s">
        <v>12904</v>
      </c>
      <c r="J4676" s="213" t="s">
        <v>5734</v>
      </c>
      <c r="K4676" s="124" t="s">
        <v>5734</v>
      </c>
      <c r="L4676" s="120" t="s">
        <v>5734</v>
      </c>
      <c r="M4676" s="120" t="s">
        <v>11443</v>
      </c>
      <c r="N4676" s="125">
        <v>9868.26</v>
      </c>
      <c r="O4676" s="125">
        <v>9670.89</v>
      </c>
      <c r="P4676" s="194">
        <f>IF('Combined List'!$O4676="POD","",('Combined List'!$O4676-'Combined List'!$N4676)/'Combined List'!$N4676)</f>
        <v>-2.0000486407938257E-2</v>
      </c>
      <c r="Q4676" s="147"/>
    </row>
    <row r="4677" spans="1:17" x14ac:dyDescent="0.2">
      <c r="A4677" s="173">
        <v>6083</v>
      </c>
      <c r="B4677" s="173" t="s">
        <v>13989</v>
      </c>
      <c r="C4677" s="173" t="s">
        <v>6141</v>
      </c>
      <c r="D4677" s="136" t="s">
        <v>12787</v>
      </c>
      <c r="E4677" s="131" t="s">
        <v>13100</v>
      </c>
      <c r="F4677" s="136" t="s">
        <v>8696</v>
      </c>
      <c r="G4677" s="129" t="s">
        <v>6141</v>
      </c>
      <c r="H4677" s="129"/>
      <c r="I4677" s="124" t="s">
        <v>12904</v>
      </c>
      <c r="J4677" s="213" t="s">
        <v>5734</v>
      </c>
      <c r="K4677" s="124" t="s">
        <v>5734</v>
      </c>
      <c r="L4677" s="120" t="s">
        <v>5734</v>
      </c>
      <c r="M4677" s="120" t="s">
        <v>11443</v>
      </c>
      <c r="N4677" s="125">
        <v>11372.41</v>
      </c>
      <c r="O4677" s="125">
        <v>11144.96</v>
      </c>
      <c r="P4677" s="194">
        <f>IF('Combined List'!$O4677="POD","",('Combined List'!$O4677-'Combined List'!$N4677)/'Combined List'!$N4677)</f>
        <v>-2.0000158277796942E-2</v>
      </c>
      <c r="Q4677" s="147"/>
    </row>
    <row r="4678" spans="1:17" x14ac:dyDescent="0.2">
      <c r="A4678" s="173">
        <v>6084</v>
      </c>
      <c r="B4678" s="173" t="s">
        <v>6142</v>
      </c>
      <c r="C4678" s="173" t="s">
        <v>6142</v>
      </c>
      <c r="D4678" s="136" t="s">
        <v>12787</v>
      </c>
      <c r="E4678" s="131" t="s">
        <v>13100</v>
      </c>
      <c r="F4678" s="136" t="s">
        <v>8698</v>
      </c>
      <c r="G4678" s="129" t="s">
        <v>6142</v>
      </c>
      <c r="H4678" s="129"/>
      <c r="I4678" s="124" t="s">
        <v>12904</v>
      </c>
      <c r="J4678" s="213" t="s">
        <v>5734</v>
      </c>
      <c r="K4678" s="124" t="s">
        <v>5734</v>
      </c>
      <c r="L4678" s="120" t="s">
        <v>5734</v>
      </c>
      <c r="M4678" s="120" t="s">
        <v>11443</v>
      </c>
      <c r="N4678" s="125">
        <v>12319.74</v>
      </c>
      <c r="O4678" s="125">
        <v>12073.35</v>
      </c>
      <c r="P4678" s="194">
        <f>IF('Combined List'!$O4678="POD","",('Combined List'!$O4678-'Combined List'!$N4678)/'Combined List'!$N4678)</f>
        <v>-1.9999610381387874E-2</v>
      </c>
      <c r="Q4678" s="147"/>
    </row>
    <row r="4679" spans="1:17" x14ac:dyDescent="0.2">
      <c r="A4679" s="173">
        <v>6085</v>
      </c>
      <c r="B4679" s="173" t="s">
        <v>13989</v>
      </c>
      <c r="C4679" s="173" t="s">
        <v>6143</v>
      </c>
      <c r="D4679" s="136" t="s">
        <v>12787</v>
      </c>
      <c r="E4679" s="131" t="s">
        <v>13100</v>
      </c>
      <c r="F4679" s="136" t="s">
        <v>8700</v>
      </c>
      <c r="G4679" s="129" t="s">
        <v>6143</v>
      </c>
      <c r="H4679" s="129"/>
      <c r="I4679" s="124" t="s">
        <v>12904</v>
      </c>
      <c r="J4679" s="213" t="s">
        <v>5734</v>
      </c>
      <c r="K4679" s="124" t="s">
        <v>5734</v>
      </c>
      <c r="L4679" s="120" t="s">
        <v>5734</v>
      </c>
      <c r="M4679" s="120" t="s">
        <v>11443</v>
      </c>
      <c r="N4679" s="125">
        <v>15399.81</v>
      </c>
      <c r="O4679" s="125">
        <v>15091.81</v>
      </c>
      <c r="P4679" s="194">
        <f>IF('Combined List'!$O4679="POD","",('Combined List'!$O4679-'Combined List'!$N4679)/'Combined List'!$N4679)</f>
        <v>-2.0000246756291151E-2</v>
      </c>
      <c r="Q4679" s="147"/>
    </row>
    <row r="4680" spans="1:17" x14ac:dyDescent="0.2">
      <c r="A4680" s="173">
        <v>6086</v>
      </c>
      <c r="B4680" s="173" t="s">
        <v>13989</v>
      </c>
      <c r="C4680" s="173" t="s">
        <v>6144</v>
      </c>
      <c r="D4680" s="136" t="s">
        <v>12787</v>
      </c>
      <c r="E4680" s="131" t="s">
        <v>13101</v>
      </c>
      <c r="F4680" s="136" t="s">
        <v>8704</v>
      </c>
      <c r="G4680" s="129" t="s">
        <v>6144</v>
      </c>
      <c r="H4680" s="129"/>
      <c r="I4680" s="124" t="s">
        <v>12904</v>
      </c>
      <c r="J4680" s="213" t="s">
        <v>5734</v>
      </c>
      <c r="K4680" s="124" t="s">
        <v>5734</v>
      </c>
      <c r="L4680" s="120" t="s">
        <v>5734</v>
      </c>
      <c r="M4680" s="120" t="s">
        <v>11443</v>
      </c>
      <c r="N4680" s="125">
        <v>19232.46</v>
      </c>
      <c r="O4680" s="125">
        <v>18847.810000000001</v>
      </c>
      <c r="P4680" s="194">
        <f>IF('Combined List'!$O4680="POD","",('Combined List'!$O4680-'Combined List'!$N4680)/'Combined List'!$N4680)</f>
        <v>-2.0000041596342735E-2</v>
      </c>
      <c r="Q4680" s="147"/>
    </row>
    <row r="4681" spans="1:17" x14ac:dyDescent="0.2">
      <c r="A4681" s="173">
        <v>6087</v>
      </c>
      <c r="B4681" s="173" t="s">
        <v>13989</v>
      </c>
      <c r="C4681" s="173" t="s">
        <v>6145</v>
      </c>
      <c r="D4681" s="136" t="s">
        <v>12787</v>
      </c>
      <c r="E4681" s="131" t="s">
        <v>13101</v>
      </c>
      <c r="F4681" s="136" t="s">
        <v>8706</v>
      </c>
      <c r="G4681" s="129" t="s">
        <v>6145</v>
      </c>
      <c r="H4681" s="129"/>
      <c r="I4681" s="124" t="s">
        <v>12904</v>
      </c>
      <c r="J4681" s="213" t="s">
        <v>5734</v>
      </c>
      <c r="K4681" s="124" t="s">
        <v>5734</v>
      </c>
      <c r="L4681" s="120" t="s">
        <v>5734</v>
      </c>
      <c r="M4681" s="120" t="s">
        <v>11443</v>
      </c>
      <c r="N4681" s="125">
        <v>19363.66</v>
      </c>
      <c r="O4681" s="125">
        <v>18976.39</v>
      </c>
      <c r="P4681" s="194">
        <f>IF('Combined List'!$O4681="POD","",('Combined List'!$O4681-'Combined List'!$N4681)/'Combined List'!$N4681)</f>
        <v>-1.9999834741985783E-2</v>
      </c>
      <c r="Q4681" s="147"/>
    </row>
    <row r="4682" spans="1:17" x14ac:dyDescent="0.2">
      <c r="A4682" s="173">
        <v>6088</v>
      </c>
      <c r="B4682" s="173" t="s">
        <v>13989</v>
      </c>
      <c r="C4682" s="173" t="s">
        <v>6146</v>
      </c>
      <c r="D4682" s="136" t="s">
        <v>12787</v>
      </c>
      <c r="E4682" s="131" t="s">
        <v>13101</v>
      </c>
      <c r="F4682" s="136" t="s">
        <v>8708</v>
      </c>
      <c r="G4682" s="129" t="s">
        <v>6146</v>
      </c>
      <c r="H4682" s="129"/>
      <c r="I4682" s="124" t="s">
        <v>12904</v>
      </c>
      <c r="J4682" s="213" t="s">
        <v>5734</v>
      </c>
      <c r="K4682" s="124" t="s">
        <v>5734</v>
      </c>
      <c r="L4682" s="120" t="s">
        <v>5734</v>
      </c>
      <c r="M4682" s="120" t="s">
        <v>11443</v>
      </c>
      <c r="N4682" s="125">
        <v>19512</v>
      </c>
      <c r="O4682" s="125">
        <v>19121.759999999998</v>
      </c>
      <c r="P4682" s="194">
        <f>IF('Combined List'!$O4682="POD","",('Combined List'!$O4682-'Combined List'!$N4682)/'Combined List'!$N4682)</f>
        <v>-2.0000000000000084E-2</v>
      </c>
      <c r="Q4682" s="147"/>
    </row>
    <row r="4683" spans="1:17" x14ac:dyDescent="0.2">
      <c r="A4683" s="173">
        <v>6089</v>
      </c>
      <c r="B4683" s="173" t="s">
        <v>13989</v>
      </c>
      <c r="C4683" s="173" t="s">
        <v>6147</v>
      </c>
      <c r="D4683" s="136" t="s">
        <v>12787</v>
      </c>
      <c r="E4683" s="131" t="s">
        <v>13101</v>
      </c>
      <c r="F4683" s="136" t="s">
        <v>8710</v>
      </c>
      <c r="G4683" s="129" t="s">
        <v>6147</v>
      </c>
      <c r="H4683" s="129"/>
      <c r="I4683" s="124" t="s">
        <v>12904</v>
      </c>
      <c r="J4683" s="213" t="s">
        <v>5734</v>
      </c>
      <c r="K4683" s="124" t="s">
        <v>5734</v>
      </c>
      <c r="L4683" s="120" t="s">
        <v>5734</v>
      </c>
      <c r="M4683" s="120" t="s">
        <v>11443</v>
      </c>
      <c r="N4683" s="125">
        <v>19752.89</v>
      </c>
      <c r="O4683" s="125">
        <v>19357.830000000002</v>
      </c>
      <c r="P4683" s="194">
        <f>IF('Combined List'!$O4683="POD","",('Combined List'!$O4683-'Combined List'!$N4683)/'Combined List'!$N4683)</f>
        <v>-2.0000111376107379E-2</v>
      </c>
      <c r="Q4683" s="147"/>
    </row>
    <row r="4684" spans="1:17" x14ac:dyDescent="0.2">
      <c r="A4684" s="173">
        <v>6090</v>
      </c>
      <c r="B4684" s="173" t="s">
        <v>13989</v>
      </c>
      <c r="C4684" s="173" t="s">
        <v>6148</v>
      </c>
      <c r="D4684" s="136" t="s">
        <v>12787</v>
      </c>
      <c r="E4684" s="131" t="s">
        <v>13101</v>
      </c>
      <c r="F4684" s="136" t="s">
        <v>8199</v>
      </c>
      <c r="G4684" s="129" t="s">
        <v>6148</v>
      </c>
      <c r="H4684" s="129"/>
      <c r="I4684" s="124" t="s">
        <v>12904</v>
      </c>
      <c r="J4684" s="213" t="s">
        <v>5734</v>
      </c>
      <c r="K4684" s="124" t="s">
        <v>5734</v>
      </c>
      <c r="L4684" s="120" t="s">
        <v>5734</v>
      </c>
      <c r="M4684" s="120" t="s">
        <v>11443</v>
      </c>
      <c r="N4684" s="125">
        <v>20020.34</v>
      </c>
      <c r="O4684" s="125">
        <v>19619.93</v>
      </c>
      <c r="P4684" s="194">
        <f>IF('Combined List'!$O4684="POD","",('Combined List'!$O4684-'Combined List'!$N4684)/'Combined List'!$N4684)</f>
        <v>-2.0000159837445311E-2</v>
      </c>
      <c r="Q4684" s="147"/>
    </row>
    <row r="4685" spans="1:17" x14ac:dyDescent="0.2">
      <c r="A4685" s="173">
        <v>6091</v>
      </c>
      <c r="B4685" s="173" t="s">
        <v>13989</v>
      </c>
      <c r="C4685" s="173" t="s">
        <v>6149</v>
      </c>
      <c r="D4685" s="136" t="s">
        <v>12787</v>
      </c>
      <c r="E4685" s="131" t="s">
        <v>13101</v>
      </c>
      <c r="F4685" s="136" t="s">
        <v>8964</v>
      </c>
      <c r="G4685" s="129" t="s">
        <v>6149</v>
      </c>
      <c r="H4685" s="129"/>
      <c r="I4685" s="124" t="s">
        <v>12904</v>
      </c>
      <c r="J4685" s="213" t="s">
        <v>5734</v>
      </c>
      <c r="K4685" s="124" t="s">
        <v>5734</v>
      </c>
      <c r="L4685" s="120" t="s">
        <v>5734</v>
      </c>
      <c r="M4685" s="120" t="s">
        <v>11443</v>
      </c>
      <c r="N4685" s="125">
        <v>20495.84</v>
      </c>
      <c r="O4685" s="125">
        <v>20085.919999999998</v>
      </c>
      <c r="P4685" s="194">
        <f>IF('Combined List'!$O4685="POD","",('Combined List'!$O4685-'Combined List'!$N4685)/'Combined List'!$N4685)</f>
        <v>-2.0000156129243881E-2</v>
      </c>
      <c r="Q4685" s="147"/>
    </row>
    <row r="4686" spans="1:17" x14ac:dyDescent="0.2">
      <c r="A4686" s="173">
        <v>6092</v>
      </c>
      <c r="B4686" s="173" t="s">
        <v>13989</v>
      </c>
      <c r="C4686" s="173" t="s">
        <v>6150</v>
      </c>
      <c r="D4686" s="136" t="s">
        <v>12787</v>
      </c>
      <c r="E4686" s="131" t="s">
        <v>13101</v>
      </c>
      <c r="F4686" s="136" t="s">
        <v>8966</v>
      </c>
      <c r="G4686" s="129" t="s">
        <v>6150</v>
      </c>
      <c r="H4686" s="129"/>
      <c r="I4686" s="124" t="s">
        <v>12904</v>
      </c>
      <c r="J4686" s="213" t="s">
        <v>5734</v>
      </c>
      <c r="K4686" s="124" t="s">
        <v>5734</v>
      </c>
      <c r="L4686" s="120" t="s">
        <v>5734</v>
      </c>
      <c r="M4686" s="120" t="s">
        <v>11443</v>
      </c>
      <c r="N4686" s="125">
        <v>21018.92</v>
      </c>
      <c r="O4686" s="125">
        <v>20598.54</v>
      </c>
      <c r="P4686" s="194">
        <f>IF('Combined List'!$O4686="POD","",('Combined List'!$O4686-'Combined List'!$N4686)/'Combined List'!$N4686)</f>
        <v>-2.0000076121893865E-2</v>
      </c>
      <c r="Q4686" s="147"/>
    </row>
    <row r="4687" spans="1:17" x14ac:dyDescent="0.2">
      <c r="A4687" s="173">
        <v>6093</v>
      </c>
      <c r="B4687" s="173" t="s">
        <v>13989</v>
      </c>
      <c r="C4687" s="173" t="s">
        <v>6151</v>
      </c>
      <c r="D4687" s="136" t="s">
        <v>12787</v>
      </c>
      <c r="E4687" s="131" t="s">
        <v>13101</v>
      </c>
      <c r="F4687" s="136" t="s">
        <v>8968</v>
      </c>
      <c r="G4687" s="129" t="s">
        <v>6151</v>
      </c>
      <c r="H4687" s="129"/>
      <c r="I4687" s="124" t="s">
        <v>12904</v>
      </c>
      <c r="J4687" s="213" t="s">
        <v>5734</v>
      </c>
      <c r="K4687" s="124" t="s">
        <v>5734</v>
      </c>
      <c r="L4687" s="120" t="s">
        <v>5734</v>
      </c>
      <c r="M4687" s="120" t="s">
        <v>11443</v>
      </c>
      <c r="N4687" s="125">
        <v>21583.11</v>
      </c>
      <c r="O4687" s="125">
        <v>21151.45</v>
      </c>
      <c r="P4687" s="194">
        <f>IF('Combined List'!$O4687="POD","",('Combined List'!$O4687-'Combined List'!$N4687)/'Combined List'!$N4687)</f>
        <v>-1.9999898068443326E-2</v>
      </c>
      <c r="Q4687" s="147"/>
    </row>
    <row r="4688" spans="1:17" x14ac:dyDescent="0.2">
      <c r="A4688" s="173">
        <v>6094</v>
      </c>
      <c r="B4688" s="173" t="s">
        <v>13989</v>
      </c>
      <c r="C4688" s="173" t="s">
        <v>6152</v>
      </c>
      <c r="D4688" s="136" t="s">
        <v>12787</v>
      </c>
      <c r="E4688" s="131" t="s">
        <v>13101</v>
      </c>
      <c r="F4688" s="136" t="s">
        <v>8970</v>
      </c>
      <c r="G4688" s="129" t="s">
        <v>6152</v>
      </c>
      <c r="H4688" s="129"/>
      <c r="I4688" s="124" t="s">
        <v>12904</v>
      </c>
      <c r="J4688" s="213" t="s">
        <v>5734</v>
      </c>
      <c r="K4688" s="124" t="s">
        <v>5734</v>
      </c>
      <c r="L4688" s="120" t="s">
        <v>5734</v>
      </c>
      <c r="M4688" s="120" t="s">
        <v>11443</v>
      </c>
      <c r="N4688" s="125">
        <v>24020.47</v>
      </c>
      <c r="O4688" s="125">
        <v>23540.06</v>
      </c>
      <c r="P4688" s="194">
        <f>IF('Combined List'!$O4688="POD","",('Combined List'!$O4688-'Combined List'!$N4688)/'Combined List'!$N4688)</f>
        <v>-2.0000024978695248E-2</v>
      </c>
      <c r="Q4688" s="147"/>
    </row>
    <row r="4689" spans="1:17" x14ac:dyDescent="0.2">
      <c r="A4689" s="173">
        <v>6095</v>
      </c>
      <c r="B4689" s="173" t="s">
        <v>13989</v>
      </c>
      <c r="C4689" s="173" t="s">
        <v>5947</v>
      </c>
      <c r="D4689" s="136" t="s">
        <v>12787</v>
      </c>
      <c r="E4689" s="131" t="s">
        <v>13101</v>
      </c>
      <c r="F4689" s="136" t="s">
        <v>8972</v>
      </c>
      <c r="G4689" s="129" t="s">
        <v>5947</v>
      </c>
      <c r="H4689" s="129"/>
      <c r="I4689" s="124" t="s">
        <v>12904</v>
      </c>
      <c r="J4689" s="213" t="s">
        <v>5734</v>
      </c>
      <c r="K4689" s="124" t="s">
        <v>5734</v>
      </c>
      <c r="L4689" s="120" t="s">
        <v>5734</v>
      </c>
      <c r="M4689" s="120" t="s">
        <v>11443</v>
      </c>
      <c r="N4689" s="125">
        <v>24704.34</v>
      </c>
      <c r="O4689" s="125">
        <v>24210.25</v>
      </c>
      <c r="P4689" s="194">
        <f>IF('Combined List'!$O4689="POD","",('Combined List'!$O4689-'Combined List'!$N4689)/'Combined List'!$N4689)</f>
        <v>-2.0000129531896022E-2</v>
      </c>
      <c r="Q4689" s="147"/>
    </row>
    <row r="4690" spans="1:17" x14ac:dyDescent="0.2">
      <c r="A4690" s="173">
        <v>6096</v>
      </c>
      <c r="B4690" s="173" t="s">
        <v>13989</v>
      </c>
      <c r="C4690" s="173" t="s">
        <v>5948</v>
      </c>
      <c r="D4690" s="136" t="s">
        <v>12787</v>
      </c>
      <c r="E4690" s="131" t="s">
        <v>13101</v>
      </c>
      <c r="F4690" s="136" t="s">
        <v>8974</v>
      </c>
      <c r="G4690" s="129" t="s">
        <v>5948</v>
      </c>
      <c r="H4690" s="129"/>
      <c r="I4690" s="124" t="s">
        <v>12904</v>
      </c>
      <c r="J4690" s="213" t="s">
        <v>5734</v>
      </c>
      <c r="K4690" s="124" t="s">
        <v>5734</v>
      </c>
      <c r="L4690" s="120" t="s">
        <v>5734</v>
      </c>
      <c r="M4690" s="120" t="s">
        <v>11443</v>
      </c>
      <c r="N4690" s="125">
        <v>26175.759999999998</v>
      </c>
      <c r="O4690" s="125">
        <v>25652.240000000002</v>
      </c>
      <c r="P4690" s="194">
        <f>IF('Combined List'!$O4690="POD","",('Combined List'!$O4690-'Combined List'!$N4690)/'Combined List'!$N4690)</f>
        <v>-2.0000183375764327E-2</v>
      </c>
      <c r="Q4690" s="147"/>
    </row>
    <row r="4691" spans="1:17" x14ac:dyDescent="0.2">
      <c r="A4691" s="173">
        <v>6098</v>
      </c>
      <c r="B4691" s="173" t="s">
        <v>16164</v>
      </c>
      <c r="C4691" s="173" t="s">
        <v>5912</v>
      </c>
      <c r="D4691" s="136" t="s">
        <v>12787</v>
      </c>
      <c r="E4691" s="136" t="s">
        <v>13091</v>
      </c>
      <c r="F4691" s="136">
        <v>8</v>
      </c>
      <c r="G4691" s="129" t="s">
        <v>5912</v>
      </c>
      <c r="H4691" s="129"/>
      <c r="I4691" s="124" t="s">
        <v>12909</v>
      </c>
      <c r="J4691" s="213" t="s">
        <v>5734</v>
      </c>
      <c r="K4691" s="124" t="s">
        <v>5734</v>
      </c>
      <c r="L4691" s="120" t="s">
        <v>1370</v>
      </c>
      <c r="M4691" s="120" t="s">
        <v>11443</v>
      </c>
      <c r="N4691" s="125">
        <v>57.74</v>
      </c>
      <c r="O4691" s="125">
        <v>56.59</v>
      </c>
      <c r="P4691" s="194">
        <f>IF('Combined List'!$O4691="POD","",('Combined List'!$O4691-'Combined List'!$N4691)/'Combined List'!$N4691)</f>
        <v>-1.9916868721856572E-2</v>
      </c>
      <c r="Q4691" s="147"/>
    </row>
    <row r="4692" spans="1:17" x14ac:dyDescent="0.2">
      <c r="A4692" s="173">
        <v>6099</v>
      </c>
      <c r="B4692" s="173" t="s">
        <v>16165</v>
      </c>
      <c r="C4692" s="173" t="s">
        <v>5913</v>
      </c>
      <c r="D4692" s="136" t="s">
        <v>12787</v>
      </c>
      <c r="E4692" s="136" t="s">
        <v>13092</v>
      </c>
      <c r="F4692" s="136">
        <v>10</v>
      </c>
      <c r="G4692" s="129" t="s">
        <v>5913</v>
      </c>
      <c r="H4692" s="129"/>
      <c r="I4692" s="124" t="s">
        <v>12909</v>
      </c>
      <c r="J4692" s="213" t="s">
        <v>5734</v>
      </c>
      <c r="K4692" s="124" t="s">
        <v>5734</v>
      </c>
      <c r="L4692" s="120" t="s">
        <v>1371</v>
      </c>
      <c r="M4692" s="120" t="s">
        <v>11443</v>
      </c>
      <c r="N4692" s="125">
        <v>89.18</v>
      </c>
      <c r="O4692" s="125">
        <v>87.4</v>
      </c>
      <c r="P4692" s="194">
        <f>IF('Combined List'!$O4692="POD","",('Combined List'!$O4692-'Combined List'!$N4692)/'Combined List'!$N4692)</f>
        <v>-1.9959632204530176E-2</v>
      </c>
      <c r="Q4692" s="147"/>
    </row>
    <row r="4693" spans="1:17" x14ac:dyDescent="0.2">
      <c r="A4693" s="173">
        <v>6100</v>
      </c>
      <c r="B4693" s="173" t="s">
        <v>16166</v>
      </c>
      <c r="C4693" s="173" t="s">
        <v>5914</v>
      </c>
      <c r="D4693" s="136" t="s">
        <v>12787</v>
      </c>
      <c r="E4693" s="136" t="s">
        <v>13093</v>
      </c>
      <c r="F4693" s="136">
        <v>12</v>
      </c>
      <c r="G4693" s="129" t="s">
        <v>5914</v>
      </c>
      <c r="H4693" s="129"/>
      <c r="I4693" s="124" t="s">
        <v>12909</v>
      </c>
      <c r="J4693" s="213" t="s">
        <v>5734</v>
      </c>
      <c r="K4693" s="124" t="s">
        <v>5734</v>
      </c>
      <c r="L4693" s="120" t="s">
        <v>1372</v>
      </c>
      <c r="M4693" s="120" t="s">
        <v>11443</v>
      </c>
      <c r="N4693" s="125">
        <v>144.1</v>
      </c>
      <c r="O4693" s="125">
        <v>141.22</v>
      </c>
      <c r="P4693" s="194">
        <f>IF('Combined List'!$O4693="POD","",('Combined List'!$O4693-'Combined List'!$N4693)/'Combined List'!$N4693)</f>
        <v>-1.9986120749479499E-2</v>
      </c>
      <c r="Q4693" s="147"/>
    </row>
    <row r="4694" spans="1:17" x14ac:dyDescent="0.2">
      <c r="A4694" s="173">
        <v>6101</v>
      </c>
      <c r="B4694" s="173" t="s">
        <v>16167</v>
      </c>
      <c r="C4694" s="173" t="s">
        <v>5915</v>
      </c>
      <c r="D4694" s="136" t="s">
        <v>12787</v>
      </c>
      <c r="E4694" s="131" t="s">
        <v>13097</v>
      </c>
      <c r="F4694" s="136">
        <v>15</v>
      </c>
      <c r="G4694" s="129" t="s">
        <v>5915</v>
      </c>
      <c r="H4694" s="129"/>
      <c r="I4694" s="124" t="s">
        <v>12909</v>
      </c>
      <c r="J4694" s="213" t="s">
        <v>5734</v>
      </c>
      <c r="K4694" s="124" t="s">
        <v>5734</v>
      </c>
      <c r="L4694" s="120" t="s">
        <v>1373</v>
      </c>
      <c r="M4694" s="120" t="s">
        <v>11443</v>
      </c>
      <c r="N4694" s="125">
        <v>230.56</v>
      </c>
      <c r="O4694" s="125">
        <v>225.95</v>
      </c>
      <c r="P4694" s="194">
        <f>IF('Combined List'!$O4694="POD","",('Combined List'!$O4694-'Combined List'!$N4694)/'Combined List'!$N4694)</f>
        <v>-1.9994795281054883E-2</v>
      </c>
      <c r="Q4694" s="147"/>
    </row>
    <row r="4695" spans="1:17" x14ac:dyDescent="0.2">
      <c r="A4695" s="173">
        <v>6102</v>
      </c>
      <c r="B4695" s="173" t="s">
        <v>16168</v>
      </c>
      <c r="C4695" s="173" t="s">
        <v>5916</v>
      </c>
      <c r="D4695" s="136" t="s">
        <v>12787</v>
      </c>
      <c r="E4695" s="136" t="s">
        <v>13084</v>
      </c>
      <c r="F4695" s="136">
        <v>18</v>
      </c>
      <c r="G4695" s="129" t="s">
        <v>5916</v>
      </c>
      <c r="H4695" s="129"/>
      <c r="I4695" s="124" t="s">
        <v>12909</v>
      </c>
      <c r="J4695" s="213" t="s">
        <v>5734</v>
      </c>
      <c r="K4695" s="124" t="s">
        <v>5734</v>
      </c>
      <c r="L4695" s="120" t="s">
        <v>5734</v>
      </c>
      <c r="M4695" s="120" t="s">
        <v>11443</v>
      </c>
      <c r="N4695" s="125">
        <v>359.02</v>
      </c>
      <c r="O4695" s="125">
        <v>351.84</v>
      </c>
      <c r="P4695" s="194">
        <f>IF('Combined List'!$O4695="POD","",('Combined List'!$O4695-'Combined List'!$N4695)/'Combined List'!$N4695)</f>
        <v>-1.9998885855941194E-2</v>
      </c>
      <c r="Q4695" s="147"/>
    </row>
    <row r="4696" spans="1:17" x14ac:dyDescent="0.2">
      <c r="A4696" s="173">
        <v>6103</v>
      </c>
      <c r="B4696" s="173" t="s">
        <v>16169</v>
      </c>
      <c r="C4696" s="173" t="s">
        <v>5917</v>
      </c>
      <c r="D4696" s="136" t="s">
        <v>12787</v>
      </c>
      <c r="E4696" s="131" t="s">
        <v>13098</v>
      </c>
      <c r="F4696" s="136">
        <v>21</v>
      </c>
      <c r="G4696" s="129" t="s">
        <v>5917</v>
      </c>
      <c r="H4696" s="129"/>
      <c r="I4696" s="124" t="s">
        <v>12909</v>
      </c>
      <c r="J4696" s="213" t="s">
        <v>5734</v>
      </c>
      <c r="K4696" s="124" t="s">
        <v>5734</v>
      </c>
      <c r="L4696" s="120" t="s">
        <v>5734</v>
      </c>
      <c r="M4696" s="120" t="s">
        <v>11443</v>
      </c>
      <c r="N4696" s="125">
        <v>542.29999999999995</v>
      </c>
      <c r="O4696" s="125">
        <v>531.45000000000005</v>
      </c>
      <c r="P4696" s="194">
        <f>IF('Combined List'!$O4696="POD","",('Combined List'!$O4696-'Combined List'!$N4696)/'Combined List'!$N4696)</f>
        <v>-2.0007375991148643E-2</v>
      </c>
      <c r="Q4696" s="147"/>
    </row>
    <row r="4697" spans="1:17" x14ac:dyDescent="0.2">
      <c r="A4697" s="173">
        <v>6104</v>
      </c>
      <c r="B4697" s="173" t="s">
        <v>16170</v>
      </c>
      <c r="C4697" s="173" t="s">
        <v>5918</v>
      </c>
      <c r="D4697" s="136" t="s">
        <v>12787</v>
      </c>
      <c r="E4697" s="136" t="s">
        <v>13086</v>
      </c>
      <c r="F4697" s="136">
        <v>24</v>
      </c>
      <c r="G4697" s="129" t="s">
        <v>5918</v>
      </c>
      <c r="H4697" s="129"/>
      <c r="I4697" s="124" t="s">
        <v>12909</v>
      </c>
      <c r="J4697" s="213" t="s">
        <v>5734</v>
      </c>
      <c r="K4697" s="124" t="s">
        <v>5734</v>
      </c>
      <c r="L4697" s="120" t="s">
        <v>1374</v>
      </c>
      <c r="M4697" s="120" t="s">
        <v>11443</v>
      </c>
      <c r="N4697" s="125">
        <v>568.58000000000004</v>
      </c>
      <c r="O4697" s="125">
        <v>557.21</v>
      </c>
      <c r="P4697" s="194">
        <f>IF('Combined List'!$O4697="POD","",('Combined List'!$O4697-'Combined List'!$N4697)/'Combined List'!$N4697)</f>
        <v>-1.9997185972070779E-2</v>
      </c>
      <c r="Q4697" s="147"/>
    </row>
    <row r="4698" spans="1:17" x14ac:dyDescent="0.2">
      <c r="A4698" s="173">
        <v>6105</v>
      </c>
      <c r="B4698" s="173" t="s">
        <v>13989</v>
      </c>
      <c r="C4698" s="173" t="s">
        <v>5919</v>
      </c>
      <c r="D4698" s="136" t="s">
        <v>12787</v>
      </c>
      <c r="E4698" s="131" t="s">
        <v>13099</v>
      </c>
      <c r="F4698" s="136">
        <v>27</v>
      </c>
      <c r="G4698" s="129" t="s">
        <v>5919</v>
      </c>
      <c r="H4698" s="129"/>
      <c r="I4698" s="124" t="s">
        <v>12909</v>
      </c>
      <c r="J4698" s="213" t="s">
        <v>5734</v>
      </c>
      <c r="K4698" s="124" t="s">
        <v>5734</v>
      </c>
      <c r="L4698" s="120" t="s">
        <v>5734</v>
      </c>
      <c r="M4698" s="120" t="s">
        <v>11443</v>
      </c>
      <c r="N4698" s="125">
        <v>1124.4100000000001</v>
      </c>
      <c r="O4698" s="125">
        <v>1101.92</v>
      </c>
      <c r="P4698" s="194">
        <f>IF('Combined List'!$O4698="POD","",('Combined List'!$O4698-'Combined List'!$N4698)/'Combined List'!$N4698)</f>
        <v>-2.0001600839551416E-2</v>
      </c>
      <c r="Q4698" s="147"/>
    </row>
    <row r="4699" spans="1:17" x14ac:dyDescent="0.2">
      <c r="A4699" s="173">
        <v>6106</v>
      </c>
      <c r="B4699" s="173" t="s">
        <v>16171</v>
      </c>
      <c r="C4699" s="173" t="s">
        <v>5920</v>
      </c>
      <c r="D4699" s="136" t="s">
        <v>12787</v>
      </c>
      <c r="E4699" s="131" t="s">
        <v>13100</v>
      </c>
      <c r="F4699" s="136">
        <v>30</v>
      </c>
      <c r="G4699" s="129" t="s">
        <v>5920</v>
      </c>
      <c r="H4699" s="129"/>
      <c r="I4699" s="124" t="s">
        <v>12909</v>
      </c>
      <c r="J4699" s="213" t="s">
        <v>5734</v>
      </c>
      <c r="K4699" s="124" t="s">
        <v>5734</v>
      </c>
      <c r="L4699" s="120" t="s">
        <v>5734</v>
      </c>
      <c r="M4699" s="120" t="s">
        <v>11443</v>
      </c>
      <c r="N4699" s="125">
        <v>1571.79</v>
      </c>
      <c r="O4699" s="125">
        <v>1540.35</v>
      </c>
      <c r="P4699" s="194">
        <f>IF('Combined List'!$O4699="POD","",('Combined List'!$O4699-'Combined List'!$N4699)/'Combined List'!$N4699)</f>
        <v>-2.0002672112686845E-2</v>
      </c>
      <c r="Q4699" s="147"/>
    </row>
    <row r="4700" spans="1:17" x14ac:dyDescent="0.2">
      <c r="A4700" s="173">
        <v>6107</v>
      </c>
      <c r="B4700" s="173" t="s">
        <v>13989</v>
      </c>
      <c r="C4700" s="173" t="s">
        <v>5921</v>
      </c>
      <c r="D4700" s="136" t="s">
        <v>12787</v>
      </c>
      <c r="E4700" s="131" t="s">
        <v>13101</v>
      </c>
      <c r="F4700" s="136">
        <v>36</v>
      </c>
      <c r="G4700" s="129" t="s">
        <v>5921</v>
      </c>
      <c r="H4700" s="129"/>
      <c r="I4700" s="124" t="s">
        <v>12909</v>
      </c>
      <c r="J4700" s="213" t="s">
        <v>5734</v>
      </c>
      <c r="K4700" s="124" t="s">
        <v>5734</v>
      </c>
      <c r="L4700" s="120" t="s">
        <v>5734</v>
      </c>
      <c r="M4700" s="120" t="s">
        <v>11443</v>
      </c>
      <c r="N4700" s="125">
        <v>1897.7</v>
      </c>
      <c r="O4700" s="125">
        <v>1859.75</v>
      </c>
      <c r="P4700" s="194">
        <f>IF('Combined List'!$O4700="POD","",('Combined List'!$O4700-'Combined List'!$N4700)/'Combined List'!$N4700)</f>
        <v>-1.9997892185276939E-2</v>
      </c>
      <c r="Q4700" s="147"/>
    </row>
    <row r="4701" spans="1:17" x14ac:dyDescent="0.2">
      <c r="A4701" s="173">
        <v>6109</v>
      </c>
      <c r="B4701" s="173" t="s">
        <v>16172</v>
      </c>
      <c r="C4701" s="173" t="s">
        <v>5950</v>
      </c>
      <c r="D4701" s="136" t="s">
        <v>12787</v>
      </c>
      <c r="E4701" s="136" t="s">
        <v>13091</v>
      </c>
      <c r="F4701" s="136">
        <v>8</v>
      </c>
      <c r="G4701" s="129" t="s">
        <v>5950</v>
      </c>
      <c r="H4701" s="129"/>
      <c r="I4701" s="124" t="s">
        <v>12898</v>
      </c>
      <c r="J4701" s="213" t="s">
        <v>5734</v>
      </c>
      <c r="K4701" s="124" t="s">
        <v>5734</v>
      </c>
      <c r="L4701" s="120" t="s">
        <v>1238</v>
      </c>
      <c r="M4701" s="120" t="s">
        <v>11443</v>
      </c>
      <c r="N4701" s="125">
        <v>312.11</v>
      </c>
      <c r="O4701" s="125">
        <v>305.87</v>
      </c>
      <c r="P4701" s="194">
        <f>IF('Combined List'!$O4701="POD","",('Combined List'!$O4701-'Combined List'!$N4701)/'Combined List'!$N4701)</f>
        <v>-1.9992951203101499E-2</v>
      </c>
      <c r="Q4701" s="147"/>
    </row>
    <row r="4702" spans="1:17" x14ac:dyDescent="0.2">
      <c r="A4702" s="173">
        <v>6110</v>
      </c>
      <c r="B4702" s="173" t="s">
        <v>16173</v>
      </c>
      <c r="C4702" s="173" t="s">
        <v>5951</v>
      </c>
      <c r="D4702" s="136" t="s">
        <v>12787</v>
      </c>
      <c r="E4702" s="136" t="s">
        <v>13092</v>
      </c>
      <c r="F4702" s="136">
        <v>10</v>
      </c>
      <c r="G4702" s="129" t="s">
        <v>5951</v>
      </c>
      <c r="H4702" s="129"/>
      <c r="I4702" s="124" t="s">
        <v>12898</v>
      </c>
      <c r="J4702" s="213" t="s">
        <v>5734</v>
      </c>
      <c r="K4702" s="124" t="s">
        <v>5734</v>
      </c>
      <c r="L4702" s="120" t="s">
        <v>1230</v>
      </c>
      <c r="M4702" s="120" t="s">
        <v>11443</v>
      </c>
      <c r="N4702" s="125">
        <v>1049.76</v>
      </c>
      <c r="O4702" s="125">
        <v>1028.76</v>
      </c>
      <c r="P4702" s="194">
        <f>IF('Combined List'!$O4702="POD","",('Combined List'!$O4702-'Combined List'!$N4702)/'Combined List'!$N4702)</f>
        <v>-2.0004572473708276E-2</v>
      </c>
      <c r="Q4702" s="147"/>
    </row>
    <row r="4703" spans="1:17" x14ac:dyDescent="0.2">
      <c r="A4703" s="173">
        <v>6111</v>
      </c>
      <c r="B4703" s="173" t="s">
        <v>16174</v>
      </c>
      <c r="C4703" s="173" t="s">
        <v>5952</v>
      </c>
      <c r="D4703" s="136" t="s">
        <v>12787</v>
      </c>
      <c r="E4703" s="136" t="s">
        <v>13093</v>
      </c>
      <c r="F4703" s="136">
        <v>12</v>
      </c>
      <c r="G4703" s="129" t="s">
        <v>5952</v>
      </c>
      <c r="H4703" s="129"/>
      <c r="I4703" s="124" t="s">
        <v>12898</v>
      </c>
      <c r="J4703" s="213" t="s">
        <v>5734</v>
      </c>
      <c r="K4703" s="124" t="s">
        <v>5734</v>
      </c>
      <c r="L4703" s="120" t="s">
        <v>1231</v>
      </c>
      <c r="M4703" s="120" t="s">
        <v>11443</v>
      </c>
      <c r="N4703" s="125">
        <v>1358.51</v>
      </c>
      <c r="O4703" s="125">
        <v>1331.34</v>
      </c>
      <c r="P4703" s="194">
        <f>IF('Combined List'!$O4703="POD","",('Combined List'!$O4703-'Combined List'!$N4703)/'Combined List'!$N4703)</f>
        <v>-1.9999852779883896E-2</v>
      </c>
      <c r="Q4703" s="147"/>
    </row>
    <row r="4704" spans="1:17" x14ac:dyDescent="0.2">
      <c r="A4704" s="173">
        <v>6112</v>
      </c>
      <c r="B4704" s="173" t="s">
        <v>16175</v>
      </c>
      <c r="C4704" s="173" t="s">
        <v>5953</v>
      </c>
      <c r="D4704" s="136" t="s">
        <v>12787</v>
      </c>
      <c r="E4704" s="131" t="s">
        <v>13097</v>
      </c>
      <c r="F4704" s="136">
        <v>15</v>
      </c>
      <c r="G4704" s="129" t="s">
        <v>5953</v>
      </c>
      <c r="H4704" s="129"/>
      <c r="I4704" s="124" t="s">
        <v>12898</v>
      </c>
      <c r="J4704" s="213" t="s">
        <v>5734</v>
      </c>
      <c r="K4704" s="124" t="s">
        <v>5734</v>
      </c>
      <c r="L4704" s="120" t="s">
        <v>1232</v>
      </c>
      <c r="M4704" s="120" t="s">
        <v>11443</v>
      </c>
      <c r="N4704" s="125">
        <v>2867.7</v>
      </c>
      <c r="O4704" s="125">
        <v>2810.35</v>
      </c>
      <c r="P4704" s="194">
        <f>IF('Combined List'!$O4704="POD","",('Combined List'!$O4704-'Combined List'!$N4704)/'Combined List'!$N4704)</f>
        <v>-1.99986051539561E-2</v>
      </c>
      <c r="Q4704" s="147"/>
    </row>
    <row r="4705" spans="1:17" x14ac:dyDescent="0.2">
      <c r="A4705" s="173">
        <v>6113</v>
      </c>
      <c r="B4705" s="173" t="s">
        <v>16176</v>
      </c>
      <c r="C4705" s="173" t="s">
        <v>5954</v>
      </c>
      <c r="D4705" s="136" t="s">
        <v>12787</v>
      </c>
      <c r="E4705" s="136" t="s">
        <v>13084</v>
      </c>
      <c r="F4705" s="136">
        <v>18</v>
      </c>
      <c r="G4705" s="129" t="s">
        <v>5954</v>
      </c>
      <c r="H4705" s="129"/>
      <c r="I4705" s="124" t="s">
        <v>12898</v>
      </c>
      <c r="J4705" s="213" t="s">
        <v>5734</v>
      </c>
      <c r="K4705" s="124" t="s">
        <v>5734</v>
      </c>
      <c r="L4705" s="120" t="s">
        <v>1233</v>
      </c>
      <c r="M4705" s="120" t="s">
        <v>11443</v>
      </c>
      <c r="N4705" s="125">
        <v>4850.8999999999996</v>
      </c>
      <c r="O4705" s="125">
        <v>4753.88</v>
      </c>
      <c r="P4705" s="194">
        <f>IF('Combined List'!$O4705="POD","",('Combined List'!$O4705-'Combined List'!$N4705)/'Combined List'!$N4705)</f>
        <v>-2.0000412294625642E-2</v>
      </c>
      <c r="Q4705" s="147"/>
    </row>
    <row r="4706" spans="1:17" x14ac:dyDescent="0.2">
      <c r="A4706" s="173">
        <v>6114</v>
      </c>
      <c r="B4706" s="173" t="s">
        <v>16177</v>
      </c>
      <c r="C4706" s="173" t="s">
        <v>5955</v>
      </c>
      <c r="D4706" s="136" t="s">
        <v>12787</v>
      </c>
      <c r="E4706" s="131" t="s">
        <v>13098</v>
      </c>
      <c r="F4706" s="136">
        <v>21</v>
      </c>
      <c r="G4706" s="129" t="s">
        <v>5955</v>
      </c>
      <c r="H4706" s="129"/>
      <c r="I4706" s="124" t="s">
        <v>12898</v>
      </c>
      <c r="J4706" s="213" t="s">
        <v>5734</v>
      </c>
      <c r="K4706" s="124" t="s">
        <v>5734</v>
      </c>
      <c r="L4706" s="120" t="s">
        <v>1234</v>
      </c>
      <c r="M4706" s="120" t="s">
        <v>11443</v>
      </c>
      <c r="N4706" s="125">
        <v>8331.89</v>
      </c>
      <c r="O4706" s="125">
        <v>8165.25</v>
      </c>
      <c r="P4706" s="194">
        <f>IF('Combined List'!$O4706="POD","",('Combined List'!$O4706-'Combined List'!$N4706)/'Combined List'!$N4706)</f>
        <v>-2.0000264045732654E-2</v>
      </c>
      <c r="Q4706" s="147"/>
    </row>
    <row r="4707" spans="1:17" x14ac:dyDescent="0.2">
      <c r="A4707" s="173">
        <v>6115</v>
      </c>
      <c r="B4707" s="173" t="s">
        <v>16178</v>
      </c>
      <c r="C4707" s="173" t="s">
        <v>5956</v>
      </c>
      <c r="D4707" s="136" t="s">
        <v>12787</v>
      </c>
      <c r="E4707" s="136" t="s">
        <v>13086</v>
      </c>
      <c r="F4707" s="136">
        <v>24</v>
      </c>
      <c r="G4707" s="129" t="s">
        <v>5956</v>
      </c>
      <c r="H4707" s="129"/>
      <c r="I4707" s="124" t="s">
        <v>12898</v>
      </c>
      <c r="J4707" s="213" t="s">
        <v>5734</v>
      </c>
      <c r="K4707" s="124" t="s">
        <v>5734</v>
      </c>
      <c r="L4707" s="120" t="s">
        <v>1235</v>
      </c>
      <c r="M4707" s="120" t="s">
        <v>11443</v>
      </c>
      <c r="N4707" s="125">
        <v>11140.31</v>
      </c>
      <c r="O4707" s="125">
        <v>10917.5</v>
      </c>
      <c r="P4707" s="194">
        <f>IF('Combined List'!$O4707="POD","",('Combined List'!$O4707-'Combined List'!$N4707)/'Combined List'!$N4707)</f>
        <v>-2.0000341103613768E-2</v>
      </c>
      <c r="Q4707" s="147"/>
    </row>
    <row r="4708" spans="1:17" x14ac:dyDescent="0.2">
      <c r="A4708" s="173">
        <v>6116</v>
      </c>
      <c r="B4708" s="173" t="s">
        <v>16179</v>
      </c>
      <c r="C4708" s="173" t="s">
        <v>5957</v>
      </c>
      <c r="D4708" s="136" t="s">
        <v>12787</v>
      </c>
      <c r="E4708" s="131" t="s">
        <v>13099</v>
      </c>
      <c r="F4708" s="136">
        <v>27</v>
      </c>
      <c r="G4708" s="129" t="s">
        <v>5957</v>
      </c>
      <c r="H4708" s="129"/>
      <c r="I4708" s="124" t="s">
        <v>12898</v>
      </c>
      <c r="J4708" s="213" t="s">
        <v>5734</v>
      </c>
      <c r="K4708" s="124" t="s">
        <v>5734</v>
      </c>
      <c r="L4708" s="120" t="s">
        <v>1236</v>
      </c>
      <c r="M4708" s="120" t="s">
        <v>11443</v>
      </c>
      <c r="N4708" s="125">
        <v>12721.92</v>
      </c>
      <c r="O4708" s="125">
        <v>12467.48</v>
      </c>
      <c r="P4708" s="194">
        <f>IF('Combined List'!$O4708="POD","",('Combined List'!$O4708-'Combined List'!$N4708)/'Combined List'!$N4708)</f>
        <v>-2.0000125767179838E-2</v>
      </c>
      <c r="Q4708" s="147"/>
    </row>
    <row r="4709" spans="1:17" x14ac:dyDescent="0.2">
      <c r="A4709" s="173">
        <v>6117</v>
      </c>
      <c r="B4709" s="173" t="s">
        <v>16180</v>
      </c>
      <c r="C4709" s="173" t="s">
        <v>5958</v>
      </c>
      <c r="D4709" s="136" t="s">
        <v>12787</v>
      </c>
      <c r="E4709" s="131" t="s">
        <v>13100</v>
      </c>
      <c r="F4709" s="136">
        <v>30</v>
      </c>
      <c r="G4709" s="129" t="s">
        <v>5958</v>
      </c>
      <c r="H4709" s="129"/>
      <c r="I4709" s="124" t="s">
        <v>12898</v>
      </c>
      <c r="J4709" s="213" t="s">
        <v>5734</v>
      </c>
      <c r="K4709" s="124" t="s">
        <v>5734</v>
      </c>
      <c r="L4709" s="120" t="s">
        <v>1237</v>
      </c>
      <c r="M4709" s="120" t="s">
        <v>11443</v>
      </c>
      <c r="N4709" s="125">
        <v>15948.69</v>
      </c>
      <c r="O4709" s="125">
        <v>15629.72</v>
      </c>
      <c r="P4709" s="194">
        <f>IF('Combined List'!$O4709="POD","",('Combined List'!$O4709-'Combined List'!$N4709)/'Combined List'!$N4709)</f>
        <v>-1.999976173591694E-2</v>
      </c>
      <c r="Q4709" s="147"/>
    </row>
    <row r="4710" spans="1:17" x14ac:dyDescent="0.2">
      <c r="A4710" s="173">
        <v>6118</v>
      </c>
      <c r="B4710" s="173" t="s">
        <v>13989</v>
      </c>
      <c r="C4710" s="173" t="s">
        <v>5959</v>
      </c>
      <c r="D4710" s="136" t="s">
        <v>12787</v>
      </c>
      <c r="E4710" s="131" t="s">
        <v>13101</v>
      </c>
      <c r="F4710" s="136">
        <v>36</v>
      </c>
      <c r="G4710" s="129" t="s">
        <v>5959</v>
      </c>
      <c r="H4710" s="129"/>
      <c r="I4710" s="124" t="s">
        <v>12898</v>
      </c>
      <c r="J4710" s="213" t="s">
        <v>5734</v>
      </c>
      <c r="K4710" s="124" t="s">
        <v>5734</v>
      </c>
      <c r="L4710" s="120" t="s">
        <v>5734</v>
      </c>
      <c r="M4710" s="120" t="s">
        <v>11443</v>
      </c>
      <c r="N4710" s="125">
        <v>25053.93</v>
      </c>
      <c r="O4710" s="125">
        <v>24552.85</v>
      </c>
      <c r="P4710" s="194">
        <f>IF('Combined List'!$O4710="POD","",('Combined List'!$O4710-'Combined List'!$N4710)/'Combined List'!$N4710)</f>
        <v>-2.0000055879456906E-2</v>
      </c>
      <c r="Q4710" s="147"/>
    </row>
    <row r="4711" spans="1:17" x14ac:dyDescent="0.2">
      <c r="A4711" s="173">
        <v>6120</v>
      </c>
      <c r="B4711" s="173" t="s">
        <v>16181</v>
      </c>
      <c r="C4711" s="173" t="s">
        <v>5960</v>
      </c>
      <c r="D4711" s="136" t="s">
        <v>12787</v>
      </c>
      <c r="E4711" s="136" t="s">
        <v>13091</v>
      </c>
      <c r="F4711" s="136">
        <v>8</v>
      </c>
      <c r="G4711" s="129" t="s">
        <v>5960</v>
      </c>
      <c r="H4711" s="129"/>
      <c r="I4711" s="124" t="s">
        <v>12898</v>
      </c>
      <c r="J4711" s="213" t="s">
        <v>5734</v>
      </c>
      <c r="K4711" s="124" t="s">
        <v>5734</v>
      </c>
      <c r="L4711" s="120" t="s">
        <v>1118</v>
      </c>
      <c r="M4711" s="120" t="s">
        <v>11443</v>
      </c>
      <c r="N4711" s="125">
        <v>276.91000000000003</v>
      </c>
      <c r="O4711" s="125">
        <v>271.37</v>
      </c>
      <c r="P4711" s="194">
        <f>IF('Combined List'!$O4711="POD","",('Combined List'!$O4711-'Combined List'!$N4711)/'Combined List'!$N4711)</f>
        <v>-2.000650030695901E-2</v>
      </c>
      <c r="Q4711" s="147"/>
    </row>
    <row r="4712" spans="1:17" x14ac:dyDescent="0.2">
      <c r="A4712" s="173">
        <v>6121</v>
      </c>
      <c r="B4712" s="173" t="s">
        <v>16182</v>
      </c>
      <c r="C4712" s="173" t="s">
        <v>5961</v>
      </c>
      <c r="D4712" s="136" t="s">
        <v>12787</v>
      </c>
      <c r="E4712" s="136" t="s">
        <v>13092</v>
      </c>
      <c r="F4712" s="136">
        <v>10</v>
      </c>
      <c r="G4712" s="129" t="s">
        <v>5961</v>
      </c>
      <c r="H4712" s="129"/>
      <c r="I4712" s="124" t="s">
        <v>12898</v>
      </c>
      <c r="J4712" s="213" t="s">
        <v>5734</v>
      </c>
      <c r="K4712" s="124" t="s">
        <v>5734</v>
      </c>
      <c r="L4712" s="120" t="s">
        <v>1110</v>
      </c>
      <c r="M4712" s="120" t="s">
        <v>11443</v>
      </c>
      <c r="N4712" s="125">
        <v>718.56</v>
      </c>
      <c r="O4712" s="125">
        <v>704.19</v>
      </c>
      <c r="P4712" s="194">
        <f>IF('Combined List'!$O4712="POD","",('Combined List'!$O4712-'Combined List'!$N4712)/'Combined List'!$N4712)</f>
        <v>-1.9998329993319824E-2</v>
      </c>
      <c r="Q4712" s="147"/>
    </row>
    <row r="4713" spans="1:17" x14ac:dyDescent="0.2">
      <c r="A4713" s="173">
        <v>6122</v>
      </c>
      <c r="B4713" s="173" t="s">
        <v>16183</v>
      </c>
      <c r="C4713" s="173" t="s">
        <v>5962</v>
      </c>
      <c r="D4713" s="136" t="s">
        <v>12787</v>
      </c>
      <c r="E4713" s="136" t="s">
        <v>13093</v>
      </c>
      <c r="F4713" s="136">
        <v>12</v>
      </c>
      <c r="G4713" s="129" t="s">
        <v>5962</v>
      </c>
      <c r="H4713" s="129"/>
      <c r="I4713" s="124" t="s">
        <v>12898</v>
      </c>
      <c r="J4713" s="213" t="s">
        <v>5734</v>
      </c>
      <c r="K4713" s="124" t="s">
        <v>5734</v>
      </c>
      <c r="L4713" s="120" t="s">
        <v>1111</v>
      </c>
      <c r="M4713" s="120" t="s">
        <v>11443</v>
      </c>
      <c r="N4713" s="125">
        <v>1043.67</v>
      </c>
      <c r="O4713" s="125">
        <v>1022.8</v>
      </c>
      <c r="P4713" s="194">
        <f>IF('Combined List'!$O4713="POD","",('Combined List'!$O4713-'Combined List'!$N4713)/'Combined List'!$N4713)</f>
        <v>-1.9996742265275536E-2</v>
      </c>
      <c r="Q4713" s="147"/>
    </row>
    <row r="4714" spans="1:17" x14ac:dyDescent="0.2">
      <c r="A4714" s="173">
        <v>6123</v>
      </c>
      <c r="B4714" s="173" t="s">
        <v>16184</v>
      </c>
      <c r="C4714" s="173" t="s">
        <v>5963</v>
      </c>
      <c r="D4714" s="136" t="s">
        <v>12787</v>
      </c>
      <c r="E4714" s="131" t="s">
        <v>13097</v>
      </c>
      <c r="F4714" s="136">
        <v>15</v>
      </c>
      <c r="G4714" s="129" t="s">
        <v>5963</v>
      </c>
      <c r="H4714" s="129"/>
      <c r="I4714" s="124" t="s">
        <v>12898</v>
      </c>
      <c r="J4714" s="213" t="s">
        <v>5734</v>
      </c>
      <c r="K4714" s="124" t="s">
        <v>5734</v>
      </c>
      <c r="L4714" s="120" t="s">
        <v>1112</v>
      </c>
      <c r="M4714" s="120" t="s">
        <v>11443</v>
      </c>
      <c r="N4714" s="125">
        <v>2337.1</v>
      </c>
      <c r="O4714" s="125">
        <v>2290.36</v>
      </c>
      <c r="P4714" s="194">
        <f>IF('Combined List'!$O4714="POD","",('Combined List'!$O4714-'Combined List'!$N4714)/'Combined List'!$N4714)</f>
        <v>-1.9999144238586189E-2</v>
      </c>
      <c r="Q4714" s="147"/>
    </row>
    <row r="4715" spans="1:17" x14ac:dyDescent="0.2">
      <c r="A4715" s="173">
        <v>6124</v>
      </c>
      <c r="B4715" s="173" t="s">
        <v>16185</v>
      </c>
      <c r="C4715" s="173" t="s">
        <v>5836</v>
      </c>
      <c r="D4715" s="136" t="s">
        <v>12787</v>
      </c>
      <c r="E4715" s="136" t="s">
        <v>13084</v>
      </c>
      <c r="F4715" s="136">
        <v>18</v>
      </c>
      <c r="G4715" s="129" t="s">
        <v>5836</v>
      </c>
      <c r="H4715" s="129"/>
      <c r="I4715" s="124" t="s">
        <v>12898</v>
      </c>
      <c r="J4715" s="213" t="s">
        <v>5734</v>
      </c>
      <c r="K4715" s="124" t="s">
        <v>5734</v>
      </c>
      <c r="L4715" s="120" t="s">
        <v>1113</v>
      </c>
      <c r="M4715" s="120" t="s">
        <v>11443</v>
      </c>
      <c r="N4715" s="125">
        <v>3740.48</v>
      </c>
      <c r="O4715" s="125">
        <v>3665.67</v>
      </c>
      <c r="P4715" s="194">
        <f>IF('Combined List'!$O4715="POD","",('Combined List'!$O4715-'Combined List'!$N4715)/'Combined List'!$N4715)</f>
        <v>-2.000010693814696E-2</v>
      </c>
      <c r="Q4715" s="147"/>
    </row>
    <row r="4716" spans="1:17" x14ac:dyDescent="0.2">
      <c r="A4716" s="173">
        <v>6125</v>
      </c>
      <c r="B4716" s="173" t="s">
        <v>16186</v>
      </c>
      <c r="C4716" s="173" t="s">
        <v>5837</v>
      </c>
      <c r="D4716" s="136" t="s">
        <v>12787</v>
      </c>
      <c r="E4716" s="131" t="s">
        <v>13098</v>
      </c>
      <c r="F4716" s="136">
        <v>21</v>
      </c>
      <c r="G4716" s="129" t="s">
        <v>5837</v>
      </c>
      <c r="H4716" s="129"/>
      <c r="I4716" s="124" t="s">
        <v>12898</v>
      </c>
      <c r="J4716" s="213" t="s">
        <v>5734</v>
      </c>
      <c r="K4716" s="124" t="s">
        <v>5734</v>
      </c>
      <c r="L4716" s="120" t="s">
        <v>1114</v>
      </c>
      <c r="M4716" s="120" t="s">
        <v>11443</v>
      </c>
      <c r="N4716" s="125">
        <v>6334.86</v>
      </c>
      <c r="O4716" s="125">
        <v>6208.16</v>
      </c>
      <c r="P4716" s="194">
        <f>IF('Combined List'!$O4716="POD","",('Combined List'!$O4716-'Combined List'!$N4716)/'Combined List'!$N4716)</f>
        <v>-2.0000441998718175E-2</v>
      </c>
      <c r="Q4716" s="147"/>
    </row>
    <row r="4717" spans="1:17" x14ac:dyDescent="0.2">
      <c r="A4717" s="173">
        <v>6126</v>
      </c>
      <c r="B4717" s="173" t="s">
        <v>16187</v>
      </c>
      <c r="C4717" s="173" t="s">
        <v>5838</v>
      </c>
      <c r="D4717" s="136" t="s">
        <v>12787</v>
      </c>
      <c r="E4717" s="136" t="s">
        <v>13086</v>
      </c>
      <c r="F4717" s="136">
        <v>24</v>
      </c>
      <c r="G4717" s="129" t="s">
        <v>5838</v>
      </c>
      <c r="H4717" s="129"/>
      <c r="I4717" s="124" t="s">
        <v>12898</v>
      </c>
      <c r="J4717" s="213" t="s">
        <v>5734</v>
      </c>
      <c r="K4717" s="124" t="s">
        <v>5734</v>
      </c>
      <c r="L4717" s="120" t="s">
        <v>1115</v>
      </c>
      <c r="M4717" s="120" t="s">
        <v>11443</v>
      </c>
      <c r="N4717" s="125">
        <v>8648.6200000000008</v>
      </c>
      <c r="O4717" s="125">
        <v>8475.65</v>
      </c>
      <c r="P4717" s="194">
        <f>IF('Combined List'!$O4717="POD","",('Combined List'!$O4717-'Combined List'!$N4717)/'Combined List'!$N4717)</f>
        <v>-1.999972249908091E-2</v>
      </c>
      <c r="Q4717" s="147"/>
    </row>
    <row r="4718" spans="1:17" x14ac:dyDescent="0.2">
      <c r="A4718" s="173">
        <v>6127</v>
      </c>
      <c r="B4718" s="173" t="s">
        <v>16188</v>
      </c>
      <c r="C4718" s="173" t="s">
        <v>5839</v>
      </c>
      <c r="D4718" s="136" t="s">
        <v>12787</v>
      </c>
      <c r="E4718" s="131" t="s">
        <v>13099</v>
      </c>
      <c r="F4718" s="136">
        <v>27</v>
      </c>
      <c r="G4718" s="129" t="s">
        <v>5839</v>
      </c>
      <c r="H4718" s="129"/>
      <c r="I4718" s="124" t="s">
        <v>12898</v>
      </c>
      <c r="J4718" s="213" t="s">
        <v>5734</v>
      </c>
      <c r="K4718" s="124" t="s">
        <v>5734</v>
      </c>
      <c r="L4718" s="120" t="s">
        <v>1116</v>
      </c>
      <c r="M4718" s="120" t="s">
        <v>11443</v>
      </c>
      <c r="N4718" s="125">
        <v>9397.58</v>
      </c>
      <c r="O4718" s="125">
        <v>9209.6299999999992</v>
      </c>
      <c r="P4718" s="194">
        <f>IF('Combined List'!$O4718="POD","",('Combined List'!$O4718-'Combined List'!$N4718)/'Combined List'!$N4718)</f>
        <v>-1.9999829743402104E-2</v>
      </c>
      <c r="Q4718" s="147"/>
    </row>
    <row r="4719" spans="1:17" x14ac:dyDescent="0.2">
      <c r="A4719" s="173">
        <v>6128</v>
      </c>
      <c r="B4719" s="173" t="s">
        <v>16189</v>
      </c>
      <c r="C4719" s="173" t="s">
        <v>5840</v>
      </c>
      <c r="D4719" s="136" t="s">
        <v>12787</v>
      </c>
      <c r="E4719" s="131" t="s">
        <v>13100</v>
      </c>
      <c r="F4719" s="136">
        <v>30</v>
      </c>
      <c r="G4719" s="129" t="s">
        <v>5840</v>
      </c>
      <c r="H4719" s="129"/>
      <c r="I4719" s="124" t="s">
        <v>12898</v>
      </c>
      <c r="J4719" s="213" t="s">
        <v>5734</v>
      </c>
      <c r="K4719" s="124" t="s">
        <v>5734</v>
      </c>
      <c r="L4719" s="120" t="s">
        <v>1117</v>
      </c>
      <c r="M4719" s="120" t="s">
        <v>11443</v>
      </c>
      <c r="N4719" s="125">
        <v>12076.22</v>
      </c>
      <c r="O4719" s="125">
        <v>11834.7</v>
      </c>
      <c r="P4719" s="194">
        <f>IF('Combined List'!$O4719="POD","",('Combined List'!$O4719-'Combined List'!$N4719)/'Combined List'!$N4719)</f>
        <v>-1.999963564757835E-2</v>
      </c>
      <c r="Q4719" s="147"/>
    </row>
    <row r="4720" spans="1:17" x14ac:dyDescent="0.2">
      <c r="A4720" s="173">
        <v>6129</v>
      </c>
      <c r="B4720" s="173" t="s">
        <v>13989</v>
      </c>
      <c r="C4720" s="173" t="s">
        <v>5841</v>
      </c>
      <c r="D4720" s="136" t="s">
        <v>12787</v>
      </c>
      <c r="E4720" s="131" t="s">
        <v>13101</v>
      </c>
      <c r="F4720" s="136">
        <v>36</v>
      </c>
      <c r="G4720" s="129" t="s">
        <v>5841</v>
      </c>
      <c r="H4720" s="129"/>
      <c r="I4720" s="124" t="s">
        <v>12898</v>
      </c>
      <c r="J4720" s="213" t="s">
        <v>5734</v>
      </c>
      <c r="K4720" s="124" t="s">
        <v>5734</v>
      </c>
      <c r="L4720" s="120" t="s">
        <v>5734</v>
      </c>
      <c r="M4720" s="120" t="s">
        <v>11443</v>
      </c>
      <c r="N4720" s="125">
        <v>17309.22</v>
      </c>
      <c r="O4720" s="125">
        <v>16963.04</v>
      </c>
      <c r="P4720" s="194">
        <f>IF('Combined List'!$O4720="POD","",('Combined List'!$O4720-'Combined List'!$N4720)/'Combined List'!$N4720)</f>
        <v>-1.9999745800215161E-2</v>
      </c>
      <c r="Q4720" s="147"/>
    </row>
    <row r="4721" spans="1:17" x14ac:dyDescent="0.2">
      <c r="A4721" s="173">
        <v>6131</v>
      </c>
      <c r="B4721" s="173" t="s">
        <v>16190</v>
      </c>
      <c r="C4721" s="173" t="s">
        <v>5842</v>
      </c>
      <c r="D4721" s="136" t="s">
        <v>12787</v>
      </c>
      <c r="E4721" s="136" t="s">
        <v>13091</v>
      </c>
      <c r="F4721" s="136">
        <v>8</v>
      </c>
      <c r="G4721" s="129" t="s">
        <v>5842</v>
      </c>
      <c r="H4721" s="129"/>
      <c r="I4721" s="124" t="s">
        <v>12898</v>
      </c>
      <c r="J4721" s="213" t="s">
        <v>5734</v>
      </c>
      <c r="K4721" s="124" t="s">
        <v>5734</v>
      </c>
      <c r="L4721" s="120" t="s">
        <v>1228</v>
      </c>
      <c r="M4721" s="120" t="s">
        <v>11443</v>
      </c>
      <c r="N4721" s="125">
        <v>279.45999999999998</v>
      </c>
      <c r="O4721" s="125">
        <v>273.87</v>
      </c>
      <c r="P4721" s="194">
        <f>IF('Combined List'!$O4721="POD","",('Combined List'!$O4721-'Combined List'!$N4721)/'Combined List'!$N4721)</f>
        <v>-2.0002862663708494E-2</v>
      </c>
      <c r="Q4721" s="147"/>
    </row>
    <row r="4722" spans="1:17" x14ac:dyDescent="0.2">
      <c r="A4722" s="173">
        <v>6132</v>
      </c>
      <c r="B4722" s="173" t="s">
        <v>16191</v>
      </c>
      <c r="C4722" s="173" t="s">
        <v>5843</v>
      </c>
      <c r="D4722" s="136" t="s">
        <v>12787</v>
      </c>
      <c r="E4722" s="136" t="s">
        <v>13092</v>
      </c>
      <c r="F4722" s="136">
        <v>10</v>
      </c>
      <c r="G4722" s="129" t="s">
        <v>5843</v>
      </c>
      <c r="H4722" s="129"/>
      <c r="I4722" s="124" t="s">
        <v>12898</v>
      </c>
      <c r="J4722" s="213" t="s">
        <v>5734</v>
      </c>
      <c r="K4722" s="124" t="s">
        <v>5734</v>
      </c>
      <c r="L4722" s="120" t="s">
        <v>1221</v>
      </c>
      <c r="M4722" s="120" t="s">
        <v>11443</v>
      </c>
      <c r="N4722" s="125">
        <v>764.87</v>
      </c>
      <c r="O4722" s="125">
        <v>749.57</v>
      </c>
      <c r="P4722" s="194">
        <f>IF('Combined List'!$O4722="POD","",('Combined List'!$O4722-'Combined List'!$N4722)/'Combined List'!$N4722)</f>
        <v>-2.0003399270464201E-2</v>
      </c>
      <c r="Q4722" s="147"/>
    </row>
    <row r="4723" spans="1:17" x14ac:dyDescent="0.2">
      <c r="A4723" s="173">
        <v>6133</v>
      </c>
      <c r="B4723" s="173" t="s">
        <v>16192</v>
      </c>
      <c r="C4723" s="173" t="s">
        <v>5844</v>
      </c>
      <c r="D4723" s="136" t="s">
        <v>12787</v>
      </c>
      <c r="E4723" s="136" t="s">
        <v>13093</v>
      </c>
      <c r="F4723" s="136">
        <v>12</v>
      </c>
      <c r="G4723" s="129" t="s">
        <v>5844</v>
      </c>
      <c r="H4723" s="129"/>
      <c r="I4723" s="124" t="s">
        <v>12898</v>
      </c>
      <c r="J4723" s="213" t="s">
        <v>5734</v>
      </c>
      <c r="K4723" s="124" t="s">
        <v>5734</v>
      </c>
      <c r="L4723" s="120" t="s">
        <v>1222</v>
      </c>
      <c r="M4723" s="120" t="s">
        <v>11443</v>
      </c>
      <c r="N4723" s="125">
        <v>1108.9100000000001</v>
      </c>
      <c r="O4723" s="125">
        <v>1086.73</v>
      </c>
      <c r="P4723" s="194">
        <f>IF('Combined List'!$O4723="POD","",('Combined List'!$O4723-'Combined List'!$N4723)/'Combined List'!$N4723)</f>
        <v>-2.0001623215590139E-2</v>
      </c>
      <c r="Q4723" s="147"/>
    </row>
    <row r="4724" spans="1:17" x14ac:dyDescent="0.2">
      <c r="A4724" s="173">
        <v>6134</v>
      </c>
      <c r="B4724" s="173" t="s">
        <v>16193</v>
      </c>
      <c r="C4724" s="173" t="s">
        <v>5845</v>
      </c>
      <c r="D4724" s="136" t="s">
        <v>12787</v>
      </c>
      <c r="E4724" s="131" t="s">
        <v>13097</v>
      </c>
      <c r="F4724" s="136">
        <v>15</v>
      </c>
      <c r="G4724" s="129" t="s">
        <v>5845</v>
      </c>
      <c r="H4724" s="129"/>
      <c r="I4724" s="124" t="s">
        <v>12898</v>
      </c>
      <c r="J4724" s="213" t="s">
        <v>5734</v>
      </c>
      <c r="K4724" s="124" t="s">
        <v>5734</v>
      </c>
      <c r="L4724" s="120" t="s">
        <v>1223</v>
      </c>
      <c r="M4724" s="120" t="s">
        <v>11443</v>
      </c>
      <c r="N4724" s="125">
        <v>2638.09</v>
      </c>
      <c r="O4724" s="125">
        <v>2585.33</v>
      </c>
      <c r="P4724" s="194">
        <f>IF('Combined List'!$O4724="POD","",('Combined List'!$O4724-'Combined List'!$N4724)/'Combined List'!$N4724)</f>
        <v>-1.9999317688175998E-2</v>
      </c>
      <c r="Q4724" s="147"/>
    </row>
    <row r="4725" spans="1:17" x14ac:dyDescent="0.2">
      <c r="A4725" s="173">
        <v>6135</v>
      </c>
      <c r="B4725" s="173" t="s">
        <v>16194</v>
      </c>
      <c r="C4725" s="173" t="s">
        <v>5846</v>
      </c>
      <c r="D4725" s="136" t="s">
        <v>12787</v>
      </c>
      <c r="E4725" s="136" t="s">
        <v>13084</v>
      </c>
      <c r="F4725" s="136">
        <v>18</v>
      </c>
      <c r="G4725" s="129" t="s">
        <v>5846</v>
      </c>
      <c r="H4725" s="129"/>
      <c r="I4725" s="124" t="s">
        <v>12898</v>
      </c>
      <c r="J4725" s="213" t="s">
        <v>5734</v>
      </c>
      <c r="K4725" s="124" t="s">
        <v>5734</v>
      </c>
      <c r="L4725" s="120" t="s">
        <v>1224</v>
      </c>
      <c r="M4725" s="120" t="s">
        <v>11443</v>
      </c>
      <c r="N4725" s="125">
        <v>3974.27</v>
      </c>
      <c r="O4725" s="125">
        <v>3894.78</v>
      </c>
      <c r="P4725" s="194">
        <f>IF('Combined List'!$O4725="POD","",('Combined List'!$O4725-'Combined List'!$N4725)/'Combined List'!$N4725)</f>
        <v>-2.0001157445266624E-2</v>
      </c>
      <c r="Q4725" s="147"/>
    </row>
    <row r="4726" spans="1:17" x14ac:dyDescent="0.2">
      <c r="A4726" s="173">
        <v>6136</v>
      </c>
      <c r="B4726" s="173" t="s">
        <v>16195</v>
      </c>
      <c r="C4726" s="173" t="s">
        <v>5847</v>
      </c>
      <c r="D4726" s="136" t="s">
        <v>12787</v>
      </c>
      <c r="E4726" s="131" t="s">
        <v>13098</v>
      </c>
      <c r="F4726" s="136">
        <v>21</v>
      </c>
      <c r="G4726" s="129" t="s">
        <v>5847</v>
      </c>
      <c r="H4726" s="129"/>
      <c r="I4726" s="124" t="s">
        <v>12898</v>
      </c>
      <c r="J4726" s="213" t="s">
        <v>5734</v>
      </c>
      <c r="K4726" s="124" t="s">
        <v>5734</v>
      </c>
      <c r="L4726" s="120" t="s">
        <v>1225</v>
      </c>
      <c r="M4726" s="120" t="s">
        <v>11443</v>
      </c>
      <c r="N4726" s="125">
        <v>6730.78</v>
      </c>
      <c r="O4726" s="125">
        <v>6596.16</v>
      </c>
      <c r="P4726" s="194">
        <f>IF('Combined List'!$O4726="POD","",('Combined List'!$O4726-'Combined List'!$N4726)/'Combined List'!$N4726)</f>
        <v>-2.0000653713239759E-2</v>
      </c>
      <c r="Q4726" s="147"/>
    </row>
    <row r="4727" spans="1:17" x14ac:dyDescent="0.2">
      <c r="A4727" s="173">
        <v>6137</v>
      </c>
      <c r="B4727" s="173" t="s">
        <v>16196</v>
      </c>
      <c r="C4727" s="173" t="s">
        <v>5848</v>
      </c>
      <c r="D4727" s="136" t="s">
        <v>12787</v>
      </c>
      <c r="E4727" s="136" t="s">
        <v>13086</v>
      </c>
      <c r="F4727" s="136">
        <v>24</v>
      </c>
      <c r="G4727" s="129" t="s">
        <v>5848</v>
      </c>
      <c r="H4727" s="129"/>
      <c r="I4727" s="124" t="s">
        <v>12898</v>
      </c>
      <c r="J4727" s="213" t="s">
        <v>5734</v>
      </c>
      <c r="K4727" s="124" t="s">
        <v>5734</v>
      </c>
      <c r="L4727" s="120" t="s">
        <v>1226</v>
      </c>
      <c r="M4727" s="120" t="s">
        <v>11443</v>
      </c>
      <c r="N4727" s="125">
        <v>9189.18</v>
      </c>
      <c r="O4727" s="125">
        <v>9005.4</v>
      </c>
      <c r="P4727" s="194">
        <f>IF('Combined List'!$O4727="POD","",('Combined List'!$O4727-'Combined List'!$N4727)/'Combined List'!$N4727)</f>
        <v>-1.9999608234902422E-2</v>
      </c>
      <c r="Q4727" s="147"/>
    </row>
    <row r="4728" spans="1:17" x14ac:dyDescent="0.2">
      <c r="A4728" s="173">
        <v>6138</v>
      </c>
      <c r="B4728" s="173" t="s">
        <v>13989</v>
      </c>
      <c r="C4728" s="173" t="s">
        <v>5849</v>
      </c>
      <c r="D4728" s="136" t="s">
        <v>12787</v>
      </c>
      <c r="E4728" s="131" t="s">
        <v>13099</v>
      </c>
      <c r="F4728" s="136">
        <v>27</v>
      </c>
      <c r="G4728" s="129" t="s">
        <v>5849</v>
      </c>
      <c r="H4728" s="129"/>
      <c r="I4728" s="124" t="s">
        <v>12898</v>
      </c>
      <c r="J4728" s="213" t="s">
        <v>5734</v>
      </c>
      <c r="K4728" s="124" t="s">
        <v>5734</v>
      </c>
      <c r="L4728" s="120" t="s">
        <v>5734</v>
      </c>
      <c r="M4728" s="120" t="s">
        <v>11443</v>
      </c>
      <c r="N4728" s="125">
        <v>9984.9599999999991</v>
      </c>
      <c r="O4728" s="125">
        <v>9785.26</v>
      </c>
      <c r="P4728" s="194">
        <f>IF('Combined List'!$O4728="POD","",('Combined List'!$O4728-'Combined List'!$N4728)/'Combined List'!$N4728)</f>
        <v>-2.0000080120501126E-2</v>
      </c>
      <c r="Q4728" s="147"/>
    </row>
    <row r="4729" spans="1:17" x14ac:dyDescent="0.2">
      <c r="A4729" s="173">
        <v>6139</v>
      </c>
      <c r="B4729" s="173" t="s">
        <v>16197</v>
      </c>
      <c r="C4729" s="173" t="s">
        <v>5850</v>
      </c>
      <c r="D4729" s="136" t="s">
        <v>12787</v>
      </c>
      <c r="E4729" s="131" t="s">
        <v>13100</v>
      </c>
      <c r="F4729" s="136">
        <v>30</v>
      </c>
      <c r="G4729" s="129" t="s">
        <v>5850</v>
      </c>
      <c r="H4729" s="129"/>
      <c r="I4729" s="124" t="s">
        <v>12898</v>
      </c>
      <c r="J4729" s="213" t="s">
        <v>5734</v>
      </c>
      <c r="K4729" s="124" t="s">
        <v>5734</v>
      </c>
      <c r="L4729" s="120" t="s">
        <v>1227</v>
      </c>
      <c r="M4729" s="120" t="s">
        <v>11443</v>
      </c>
      <c r="N4729" s="125">
        <v>12830.98</v>
      </c>
      <c r="O4729" s="125">
        <v>12574.36</v>
      </c>
      <c r="P4729" s="194">
        <f>IF('Combined List'!$O4729="POD","",('Combined List'!$O4729-'Combined List'!$N4729)/'Combined List'!$N4729)</f>
        <v>-2.0000031174547774E-2</v>
      </c>
      <c r="Q4729" s="147"/>
    </row>
    <row r="4730" spans="1:17" x14ac:dyDescent="0.2">
      <c r="A4730" s="173">
        <v>6140</v>
      </c>
      <c r="B4730" s="173" t="s">
        <v>13989</v>
      </c>
      <c r="C4730" s="173" t="s">
        <v>5851</v>
      </c>
      <c r="D4730" s="136" t="s">
        <v>12787</v>
      </c>
      <c r="E4730" s="131" t="s">
        <v>13101</v>
      </c>
      <c r="F4730" s="136">
        <v>36</v>
      </c>
      <c r="G4730" s="129" t="s">
        <v>5851</v>
      </c>
      <c r="H4730" s="129"/>
      <c r="I4730" s="124" t="s">
        <v>12898</v>
      </c>
      <c r="J4730" s="213" t="s">
        <v>5734</v>
      </c>
      <c r="K4730" s="124" t="s">
        <v>5734</v>
      </c>
      <c r="L4730" s="120" t="s">
        <v>5734</v>
      </c>
      <c r="M4730" s="120" t="s">
        <v>11443</v>
      </c>
      <c r="N4730" s="125">
        <v>18391.07</v>
      </c>
      <c r="O4730" s="125">
        <v>18023.25</v>
      </c>
      <c r="P4730" s="194">
        <f>IF('Combined List'!$O4730="POD","",('Combined List'!$O4730-'Combined List'!$N4730)/'Combined List'!$N4730)</f>
        <v>-1.9999923876098547E-2</v>
      </c>
      <c r="Q4730" s="147"/>
    </row>
    <row r="4731" spans="1:17" x14ac:dyDescent="0.2">
      <c r="A4731" s="173">
        <v>6142</v>
      </c>
      <c r="B4731" s="173" t="s">
        <v>16198</v>
      </c>
      <c r="C4731" s="173" t="s">
        <v>5923</v>
      </c>
      <c r="D4731" s="136" t="s">
        <v>12787</v>
      </c>
      <c r="E4731" s="136" t="s">
        <v>13091</v>
      </c>
      <c r="F4731" s="136">
        <v>8</v>
      </c>
      <c r="G4731" s="129" t="s">
        <v>5923</v>
      </c>
      <c r="H4731" s="129"/>
      <c r="I4731" s="124" t="s">
        <v>12908</v>
      </c>
      <c r="J4731" s="213" t="s">
        <v>5734</v>
      </c>
      <c r="K4731" s="124" t="s">
        <v>5734</v>
      </c>
      <c r="L4731" s="120" t="s">
        <v>5734</v>
      </c>
      <c r="M4731" s="120" t="s">
        <v>11443</v>
      </c>
      <c r="N4731" s="125">
        <v>75.040000000000006</v>
      </c>
      <c r="O4731" s="125">
        <v>73.540000000000006</v>
      </c>
      <c r="P4731" s="194">
        <f>IF('Combined List'!$O4731="POD","",('Combined List'!$O4731-'Combined List'!$N4731)/'Combined List'!$N4731)</f>
        <v>-1.9989339019189763E-2</v>
      </c>
      <c r="Q4731" s="147"/>
    </row>
    <row r="4732" spans="1:17" x14ac:dyDescent="0.2">
      <c r="A4732" s="173">
        <v>6143</v>
      </c>
      <c r="B4732" s="173" t="s">
        <v>13989</v>
      </c>
      <c r="C4732" s="173" t="s">
        <v>5924</v>
      </c>
      <c r="D4732" s="136" t="s">
        <v>12787</v>
      </c>
      <c r="E4732" s="136" t="s">
        <v>13092</v>
      </c>
      <c r="F4732" s="136">
        <v>10</v>
      </c>
      <c r="G4732" s="129" t="s">
        <v>5924</v>
      </c>
      <c r="H4732" s="129"/>
      <c r="I4732" s="124" t="s">
        <v>12908</v>
      </c>
      <c r="J4732" s="213" t="s">
        <v>5734</v>
      </c>
      <c r="K4732" s="124" t="s">
        <v>5734</v>
      </c>
      <c r="L4732" s="120" t="s">
        <v>5734</v>
      </c>
      <c r="M4732" s="120" t="s">
        <v>11443</v>
      </c>
      <c r="N4732" s="125">
        <v>115.92</v>
      </c>
      <c r="O4732" s="125">
        <v>113.6</v>
      </c>
      <c r="P4732" s="194">
        <f>IF('Combined List'!$O4732="POD","",('Combined List'!$O4732-'Combined List'!$N4732)/'Combined List'!$N4732)</f>
        <v>-2.0013802622498338E-2</v>
      </c>
      <c r="Q4732" s="147"/>
    </row>
    <row r="4733" spans="1:17" x14ac:dyDescent="0.2">
      <c r="A4733" s="173">
        <v>6144</v>
      </c>
      <c r="B4733" s="173" t="s">
        <v>16199</v>
      </c>
      <c r="C4733" s="173" t="s">
        <v>5925</v>
      </c>
      <c r="D4733" s="136" t="s">
        <v>12787</v>
      </c>
      <c r="E4733" s="136" t="s">
        <v>13093</v>
      </c>
      <c r="F4733" s="136">
        <v>12</v>
      </c>
      <c r="G4733" s="129" t="s">
        <v>5925</v>
      </c>
      <c r="H4733" s="129"/>
      <c r="I4733" s="124" t="s">
        <v>12908</v>
      </c>
      <c r="J4733" s="213" t="s">
        <v>5734</v>
      </c>
      <c r="K4733" s="124" t="s">
        <v>5734</v>
      </c>
      <c r="L4733" s="120" t="s">
        <v>1367</v>
      </c>
      <c r="M4733" s="120" t="s">
        <v>11443</v>
      </c>
      <c r="N4733" s="125">
        <v>187.36</v>
      </c>
      <c r="O4733" s="125">
        <v>183.61</v>
      </c>
      <c r="P4733" s="194">
        <f>IF('Combined List'!$O4733="POD","",('Combined List'!$O4733-'Combined List'!$N4733)/'Combined List'!$N4733)</f>
        <v>-2.0014944491887274E-2</v>
      </c>
      <c r="Q4733" s="147"/>
    </row>
    <row r="4734" spans="1:17" x14ac:dyDescent="0.2">
      <c r="A4734" s="173">
        <v>6145</v>
      </c>
      <c r="B4734" s="173" t="s">
        <v>16200</v>
      </c>
      <c r="C4734" s="173" t="s">
        <v>5926</v>
      </c>
      <c r="D4734" s="136" t="s">
        <v>12787</v>
      </c>
      <c r="E4734" s="131" t="s">
        <v>13097</v>
      </c>
      <c r="F4734" s="136">
        <v>15</v>
      </c>
      <c r="G4734" s="129" t="s">
        <v>5926</v>
      </c>
      <c r="H4734" s="129"/>
      <c r="I4734" s="124" t="s">
        <v>12908</v>
      </c>
      <c r="J4734" s="213" t="s">
        <v>5734</v>
      </c>
      <c r="K4734" s="124" t="s">
        <v>5734</v>
      </c>
      <c r="L4734" s="120" t="s">
        <v>1368</v>
      </c>
      <c r="M4734" s="120" t="s">
        <v>11443</v>
      </c>
      <c r="N4734" s="125">
        <v>299.69</v>
      </c>
      <c r="O4734" s="125">
        <v>293.7</v>
      </c>
      <c r="P4734" s="194">
        <f>IF('Combined List'!$O4734="POD","",('Combined List'!$O4734-'Combined List'!$N4734)/'Combined List'!$N4734)</f>
        <v>-1.9987320230905298E-2</v>
      </c>
      <c r="Q4734" s="147"/>
    </row>
    <row r="4735" spans="1:17" x14ac:dyDescent="0.2">
      <c r="A4735" s="173">
        <v>6146</v>
      </c>
      <c r="B4735" s="173" t="s">
        <v>16201</v>
      </c>
      <c r="C4735" s="173" t="s">
        <v>5927</v>
      </c>
      <c r="D4735" s="136" t="s">
        <v>12787</v>
      </c>
      <c r="E4735" s="136" t="s">
        <v>13084</v>
      </c>
      <c r="F4735" s="136">
        <v>18</v>
      </c>
      <c r="G4735" s="129" t="s">
        <v>5927</v>
      </c>
      <c r="H4735" s="129"/>
      <c r="I4735" s="124" t="s">
        <v>12908</v>
      </c>
      <c r="J4735" s="213" t="s">
        <v>5734</v>
      </c>
      <c r="K4735" s="124" t="s">
        <v>5734</v>
      </c>
      <c r="L4735" s="120" t="s">
        <v>1369</v>
      </c>
      <c r="M4735" s="120" t="s">
        <v>11443</v>
      </c>
      <c r="N4735" s="125">
        <v>466.64</v>
      </c>
      <c r="O4735" s="125">
        <v>457.31</v>
      </c>
      <c r="P4735" s="194">
        <f>IF('Combined List'!$O4735="POD","",('Combined List'!$O4735-'Combined List'!$N4735)/'Combined List'!$N4735)</f>
        <v>-1.9993999657123229E-2</v>
      </c>
      <c r="Q4735" s="147"/>
    </row>
    <row r="4736" spans="1:17" x14ac:dyDescent="0.2">
      <c r="A4736" s="173">
        <v>6147</v>
      </c>
      <c r="B4736" s="173" t="s">
        <v>13989</v>
      </c>
      <c r="C4736" s="173" t="s">
        <v>5928</v>
      </c>
      <c r="D4736" s="136" t="s">
        <v>12787</v>
      </c>
      <c r="E4736" s="131" t="s">
        <v>13098</v>
      </c>
      <c r="F4736" s="136">
        <v>21</v>
      </c>
      <c r="G4736" s="129" t="s">
        <v>5928</v>
      </c>
      <c r="H4736" s="129"/>
      <c r="I4736" s="124" t="s">
        <v>12908</v>
      </c>
      <c r="J4736" s="213" t="s">
        <v>5734</v>
      </c>
      <c r="K4736" s="124" t="s">
        <v>5734</v>
      </c>
      <c r="L4736" s="120" t="s">
        <v>5734</v>
      </c>
      <c r="M4736" s="120" t="s">
        <v>11443</v>
      </c>
      <c r="N4736" s="125">
        <v>705.02</v>
      </c>
      <c r="O4736" s="125">
        <v>690.92</v>
      </c>
      <c r="P4736" s="194">
        <f>IF('Combined List'!$O4736="POD","",('Combined List'!$O4736-'Combined List'!$N4736)/'Combined List'!$N4736)</f>
        <v>-1.9999432640208821E-2</v>
      </c>
      <c r="Q4736" s="147"/>
    </row>
    <row r="4737" spans="1:17" x14ac:dyDescent="0.2">
      <c r="A4737" s="173">
        <v>6148</v>
      </c>
      <c r="B4737" s="173" t="s">
        <v>13989</v>
      </c>
      <c r="C4737" s="173" t="s">
        <v>5929</v>
      </c>
      <c r="D4737" s="136" t="s">
        <v>12787</v>
      </c>
      <c r="E4737" s="136" t="s">
        <v>13086</v>
      </c>
      <c r="F4737" s="136">
        <v>24</v>
      </c>
      <c r="G4737" s="129" t="s">
        <v>5929</v>
      </c>
      <c r="H4737" s="129"/>
      <c r="I4737" s="124" t="s">
        <v>12908</v>
      </c>
      <c r="J4737" s="213" t="s">
        <v>5734</v>
      </c>
      <c r="K4737" s="124" t="s">
        <v>5734</v>
      </c>
      <c r="L4737" s="120" t="s">
        <v>5734</v>
      </c>
      <c r="M4737" s="120" t="s">
        <v>11443</v>
      </c>
      <c r="N4737" s="125">
        <v>739.14</v>
      </c>
      <c r="O4737" s="125">
        <v>724.36</v>
      </c>
      <c r="P4737" s="194">
        <f>IF('Combined List'!$O4737="POD","",('Combined List'!$O4737-'Combined List'!$N4737)/'Combined List'!$N4737)</f>
        <v>-1.9996211813729434E-2</v>
      </c>
      <c r="Q4737" s="147"/>
    </row>
    <row r="4738" spans="1:17" x14ac:dyDescent="0.2">
      <c r="A4738" s="173">
        <v>6149</v>
      </c>
      <c r="B4738" s="173" t="s">
        <v>13989</v>
      </c>
      <c r="C4738" s="173" t="s">
        <v>5930</v>
      </c>
      <c r="D4738" s="136" t="s">
        <v>12787</v>
      </c>
      <c r="E4738" s="131" t="s">
        <v>13099</v>
      </c>
      <c r="F4738" s="136">
        <v>27</v>
      </c>
      <c r="G4738" s="129" t="s">
        <v>5930</v>
      </c>
      <c r="H4738" s="129"/>
      <c r="I4738" s="124" t="s">
        <v>12908</v>
      </c>
      <c r="J4738" s="213" t="s">
        <v>5734</v>
      </c>
      <c r="K4738" s="124" t="s">
        <v>5734</v>
      </c>
      <c r="L4738" s="120" t="s">
        <v>5734</v>
      </c>
      <c r="M4738" s="120" t="s">
        <v>11443</v>
      </c>
      <c r="N4738" s="125">
        <v>1461.71</v>
      </c>
      <c r="O4738" s="125">
        <v>1432.48</v>
      </c>
      <c r="P4738" s="194">
        <f>IF('Combined List'!$O4738="POD","",('Combined List'!$O4738-'Combined List'!$N4738)/'Combined List'!$N4738)</f>
        <v>-1.9997126653029683E-2</v>
      </c>
      <c r="Q4738" s="147"/>
    </row>
    <row r="4739" spans="1:17" x14ac:dyDescent="0.2">
      <c r="A4739" s="173">
        <v>6150</v>
      </c>
      <c r="B4739" s="173" t="s">
        <v>13989</v>
      </c>
      <c r="C4739" s="173" t="s">
        <v>5931</v>
      </c>
      <c r="D4739" s="136" t="s">
        <v>12787</v>
      </c>
      <c r="E4739" s="131" t="s">
        <v>13100</v>
      </c>
      <c r="F4739" s="136">
        <v>30</v>
      </c>
      <c r="G4739" s="129" t="s">
        <v>5931</v>
      </c>
      <c r="H4739" s="129"/>
      <c r="I4739" s="124" t="s">
        <v>12908</v>
      </c>
      <c r="J4739" s="213" t="s">
        <v>5734</v>
      </c>
      <c r="K4739" s="124" t="s">
        <v>5734</v>
      </c>
      <c r="L4739" s="120" t="s">
        <v>5734</v>
      </c>
      <c r="M4739" s="120" t="s">
        <v>11443</v>
      </c>
      <c r="N4739" s="125">
        <v>2043.29</v>
      </c>
      <c r="O4739" s="125">
        <v>2002.42</v>
      </c>
      <c r="P4739" s="194">
        <f>IF('Combined List'!$O4739="POD","",('Combined List'!$O4739-'Combined List'!$N4739)/'Combined List'!$N4739)</f>
        <v>-2.0002055508518073E-2</v>
      </c>
      <c r="Q4739" s="147"/>
    </row>
    <row r="4740" spans="1:17" x14ac:dyDescent="0.2">
      <c r="A4740" s="173">
        <v>6151</v>
      </c>
      <c r="B4740" s="173" t="s">
        <v>13989</v>
      </c>
      <c r="C4740" s="173" t="s">
        <v>5932</v>
      </c>
      <c r="D4740" s="136" t="s">
        <v>12787</v>
      </c>
      <c r="E4740" s="131" t="s">
        <v>13101</v>
      </c>
      <c r="F4740" s="136">
        <v>36</v>
      </c>
      <c r="G4740" s="129" t="s">
        <v>5932</v>
      </c>
      <c r="H4740" s="129"/>
      <c r="I4740" s="124" t="s">
        <v>12908</v>
      </c>
      <c r="J4740" s="213" t="s">
        <v>5734</v>
      </c>
      <c r="K4740" s="124" t="s">
        <v>5734</v>
      </c>
      <c r="L4740" s="120" t="s">
        <v>5734</v>
      </c>
      <c r="M4740" s="120" t="s">
        <v>11443</v>
      </c>
      <c r="N4740" s="125">
        <v>2467.0300000000002</v>
      </c>
      <c r="O4740" s="125">
        <v>2417.69</v>
      </c>
      <c r="P4740" s="194">
        <f>IF('Combined List'!$O4740="POD","",('Combined List'!$O4740-'Combined List'!$N4740)/'Combined List'!$N4740)</f>
        <v>-1.9999756792580609E-2</v>
      </c>
      <c r="Q4740" s="147"/>
    </row>
    <row r="4741" spans="1:17" x14ac:dyDescent="0.2">
      <c r="A4741" s="173">
        <v>6153</v>
      </c>
      <c r="B4741" s="173" t="s">
        <v>13989</v>
      </c>
      <c r="C4741" s="173" t="s">
        <v>5852</v>
      </c>
      <c r="D4741" s="136" t="s">
        <v>12787</v>
      </c>
      <c r="E4741" s="136" t="s">
        <v>13091</v>
      </c>
      <c r="F4741" s="136">
        <v>8</v>
      </c>
      <c r="G4741" s="129" t="s">
        <v>5852</v>
      </c>
      <c r="H4741" s="129"/>
      <c r="I4741" s="124" t="s">
        <v>11092</v>
      </c>
      <c r="J4741" s="213" t="s">
        <v>5734</v>
      </c>
      <c r="K4741" s="124" t="s">
        <v>5734</v>
      </c>
      <c r="L4741" s="120" t="s">
        <v>5734</v>
      </c>
      <c r="M4741" s="120" t="s">
        <v>11443</v>
      </c>
      <c r="N4741" s="125">
        <v>292.2</v>
      </c>
      <c r="O4741" s="125">
        <v>286.36</v>
      </c>
      <c r="P4741" s="194">
        <f>IF('Combined List'!$O4741="POD","",('Combined List'!$O4741-'Combined List'!$N4741)/'Combined List'!$N4741)</f>
        <v>-1.9986310746064256E-2</v>
      </c>
      <c r="Q4741" s="147"/>
    </row>
    <row r="4742" spans="1:17" x14ac:dyDescent="0.2">
      <c r="A4742" s="173">
        <v>6154</v>
      </c>
      <c r="B4742" s="173" t="s">
        <v>13989</v>
      </c>
      <c r="C4742" s="173" t="s">
        <v>5853</v>
      </c>
      <c r="D4742" s="136" t="s">
        <v>12787</v>
      </c>
      <c r="E4742" s="136" t="s">
        <v>13092</v>
      </c>
      <c r="F4742" s="136">
        <v>10</v>
      </c>
      <c r="G4742" s="129" t="s">
        <v>5853</v>
      </c>
      <c r="H4742" s="129"/>
      <c r="I4742" s="124" t="s">
        <v>11092</v>
      </c>
      <c r="J4742" s="213" t="s">
        <v>5734</v>
      </c>
      <c r="K4742" s="124" t="s">
        <v>5734</v>
      </c>
      <c r="L4742" s="120" t="s">
        <v>5734</v>
      </c>
      <c r="M4742" s="120" t="s">
        <v>11443</v>
      </c>
      <c r="N4742" s="125">
        <v>799.81</v>
      </c>
      <c r="O4742" s="125">
        <v>783.81</v>
      </c>
      <c r="P4742" s="194">
        <f>IF('Combined List'!$O4742="POD","",('Combined List'!$O4742-'Combined List'!$N4742)/'Combined List'!$N4742)</f>
        <v>-2.0004751128392995E-2</v>
      </c>
      <c r="Q4742" s="147"/>
    </row>
    <row r="4743" spans="1:17" x14ac:dyDescent="0.2">
      <c r="A4743" s="173">
        <v>6155</v>
      </c>
      <c r="B4743" s="173" t="s">
        <v>13989</v>
      </c>
      <c r="C4743" s="173" t="s">
        <v>5854</v>
      </c>
      <c r="D4743" s="136" t="s">
        <v>12787</v>
      </c>
      <c r="E4743" s="136" t="s">
        <v>13093</v>
      </c>
      <c r="F4743" s="136">
        <v>12</v>
      </c>
      <c r="G4743" s="129" t="s">
        <v>5854</v>
      </c>
      <c r="H4743" s="129"/>
      <c r="I4743" s="124" t="s">
        <v>11092</v>
      </c>
      <c r="J4743" s="213" t="s">
        <v>5734</v>
      </c>
      <c r="K4743" s="124" t="s">
        <v>5734</v>
      </c>
      <c r="L4743" s="120" t="s">
        <v>5734</v>
      </c>
      <c r="M4743" s="120" t="s">
        <v>11443</v>
      </c>
      <c r="N4743" s="125">
        <v>1159.56</v>
      </c>
      <c r="O4743" s="125">
        <v>1136.3699999999999</v>
      </c>
      <c r="P4743" s="194">
        <f>IF('Combined List'!$O4743="POD","",('Combined List'!$O4743-'Combined List'!$N4743)/'Combined List'!$N4743)</f>
        <v>-1.999896512470252E-2</v>
      </c>
      <c r="Q4743" s="147"/>
    </row>
    <row r="4744" spans="1:17" x14ac:dyDescent="0.2">
      <c r="A4744" s="173">
        <v>6156</v>
      </c>
      <c r="B4744" s="173" t="s">
        <v>13989</v>
      </c>
      <c r="C4744" s="173" t="s">
        <v>5855</v>
      </c>
      <c r="D4744" s="136" t="s">
        <v>12787</v>
      </c>
      <c r="E4744" s="131" t="s">
        <v>13097</v>
      </c>
      <c r="F4744" s="136">
        <v>15</v>
      </c>
      <c r="G4744" s="129" t="s">
        <v>5855</v>
      </c>
      <c r="H4744" s="129"/>
      <c r="I4744" s="124" t="s">
        <v>11092</v>
      </c>
      <c r="J4744" s="213" t="s">
        <v>5734</v>
      </c>
      <c r="K4744" s="124" t="s">
        <v>5734</v>
      </c>
      <c r="L4744" s="120" t="s">
        <v>5734</v>
      </c>
      <c r="M4744" s="120" t="s">
        <v>11443</v>
      </c>
      <c r="N4744" s="125">
        <v>2758.59</v>
      </c>
      <c r="O4744" s="125">
        <v>2703.42</v>
      </c>
      <c r="P4744" s="194">
        <f>IF('Combined List'!$O4744="POD","",('Combined List'!$O4744-'Combined List'!$N4744)/'Combined List'!$N4744)</f>
        <v>-1.9999347492740883E-2</v>
      </c>
      <c r="Q4744" s="147"/>
    </row>
    <row r="4745" spans="1:17" x14ac:dyDescent="0.2">
      <c r="A4745" s="173">
        <v>6157</v>
      </c>
      <c r="B4745" s="173" t="s">
        <v>13989</v>
      </c>
      <c r="C4745" s="173" t="s">
        <v>5856</v>
      </c>
      <c r="D4745" s="136" t="s">
        <v>12787</v>
      </c>
      <c r="E4745" s="136" t="s">
        <v>13084</v>
      </c>
      <c r="F4745" s="136">
        <v>18</v>
      </c>
      <c r="G4745" s="129" t="s">
        <v>5856</v>
      </c>
      <c r="H4745" s="129"/>
      <c r="I4745" s="124" t="s">
        <v>11092</v>
      </c>
      <c r="J4745" s="213" t="s">
        <v>5734</v>
      </c>
      <c r="K4745" s="124" t="s">
        <v>5734</v>
      </c>
      <c r="L4745" s="120" t="s">
        <v>5734</v>
      </c>
      <c r="M4745" s="120" t="s">
        <v>11443</v>
      </c>
      <c r="N4745" s="125">
        <v>4155.82</v>
      </c>
      <c r="O4745" s="125">
        <v>4072.7</v>
      </c>
      <c r="P4745" s="194">
        <f>IF('Combined List'!$O4745="POD","",('Combined List'!$O4745-'Combined List'!$N4745)/'Combined List'!$N4745)</f>
        <v>-2.0000866255035082E-2</v>
      </c>
      <c r="Q4745" s="147"/>
    </row>
    <row r="4746" spans="1:17" x14ac:dyDescent="0.2">
      <c r="A4746" s="173">
        <v>6158</v>
      </c>
      <c r="B4746" s="173" t="s">
        <v>13989</v>
      </c>
      <c r="C4746" s="173" t="s">
        <v>5857</v>
      </c>
      <c r="D4746" s="136" t="s">
        <v>12787</v>
      </c>
      <c r="E4746" s="131" t="s">
        <v>13098</v>
      </c>
      <c r="F4746" s="136">
        <v>21</v>
      </c>
      <c r="G4746" s="129" t="s">
        <v>5857</v>
      </c>
      <c r="H4746" s="129"/>
      <c r="I4746" s="124" t="s">
        <v>11092</v>
      </c>
      <c r="J4746" s="213" t="s">
        <v>5734</v>
      </c>
      <c r="K4746" s="124" t="s">
        <v>5734</v>
      </c>
      <c r="L4746" s="120" t="s">
        <v>5734</v>
      </c>
      <c r="M4746" s="120" t="s">
        <v>11443</v>
      </c>
      <c r="N4746" s="125">
        <v>7038.26</v>
      </c>
      <c r="O4746" s="125">
        <v>6897.49</v>
      </c>
      <c r="P4746" s="194">
        <f>IF('Combined List'!$O4746="POD","",('Combined List'!$O4746-'Combined List'!$N4746)/'Combined List'!$N4746)</f>
        <v>-2.0000681986741101E-2</v>
      </c>
      <c r="Q4746" s="147"/>
    </row>
    <row r="4747" spans="1:17" x14ac:dyDescent="0.2">
      <c r="A4747" s="173">
        <v>6159</v>
      </c>
      <c r="B4747" s="173" t="s">
        <v>13989</v>
      </c>
      <c r="C4747" s="173" t="s">
        <v>5858</v>
      </c>
      <c r="D4747" s="136" t="s">
        <v>12787</v>
      </c>
      <c r="E4747" s="136" t="s">
        <v>13086</v>
      </c>
      <c r="F4747" s="136">
        <v>24</v>
      </c>
      <c r="G4747" s="129" t="s">
        <v>5858</v>
      </c>
      <c r="H4747" s="129"/>
      <c r="I4747" s="124" t="s">
        <v>11092</v>
      </c>
      <c r="J4747" s="213" t="s">
        <v>5734</v>
      </c>
      <c r="K4747" s="124" t="s">
        <v>5734</v>
      </c>
      <c r="L4747" s="120" t="s">
        <v>5734</v>
      </c>
      <c r="M4747" s="120" t="s">
        <v>11443</v>
      </c>
      <c r="N4747" s="125">
        <v>9608.89</v>
      </c>
      <c r="O4747" s="125">
        <v>9416.7099999999991</v>
      </c>
      <c r="P4747" s="194">
        <f>IF('Combined List'!$O4747="POD","",('Combined List'!$O4747-'Combined List'!$N4747)/'Combined List'!$N4747)</f>
        <v>-2.0000228954645156E-2</v>
      </c>
      <c r="Q4747" s="147"/>
    </row>
    <row r="4748" spans="1:17" x14ac:dyDescent="0.2">
      <c r="A4748" s="173">
        <v>6160</v>
      </c>
      <c r="B4748" s="173" t="s">
        <v>13989</v>
      </c>
      <c r="C4748" s="173" t="s">
        <v>5859</v>
      </c>
      <c r="D4748" s="136" t="s">
        <v>12787</v>
      </c>
      <c r="E4748" s="131" t="s">
        <v>13099</v>
      </c>
      <c r="F4748" s="136">
        <v>27</v>
      </c>
      <c r="G4748" s="129" t="s">
        <v>5859</v>
      </c>
      <c r="H4748" s="129"/>
      <c r="I4748" s="124" t="s">
        <v>11092</v>
      </c>
      <c r="J4748" s="213" t="s">
        <v>5734</v>
      </c>
      <c r="K4748" s="124" t="s">
        <v>5734</v>
      </c>
      <c r="L4748" s="120" t="s">
        <v>5734</v>
      </c>
      <c r="M4748" s="120" t="s">
        <v>11443</v>
      </c>
      <c r="N4748" s="125">
        <v>10441.01</v>
      </c>
      <c r="O4748" s="125">
        <v>10232.19</v>
      </c>
      <c r="P4748" s="194">
        <f>IF('Combined List'!$O4748="POD","",('Combined List'!$O4748-'Combined List'!$N4748)/'Combined List'!$N4748)</f>
        <v>-1.9999980844764991E-2</v>
      </c>
      <c r="Q4748" s="147"/>
    </row>
    <row r="4749" spans="1:17" x14ac:dyDescent="0.2">
      <c r="A4749" s="173">
        <v>6161</v>
      </c>
      <c r="B4749" s="173" t="s">
        <v>13989</v>
      </c>
      <c r="C4749" s="173" t="s">
        <v>5860</v>
      </c>
      <c r="D4749" s="136" t="s">
        <v>12787</v>
      </c>
      <c r="E4749" s="131" t="s">
        <v>13100</v>
      </c>
      <c r="F4749" s="136">
        <v>30</v>
      </c>
      <c r="G4749" s="129" t="s">
        <v>5860</v>
      </c>
      <c r="H4749" s="129"/>
      <c r="I4749" s="124" t="s">
        <v>11092</v>
      </c>
      <c r="J4749" s="213" t="s">
        <v>5734</v>
      </c>
      <c r="K4749" s="124" t="s">
        <v>5734</v>
      </c>
      <c r="L4749" s="120" t="s">
        <v>5734</v>
      </c>
      <c r="M4749" s="120" t="s">
        <v>11443</v>
      </c>
      <c r="N4749" s="125">
        <v>13417.07</v>
      </c>
      <c r="O4749" s="125">
        <v>13148.73</v>
      </c>
      <c r="P4749" s="194">
        <f>IF('Combined List'!$O4749="POD","",('Combined List'!$O4749-'Combined List'!$N4749)/'Combined List'!$N4749)</f>
        <v>-1.9999895655310747E-2</v>
      </c>
      <c r="Q4749" s="147"/>
    </row>
    <row r="4750" spans="1:17" x14ac:dyDescent="0.2">
      <c r="A4750" s="173">
        <v>6162</v>
      </c>
      <c r="B4750" s="173" t="s">
        <v>13989</v>
      </c>
      <c r="C4750" s="173" t="s">
        <v>5861</v>
      </c>
      <c r="D4750" s="136" t="s">
        <v>12787</v>
      </c>
      <c r="E4750" s="131" t="s">
        <v>13101</v>
      </c>
      <c r="F4750" s="136">
        <v>36</v>
      </c>
      <c r="G4750" s="129" t="s">
        <v>5861</v>
      </c>
      <c r="H4750" s="129"/>
      <c r="I4750" s="124" t="s">
        <v>11092</v>
      </c>
      <c r="J4750" s="213" t="s">
        <v>5734</v>
      </c>
      <c r="K4750" s="124" t="s">
        <v>5734</v>
      </c>
      <c r="L4750" s="120" t="s">
        <v>5734</v>
      </c>
      <c r="M4750" s="120" t="s">
        <v>11443</v>
      </c>
      <c r="N4750" s="125">
        <v>19231.14</v>
      </c>
      <c r="O4750" s="125">
        <v>18846.52</v>
      </c>
      <c r="P4750" s="194">
        <f>IF('Combined List'!$O4750="POD","",('Combined List'!$O4750-'Combined List'!$N4750)/'Combined List'!$N4750)</f>
        <v>-1.9999854402807063E-2</v>
      </c>
      <c r="Q4750" s="147"/>
    </row>
    <row r="4751" spans="1:17" x14ac:dyDescent="0.2">
      <c r="A4751" s="173">
        <v>6164</v>
      </c>
      <c r="B4751" s="173" t="s">
        <v>13989</v>
      </c>
      <c r="C4751" s="173" t="s">
        <v>5862</v>
      </c>
      <c r="D4751" s="136" t="s">
        <v>12787</v>
      </c>
      <c r="E4751" s="136" t="s">
        <v>13091</v>
      </c>
      <c r="F4751" s="136">
        <v>8</v>
      </c>
      <c r="G4751" s="129" t="s">
        <v>5862</v>
      </c>
      <c r="H4751" s="129"/>
      <c r="I4751" s="124" t="s">
        <v>11364</v>
      </c>
      <c r="J4751" s="213" t="s">
        <v>5734</v>
      </c>
      <c r="K4751" s="124" t="s">
        <v>5734</v>
      </c>
      <c r="L4751" s="120" t="s">
        <v>5734</v>
      </c>
      <c r="M4751" s="120" t="s">
        <v>11443</v>
      </c>
      <c r="N4751" s="125">
        <v>287.88</v>
      </c>
      <c r="O4751" s="125">
        <v>282.12</v>
      </c>
      <c r="P4751" s="194">
        <f>IF('Combined List'!$O4751="POD","",('Combined List'!$O4751-'Combined List'!$N4751)/'Combined List'!$N4751)</f>
        <v>-2.0008336807002886E-2</v>
      </c>
      <c r="Q4751" s="147"/>
    </row>
    <row r="4752" spans="1:17" x14ac:dyDescent="0.2">
      <c r="A4752" s="173">
        <v>6165</v>
      </c>
      <c r="B4752" s="173" t="s">
        <v>13989</v>
      </c>
      <c r="C4752" s="173" t="s">
        <v>5863</v>
      </c>
      <c r="D4752" s="136" t="s">
        <v>12787</v>
      </c>
      <c r="E4752" s="136" t="s">
        <v>13092</v>
      </c>
      <c r="F4752" s="136">
        <v>10</v>
      </c>
      <c r="G4752" s="129" t="s">
        <v>5863</v>
      </c>
      <c r="H4752" s="129"/>
      <c r="I4752" s="124" t="s">
        <v>11364</v>
      </c>
      <c r="J4752" s="213" t="s">
        <v>5734</v>
      </c>
      <c r="K4752" s="124" t="s">
        <v>5734</v>
      </c>
      <c r="L4752" s="120" t="s">
        <v>5734</v>
      </c>
      <c r="M4752" s="120" t="s">
        <v>11443</v>
      </c>
      <c r="N4752" s="125">
        <v>787.98</v>
      </c>
      <c r="O4752" s="125">
        <v>772.22</v>
      </c>
      <c r="P4752" s="194">
        <f>IF('Combined List'!$O4752="POD","",('Combined List'!$O4752-'Combined List'!$N4752)/'Combined List'!$N4752)</f>
        <v>-2.0000507627097121E-2</v>
      </c>
      <c r="Q4752" s="147"/>
    </row>
    <row r="4753" spans="1:17" x14ac:dyDescent="0.2">
      <c r="A4753" s="173">
        <v>6166</v>
      </c>
      <c r="B4753" s="173" t="s">
        <v>13989</v>
      </c>
      <c r="C4753" s="173" t="s">
        <v>5864</v>
      </c>
      <c r="D4753" s="136" t="s">
        <v>12787</v>
      </c>
      <c r="E4753" s="136" t="s">
        <v>13093</v>
      </c>
      <c r="F4753" s="136">
        <v>12</v>
      </c>
      <c r="G4753" s="129" t="s">
        <v>5864</v>
      </c>
      <c r="H4753" s="129"/>
      <c r="I4753" s="124" t="s">
        <v>11364</v>
      </c>
      <c r="J4753" s="213" t="s">
        <v>5734</v>
      </c>
      <c r="K4753" s="124" t="s">
        <v>5734</v>
      </c>
      <c r="L4753" s="120" t="s">
        <v>5734</v>
      </c>
      <c r="M4753" s="120" t="s">
        <v>11443</v>
      </c>
      <c r="N4753" s="125">
        <v>1142.4100000000001</v>
      </c>
      <c r="O4753" s="125">
        <v>1119.56</v>
      </c>
      <c r="P4753" s="194">
        <f>IF('Combined List'!$O4753="POD","",('Combined List'!$O4753-'Combined List'!$N4753)/'Combined List'!$N4753)</f>
        <v>-2.0001575616460057E-2</v>
      </c>
      <c r="Q4753" s="147"/>
    </row>
    <row r="4754" spans="1:17" x14ac:dyDescent="0.2">
      <c r="A4754" s="173">
        <v>6167</v>
      </c>
      <c r="B4754" s="173" t="s">
        <v>13989</v>
      </c>
      <c r="C4754" s="173" t="s">
        <v>5865</v>
      </c>
      <c r="D4754" s="136" t="s">
        <v>12787</v>
      </c>
      <c r="E4754" s="131" t="s">
        <v>13097</v>
      </c>
      <c r="F4754" s="136">
        <v>15</v>
      </c>
      <c r="G4754" s="129" t="s">
        <v>5865</v>
      </c>
      <c r="H4754" s="129"/>
      <c r="I4754" s="124" t="s">
        <v>11364</v>
      </c>
      <c r="J4754" s="213" t="s">
        <v>5734</v>
      </c>
      <c r="K4754" s="124" t="s">
        <v>5734</v>
      </c>
      <c r="L4754" s="120" t="s">
        <v>5734</v>
      </c>
      <c r="M4754" s="120" t="s">
        <v>11443</v>
      </c>
      <c r="N4754" s="125">
        <v>2717.8</v>
      </c>
      <c r="O4754" s="125">
        <v>2663.44</v>
      </c>
      <c r="P4754" s="194">
        <f>IF('Combined List'!$O4754="POD","",('Combined List'!$O4754-'Combined List'!$N4754)/'Combined List'!$N4754)</f>
        <v>-2.0001471778644538E-2</v>
      </c>
      <c r="Q4754" s="147"/>
    </row>
    <row r="4755" spans="1:17" x14ac:dyDescent="0.2">
      <c r="A4755" s="173">
        <v>6168</v>
      </c>
      <c r="B4755" s="173" t="s">
        <v>13989</v>
      </c>
      <c r="C4755" s="173" t="s">
        <v>5866</v>
      </c>
      <c r="D4755" s="136" t="s">
        <v>12787</v>
      </c>
      <c r="E4755" s="136" t="s">
        <v>13084</v>
      </c>
      <c r="F4755" s="136">
        <v>18</v>
      </c>
      <c r="G4755" s="129" t="s">
        <v>5866</v>
      </c>
      <c r="H4755" s="129"/>
      <c r="I4755" s="124" t="s">
        <v>11364</v>
      </c>
      <c r="J4755" s="213" t="s">
        <v>5734</v>
      </c>
      <c r="K4755" s="124" t="s">
        <v>5734</v>
      </c>
      <c r="L4755" s="120" t="s">
        <v>5734</v>
      </c>
      <c r="M4755" s="120" t="s">
        <v>11443</v>
      </c>
      <c r="N4755" s="125">
        <v>4094.42</v>
      </c>
      <c r="O4755" s="125">
        <v>4012.53</v>
      </c>
      <c r="P4755" s="194">
        <f>IF('Combined List'!$O4755="POD","",('Combined List'!$O4755-'Combined List'!$N4755)/'Combined List'!$N4755)</f>
        <v>-2.0000390775738657E-2</v>
      </c>
      <c r="Q4755" s="147"/>
    </row>
    <row r="4756" spans="1:17" x14ac:dyDescent="0.2">
      <c r="A4756" s="173">
        <v>6169</v>
      </c>
      <c r="B4756" s="173" t="s">
        <v>13989</v>
      </c>
      <c r="C4756" s="173" t="s">
        <v>5867</v>
      </c>
      <c r="D4756" s="136" t="s">
        <v>12787</v>
      </c>
      <c r="E4756" s="131" t="s">
        <v>13098</v>
      </c>
      <c r="F4756" s="136">
        <v>21</v>
      </c>
      <c r="G4756" s="129" t="s">
        <v>5867</v>
      </c>
      <c r="H4756" s="129"/>
      <c r="I4756" s="124" t="s">
        <v>11364</v>
      </c>
      <c r="J4756" s="213" t="s">
        <v>5734</v>
      </c>
      <c r="K4756" s="124" t="s">
        <v>5734</v>
      </c>
      <c r="L4756" s="120" t="s">
        <v>5734</v>
      </c>
      <c r="M4756" s="120" t="s">
        <v>11443</v>
      </c>
      <c r="N4756" s="125">
        <v>6934.23</v>
      </c>
      <c r="O4756" s="125">
        <v>6795.55</v>
      </c>
      <c r="P4756" s="194">
        <f>IF('Combined List'!$O4756="POD","",('Combined List'!$O4756-'Combined List'!$N4756)/'Combined List'!$N4756)</f>
        <v>-1.9999336624253794E-2</v>
      </c>
      <c r="Q4756" s="147"/>
    </row>
    <row r="4757" spans="1:17" x14ac:dyDescent="0.2">
      <c r="A4757" s="173">
        <v>6170</v>
      </c>
      <c r="B4757" s="173" t="s">
        <v>13989</v>
      </c>
      <c r="C4757" s="173" t="s">
        <v>5868</v>
      </c>
      <c r="D4757" s="136" t="s">
        <v>12787</v>
      </c>
      <c r="E4757" s="136" t="s">
        <v>13086</v>
      </c>
      <c r="F4757" s="136">
        <v>24</v>
      </c>
      <c r="G4757" s="129" t="s">
        <v>5868</v>
      </c>
      <c r="H4757" s="129"/>
      <c r="I4757" s="124" t="s">
        <v>11364</v>
      </c>
      <c r="J4757" s="213" t="s">
        <v>5734</v>
      </c>
      <c r="K4757" s="124" t="s">
        <v>5734</v>
      </c>
      <c r="L4757" s="120" t="s">
        <v>5734</v>
      </c>
      <c r="M4757" s="120" t="s">
        <v>11443</v>
      </c>
      <c r="N4757" s="125">
        <v>9466.89</v>
      </c>
      <c r="O4757" s="125">
        <v>9277.5499999999993</v>
      </c>
      <c r="P4757" s="194">
        <f>IF('Combined List'!$O4757="POD","",('Combined List'!$O4757-'Combined List'!$N4757)/'Combined List'!$N4757)</f>
        <v>-2.00002323888838E-2</v>
      </c>
      <c r="Q4757" s="147"/>
    </row>
    <row r="4758" spans="1:17" x14ac:dyDescent="0.2">
      <c r="A4758" s="173">
        <v>6171</v>
      </c>
      <c r="B4758" s="173" t="s">
        <v>13989</v>
      </c>
      <c r="C4758" s="173" t="s">
        <v>5869</v>
      </c>
      <c r="D4758" s="136" t="s">
        <v>12787</v>
      </c>
      <c r="E4758" s="131" t="s">
        <v>13099</v>
      </c>
      <c r="F4758" s="136">
        <v>27</v>
      </c>
      <c r="G4758" s="129" t="s">
        <v>5869</v>
      </c>
      <c r="H4758" s="129"/>
      <c r="I4758" s="124" t="s">
        <v>11364</v>
      </c>
      <c r="J4758" s="213" t="s">
        <v>5734</v>
      </c>
      <c r="K4758" s="124" t="s">
        <v>5734</v>
      </c>
      <c r="L4758" s="120" t="s">
        <v>5734</v>
      </c>
      <c r="M4758" s="120" t="s">
        <v>11443</v>
      </c>
      <c r="N4758" s="125">
        <v>10286.73</v>
      </c>
      <c r="O4758" s="125">
        <v>10081</v>
      </c>
      <c r="P4758" s="194">
        <f>IF('Combined List'!$O4758="POD","",('Combined List'!$O4758-'Combined List'!$N4758)/'Combined List'!$N4758)</f>
        <v>-1.9999552821936571E-2</v>
      </c>
      <c r="Q4758" s="147"/>
    </row>
    <row r="4759" spans="1:17" x14ac:dyDescent="0.2">
      <c r="A4759" s="173">
        <v>6172</v>
      </c>
      <c r="B4759" s="173" t="s">
        <v>13989</v>
      </c>
      <c r="C4759" s="173" t="s">
        <v>5870</v>
      </c>
      <c r="D4759" s="136" t="s">
        <v>12787</v>
      </c>
      <c r="E4759" s="131" t="s">
        <v>13100</v>
      </c>
      <c r="F4759" s="136">
        <v>30</v>
      </c>
      <c r="G4759" s="129" t="s">
        <v>5870</v>
      </c>
      <c r="H4759" s="129"/>
      <c r="I4759" s="124" t="s">
        <v>11364</v>
      </c>
      <c r="J4759" s="213" t="s">
        <v>5734</v>
      </c>
      <c r="K4759" s="124" t="s">
        <v>5734</v>
      </c>
      <c r="L4759" s="120" t="s">
        <v>5734</v>
      </c>
      <c r="M4759" s="120" t="s">
        <v>11443</v>
      </c>
      <c r="N4759" s="125">
        <v>13218.77</v>
      </c>
      <c r="O4759" s="125">
        <v>12954.39</v>
      </c>
      <c r="P4759" s="194">
        <f>IF('Combined List'!$O4759="POD","",('Combined List'!$O4759-'Combined List'!$N4759)/'Combined List'!$N4759)</f>
        <v>-2.0000347990017302E-2</v>
      </c>
      <c r="Q4759" s="147"/>
    </row>
    <row r="4760" spans="1:17" x14ac:dyDescent="0.2">
      <c r="A4760" s="173">
        <v>6173</v>
      </c>
      <c r="B4760" s="173" t="s">
        <v>13989</v>
      </c>
      <c r="C4760" s="173" t="s">
        <v>5871</v>
      </c>
      <c r="D4760" s="136" t="s">
        <v>12787</v>
      </c>
      <c r="E4760" s="131" t="s">
        <v>13101</v>
      </c>
      <c r="F4760" s="136">
        <v>36</v>
      </c>
      <c r="G4760" s="129" t="s">
        <v>5871</v>
      </c>
      <c r="H4760" s="129"/>
      <c r="I4760" s="124" t="s">
        <v>11364</v>
      </c>
      <c r="J4760" s="213" t="s">
        <v>5734</v>
      </c>
      <c r="K4760" s="124" t="s">
        <v>5734</v>
      </c>
      <c r="L4760" s="120" t="s">
        <v>5734</v>
      </c>
      <c r="M4760" s="120" t="s">
        <v>11443</v>
      </c>
      <c r="N4760" s="125">
        <v>18946.919999999998</v>
      </c>
      <c r="O4760" s="125">
        <v>18567.98</v>
      </c>
      <c r="P4760" s="194">
        <f>IF('Combined List'!$O4760="POD","",('Combined List'!$O4760-'Combined List'!$N4760)/'Combined List'!$N4760)</f>
        <v>-2.0000084446442943E-2</v>
      </c>
      <c r="Q4760" s="147"/>
    </row>
    <row r="4761" spans="1:17" x14ac:dyDescent="0.2">
      <c r="A4761" s="173">
        <v>6175</v>
      </c>
      <c r="B4761" s="173" t="s">
        <v>13989</v>
      </c>
      <c r="C4761" s="173" t="s">
        <v>5872</v>
      </c>
      <c r="D4761" s="136" t="s">
        <v>12787</v>
      </c>
      <c r="E4761" s="136" t="s">
        <v>13091</v>
      </c>
      <c r="F4761" s="136">
        <v>8</v>
      </c>
      <c r="G4761" s="129" t="s">
        <v>5872</v>
      </c>
      <c r="H4761" s="129"/>
      <c r="I4761" s="124" t="s">
        <v>8280</v>
      </c>
      <c r="J4761" s="213" t="s">
        <v>5734</v>
      </c>
      <c r="K4761" s="124" t="s">
        <v>5734</v>
      </c>
      <c r="L4761" s="120" t="s">
        <v>5734</v>
      </c>
      <c r="M4761" s="120" t="s">
        <v>11443</v>
      </c>
      <c r="N4761" s="125">
        <v>283.58</v>
      </c>
      <c r="O4761" s="125">
        <v>277.91000000000003</v>
      </c>
      <c r="P4761" s="194">
        <f>IF('Combined List'!$O4761="POD","",('Combined List'!$O4761-'Combined List'!$N4761)/'Combined List'!$N4761)</f>
        <v>-1.9994357853162985E-2</v>
      </c>
      <c r="Q4761" s="147"/>
    </row>
    <row r="4762" spans="1:17" x14ac:dyDescent="0.2">
      <c r="A4762" s="173">
        <v>6176</v>
      </c>
      <c r="B4762" s="173" t="s">
        <v>13989</v>
      </c>
      <c r="C4762" s="173" t="s">
        <v>5873</v>
      </c>
      <c r="D4762" s="136" t="s">
        <v>12787</v>
      </c>
      <c r="E4762" s="136" t="s">
        <v>13092</v>
      </c>
      <c r="F4762" s="136">
        <v>10</v>
      </c>
      <c r="G4762" s="129" t="s">
        <v>5873</v>
      </c>
      <c r="H4762" s="129"/>
      <c r="I4762" s="124" t="s">
        <v>8280</v>
      </c>
      <c r="J4762" s="213" t="s">
        <v>5734</v>
      </c>
      <c r="K4762" s="124" t="s">
        <v>5734</v>
      </c>
      <c r="L4762" s="120" t="s">
        <v>5734</v>
      </c>
      <c r="M4762" s="120" t="s">
        <v>11443</v>
      </c>
      <c r="N4762" s="125">
        <v>776.3</v>
      </c>
      <c r="O4762" s="125">
        <v>760.77</v>
      </c>
      <c r="P4762" s="194">
        <f>IF('Combined List'!$O4762="POD","",('Combined List'!$O4762-'Combined List'!$N4762)/'Combined List'!$N4762)</f>
        <v>-2.0005152647172449E-2</v>
      </c>
      <c r="Q4762" s="147"/>
    </row>
    <row r="4763" spans="1:17" x14ac:dyDescent="0.2">
      <c r="A4763" s="173">
        <v>6177</v>
      </c>
      <c r="B4763" s="173" t="s">
        <v>16202</v>
      </c>
      <c r="C4763" s="173" t="s">
        <v>5874</v>
      </c>
      <c r="D4763" s="136" t="s">
        <v>12787</v>
      </c>
      <c r="E4763" s="136" t="s">
        <v>13093</v>
      </c>
      <c r="F4763" s="136">
        <v>12</v>
      </c>
      <c r="G4763" s="129" t="s">
        <v>5874</v>
      </c>
      <c r="H4763" s="129"/>
      <c r="I4763" s="124" t="s">
        <v>8280</v>
      </c>
      <c r="J4763" s="213" t="s">
        <v>5734</v>
      </c>
      <c r="K4763" s="124" t="s">
        <v>5734</v>
      </c>
      <c r="L4763" s="120" t="s">
        <v>1229</v>
      </c>
      <c r="M4763" s="120" t="s">
        <v>11443</v>
      </c>
      <c r="N4763" s="125">
        <v>1125.53</v>
      </c>
      <c r="O4763" s="125">
        <v>1103.02</v>
      </c>
      <c r="P4763" s="194">
        <f>IF('Combined List'!$O4763="POD","",('Combined List'!$O4763-'Combined List'!$N4763)/'Combined List'!$N4763)</f>
        <v>-1.9999466917807605E-2</v>
      </c>
      <c r="Q4763" s="147"/>
    </row>
    <row r="4764" spans="1:17" x14ac:dyDescent="0.2">
      <c r="A4764" s="173">
        <v>6178</v>
      </c>
      <c r="B4764" s="173" t="s">
        <v>13989</v>
      </c>
      <c r="C4764" s="173" t="s">
        <v>5875</v>
      </c>
      <c r="D4764" s="136" t="s">
        <v>12787</v>
      </c>
      <c r="E4764" s="131" t="s">
        <v>13097</v>
      </c>
      <c r="F4764" s="136">
        <v>15</v>
      </c>
      <c r="G4764" s="129" t="s">
        <v>5875</v>
      </c>
      <c r="H4764" s="129"/>
      <c r="I4764" s="124" t="s">
        <v>8280</v>
      </c>
      <c r="J4764" s="213" t="s">
        <v>5734</v>
      </c>
      <c r="K4764" s="124" t="s">
        <v>5734</v>
      </c>
      <c r="L4764" s="120" t="s">
        <v>5734</v>
      </c>
      <c r="M4764" s="120" t="s">
        <v>11443</v>
      </c>
      <c r="N4764" s="125">
        <v>2677.66</v>
      </c>
      <c r="O4764" s="125">
        <v>2624.11</v>
      </c>
      <c r="P4764" s="194">
        <f>IF('Combined List'!$O4764="POD","",('Combined List'!$O4764-'Combined List'!$N4764)/'Combined List'!$N4764)</f>
        <v>-1.9998804926689619E-2</v>
      </c>
      <c r="Q4764" s="147"/>
    </row>
    <row r="4765" spans="1:17" x14ac:dyDescent="0.2">
      <c r="A4765" s="173">
        <v>6179</v>
      </c>
      <c r="B4765" s="173" t="s">
        <v>16203</v>
      </c>
      <c r="C4765" s="173" t="s">
        <v>5876</v>
      </c>
      <c r="D4765" s="136" t="s">
        <v>12787</v>
      </c>
      <c r="E4765" s="136" t="s">
        <v>13084</v>
      </c>
      <c r="F4765" s="136">
        <v>18</v>
      </c>
      <c r="G4765" s="129" t="s">
        <v>5876</v>
      </c>
      <c r="H4765" s="129"/>
      <c r="I4765" s="124" t="s">
        <v>8280</v>
      </c>
      <c r="J4765" s="213" t="s">
        <v>5734</v>
      </c>
      <c r="K4765" s="124" t="s">
        <v>5734</v>
      </c>
      <c r="L4765" s="120" t="s">
        <v>5734</v>
      </c>
      <c r="M4765" s="120" t="s">
        <v>11443</v>
      </c>
      <c r="N4765" s="125">
        <v>4033.88</v>
      </c>
      <c r="O4765" s="125">
        <v>3953.2</v>
      </c>
      <c r="P4765" s="194">
        <f>IF('Combined List'!$O4765="POD","",('Combined List'!$O4765-'Combined List'!$N4765)/'Combined List'!$N4765)</f>
        <v>-2.0000594960683085E-2</v>
      </c>
      <c r="Q4765" s="147"/>
    </row>
    <row r="4766" spans="1:17" x14ac:dyDescent="0.2">
      <c r="A4766" s="173">
        <v>6180</v>
      </c>
      <c r="B4766" s="173" t="s">
        <v>13989</v>
      </c>
      <c r="C4766" s="173" t="s">
        <v>5877</v>
      </c>
      <c r="D4766" s="136" t="s">
        <v>12787</v>
      </c>
      <c r="E4766" s="131" t="s">
        <v>13098</v>
      </c>
      <c r="F4766" s="136">
        <v>21</v>
      </c>
      <c r="G4766" s="129" t="s">
        <v>5877</v>
      </c>
      <c r="H4766" s="129"/>
      <c r="I4766" s="124" t="s">
        <v>8280</v>
      </c>
      <c r="J4766" s="213" t="s">
        <v>5734</v>
      </c>
      <c r="K4766" s="124" t="s">
        <v>5734</v>
      </c>
      <c r="L4766" s="120" t="s">
        <v>5734</v>
      </c>
      <c r="M4766" s="120" t="s">
        <v>11443</v>
      </c>
      <c r="N4766" s="125">
        <v>6831.73</v>
      </c>
      <c r="O4766" s="125">
        <v>6695.1</v>
      </c>
      <c r="P4766" s="194">
        <f>IF('Combined List'!$O4766="POD","",('Combined List'!$O4766-'Combined List'!$N4766)/'Combined List'!$N4766)</f>
        <v>-1.9999326671282267E-2</v>
      </c>
      <c r="Q4766" s="147"/>
    </row>
    <row r="4767" spans="1:17" x14ac:dyDescent="0.2">
      <c r="A4767" s="173">
        <v>6181</v>
      </c>
      <c r="B4767" s="173" t="s">
        <v>13989</v>
      </c>
      <c r="C4767" s="173" t="s">
        <v>5878</v>
      </c>
      <c r="D4767" s="136" t="s">
        <v>12787</v>
      </c>
      <c r="E4767" s="136" t="s">
        <v>13086</v>
      </c>
      <c r="F4767" s="136">
        <v>24</v>
      </c>
      <c r="G4767" s="129" t="s">
        <v>5878</v>
      </c>
      <c r="H4767" s="129"/>
      <c r="I4767" s="124" t="s">
        <v>8280</v>
      </c>
      <c r="J4767" s="213" t="s">
        <v>5734</v>
      </c>
      <c r="K4767" s="124" t="s">
        <v>5734</v>
      </c>
      <c r="L4767" s="120" t="s">
        <v>5734</v>
      </c>
      <c r="M4767" s="120" t="s">
        <v>11443</v>
      </c>
      <c r="N4767" s="125">
        <v>9327</v>
      </c>
      <c r="O4767" s="125">
        <v>9140.4599999999991</v>
      </c>
      <c r="P4767" s="194">
        <f>IF('Combined List'!$O4767="POD","",('Combined List'!$O4767-'Combined List'!$N4767)/'Combined List'!$N4767)</f>
        <v>-2.0000000000000094E-2</v>
      </c>
      <c r="Q4767" s="147"/>
    </row>
    <row r="4768" spans="1:17" x14ac:dyDescent="0.2">
      <c r="A4768" s="173">
        <v>6182</v>
      </c>
      <c r="B4768" s="173" t="s">
        <v>13989</v>
      </c>
      <c r="C4768" s="173" t="s">
        <v>5879</v>
      </c>
      <c r="D4768" s="136" t="s">
        <v>12787</v>
      </c>
      <c r="E4768" s="131" t="s">
        <v>13099</v>
      </c>
      <c r="F4768" s="136">
        <v>27</v>
      </c>
      <c r="G4768" s="129" t="s">
        <v>5879</v>
      </c>
      <c r="H4768" s="129"/>
      <c r="I4768" s="124" t="s">
        <v>8280</v>
      </c>
      <c r="J4768" s="213" t="s">
        <v>5734</v>
      </c>
      <c r="K4768" s="124" t="s">
        <v>5734</v>
      </c>
      <c r="L4768" s="120" t="s">
        <v>5734</v>
      </c>
      <c r="M4768" s="120" t="s">
        <v>11443</v>
      </c>
      <c r="N4768" s="125">
        <v>10134.709999999999</v>
      </c>
      <c r="O4768" s="125">
        <v>9932.02</v>
      </c>
      <c r="P4768" s="194">
        <f>IF('Combined List'!$O4768="POD","",('Combined List'!$O4768-'Combined List'!$N4768)/'Combined List'!$N4768)</f>
        <v>-1.9999585582616445E-2</v>
      </c>
      <c r="Q4768" s="147"/>
    </row>
    <row r="4769" spans="1:17" x14ac:dyDescent="0.2">
      <c r="A4769" s="173">
        <v>6183</v>
      </c>
      <c r="B4769" s="173" t="s">
        <v>13989</v>
      </c>
      <c r="C4769" s="173" t="s">
        <v>5880</v>
      </c>
      <c r="D4769" s="136" t="s">
        <v>12787</v>
      </c>
      <c r="E4769" s="131" t="s">
        <v>13100</v>
      </c>
      <c r="F4769" s="136">
        <v>30</v>
      </c>
      <c r="G4769" s="129" t="s">
        <v>5880</v>
      </c>
      <c r="H4769" s="129"/>
      <c r="I4769" s="124" t="s">
        <v>8280</v>
      </c>
      <c r="J4769" s="213" t="s">
        <v>5734</v>
      </c>
      <c r="K4769" s="124" t="s">
        <v>5734</v>
      </c>
      <c r="L4769" s="120" t="s">
        <v>5734</v>
      </c>
      <c r="M4769" s="120" t="s">
        <v>11443</v>
      </c>
      <c r="N4769" s="125">
        <v>13023.43</v>
      </c>
      <c r="O4769" s="125">
        <v>12762.96</v>
      </c>
      <c r="P4769" s="194">
        <f>IF('Combined List'!$O4769="POD","",('Combined List'!$O4769-'Combined List'!$N4769)/'Combined List'!$N4769)</f>
        <v>-2.0000107498562295E-2</v>
      </c>
      <c r="Q4769" s="147"/>
    </row>
    <row r="4770" spans="1:17" x14ac:dyDescent="0.2">
      <c r="A4770" s="173">
        <v>6184</v>
      </c>
      <c r="B4770" s="173" t="s">
        <v>13989</v>
      </c>
      <c r="C4770" s="173" t="s">
        <v>5881</v>
      </c>
      <c r="D4770" s="136" t="s">
        <v>12787</v>
      </c>
      <c r="E4770" s="131" t="s">
        <v>13101</v>
      </c>
      <c r="F4770" s="136">
        <v>36</v>
      </c>
      <c r="G4770" s="129" t="s">
        <v>5881</v>
      </c>
      <c r="H4770" s="129"/>
      <c r="I4770" s="124" t="s">
        <v>8280</v>
      </c>
      <c r="J4770" s="213" t="s">
        <v>5734</v>
      </c>
      <c r="K4770" s="124" t="s">
        <v>5734</v>
      </c>
      <c r="L4770" s="120" t="s">
        <v>5734</v>
      </c>
      <c r="M4770" s="120" t="s">
        <v>11443</v>
      </c>
      <c r="N4770" s="125">
        <v>18666.91</v>
      </c>
      <c r="O4770" s="125">
        <v>18293.57</v>
      </c>
      <c r="P4770" s="194">
        <f>IF('Combined List'!$O4770="POD","",('Combined List'!$O4770-'Combined List'!$N4770)/'Combined List'!$N4770)</f>
        <v>-2.0000096427314439E-2</v>
      </c>
      <c r="Q4770" s="147"/>
    </row>
    <row r="4771" spans="1:17" x14ac:dyDescent="0.2">
      <c r="A4771" s="173">
        <v>7102</v>
      </c>
      <c r="B4771" s="173" t="s">
        <v>5819</v>
      </c>
      <c r="C4771" s="173" t="s">
        <v>5819</v>
      </c>
      <c r="D4771" s="124" t="s">
        <v>12788</v>
      </c>
      <c r="E4771" s="124" t="s">
        <v>13090</v>
      </c>
      <c r="F4771" s="138" t="s">
        <v>11197</v>
      </c>
      <c r="G4771" s="138" t="s">
        <v>5819</v>
      </c>
      <c r="H4771" s="138"/>
      <c r="I4771" s="124" t="s">
        <v>12933</v>
      </c>
      <c r="J4771" s="195" t="s">
        <v>5734</v>
      </c>
      <c r="K4771" s="124" t="s">
        <v>5734</v>
      </c>
      <c r="L4771" s="120" t="s">
        <v>13053</v>
      </c>
      <c r="M4771" s="120" t="s">
        <v>11443</v>
      </c>
      <c r="N4771" s="125">
        <v>506.14</v>
      </c>
      <c r="O4771" s="125">
        <v>496.02</v>
      </c>
      <c r="P4771" s="194">
        <f>IF('Combined List'!$O4771="POD","",('Combined List'!$O4771-'Combined List'!$N4771)/'Combined List'!$N4771)</f>
        <v>-1.9994467933773272E-2</v>
      </c>
      <c r="Q4771" s="147"/>
    </row>
    <row r="4772" spans="1:17" x14ac:dyDescent="0.2">
      <c r="A4772" s="173">
        <v>7103</v>
      </c>
      <c r="B4772" s="173" t="s">
        <v>13989</v>
      </c>
      <c r="C4772" s="173" t="s">
        <v>5820</v>
      </c>
      <c r="D4772" s="124" t="s">
        <v>12788</v>
      </c>
      <c r="E4772" s="124" t="s">
        <v>13091</v>
      </c>
      <c r="F4772" s="138" t="s">
        <v>11201</v>
      </c>
      <c r="G4772" s="138" t="s">
        <v>5820</v>
      </c>
      <c r="H4772" s="138"/>
      <c r="I4772" s="124" t="s">
        <v>12933</v>
      </c>
      <c r="J4772" s="195" t="s">
        <v>5734</v>
      </c>
      <c r="K4772" s="124" t="s">
        <v>5734</v>
      </c>
      <c r="L4772" s="120" t="s">
        <v>5734</v>
      </c>
      <c r="M4772" s="120" t="s">
        <v>11443</v>
      </c>
      <c r="N4772" s="125">
        <v>1319.67</v>
      </c>
      <c r="O4772" s="125">
        <v>1293.28</v>
      </c>
      <c r="P4772" s="194">
        <f>IF('Combined List'!$O4772="POD","",('Combined List'!$O4772-'Combined List'!$N4772)/'Combined List'!$N4772)</f>
        <v>-1.9997423598323898E-2</v>
      </c>
      <c r="Q4772" s="147"/>
    </row>
    <row r="4773" spans="1:17" x14ac:dyDescent="0.2">
      <c r="A4773" s="173">
        <v>7104</v>
      </c>
      <c r="B4773" s="173" t="s">
        <v>5821</v>
      </c>
      <c r="C4773" s="173" t="s">
        <v>5821</v>
      </c>
      <c r="D4773" s="124" t="s">
        <v>12788</v>
      </c>
      <c r="E4773" s="124" t="s">
        <v>13091</v>
      </c>
      <c r="F4773" s="138" t="s">
        <v>11203</v>
      </c>
      <c r="G4773" s="138" t="s">
        <v>5821</v>
      </c>
      <c r="H4773" s="138"/>
      <c r="I4773" s="124" t="s">
        <v>12935</v>
      </c>
      <c r="J4773" s="195" t="s">
        <v>5734</v>
      </c>
      <c r="K4773" s="124" t="s">
        <v>5734</v>
      </c>
      <c r="L4773" s="120" t="s">
        <v>12663</v>
      </c>
      <c r="M4773" s="120" t="s">
        <v>11443</v>
      </c>
      <c r="N4773" s="125">
        <v>1483.23</v>
      </c>
      <c r="O4773" s="125">
        <v>1453.57</v>
      </c>
      <c r="P4773" s="194">
        <f>IF('Combined List'!$O4773="POD","",('Combined List'!$O4773-'Combined List'!$N4773)/'Combined List'!$N4773)</f>
        <v>-1.9996898660356168E-2</v>
      </c>
      <c r="Q4773" s="147"/>
    </row>
    <row r="4774" spans="1:17" x14ac:dyDescent="0.2">
      <c r="A4774" s="173">
        <v>7105</v>
      </c>
      <c r="B4774" s="173" t="s">
        <v>13989</v>
      </c>
      <c r="C4774" s="173" t="s">
        <v>5822</v>
      </c>
      <c r="D4774" s="124" t="s">
        <v>12788</v>
      </c>
      <c r="E4774" s="124" t="s">
        <v>13092</v>
      </c>
      <c r="F4774" s="124" t="s">
        <v>11717</v>
      </c>
      <c r="G4774" s="124" t="s">
        <v>5822</v>
      </c>
      <c r="I4774" s="124" t="s">
        <v>12933</v>
      </c>
      <c r="J4774" s="124" t="s">
        <v>5734</v>
      </c>
      <c r="K4774" s="124" t="s">
        <v>5734</v>
      </c>
      <c r="L4774" s="120" t="s">
        <v>5734</v>
      </c>
      <c r="M4774" s="120" t="s">
        <v>11443</v>
      </c>
      <c r="N4774" s="125">
        <v>1666.38</v>
      </c>
      <c r="O4774" s="125">
        <v>1633.05</v>
      </c>
      <c r="P4774" s="194">
        <f>IF('Combined List'!$O4774="POD","",('Combined List'!$O4774-'Combined List'!$N4774)/'Combined List'!$N4774)</f>
        <v>-2.0001440247722699E-2</v>
      </c>
      <c r="Q4774" s="147"/>
    </row>
    <row r="4775" spans="1:17" x14ac:dyDescent="0.2">
      <c r="A4775" s="173">
        <v>7106</v>
      </c>
      <c r="B4775" s="173" t="s">
        <v>16204</v>
      </c>
      <c r="C4775" s="173" t="s">
        <v>5823</v>
      </c>
      <c r="D4775" s="124" t="s">
        <v>12788</v>
      </c>
      <c r="E4775" s="124" t="s">
        <v>13092</v>
      </c>
      <c r="F4775" s="124" t="s">
        <v>11719</v>
      </c>
      <c r="G4775" s="124" t="s">
        <v>5823</v>
      </c>
      <c r="I4775" s="124" t="s">
        <v>12933</v>
      </c>
      <c r="J4775" s="124" t="s">
        <v>5734</v>
      </c>
      <c r="K4775" s="124" t="s">
        <v>5734</v>
      </c>
      <c r="L4775" s="120" t="s">
        <v>5734</v>
      </c>
      <c r="M4775" s="120" t="s">
        <v>11443</v>
      </c>
      <c r="N4775" s="125">
        <v>1712.44</v>
      </c>
      <c r="O4775" s="125">
        <v>1678.19</v>
      </c>
      <c r="P4775" s="194">
        <f>IF('Combined List'!$O4775="POD","",('Combined List'!$O4775-'Combined List'!$N4775)/'Combined List'!$N4775)</f>
        <v>-2.0000700754478989E-2</v>
      </c>
      <c r="Q4775" s="147"/>
    </row>
    <row r="4776" spans="1:17" x14ac:dyDescent="0.2">
      <c r="A4776" s="173">
        <v>7107</v>
      </c>
      <c r="B4776" s="173" t="s">
        <v>13989</v>
      </c>
      <c r="C4776" s="173" t="s">
        <v>5824</v>
      </c>
      <c r="D4776" s="124" t="s">
        <v>12788</v>
      </c>
      <c r="E4776" s="124" t="s">
        <v>13092</v>
      </c>
      <c r="F4776" s="124" t="s">
        <v>11721</v>
      </c>
      <c r="G4776" s="124" t="s">
        <v>5824</v>
      </c>
      <c r="I4776" s="124" t="s">
        <v>12933</v>
      </c>
      <c r="J4776" s="124" t="s">
        <v>5734</v>
      </c>
      <c r="K4776" s="124" t="s">
        <v>5734</v>
      </c>
      <c r="L4776" s="120" t="s">
        <v>5734</v>
      </c>
      <c r="M4776" s="120" t="s">
        <v>11443</v>
      </c>
      <c r="N4776" s="125">
        <v>1833.56</v>
      </c>
      <c r="O4776" s="125">
        <v>1796.89</v>
      </c>
      <c r="P4776" s="194">
        <f>IF('Combined List'!$O4776="POD","",('Combined List'!$O4776-'Combined List'!$N4776)/'Combined List'!$N4776)</f>
        <v>-1.9999345535460986E-2</v>
      </c>
      <c r="Q4776" s="147"/>
    </row>
    <row r="4777" spans="1:17" x14ac:dyDescent="0.2">
      <c r="A4777" s="173">
        <v>7108</v>
      </c>
      <c r="B4777" s="173" t="s">
        <v>16205</v>
      </c>
      <c r="C4777" s="173" t="s">
        <v>5825</v>
      </c>
      <c r="D4777" s="124" t="s">
        <v>12788</v>
      </c>
      <c r="E4777" s="124" t="s">
        <v>13093</v>
      </c>
      <c r="F4777" s="124" t="s">
        <v>11725</v>
      </c>
      <c r="G4777" s="124" t="s">
        <v>5825</v>
      </c>
      <c r="I4777" s="124" t="s">
        <v>12933</v>
      </c>
      <c r="J4777" s="124" t="s">
        <v>5734</v>
      </c>
      <c r="K4777" s="124" t="s">
        <v>5734</v>
      </c>
      <c r="L4777" s="120" t="s">
        <v>640</v>
      </c>
      <c r="M4777" s="120" t="s">
        <v>11443</v>
      </c>
      <c r="N4777" s="125">
        <v>2150.2399999999998</v>
      </c>
      <c r="O4777" s="125">
        <v>2107.2399999999998</v>
      </c>
      <c r="P4777" s="194">
        <f>IF('Combined List'!$O4777="POD","",('Combined List'!$O4777-'Combined List'!$N4777)/'Combined List'!$N4777)</f>
        <v>-1.9997767691048444E-2</v>
      </c>
      <c r="Q4777" s="147"/>
    </row>
    <row r="4778" spans="1:17" x14ac:dyDescent="0.2">
      <c r="A4778" s="173">
        <v>7109</v>
      </c>
      <c r="B4778" s="173" t="s">
        <v>16206</v>
      </c>
      <c r="C4778" s="173" t="s">
        <v>5826</v>
      </c>
      <c r="D4778" s="124" t="s">
        <v>12788</v>
      </c>
      <c r="E4778" s="124" t="s">
        <v>13093</v>
      </c>
      <c r="F4778" s="124" t="s">
        <v>11727</v>
      </c>
      <c r="G4778" s="124" t="s">
        <v>5826</v>
      </c>
      <c r="I4778" s="124" t="s">
        <v>12933</v>
      </c>
      <c r="J4778" s="124" t="s">
        <v>5734</v>
      </c>
      <c r="K4778" s="124" t="s">
        <v>5734</v>
      </c>
      <c r="L4778" s="120" t="s">
        <v>641</v>
      </c>
      <c r="M4778" s="120" t="s">
        <v>11443</v>
      </c>
      <c r="N4778" s="125">
        <v>2301.9899999999998</v>
      </c>
      <c r="O4778" s="125">
        <v>2255.9499999999998</v>
      </c>
      <c r="P4778" s="194">
        <f>IF('Combined List'!$O4778="POD","",('Combined List'!$O4778-'Combined List'!$N4778)/'Combined List'!$N4778)</f>
        <v>-2.0000086881350469E-2</v>
      </c>
      <c r="Q4778" s="147"/>
    </row>
    <row r="4779" spans="1:17" x14ac:dyDescent="0.2">
      <c r="A4779" s="173">
        <v>7110</v>
      </c>
      <c r="B4779" s="173" t="s">
        <v>13989</v>
      </c>
      <c r="C4779" s="173" t="s">
        <v>5827</v>
      </c>
      <c r="D4779" s="124" t="s">
        <v>12788</v>
      </c>
      <c r="E4779" s="124" t="s">
        <v>13093</v>
      </c>
      <c r="F4779" s="124" t="s">
        <v>11729</v>
      </c>
      <c r="G4779" s="124" t="s">
        <v>5827</v>
      </c>
      <c r="I4779" s="124" t="s">
        <v>12933</v>
      </c>
      <c r="J4779" s="124" t="s">
        <v>5734</v>
      </c>
      <c r="K4779" s="124" t="s">
        <v>5734</v>
      </c>
      <c r="L4779" s="120" t="s">
        <v>5734</v>
      </c>
      <c r="M4779" s="120" t="s">
        <v>11443</v>
      </c>
      <c r="N4779" s="125">
        <v>2550.42</v>
      </c>
      <c r="O4779" s="125">
        <v>2499.41</v>
      </c>
      <c r="P4779" s="194">
        <f>IF('Combined List'!$O4779="POD","",('Combined List'!$O4779-'Combined List'!$N4779)/'Combined List'!$N4779)</f>
        <v>-2.0000627347652629E-2</v>
      </c>
      <c r="Q4779" s="147"/>
    </row>
    <row r="4780" spans="1:17" x14ac:dyDescent="0.2">
      <c r="A4780" s="173">
        <v>7111</v>
      </c>
      <c r="B4780" s="173" t="s">
        <v>16207</v>
      </c>
      <c r="C4780" s="173" t="s">
        <v>12108</v>
      </c>
      <c r="D4780" s="124" t="s">
        <v>12788</v>
      </c>
      <c r="E4780" s="124" t="s">
        <v>13093</v>
      </c>
      <c r="F4780" s="124" t="s">
        <v>11731</v>
      </c>
      <c r="G4780" s="124" t="s">
        <v>12108</v>
      </c>
      <c r="I4780" s="124" t="s">
        <v>12933</v>
      </c>
      <c r="J4780" s="124" t="s">
        <v>5734</v>
      </c>
      <c r="K4780" s="124" t="s">
        <v>5734</v>
      </c>
      <c r="L4780" s="120" t="s">
        <v>12664</v>
      </c>
      <c r="M4780" s="120" t="s">
        <v>11443</v>
      </c>
      <c r="N4780" s="125">
        <v>2895.52</v>
      </c>
      <c r="O4780" s="125">
        <v>2837.61</v>
      </c>
      <c r="P4780" s="194">
        <f>IF('Combined List'!$O4780="POD","",('Combined List'!$O4780-'Combined List'!$N4780)/'Combined List'!$N4780)</f>
        <v>-1.999986185555612E-2</v>
      </c>
      <c r="Q4780" s="147"/>
    </row>
    <row r="4781" spans="1:17" x14ac:dyDescent="0.2">
      <c r="A4781" s="173">
        <v>7112</v>
      </c>
      <c r="B4781" s="173" t="s">
        <v>13989</v>
      </c>
      <c r="C4781" s="173" t="s">
        <v>5828</v>
      </c>
      <c r="D4781" s="124" t="s">
        <v>12788</v>
      </c>
      <c r="E4781" s="124" t="s">
        <v>13082</v>
      </c>
      <c r="F4781" s="124" t="s">
        <v>11734</v>
      </c>
      <c r="G4781" s="124" t="s">
        <v>5828</v>
      </c>
      <c r="I4781" s="124" t="s">
        <v>12933</v>
      </c>
      <c r="J4781" s="124" t="s">
        <v>5734</v>
      </c>
      <c r="K4781" s="124" t="s">
        <v>5734</v>
      </c>
      <c r="L4781" s="120" t="s">
        <v>5734</v>
      </c>
      <c r="M4781" s="120" t="s">
        <v>11443</v>
      </c>
      <c r="N4781" s="125">
        <v>4981.87</v>
      </c>
      <c r="O4781" s="125">
        <v>4882.2299999999996</v>
      </c>
      <c r="P4781" s="194">
        <f>IF('Combined List'!$O4781="POD","",('Combined List'!$O4781-'Combined List'!$N4781)/'Combined List'!$N4781)</f>
        <v>-2.0000521892381842E-2</v>
      </c>
      <c r="Q4781" s="147"/>
    </row>
    <row r="4782" spans="1:17" x14ac:dyDescent="0.2">
      <c r="A4782" s="173">
        <v>7113</v>
      </c>
      <c r="B4782" s="173" t="s">
        <v>13989</v>
      </c>
      <c r="C4782" s="173" t="s">
        <v>5829</v>
      </c>
      <c r="D4782" s="124" t="s">
        <v>12788</v>
      </c>
      <c r="E4782" s="124" t="s">
        <v>13082</v>
      </c>
      <c r="F4782" s="124" t="s">
        <v>11736</v>
      </c>
      <c r="G4782" s="124" t="s">
        <v>5829</v>
      </c>
      <c r="I4782" s="124" t="s">
        <v>12933</v>
      </c>
      <c r="J4782" s="124" t="s">
        <v>5734</v>
      </c>
      <c r="K4782" s="124" t="s">
        <v>5734</v>
      </c>
      <c r="L4782" s="120" t="s">
        <v>5734</v>
      </c>
      <c r="M4782" s="120" t="s">
        <v>11443</v>
      </c>
      <c r="N4782" s="125">
        <v>5133.03</v>
      </c>
      <c r="O4782" s="125">
        <v>5030.37</v>
      </c>
      <c r="P4782" s="194">
        <f>IF('Combined List'!$O4782="POD","",('Combined List'!$O4782-'Combined List'!$N4782)/'Combined List'!$N4782)</f>
        <v>-1.9999883109975952E-2</v>
      </c>
      <c r="Q4782" s="147"/>
    </row>
    <row r="4783" spans="1:17" x14ac:dyDescent="0.2">
      <c r="A4783" s="173">
        <v>7114</v>
      </c>
      <c r="B4783" s="173" t="s">
        <v>13989</v>
      </c>
      <c r="C4783" s="173" t="s">
        <v>5830</v>
      </c>
      <c r="D4783" s="124" t="s">
        <v>12788</v>
      </c>
      <c r="E4783" s="124" t="s">
        <v>13082</v>
      </c>
      <c r="F4783" s="124" t="s">
        <v>11738</v>
      </c>
      <c r="G4783" s="124" t="s">
        <v>5830</v>
      </c>
      <c r="I4783" s="124" t="s">
        <v>12933</v>
      </c>
      <c r="J4783" s="124" t="s">
        <v>5734</v>
      </c>
      <c r="K4783" s="124" t="s">
        <v>5734</v>
      </c>
      <c r="L4783" s="120" t="s">
        <v>5734</v>
      </c>
      <c r="M4783" s="120" t="s">
        <v>11443</v>
      </c>
      <c r="N4783" s="125">
        <v>6382.38</v>
      </c>
      <c r="O4783" s="125">
        <v>6254.73</v>
      </c>
      <c r="P4783" s="194">
        <f>IF('Combined List'!$O4783="POD","",('Combined List'!$O4783-'Combined List'!$N4783)/'Combined List'!$N4783)</f>
        <v>-2.0000376035272195E-2</v>
      </c>
      <c r="Q4783" s="147"/>
    </row>
    <row r="4784" spans="1:17" x14ac:dyDescent="0.2">
      <c r="A4784" s="173">
        <v>7115</v>
      </c>
      <c r="B4784" s="173" t="s">
        <v>13989</v>
      </c>
      <c r="C4784" s="173" t="s">
        <v>12109</v>
      </c>
      <c r="D4784" s="124" t="s">
        <v>12788</v>
      </c>
      <c r="E4784" s="124" t="s">
        <v>13082</v>
      </c>
      <c r="F4784" s="124" t="s">
        <v>11740</v>
      </c>
      <c r="G4784" s="124" t="s">
        <v>12109</v>
      </c>
      <c r="I4784" s="124" t="s">
        <v>12933</v>
      </c>
      <c r="J4784" s="124" t="s">
        <v>5734</v>
      </c>
      <c r="K4784" s="124" t="s">
        <v>5734</v>
      </c>
      <c r="L4784" s="120" t="s">
        <v>5734</v>
      </c>
      <c r="M4784" s="120" t="s">
        <v>11443</v>
      </c>
      <c r="N4784" s="125">
        <v>6661.64</v>
      </c>
      <c r="O4784" s="125">
        <v>6528.41</v>
      </c>
      <c r="P4784" s="194">
        <f>IF('Combined List'!$O4784="POD","",('Combined List'!$O4784-'Combined List'!$N4784)/'Combined List'!$N4784)</f>
        <v>-1.9999579683081112E-2</v>
      </c>
      <c r="Q4784" s="147"/>
    </row>
    <row r="4785" spans="1:17" x14ac:dyDescent="0.2">
      <c r="A4785" s="173">
        <v>7116</v>
      </c>
      <c r="B4785" s="173" t="s">
        <v>13989</v>
      </c>
      <c r="C4785" s="173" t="s">
        <v>12110</v>
      </c>
      <c r="D4785" s="124" t="s">
        <v>12788</v>
      </c>
      <c r="E4785" s="124" t="s">
        <v>13082</v>
      </c>
      <c r="F4785" s="124" t="s">
        <v>11741</v>
      </c>
      <c r="G4785" s="124" t="s">
        <v>12110</v>
      </c>
      <c r="I4785" s="124" t="s">
        <v>12933</v>
      </c>
      <c r="J4785" s="124" t="s">
        <v>5734</v>
      </c>
      <c r="K4785" s="124" t="s">
        <v>5734</v>
      </c>
      <c r="L4785" s="120" t="s">
        <v>5734</v>
      </c>
      <c r="M4785" s="120" t="s">
        <v>11443</v>
      </c>
      <c r="N4785" s="125">
        <v>7035.11</v>
      </c>
      <c r="O4785" s="125">
        <v>6894.41</v>
      </c>
      <c r="P4785" s="194">
        <f>IF('Combined List'!$O4785="POD","",('Combined List'!$O4785-'Combined List'!$N4785)/'Combined List'!$N4785)</f>
        <v>-1.9999687282785887E-2</v>
      </c>
      <c r="Q4785" s="147"/>
    </row>
    <row r="4786" spans="1:17" x14ac:dyDescent="0.2">
      <c r="A4786" s="173">
        <v>7117</v>
      </c>
      <c r="B4786" s="173" t="s">
        <v>13989</v>
      </c>
      <c r="C4786" s="173" t="s">
        <v>5764</v>
      </c>
      <c r="D4786" s="124" t="s">
        <v>12788</v>
      </c>
      <c r="E4786" s="124" t="s">
        <v>13083</v>
      </c>
      <c r="F4786" s="124" t="s">
        <v>11743</v>
      </c>
      <c r="G4786" s="124" t="s">
        <v>5764</v>
      </c>
      <c r="I4786" s="124" t="s">
        <v>12933</v>
      </c>
      <c r="J4786" s="124" t="s">
        <v>5734</v>
      </c>
      <c r="K4786" s="124" t="s">
        <v>5734</v>
      </c>
      <c r="L4786" s="120" t="s">
        <v>5734</v>
      </c>
      <c r="M4786" s="120" t="s">
        <v>11443</v>
      </c>
      <c r="N4786" s="125">
        <v>6772.36</v>
      </c>
      <c r="O4786" s="125">
        <v>6636.91</v>
      </c>
      <c r="P4786" s="194">
        <f>IF('Combined List'!$O4786="POD","",('Combined List'!$O4786-'Combined List'!$N4786)/'Combined List'!$N4786)</f>
        <v>-2.0000413445239153E-2</v>
      </c>
      <c r="Q4786" s="147"/>
    </row>
    <row r="4787" spans="1:17" x14ac:dyDescent="0.2">
      <c r="A4787" s="173">
        <v>7118</v>
      </c>
      <c r="B4787" s="173" t="s">
        <v>5765</v>
      </c>
      <c r="C4787" s="173" t="s">
        <v>5765</v>
      </c>
      <c r="D4787" s="124" t="s">
        <v>12788</v>
      </c>
      <c r="E4787" s="124" t="s">
        <v>13083</v>
      </c>
      <c r="F4787" s="124" t="s">
        <v>11745</v>
      </c>
      <c r="G4787" s="124" t="s">
        <v>5765</v>
      </c>
      <c r="I4787" s="124" t="s">
        <v>12933</v>
      </c>
      <c r="J4787" s="124" t="s">
        <v>5734</v>
      </c>
      <c r="K4787" s="124" t="s">
        <v>5734</v>
      </c>
      <c r="L4787" s="120" t="s">
        <v>5734</v>
      </c>
      <c r="M4787" s="120" t="s">
        <v>11443</v>
      </c>
      <c r="N4787" s="125">
        <v>6979.27</v>
      </c>
      <c r="O4787" s="125">
        <v>6839.68</v>
      </c>
      <c r="P4787" s="194">
        <f>IF('Combined List'!$O4787="POD","",('Combined List'!$O4787-'Combined List'!$N4787)/'Combined List'!$N4787)</f>
        <v>-2.0000659094719094E-2</v>
      </c>
      <c r="Q4787" s="147"/>
    </row>
    <row r="4788" spans="1:17" x14ac:dyDescent="0.2">
      <c r="A4788" s="173">
        <v>7119</v>
      </c>
      <c r="B4788" s="173" t="s">
        <v>13989</v>
      </c>
      <c r="C4788" s="173" t="s">
        <v>5766</v>
      </c>
      <c r="D4788" s="124" t="s">
        <v>12788</v>
      </c>
      <c r="E4788" s="124" t="s">
        <v>13083</v>
      </c>
      <c r="F4788" s="124" t="s">
        <v>11747</v>
      </c>
      <c r="G4788" s="124" t="s">
        <v>5766</v>
      </c>
      <c r="I4788" s="124" t="s">
        <v>12933</v>
      </c>
      <c r="J4788" s="124" t="s">
        <v>5734</v>
      </c>
      <c r="K4788" s="124" t="s">
        <v>5734</v>
      </c>
      <c r="L4788" s="120" t="s">
        <v>5734</v>
      </c>
      <c r="M4788" s="120" t="s">
        <v>11443</v>
      </c>
      <c r="N4788" s="125">
        <v>7146.46</v>
      </c>
      <c r="O4788" s="125">
        <v>7003.53</v>
      </c>
      <c r="P4788" s="194">
        <f>IF('Combined List'!$O4788="POD","",('Combined List'!$O4788-'Combined List'!$N4788)/'Combined List'!$N4788)</f>
        <v>-2.0000111943535723E-2</v>
      </c>
      <c r="Q4788" s="147"/>
    </row>
    <row r="4789" spans="1:17" x14ac:dyDescent="0.2">
      <c r="A4789" s="173">
        <v>7120</v>
      </c>
      <c r="B4789" s="173" t="s">
        <v>13989</v>
      </c>
      <c r="C4789" s="173" t="s">
        <v>12111</v>
      </c>
      <c r="D4789" s="124" t="s">
        <v>12788</v>
      </c>
      <c r="E4789" s="124" t="s">
        <v>13083</v>
      </c>
      <c r="F4789" s="124" t="s">
        <v>11749</v>
      </c>
      <c r="G4789" s="124" t="s">
        <v>12111</v>
      </c>
      <c r="I4789" s="124" t="s">
        <v>12933</v>
      </c>
      <c r="J4789" s="124" t="s">
        <v>5734</v>
      </c>
      <c r="K4789" s="124" t="s">
        <v>5734</v>
      </c>
      <c r="L4789" s="120" t="s">
        <v>5734</v>
      </c>
      <c r="M4789" s="120" t="s">
        <v>11443</v>
      </c>
      <c r="N4789" s="125">
        <v>7281.71</v>
      </c>
      <c r="O4789" s="125">
        <v>7136.08</v>
      </c>
      <c r="P4789" s="194">
        <f>IF('Combined List'!$O4789="POD","",('Combined List'!$O4789-'Combined List'!$N4789)/'Combined List'!$N4789)</f>
        <v>-1.9999423212404794E-2</v>
      </c>
      <c r="Q4789" s="147"/>
    </row>
    <row r="4790" spans="1:17" x14ac:dyDescent="0.2">
      <c r="A4790" s="173">
        <v>7121</v>
      </c>
      <c r="B4790" s="173" t="s">
        <v>13989</v>
      </c>
      <c r="C4790" s="173" t="s">
        <v>12112</v>
      </c>
      <c r="D4790" s="124" t="s">
        <v>12788</v>
      </c>
      <c r="E4790" s="124" t="s">
        <v>13083</v>
      </c>
      <c r="F4790" s="124" t="s">
        <v>11750</v>
      </c>
      <c r="G4790" s="124" t="s">
        <v>12112</v>
      </c>
      <c r="I4790" s="124" t="s">
        <v>12933</v>
      </c>
      <c r="J4790" s="124" t="s">
        <v>5734</v>
      </c>
      <c r="K4790" s="124" t="s">
        <v>5734</v>
      </c>
      <c r="L4790" s="120" t="s">
        <v>5734</v>
      </c>
      <c r="M4790" s="120" t="s">
        <v>11443</v>
      </c>
      <c r="N4790" s="125">
        <v>7353.31</v>
      </c>
      <c r="O4790" s="125">
        <v>7206.24</v>
      </c>
      <c r="P4790" s="194">
        <f>IF('Combined List'!$O4790="POD","",('Combined List'!$O4790-'Combined List'!$N4790)/'Combined List'!$N4790)</f>
        <v>-2.0000516774078696E-2</v>
      </c>
      <c r="Q4790" s="147"/>
    </row>
    <row r="4791" spans="1:17" x14ac:dyDescent="0.2">
      <c r="A4791" s="173">
        <v>7122</v>
      </c>
      <c r="B4791" s="173" t="s">
        <v>13989</v>
      </c>
      <c r="C4791" s="173" t="s">
        <v>12113</v>
      </c>
      <c r="D4791" s="124" t="s">
        <v>12788</v>
      </c>
      <c r="E4791" s="124" t="s">
        <v>13083</v>
      </c>
      <c r="F4791" s="124" t="s">
        <v>11751</v>
      </c>
      <c r="G4791" s="124" t="s">
        <v>12113</v>
      </c>
      <c r="I4791" s="124" t="s">
        <v>12933</v>
      </c>
      <c r="J4791" s="124" t="s">
        <v>5734</v>
      </c>
      <c r="K4791" s="124" t="s">
        <v>5734</v>
      </c>
      <c r="L4791" s="120" t="s">
        <v>5734</v>
      </c>
      <c r="M4791" s="120" t="s">
        <v>11443</v>
      </c>
      <c r="N4791" s="125">
        <v>8332.16</v>
      </c>
      <c r="O4791" s="125">
        <v>8165.52</v>
      </c>
      <c r="P4791" s="194">
        <f>IF('Combined List'!$O4791="POD","",('Combined List'!$O4791-'Combined List'!$N4791)/'Combined List'!$N4791)</f>
        <v>-1.9999615945925118E-2</v>
      </c>
      <c r="Q4791" s="147"/>
    </row>
    <row r="4792" spans="1:17" x14ac:dyDescent="0.2">
      <c r="A4792" s="173">
        <v>7123</v>
      </c>
      <c r="B4792" s="173" t="s">
        <v>13989</v>
      </c>
      <c r="C4792" s="173" t="s">
        <v>5767</v>
      </c>
      <c r="D4792" s="124" t="s">
        <v>12788</v>
      </c>
      <c r="E4792" s="124" t="s">
        <v>13084</v>
      </c>
      <c r="F4792" s="124" t="s">
        <v>11753</v>
      </c>
      <c r="G4792" s="124" t="s">
        <v>5767</v>
      </c>
      <c r="I4792" s="124" t="s">
        <v>12933</v>
      </c>
      <c r="J4792" s="124" t="s">
        <v>5734</v>
      </c>
      <c r="K4792" s="124" t="s">
        <v>5734</v>
      </c>
      <c r="L4792" s="120" t="s">
        <v>5734</v>
      </c>
      <c r="M4792" s="120" t="s">
        <v>11443</v>
      </c>
      <c r="N4792" s="125">
        <v>11451.79</v>
      </c>
      <c r="O4792" s="125">
        <v>11222.75</v>
      </c>
      <c r="P4792" s="194">
        <f>IF('Combined List'!$O4792="POD","",('Combined List'!$O4792-'Combined List'!$N4792)/'Combined List'!$N4792)</f>
        <v>-2.0000366754891669E-2</v>
      </c>
      <c r="Q4792" s="147"/>
    </row>
    <row r="4793" spans="1:17" x14ac:dyDescent="0.2">
      <c r="A4793" s="173">
        <v>7124</v>
      </c>
      <c r="B4793" s="173" t="s">
        <v>16208</v>
      </c>
      <c r="C4793" s="173" t="s">
        <v>5768</v>
      </c>
      <c r="D4793" s="124" t="s">
        <v>12788</v>
      </c>
      <c r="E4793" s="124" t="s">
        <v>13084</v>
      </c>
      <c r="F4793" s="124" t="s">
        <v>11755</v>
      </c>
      <c r="G4793" s="124" t="s">
        <v>5768</v>
      </c>
      <c r="I4793" s="124" t="s">
        <v>12933</v>
      </c>
      <c r="J4793" s="124" t="s">
        <v>5734</v>
      </c>
      <c r="K4793" s="124" t="s">
        <v>5734</v>
      </c>
      <c r="L4793" s="120" t="s">
        <v>642</v>
      </c>
      <c r="M4793" s="120" t="s">
        <v>11443</v>
      </c>
      <c r="N4793" s="125">
        <v>11801.87</v>
      </c>
      <c r="O4793" s="125">
        <v>11565.83</v>
      </c>
      <c r="P4793" s="194">
        <f>IF('Combined List'!$O4793="POD","",('Combined List'!$O4793-'Combined List'!$N4793)/'Combined List'!$N4793)</f>
        <v>-2.0000220304070528E-2</v>
      </c>
      <c r="Q4793" s="147"/>
    </row>
    <row r="4794" spans="1:17" x14ac:dyDescent="0.2">
      <c r="A4794" s="173">
        <v>7125</v>
      </c>
      <c r="B4794" s="173" t="s">
        <v>13989</v>
      </c>
      <c r="C4794" s="173" t="s">
        <v>5769</v>
      </c>
      <c r="D4794" s="124" t="s">
        <v>12788</v>
      </c>
      <c r="E4794" s="124" t="s">
        <v>13084</v>
      </c>
      <c r="F4794" s="124" t="s">
        <v>11757</v>
      </c>
      <c r="G4794" s="124" t="s">
        <v>5769</v>
      </c>
      <c r="I4794" s="124" t="s">
        <v>12933</v>
      </c>
      <c r="J4794" s="124" t="s">
        <v>5734</v>
      </c>
      <c r="K4794" s="124" t="s">
        <v>5734</v>
      </c>
      <c r="L4794" s="120" t="s">
        <v>5734</v>
      </c>
      <c r="M4794" s="120" t="s">
        <v>11443</v>
      </c>
      <c r="N4794" s="125">
        <v>11992.87</v>
      </c>
      <c r="O4794" s="125">
        <v>11753.01</v>
      </c>
      <c r="P4794" s="194">
        <f>IF('Combined List'!$O4794="POD","",('Combined List'!$O4794-'Combined List'!$N4794)/'Combined List'!$N4794)</f>
        <v>-2.0000216795479361E-2</v>
      </c>
      <c r="Q4794" s="147"/>
    </row>
    <row r="4795" spans="1:17" x14ac:dyDescent="0.2">
      <c r="A4795" s="173">
        <v>7126</v>
      </c>
      <c r="B4795" s="173" t="s">
        <v>13989</v>
      </c>
      <c r="C4795" s="173" t="s">
        <v>12114</v>
      </c>
      <c r="D4795" s="124" t="s">
        <v>12788</v>
      </c>
      <c r="E4795" s="124" t="s">
        <v>13084</v>
      </c>
      <c r="F4795" s="124" t="s">
        <v>11759</v>
      </c>
      <c r="G4795" s="124" t="s">
        <v>12114</v>
      </c>
      <c r="I4795" s="124" t="s">
        <v>12933</v>
      </c>
      <c r="J4795" s="124" t="s">
        <v>5734</v>
      </c>
      <c r="K4795" s="124" t="s">
        <v>5734</v>
      </c>
      <c r="L4795" s="120" t="s">
        <v>5734</v>
      </c>
      <c r="M4795" s="120" t="s">
        <v>11443</v>
      </c>
      <c r="N4795" s="125">
        <v>12693.13</v>
      </c>
      <c r="O4795" s="125">
        <v>12439.27</v>
      </c>
      <c r="P4795" s="194">
        <f>IF('Combined List'!$O4795="POD","",('Combined List'!$O4795-'Combined List'!$N4795)/'Combined List'!$N4795)</f>
        <v>-1.9999795164785894E-2</v>
      </c>
      <c r="Q4795" s="147"/>
    </row>
    <row r="4796" spans="1:17" x14ac:dyDescent="0.2">
      <c r="A4796" s="173">
        <v>7127</v>
      </c>
      <c r="B4796" s="173" t="s">
        <v>13989</v>
      </c>
      <c r="C4796" s="173" t="s">
        <v>12115</v>
      </c>
      <c r="D4796" s="124" t="s">
        <v>12788</v>
      </c>
      <c r="E4796" s="124" t="s">
        <v>13084</v>
      </c>
      <c r="F4796" s="124" t="s">
        <v>11760</v>
      </c>
      <c r="G4796" s="124" t="s">
        <v>12115</v>
      </c>
      <c r="I4796" s="124" t="s">
        <v>12933</v>
      </c>
      <c r="J4796" s="124" t="s">
        <v>5734</v>
      </c>
      <c r="K4796" s="124" t="s">
        <v>5734</v>
      </c>
      <c r="L4796" s="120" t="s">
        <v>5734</v>
      </c>
      <c r="M4796" s="120" t="s">
        <v>11443</v>
      </c>
      <c r="N4796" s="125">
        <v>13433.3</v>
      </c>
      <c r="O4796" s="125">
        <v>13164.63</v>
      </c>
      <c r="P4796" s="194">
        <f>IF('Combined List'!$O4796="POD","",('Combined List'!$O4796-'Combined List'!$N4796)/'Combined List'!$N4796)</f>
        <v>-2.0000297767488264E-2</v>
      </c>
      <c r="Q4796" s="147"/>
    </row>
    <row r="4797" spans="1:17" x14ac:dyDescent="0.2">
      <c r="A4797" s="173">
        <v>7128</v>
      </c>
      <c r="B4797" s="173" t="s">
        <v>13989</v>
      </c>
      <c r="C4797" s="173" t="s">
        <v>12116</v>
      </c>
      <c r="D4797" s="124" t="s">
        <v>12788</v>
      </c>
      <c r="E4797" s="124" t="s">
        <v>13084</v>
      </c>
      <c r="F4797" s="124" t="s">
        <v>11761</v>
      </c>
      <c r="G4797" s="124" t="s">
        <v>12116</v>
      </c>
      <c r="I4797" s="124" t="s">
        <v>12933</v>
      </c>
      <c r="J4797" s="124" t="s">
        <v>5734</v>
      </c>
      <c r="K4797" s="124" t="s">
        <v>5734</v>
      </c>
      <c r="L4797" s="120" t="s">
        <v>5734</v>
      </c>
      <c r="M4797" s="120" t="s">
        <v>11443</v>
      </c>
      <c r="N4797" s="125">
        <v>15192</v>
      </c>
      <c r="O4797" s="125">
        <v>14888.16</v>
      </c>
      <c r="P4797" s="194">
        <f>IF('Combined List'!$O4797="POD","",('Combined List'!$O4797-'Combined List'!$N4797)/'Combined List'!$N4797)</f>
        <v>-2.0000000000000011E-2</v>
      </c>
      <c r="Q4797" s="147"/>
    </row>
    <row r="4798" spans="1:17" x14ac:dyDescent="0.2">
      <c r="A4798" s="173">
        <v>7129</v>
      </c>
      <c r="B4798" s="173" t="s">
        <v>13989</v>
      </c>
      <c r="C4798" s="173" t="s">
        <v>12117</v>
      </c>
      <c r="D4798" s="124" t="s">
        <v>12788</v>
      </c>
      <c r="E4798" s="124" t="s">
        <v>13084</v>
      </c>
      <c r="F4798" s="124" t="s">
        <v>11762</v>
      </c>
      <c r="G4798" s="124" t="s">
        <v>12117</v>
      </c>
      <c r="I4798" s="124" t="s">
        <v>12933</v>
      </c>
      <c r="J4798" s="124" t="s">
        <v>5734</v>
      </c>
      <c r="K4798" s="124" t="s">
        <v>5734</v>
      </c>
      <c r="L4798" s="120" t="s">
        <v>5734</v>
      </c>
      <c r="M4798" s="120" t="s">
        <v>11443</v>
      </c>
      <c r="N4798" s="125">
        <v>16202.78</v>
      </c>
      <c r="O4798" s="125">
        <v>15878.72</v>
      </c>
      <c r="P4798" s="194">
        <f>IF('Combined List'!$O4798="POD","",('Combined List'!$O4798-'Combined List'!$N4798)/'Combined List'!$N4798)</f>
        <v>-2.0000271558337598E-2</v>
      </c>
      <c r="Q4798" s="147"/>
    </row>
    <row r="4799" spans="1:17" x14ac:dyDescent="0.2">
      <c r="A4799" s="173">
        <v>7130</v>
      </c>
      <c r="B4799" s="173" t="s">
        <v>13989</v>
      </c>
      <c r="C4799" s="173" t="s">
        <v>5770</v>
      </c>
      <c r="D4799" s="124" t="s">
        <v>12788</v>
      </c>
      <c r="E4799" s="124" t="s">
        <v>13085</v>
      </c>
      <c r="F4799" s="124" t="s">
        <v>11764</v>
      </c>
      <c r="G4799" s="124" t="s">
        <v>5770</v>
      </c>
      <c r="I4799" s="124" t="s">
        <v>12933</v>
      </c>
      <c r="J4799" s="124" t="s">
        <v>5734</v>
      </c>
      <c r="K4799" s="124" t="s">
        <v>5734</v>
      </c>
      <c r="L4799" s="120" t="s">
        <v>5734</v>
      </c>
      <c r="M4799" s="120" t="s">
        <v>11443</v>
      </c>
      <c r="N4799" s="125">
        <v>13170.71</v>
      </c>
      <c r="O4799" s="125">
        <v>12907.3</v>
      </c>
      <c r="P4799" s="194">
        <f>IF('Combined List'!$O4799="POD","",('Combined List'!$O4799-'Combined List'!$N4799)/'Combined List'!$N4799)</f>
        <v>-1.9999681110585525E-2</v>
      </c>
      <c r="Q4799" s="147"/>
    </row>
    <row r="4800" spans="1:17" x14ac:dyDescent="0.2">
      <c r="A4800" s="173">
        <v>7131</v>
      </c>
      <c r="B4800" s="173" t="s">
        <v>13989</v>
      </c>
      <c r="C4800" s="173" t="s">
        <v>5771</v>
      </c>
      <c r="D4800" s="124" t="s">
        <v>12788</v>
      </c>
      <c r="E4800" s="124" t="s">
        <v>13085</v>
      </c>
      <c r="F4800" s="124" t="s">
        <v>11766</v>
      </c>
      <c r="G4800" s="124" t="s">
        <v>5771</v>
      </c>
      <c r="I4800" s="124" t="s">
        <v>12933</v>
      </c>
      <c r="J4800" s="124" t="s">
        <v>5734</v>
      </c>
      <c r="K4800" s="124" t="s">
        <v>5734</v>
      </c>
      <c r="L4800" s="120" t="s">
        <v>5734</v>
      </c>
      <c r="M4800" s="120" t="s">
        <v>11443</v>
      </c>
      <c r="N4800" s="125">
        <v>13570.74</v>
      </c>
      <c r="O4800" s="125">
        <v>13299.33</v>
      </c>
      <c r="P4800" s="194">
        <f>IF('Combined List'!$O4800="POD","",('Combined List'!$O4800-'Combined List'!$N4800)/'Combined List'!$N4800)</f>
        <v>-1.9999646297843732E-2</v>
      </c>
      <c r="Q4800" s="147"/>
    </row>
    <row r="4801" spans="1:17" x14ac:dyDescent="0.2">
      <c r="A4801" s="173">
        <v>7132</v>
      </c>
      <c r="B4801" s="173" t="s">
        <v>13989</v>
      </c>
      <c r="C4801" s="173" t="s">
        <v>5772</v>
      </c>
      <c r="D4801" s="124" t="s">
        <v>12788</v>
      </c>
      <c r="E4801" s="124" t="s">
        <v>13085</v>
      </c>
      <c r="F4801" s="124" t="s">
        <v>11798</v>
      </c>
      <c r="G4801" s="124" t="s">
        <v>5772</v>
      </c>
      <c r="I4801" s="124" t="s">
        <v>12933</v>
      </c>
      <c r="J4801" s="124" t="s">
        <v>5734</v>
      </c>
      <c r="K4801" s="124" t="s">
        <v>5734</v>
      </c>
      <c r="L4801" s="120" t="s">
        <v>5734</v>
      </c>
      <c r="M4801" s="120" t="s">
        <v>11443</v>
      </c>
      <c r="N4801" s="125">
        <v>13910.8</v>
      </c>
      <c r="O4801" s="125">
        <v>13632.58</v>
      </c>
      <c r="P4801" s="194">
        <f>IF('Combined List'!$O4801="POD","",('Combined List'!$O4801-'Combined List'!$N4801)/'Combined List'!$N4801)</f>
        <v>-2.0000287546366805E-2</v>
      </c>
      <c r="Q4801" s="147"/>
    </row>
    <row r="4802" spans="1:17" x14ac:dyDescent="0.2">
      <c r="A4802" s="173">
        <v>7133</v>
      </c>
      <c r="B4802" s="173" t="s">
        <v>13989</v>
      </c>
      <c r="C4802" s="173" t="s">
        <v>12118</v>
      </c>
      <c r="D4802" s="124" t="s">
        <v>12788</v>
      </c>
      <c r="E4802" s="124" t="s">
        <v>13085</v>
      </c>
      <c r="F4802" s="124" t="s">
        <v>11800</v>
      </c>
      <c r="G4802" s="124" t="s">
        <v>12118</v>
      </c>
      <c r="I4802" s="124" t="s">
        <v>12933</v>
      </c>
      <c r="J4802" s="124" t="s">
        <v>5734</v>
      </c>
      <c r="K4802" s="124" t="s">
        <v>5734</v>
      </c>
      <c r="L4802" s="120" t="s">
        <v>5734</v>
      </c>
      <c r="M4802" s="120" t="s">
        <v>11443</v>
      </c>
      <c r="N4802" s="125">
        <v>14348.62</v>
      </c>
      <c r="O4802" s="125">
        <v>14061.65</v>
      </c>
      <c r="P4802" s="194">
        <f>IF('Combined List'!$O4802="POD","",('Combined List'!$O4802-'Combined List'!$N4802)/'Combined List'!$N4802)</f>
        <v>-1.9999832736528052E-2</v>
      </c>
      <c r="Q4802" s="147"/>
    </row>
    <row r="4803" spans="1:17" x14ac:dyDescent="0.2">
      <c r="A4803" s="173">
        <v>7134</v>
      </c>
      <c r="B4803" s="173" t="s">
        <v>13989</v>
      </c>
      <c r="C4803" s="173" t="s">
        <v>12119</v>
      </c>
      <c r="D4803" s="124" t="s">
        <v>12788</v>
      </c>
      <c r="E4803" s="124" t="s">
        <v>13085</v>
      </c>
      <c r="F4803" s="124" t="s">
        <v>11801</v>
      </c>
      <c r="G4803" s="124" t="s">
        <v>12119</v>
      </c>
      <c r="I4803" s="124" t="s">
        <v>12933</v>
      </c>
      <c r="J4803" s="124" t="s">
        <v>5734</v>
      </c>
      <c r="K4803" s="124" t="s">
        <v>5734</v>
      </c>
      <c r="L4803" s="120" t="s">
        <v>5734</v>
      </c>
      <c r="M4803" s="120" t="s">
        <v>11443</v>
      </c>
      <c r="N4803" s="125">
        <v>15152.2</v>
      </c>
      <c r="O4803" s="125">
        <v>14849.16</v>
      </c>
      <c r="P4803" s="194">
        <f>IF('Combined List'!$O4803="POD","",('Combined List'!$O4803-'Combined List'!$N4803)/'Combined List'!$N4803)</f>
        <v>-1.9999736011932317E-2</v>
      </c>
      <c r="Q4803" s="147"/>
    </row>
    <row r="4804" spans="1:17" x14ac:dyDescent="0.2">
      <c r="A4804" s="173">
        <v>7135</v>
      </c>
      <c r="B4804" s="173" t="s">
        <v>13989</v>
      </c>
      <c r="C4804" s="173" t="s">
        <v>12120</v>
      </c>
      <c r="D4804" s="124" t="s">
        <v>12788</v>
      </c>
      <c r="E4804" s="124" t="s">
        <v>13085</v>
      </c>
      <c r="F4804" s="124" t="s">
        <v>11802</v>
      </c>
      <c r="G4804" s="124" t="s">
        <v>12120</v>
      </c>
      <c r="I4804" s="124" t="s">
        <v>12933</v>
      </c>
      <c r="J4804" s="124" t="s">
        <v>5734</v>
      </c>
      <c r="K4804" s="124" t="s">
        <v>5734</v>
      </c>
      <c r="L4804" s="120" t="s">
        <v>5734</v>
      </c>
      <c r="M4804" s="120" t="s">
        <v>11443</v>
      </c>
      <c r="N4804" s="125">
        <v>16178.91</v>
      </c>
      <c r="O4804" s="125">
        <v>15855.33</v>
      </c>
      <c r="P4804" s="194">
        <f>IF('Combined List'!$O4804="POD","",('Combined List'!$O4804-'Combined List'!$N4804)/'Combined List'!$N4804)</f>
        <v>-2.000011125594987E-2</v>
      </c>
      <c r="Q4804" s="147"/>
    </row>
    <row r="4805" spans="1:17" x14ac:dyDescent="0.2">
      <c r="A4805" s="173">
        <v>7136</v>
      </c>
      <c r="B4805" s="173" t="s">
        <v>13989</v>
      </c>
      <c r="C4805" s="173" t="s">
        <v>12121</v>
      </c>
      <c r="D4805" s="124" t="s">
        <v>12788</v>
      </c>
      <c r="E4805" s="124" t="s">
        <v>13085</v>
      </c>
      <c r="F4805" s="124" t="s">
        <v>11803</v>
      </c>
      <c r="G4805" s="124" t="s">
        <v>12121</v>
      </c>
      <c r="I4805" s="124" t="s">
        <v>12933</v>
      </c>
      <c r="J4805" s="124" t="s">
        <v>5734</v>
      </c>
      <c r="K4805" s="124" t="s">
        <v>5734</v>
      </c>
      <c r="L4805" s="120" t="s">
        <v>5734</v>
      </c>
      <c r="M4805" s="120" t="s">
        <v>11443</v>
      </c>
      <c r="N4805" s="125">
        <v>16966.73</v>
      </c>
      <c r="O4805" s="125">
        <v>16627.400000000001</v>
      </c>
      <c r="P4805" s="194">
        <f>IF('Combined List'!$O4805="POD","",('Combined List'!$O4805-'Combined List'!$N4805)/'Combined List'!$N4805)</f>
        <v>-1.9999728881169094E-2</v>
      </c>
      <c r="Q4805" s="147"/>
    </row>
    <row r="4806" spans="1:17" x14ac:dyDescent="0.2">
      <c r="A4806" s="173">
        <v>7137</v>
      </c>
      <c r="B4806" s="173" t="s">
        <v>13989</v>
      </c>
      <c r="C4806" s="173" t="s">
        <v>12122</v>
      </c>
      <c r="D4806" s="124" t="s">
        <v>12788</v>
      </c>
      <c r="E4806" s="124" t="s">
        <v>13085</v>
      </c>
      <c r="F4806" s="124" t="s">
        <v>11804</v>
      </c>
      <c r="G4806" s="124" t="s">
        <v>12122</v>
      </c>
      <c r="I4806" s="124" t="s">
        <v>12933</v>
      </c>
      <c r="J4806" s="124" t="s">
        <v>5734</v>
      </c>
      <c r="K4806" s="124" t="s">
        <v>5734</v>
      </c>
      <c r="L4806" s="120" t="s">
        <v>5734</v>
      </c>
      <c r="M4806" s="120" t="s">
        <v>11443</v>
      </c>
      <c r="N4806" s="125">
        <v>19187.099999999999</v>
      </c>
      <c r="O4806" s="125">
        <v>18803.36</v>
      </c>
      <c r="P4806" s="194">
        <f>IF('Combined List'!$O4806="POD","",('Combined List'!$O4806-'Combined List'!$N4806)/'Combined List'!$N4806)</f>
        <v>-1.9999895763299195E-2</v>
      </c>
      <c r="Q4806" s="147"/>
    </row>
    <row r="4807" spans="1:17" x14ac:dyDescent="0.2">
      <c r="A4807" s="173">
        <v>7138</v>
      </c>
      <c r="B4807" s="173" t="s">
        <v>13989</v>
      </c>
      <c r="C4807" s="173" t="s">
        <v>5660</v>
      </c>
      <c r="D4807" s="124" t="s">
        <v>12788</v>
      </c>
      <c r="E4807" s="124" t="s">
        <v>13086</v>
      </c>
      <c r="F4807" s="124" t="s">
        <v>11806</v>
      </c>
      <c r="G4807" s="124" t="s">
        <v>5660</v>
      </c>
      <c r="I4807" s="124" t="s">
        <v>12933</v>
      </c>
      <c r="J4807" s="124" t="s">
        <v>5734</v>
      </c>
      <c r="K4807" s="124" t="s">
        <v>5734</v>
      </c>
      <c r="L4807" s="120" t="s">
        <v>5734</v>
      </c>
      <c r="M4807" s="120" t="s">
        <v>11443</v>
      </c>
      <c r="N4807" s="125">
        <v>18900.59</v>
      </c>
      <c r="O4807" s="125">
        <v>18522.580000000002</v>
      </c>
      <c r="P4807" s="194">
        <f>IF('Combined List'!$O4807="POD","",('Combined List'!$O4807-'Combined List'!$N4807)/'Combined List'!$N4807)</f>
        <v>-1.9999904764877625E-2</v>
      </c>
      <c r="Q4807" s="147"/>
    </row>
    <row r="4808" spans="1:17" x14ac:dyDescent="0.2">
      <c r="A4808" s="173">
        <v>7139</v>
      </c>
      <c r="B4808" s="173" t="s">
        <v>13989</v>
      </c>
      <c r="C4808" s="173" t="s">
        <v>5661</v>
      </c>
      <c r="D4808" s="124" t="s">
        <v>12788</v>
      </c>
      <c r="E4808" s="124" t="s">
        <v>13086</v>
      </c>
      <c r="F4808" s="124" t="s">
        <v>11808</v>
      </c>
      <c r="G4808" s="124" t="s">
        <v>5661</v>
      </c>
      <c r="I4808" s="124" t="s">
        <v>12933</v>
      </c>
      <c r="J4808" s="124" t="s">
        <v>5734</v>
      </c>
      <c r="K4808" s="124" t="s">
        <v>5734</v>
      </c>
      <c r="L4808" s="120" t="s">
        <v>5734</v>
      </c>
      <c r="M4808" s="120" t="s">
        <v>11443</v>
      </c>
      <c r="N4808" s="125">
        <v>19481.54</v>
      </c>
      <c r="O4808" s="125">
        <v>19091.91</v>
      </c>
      <c r="P4808" s="194">
        <f>IF('Combined List'!$O4808="POD","",('Combined List'!$O4808-'Combined List'!$N4808)/'Combined List'!$N4808)</f>
        <v>-1.9999958935484619E-2</v>
      </c>
      <c r="Q4808" s="147"/>
    </row>
    <row r="4809" spans="1:17" x14ac:dyDescent="0.2">
      <c r="A4809" s="173">
        <v>7140</v>
      </c>
      <c r="B4809" s="173" t="s">
        <v>13989</v>
      </c>
      <c r="C4809" s="173" t="s">
        <v>5662</v>
      </c>
      <c r="D4809" s="124" t="s">
        <v>12788</v>
      </c>
      <c r="E4809" s="124" t="s">
        <v>13086</v>
      </c>
      <c r="F4809" s="124" t="s">
        <v>11810</v>
      </c>
      <c r="G4809" s="124" t="s">
        <v>5662</v>
      </c>
      <c r="I4809" s="124" t="s">
        <v>12933</v>
      </c>
      <c r="J4809" s="124" t="s">
        <v>5734</v>
      </c>
      <c r="K4809" s="124" t="s">
        <v>5734</v>
      </c>
      <c r="L4809" s="120" t="s">
        <v>5734</v>
      </c>
      <c r="M4809" s="120" t="s">
        <v>11443</v>
      </c>
      <c r="N4809" s="125">
        <v>19720.32</v>
      </c>
      <c r="O4809" s="125">
        <v>19325.91</v>
      </c>
      <c r="P4809" s="194">
        <f>IF('Combined List'!$O4809="POD","",('Combined List'!$O4809-'Combined List'!$N4809)/'Combined List'!$N4809)</f>
        <v>-2.0000182552818609E-2</v>
      </c>
      <c r="Q4809" s="147"/>
    </row>
    <row r="4810" spans="1:17" x14ac:dyDescent="0.2">
      <c r="A4810" s="173">
        <v>7142</v>
      </c>
      <c r="B4810" s="173" t="s">
        <v>13989</v>
      </c>
      <c r="C4810" s="173" t="s">
        <v>5663</v>
      </c>
      <c r="D4810" s="124" t="s">
        <v>12788</v>
      </c>
      <c r="E4810" s="124" t="s">
        <v>13090</v>
      </c>
      <c r="F4810" s="138" t="s">
        <v>11197</v>
      </c>
      <c r="G4810" s="138" t="s">
        <v>5663</v>
      </c>
      <c r="H4810" s="138"/>
      <c r="I4810" s="124" t="s">
        <v>12934</v>
      </c>
      <c r="J4810" s="195" t="s">
        <v>5734</v>
      </c>
      <c r="K4810" s="124" t="s">
        <v>5734</v>
      </c>
      <c r="L4810" s="120" t="s">
        <v>5734</v>
      </c>
      <c r="M4810" s="120" t="s">
        <v>11443</v>
      </c>
      <c r="N4810" s="125">
        <v>506.14</v>
      </c>
      <c r="O4810" s="125">
        <v>496.02</v>
      </c>
      <c r="P4810" s="194">
        <f>IF('Combined List'!$O4810="POD","",('Combined List'!$O4810-'Combined List'!$N4810)/'Combined List'!$N4810)</f>
        <v>-1.9994467933773272E-2</v>
      </c>
      <c r="Q4810" s="147"/>
    </row>
    <row r="4811" spans="1:17" x14ac:dyDescent="0.2">
      <c r="A4811" s="173">
        <v>7143</v>
      </c>
      <c r="B4811" s="173" t="s">
        <v>5664</v>
      </c>
      <c r="C4811" s="173" t="s">
        <v>5664</v>
      </c>
      <c r="D4811" s="124" t="s">
        <v>12788</v>
      </c>
      <c r="E4811" s="124" t="s">
        <v>13091</v>
      </c>
      <c r="F4811" s="138" t="s">
        <v>11201</v>
      </c>
      <c r="G4811" s="138" t="s">
        <v>5664</v>
      </c>
      <c r="H4811" s="138"/>
      <c r="I4811" s="124" t="s">
        <v>12934</v>
      </c>
      <c r="J4811" s="195" t="s">
        <v>5734</v>
      </c>
      <c r="K4811" s="124" t="s">
        <v>5734</v>
      </c>
      <c r="L4811" s="120" t="s">
        <v>5734</v>
      </c>
      <c r="M4811" s="120" t="s">
        <v>11443</v>
      </c>
      <c r="N4811" s="125">
        <v>1319.67</v>
      </c>
      <c r="O4811" s="125">
        <v>1293.28</v>
      </c>
      <c r="P4811" s="194">
        <f>IF('Combined List'!$O4811="POD","",('Combined List'!$O4811-'Combined List'!$N4811)/'Combined List'!$N4811)</f>
        <v>-1.9997423598323898E-2</v>
      </c>
      <c r="Q4811" s="147"/>
    </row>
    <row r="4812" spans="1:17" x14ac:dyDescent="0.2">
      <c r="A4812" s="173">
        <v>7144</v>
      </c>
      <c r="B4812" s="173" t="s">
        <v>5665</v>
      </c>
      <c r="C4812" s="173" t="s">
        <v>5665</v>
      </c>
      <c r="D4812" s="124" t="s">
        <v>12788</v>
      </c>
      <c r="E4812" s="124" t="s">
        <v>13091</v>
      </c>
      <c r="F4812" s="138" t="s">
        <v>11203</v>
      </c>
      <c r="G4812" s="138" t="s">
        <v>5665</v>
      </c>
      <c r="H4812" s="138"/>
      <c r="I4812" s="124" t="s">
        <v>12934</v>
      </c>
      <c r="J4812" s="195" t="s">
        <v>5734</v>
      </c>
      <c r="K4812" s="124" t="s">
        <v>5734</v>
      </c>
      <c r="L4812" s="120" t="s">
        <v>5734</v>
      </c>
      <c r="M4812" s="120" t="s">
        <v>11443</v>
      </c>
      <c r="N4812" s="125">
        <v>1483.23</v>
      </c>
      <c r="O4812" s="125">
        <v>1453.57</v>
      </c>
      <c r="P4812" s="194">
        <f>IF('Combined List'!$O4812="POD","",('Combined List'!$O4812-'Combined List'!$N4812)/'Combined List'!$N4812)</f>
        <v>-1.9996898660356168E-2</v>
      </c>
      <c r="Q4812" s="147"/>
    </row>
    <row r="4813" spans="1:17" x14ac:dyDescent="0.2">
      <c r="A4813" s="173">
        <v>7145</v>
      </c>
      <c r="B4813" s="173" t="s">
        <v>13989</v>
      </c>
      <c r="C4813" s="173" t="s">
        <v>5666</v>
      </c>
      <c r="D4813" s="124" t="s">
        <v>12788</v>
      </c>
      <c r="E4813" s="124" t="s">
        <v>13092</v>
      </c>
      <c r="F4813" s="124" t="s">
        <v>11717</v>
      </c>
      <c r="G4813" s="124" t="s">
        <v>5666</v>
      </c>
      <c r="I4813" s="124" t="s">
        <v>12934</v>
      </c>
      <c r="J4813" s="124" t="s">
        <v>5734</v>
      </c>
      <c r="K4813" s="124" t="s">
        <v>5734</v>
      </c>
      <c r="L4813" s="120" t="s">
        <v>5734</v>
      </c>
      <c r="M4813" s="120" t="s">
        <v>11443</v>
      </c>
      <c r="N4813" s="125">
        <v>1666.38</v>
      </c>
      <c r="O4813" s="125">
        <v>1633.05</v>
      </c>
      <c r="P4813" s="194">
        <f>IF('Combined List'!$O4813="POD","",('Combined List'!$O4813-'Combined List'!$N4813)/'Combined List'!$N4813)</f>
        <v>-2.0001440247722699E-2</v>
      </c>
      <c r="Q4813" s="147"/>
    </row>
    <row r="4814" spans="1:17" x14ac:dyDescent="0.2">
      <c r="A4814" s="173">
        <v>7146</v>
      </c>
      <c r="B4814" s="173" t="s">
        <v>13989</v>
      </c>
      <c r="C4814" s="173" t="s">
        <v>5667</v>
      </c>
      <c r="D4814" s="124" t="s">
        <v>12788</v>
      </c>
      <c r="E4814" s="124" t="s">
        <v>13092</v>
      </c>
      <c r="F4814" s="124" t="s">
        <v>11719</v>
      </c>
      <c r="G4814" s="124" t="s">
        <v>5667</v>
      </c>
      <c r="I4814" s="124" t="s">
        <v>12934</v>
      </c>
      <c r="J4814" s="124" t="s">
        <v>5734</v>
      </c>
      <c r="K4814" s="124" t="s">
        <v>5734</v>
      </c>
      <c r="L4814" s="120" t="s">
        <v>5734</v>
      </c>
      <c r="M4814" s="120" t="s">
        <v>11443</v>
      </c>
      <c r="N4814" s="125">
        <v>1712.44</v>
      </c>
      <c r="O4814" s="125">
        <v>1678.19</v>
      </c>
      <c r="P4814" s="194">
        <f>IF('Combined List'!$O4814="POD","",('Combined List'!$O4814-'Combined List'!$N4814)/'Combined List'!$N4814)</f>
        <v>-2.0000700754478989E-2</v>
      </c>
      <c r="Q4814" s="147"/>
    </row>
    <row r="4815" spans="1:17" x14ac:dyDescent="0.2">
      <c r="A4815" s="173">
        <v>7147</v>
      </c>
      <c r="B4815" s="173" t="s">
        <v>13989</v>
      </c>
      <c r="C4815" s="173" t="s">
        <v>5668</v>
      </c>
      <c r="D4815" s="124" t="s">
        <v>12788</v>
      </c>
      <c r="E4815" s="124" t="s">
        <v>13092</v>
      </c>
      <c r="F4815" s="124" t="s">
        <v>11721</v>
      </c>
      <c r="G4815" s="124" t="s">
        <v>5668</v>
      </c>
      <c r="I4815" s="124" t="s">
        <v>12934</v>
      </c>
      <c r="J4815" s="124" t="s">
        <v>5734</v>
      </c>
      <c r="K4815" s="124" t="s">
        <v>5734</v>
      </c>
      <c r="L4815" s="120" t="s">
        <v>5734</v>
      </c>
      <c r="M4815" s="120" t="s">
        <v>11443</v>
      </c>
      <c r="N4815" s="125">
        <v>1833.56</v>
      </c>
      <c r="O4815" s="125">
        <v>1796.89</v>
      </c>
      <c r="P4815" s="194">
        <f>IF('Combined List'!$O4815="POD","",('Combined List'!$O4815-'Combined List'!$N4815)/'Combined List'!$N4815)</f>
        <v>-1.9999345535460986E-2</v>
      </c>
      <c r="Q4815" s="147"/>
    </row>
    <row r="4816" spans="1:17" x14ac:dyDescent="0.2">
      <c r="A4816" s="173">
        <v>7148</v>
      </c>
      <c r="B4816" s="173" t="s">
        <v>13989</v>
      </c>
      <c r="C4816" s="173" t="s">
        <v>5669</v>
      </c>
      <c r="D4816" s="124" t="s">
        <v>12788</v>
      </c>
      <c r="E4816" s="124" t="s">
        <v>13093</v>
      </c>
      <c r="F4816" s="124" t="s">
        <v>11725</v>
      </c>
      <c r="G4816" s="124" t="s">
        <v>5669</v>
      </c>
      <c r="I4816" s="124" t="s">
        <v>12934</v>
      </c>
      <c r="J4816" s="124" t="s">
        <v>5734</v>
      </c>
      <c r="K4816" s="124" t="s">
        <v>5734</v>
      </c>
      <c r="L4816" s="120" t="s">
        <v>5734</v>
      </c>
      <c r="M4816" s="120" t="s">
        <v>11443</v>
      </c>
      <c r="N4816" s="125">
        <v>2150.2399999999998</v>
      </c>
      <c r="O4816" s="125">
        <v>2107.2399999999998</v>
      </c>
      <c r="P4816" s="194">
        <f>IF('Combined List'!$O4816="POD","",('Combined List'!$O4816-'Combined List'!$N4816)/'Combined List'!$N4816)</f>
        <v>-1.9997767691048444E-2</v>
      </c>
      <c r="Q4816" s="147"/>
    </row>
    <row r="4817" spans="1:17" x14ac:dyDescent="0.2">
      <c r="A4817" s="173">
        <v>7149</v>
      </c>
      <c r="B4817" s="173" t="s">
        <v>16209</v>
      </c>
      <c r="C4817" s="173" t="s">
        <v>5670</v>
      </c>
      <c r="D4817" s="124" t="s">
        <v>12788</v>
      </c>
      <c r="E4817" s="124" t="s">
        <v>13093</v>
      </c>
      <c r="F4817" s="124" t="s">
        <v>11727</v>
      </c>
      <c r="G4817" s="124" t="s">
        <v>5670</v>
      </c>
      <c r="I4817" s="124" t="s">
        <v>12934</v>
      </c>
      <c r="J4817" s="124" t="s">
        <v>5734</v>
      </c>
      <c r="K4817" s="124" t="s">
        <v>5734</v>
      </c>
      <c r="L4817" s="120" t="s">
        <v>5734</v>
      </c>
      <c r="M4817" s="120" t="s">
        <v>11443</v>
      </c>
      <c r="N4817" s="125">
        <v>2301.9899999999998</v>
      </c>
      <c r="O4817" s="125">
        <v>2255.9499999999998</v>
      </c>
      <c r="P4817" s="194">
        <f>IF('Combined List'!$O4817="POD","",('Combined List'!$O4817-'Combined List'!$N4817)/'Combined List'!$N4817)</f>
        <v>-2.0000086881350469E-2</v>
      </c>
      <c r="Q4817" s="147"/>
    </row>
    <row r="4818" spans="1:17" x14ac:dyDescent="0.2">
      <c r="A4818" s="173">
        <v>7150</v>
      </c>
      <c r="B4818" s="173" t="s">
        <v>13989</v>
      </c>
      <c r="C4818" s="173" t="s">
        <v>5671</v>
      </c>
      <c r="D4818" s="124" t="s">
        <v>12788</v>
      </c>
      <c r="E4818" s="124" t="s">
        <v>13093</v>
      </c>
      <c r="F4818" s="124" t="s">
        <v>11729</v>
      </c>
      <c r="G4818" s="124" t="s">
        <v>5671</v>
      </c>
      <c r="I4818" s="124" t="s">
        <v>12934</v>
      </c>
      <c r="J4818" s="124" t="s">
        <v>5734</v>
      </c>
      <c r="K4818" s="124" t="s">
        <v>5734</v>
      </c>
      <c r="L4818" s="120" t="s">
        <v>5734</v>
      </c>
      <c r="M4818" s="120" t="s">
        <v>11443</v>
      </c>
      <c r="N4818" s="125">
        <v>2550.42</v>
      </c>
      <c r="O4818" s="125">
        <v>2499.41</v>
      </c>
      <c r="P4818" s="194">
        <f>IF('Combined List'!$O4818="POD","",('Combined List'!$O4818-'Combined List'!$N4818)/'Combined List'!$N4818)</f>
        <v>-2.0000627347652629E-2</v>
      </c>
      <c r="Q4818" s="147"/>
    </row>
    <row r="4819" spans="1:17" x14ac:dyDescent="0.2">
      <c r="A4819" s="173">
        <v>7151</v>
      </c>
      <c r="B4819" s="173" t="s">
        <v>13989</v>
      </c>
      <c r="C4819" s="173" t="s">
        <v>12123</v>
      </c>
      <c r="D4819" s="124" t="s">
        <v>12788</v>
      </c>
      <c r="E4819" s="124" t="s">
        <v>13093</v>
      </c>
      <c r="F4819" s="124" t="s">
        <v>11731</v>
      </c>
      <c r="G4819" s="124" t="s">
        <v>12123</v>
      </c>
      <c r="I4819" s="124" t="s">
        <v>12934</v>
      </c>
      <c r="J4819" s="124" t="s">
        <v>5734</v>
      </c>
      <c r="K4819" s="124" t="s">
        <v>5734</v>
      </c>
      <c r="L4819" s="120" t="s">
        <v>5734</v>
      </c>
      <c r="M4819" s="120" t="s">
        <v>11443</v>
      </c>
      <c r="N4819" s="125">
        <v>2895.52</v>
      </c>
      <c r="O4819" s="125">
        <v>2837.61</v>
      </c>
      <c r="P4819" s="194">
        <f>IF('Combined List'!$O4819="POD","",('Combined List'!$O4819-'Combined List'!$N4819)/'Combined List'!$N4819)</f>
        <v>-1.999986185555612E-2</v>
      </c>
      <c r="Q4819" s="147"/>
    </row>
    <row r="4820" spans="1:17" x14ac:dyDescent="0.2">
      <c r="A4820" s="173">
        <v>7152</v>
      </c>
      <c r="B4820" s="173" t="s">
        <v>13989</v>
      </c>
      <c r="C4820" s="173" t="s">
        <v>5672</v>
      </c>
      <c r="D4820" s="124" t="s">
        <v>12788</v>
      </c>
      <c r="E4820" s="124" t="s">
        <v>13082</v>
      </c>
      <c r="F4820" s="124" t="s">
        <v>11734</v>
      </c>
      <c r="G4820" s="124" t="s">
        <v>5672</v>
      </c>
      <c r="I4820" s="124" t="s">
        <v>12934</v>
      </c>
      <c r="J4820" s="124" t="s">
        <v>5734</v>
      </c>
      <c r="K4820" s="124" t="s">
        <v>5734</v>
      </c>
      <c r="L4820" s="120" t="s">
        <v>5734</v>
      </c>
      <c r="M4820" s="120" t="s">
        <v>11443</v>
      </c>
      <c r="N4820" s="125">
        <v>4981.87</v>
      </c>
      <c r="O4820" s="125">
        <v>4882.2299999999996</v>
      </c>
      <c r="P4820" s="194">
        <f>IF('Combined List'!$O4820="POD","",('Combined List'!$O4820-'Combined List'!$N4820)/'Combined List'!$N4820)</f>
        <v>-2.0000521892381842E-2</v>
      </c>
      <c r="Q4820" s="147"/>
    </row>
    <row r="4821" spans="1:17" x14ac:dyDescent="0.2">
      <c r="A4821" s="173">
        <v>7153</v>
      </c>
      <c r="B4821" s="173" t="s">
        <v>13989</v>
      </c>
      <c r="C4821" s="173" t="s">
        <v>5673</v>
      </c>
      <c r="D4821" s="124" t="s">
        <v>12788</v>
      </c>
      <c r="E4821" s="124" t="s">
        <v>13082</v>
      </c>
      <c r="F4821" s="124" t="s">
        <v>11736</v>
      </c>
      <c r="G4821" s="124" t="s">
        <v>5673</v>
      </c>
      <c r="I4821" s="124" t="s">
        <v>12934</v>
      </c>
      <c r="J4821" s="124" t="s">
        <v>5734</v>
      </c>
      <c r="K4821" s="124" t="s">
        <v>5734</v>
      </c>
      <c r="L4821" s="120" t="s">
        <v>5734</v>
      </c>
      <c r="M4821" s="120" t="s">
        <v>11443</v>
      </c>
      <c r="N4821" s="125">
        <v>5133.03</v>
      </c>
      <c r="O4821" s="125">
        <v>5030.37</v>
      </c>
      <c r="P4821" s="194">
        <f>IF('Combined List'!$O4821="POD","",('Combined List'!$O4821-'Combined List'!$N4821)/'Combined List'!$N4821)</f>
        <v>-1.9999883109975952E-2</v>
      </c>
      <c r="Q4821" s="147"/>
    </row>
    <row r="4822" spans="1:17" x14ac:dyDescent="0.2">
      <c r="A4822" s="173">
        <v>7154</v>
      </c>
      <c r="B4822" s="173" t="s">
        <v>13989</v>
      </c>
      <c r="C4822" s="173" t="s">
        <v>5674</v>
      </c>
      <c r="D4822" s="124" t="s">
        <v>12788</v>
      </c>
      <c r="E4822" s="124" t="s">
        <v>13082</v>
      </c>
      <c r="F4822" s="124" t="s">
        <v>11738</v>
      </c>
      <c r="G4822" s="124" t="s">
        <v>5674</v>
      </c>
      <c r="I4822" s="124" t="s">
        <v>12934</v>
      </c>
      <c r="J4822" s="124" t="s">
        <v>5734</v>
      </c>
      <c r="K4822" s="124" t="s">
        <v>5734</v>
      </c>
      <c r="L4822" s="120" t="s">
        <v>5734</v>
      </c>
      <c r="M4822" s="120" t="s">
        <v>11443</v>
      </c>
      <c r="N4822" s="125">
        <v>6382.38</v>
      </c>
      <c r="O4822" s="125">
        <v>6254.73</v>
      </c>
      <c r="P4822" s="194">
        <f>IF('Combined List'!$O4822="POD","",('Combined List'!$O4822-'Combined List'!$N4822)/'Combined List'!$N4822)</f>
        <v>-2.0000376035272195E-2</v>
      </c>
      <c r="Q4822" s="147"/>
    </row>
    <row r="4823" spans="1:17" x14ac:dyDescent="0.2">
      <c r="A4823" s="173">
        <v>7155</v>
      </c>
      <c r="B4823" s="173" t="s">
        <v>13989</v>
      </c>
      <c r="C4823" s="173" t="s">
        <v>12124</v>
      </c>
      <c r="D4823" s="124" t="s">
        <v>12788</v>
      </c>
      <c r="E4823" s="124" t="s">
        <v>13082</v>
      </c>
      <c r="F4823" s="124" t="s">
        <v>11740</v>
      </c>
      <c r="G4823" s="124" t="s">
        <v>12124</v>
      </c>
      <c r="I4823" s="124" t="s">
        <v>12934</v>
      </c>
      <c r="J4823" s="124" t="s">
        <v>5734</v>
      </c>
      <c r="K4823" s="124" t="s">
        <v>5734</v>
      </c>
      <c r="L4823" s="120" t="s">
        <v>5734</v>
      </c>
      <c r="M4823" s="120" t="s">
        <v>11443</v>
      </c>
      <c r="N4823" s="125">
        <v>6661.64</v>
      </c>
      <c r="O4823" s="125">
        <v>6528.41</v>
      </c>
      <c r="P4823" s="194">
        <f>IF('Combined List'!$O4823="POD","",('Combined List'!$O4823-'Combined List'!$N4823)/'Combined List'!$N4823)</f>
        <v>-1.9999579683081112E-2</v>
      </c>
      <c r="Q4823" s="147"/>
    </row>
    <row r="4824" spans="1:17" x14ac:dyDescent="0.2">
      <c r="A4824" s="173">
        <v>7156</v>
      </c>
      <c r="B4824" s="173" t="s">
        <v>13989</v>
      </c>
      <c r="C4824" s="173" t="s">
        <v>12125</v>
      </c>
      <c r="D4824" s="124" t="s">
        <v>12788</v>
      </c>
      <c r="E4824" s="124" t="s">
        <v>13082</v>
      </c>
      <c r="F4824" s="124" t="s">
        <v>11741</v>
      </c>
      <c r="G4824" s="124" t="s">
        <v>12125</v>
      </c>
      <c r="I4824" s="124" t="s">
        <v>12934</v>
      </c>
      <c r="J4824" s="124" t="s">
        <v>5734</v>
      </c>
      <c r="K4824" s="124" t="s">
        <v>5734</v>
      </c>
      <c r="L4824" s="120" t="s">
        <v>5734</v>
      </c>
      <c r="M4824" s="120" t="s">
        <v>11443</v>
      </c>
      <c r="N4824" s="125">
        <v>7035.11</v>
      </c>
      <c r="O4824" s="125">
        <v>6894.41</v>
      </c>
      <c r="P4824" s="194">
        <f>IF('Combined List'!$O4824="POD","",('Combined List'!$O4824-'Combined List'!$N4824)/'Combined List'!$N4824)</f>
        <v>-1.9999687282785887E-2</v>
      </c>
      <c r="Q4824" s="147"/>
    </row>
    <row r="4825" spans="1:17" x14ac:dyDescent="0.2">
      <c r="A4825" s="173">
        <v>7157</v>
      </c>
      <c r="B4825" s="173" t="s">
        <v>13989</v>
      </c>
      <c r="C4825" s="173" t="s">
        <v>5675</v>
      </c>
      <c r="D4825" s="124" t="s">
        <v>12788</v>
      </c>
      <c r="E4825" s="124" t="s">
        <v>13083</v>
      </c>
      <c r="F4825" s="124" t="s">
        <v>11743</v>
      </c>
      <c r="G4825" s="124" t="s">
        <v>5675</v>
      </c>
      <c r="I4825" s="124" t="s">
        <v>12934</v>
      </c>
      <c r="J4825" s="124" t="s">
        <v>5734</v>
      </c>
      <c r="K4825" s="124" t="s">
        <v>5734</v>
      </c>
      <c r="L4825" s="120" t="s">
        <v>5734</v>
      </c>
      <c r="M4825" s="120" t="s">
        <v>11443</v>
      </c>
      <c r="N4825" s="125">
        <v>6772.36</v>
      </c>
      <c r="O4825" s="125">
        <v>6636.91</v>
      </c>
      <c r="P4825" s="194">
        <f>IF('Combined List'!$O4825="POD","",('Combined List'!$O4825-'Combined List'!$N4825)/'Combined List'!$N4825)</f>
        <v>-2.0000413445239153E-2</v>
      </c>
      <c r="Q4825" s="147"/>
    </row>
    <row r="4826" spans="1:17" x14ac:dyDescent="0.2">
      <c r="A4826" s="173">
        <v>7158</v>
      </c>
      <c r="B4826" s="173" t="s">
        <v>13989</v>
      </c>
      <c r="C4826" s="173" t="s">
        <v>5676</v>
      </c>
      <c r="D4826" s="124" t="s">
        <v>12788</v>
      </c>
      <c r="E4826" s="124" t="s">
        <v>13083</v>
      </c>
      <c r="F4826" s="124" t="s">
        <v>11745</v>
      </c>
      <c r="G4826" s="124" t="s">
        <v>5676</v>
      </c>
      <c r="I4826" s="124" t="s">
        <v>12934</v>
      </c>
      <c r="J4826" s="124" t="s">
        <v>5734</v>
      </c>
      <c r="K4826" s="124" t="s">
        <v>5734</v>
      </c>
      <c r="L4826" s="120" t="s">
        <v>5734</v>
      </c>
      <c r="M4826" s="120" t="s">
        <v>11443</v>
      </c>
      <c r="N4826" s="125">
        <v>6979.27</v>
      </c>
      <c r="O4826" s="125">
        <v>6839.68</v>
      </c>
      <c r="P4826" s="194">
        <f>IF('Combined List'!$O4826="POD","",('Combined List'!$O4826-'Combined List'!$N4826)/'Combined List'!$N4826)</f>
        <v>-2.0000659094719094E-2</v>
      </c>
      <c r="Q4826" s="147"/>
    </row>
    <row r="4827" spans="1:17" x14ac:dyDescent="0.2">
      <c r="A4827" s="173">
        <v>7159</v>
      </c>
      <c r="B4827" s="173" t="s">
        <v>13989</v>
      </c>
      <c r="C4827" s="173" t="s">
        <v>5677</v>
      </c>
      <c r="D4827" s="124" t="s">
        <v>12788</v>
      </c>
      <c r="E4827" s="124" t="s">
        <v>13083</v>
      </c>
      <c r="F4827" s="124" t="s">
        <v>11747</v>
      </c>
      <c r="G4827" s="124" t="s">
        <v>5677</v>
      </c>
      <c r="I4827" s="124" t="s">
        <v>12934</v>
      </c>
      <c r="J4827" s="124" t="s">
        <v>5734</v>
      </c>
      <c r="K4827" s="124" t="s">
        <v>5734</v>
      </c>
      <c r="L4827" s="120" t="s">
        <v>5734</v>
      </c>
      <c r="M4827" s="120" t="s">
        <v>11443</v>
      </c>
      <c r="N4827" s="125">
        <v>7146.46</v>
      </c>
      <c r="O4827" s="125">
        <v>7003.53</v>
      </c>
      <c r="P4827" s="194">
        <f>IF('Combined List'!$O4827="POD","",('Combined List'!$O4827-'Combined List'!$N4827)/'Combined List'!$N4827)</f>
        <v>-2.0000111943535723E-2</v>
      </c>
      <c r="Q4827" s="147"/>
    </row>
    <row r="4828" spans="1:17" x14ac:dyDescent="0.2">
      <c r="A4828" s="173">
        <v>7160</v>
      </c>
      <c r="B4828" s="173" t="s">
        <v>13989</v>
      </c>
      <c r="C4828" s="173" t="s">
        <v>12126</v>
      </c>
      <c r="D4828" s="124" t="s">
        <v>12788</v>
      </c>
      <c r="E4828" s="124" t="s">
        <v>13083</v>
      </c>
      <c r="F4828" s="124" t="s">
        <v>11749</v>
      </c>
      <c r="G4828" s="124" t="s">
        <v>12126</v>
      </c>
      <c r="I4828" s="124" t="s">
        <v>12934</v>
      </c>
      <c r="J4828" s="124" t="s">
        <v>5734</v>
      </c>
      <c r="K4828" s="124" t="s">
        <v>5734</v>
      </c>
      <c r="L4828" s="120" t="s">
        <v>5734</v>
      </c>
      <c r="M4828" s="120" t="s">
        <v>11443</v>
      </c>
      <c r="N4828" s="125">
        <v>7281.71</v>
      </c>
      <c r="O4828" s="125">
        <v>7136.08</v>
      </c>
      <c r="P4828" s="194">
        <f>IF('Combined List'!$O4828="POD","",('Combined List'!$O4828-'Combined List'!$N4828)/'Combined List'!$N4828)</f>
        <v>-1.9999423212404794E-2</v>
      </c>
      <c r="Q4828" s="147"/>
    </row>
    <row r="4829" spans="1:17" x14ac:dyDescent="0.2">
      <c r="A4829" s="173">
        <v>7161</v>
      </c>
      <c r="B4829" s="173" t="s">
        <v>13989</v>
      </c>
      <c r="C4829" s="173" t="s">
        <v>12127</v>
      </c>
      <c r="D4829" s="124" t="s">
        <v>12788</v>
      </c>
      <c r="E4829" s="124" t="s">
        <v>13083</v>
      </c>
      <c r="F4829" s="124" t="s">
        <v>11750</v>
      </c>
      <c r="G4829" s="124" t="s">
        <v>12127</v>
      </c>
      <c r="I4829" s="124" t="s">
        <v>12934</v>
      </c>
      <c r="J4829" s="124" t="s">
        <v>5734</v>
      </c>
      <c r="K4829" s="124" t="s">
        <v>5734</v>
      </c>
      <c r="L4829" s="120" t="s">
        <v>5734</v>
      </c>
      <c r="M4829" s="120" t="s">
        <v>11443</v>
      </c>
      <c r="N4829" s="125">
        <v>7353.31</v>
      </c>
      <c r="O4829" s="125">
        <v>7206.24</v>
      </c>
      <c r="P4829" s="194">
        <f>IF('Combined List'!$O4829="POD","",('Combined List'!$O4829-'Combined List'!$N4829)/'Combined List'!$N4829)</f>
        <v>-2.0000516774078696E-2</v>
      </c>
      <c r="Q4829" s="147"/>
    </row>
    <row r="4830" spans="1:17" x14ac:dyDescent="0.2">
      <c r="A4830" s="173">
        <v>7162</v>
      </c>
      <c r="B4830" s="173" t="s">
        <v>13989</v>
      </c>
      <c r="C4830" s="173" t="s">
        <v>5678</v>
      </c>
      <c r="D4830" s="124" t="s">
        <v>12788</v>
      </c>
      <c r="E4830" s="124" t="s">
        <v>13084</v>
      </c>
      <c r="F4830" s="124" t="s">
        <v>11753</v>
      </c>
      <c r="G4830" s="124" t="s">
        <v>5678</v>
      </c>
      <c r="I4830" s="124" t="s">
        <v>12934</v>
      </c>
      <c r="J4830" s="124" t="s">
        <v>5734</v>
      </c>
      <c r="K4830" s="124" t="s">
        <v>5734</v>
      </c>
      <c r="L4830" s="120" t="s">
        <v>5734</v>
      </c>
      <c r="M4830" s="120" t="s">
        <v>11443</v>
      </c>
      <c r="N4830" s="125">
        <v>11451.79</v>
      </c>
      <c r="O4830" s="125">
        <v>11222.75</v>
      </c>
      <c r="P4830" s="194">
        <f>IF('Combined List'!$O4830="POD","",('Combined List'!$O4830-'Combined List'!$N4830)/'Combined List'!$N4830)</f>
        <v>-2.0000366754891669E-2</v>
      </c>
      <c r="Q4830" s="147"/>
    </row>
    <row r="4831" spans="1:17" x14ac:dyDescent="0.2">
      <c r="A4831" s="173">
        <v>7163</v>
      </c>
      <c r="B4831" s="173" t="s">
        <v>13989</v>
      </c>
      <c r="C4831" s="173" t="s">
        <v>5679</v>
      </c>
      <c r="D4831" s="124" t="s">
        <v>12788</v>
      </c>
      <c r="E4831" s="124" t="s">
        <v>13084</v>
      </c>
      <c r="F4831" s="124" t="s">
        <v>11755</v>
      </c>
      <c r="G4831" s="124" t="s">
        <v>5679</v>
      </c>
      <c r="I4831" s="124" t="s">
        <v>12934</v>
      </c>
      <c r="J4831" s="124" t="s">
        <v>5734</v>
      </c>
      <c r="K4831" s="124" t="s">
        <v>5734</v>
      </c>
      <c r="L4831" s="120" t="s">
        <v>5734</v>
      </c>
      <c r="M4831" s="120" t="s">
        <v>11443</v>
      </c>
      <c r="N4831" s="125">
        <v>11801.87</v>
      </c>
      <c r="O4831" s="125">
        <v>11565.83</v>
      </c>
      <c r="P4831" s="194">
        <f>IF('Combined List'!$O4831="POD","",('Combined List'!$O4831-'Combined List'!$N4831)/'Combined List'!$N4831)</f>
        <v>-2.0000220304070528E-2</v>
      </c>
      <c r="Q4831" s="147"/>
    </row>
    <row r="4832" spans="1:17" x14ac:dyDescent="0.2">
      <c r="A4832" s="173">
        <v>7164</v>
      </c>
      <c r="B4832" s="173" t="s">
        <v>13989</v>
      </c>
      <c r="C4832" s="173" t="s">
        <v>5680</v>
      </c>
      <c r="D4832" s="124" t="s">
        <v>12788</v>
      </c>
      <c r="E4832" s="124" t="s">
        <v>13084</v>
      </c>
      <c r="F4832" s="124" t="s">
        <v>11757</v>
      </c>
      <c r="G4832" s="124" t="s">
        <v>5680</v>
      </c>
      <c r="I4832" s="124" t="s">
        <v>12934</v>
      </c>
      <c r="J4832" s="124" t="s">
        <v>5734</v>
      </c>
      <c r="K4832" s="124" t="s">
        <v>5734</v>
      </c>
      <c r="L4832" s="120" t="s">
        <v>5734</v>
      </c>
      <c r="M4832" s="120" t="s">
        <v>11443</v>
      </c>
      <c r="N4832" s="125">
        <v>11992.87</v>
      </c>
      <c r="O4832" s="125">
        <v>11753.01</v>
      </c>
      <c r="P4832" s="194">
        <f>IF('Combined List'!$O4832="POD","",('Combined List'!$O4832-'Combined List'!$N4832)/'Combined List'!$N4832)</f>
        <v>-2.0000216795479361E-2</v>
      </c>
      <c r="Q4832" s="147"/>
    </row>
    <row r="4833" spans="1:17" x14ac:dyDescent="0.2">
      <c r="A4833" s="173">
        <v>7165</v>
      </c>
      <c r="B4833" s="173" t="s">
        <v>13989</v>
      </c>
      <c r="C4833" s="173" t="s">
        <v>12128</v>
      </c>
      <c r="D4833" s="124" t="s">
        <v>12788</v>
      </c>
      <c r="E4833" s="124" t="s">
        <v>13084</v>
      </c>
      <c r="F4833" s="124" t="s">
        <v>11759</v>
      </c>
      <c r="G4833" s="124" t="s">
        <v>12128</v>
      </c>
      <c r="I4833" s="124" t="s">
        <v>12934</v>
      </c>
      <c r="J4833" s="124" t="s">
        <v>5734</v>
      </c>
      <c r="K4833" s="124" t="s">
        <v>5734</v>
      </c>
      <c r="L4833" s="120" t="s">
        <v>5734</v>
      </c>
      <c r="M4833" s="120" t="s">
        <v>11443</v>
      </c>
      <c r="N4833" s="125">
        <v>12693.13</v>
      </c>
      <c r="O4833" s="125">
        <v>12439.27</v>
      </c>
      <c r="P4833" s="194">
        <f>IF('Combined List'!$O4833="POD","",('Combined List'!$O4833-'Combined List'!$N4833)/'Combined List'!$N4833)</f>
        <v>-1.9999795164785894E-2</v>
      </c>
      <c r="Q4833" s="147"/>
    </row>
    <row r="4834" spans="1:17" x14ac:dyDescent="0.2">
      <c r="A4834" s="173">
        <v>7166</v>
      </c>
      <c r="B4834" s="173" t="s">
        <v>13989</v>
      </c>
      <c r="C4834" s="173" t="s">
        <v>12129</v>
      </c>
      <c r="D4834" s="124" t="s">
        <v>12788</v>
      </c>
      <c r="E4834" s="124" t="s">
        <v>13084</v>
      </c>
      <c r="F4834" s="124" t="s">
        <v>11760</v>
      </c>
      <c r="G4834" s="124" t="s">
        <v>12129</v>
      </c>
      <c r="I4834" s="124" t="s">
        <v>12934</v>
      </c>
      <c r="J4834" s="124" t="s">
        <v>5734</v>
      </c>
      <c r="K4834" s="124" t="s">
        <v>5734</v>
      </c>
      <c r="L4834" s="120" t="s">
        <v>5734</v>
      </c>
      <c r="M4834" s="120" t="s">
        <v>11443</v>
      </c>
      <c r="N4834" s="125">
        <v>13433.3</v>
      </c>
      <c r="O4834" s="125">
        <v>13164.63</v>
      </c>
      <c r="P4834" s="194">
        <f>IF('Combined List'!$O4834="POD","",('Combined List'!$O4834-'Combined List'!$N4834)/'Combined List'!$N4834)</f>
        <v>-2.0000297767488264E-2</v>
      </c>
      <c r="Q4834" s="147"/>
    </row>
    <row r="4835" spans="1:17" x14ac:dyDescent="0.2">
      <c r="A4835" s="173">
        <v>7167</v>
      </c>
      <c r="B4835" s="173" t="s">
        <v>13989</v>
      </c>
      <c r="C4835" s="173" t="s">
        <v>5681</v>
      </c>
      <c r="D4835" s="124" t="s">
        <v>12788</v>
      </c>
      <c r="E4835" s="124" t="s">
        <v>13085</v>
      </c>
      <c r="F4835" s="124" t="s">
        <v>11764</v>
      </c>
      <c r="G4835" s="124" t="s">
        <v>5681</v>
      </c>
      <c r="I4835" s="124" t="s">
        <v>12934</v>
      </c>
      <c r="J4835" s="124" t="s">
        <v>5734</v>
      </c>
      <c r="K4835" s="124" t="s">
        <v>5734</v>
      </c>
      <c r="L4835" s="120" t="s">
        <v>5734</v>
      </c>
      <c r="M4835" s="120" t="s">
        <v>11443</v>
      </c>
      <c r="N4835" s="125">
        <v>13170.71</v>
      </c>
      <c r="O4835" s="125">
        <v>12907.3</v>
      </c>
      <c r="P4835" s="194">
        <f>IF('Combined List'!$O4835="POD","",('Combined List'!$O4835-'Combined List'!$N4835)/'Combined List'!$N4835)</f>
        <v>-1.9999681110585525E-2</v>
      </c>
      <c r="Q4835" s="147"/>
    </row>
    <row r="4836" spans="1:17" x14ac:dyDescent="0.2">
      <c r="A4836" s="173">
        <v>7168</v>
      </c>
      <c r="B4836" s="173" t="s">
        <v>13989</v>
      </c>
      <c r="C4836" s="173" t="s">
        <v>5682</v>
      </c>
      <c r="D4836" s="124" t="s">
        <v>12788</v>
      </c>
      <c r="E4836" s="124" t="s">
        <v>13085</v>
      </c>
      <c r="F4836" s="124" t="s">
        <v>11766</v>
      </c>
      <c r="G4836" s="124" t="s">
        <v>5682</v>
      </c>
      <c r="I4836" s="124" t="s">
        <v>12934</v>
      </c>
      <c r="J4836" s="124" t="s">
        <v>5734</v>
      </c>
      <c r="K4836" s="124" t="s">
        <v>5734</v>
      </c>
      <c r="L4836" s="120" t="s">
        <v>5734</v>
      </c>
      <c r="M4836" s="120" t="s">
        <v>11443</v>
      </c>
      <c r="N4836" s="125">
        <v>13570.74</v>
      </c>
      <c r="O4836" s="125">
        <v>13299.33</v>
      </c>
      <c r="P4836" s="194">
        <f>IF('Combined List'!$O4836="POD","",('Combined List'!$O4836-'Combined List'!$N4836)/'Combined List'!$N4836)</f>
        <v>-1.9999646297843732E-2</v>
      </c>
      <c r="Q4836" s="147"/>
    </row>
    <row r="4837" spans="1:17" x14ac:dyDescent="0.2">
      <c r="A4837" s="173">
        <v>7169</v>
      </c>
      <c r="B4837" s="173" t="s">
        <v>13989</v>
      </c>
      <c r="C4837" s="173" t="s">
        <v>5683</v>
      </c>
      <c r="D4837" s="124" t="s">
        <v>12788</v>
      </c>
      <c r="E4837" s="124" t="s">
        <v>13085</v>
      </c>
      <c r="F4837" s="124" t="s">
        <v>11798</v>
      </c>
      <c r="G4837" s="124" t="s">
        <v>5683</v>
      </c>
      <c r="I4837" s="124" t="s">
        <v>12934</v>
      </c>
      <c r="J4837" s="124" t="s">
        <v>5734</v>
      </c>
      <c r="K4837" s="124" t="s">
        <v>5734</v>
      </c>
      <c r="L4837" s="120" t="s">
        <v>5734</v>
      </c>
      <c r="M4837" s="120" t="s">
        <v>11443</v>
      </c>
      <c r="N4837" s="125">
        <v>13910.8</v>
      </c>
      <c r="O4837" s="125">
        <v>13632.58</v>
      </c>
      <c r="P4837" s="194">
        <f>IF('Combined List'!$O4837="POD","",('Combined List'!$O4837-'Combined List'!$N4837)/'Combined List'!$N4837)</f>
        <v>-2.0000287546366805E-2</v>
      </c>
      <c r="Q4837" s="147"/>
    </row>
    <row r="4838" spans="1:17" x14ac:dyDescent="0.2">
      <c r="A4838" s="173">
        <v>7170</v>
      </c>
      <c r="B4838" s="173" t="s">
        <v>13989</v>
      </c>
      <c r="C4838" s="173" t="s">
        <v>12130</v>
      </c>
      <c r="D4838" s="124" t="s">
        <v>12788</v>
      </c>
      <c r="E4838" s="124" t="s">
        <v>13085</v>
      </c>
      <c r="F4838" s="124" t="s">
        <v>11800</v>
      </c>
      <c r="G4838" s="124" t="s">
        <v>12130</v>
      </c>
      <c r="I4838" s="124" t="s">
        <v>12934</v>
      </c>
      <c r="J4838" s="124" t="s">
        <v>5734</v>
      </c>
      <c r="K4838" s="124" t="s">
        <v>5734</v>
      </c>
      <c r="L4838" s="120" t="s">
        <v>5734</v>
      </c>
      <c r="M4838" s="120" t="s">
        <v>11443</v>
      </c>
      <c r="N4838" s="125">
        <v>14348.62</v>
      </c>
      <c r="O4838" s="125">
        <v>14061.65</v>
      </c>
      <c r="P4838" s="194">
        <f>IF('Combined List'!$O4838="POD","",('Combined List'!$O4838-'Combined List'!$N4838)/'Combined List'!$N4838)</f>
        <v>-1.9999832736528052E-2</v>
      </c>
      <c r="Q4838" s="147"/>
    </row>
    <row r="4839" spans="1:17" x14ac:dyDescent="0.2">
      <c r="A4839" s="173">
        <v>7171</v>
      </c>
      <c r="B4839" s="173" t="s">
        <v>13989</v>
      </c>
      <c r="C4839" s="173" t="s">
        <v>12131</v>
      </c>
      <c r="D4839" s="124" t="s">
        <v>12788</v>
      </c>
      <c r="E4839" s="124" t="s">
        <v>13085</v>
      </c>
      <c r="F4839" s="124" t="s">
        <v>11801</v>
      </c>
      <c r="G4839" s="124" t="s">
        <v>12131</v>
      </c>
      <c r="I4839" s="124" t="s">
        <v>12934</v>
      </c>
      <c r="J4839" s="124" t="s">
        <v>5734</v>
      </c>
      <c r="K4839" s="124" t="s">
        <v>5734</v>
      </c>
      <c r="L4839" s="120" t="s">
        <v>5734</v>
      </c>
      <c r="M4839" s="120" t="s">
        <v>11443</v>
      </c>
      <c r="N4839" s="125">
        <v>15152.2</v>
      </c>
      <c r="O4839" s="125">
        <v>14849.16</v>
      </c>
      <c r="P4839" s="194">
        <f>IF('Combined List'!$O4839="POD","",('Combined List'!$O4839-'Combined List'!$N4839)/'Combined List'!$N4839)</f>
        <v>-1.9999736011932317E-2</v>
      </c>
      <c r="Q4839" s="147"/>
    </row>
    <row r="4840" spans="1:17" x14ac:dyDescent="0.2">
      <c r="A4840" s="173">
        <v>7172</v>
      </c>
      <c r="B4840" s="173" t="s">
        <v>13989</v>
      </c>
      <c r="C4840" s="173" t="s">
        <v>12132</v>
      </c>
      <c r="D4840" s="124" t="s">
        <v>12788</v>
      </c>
      <c r="E4840" s="124" t="s">
        <v>13085</v>
      </c>
      <c r="F4840" s="124" t="s">
        <v>11804</v>
      </c>
      <c r="G4840" s="124" t="s">
        <v>12132</v>
      </c>
      <c r="I4840" s="124" t="s">
        <v>12934</v>
      </c>
      <c r="J4840" s="124" t="s">
        <v>5734</v>
      </c>
      <c r="K4840" s="124" t="s">
        <v>5734</v>
      </c>
      <c r="L4840" s="120" t="s">
        <v>5734</v>
      </c>
      <c r="M4840" s="120" t="s">
        <v>11443</v>
      </c>
      <c r="N4840" s="125">
        <v>19187.099999999999</v>
      </c>
      <c r="O4840" s="125">
        <v>18803.36</v>
      </c>
      <c r="P4840" s="194">
        <f>IF('Combined List'!$O4840="POD","",('Combined List'!$O4840-'Combined List'!$N4840)/'Combined List'!$N4840)</f>
        <v>-1.9999895763299195E-2</v>
      </c>
      <c r="Q4840" s="147"/>
    </row>
    <row r="4841" spans="1:17" x14ac:dyDescent="0.2">
      <c r="A4841" s="173">
        <v>7173</v>
      </c>
      <c r="B4841" s="173" t="s">
        <v>13989</v>
      </c>
      <c r="C4841" s="173" t="s">
        <v>5684</v>
      </c>
      <c r="D4841" s="124" t="s">
        <v>12788</v>
      </c>
      <c r="E4841" s="124" t="s">
        <v>13086</v>
      </c>
      <c r="F4841" s="124" t="s">
        <v>11806</v>
      </c>
      <c r="G4841" s="124" t="s">
        <v>5684</v>
      </c>
      <c r="I4841" s="124" t="s">
        <v>12934</v>
      </c>
      <c r="J4841" s="124" t="s">
        <v>5734</v>
      </c>
      <c r="K4841" s="124" t="s">
        <v>5734</v>
      </c>
      <c r="L4841" s="120" t="s">
        <v>5734</v>
      </c>
      <c r="M4841" s="120" t="s">
        <v>11443</v>
      </c>
      <c r="N4841" s="125">
        <v>18900.59</v>
      </c>
      <c r="O4841" s="125">
        <v>18522.580000000002</v>
      </c>
      <c r="P4841" s="194">
        <f>IF('Combined List'!$O4841="POD","",('Combined List'!$O4841-'Combined List'!$N4841)/'Combined List'!$N4841)</f>
        <v>-1.9999904764877625E-2</v>
      </c>
      <c r="Q4841" s="147"/>
    </row>
    <row r="4842" spans="1:17" x14ac:dyDescent="0.2">
      <c r="A4842" s="173">
        <v>7174</v>
      </c>
      <c r="B4842" s="173" t="s">
        <v>13989</v>
      </c>
      <c r="C4842" s="173" t="s">
        <v>5776</v>
      </c>
      <c r="D4842" s="124" t="s">
        <v>12788</v>
      </c>
      <c r="E4842" s="124" t="s">
        <v>13086</v>
      </c>
      <c r="F4842" s="124" t="s">
        <v>11808</v>
      </c>
      <c r="G4842" s="124" t="s">
        <v>5776</v>
      </c>
      <c r="I4842" s="124" t="s">
        <v>12934</v>
      </c>
      <c r="J4842" s="124" t="s">
        <v>5734</v>
      </c>
      <c r="K4842" s="124" t="s">
        <v>5734</v>
      </c>
      <c r="L4842" s="120" t="s">
        <v>5734</v>
      </c>
      <c r="M4842" s="120" t="s">
        <v>11443</v>
      </c>
      <c r="N4842" s="125">
        <v>19481.54</v>
      </c>
      <c r="O4842" s="125">
        <v>19091.91</v>
      </c>
      <c r="P4842" s="194">
        <f>IF('Combined List'!$O4842="POD","",('Combined List'!$O4842-'Combined List'!$N4842)/'Combined List'!$N4842)</f>
        <v>-1.9999958935484619E-2</v>
      </c>
      <c r="Q4842" s="147"/>
    </row>
    <row r="4843" spans="1:17" x14ac:dyDescent="0.2">
      <c r="A4843" s="173">
        <v>7175</v>
      </c>
      <c r="B4843" s="173" t="s">
        <v>13989</v>
      </c>
      <c r="C4843" s="173" t="s">
        <v>5777</v>
      </c>
      <c r="D4843" s="124" t="s">
        <v>12788</v>
      </c>
      <c r="E4843" s="124" t="s">
        <v>13086</v>
      </c>
      <c r="F4843" s="124" t="s">
        <v>11810</v>
      </c>
      <c r="G4843" s="124" t="s">
        <v>5777</v>
      </c>
      <c r="I4843" s="124" t="s">
        <v>12934</v>
      </c>
      <c r="J4843" s="124" t="s">
        <v>5734</v>
      </c>
      <c r="K4843" s="124" t="s">
        <v>5734</v>
      </c>
      <c r="L4843" s="120" t="s">
        <v>5734</v>
      </c>
      <c r="M4843" s="120" t="s">
        <v>11443</v>
      </c>
      <c r="N4843" s="125">
        <v>19720.32</v>
      </c>
      <c r="O4843" s="125">
        <v>19325.91</v>
      </c>
      <c r="P4843" s="194">
        <f>IF('Combined List'!$O4843="POD","",('Combined List'!$O4843-'Combined List'!$N4843)/'Combined List'!$N4843)</f>
        <v>-2.0000182552818609E-2</v>
      </c>
      <c r="Q4843" s="147"/>
    </row>
    <row r="4844" spans="1:17" x14ac:dyDescent="0.2">
      <c r="A4844" s="173">
        <v>7176</v>
      </c>
      <c r="B4844" s="173" t="s">
        <v>13989</v>
      </c>
      <c r="C4844" s="173" t="s">
        <v>12133</v>
      </c>
      <c r="D4844" s="124" t="s">
        <v>12788</v>
      </c>
      <c r="E4844" s="124" t="s">
        <v>13086</v>
      </c>
      <c r="F4844" s="124" t="s">
        <v>11812</v>
      </c>
      <c r="G4844" s="124" t="s">
        <v>12133</v>
      </c>
      <c r="I4844" s="124" t="s">
        <v>12934</v>
      </c>
      <c r="J4844" s="124" t="s">
        <v>5734</v>
      </c>
      <c r="K4844" s="124" t="s">
        <v>5734</v>
      </c>
      <c r="L4844" s="120" t="s">
        <v>5734</v>
      </c>
      <c r="M4844" s="120" t="s">
        <v>11443</v>
      </c>
      <c r="N4844" s="125">
        <v>19982.88</v>
      </c>
      <c r="O4844" s="125">
        <v>19583.22</v>
      </c>
      <c r="P4844" s="194">
        <f>IF('Combined List'!$O4844="POD","",('Combined List'!$O4844-'Combined List'!$N4844)/'Combined List'!$N4844)</f>
        <v>-2.0000120102807994E-2</v>
      </c>
      <c r="Q4844" s="147"/>
    </row>
    <row r="4845" spans="1:17" x14ac:dyDescent="0.2">
      <c r="A4845" s="173">
        <v>7177</v>
      </c>
      <c r="B4845" s="173" t="s">
        <v>13989</v>
      </c>
      <c r="C4845" s="173" t="s">
        <v>12134</v>
      </c>
      <c r="D4845" s="124" t="s">
        <v>12788</v>
      </c>
      <c r="E4845" s="124" t="s">
        <v>13086</v>
      </c>
      <c r="F4845" s="124" t="s">
        <v>11813</v>
      </c>
      <c r="G4845" s="124" t="s">
        <v>12134</v>
      </c>
      <c r="I4845" s="124" t="s">
        <v>12934</v>
      </c>
      <c r="J4845" s="124" t="s">
        <v>5734</v>
      </c>
      <c r="K4845" s="124" t="s">
        <v>5734</v>
      </c>
      <c r="L4845" s="120" t="s">
        <v>5734</v>
      </c>
      <c r="M4845" s="120" t="s">
        <v>11443</v>
      </c>
      <c r="N4845" s="125">
        <v>20126.09</v>
      </c>
      <c r="O4845" s="125">
        <v>19723.57</v>
      </c>
      <c r="P4845" s="194">
        <f>IF('Combined List'!$O4845="POD","",('Combined List'!$O4845-'Combined List'!$N4845)/'Combined List'!$N4845)</f>
        <v>-1.999991056385023E-2</v>
      </c>
      <c r="Q4845" s="147"/>
    </row>
    <row r="4846" spans="1:17" x14ac:dyDescent="0.2">
      <c r="A4846" s="173">
        <v>7178</v>
      </c>
      <c r="B4846" s="173" t="s">
        <v>13989</v>
      </c>
      <c r="C4846" s="173" t="s">
        <v>12135</v>
      </c>
      <c r="D4846" s="124" t="s">
        <v>12788</v>
      </c>
      <c r="E4846" s="124" t="s">
        <v>13086</v>
      </c>
      <c r="F4846" s="124" t="s">
        <v>11816</v>
      </c>
      <c r="G4846" s="124" t="s">
        <v>12135</v>
      </c>
      <c r="I4846" s="124" t="s">
        <v>12934</v>
      </c>
      <c r="J4846" s="124" t="s">
        <v>5734</v>
      </c>
      <c r="K4846" s="124" t="s">
        <v>5734</v>
      </c>
      <c r="L4846" s="120" t="s">
        <v>5734</v>
      </c>
      <c r="M4846" s="120" t="s">
        <v>11443</v>
      </c>
      <c r="N4846" s="125">
        <v>20898.099999999999</v>
      </c>
      <c r="O4846" s="125">
        <v>20480.14</v>
      </c>
      <c r="P4846" s="194">
        <f>IF('Combined List'!$O4846="POD","",('Combined List'!$O4846-'Combined List'!$N4846)/'Combined List'!$N4846)</f>
        <v>-1.9999904297519831E-2</v>
      </c>
      <c r="Q4846" s="147"/>
    </row>
    <row r="4847" spans="1:17" x14ac:dyDescent="0.2">
      <c r="A4847" s="173">
        <v>7180</v>
      </c>
      <c r="B4847" s="173" t="s">
        <v>13989</v>
      </c>
      <c r="C4847" s="173" t="s">
        <v>5779</v>
      </c>
      <c r="D4847" s="124" t="s">
        <v>12788</v>
      </c>
      <c r="E4847" s="124" t="s">
        <v>13090</v>
      </c>
      <c r="F4847" s="138" t="s">
        <v>11197</v>
      </c>
      <c r="G4847" s="138" t="s">
        <v>5779</v>
      </c>
      <c r="H4847" s="138"/>
      <c r="I4847" s="124" t="s">
        <v>12938</v>
      </c>
      <c r="J4847" s="195" t="s">
        <v>5734</v>
      </c>
      <c r="K4847" s="124" t="s">
        <v>5734</v>
      </c>
      <c r="L4847" s="120" t="s">
        <v>5734</v>
      </c>
      <c r="M4847" s="120" t="s">
        <v>11443</v>
      </c>
      <c r="N4847" s="125">
        <v>483.02</v>
      </c>
      <c r="O4847" s="125">
        <v>473.36</v>
      </c>
      <c r="P4847" s="194">
        <f>IF('Combined List'!$O4847="POD","",('Combined List'!$O4847-'Combined List'!$N4847)/'Combined List'!$N4847)</f>
        <v>-1.9999171876940849E-2</v>
      </c>
      <c r="Q4847" s="147"/>
    </row>
    <row r="4848" spans="1:17" x14ac:dyDescent="0.2">
      <c r="A4848" s="173">
        <v>7181</v>
      </c>
      <c r="B4848" s="173" t="s">
        <v>5780</v>
      </c>
      <c r="C4848" s="173" t="s">
        <v>5780</v>
      </c>
      <c r="D4848" s="124" t="s">
        <v>12788</v>
      </c>
      <c r="E4848" s="124" t="s">
        <v>13091</v>
      </c>
      <c r="F4848" s="138" t="s">
        <v>11201</v>
      </c>
      <c r="G4848" s="138" t="s">
        <v>5780</v>
      </c>
      <c r="H4848" s="138"/>
      <c r="I4848" s="124" t="s">
        <v>12938</v>
      </c>
      <c r="J4848" s="195" t="s">
        <v>5734</v>
      </c>
      <c r="K4848" s="124" t="s">
        <v>5734</v>
      </c>
      <c r="L4848" s="120" t="s">
        <v>12754</v>
      </c>
      <c r="M4848" s="120" t="s">
        <v>11443</v>
      </c>
      <c r="N4848" s="125">
        <v>1266.4000000000001</v>
      </c>
      <c r="O4848" s="125">
        <v>1241.07</v>
      </c>
      <c r="P4848" s="194">
        <f>IF('Combined List'!$O4848="POD","",('Combined List'!$O4848-'Combined List'!$N4848)/'Combined List'!$N4848)</f>
        <v>-2.0001579279848511E-2</v>
      </c>
      <c r="Q4848" s="147"/>
    </row>
    <row r="4849" spans="1:17" x14ac:dyDescent="0.2">
      <c r="A4849" s="173">
        <v>7182</v>
      </c>
      <c r="B4849" s="173" t="s">
        <v>13989</v>
      </c>
      <c r="C4849" s="173" t="s">
        <v>5781</v>
      </c>
      <c r="D4849" s="124" t="s">
        <v>12788</v>
      </c>
      <c r="E4849" s="124" t="s">
        <v>13091</v>
      </c>
      <c r="F4849" s="138" t="s">
        <v>11203</v>
      </c>
      <c r="G4849" s="138" t="s">
        <v>5781</v>
      </c>
      <c r="H4849" s="138"/>
      <c r="I4849" s="124" t="s">
        <v>12938</v>
      </c>
      <c r="J4849" s="195" t="s">
        <v>5734</v>
      </c>
      <c r="K4849" s="124" t="s">
        <v>5734</v>
      </c>
      <c r="L4849" s="120" t="s">
        <v>5734</v>
      </c>
      <c r="M4849" s="120" t="s">
        <v>11443</v>
      </c>
      <c r="N4849" s="125">
        <v>1429.87</v>
      </c>
      <c r="O4849" s="125">
        <v>1401.27</v>
      </c>
      <c r="P4849" s="194">
        <f>IF('Combined List'!$O4849="POD","",('Combined List'!$O4849-'Combined List'!$N4849)/'Combined List'!$N4849)</f>
        <v>-2.0001818347122405E-2</v>
      </c>
      <c r="Q4849" s="147"/>
    </row>
    <row r="4850" spans="1:17" x14ac:dyDescent="0.2">
      <c r="A4850" s="173">
        <v>7183</v>
      </c>
      <c r="B4850" s="173" t="s">
        <v>13989</v>
      </c>
      <c r="C4850" s="173" t="s">
        <v>5782</v>
      </c>
      <c r="D4850" s="124" t="s">
        <v>12788</v>
      </c>
      <c r="E4850" s="124" t="s">
        <v>13092</v>
      </c>
      <c r="F4850" s="124" t="s">
        <v>11717</v>
      </c>
      <c r="G4850" s="124" t="s">
        <v>5782</v>
      </c>
      <c r="I4850" s="124" t="s">
        <v>12938</v>
      </c>
      <c r="J4850" s="124" t="s">
        <v>5734</v>
      </c>
      <c r="K4850" s="124" t="s">
        <v>5734</v>
      </c>
      <c r="L4850" s="120" t="s">
        <v>5734</v>
      </c>
      <c r="M4850" s="120" t="s">
        <v>11443</v>
      </c>
      <c r="N4850" s="125">
        <v>1493.91</v>
      </c>
      <c r="O4850" s="125">
        <v>1464.03</v>
      </c>
      <c r="P4850" s="194">
        <f>IF('Combined List'!$O4850="POD","",('Combined List'!$O4850-'Combined List'!$N4850)/'Combined List'!$N4850)</f>
        <v>-2.0001204891861028E-2</v>
      </c>
      <c r="Q4850" s="147"/>
    </row>
    <row r="4851" spans="1:17" x14ac:dyDescent="0.2">
      <c r="A4851" s="173">
        <v>7184</v>
      </c>
      <c r="B4851" s="173" t="s">
        <v>5783</v>
      </c>
      <c r="C4851" s="173" t="s">
        <v>5783</v>
      </c>
      <c r="D4851" s="124" t="s">
        <v>12788</v>
      </c>
      <c r="E4851" s="124" t="s">
        <v>13092</v>
      </c>
      <c r="F4851" s="124" t="s">
        <v>11719</v>
      </c>
      <c r="G4851" s="124" t="s">
        <v>5783</v>
      </c>
      <c r="I4851" s="124" t="s">
        <v>12938</v>
      </c>
      <c r="J4851" s="124" t="s">
        <v>5734</v>
      </c>
      <c r="K4851" s="124" t="s">
        <v>5734</v>
      </c>
      <c r="L4851" s="120" t="s">
        <v>5734</v>
      </c>
      <c r="M4851" s="120" t="s">
        <v>11443</v>
      </c>
      <c r="N4851" s="125">
        <v>1627.41</v>
      </c>
      <c r="O4851" s="125">
        <v>1594.86</v>
      </c>
      <c r="P4851" s="194">
        <f>IF('Combined List'!$O4851="POD","",('Combined List'!$O4851-'Combined List'!$N4851)/'Combined List'!$N4851)</f>
        <v>-2.0001106051947683E-2</v>
      </c>
      <c r="Q4851" s="147"/>
    </row>
    <row r="4852" spans="1:17" x14ac:dyDescent="0.2">
      <c r="A4852" s="173">
        <v>7185</v>
      </c>
      <c r="B4852" s="173" t="s">
        <v>13989</v>
      </c>
      <c r="C4852" s="173" t="s">
        <v>5784</v>
      </c>
      <c r="D4852" s="124" t="s">
        <v>12788</v>
      </c>
      <c r="E4852" s="124" t="s">
        <v>13092</v>
      </c>
      <c r="F4852" s="124" t="s">
        <v>11721</v>
      </c>
      <c r="G4852" s="124" t="s">
        <v>5784</v>
      </c>
      <c r="I4852" s="124" t="s">
        <v>12938</v>
      </c>
      <c r="J4852" s="124" t="s">
        <v>5734</v>
      </c>
      <c r="K4852" s="124" t="s">
        <v>5734</v>
      </c>
      <c r="L4852" s="120" t="s">
        <v>5734</v>
      </c>
      <c r="M4852" s="120" t="s">
        <v>11443</v>
      </c>
      <c r="N4852" s="125">
        <v>1753.53</v>
      </c>
      <c r="O4852" s="125">
        <v>1718.46</v>
      </c>
      <c r="P4852" s="194">
        <f>IF('Combined List'!$O4852="POD","",('Combined List'!$O4852-'Combined List'!$N4852)/'Combined List'!$N4852)</f>
        <v>-1.9999657833056711E-2</v>
      </c>
      <c r="Q4852" s="147"/>
    </row>
    <row r="4853" spans="1:17" x14ac:dyDescent="0.2">
      <c r="A4853" s="173">
        <v>7186</v>
      </c>
      <c r="B4853" s="173" t="s">
        <v>13989</v>
      </c>
      <c r="C4853" s="173" t="s">
        <v>5785</v>
      </c>
      <c r="D4853" s="124" t="s">
        <v>12788</v>
      </c>
      <c r="E4853" s="124" t="s">
        <v>13093</v>
      </c>
      <c r="F4853" s="124" t="s">
        <v>11725</v>
      </c>
      <c r="G4853" s="124" t="s">
        <v>5785</v>
      </c>
      <c r="I4853" s="124" t="s">
        <v>12938</v>
      </c>
      <c r="J4853" s="124" t="s">
        <v>5734</v>
      </c>
      <c r="K4853" s="124" t="s">
        <v>5734</v>
      </c>
      <c r="L4853" s="120" t="s">
        <v>5734</v>
      </c>
      <c r="M4853" s="120" t="s">
        <v>11443</v>
      </c>
      <c r="N4853" s="125">
        <v>2082.86</v>
      </c>
      <c r="O4853" s="125">
        <v>2041.2</v>
      </c>
      <c r="P4853" s="194">
        <f>IF('Combined List'!$O4853="POD","",('Combined List'!$O4853-'Combined List'!$N4853)/'Combined List'!$N4853)</f>
        <v>-2.000134430542623E-2</v>
      </c>
      <c r="Q4853" s="147"/>
    </row>
    <row r="4854" spans="1:17" x14ac:dyDescent="0.2">
      <c r="A4854" s="173">
        <v>7187</v>
      </c>
      <c r="B4854" s="173" t="s">
        <v>13989</v>
      </c>
      <c r="C4854" s="173" t="s">
        <v>5786</v>
      </c>
      <c r="D4854" s="124" t="s">
        <v>12788</v>
      </c>
      <c r="E4854" s="124" t="s">
        <v>13093</v>
      </c>
      <c r="F4854" s="124" t="s">
        <v>11727</v>
      </c>
      <c r="G4854" s="124" t="s">
        <v>5786</v>
      </c>
      <c r="I4854" s="124" t="s">
        <v>12938</v>
      </c>
      <c r="J4854" s="124" t="s">
        <v>5734</v>
      </c>
      <c r="K4854" s="124" t="s">
        <v>5734</v>
      </c>
      <c r="L4854" s="120" t="s">
        <v>5734</v>
      </c>
      <c r="M4854" s="120" t="s">
        <v>11443</v>
      </c>
      <c r="N4854" s="125">
        <v>2200.9899999999998</v>
      </c>
      <c r="O4854" s="125">
        <v>2156.9699999999998</v>
      </c>
      <c r="P4854" s="194">
        <f>IF('Combined List'!$O4854="POD","",('Combined List'!$O4854-'Combined List'!$N4854)/'Combined List'!$N4854)</f>
        <v>-2.0000090868200211E-2</v>
      </c>
      <c r="Q4854" s="147"/>
    </row>
    <row r="4855" spans="1:17" x14ac:dyDescent="0.2">
      <c r="A4855" s="173">
        <v>7188</v>
      </c>
      <c r="B4855" s="173" t="s">
        <v>13989</v>
      </c>
      <c r="C4855" s="173" t="s">
        <v>5787</v>
      </c>
      <c r="D4855" s="124" t="s">
        <v>12788</v>
      </c>
      <c r="E4855" s="124" t="s">
        <v>13093</v>
      </c>
      <c r="F4855" s="124" t="s">
        <v>11729</v>
      </c>
      <c r="G4855" s="124" t="s">
        <v>5787</v>
      </c>
      <c r="I4855" s="124" t="s">
        <v>12938</v>
      </c>
      <c r="J4855" s="124" t="s">
        <v>5734</v>
      </c>
      <c r="K4855" s="124" t="s">
        <v>5734</v>
      </c>
      <c r="L4855" s="120" t="s">
        <v>5734</v>
      </c>
      <c r="M4855" s="120" t="s">
        <v>11443</v>
      </c>
      <c r="N4855" s="125">
        <v>2415.48</v>
      </c>
      <c r="O4855" s="125">
        <v>2367.17</v>
      </c>
      <c r="P4855" s="194">
        <f>IF('Combined List'!$O4855="POD","",('Combined List'!$O4855-'Combined List'!$N4855)/'Combined List'!$N4855)</f>
        <v>-2.0000165598555959E-2</v>
      </c>
      <c r="Q4855" s="147"/>
    </row>
    <row r="4856" spans="1:17" x14ac:dyDescent="0.2">
      <c r="A4856" s="173">
        <v>7189</v>
      </c>
      <c r="B4856" s="173" t="s">
        <v>13989</v>
      </c>
      <c r="C4856" s="173" t="s">
        <v>12136</v>
      </c>
      <c r="D4856" s="124" t="s">
        <v>12788</v>
      </c>
      <c r="E4856" s="124" t="s">
        <v>13093</v>
      </c>
      <c r="F4856" s="124" t="s">
        <v>11731</v>
      </c>
      <c r="G4856" s="124" t="s">
        <v>12136</v>
      </c>
      <c r="I4856" s="124" t="s">
        <v>12938</v>
      </c>
      <c r="J4856" s="124" t="s">
        <v>5734</v>
      </c>
      <c r="K4856" s="124" t="s">
        <v>5734</v>
      </c>
      <c r="L4856" s="120" t="s">
        <v>5734</v>
      </c>
      <c r="M4856" s="120" t="s">
        <v>11443</v>
      </c>
      <c r="N4856" s="125">
        <v>2787.34</v>
      </c>
      <c r="O4856" s="125">
        <v>2731.59</v>
      </c>
      <c r="P4856" s="194">
        <f>IF('Combined List'!$O4856="POD","",('Combined List'!$O4856-'Combined List'!$N4856)/'Combined List'!$N4856)</f>
        <v>-2.0001148047959702E-2</v>
      </c>
      <c r="Q4856" s="147"/>
    </row>
    <row r="4857" spans="1:17" x14ac:dyDescent="0.2">
      <c r="A4857" s="173">
        <v>7190</v>
      </c>
      <c r="B4857" s="173" t="s">
        <v>13989</v>
      </c>
      <c r="C4857" s="173" t="s">
        <v>5788</v>
      </c>
      <c r="D4857" s="124" t="s">
        <v>12788</v>
      </c>
      <c r="E4857" s="124" t="s">
        <v>13082</v>
      </c>
      <c r="F4857" s="124" t="s">
        <v>11734</v>
      </c>
      <c r="G4857" s="124" t="s">
        <v>5788</v>
      </c>
      <c r="I4857" s="124" t="s">
        <v>12938</v>
      </c>
      <c r="J4857" s="124" t="s">
        <v>5734</v>
      </c>
      <c r="K4857" s="124" t="s">
        <v>5734</v>
      </c>
      <c r="L4857" s="120" t="s">
        <v>5734</v>
      </c>
      <c r="M4857" s="120" t="s">
        <v>11443</v>
      </c>
      <c r="N4857" s="125">
        <v>4981.87</v>
      </c>
      <c r="O4857" s="125">
        <v>4882.2299999999996</v>
      </c>
      <c r="P4857" s="194">
        <f>IF('Combined List'!$O4857="POD","",('Combined List'!$O4857-'Combined List'!$N4857)/'Combined List'!$N4857)</f>
        <v>-2.0000521892381842E-2</v>
      </c>
      <c r="Q4857" s="147"/>
    </row>
    <row r="4858" spans="1:17" x14ac:dyDescent="0.2">
      <c r="A4858" s="173">
        <v>7191</v>
      </c>
      <c r="B4858" s="173" t="s">
        <v>13989</v>
      </c>
      <c r="C4858" s="173" t="s">
        <v>5789</v>
      </c>
      <c r="D4858" s="124" t="s">
        <v>12788</v>
      </c>
      <c r="E4858" s="124" t="s">
        <v>13082</v>
      </c>
      <c r="F4858" s="124" t="s">
        <v>11736</v>
      </c>
      <c r="G4858" s="124" t="s">
        <v>5789</v>
      </c>
      <c r="I4858" s="124" t="s">
        <v>12938</v>
      </c>
      <c r="J4858" s="124" t="s">
        <v>5734</v>
      </c>
      <c r="K4858" s="124" t="s">
        <v>5734</v>
      </c>
      <c r="L4858" s="120" t="s">
        <v>5734</v>
      </c>
      <c r="M4858" s="120" t="s">
        <v>11443</v>
      </c>
      <c r="N4858" s="125">
        <v>5133.03</v>
      </c>
      <c r="O4858" s="125">
        <v>5030.37</v>
      </c>
      <c r="P4858" s="194">
        <f>IF('Combined List'!$O4858="POD","",('Combined List'!$O4858-'Combined List'!$N4858)/'Combined List'!$N4858)</f>
        <v>-1.9999883109975952E-2</v>
      </c>
      <c r="Q4858" s="147"/>
    </row>
    <row r="4859" spans="1:17" x14ac:dyDescent="0.2">
      <c r="A4859" s="173">
        <v>7192</v>
      </c>
      <c r="B4859" s="173" t="s">
        <v>13989</v>
      </c>
      <c r="C4859" s="173" t="s">
        <v>5790</v>
      </c>
      <c r="D4859" s="124" t="s">
        <v>12788</v>
      </c>
      <c r="E4859" s="124" t="s">
        <v>13082</v>
      </c>
      <c r="F4859" s="124" t="s">
        <v>11738</v>
      </c>
      <c r="G4859" s="124" t="s">
        <v>5790</v>
      </c>
      <c r="I4859" s="124" t="s">
        <v>12938</v>
      </c>
      <c r="J4859" s="124" t="s">
        <v>5734</v>
      </c>
      <c r="K4859" s="124" t="s">
        <v>5734</v>
      </c>
      <c r="L4859" s="120" t="s">
        <v>5734</v>
      </c>
      <c r="M4859" s="120" t="s">
        <v>11443</v>
      </c>
      <c r="N4859" s="125">
        <v>6382.38</v>
      </c>
      <c r="O4859" s="125">
        <v>6254.73</v>
      </c>
      <c r="P4859" s="194">
        <f>IF('Combined List'!$O4859="POD","",('Combined List'!$O4859-'Combined List'!$N4859)/'Combined List'!$N4859)</f>
        <v>-2.0000376035272195E-2</v>
      </c>
      <c r="Q4859" s="147"/>
    </row>
    <row r="4860" spans="1:17" x14ac:dyDescent="0.2">
      <c r="A4860" s="173">
        <v>7193</v>
      </c>
      <c r="B4860" s="173" t="s">
        <v>13989</v>
      </c>
      <c r="C4860" s="173" t="s">
        <v>12137</v>
      </c>
      <c r="D4860" s="124" t="s">
        <v>12788</v>
      </c>
      <c r="E4860" s="124" t="s">
        <v>13082</v>
      </c>
      <c r="F4860" s="124" t="s">
        <v>11740</v>
      </c>
      <c r="G4860" s="124" t="s">
        <v>12137</v>
      </c>
      <c r="I4860" s="124" t="s">
        <v>12938</v>
      </c>
      <c r="J4860" s="124" t="s">
        <v>5734</v>
      </c>
      <c r="K4860" s="124" t="s">
        <v>5734</v>
      </c>
      <c r="L4860" s="120" t="s">
        <v>5734</v>
      </c>
      <c r="M4860" s="120" t="s">
        <v>11443</v>
      </c>
      <c r="N4860" s="125">
        <v>6661.64</v>
      </c>
      <c r="O4860" s="125">
        <v>6528.41</v>
      </c>
      <c r="P4860" s="194">
        <f>IF('Combined List'!$O4860="POD","",('Combined List'!$O4860-'Combined List'!$N4860)/'Combined List'!$N4860)</f>
        <v>-1.9999579683081112E-2</v>
      </c>
      <c r="Q4860" s="147"/>
    </row>
    <row r="4861" spans="1:17" x14ac:dyDescent="0.2">
      <c r="A4861" s="173">
        <v>7194</v>
      </c>
      <c r="B4861" s="173" t="s">
        <v>13989</v>
      </c>
      <c r="C4861" s="173" t="s">
        <v>12138</v>
      </c>
      <c r="D4861" s="124" t="s">
        <v>12788</v>
      </c>
      <c r="E4861" s="124" t="s">
        <v>13082</v>
      </c>
      <c r="F4861" s="124" t="s">
        <v>11741</v>
      </c>
      <c r="G4861" s="124" t="s">
        <v>12138</v>
      </c>
      <c r="I4861" s="124" t="s">
        <v>12938</v>
      </c>
      <c r="J4861" s="124" t="s">
        <v>5734</v>
      </c>
      <c r="K4861" s="124" t="s">
        <v>5734</v>
      </c>
      <c r="L4861" s="120" t="s">
        <v>5734</v>
      </c>
      <c r="M4861" s="120" t="s">
        <v>11443</v>
      </c>
      <c r="N4861" s="125">
        <v>7035.11</v>
      </c>
      <c r="O4861" s="125">
        <v>6894.41</v>
      </c>
      <c r="P4861" s="194">
        <f>IF('Combined List'!$O4861="POD","",('Combined List'!$O4861-'Combined List'!$N4861)/'Combined List'!$N4861)</f>
        <v>-1.9999687282785887E-2</v>
      </c>
      <c r="Q4861" s="147"/>
    </row>
    <row r="4862" spans="1:17" x14ac:dyDescent="0.2">
      <c r="A4862" s="173">
        <v>7195</v>
      </c>
      <c r="B4862" s="173" t="s">
        <v>13989</v>
      </c>
      <c r="C4862" s="173" t="s">
        <v>5791</v>
      </c>
      <c r="D4862" s="124" t="s">
        <v>12788</v>
      </c>
      <c r="E4862" s="124" t="s">
        <v>13083</v>
      </c>
      <c r="F4862" s="124" t="s">
        <v>11743</v>
      </c>
      <c r="G4862" s="124" t="s">
        <v>5791</v>
      </c>
      <c r="I4862" s="124" t="s">
        <v>12938</v>
      </c>
      <c r="J4862" s="124" t="s">
        <v>5734</v>
      </c>
      <c r="K4862" s="124" t="s">
        <v>5734</v>
      </c>
      <c r="L4862" s="120" t="s">
        <v>5734</v>
      </c>
      <c r="M4862" s="120" t="s">
        <v>11443</v>
      </c>
      <c r="N4862" s="125">
        <v>6772.36</v>
      </c>
      <c r="O4862" s="125">
        <v>6636.91</v>
      </c>
      <c r="P4862" s="194">
        <f>IF('Combined List'!$O4862="POD","",('Combined List'!$O4862-'Combined List'!$N4862)/'Combined List'!$N4862)</f>
        <v>-2.0000413445239153E-2</v>
      </c>
      <c r="Q4862" s="147"/>
    </row>
    <row r="4863" spans="1:17" x14ac:dyDescent="0.2">
      <c r="A4863" s="173">
        <v>7196</v>
      </c>
      <c r="B4863" s="173" t="s">
        <v>13989</v>
      </c>
      <c r="C4863" s="173" t="s">
        <v>5792</v>
      </c>
      <c r="D4863" s="124" t="s">
        <v>12788</v>
      </c>
      <c r="E4863" s="124" t="s">
        <v>13083</v>
      </c>
      <c r="F4863" s="124" t="s">
        <v>11745</v>
      </c>
      <c r="G4863" s="124" t="s">
        <v>5792</v>
      </c>
      <c r="I4863" s="124" t="s">
        <v>12938</v>
      </c>
      <c r="J4863" s="124" t="s">
        <v>5734</v>
      </c>
      <c r="K4863" s="124" t="s">
        <v>5734</v>
      </c>
      <c r="L4863" s="120" t="s">
        <v>5734</v>
      </c>
      <c r="M4863" s="120" t="s">
        <v>11443</v>
      </c>
      <c r="N4863" s="125">
        <v>6979.27</v>
      </c>
      <c r="O4863" s="125">
        <v>6839.68</v>
      </c>
      <c r="P4863" s="194">
        <f>IF('Combined List'!$O4863="POD","",('Combined List'!$O4863-'Combined List'!$N4863)/'Combined List'!$N4863)</f>
        <v>-2.0000659094719094E-2</v>
      </c>
      <c r="Q4863" s="147"/>
    </row>
    <row r="4864" spans="1:17" x14ac:dyDescent="0.2">
      <c r="A4864" s="173">
        <v>7197</v>
      </c>
      <c r="B4864" s="173" t="s">
        <v>13989</v>
      </c>
      <c r="C4864" s="173" t="s">
        <v>5793</v>
      </c>
      <c r="D4864" s="124" t="s">
        <v>12788</v>
      </c>
      <c r="E4864" s="124" t="s">
        <v>13083</v>
      </c>
      <c r="F4864" s="124" t="s">
        <v>11747</v>
      </c>
      <c r="G4864" s="124" t="s">
        <v>5793</v>
      </c>
      <c r="I4864" s="124" t="s">
        <v>12938</v>
      </c>
      <c r="J4864" s="124" t="s">
        <v>5734</v>
      </c>
      <c r="K4864" s="124" t="s">
        <v>5734</v>
      </c>
      <c r="L4864" s="120" t="s">
        <v>5734</v>
      </c>
      <c r="M4864" s="120" t="s">
        <v>11443</v>
      </c>
      <c r="N4864" s="125">
        <v>7146.46</v>
      </c>
      <c r="O4864" s="125">
        <v>7003.53</v>
      </c>
      <c r="P4864" s="194">
        <f>IF('Combined List'!$O4864="POD","",('Combined List'!$O4864-'Combined List'!$N4864)/'Combined List'!$N4864)</f>
        <v>-2.0000111943535723E-2</v>
      </c>
      <c r="Q4864" s="147"/>
    </row>
    <row r="4865" spans="1:17" x14ac:dyDescent="0.2">
      <c r="A4865" s="173">
        <v>7198</v>
      </c>
      <c r="B4865" s="173" t="s">
        <v>13989</v>
      </c>
      <c r="C4865" s="173" t="s">
        <v>12139</v>
      </c>
      <c r="D4865" s="124" t="s">
        <v>12788</v>
      </c>
      <c r="E4865" s="124" t="s">
        <v>13083</v>
      </c>
      <c r="F4865" s="124" t="s">
        <v>11749</v>
      </c>
      <c r="G4865" s="124" t="s">
        <v>12139</v>
      </c>
      <c r="I4865" s="124" t="s">
        <v>12938</v>
      </c>
      <c r="J4865" s="124" t="s">
        <v>5734</v>
      </c>
      <c r="K4865" s="124" t="s">
        <v>5734</v>
      </c>
      <c r="L4865" s="120" t="s">
        <v>5734</v>
      </c>
      <c r="M4865" s="120" t="s">
        <v>11443</v>
      </c>
      <c r="N4865" s="125">
        <v>7281.71</v>
      </c>
      <c r="O4865" s="125">
        <v>7136.08</v>
      </c>
      <c r="P4865" s="194">
        <f>IF('Combined List'!$O4865="POD","",('Combined List'!$O4865-'Combined List'!$N4865)/'Combined List'!$N4865)</f>
        <v>-1.9999423212404794E-2</v>
      </c>
      <c r="Q4865" s="147"/>
    </row>
    <row r="4866" spans="1:17" x14ac:dyDescent="0.2">
      <c r="A4866" s="173">
        <v>7199</v>
      </c>
      <c r="B4866" s="173" t="s">
        <v>13989</v>
      </c>
      <c r="C4866" s="173" t="s">
        <v>12140</v>
      </c>
      <c r="D4866" s="124" t="s">
        <v>12788</v>
      </c>
      <c r="E4866" s="124" t="s">
        <v>13083</v>
      </c>
      <c r="F4866" s="124" t="s">
        <v>11750</v>
      </c>
      <c r="G4866" s="124" t="s">
        <v>12140</v>
      </c>
      <c r="I4866" s="124" t="s">
        <v>12938</v>
      </c>
      <c r="J4866" s="124" t="s">
        <v>5734</v>
      </c>
      <c r="K4866" s="124" t="s">
        <v>5734</v>
      </c>
      <c r="L4866" s="120" t="s">
        <v>5734</v>
      </c>
      <c r="M4866" s="120" t="s">
        <v>11443</v>
      </c>
      <c r="N4866" s="125">
        <v>7353.31</v>
      </c>
      <c r="O4866" s="125">
        <v>7206.24</v>
      </c>
      <c r="P4866" s="194">
        <f>IF('Combined List'!$O4866="POD","",('Combined List'!$O4866-'Combined List'!$N4866)/'Combined List'!$N4866)</f>
        <v>-2.0000516774078696E-2</v>
      </c>
      <c r="Q4866" s="147"/>
    </row>
    <row r="4867" spans="1:17" x14ac:dyDescent="0.2">
      <c r="A4867" s="173">
        <v>7200</v>
      </c>
      <c r="B4867" s="173" t="s">
        <v>13989</v>
      </c>
      <c r="C4867" s="173" t="s">
        <v>12141</v>
      </c>
      <c r="D4867" s="124" t="s">
        <v>12788</v>
      </c>
      <c r="E4867" s="124" t="s">
        <v>13083</v>
      </c>
      <c r="F4867" s="124" t="s">
        <v>11751</v>
      </c>
      <c r="G4867" s="124" t="s">
        <v>12141</v>
      </c>
      <c r="I4867" s="124" t="s">
        <v>12938</v>
      </c>
      <c r="J4867" s="124" t="s">
        <v>5734</v>
      </c>
      <c r="K4867" s="124" t="s">
        <v>5734</v>
      </c>
      <c r="L4867" s="120" t="s">
        <v>5734</v>
      </c>
      <c r="M4867" s="120" t="s">
        <v>11443</v>
      </c>
      <c r="N4867" s="125">
        <v>8332.16</v>
      </c>
      <c r="O4867" s="125">
        <v>8165.52</v>
      </c>
      <c r="P4867" s="194">
        <f>IF('Combined List'!$O4867="POD","",('Combined List'!$O4867-'Combined List'!$N4867)/'Combined List'!$N4867)</f>
        <v>-1.9999615945925118E-2</v>
      </c>
      <c r="Q4867" s="147"/>
    </row>
    <row r="4868" spans="1:17" x14ac:dyDescent="0.2">
      <c r="A4868" s="173">
        <v>7201</v>
      </c>
      <c r="B4868" s="173" t="s">
        <v>13989</v>
      </c>
      <c r="C4868" s="173" t="s">
        <v>5794</v>
      </c>
      <c r="D4868" s="124" t="s">
        <v>12788</v>
      </c>
      <c r="E4868" s="124" t="s">
        <v>13084</v>
      </c>
      <c r="F4868" s="124" t="s">
        <v>11753</v>
      </c>
      <c r="G4868" s="124" t="s">
        <v>5794</v>
      </c>
      <c r="I4868" s="124" t="s">
        <v>12938</v>
      </c>
      <c r="J4868" s="124" t="s">
        <v>5734</v>
      </c>
      <c r="K4868" s="124" t="s">
        <v>5734</v>
      </c>
      <c r="L4868" s="120" t="s">
        <v>5734</v>
      </c>
      <c r="M4868" s="120" t="s">
        <v>11443</v>
      </c>
      <c r="N4868" s="125">
        <v>11451.79</v>
      </c>
      <c r="O4868" s="125">
        <v>11222.75</v>
      </c>
      <c r="P4868" s="194">
        <f>IF('Combined List'!$O4868="POD","",('Combined List'!$O4868-'Combined List'!$N4868)/'Combined List'!$N4868)</f>
        <v>-2.0000366754891669E-2</v>
      </c>
      <c r="Q4868" s="147"/>
    </row>
    <row r="4869" spans="1:17" x14ac:dyDescent="0.2">
      <c r="A4869" s="173">
        <v>7202</v>
      </c>
      <c r="B4869" s="173" t="s">
        <v>13989</v>
      </c>
      <c r="C4869" s="173" t="s">
        <v>5795</v>
      </c>
      <c r="D4869" s="124" t="s">
        <v>12788</v>
      </c>
      <c r="E4869" s="124" t="s">
        <v>13084</v>
      </c>
      <c r="F4869" s="124" t="s">
        <v>11755</v>
      </c>
      <c r="G4869" s="124" t="s">
        <v>5795</v>
      </c>
      <c r="I4869" s="124" t="s">
        <v>12938</v>
      </c>
      <c r="J4869" s="124" t="s">
        <v>5734</v>
      </c>
      <c r="K4869" s="124" t="s">
        <v>5734</v>
      </c>
      <c r="L4869" s="120" t="s">
        <v>5734</v>
      </c>
      <c r="M4869" s="120" t="s">
        <v>11443</v>
      </c>
      <c r="N4869" s="125">
        <v>11801.87</v>
      </c>
      <c r="O4869" s="125">
        <v>11565.83</v>
      </c>
      <c r="P4869" s="194">
        <f>IF('Combined List'!$O4869="POD","",('Combined List'!$O4869-'Combined List'!$N4869)/'Combined List'!$N4869)</f>
        <v>-2.0000220304070528E-2</v>
      </c>
      <c r="Q4869" s="147"/>
    </row>
    <row r="4870" spans="1:17" x14ac:dyDescent="0.2">
      <c r="A4870" s="173">
        <v>7203</v>
      </c>
      <c r="B4870" s="173" t="s">
        <v>13989</v>
      </c>
      <c r="C4870" s="173" t="s">
        <v>5796</v>
      </c>
      <c r="D4870" s="124" t="s">
        <v>12788</v>
      </c>
      <c r="E4870" s="124" t="s">
        <v>13084</v>
      </c>
      <c r="F4870" s="124" t="s">
        <v>11757</v>
      </c>
      <c r="G4870" s="124" t="s">
        <v>5796</v>
      </c>
      <c r="I4870" s="124" t="s">
        <v>12938</v>
      </c>
      <c r="J4870" s="124" t="s">
        <v>5734</v>
      </c>
      <c r="K4870" s="124" t="s">
        <v>5734</v>
      </c>
      <c r="L4870" s="120" t="s">
        <v>5734</v>
      </c>
      <c r="M4870" s="120" t="s">
        <v>11443</v>
      </c>
      <c r="N4870" s="125">
        <v>11992.87</v>
      </c>
      <c r="O4870" s="125">
        <v>11753.01</v>
      </c>
      <c r="P4870" s="194">
        <f>IF('Combined List'!$O4870="POD","",('Combined List'!$O4870-'Combined List'!$N4870)/'Combined List'!$N4870)</f>
        <v>-2.0000216795479361E-2</v>
      </c>
      <c r="Q4870" s="147"/>
    </row>
    <row r="4871" spans="1:17" x14ac:dyDescent="0.2">
      <c r="A4871" s="173">
        <v>7204</v>
      </c>
      <c r="B4871" s="173" t="s">
        <v>13989</v>
      </c>
      <c r="C4871" s="173" t="s">
        <v>12142</v>
      </c>
      <c r="D4871" s="124" t="s">
        <v>12788</v>
      </c>
      <c r="E4871" s="124" t="s">
        <v>13084</v>
      </c>
      <c r="F4871" s="124" t="s">
        <v>11759</v>
      </c>
      <c r="G4871" s="124" t="s">
        <v>12142</v>
      </c>
      <c r="I4871" s="124" t="s">
        <v>12938</v>
      </c>
      <c r="J4871" s="124" t="s">
        <v>5734</v>
      </c>
      <c r="K4871" s="124" t="s">
        <v>5734</v>
      </c>
      <c r="L4871" s="120" t="s">
        <v>5734</v>
      </c>
      <c r="M4871" s="120" t="s">
        <v>11443</v>
      </c>
      <c r="N4871" s="125">
        <v>12693.13</v>
      </c>
      <c r="O4871" s="125">
        <v>12439.27</v>
      </c>
      <c r="P4871" s="194">
        <f>IF('Combined List'!$O4871="POD","",('Combined List'!$O4871-'Combined List'!$N4871)/'Combined List'!$N4871)</f>
        <v>-1.9999795164785894E-2</v>
      </c>
      <c r="Q4871" s="147"/>
    </row>
    <row r="4872" spans="1:17" x14ac:dyDescent="0.2">
      <c r="A4872" s="173">
        <v>7205</v>
      </c>
      <c r="B4872" s="173" t="s">
        <v>13989</v>
      </c>
      <c r="C4872" s="173" t="s">
        <v>12143</v>
      </c>
      <c r="D4872" s="124" t="s">
        <v>12788</v>
      </c>
      <c r="E4872" s="124" t="s">
        <v>13084</v>
      </c>
      <c r="F4872" s="124" t="s">
        <v>11760</v>
      </c>
      <c r="G4872" s="124" t="s">
        <v>12143</v>
      </c>
      <c r="I4872" s="124" t="s">
        <v>12938</v>
      </c>
      <c r="J4872" s="124" t="s">
        <v>5734</v>
      </c>
      <c r="K4872" s="124" t="s">
        <v>5734</v>
      </c>
      <c r="L4872" s="120" t="s">
        <v>5734</v>
      </c>
      <c r="M4872" s="120" t="s">
        <v>11443</v>
      </c>
      <c r="N4872" s="125">
        <v>13433.3</v>
      </c>
      <c r="O4872" s="125">
        <v>13164.63</v>
      </c>
      <c r="P4872" s="194">
        <f>IF('Combined List'!$O4872="POD","",('Combined List'!$O4872-'Combined List'!$N4872)/'Combined List'!$N4872)</f>
        <v>-2.0000297767488264E-2</v>
      </c>
      <c r="Q4872" s="147"/>
    </row>
    <row r="4873" spans="1:17" x14ac:dyDescent="0.2">
      <c r="A4873" s="173">
        <v>7206</v>
      </c>
      <c r="B4873" s="173" t="s">
        <v>13989</v>
      </c>
      <c r="C4873" s="173" t="s">
        <v>12144</v>
      </c>
      <c r="D4873" s="124" t="s">
        <v>12788</v>
      </c>
      <c r="E4873" s="124" t="s">
        <v>13084</v>
      </c>
      <c r="F4873" s="124" t="s">
        <v>11761</v>
      </c>
      <c r="G4873" s="124" t="s">
        <v>12144</v>
      </c>
      <c r="I4873" s="124" t="s">
        <v>12938</v>
      </c>
      <c r="J4873" s="124" t="s">
        <v>5734</v>
      </c>
      <c r="K4873" s="124" t="s">
        <v>5734</v>
      </c>
      <c r="L4873" s="120" t="s">
        <v>5734</v>
      </c>
      <c r="M4873" s="120" t="s">
        <v>11443</v>
      </c>
      <c r="N4873" s="125">
        <v>15192</v>
      </c>
      <c r="O4873" s="125">
        <v>14888.16</v>
      </c>
      <c r="P4873" s="194">
        <f>IF('Combined List'!$O4873="POD","",('Combined List'!$O4873-'Combined List'!$N4873)/'Combined List'!$N4873)</f>
        <v>-2.0000000000000011E-2</v>
      </c>
      <c r="Q4873" s="147"/>
    </row>
    <row r="4874" spans="1:17" x14ac:dyDescent="0.2">
      <c r="A4874" s="173">
        <v>7207</v>
      </c>
      <c r="B4874" s="173" t="s">
        <v>13989</v>
      </c>
      <c r="C4874" s="173" t="s">
        <v>12145</v>
      </c>
      <c r="D4874" s="124" t="s">
        <v>12788</v>
      </c>
      <c r="E4874" s="124" t="s">
        <v>13084</v>
      </c>
      <c r="F4874" s="124" t="s">
        <v>11762</v>
      </c>
      <c r="G4874" s="124" t="s">
        <v>12145</v>
      </c>
      <c r="I4874" s="124" t="s">
        <v>12938</v>
      </c>
      <c r="J4874" s="124" t="s">
        <v>5734</v>
      </c>
      <c r="K4874" s="124" t="s">
        <v>5734</v>
      </c>
      <c r="L4874" s="120" t="s">
        <v>5734</v>
      </c>
      <c r="M4874" s="120" t="s">
        <v>11443</v>
      </c>
      <c r="N4874" s="125">
        <v>16202.78</v>
      </c>
      <c r="O4874" s="125">
        <v>15878.72</v>
      </c>
      <c r="P4874" s="194">
        <f>IF('Combined List'!$O4874="POD","",('Combined List'!$O4874-'Combined List'!$N4874)/'Combined List'!$N4874)</f>
        <v>-2.0000271558337598E-2</v>
      </c>
      <c r="Q4874" s="147"/>
    </row>
    <row r="4875" spans="1:17" x14ac:dyDescent="0.2">
      <c r="A4875" s="173">
        <v>7208</v>
      </c>
      <c r="B4875" s="173" t="s">
        <v>13989</v>
      </c>
      <c r="C4875" s="173" t="s">
        <v>5797</v>
      </c>
      <c r="D4875" s="124" t="s">
        <v>12788</v>
      </c>
      <c r="E4875" s="124" t="s">
        <v>13085</v>
      </c>
      <c r="F4875" s="124" t="s">
        <v>11764</v>
      </c>
      <c r="G4875" s="124" t="s">
        <v>5797</v>
      </c>
      <c r="I4875" s="124" t="s">
        <v>12938</v>
      </c>
      <c r="J4875" s="124" t="s">
        <v>5734</v>
      </c>
      <c r="K4875" s="124" t="s">
        <v>5734</v>
      </c>
      <c r="L4875" s="120" t="s">
        <v>5734</v>
      </c>
      <c r="M4875" s="120" t="s">
        <v>11443</v>
      </c>
      <c r="N4875" s="125">
        <v>13170.71</v>
      </c>
      <c r="O4875" s="125">
        <v>12907.3</v>
      </c>
      <c r="P4875" s="194">
        <f>IF('Combined List'!$O4875="POD","",('Combined List'!$O4875-'Combined List'!$N4875)/'Combined List'!$N4875)</f>
        <v>-1.9999681110585525E-2</v>
      </c>
      <c r="Q4875" s="147"/>
    </row>
    <row r="4876" spans="1:17" x14ac:dyDescent="0.2">
      <c r="A4876" s="173">
        <v>7209</v>
      </c>
      <c r="B4876" s="173" t="s">
        <v>13989</v>
      </c>
      <c r="C4876" s="173" t="s">
        <v>5798</v>
      </c>
      <c r="D4876" s="124" t="s">
        <v>12788</v>
      </c>
      <c r="E4876" s="124" t="s">
        <v>13085</v>
      </c>
      <c r="F4876" s="124" t="s">
        <v>11766</v>
      </c>
      <c r="G4876" s="124" t="s">
        <v>5798</v>
      </c>
      <c r="I4876" s="124" t="s">
        <v>12938</v>
      </c>
      <c r="J4876" s="124" t="s">
        <v>5734</v>
      </c>
      <c r="K4876" s="124" t="s">
        <v>5734</v>
      </c>
      <c r="L4876" s="120" t="s">
        <v>5734</v>
      </c>
      <c r="M4876" s="120" t="s">
        <v>11443</v>
      </c>
      <c r="N4876" s="125">
        <v>13570.74</v>
      </c>
      <c r="O4876" s="125">
        <v>13299.33</v>
      </c>
      <c r="P4876" s="194">
        <f>IF('Combined List'!$O4876="POD","",('Combined List'!$O4876-'Combined List'!$N4876)/'Combined List'!$N4876)</f>
        <v>-1.9999646297843732E-2</v>
      </c>
      <c r="Q4876" s="147"/>
    </row>
    <row r="4877" spans="1:17" x14ac:dyDescent="0.2">
      <c r="A4877" s="173">
        <v>7210</v>
      </c>
      <c r="B4877" s="173" t="s">
        <v>13989</v>
      </c>
      <c r="C4877" s="173" t="s">
        <v>5799</v>
      </c>
      <c r="D4877" s="124" t="s">
        <v>12788</v>
      </c>
      <c r="E4877" s="124" t="s">
        <v>13085</v>
      </c>
      <c r="F4877" s="124" t="s">
        <v>11798</v>
      </c>
      <c r="G4877" s="124" t="s">
        <v>5799</v>
      </c>
      <c r="I4877" s="124" t="s">
        <v>12938</v>
      </c>
      <c r="J4877" s="124" t="s">
        <v>5734</v>
      </c>
      <c r="K4877" s="124" t="s">
        <v>5734</v>
      </c>
      <c r="L4877" s="120" t="s">
        <v>5734</v>
      </c>
      <c r="M4877" s="120" t="s">
        <v>11443</v>
      </c>
      <c r="N4877" s="125">
        <v>13910.8</v>
      </c>
      <c r="O4877" s="125">
        <v>13632.58</v>
      </c>
      <c r="P4877" s="194">
        <f>IF('Combined List'!$O4877="POD","",('Combined List'!$O4877-'Combined List'!$N4877)/'Combined List'!$N4877)</f>
        <v>-2.0000287546366805E-2</v>
      </c>
      <c r="Q4877" s="147"/>
    </row>
    <row r="4878" spans="1:17" x14ac:dyDescent="0.2">
      <c r="A4878" s="173">
        <v>7211</v>
      </c>
      <c r="B4878" s="173" t="s">
        <v>13989</v>
      </c>
      <c r="C4878" s="173" t="s">
        <v>12146</v>
      </c>
      <c r="D4878" s="124" t="s">
        <v>12788</v>
      </c>
      <c r="E4878" s="124" t="s">
        <v>13085</v>
      </c>
      <c r="F4878" s="124" t="s">
        <v>11800</v>
      </c>
      <c r="G4878" s="124" t="s">
        <v>12146</v>
      </c>
      <c r="I4878" s="124" t="s">
        <v>12938</v>
      </c>
      <c r="J4878" s="124" t="s">
        <v>5734</v>
      </c>
      <c r="K4878" s="124" t="s">
        <v>5734</v>
      </c>
      <c r="L4878" s="120" t="s">
        <v>5734</v>
      </c>
      <c r="M4878" s="120" t="s">
        <v>11443</v>
      </c>
      <c r="N4878" s="125">
        <v>14348.62</v>
      </c>
      <c r="O4878" s="125">
        <v>14061.65</v>
      </c>
      <c r="P4878" s="194">
        <f>IF('Combined List'!$O4878="POD","",('Combined List'!$O4878-'Combined List'!$N4878)/'Combined List'!$N4878)</f>
        <v>-1.9999832736528052E-2</v>
      </c>
      <c r="Q4878" s="147"/>
    </row>
    <row r="4879" spans="1:17" x14ac:dyDescent="0.2">
      <c r="A4879" s="173">
        <v>7212</v>
      </c>
      <c r="B4879" s="173" t="s">
        <v>13989</v>
      </c>
      <c r="C4879" s="173" t="s">
        <v>12147</v>
      </c>
      <c r="D4879" s="124" t="s">
        <v>12788</v>
      </c>
      <c r="E4879" s="124" t="s">
        <v>13085</v>
      </c>
      <c r="F4879" s="124" t="s">
        <v>11801</v>
      </c>
      <c r="G4879" s="124" t="s">
        <v>12147</v>
      </c>
      <c r="I4879" s="124" t="s">
        <v>12938</v>
      </c>
      <c r="J4879" s="124" t="s">
        <v>5734</v>
      </c>
      <c r="K4879" s="124" t="s">
        <v>5734</v>
      </c>
      <c r="L4879" s="120" t="s">
        <v>5734</v>
      </c>
      <c r="M4879" s="120" t="s">
        <v>11443</v>
      </c>
      <c r="N4879" s="125">
        <v>15152.2</v>
      </c>
      <c r="O4879" s="125">
        <v>14849.16</v>
      </c>
      <c r="P4879" s="194">
        <f>IF('Combined List'!$O4879="POD","",('Combined List'!$O4879-'Combined List'!$N4879)/'Combined List'!$N4879)</f>
        <v>-1.9999736011932317E-2</v>
      </c>
      <c r="Q4879" s="147"/>
    </row>
    <row r="4880" spans="1:17" x14ac:dyDescent="0.2">
      <c r="A4880" s="173">
        <v>7213</v>
      </c>
      <c r="B4880" s="173" t="s">
        <v>13989</v>
      </c>
      <c r="C4880" s="173" t="s">
        <v>12148</v>
      </c>
      <c r="D4880" s="124" t="s">
        <v>12788</v>
      </c>
      <c r="E4880" s="124" t="s">
        <v>13085</v>
      </c>
      <c r="F4880" s="124" t="s">
        <v>11802</v>
      </c>
      <c r="G4880" s="124" t="s">
        <v>12148</v>
      </c>
      <c r="I4880" s="124" t="s">
        <v>12938</v>
      </c>
      <c r="J4880" s="124" t="s">
        <v>5734</v>
      </c>
      <c r="K4880" s="124" t="s">
        <v>5734</v>
      </c>
      <c r="L4880" s="120" t="s">
        <v>5734</v>
      </c>
      <c r="M4880" s="120" t="s">
        <v>11443</v>
      </c>
      <c r="N4880" s="125">
        <v>16178.91</v>
      </c>
      <c r="O4880" s="125">
        <v>15855.33</v>
      </c>
      <c r="P4880" s="194">
        <f>IF('Combined List'!$O4880="POD","",('Combined List'!$O4880-'Combined List'!$N4880)/'Combined List'!$N4880)</f>
        <v>-2.000011125594987E-2</v>
      </c>
      <c r="Q4880" s="147"/>
    </row>
    <row r="4881" spans="1:17" x14ac:dyDescent="0.2">
      <c r="A4881" s="173">
        <v>7214</v>
      </c>
      <c r="B4881" s="173" t="s">
        <v>13989</v>
      </c>
      <c r="C4881" s="173" t="s">
        <v>12149</v>
      </c>
      <c r="D4881" s="124" t="s">
        <v>12788</v>
      </c>
      <c r="E4881" s="124" t="s">
        <v>13085</v>
      </c>
      <c r="F4881" s="124" t="s">
        <v>11803</v>
      </c>
      <c r="G4881" s="124" t="s">
        <v>12149</v>
      </c>
      <c r="I4881" s="124" t="s">
        <v>12938</v>
      </c>
      <c r="J4881" s="124" t="s">
        <v>5734</v>
      </c>
      <c r="K4881" s="124" t="s">
        <v>5734</v>
      </c>
      <c r="L4881" s="120" t="s">
        <v>5734</v>
      </c>
      <c r="M4881" s="120" t="s">
        <v>11443</v>
      </c>
      <c r="N4881" s="125">
        <v>16966.73</v>
      </c>
      <c r="O4881" s="125">
        <v>16627.400000000001</v>
      </c>
      <c r="P4881" s="194">
        <f>IF('Combined List'!$O4881="POD","",('Combined List'!$O4881-'Combined List'!$N4881)/'Combined List'!$N4881)</f>
        <v>-1.9999728881169094E-2</v>
      </c>
      <c r="Q4881" s="147"/>
    </row>
    <row r="4882" spans="1:17" x14ac:dyDescent="0.2">
      <c r="A4882" s="173">
        <v>7215</v>
      </c>
      <c r="B4882" s="173" t="s">
        <v>13989</v>
      </c>
      <c r="C4882" s="173" t="s">
        <v>12150</v>
      </c>
      <c r="D4882" s="124" t="s">
        <v>12788</v>
      </c>
      <c r="E4882" s="124" t="s">
        <v>13085</v>
      </c>
      <c r="F4882" s="124" t="s">
        <v>11804</v>
      </c>
      <c r="G4882" s="124" t="s">
        <v>12150</v>
      </c>
      <c r="I4882" s="124" t="s">
        <v>12938</v>
      </c>
      <c r="J4882" s="124" t="s">
        <v>5734</v>
      </c>
      <c r="K4882" s="124" t="s">
        <v>5734</v>
      </c>
      <c r="L4882" s="120" t="s">
        <v>5734</v>
      </c>
      <c r="M4882" s="120" t="s">
        <v>11443</v>
      </c>
      <c r="N4882" s="125">
        <v>19187.099999999999</v>
      </c>
      <c r="O4882" s="125">
        <v>18803.36</v>
      </c>
      <c r="P4882" s="194">
        <f>IF('Combined List'!$O4882="POD","",('Combined List'!$O4882-'Combined List'!$N4882)/'Combined List'!$N4882)</f>
        <v>-1.9999895763299195E-2</v>
      </c>
      <c r="Q4882" s="147"/>
    </row>
    <row r="4883" spans="1:17" x14ac:dyDescent="0.2">
      <c r="A4883" s="173">
        <v>7216</v>
      </c>
      <c r="B4883" s="173" t="s">
        <v>13989</v>
      </c>
      <c r="C4883" s="173" t="s">
        <v>5800</v>
      </c>
      <c r="D4883" s="124" t="s">
        <v>12788</v>
      </c>
      <c r="E4883" s="124" t="s">
        <v>13086</v>
      </c>
      <c r="F4883" s="124" t="s">
        <v>11806</v>
      </c>
      <c r="G4883" s="124" t="s">
        <v>5800</v>
      </c>
      <c r="I4883" s="124" t="s">
        <v>12938</v>
      </c>
      <c r="J4883" s="124" t="s">
        <v>5734</v>
      </c>
      <c r="K4883" s="124" t="s">
        <v>5734</v>
      </c>
      <c r="L4883" s="120" t="s">
        <v>5734</v>
      </c>
      <c r="M4883" s="120" t="s">
        <v>11443</v>
      </c>
      <c r="N4883" s="125">
        <v>18900.59</v>
      </c>
      <c r="O4883" s="125">
        <v>18522.580000000002</v>
      </c>
      <c r="P4883" s="194">
        <f>IF('Combined List'!$O4883="POD","",('Combined List'!$O4883-'Combined List'!$N4883)/'Combined List'!$N4883)</f>
        <v>-1.9999904764877625E-2</v>
      </c>
      <c r="Q4883" s="147"/>
    </row>
    <row r="4884" spans="1:17" x14ac:dyDescent="0.2">
      <c r="A4884" s="173">
        <v>7217</v>
      </c>
      <c r="B4884" s="173" t="s">
        <v>13989</v>
      </c>
      <c r="C4884" s="173" t="s">
        <v>5801</v>
      </c>
      <c r="D4884" s="124" t="s">
        <v>12788</v>
      </c>
      <c r="E4884" s="124" t="s">
        <v>13086</v>
      </c>
      <c r="F4884" s="124" t="s">
        <v>11808</v>
      </c>
      <c r="G4884" s="124" t="s">
        <v>5801</v>
      </c>
      <c r="I4884" s="124" t="s">
        <v>12938</v>
      </c>
      <c r="J4884" s="124" t="s">
        <v>5734</v>
      </c>
      <c r="K4884" s="124" t="s">
        <v>5734</v>
      </c>
      <c r="L4884" s="120" t="s">
        <v>5734</v>
      </c>
      <c r="M4884" s="120" t="s">
        <v>11443</v>
      </c>
      <c r="N4884" s="125">
        <v>19481.54</v>
      </c>
      <c r="O4884" s="125">
        <v>19091.91</v>
      </c>
      <c r="P4884" s="194">
        <f>IF('Combined List'!$O4884="POD","",('Combined List'!$O4884-'Combined List'!$N4884)/'Combined List'!$N4884)</f>
        <v>-1.9999958935484619E-2</v>
      </c>
      <c r="Q4884" s="147"/>
    </row>
    <row r="4885" spans="1:17" x14ac:dyDescent="0.2">
      <c r="A4885" s="173">
        <v>7218</v>
      </c>
      <c r="B4885" s="173" t="s">
        <v>13989</v>
      </c>
      <c r="C4885" s="173" t="s">
        <v>5802</v>
      </c>
      <c r="D4885" s="124" t="s">
        <v>12788</v>
      </c>
      <c r="E4885" s="124" t="s">
        <v>13086</v>
      </c>
      <c r="F4885" s="124" t="s">
        <v>11810</v>
      </c>
      <c r="G4885" s="124" t="s">
        <v>5802</v>
      </c>
      <c r="I4885" s="124" t="s">
        <v>12938</v>
      </c>
      <c r="J4885" s="124" t="s">
        <v>5734</v>
      </c>
      <c r="K4885" s="124" t="s">
        <v>5734</v>
      </c>
      <c r="L4885" s="120" t="s">
        <v>5734</v>
      </c>
      <c r="M4885" s="120" t="s">
        <v>11443</v>
      </c>
      <c r="N4885" s="125">
        <v>19720.32</v>
      </c>
      <c r="O4885" s="125">
        <v>19325.91</v>
      </c>
      <c r="P4885" s="194">
        <f>IF('Combined List'!$O4885="POD","",('Combined List'!$O4885-'Combined List'!$N4885)/'Combined List'!$N4885)</f>
        <v>-2.0000182552818609E-2</v>
      </c>
      <c r="Q4885" s="147"/>
    </row>
    <row r="4886" spans="1:17" x14ac:dyDescent="0.2">
      <c r="A4886" s="173">
        <v>7220</v>
      </c>
      <c r="B4886" s="173" t="s">
        <v>13989</v>
      </c>
      <c r="C4886" s="173" t="s">
        <v>5804</v>
      </c>
      <c r="D4886" s="124" t="s">
        <v>12788</v>
      </c>
      <c r="E4886" s="124" t="s">
        <v>13090</v>
      </c>
      <c r="F4886" s="138" t="s">
        <v>11197</v>
      </c>
      <c r="G4886" s="138" t="s">
        <v>5804</v>
      </c>
      <c r="H4886" s="138"/>
      <c r="I4886" s="124" t="s">
        <v>12937</v>
      </c>
      <c r="J4886" s="195" t="s">
        <v>5734</v>
      </c>
      <c r="K4886" s="124" t="s">
        <v>5734</v>
      </c>
      <c r="L4886" s="120" t="s">
        <v>5734</v>
      </c>
      <c r="M4886" s="120" t="s">
        <v>11443</v>
      </c>
      <c r="N4886" s="125">
        <v>506.14</v>
      </c>
      <c r="O4886" s="125">
        <v>496.02</v>
      </c>
      <c r="P4886" s="194">
        <f>IF('Combined List'!$O4886="POD","",('Combined List'!$O4886-'Combined List'!$N4886)/'Combined List'!$N4886)</f>
        <v>-1.9994467933773272E-2</v>
      </c>
      <c r="Q4886" s="147"/>
    </row>
    <row r="4887" spans="1:17" x14ac:dyDescent="0.2">
      <c r="A4887" s="173">
        <v>7221</v>
      </c>
      <c r="B4887" s="173" t="s">
        <v>13989</v>
      </c>
      <c r="C4887" s="173" t="s">
        <v>5719</v>
      </c>
      <c r="D4887" s="124" t="s">
        <v>12788</v>
      </c>
      <c r="E4887" s="124" t="s">
        <v>13091</v>
      </c>
      <c r="F4887" s="138" t="s">
        <v>11201</v>
      </c>
      <c r="G4887" s="138" t="s">
        <v>5719</v>
      </c>
      <c r="H4887" s="138"/>
      <c r="I4887" s="124" t="s">
        <v>12937</v>
      </c>
      <c r="J4887" s="195" t="s">
        <v>5734</v>
      </c>
      <c r="K4887" s="124" t="s">
        <v>5734</v>
      </c>
      <c r="L4887" s="120" t="s">
        <v>5734</v>
      </c>
      <c r="M4887" s="120" t="s">
        <v>11443</v>
      </c>
      <c r="N4887" s="125">
        <v>1319.67</v>
      </c>
      <c r="O4887" s="125">
        <v>1293.28</v>
      </c>
      <c r="P4887" s="194">
        <f>IF('Combined List'!$O4887="POD","",('Combined List'!$O4887-'Combined List'!$N4887)/'Combined List'!$N4887)</f>
        <v>-1.9997423598323898E-2</v>
      </c>
      <c r="Q4887" s="147"/>
    </row>
    <row r="4888" spans="1:17" x14ac:dyDescent="0.2">
      <c r="A4888" s="173">
        <v>7222</v>
      </c>
      <c r="B4888" s="173" t="s">
        <v>5720</v>
      </c>
      <c r="C4888" s="173" t="s">
        <v>5720</v>
      </c>
      <c r="D4888" s="124" t="s">
        <v>12788</v>
      </c>
      <c r="E4888" s="124" t="s">
        <v>13091</v>
      </c>
      <c r="F4888" s="138" t="s">
        <v>11203</v>
      </c>
      <c r="G4888" s="138" t="s">
        <v>5720</v>
      </c>
      <c r="H4888" s="138"/>
      <c r="I4888" s="124" t="s">
        <v>12937</v>
      </c>
      <c r="J4888" s="195" t="s">
        <v>5734</v>
      </c>
      <c r="K4888" s="124" t="s">
        <v>5734</v>
      </c>
      <c r="L4888" s="120" t="s">
        <v>5734</v>
      </c>
      <c r="M4888" s="120" t="s">
        <v>11443</v>
      </c>
      <c r="N4888" s="125">
        <v>1483.23</v>
      </c>
      <c r="O4888" s="125">
        <v>1453.57</v>
      </c>
      <c r="P4888" s="194">
        <f>IF('Combined List'!$O4888="POD","",('Combined List'!$O4888-'Combined List'!$N4888)/'Combined List'!$N4888)</f>
        <v>-1.9996898660356168E-2</v>
      </c>
      <c r="Q4888" s="147"/>
    </row>
    <row r="4889" spans="1:17" x14ac:dyDescent="0.2">
      <c r="A4889" s="173">
        <v>7223</v>
      </c>
      <c r="B4889" s="173" t="s">
        <v>13989</v>
      </c>
      <c r="C4889" s="173" t="s">
        <v>5721</v>
      </c>
      <c r="D4889" s="124" t="s">
        <v>12788</v>
      </c>
      <c r="E4889" s="124" t="s">
        <v>13092</v>
      </c>
      <c r="F4889" s="124" t="s">
        <v>11717</v>
      </c>
      <c r="G4889" s="124" t="s">
        <v>5721</v>
      </c>
      <c r="I4889" s="124" t="s">
        <v>5803</v>
      </c>
      <c r="J4889" s="124" t="s">
        <v>5734</v>
      </c>
      <c r="K4889" s="124" t="s">
        <v>5734</v>
      </c>
      <c r="L4889" s="120" t="s">
        <v>5734</v>
      </c>
      <c r="M4889" s="120" t="s">
        <v>11443</v>
      </c>
      <c r="N4889" s="125">
        <v>1666.38</v>
      </c>
      <c r="O4889" s="125">
        <v>1633.05</v>
      </c>
      <c r="P4889" s="194">
        <f>IF('Combined List'!$O4889="POD","",('Combined List'!$O4889-'Combined List'!$N4889)/'Combined List'!$N4889)</f>
        <v>-2.0001440247722699E-2</v>
      </c>
      <c r="Q4889" s="147"/>
    </row>
    <row r="4890" spans="1:17" x14ac:dyDescent="0.2">
      <c r="A4890" s="173">
        <v>7224</v>
      </c>
      <c r="B4890" s="173" t="s">
        <v>13989</v>
      </c>
      <c r="C4890" s="173" t="s">
        <v>5722</v>
      </c>
      <c r="D4890" s="124" t="s">
        <v>12788</v>
      </c>
      <c r="E4890" s="124" t="s">
        <v>13092</v>
      </c>
      <c r="F4890" s="124" t="s">
        <v>11719</v>
      </c>
      <c r="G4890" s="124" t="s">
        <v>5722</v>
      </c>
      <c r="I4890" s="124" t="s">
        <v>5803</v>
      </c>
      <c r="J4890" s="124" t="s">
        <v>5734</v>
      </c>
      <c r="K4890" s="124" t="s">
        <v>5734</v>
      </c>
      <c r="L4890" s="120" t="s">
        <v>5734</v>
      </c>
      <c r="M4890" s="120" t="s">
        <v>11443</v>
      </c>
      <c r="N4890" s="125">
        <v>1712.44</v>
      </c>
      <c r="O4890" s="125">
        <v>1678.19</v>
      </c>
      <c r="P4890" s="194">
        <f>IF('Combined List'!$O4890="POD","",('Combined List'!$O4890-'Combined List'!$N4890)/'Combined List'!$N4890)</f>
        <v>-2.0000700754478989E-2</v>
      </c>
      <c r="Q4890" s="147"/>
    </row>
    <row r="4891" spans="1:17" x14ac:dyDescent="0.2">
      <c r="A4891" s="173">
        <v>7225</v>
      </c>
      <c r="B4891" s="173" t="s">
        <v>13989</v>
      </c>
      <c r="C4891" s="173" t="s">
        <v>5723</v>
      </c>
      <c r="D4891" s="124" t="s">
        <v>12788</v>
      </c>
      <c r="E4891" s="124" t="s">
        <v>13092</v>
      </c>
      <c r="F4891" s="124" t="s">
        <v>11721</v>
      </c>
      <c r="G4891" s="124" t="s">
        <v>5723</v>
      </c>
      <c r="I4891" s="124" t="s">
        <v>5803</v>
      </c>
      <c r="J4891" s="124" t="s">
        <v>5734</v>
      </c>
      <c r="K4891" s="124" t="s">
        <v>5734</v>
      </c>
      <c r="L4891" s="120" t="s">
        <v>5734</v>
      </c>
      <c r="M4891" s="120" t="s">
        <v>11443</v>
      </c>
      <c r="N4891" s="125">
        <v>1833.56</v>
      </c>
      <c r="O4891" s="125">
        <v>1796.89</v>
      </c>
      <c r="P4891" s="194">
        <f>IF('Combined List'!$O4891="POD","",('Combined List'!$O4891-'Combined List'!$N4891)/'Combined List'!$N4891)</f>
        <v>-1.9999345535460986E-2</v>
      </c>
      <c r="Q4891" s="147"/>
    </row>
    <row r="4892" spans="1:17" x14ac:dyDescent="0.2">
      <c r="A4892" s="173">
        <v>7226</v>
      </c>
      <c r="B4892" s="173" t="s">
        <v>13989</v>
      </c>
      <c r="C4892" s="173" t="s">
        <v>5724</v>
      </c>
      <c r="D4892" s="124" t="s">
        <v>12788</v>
      </c>
      <c r="E4892" s="124" t="s">
        <v>13093</v>
      </c>
      <c r="F4892" s="124" t="s">
        <v>11725</v>
      </c>
      <c r="G4892" s="124" t="s">
        <v>5724</v>
      </c>
      <c r="I4892" s="124" t="s">
        <v>5803</v>
      </c>
      <c r="J4892" s="124" t="s">
        <v>5734</v>
      </c>
      <c r="K4892" s="124" t="s">
        <v>5734</v>
      </c>
      <c r="L4892" s="120" t="s">
        <v>5734</v>
      </c>
      <c r="M4892" s="120" t="s">
        <v>11443</v>
      </c>
      <c r="N4892" s="125">
        <v>2150.2399999999998</v>
      </c>
      <c r="O4892" s="125">
        <v>2107.2399999999998</v>
      </c>
      <c r="P4892" s="194">
        <f>IF('Combined List'!$O4892="POD","",('Combined List'!$O4892-'Combined List'!$N4892)/'Combined List'!$N4892)</f>
        <v>-1.9997767691048444E-2</v>
      </c>
      <c r="Q4892" s="147"/>
    </row>
    <row r="4893" spans="1:17" x14ac:dyDescent="0.2">
      <c r="A4893" s="173">
        <v>7227</v>
      </c>
      <c r="B4893" s="173" t="s">
        <v>13989</v>
      </c>
      <c r="C4893" s="173" t="s">
        <v>5725</v>
      </c>
      <c r="D4893" s="124" t="s">
        <v>12788</v>
      </c>
      <c r="E4893" s="124" t="s">
        <v>13093</v>
      </c>
      <c r="F4893" s="124" t="s">
        <v>11727</v>
      </c>
      <c r="G4893" s="124" t="s">
        <v>5725</v>
      </c>
      <c r="I4893" s="124" t="s">
        <v>5803</v>
      </c>
      <c r="J4893" s="124" t="s">
        <v>5734</v>
      </c>
      <c r="K4893" s="124" t="s">
        <v>5734</v>
      </c>
      <c r="L4893" s="120" t="s">
        <v>5734</v>
      </c>
      <c r="M4893" s="120" t="s">
        <v>11443</v>
      </c>
      <c r="N4893" s="125">
        <v>2301.9899999999998</v>
      </c>
      <c r="O4893" s="125">
        <v>2255.9499999999998</v>
      </c>
      <c r="P4893" s="194">
        <f>IF('Combined List'!$O4893="POD","",('Combined List'!$O4893-'Combined List'!$N4893)/'Combined List'!$N4893)</f>
        <v>-2.0000086881350469E-2</v>
      </c>
      <c r="Q4893" s="147"/>
    </row>
    <row r="4894" spans="1:17" x14ac:dyDescent="0.2">
      <c r="A4894" s="173">
        <v>7228</v>
      </c>
      <c r="B4894" s="173" t="s">
        <v>13989</v>
      </c>
      <c r="C4894" s="173" t="s">
        <v>5726</v>
      </c>
      <c r="D4894" s="124" t="s">
        <v>12788</v>
      </c>
      <c r="E4894" s="124" t="s">
        <v>13093</v>
      </c>
      <c r="F4894" s="124" t="s">
        <v>11729</v>
      </c>
      <c r="G4894" s="124" t="s">
        <v>5726</v>
      </c>
      <c r="I4894" s="124" t="s">
        <v>5803</v>
      </c>
      <c r="J4894" s="124" t="s">
        <v>5734</v>
      </c>
      <c r="K4894" s="124" t="s">
        <v>5734</v>
      </c>
      <c r="L4894" s="120" t="s">
        <v>5734</v>
      </c>
      <c r="M4894" s="120" t="s">
        <v>11443</v>
      </c>
      <c r="N4894" s="125">
        <v>2550.42</v>
      </c>
      <c r="O4894" s="125">
        <v>2499.41</v>
      </c>
      <c r="P4894" s="194">
        <f>IF('Combined List'!$O4894="POD","",('Combined List'!$O4894-'Combined List'!$N4894)/'Combined List'!$N4894)</f>
        <v>-2.0000627347652629E-2</v>
      </c>
      <c r="Q4894" s="147"/>
    </row>
    <row r="4895" spans="1:17" x14ac:dyDescent="0.2">
      <c r="A4895" s="173">
        <v>7229</v>
      </c>
      <c r="B4895" s="173" t="s">
        <v>13989</v>
      </c>
      <c r="C4895" s="173" t="s">
        <v>12151</v>
      </c>
      <c r="D4895" s="124" t="s">
        <v>12788</v>
      </c>
      <c r="E4895" s="124" t="s">
        <v>13093</v>
      </c>
      <c r="F4895" s="124" t="s">
        <v>11731</v>
      </c>
      <c r="G4895" s="124" t="s">
        <v>12151</v>
      </c>
      <c r="I4895" s="124" t="s">
        <v>5803</v>
      </c>
      <c r="J4895" s="124" t="s">
        <v>5734</v>
      </c>
      <c r="K4895" s="124" t="s">
        <v>5734</v>
      </c>
      <c r="L4895" s="120" t="s">
        <v>5734</v>
      </c>
      <c r="M4895" s="120" t="s">
        <v>11443</v>
      </c>
      <c r="N4895" s="125">
        <v>2895.52</v>
      </c>
      <c r="O4895" s="125">
        <v>2837.61</v>
      </c>
      <c r="P4895" s="194">
        <f>IF('Combined List'!$O4895="POD","",('Combined List'!$O4895-'Combined List'!$N4895)/'Combined List'!$N4895)</f>
        <v>-1.999986185555612E-2</v>
      </c>
      <c r="Q4895" s="147"/>
    </row>
    <row r="4896" spans="1:17" x14ac:dyDescent="0.2">
      <c r="A4896" s="173">
        <v>7230</v>
      </c>
      <c r="B4896" s="173" t="s">
        <v>13989</v>
      </c>
      <c r="C4896" s="173" t="s">
        <v>5727</v>
      </c>
      <c r="D4896" s="124" t="s">
        <v>12788</v>
      </c>
      <c r="E4896" s="124" t="s">
        <v>13082</v>
      </c>
      <c r="F4896" s="124" t="s">
        <v>11734</v>
      </c>
      <c r="G4896" s="124" t="s">
        <v>5727</v>
      </c>
      <c r="I4896" s="124" t="s">
        <v>5803</v>
      </c>
      <c r="J4896" s="124" t="s">
        <v>5734</v>
      </c>
      <c r="K4896" s="124" t="s">
        <v>5734</v>
      </c>
      <c r="L4896" s="120" t="s">
        <v>5734</v>
      </c>
      <c r="M4896" s="120" t="s">
        <v>11443</v>
      </c>
      <c r="N4896" s="125">
        <v>4981.87</v>
      </c>
      <c r="O4896" s="125">
        <v>4882.2299999999996</v>
      </c>
      <c r="P4896" s="194">
        <f>IF('Combined List'!$O4896="POD","",('Combined List'!$O4896-'Combined List'!$N4896)/'Combined List'!$N4896)</f>
        <v>-2.0000521892381842E-2</v>
      </c>
      <c r="Q4896" s="147"/>
    </row>
    <row r="4897" spans="1:17" x14ac:dyDescent="0.2">
      <c r="A4897" s="173">
        <v>7231</v>
      </c>
      <c r="B4897" s="173" t="s">
        <v>13989</v>
      </c>
      <c r="C4897" s="173" t="s">
        <v>5728</v>
      </c>
      <c r="D4897" s="124" t="s">
        <v>12788</v>
      </c>
      <c r="E4897" s="124" t="s">
        <v>13082</v>
      </c>
      <c r="F4897" s="124" t="s">
        <v>11736</v>
      </c>
      <c r="G4897" s="124" t="s">
        <v>5728</v>
      </c>
      <c r="I4897" s="124" t="s">
        <v>5803</v>
      </c>
      <c r="J4897" s="124" t="s">
        <v>5734</v>
      </c>
      <c r="K4897" s="124" t="s">
        <v>5734</v>
      </c>
      <c r="L4897" s="120" t="s">
        <v>5734</v>
      </c>
      <c r="M4897" s="120" t="s">
        <v>11443</v>
      </c>
      <c r="N4897" s="125">
        <v>5133.03</v>
      </c>
      <c r="O4897" s="125">
        <v>5030.37</v>
      </c>
      <c r="P4897" s="194">
        <f>IF('Combined List'!$O4897="POD","",('Combined List'!$O4897-'Combined List'!$N4897)/'Combined List'!$N4897)</f>
        <v>-1.9999883109975952E-2</v>
      </c>
      <c r="Q4897" s="147"/>
    </row>
    <row r="4898" spans="1:17" x14ac:dyDescent="0.2">
      <c r="A4898" s="173">
        <v>7232</v>
      </c>
      <c r="B4898" s="173" t="s">
        <v>13989</v>
      </c>
      <c r="C4898" s="173" t="s">
        <v>5729</v>
      </c>
      <c r="D4898" s="124" t="s">
        <v>12788</v>
      </c>
      <c r="E4898" s="124" t="s">
        <v>13082</v>
      </c>
      <c r="F4898" s="124" t="s">
        <v>11738</v>
      </c>
      <c r="G4898" s="124" t="s">
        <v>5729</v>
      </c>
      <c r="I4898" s="124" t="s">
        <v>5803</v>
      </c>
      <c r="J4898" s="124" t="s">
        <v>5734</v>
      </c>
      <c r="K4898" s="124" t="s">
        <v>5734</v>
      </c>
      <c r="L4898" s="120" t="s">
        <v>5734</v>
      </c>
      <c r="M4898" s="120" t="s">
        <v>11443</v>
      </c>
      <c r="N4898" s="125">
        <v>6382.38</v>
      </c>
      <c r="O4898" s="125">
        <v>6254.73</v>
      </c>
      <c r="P4898" s="194">
        <f>IF('Combined List'!$O4898="POD","",('Combined List'!$O4898-'Combined List'!$N4898)/'Combined List'!$N4898)</f>
        <v>-2.0000376035272195E-2</v>
      </c>
      <c r="Q4898" s="147"/>
    </row>
    <row r="4899" spans="1:17" x14ac:dyDescent="0.2">
      <c r="A4899" s="173">
        <v>7233</v>
      </c>
      <c r="B4899" s="173" t="s">
        <v>13989</v>
      </c>
      <c r="C4899" s="173" t="s">
        <v>12152</v>
      </c>
      <c r="D4899" s="124" t="s">
        <v>12788</v>
      </c>
      <c r="E4899" s="124" t="s">
        <v>13082</v>
      </c>
      <c r="F4899" s="124" t="s">
        <v>11740</v>
      </c>
      <c r="G4899" s="124" t="s">
        <v>12152</v>
      </c>
      <c r="I4899" s="124" t="s">
        <v>5803</v>
      </c>
      <c r="J4899" s="124" t="s">
        <v>5734</v>
      </c>
      <c r="K4899" s="124" t="s">
        <v>5734</v>
      </c>
      <c r="L4899" s="120" t="s">
        <v>5734</v>
      </c>
      <c r="M4899" s="120" t="s">
        <v>11443</v>
      </c>
      <c r="N4899" s="125">
        <v>6661.64</v>
      </c>
      <c r="O4899" s="125">
        <v>6528.41</v>
      </c>
      <c r="P4899" s="194">
        <f>IF('Combined List'!$O4899="POD","",('Combined List'!$O4899-'Combined List'!$N4899)/'Combined List'!$N4899)</f>
        <v>-1.9999579683081112E-2</v>
      </c>
      <c r="Q4899" s="147"/>
    </row>
    <row r="4900" spans="1:17" x14ac:dyDescent="0.2">
      <c r="A4900" s="173">
        <v>7234</v>
      </c>
      <c r="B4900" s="173" t="s">
        <v>13989</v>
      </c>
      <c r="C4900" s="173" t="s">
        <v>12153</v>
      </c>
      <c r="D4900" s="124" t="s">
        <v>12788</v>
      </c>
      <c r="E4900" s="124" t="s">
        <v>13082</v>
      </c>
      <c r="F4900" s="124" t="s">
        <v>11741</v>
      </c>
      <c r="G4900" s="124" t="s">
        <v>12153</v>
      </c>
      <c r="I4900" s="124" t="s">
        <v>5803</v>
      </c>
      <c r="J4900" s="124" t="s">
        <v>5734</v>
      </c>
      <c r="K4900" s="124" t="s">
        <v>5734</v>
      </c>
      <c r="L4900" s="120" t="s">
        <v>5734</v>
      </c>
      <c r="M4900" s="120" t="s">
        <v>11443</v>
      </c>
      <c r="N4900" s="125">
        <v>7035.11</v>
      </c>
      <c r="O4900" s="125">
        <v>6894.41</v>
      </c>
      <c r="P4900" s="194">
        <f>IF('Combined List'!$O4900="POD","",('Combined List'!$O4900-'Combined List'!$N4900)/'Combined List'!$N4900)</f>
        <v>-1.9999687282785887E-2</v>
      </c>
      <c r="Q4900" s="147"/>
    </row>
    <row r="4901" spans="1:17" x14ac:dyDescent="0.2">
      <c r="A4901" s="173">
        <v>7235</v>
      </c>
      <c r="B4901" s="173" t="s">
        <v>13989</v>
      </c>
      <c r="C4901" s="173" t="s">
        <v>5730</v>
      </c>
      <c r="D4901" s="124" t="s">
        <v>12788</v>
      </c>
      <c r="E4901" s="124" t="s">
        <v>13083</v>
      </c>
      <c r="F4901" s="124" t="s">
        <v>11743</v>
      </c>
      <c r="G4901" s="124" t="s">
        <v>5730</v>
      </c>
      <c r="I4901" s="124" t="s">
        <v>5803</v>
      </c>
      <c r="J4901" s="124" t="s">
        <v>5734</v>
      </c>
      <c r="K4901" s="124" t="s">
        <v>5734</v>
      </c>
      <c r="L4901" s="120" t="s">
        <v>5734</v>
      </c>
      <c r="M4901" s="120" t="s">
        <v>11443</v>
      </c>
      <c r="N4901" s="125">
        <v>6772.36</v>
      </c>
      <c r="O4901" s="125">
        <v>6636.91</v>
      </c>
      <c r="P4901" s="194">
        <f>IF('Combined List'!$O4901="POD","",('Combined List'!$O4901-'Combined List'!$N4901)/'Combined List'!$N4901)</f>
        <v>-2.0000413445239153E-2</v>
      </c>
      <c r="Q4901" s="147"/>
    </row>
    <row r="4902" spans="1:17" x14ac:dyDescent="0.2">
      <c r="A4902" s="173">
        <v>7236</v>
      </c>
      <c r="B4902" s="173" t="s">
        <v>13989</v>
      </c>
      <c r="C4902" s="173" t="s">
        <v>5731</v>
      </c>
      <c r="D4902" s="124" t="s">
        <v>12788</v>
      </c>
      <c r="E4902" s="124" t="s">
        <v>13083</v>
      </c>
      <c r="F4902" s="124" t="s">
        <v>11745</v>
      </c>
      <c r="G4902" s="124" t="s">
        <v>5731</v>
      </c>
      <c r="I4902" s="124" t="s">
        <v>5803</v>
      </c>
      <c r="J4902" s="124" t="s">
        <v>5734</v>
      </c>
      <c r="K4902" s="124" t="s">
        <v>5734</v>
      </c>
      <c r="L4902" s="120" t="s">
        <v>5734</v>
      </c>
      <c r="M4902" s="120" t="s">
        <v>11443</v>
      </c>
      <c r="N4902" s="125">
        <v>6979.27</v>
      </c>
      <c r="O4902" s="125">
        <v>6839.68</v>
      </c>
      <c r="P4902" s="194">
        <f>IF('Combined List'!$O4902="POD","",('Combined List'!$O4902-'Combined List'!$N4902)/'Combined List'!$N4902)</f>
        <v>-2.0000659094719094E-2</v>
      </c>
      <c r="Q4902" s="147"/>
    </row>
    <row r="4903" spans="1:17" x14ac:dyDescent="0.2">
      <c r="A4903" s="173">
        <v>7237</v>
      </c>
      <c r="B4903" s="173" t="s">
        <v>13989</v>
      </c>
      <c r="C4903" s="173" t="s">
        <v>5732</v>
      </c>
      <c r="D4903" s="124" t="s">
        <v>12788</v>
      </c>
      <c r="E4903" s="124" t="s">
        <v>13083</v>
      </c>
      <c r="F4903" s="124" t="s">
        <v>11747</v>
      </c>
      <c r="G4903" s="124" t="s">
        <v>5732</v>
      </c>
      <c r="I4903" s="124" t="s">
        <v>5803</v>
      </c>
      <c r="J4903" s="124" t="s">
        <v>5734</v>
      </c>
      <c r="K4903" s="124" t="s">
        <v>5734</v>
      </c>
      <c r="L4903" s="120" t="s">
        <v>5734</v>
      </c>
      <c r="M4903" s="120" t="s">
        <v>11443</v>
      </c>
      <c r="N4903" s="125">
        <v>7146.46</v>
      </c>
      <c r="O4903" s="125">
        <v>7003.53</v>
      </c>
      <c r="P4903" s="194">
        <f>IF('Combined List'!$O4903="POD","",('Combined List'!$O4903-'Combined List'!$N4903)/'Combined List'!$N4903)</f>
        <v>-2.0000111943535723E-2</v>
      </c>
      <c r="Q4903" s="147"/>
    </row>
    <row r="4904" spans="1:17" x14ac:dyDescent="0.2">
      <c r="A4904" s="173">
        <v>7238</v>
      </c>
      <c r="B4904" s="173" t="s">
        <v>13989</v>
      </c>
      <c r="C4904" s="173" t="s">
        <v>12154</v>
      </c>
      <c r="D4904" s="124" t="s">
        <v>12788</v>
      </c>
      <c r="E4904" s="124" t="s">
        <v>13083</v>
      </c>
      <c r="F4904" s="124" t="s">
        <v>11749</v>
      </c>
      <c r="G4904" s="124" t="s">
        <v>12154</v>
      </c>
      <c r="I4904" s="124" t="s">
        <v>5803</v>
      </c>
      <c r="J4904" s="124" t="s">
        <v>5734</v>
      </c>
      <c r="K4904" s="124" t="s">
        <v>5734</v>
      </c>
      <c r="L4904" s="120" t="s">
        <v>5734</v>
      </c>
      <c r="M4904" s="120" t="s">
        <v>11443</v>
      </c>
      <c r="N4904" s="125">
        <v>7281.71</v>
      </c>
      <c r="O4904" s="125">
        <v>7136.08</v>
      </c>
      <c r="P4904" s="194">
        <f>IF('Combined List'!$O4904="POD","",('Combined List'!$O4904-'Combined List'!$N4904)/'Combined List'!$N4904)</f>
        <v>-1.9999423212404794E-2</v>
      </c>
      <c r="Q4904" s="147"/>
    </row>
    <row r="4905" spans="1:17" x14ac:dyDescent="0.2">
      <c r="A4905" s="173">
        <v>7239</v>
      </c>
      <c r="B4905" s="173" t="s">
        <v>13989</v>
      </c>
      <c r="C4905" s="173" t="s">
        <v>12155</v>
      </c>
      <c r="D4905" s="124" t="s">
        <v>12788</v>
      </c>
      <c r="E4905" s="124" t="s">
        <v>13083</v>
      </c>
      <c r="F4905" s="124" t="s">
        <v>11750</v>
      </c>
      <c r="G4905" s="124" t="s">
        <v>12155</v>
      </c>
      <c r="I4905" s="124" t="s">
        <v>5803</v>
      </c>
      <c r="J4905" s="124" t="s">
        <v>5734</v>
      </c>
      <c r="K4905" s="124" t="s">
        <v>5734</v>
      </c>
      <c r="L4905" s="120" t="s">
        <v>5734</v>
      </c>
      <c r="M4905" s="120" t="s">
        <v>11443</v>
      </c>
      <c r="N4905" s="125">
        <v>7353.31</v>
      </c>
      <c r="O4905" s="125">
        <v>7206.24</v>
      </c>
      <c r="P4905" s="194">
        <f>IF('Combined List'!$O4905="POD","",('Combined List'!$O4905-'Combined List'!$N4905)/'Combined List'!$N4905)</f>
        <v>-2.0000516774078696E-2</v>
      </c>
      <c r="Q4905" s="147"/>
    </row>
    <row r="4906" spans="1:17" x14ac:dyDescent="0.2">
      <c r="A4906" s="173">
        <v>7240</v>
      </c>
      <c r="B4906" s="173" t="s">
        <v>13989</v>
      </c>
      <c r="C4906" s="173" t="s">
        <v>5584</v>
      </c>
      <c r="D4906" s="124" t="s">
        <v>12788</v>
      </c>
      <c r="E4906" s="124" t="s">
        <v>13084</v>
      </c>
      <c r="F4906" s="124" t="s">
        <v>11753</v>
      </c>
      <c r="G4906" s="124" t="s">
        <v>5584</v>
      </c>
      <c r="I4906" s="124" t="s">
        <v>5803</v>
      </c>
      <c r="J4906" s="124" t="s">
        <v>5734</v>
      </c>
      <c r="K4906" s="124" t="s">
        <v>5734</v>
      </c>
      <c r="L4906" s="120" t="s">
        <v>5734</v>
      </c>
      <c r="M4906" s="120" t="s">
        <v>11443</v>
      </c>
      <c r="N4906" s="125">
        <v>11451.79</v>
      </c>
      <c r="O4906" s="125">
        <v>11222.75</v>
      </c>
      <c r="P4906" s="194">
        <f>IF('Combined List'!$O4906="POD","",('Combined List'!$O4906-'Combined List'!$N4906)/'Combined List'!$N4906)</f>
        <v>-2.0000366754891669E-2</v>
      </c>
      <c r="Q4906" s="147"/>
    </row>
    <row r="4907" spans="1:17" x14ac:dyDescent="0.2">
      <c r="A4907" s="173">
        <v>7241</v>
      </c>
      <c r="B4907" s="173" t="s">
        <v>13989</v>
      </c>
      <c r="C4907" s="173" t="s">
        <v>5585</v>
      </c>
      <c r="D4907" s="124" t="s">
        <v>12788</v>
      </c>
      <c r="E4907" s="124" t="s">
        <v>13084</v>
      </c>
      <c r="F4907" s="124" t="s">
        <v>11755</v>
      </c>
      <c r="G4907" s="124" t="s">
        <v>5585</v>
      </c>
      <c r="I4907" s="124" t="s">
        <v>5803</v>
      </c>
      <c r="J4907" s="124" t="s">
        <v>5734</v>
      </c>
      <c r="K4907" s="124" t="s">
        <v>5734</v>
      </c>
      <c r="L4907" s="120" t="s">
        <v>5734</v>
      </c>
      <c r="M4907" s="120" t="s">
        <v>11443</v>
      </c>
      <c r="N4907" s="125">
        <v>11801.87</v>
      </c>
      <c r="O4907" s="125">
        <v>11565.83</v>
      </c>
      <c r="P4907" s="194">
        <f>IF('Combined List'!$O4907="POD","",('Combined List'!$O4907-'Combined List'!$N4907)/'Combined List'!$N4907)</f>
        <v>-2.0000220304070528E-2</v>
      </c>
      <c r="Q4907" s="147"/>
    </row>
    <row r="4908" spans="1:17" x14ac:dyDescent="0.2">
      <c r="A4908" s="173">
        <v>7242</v>
      </c>
      <c r="B4908" s="173" t="s">
        <v>13989</v>
      </c>
      <c r="C4908" s="173" t="s">
        <v>5586</v>
      </c>
      <c r="D4908" s="124" t="s">
        <v>12788</v>
      </c>
      <c r="E4908" s="124" t="s">
        <v>13084</v>
      </c>
      <c r="F4908" s="124" t="s">
        <v>11757</v>
      </c>
      <c r="G4908" s="124" t="s">
        <v>5586</v>
      </c>
      <c r="I4908" s="124" t="s">
        <v>5803</v>
      </c>
      <c r="J4908" s="124" t="s">
        <v>5734</v>
      </c>
      <c r="K4908" s="124" t="s">
        <v>5734</v>
      </c>
      <c r="L4908" s="120" t="s">
        <v>5734</v>
      </c>
      <c r="M4908" s="120" t="s">
        <v>11443</v>
      </c>
      <c r="N4908" s="125">
        <v>11992.87</v>
      </c>
      <c r="O4908" s="125">
        <v>11753.01</v>
      </c>
      <c r="P4908" s="194">
        <f>IF('Combined List'!$O4908="POD","",('Combined List'!$O4908-'Combined List'!$N4908)/'Combined List'!$N4908)</f>
        <v>-2.0000216795479361E-2</v>
      </c>
      <c r="Q4908" s="147"/>
    </row>
    <row r="4909" spans="1:17" x14ac:dyDescent="0.2">
      <c r="A4909" s="173">
        <v>7243</v>
      </c>
      <c r="B4909" s="173" t="s">
        <v>13989</v>
      </c>
      <c r="C4909" s="173" t="s">
        <v>5587</v>
      </c>
      <c r="D4909" s="124" t="s">
        <v>12788</v>
      </c>
      <c r="E4909" s="124" t="s">
        <v>13084</v>
      </c>
      <c r="F4909" s="124" t="s">
        <v>11759</v>
      </c>
      <c r="G4909" s="124" t="s">
        <v>5587</v>
      </c>
      <c r="I4909" s="124" t="s">
        <v>5803</v>
      </c>
      <c r="J4909" s="124" t="s">
        <v>5734</v>
      </c>
      <c r="K4909" s="124" t="s">
        <v>5734</v>
      </c>
      <c r="L4909" s="120" t="s">
        <v>5734</v>
      </c>
      <c r="M4909" s="120" t="s">
        <v>11443</v>
      </c>
      <c r="N4909" s="125">
        <v>12693.13</v>
      </c>
      <c r="O4909" s="125">
        <v>12439.27</v>
      </c>
      <c r="P4909" s="194">
        <f>IF('Combined List'!$O4909="POD","",('Combined List'!$O4909-'Combined List'!$N4909)/'Combined List'!$N4909)</f>
        <v>-1.9999795164785894E-2</v>
      </c>
      <c r="Q4909" s="147"/>
    </row>
    <row r="4910" spans="1:17" x14ac:dyDescent="0.2">
      <c r="A4910" s="173">
        <v>7244</v>
      </c>
      <c r="B4910" s="173" t="s">
        <v>13989</v>
      </c>
      <c r="C4910" s="173" t="s">
        <v>12156</v>
      </c>
      <c r="D4910" s="124" t="s">
        <v>12788</v>
      </c>
      <c r="E4910" s="124" t="s">
        <v>13084</v>
      </c>
      <c r="F4910" s="124" t="s">
        <v>11760</v>
      </c>
      <c r="G4910" s="124" t="s">
        <v>12156</v>
      </c>
      <c r="I4910" s="124" t="s">
        <v>5803</v>
      </c>
      <c r="J4910" s="124" t="s">
        <v>5734</v>
      </c>
      <c r="K4910" s="124" t="s">
        <v>5734</v>
      </c>
      <c r="L4910" s="120" t="s">
        <v>5734</v>
      </c>
      <c r="M4910" s="120" t="s">
        <v>11443</v>
      </c>
      <c r="N4910" s="125">
        <v>13433.3</v>
      </c>
      <c r="O4910" s="125">
        <v>13164.63</v>
      </c>
      <c r="P4910" s="194">
        <f>IF('Combined List'!$O4910="POD","",('Combined List'!$O4910-'Combined List'!$N4910)/'Combined List'!$N4910)</f>
        <v>-2.0000297767488264E-2</v>
      </c>
      <c r="Q4910" s="147"/>
    </row>
    <row r="4911" spans="1:17" x14ac:dyDescent="0.2">
      <c r="A4911" s="173">
        <v>7245</v>
      </c>
      <c r="B4911" s="173" t="s">
        <v>13989</v>
      </c>
      <c r="C4911" s="173" t="s">
        <v>5588</v>
      </c>
      <c r="D4911" s="124" t="s">
        <v>12788</v>
      </c>
      <c r="E4911" s="124" t="s">
        <v>13085</v>
      </c>
      <c r="F4911" s="124" t="s">
        <v>11764</v>
      </c>
      <c r="G4911" s="124" t="s">
        <v>5588</v>
      </c>
      <c r="I4911" s="124" t="s">
        <v>5803</v>
      </c>
      <c r="J4911" s="124" t="s">
        <v>5734</v>
      </c>
      <c r="K4911" s="124" t="s">
        <v>5734</v>
      </c>
      <c r="L4911" s="120" t="s">
        <v>5734</v>
      </c>
      <c r="M4911" s="120" t="s">
        <v>11443</v>
      </c>
      <c r="N4911" s="125">
        <v>13170.71</v>
      </c>
      <c r="O4911" s="125">
        <v>12907.3</v>
      </c>
      <c r="P4911" s="194">
        <f>IF('Combined List'!$O4911="POD","",('Combined List'!$O4911-'Combined List'!$N4911)/'Combined List'!$N4911)</f>
        <v>-1.9999681110585525E-2</v>
      </c>
      <c r="Q4911" s="147"/>
    </row>
    <row r="4912" spans="1:17" x14ac:dyDescent="0.2">
      <c r="A4912" s="173">
        <v>7246</v>
      </c>
      <c r="B4912" s="173" t="s">
        <v>13989</v>
      </c>
      <c r="C4912" s="173" t="s">
        <v>5589</v>
      </c>
      <c r="D4912" s="124" t="s">
        <v>12788</v>
      </c>
      <c r="E4912" s="124" t="s">
        <v>13085</v>
      </c>
      <c r="F4912" s="124" t="s">
        <v>11766</v>
      </c>
      <c r="G4912" s="124" t="s">
        <v>5589</v>
      </c>
      <c r="I4912" s="124" t="s">
        <v>5803</v>
      </c>
      <c r="J4912" s="124" t="s">
        <v>5734</v>
      </c>
      <c r="K4912" s="124" t="s">
        <v>5734</v>
      </c>
      <c r="L4912" s="120" t="s">
        <v>5734</v>
      </c>
      <c r="M4912" s="120" t="s">
        <v>11443</v>
      </c>
      <c r="N4912" s="125">
        <v>13570.74</v>
      </c>
      <c r="O4912" s="125">
        <v>13299.33</v>
      </c>
      <c r="P4912" s="194">
        <f>IF('Combined List'!$O4912="POD","",('Combined List'!$O4912-'Combined List'!$N4912)/'Combined List'!$N4912)</f>
        <v>-1.9999646297843732E-2</v>
      </c>
      <c r="Q4912" s="147"/>
    </row>
    <row r="4913" spans="1:17" x14ac:dyDescent="0.2">
      <c r="A4913" s="173">
        <v>7247</v>
      </c>
      <c r="B4913" s="173" t="s">
        <v>13989</v>
      </c>
      <c r="C4913" s="173" t="s">
        <v>5590</v>
      </c>
      <c r="D4913" s="124" t="s">
        <v>12788</v>
      </c>
      <c r="E4913" s="124" t="s">
        <v>13085</v>
      </c>
      <c r="F4913" s="124" t="s">
        <v>11798</v>
      </c>
      <c r="G4913" s="124" t="s">
        <v>5590</v>
      </c>
      <c r="I4913" s="124" t="s">
        <v>5803</v>
      </c>
      <c r="J4913" s="124" t="s">
        <v>5734</v>
      </c>
      <c r="K4913" s="124" t="s">
        <v>5734</v>
      </c>
      <c r="L4913" s="120" t="s">
        <v>5734</v>
      </c>
      <c r="M4913" s="120" t="s">
        <v>11443</v>
      </c>
      <c r="N4913" s="125">
        <v>13910.8</v>
      </c>
      <c r="O4913" s="125">
        <v>13632.58</v>
      </c>
      <c r="P4913" s="194">
        <f>IF('Combined List'!$O4913="POD","",('Combined List'!$O4913-'Combined List'!$N4913)/'Combined List'!$N4913)</f>
        <v>-2.0000287546366805E-2</v>
      </c>
      <c r="Q4913" s="147"/>
    </row>
    <row r="4914" spans="1:17" x14ac:dyDescent="0.2">
      <c r="A4914" s="173">
        <v>7248</v>
      </c>
      <c r="B4914" s="173" t="s">
        <v>13989</v>
      </c>
      <c r="C4914" s="173" t="s">
        <v>12157</v>
      </c>
      <c r="D4914" s="124" t="s">
        <v>12788</v>
      </c>
      <c r="E4914" s="124" t="s">
        <v>13085</v>
      </c>
      <c r="F4914" s="124" t="s">
        <v>11800</v>
      </c>
      <c r="G4914" s="124" t="s">
        <v>12157</v>
      </c>
      <c r="I4914" s="124" t="s">
        <v>5803</v>
      </c>
      <c r="J4914" s="124" t="s">
        <v>5734</v>
      </c>
      <c r="K4914" s="124" t="s">
        <v>5734</v>
      </c>
      <c r="L4914" s="120" t="s">
        <v>5734</v>
      </c>
      <c r="M4914" s="120" t="s">
        <v>11443</v>
      </c>
      <c r="N4914" s="125">
        <v>14348.62</v>
      </c>
      <c r="O4914" s="125">
        <v>14061.65</v>
      </c>
      <c r="P4914" s="194">
        <f>IF('Combined List'!$O4914="POD","",('Combined List'!$O4914-'Combined List'!$N4914)/'Combined List'!$N4914)</f>
        <v>-1.9999832736528052E-2</v>
      </c>
      <c r="Q4914" s="147"/>
    </row>
    <row r="4915" spans="1:17" x14ac:dyDescent="0.2">
      <c r="A4915" s="173">
        <v>7249</v>
      </c>
      <c r="B4915" s="173" t="s">
        <v>13989</v>
      </c>
      <c r="C4915" s="173" t="s">
        <v>12158</v>
      </c>
      <c r="D4915" s="124" t="s">
        <v>12788</v>
      </c>
      <c r="E4915" s="124" t="s">
        <v>13085</v>
      </c>
      <c r="F4915" s="124" t="s">
        <v>11801</v>
      </c>
      <c r="G4915" s="124" t="s">
        <v>12158</v>
      </c>
      <c r="I4915" s="124" t="s">
        <v>5803</v>
      </c>
      <c r="J4915" s="124" t="s">
        <v>5734</v>
      </c>
      <c r="K4915" s="124" t="s">
        <v>5734</v>
      </c>
      <c r="L4915" s="120" t="s">
        <v>5734</v>
      </c>
      <c r="M4915" s="120" t="s">
        <v>11443</v>
      </c>
      <c r="N4915" s="125">
        <v>15152.2</v>
      </c>
      <c r="O4915" s="125">
        <v>14849.16</v>
      </c>
      <c r="P4915" s="194">
        <f>IF('Combined List'!$O4915="POD","",('Combined List'!$O4915-'Combined List'!$N4915)/'Combined List'!$N4915)</f>
        <v>-1.9999736011932317E-2</v>
      </c>
      <c r="Q4915" s="147"/>
    </row>
    <row r="4916" spans="1:17" x14ac:dyDescent="0.2">
      <c r="A4916" s="173">
        <v>7250</v>
      </c>
      <c r="B4916" s="173" t="s">
        <v>13989</v>
      </c>
      <c r="C4916" s="173" t="s">
        <v>12159</v>
      </c>
      <c r="D4916" s="124" t="s">
        <v>12788</v>
      </c>
      <c r="E4916" s="124" t="s">
        <v>13085</v>
      </c>
      <c r="F4916" s="124" t="s">
        <v>11803</v>
      </c>
      <c r="G4916" s="124" t="s">
        <v>12159</v>
      </c>
      <c r="I4916" s="124" t="s">
        <v>5803</v>
      </c>
      <c r="J4916" s="124" t="s">
        <v>5734</v>
      </c>
      <c r="K4916" s="124" t="s">
        <v>5734</v>
      </c>
      <c r="L4916" s="120" t="s">
        <v>5734</v>
      </c>
      <c r="M4916" s="120" t="s">
        <v>11443</v>
      </c>
      <c r="N4916" s="125">
        <v>16966.73</v>
      </c>
      <c r="O4916" s="125">
        <v>16627.400000000001</v>
      </c>
      <c r="P4916" s="194">
        <f>IF('Combined List'!$O4916="POD","",('Combined List'!$O4916-'Combined List'!$N4916)/'Combined List'!$N4916)</f>
        <v>-1.9999728881169094E-2</v>
      </c>
      <c r="Q4916" s="147"/>
    </row>
    <row r="4917" spans="1:17" x14ac:dyDescent="0.2">
      <c r="A4917" s="173">
        <v>7251</v>
      </c>
      <c r="B4917" s="173" t="s">
        <v>13989</v>
      </c>
      <c r="C4917" s="173" t="s">
        <v>5591</v>
      </c>
      <c r="D4917" s="124" t="s">
        <v>12788</v>
      </c>
      <c r="E4917" s="124" t="s">
        <v>13086</v>
      </c>
      <c r="F4917" s="124" t="s">
        <v>11806</v>
      </c>
      <c r="G4917" s="124" t="s">
        <v>5591</v>
      </c>
      <c r="I4917" s="124" t="s">
        <v>5803</v>
      </c>
      <c r="J4917" s="124" t="s">
        <v>5734</v>
      </c>
      <c r="K4917" s="124" t="s">
        <v>5734</v>
      </c>
      <c r="L4917" s="120" t="s">
        <v>5734</v>
      </c>
      <c r="M4917" s="120" t="s">
        <v>11443</v>
      </c>
      <c r="N4917" s="125">
        <v>18900.59</v>
      </c>
      <c r="O4917" s="125">
        <v>18522.580000000002</v>
      </c>
      <c r="P4917" s="194">
        <f>IF('Combined List'!$O4917="POD","",('Combined List'!$O4917-'Combined List'!$N4917)/'Combined List'!$N4917)</f>
        <v>-1.9999904764877625E-2</v>
      </c>
      <c r="Q4917" s="147"/>
    </row>
    <row r="4918" spans="1:17" x14ac:dyDescent="0.2">
      <c r="A4918" s="173">
        <v>7252</v>
      </c>
      <c r="B4918" s="173" t="s">
        <v>13989</v>
      </c>
      <c r="C4918" s="173" t="s">
        <v>5592</v>
      </c>
      <c r="D4918" s="124" t="s">
        <v>12788</v>
      </c>
      <c r="E4918" s="124" t="s">
        <v>13086</v>
      </c>
      <c r="F4918" s="124" t="s">
        <v>11808</v>
      </c>
      <c r="G4918" s="124" t="s">
        <v>5592</v>
      </c>
      <c r="I4918" s="124" t="s">
        <v>5803</v>
      </c>
      <c r="J4918" s="124" t="s">
        <v>5734</v>
      </c>
      <c r="K4918" s="124" t="s">
        <v>5734</v>
      </c>
      <c r="L4918" s="120" t="s">
        <v>5734</v>
      </c>
      <c r="M4918" s="120" t="s">
        <v>11443</v>
      </c>
      <c r="N4918" s="125">
        <v>19481.54</v>
      </c>
      <c r="O4918" s="125">
        <v>19091.91</v>
      </c>
      <c r="P4918" s="194">
        <f>IF('Combined List'!$O4918="POD","",('Combined List'!$O4918-'Combined List'!$N4918)/'Combined List'!$N4918)</f>
        <v>-1.9999958935484619E-2</v>
      </c>
      <c r="Q4918" s="147"/>
    </row>
    <row r="4919" spans="1:17" x14ac:dyDescent="0.2">
      <c r="A4919" s="173">
        <v>7253</v>
      </c>
      <c r="B4919" s="173" t="s">
        <v>13989</v>
      </c>
      <c r="C4919" s="173" t="s">
        <v>5593</v>
      </c>
      <c r="D4919" s="124" t="s">
        <v>12788</v>
      </c>
      <c r="E4919" s="124" t="s">
        <v>13086</v>
      </c>
      <c r="F4919" s="124" t="s">
        <v>11810</v>
      </c>
      <c r="G4919" s="124" t="s">
        <v>5593</v>
      </c>
      <c r="I4919" s="124" t="s">
        <v>5803</v>
      </c>
      <c r="J4919" s="124" t="s">
        <v>5734</v>
      </c>
      <c r="K4919" s="124" t="s">
        <v>5734</v>
      </c>
      <c r="L4919" s="120" t="s">
        <v>5734</v>
      </c>
      <c r="M4919" s="120" t="s">
        <v>11443</v>
      </c>
      <c r="N4919" s="125">
        <v>19720.32</v>
      </c>
      <c r="O4919" s="125">
        <v>19325.91</v>
      </c>
      <c r="P4919" s="194">
        <f>IF('Combined List'!$O4919="POD","",('Combined List'!$O4919-'Combined List'!$N4919)/'Combined List'!$N4919)</f>
        <v>-2.0000182552818609E-2</v>
      </c>
      <c r="Q4919" s="147"/>
    </row>
    <row r="4920" spans="1:17" x14ac:dyDescent="0.2">
      <c r="A4920" s="173">
        <v>7254</v>
      </c>
      <c r="B4920" s="173" t="s">
        <v>13989</v>
      </c>
      <c r="C4920" s="173" t="s">
        <v>12160</v>
      </c>
      <c r="D4920" s="124" t="s">
        <v>12788</v>
      </c>
      <c r="E4920" s="124" t="s">
        <v>13086</v>
      </c>
      <c r="F4920" s="124" t="s">
        <v>11812</v>
      </c>
      <c r="G4920" s="124" t="s">
        <v>12160</v>
      </c>
      <c r="I4920" s="124" t="s">
        <v>5803</v>
      </c>
      <c r="J4920" s="124" t="s">
        <v>5734</v>
      </c>
      <c r="K4920" s="124" t="s">
        <v>5734</v>
      </c>
      <c r="L4920" s="120" t="s">
        <v>5734</v>
      </c>
      <c r="M4920" s="120" t="s">
        <v>11443</v>
      </c>
      <c r="N4920" s="125">
        <v>19982.88</v>
      </c>
      <c r="O4920" s="125">
        <v>19583.22</v>
      </c>
      <c r="P4920" s="194">
        <f>IF('Combined List'!$O4920="POD","",('Combined List'!$O4920-'Combined List'!$N4920)/'Combined List'!$N4920)</f>
        <v>-2.0000120102807994E-2</v>
      </c>
      <c r="Q4920" s="147"/>
    </row>
    <row r="4921" spans="1:17" x14ac:dyDescent="0.2">
      <c r="A4921" s="173">
        <v>7255</v>
      </c>
      <c r="B4921" s="173" t="s">
        <v>13989</v>
      </c>
      <c r="C4921" s="173" t="s">
        <v>12161</v>
      </c>
      <c r="D4921" s="124" t="s">
        <v>12788</v>
      </c>
      <c r="E4921" s="124" t="s">
        <v>13086</v>
      </c>
      <c r="F4921" s="124" t="s">
        <v>11813</v>
      </c>
      <c r="G4921" s="124" t="s">
        <v>12161</v>
      </c>
      <c r="I4921" s="124" t="s">
        <v>5803</v>
      </c>
      <c r="J4921" s="124" t="s">
        <v>5734</v>
      </c>
      <c r="K4921" s="124" t="s">
        <v>5734</v>
      </c>
      <c r="L4921" s="120" t="s">
        <v>5734</v>
      </c>
      <c r="M4921" s="120" t="s">
        <v>11443</v>
      </c>
      <c r="N4921" s="125">
        <v>20126.09</v>
      </c>
      <c r="O4921" s="125">
        <v>19723.57</v>
      </c>
      <c r="P4921" s="194">
        <f>IF('Combined List'!$O4921="POD","",('Combined List'!$O4921-'Combined List'!$N4921)/'Combined List'!$N4921)</f>
        <v>-1.999991056385023E-2</v>
      </c>
      <c r="Q4921" s="147"/>
    </row>
    <row r="4922" spans="1:17" x14ac:dyDescent="0.2">
      <c r="A4922" s="173">
        <v>7256</v>
      </c>
      <c r="B4922" s="173" t="s">
        <v>13989</v>
      </c>
      <c r="C4922" s="173" t="s">
        <v>12162</v>
      </c>
      <c r="D4922" s="124" t="s">
        <v>12788</v>
      </c>
      <c r="E4922" s="124" t="s">
        <v>13086</v>
      </c>
      <c r="F4922" s="124" t="s">
        <v>11815</v>
      </c>
      <c r="G4922" s="124" t="s">
        <v>12162</v>
      </c>
      <c r="I4922" s="124" t="s">
        <v>5803</v>
      </c>
      <c r="J4922" s="124" t="s">
        <v>5734</v>
      </c>
      <c r="K4922" s="124" t="s">
        <v>5734</v>
      </c>
      <c r="L4922" s="120" t="s">
        <v>5734</v>
      </c>
      <c r="M4922" s="120" t="s">
        <v>11443</v>
      </c>
      <c r="N4922" s="125">
        <v>21303.87</v>
      </c>
      <c r="O4922" s="125">
        <v>20877.79</v>
      </c>
      <c r="P4922" s="194">
        <f>IF('Combined List'!$O4922="POD","",('Combined List'!$O4922-'Combined List'!$N4922)/'Combined List'!$N4922)</f>
        <v>-2.00001220435535E-2</v>
      </c>
      <c r="Q4922" s="147"/>
    </row>
    <row r="4923" spans="1:17" x14ac:dyDescent="0.2">
      <c r="A4923" s="173">
        <v>7258</v>
      </c>
      <c r="B4923" s="173" t="s">
        <v>16210</v>
      </c>
      <c r="C4923" s="173" t="s">
        <v>5595</v>
      </c>
      <c r="D4923" s="124" t="s">
        <v>12788</v>
      </c>
      <c r="E4923" s="124" t="s">
        <v>13090</v>
      </c>
      <c r="F4923" s="138" t="s">
        <v>11197</v>
      </c>
      <c r="G4923" s="138" t="s">
        <v>5595</v>
      </c>
      <c r="H4923" s="138"/>
      <c r="I4923" s="124" t="s">
        <v>12946</v>
      </c>
      <c r="J4923" s="195" t="s">
        <v>5734</v>
      </c>
      <c r="K4923" s="124" t="s">
        <v>5734</v>
      </c>
      <c r="L4923" s="120" t="s">
        <v>5734</v>
      </c>
      <c r="M4923" s="120" t="s">
        <v>11443</v>
      </c>
      <c r="N4923" s="125">
        <v>594.36</v>
      </c>
      <c r="O4923" s="125">
        <v>582.47</v>
      </c>
      <c r="P4923" s="194">
        <f>IF('Combined List'!$O4923="POD","",('Combined List'!$O4923-'Combined List'!$N4923)/'Combined List'!$N4923)</f>
        <v>-2.0004710949592816E-2</v>
      </c>
      <c r="Q4923" s="147"/>
    </row>
    <row r="4924" spans="1:17" x14ac:dyDescent="0.2">
      <c r="A4924" s="173">
        <v>7259</v>
      </c>
      <c r="B4924" s="173" t="s">
        <v>16211</v>
      </c>
      <c r="C4924" s="173" t="s">
        <v>5596</v>
      </c>
      <c r="D4924" s="124" t="s">
        <v>12788</v>
      </c>
      <c r="E4924" s="124" t="s">
        <v>13091</v>
      </c>
      <c r="F4924" s="138" t="s">
        <v>11201</v>
      </c>
      <c r="G4924" s="138" t="s">
        <v>5596</v>
      </c>
      <c r="H4924" s="138"/>
      <c r="I4924" s="124" t="s">
        <v>12946</v>
      </c>
      <c r="J4924" s="195" t="s">
        <v>5734</v>
      </c>
      <c r="K4924" s="124" t="s">
        <v>5734</v>
      </c>
      <c r="L4924" s="120" t="s">
        <v>849</v>
      </c>
      <c r="M4924" s="120" t="s">
        <v>11443</v>
      </c>
      <c r="N4924" s="125">
        <v>1442.36</v>
      </c>
      <c r="O4924" s="125">
        <v>1413.51</v>
      </c>
      <c r="P4924" s="194">
        <f>IF('Combined List'!$O4924="POD","",('Combined List'!$O4924-'Combined List'!$N4924)/'Combined List'!$N4924)</f>
        <v>-2.0001941262930135E-2</v>
      </c>
      <c r="Q4924" s="147"/>
    </row>
    <row r="4925" spans="1:17" x14ac:dyDescent="0.2">
      <c r="A4925" s="173">
        <v>7260</v>
      </c>
      <c r="B4925" s="173" t="s">
        <v>16212</v>
      </c>
      <c r="C4925" s="173" t="s">
        <v>5597</v>
      </c>
      <c r="D4925" s="124" t="s">
        <v>12788</v>
      </c>
      <c r="E4925" s="124" t="s">
        <v>13091</v>
      </c>
      <c r="F4925" s="138" t="s">
        <v>11203</v>
      </c>
      <c r="G4925" s="138" t="s">
        <v>5597</v>
      </c>
      <c r="H4925" s="138"/>
      <c r="I4925" s="124" t="s">
        <v>12946</v>
      </c>
      <c r="J4925" s="195" t="s">
        <v>5734</v>
      </c>
      <c r="K4925" s="124" t="s">
        <v>5734</v>
      </c>
      <c r="L4925" s="120" t="s">
        <v>850</v>
      </c>
      <c r="M4925" s="120" t="s">
        <v>11443</v>
      </c>
      <c r="N4925" s="125">
        <v>1530.32</v>
      </c>
      <c r="O4925" s="125">
        <v>1499.71</v>
      </c>
      <c r="P4925" s="194">
        <f>IF('Combined List'!$O4925="POD","",('Combined List'!$O4925-'Combined List'!$N4925)/'Combined List'!$N4925)</f>
        <v>-2.0002352449160894E-2</v>
      </c>
      <c r="Q4925" s="147"/>
    </row>
    <row r="4926" spans="1:17" x14ac:dyDescent="0.2">
      <c r="A4926" s="173">
        <v>7261</v>
      </c>
      <c r="B4926" s="173" t="s">
        <v>16213</v>
      </c>
      <c r="C4926" s="173" t="s">
        <v>5598</v>
      </c>
      <c r="D4926" s="124" t="s">
        <v>12788</v>
      </c>
      <c r="E4926" s="124" t="s">
        <v>13092</v>
      </c>
      <c r="F4926" s="122" t="s">
        <v>11717</v>
      </c>
      <c r="G4926" s="124" t="s">
        <v>5598</v>
      </c>
      <c r="I4926" s="124" t="s">
        <v>12946</v>
      </c>
      <c r="J4926" s="124" t="s">
        <v>5734</v>
      </c>
      <c r="K4926" s="124" t="s">
        <v>5734</v>
      </c>
      <c r="L4926" s="120" t="s">
        <v>845</v>
      </c>
      <c r="M4926" s="120" t="s">
        <v>11443</v>
      </c>
      <c r="N4926" s="125">
        <v>1715.13</v>
      </c>
      <c r="O4926" s="125">
        <v>1680.83</v>
      </c>
      <c r="P4926" s="194">
        <f>IF('Combined List'!$O4926="POD","",('Combined List'!$O4926-'Combined List'!$N4926)/'Combined List'!$N4926)</f>
        <v>-1.9998484079924075E-2</v>
      </c>
      <c r="Q4926" s="147"/>
    </row>
    <row r="4927" spans="1:17" x14ac:dyDescent="0.2">
      <c r="A4927" s="173">
        <v>7262</v>
      </c>
      <c r="B4927" s="173" t="s">
        <v>16214</v>
      </c>
      <c r="C4927" s="173" t="s">
        <v>5599</v>
      </c>
      <c r="D4927" s="124" t="s">
        <v>12788</v>
      </c>
      <c r="E4927" s="124" t="s">
        <v>13092</v>
      </c>
      <c r="F4927" s="122" t="s">
        <v>11719</v>
      </c>
      <c r="G4927" s="124" t="s">
        <v>5599</v>
      </c>
      <c r="I4927" s="124" t="s">
        <v>12946</v>
      </c>
      <c r="J4927" s="124" t="s">
        <v>5734</v>
      </c>
      <c r="K4927" s="124" t="s">
        <v>5734</v>
      </c>
      <c r="L4927" s="120" t="s">
        <v>846</v>
      </c>
      <c r="M4927" s="120" t="s">
        <v>11443</v>
      </c>
      <c r="N4927" s="125">
        <v>1827.86</v>
      </c>
      <c r="O4927" s="125">
        <v>1791.3</v>
      </c>
      <c r="P4927" s="194">
        <f>IF('Combined List'!$O4927="POD","",('Combined List'!$O4927-'Combined List'!$N4927)/'Combined List'!$N4927)</f>
        <v>-2.00015318459838E-2</v>
      </c>
      <c r="Q4927" s="147"/>
    </row>
    <row r="4928" spans="1:17" x14ac:dyDescent="0.2">
      <c r="A4928" s="173">
        <v>7263</v>
      </c>
      <c r="B4928" s="173" t="s">
        <v>16215</v>
      </c>
      <c r="C4928" s="173" t="s">
        <v>5600</v>
      </c>
      <c r="D4928" s="124" t="s">
        <v>12788</v>
      </c>
      <c r="E4928" s="124" t="s">
        <v>13092</v>
      </c>
      <c r="F4928" s="122" t="s">
        <v>11721</v>
      </c>
      <c r="G4928" s="124" t="s">
        <v>5600</v>
      </c>
      <c r="I4928" s="124" t="s">
        <v>12946</v>
      </c>
      <c r="J4928" s="124" t="s">
        <v>5734</v>
      </c>
      <c r="K4928" s="124" t="s">
        <v>5734</v>
      </c>
      <c r="L4928" s="120" t="s">
        <v>847</v>
      </c>
      <c r="M4928" s="120" t="s">
        <v>11443</v>
      </c>
      <c r="N4928" s="125">
        <v>1943.14</v>
      </c>
      <c r="O4928" s="125">
        <v>1904.28</v>
      </c>
      <c r="P4928" s="194">
        <f>IF('Combined List'!$O4928="POD","",('Combined List'!$O4928-'Combined List'!$N4928)/'Combined List'!$N4928)</f>
        <v>-1.9998559033317272E-2</v>
      </c>
      <c r="Q4928" s="147"/>
    </row>
    <row r="4929" spans="1:17" x14ac:dyDescent="0.2">
      <c r="A4929" s="173">
        <v>7264</v>
      </c>
      <c r="B4929" s="173" t="s">
        <v>5601</v>
      </c>
      <c r="C4929" s="173" t="s">
        <v>5601</v>
      </c>
      <c r="D4929" s="124" t="s">
        <v>12788</v>
      </c>
      <c r="E4929" s="124" t="s">
        <v>13093</v>
      </c>
      <c r="F4929" s="122" t="s">
        <v>11725</v>
      </c>
      <c r="G4929" s="124" t="s">
        <v>5601</v>
      </c>
      <c r="I4929" s="124" t="s">
        <v>12948</v>
      </c>
      <c r="J4929" s="124" t="s">
        <v>5734</v>
      </c>
      <c r="K4929" s="124" t="s">
        <v>5734</v>
      </c>
      <c r="L4929" s="120" t="s">
        <v>12665</v>
      </c>
      <c r="M4929" s="120" t="s">
        <v>11443</v>
      </c>
      <c r="N4929" s="125">
        <v>2256.09</v>
      </c>
      <c r="O4929" s="125">
        <v>2210.9699999999998</v>
      </c>
      <c r="P4929" s="194">
        <f>IF('Combined List'!$O4929="POD","",('Combined List'!$O4929-'Combined List'!$N4929)/'Combined List'!$N4929)</f>
        <v>-1.9999202159488472E-2</v>
      </c>
      <c r="Q4929" s="147"/>
    </row>
    <row r="4930" spans="1:17" x14ac:dyDescent="0.2">
      <c r="A4930" s="173">
        <v>7265</v>
      </c>
      <c r="B4930" s="173" t="s">
        <v>16216</v>
      </c>
      <c r="C4930" s="173" t="s">
        <v>5602</v>
      </c>
      <c r="D4930" s="124" t="s">
        <v>12788</v>
      </c>
      <c r="E4930" s="124" t="s">
        <v>13093</v>
      </c>
      <c r="F4930" s="122" t="s">
        <v>11727</v>
      </c>
      <c r="G4930" s="124" t="s">
        <v>5602</v>
      </c>
      <c r="I4930" s="124" t="s">
        <v>12946</v>
      </c>
      <c r="J4930" s="124" t="s">
        <v>5734</v>
      </c>
      <c r="K4930" s="124" t="s">
        <v>5734</v>
      </c>
      <c r="L4930" s="120" t="s">
        <v>5734</v>
      </c>
      <c r="M4930" s="120" t="s">
        <v>11443</v>
      </c>
      <c r="N4930" s="125">
        <v>2417.13</v>
      </c>
      <c r="O4930" s="125">
        <v>2368.79</v>
      </c>
      <c r="P4930" s="194">
        <f>IF('Combined List'!$O4930="POD","",('Combined List'!$O4930-'Combined List'!$N4930)/'Combined List'!$N4930)</f>
        <v>-1.9998924344160281E-2</v>
      </c>
      <c r="Q4930" s="147"/>
    </row>
    <row r="4931" spans="1:17" x14ac:dyDescent="0.2">
      <c r="A4931" s="173">
        <v>7266</v>
      </c>
      <c r="B4931" s="173" t="s">
        <v>16217</v>
      </c>
      <c r="C4931" s="173" t="s">
        <v>5603</v>
      </c>
      <c r="D4931" s="124" t="s">
        <v>12788</v>
      </c>
      <c r="E4931" s="124" t="s">
        <v>13093</v>
      </c>
      <c r="F4931" s="122" t="s">
        <v>11729</v>
      </c>
      <c r="G4931" s="124" t="s">
        <v>5603</v>
      </c>
      <c r="I4931" s="124" t="s">
        <v>12946</v>
      </c>
      <c r="J4931" s="124" t="s">
        <v>5734</v>
      </c>
      <c r="K4931" s="124" t="s">
        <v>5734</v>
      </c>
      <c r="L4931" s="120" t="s">
        <v>848</v>
      </c>
      <c r="M4931" s="120" t="s">
        <v>11443</v>
      </c>
      <c r="N4931" s="125">
        <v>2680.84</v>
      </c>
      <c r="O4931" s="125">
        <v>2627.22</v>
      </c>
      <c r="P4931" s="194">
        <f>IF('Combined List'!$O4931="POD","",('Combined List'!$O4931-'Combined List'!$N4931)/'Combined List'!$N4931)</f>
        <v>-2.0001193655719975E-2</v>
      </c>
      <c r="Q4931" s="147"/>
    </row>
    <row r="4932" spans="1:17" x14ac:dyDescent="0.2">
      <c r="A4932" s="173">
        <v>7267</v>
      </c>
      <c r="B4932" s="173" t="s">
        <v>13989</v>
      </c>
      <c r="C4932" s="173" t="s">
        <v>12163</v>
      </c>
      <c r="D4932" s="124" t="s">
        <v>12788</v>
      </c>
      <c r="E4932" s="124" t="s">
        <v>13093</v>
      </c>
      <c r="F4932" s="124" t="s">
        <v>11731</v>
      </c>
      <c r="G4932" s="124" t="s">
        <v>12163</v>
      </c>
      <c r="I4932" s="124" t="s">
        <v>12946</v>
      </c>
      <c r="J4932" s="124" t="s">
        <v>5734</v>
      </c>
      <c r="K4932" s="124" t="s">
        <v>5734</v>
      </c>
      <c r="L4932" s="120" t="s">
        <v>5734</v>
      </c>
      <c r="M4932" s="120" t="s">
        <v>11443</v>
      </c>
      <c r="N4932" s="125">
        <v>3164.16</v>
      </c>
      <c r="O4932" s="125">
        <v>3100.88</v>
      </c>
      <c r="P4932" s="194">
        <f>IF('Combined List'!$O4932="POD","",('Combined List'!$O4932-'Combined List'!$N4932)/'Combined List'!$N4932)</f>
        <v>-1.9998988673139078E-2</v>
      </c>
      <c r="Q4932" s="147"/>
    </row>
    <row r="4933" spans="1:17" x14ac:dyDescent="0.2">
      <c r="A4933" s="173">
        <v>7268</v>
      </c>
      <c r="B4933" s="173" t="s">
        <v>13989</v>
      </c>
      <c r="C4933" s="173" t="s">
        <v>5604</v>
      </c>
      <c r="D4933" s="124" t="s">
        <v>12788</v>
      </c>
      <c r="E4933" s="124" t="s">
        <v>13082</v>
      </c>
      <c r="F4933" s="124" t="s">
        <v>11734</v>
      </c>
      <c r="G4933" s="124" t="s">
        <v>5604</v>
      </c>
      <c r="I4933" s="124" t="s">
        <v>12946</v>
      </c>
      <c r="J4933" s="124" t="s">
        <v>5734</v>
      </c>
      <c r="K4933" s="124" t="s">
        <v>5734</v>
      </c>
      <c r="L4933" s="120" t="s">
        <v>5734</v>
      </c>
      <c r="M4933" s="120" t="s">
        <v>11443</v>
      </c>
      <c r="N4933" s="125">
        <v>5056.58</v>
      </c>
      <c r="O4933" s="125">
        <v>4955.45</v>
      </c>
      <c r="P4933" s="194">
        <f>IF('Combined List'!$O4933="POD","",('Combined List'!$O4933-'Combined List'!$N4933)/'Combined List'!$N4933)</f>
        <v>-1.9999683580601932E-2</v>
      </c>
      <c r="Q4933" s="147"/>
    </row>
    <row r="4934" spans="1:17" x14ac:dyDescent="0.2">
      <c r="A4934" s="173">
        <v>7269</v>
      </c>
      <c r="B4934" s="173" t="s">
        <v>13989</v>
      </c>
      <c r="C4934" s="173" t="s">
        <v>5605</v>
      </c>
      <c r="D4934" s="124" t="s">
        <v>12788</v>
      </c>
      <c r="E4934" s="124" t="s">
        <v>13082</v>
      </c>
      <c r="F4934" s="124" t="s">
        <v>11736</v>
      </c>
      <c r="G4934" s="124" t="s">
        <v>5605</v>
      </c>
      <c r="I4934" s="124" t="s">
        <v>12946</v>
      </c>
      <c r="J4934" s="124" t="s">
        <v>5734</v>
      </c>
      <c r="K4934" s="124" t="s">
        <v>5734</v>
      </c>
      <c r="L4934" s="120" t="s">
        <v>5734</v>
      </c>
      <c r="M4934" s="120" t="s">
        <v>11443</v>
      </c>
      <c r="N4934" s="125">
        <v>5210.01</v>
      </c>
      <c r="O4934" s="125">
        <v>5105.8100000000004</v>
      </c>
      <c r="P4934" s="194">
        <f>IF('Combined List'!$O4934="POD","",('Combined List'!$O4934-'Combined List'!$N4934)/'Combined List'!$N4934)</f>
        <v>-1.9999961612357713E-2</v>
      </c>
      <c r="Q4934" s="147"/>
    </row>
    <row r="4935" spans="1:17" x14ac:dyDescent="0.2">
      <c r="A4935" s="173">
        <v>7270</v>
      </c>
      <c r="B4935" s="173" t="s">
        <v>13989</v>
      </c>
      <c r="C4935" s="173" t="s">
        <v>5606</v>
      </c>
      <c r="D4935" s="124" t="s">
        <v>12788</v>
      </c>
      <c r="E4935" s="124" t="s">
        <v>13082</v>
      </c>
      <c r="F4935" s="124" t="s">
        <v>11738</v>
      </c>
      <c r="G4935" s="124" t="s">
        <v>5606</v>
      </c>
      <c r="I4935" s="124" t="s">
        <v>12946</v>
      </c>
      <c r="J4935" s="124" t="s">
        <v>5734</v>
      </c>
      <c r="K4935" s="124" t="s">
        <v>5734</v>
      </c>
      <c r="L4935" s="120" t="s">
        <v>5734</v>
      </c>
      <c r="M4935" s="120" t="s">
        <v>11443</v>
      </c>
      <c r="N4935" s="125">
        <v>6478.08</v>
      </c>
      <c r="O4935" s="125">
        <v>6348.52</v>
      </c>
      <c r="P4935" s="194">
        <f>IF('Combined List'!$O4935="POD","",('Combined List'!$O4935-'Combined List'!$N4935)/'Combined List'!$N4935)</f>
        <v>-1.9999753013238412E-2</v>
      </c>
      <c r="Q4935" s="147"/>
    </row>
    <row r="4936" spans="1:17" x14ac:dyDescent="0.2">
      <c r="A4936" s="173">
        <v>7271</v>
      </c>
      <c r="B4936" s="173" t="s">
        <v>13989</v>
      </c>
      <c r="C4936" s="173" t="s">
        <v>12164</v>
      </c>
      <c r="D4936" s="124" t="s">
        <v>12788</v>
      </c>
      <c r="E4936" s="124" t="s">
        <v>13082</v>
      </c>
      <c r="F4936" s="124" t="s">
        <v>11740</v>
      </c>
      <c r="G4936" s="124" t="s">
        <v>12164</v>
      </c>
      <c r="I4936" s="124" t="s">
        <v>12946</v>
      </c>
      <c r="J4936" s="124" t="s">
        <v>5734</v>
      </c>
      <c r="K4936" s="124" t="s">
        <v>5734</v>
      </c>
      <c r="L4936" s="120" t="s">
        <v>5734</v>
      </c>
      <c r="M4936" s="120" t="s">
        <v>11443</v>
      </c>
      <c r="N4936" s="125">
        <v>6761.58</v>
      </c>
      <c r="O4936" s="125">
        <v>6626.35</v>
      </c>
      <c r="P4936" s="194">
        <f>IF('Combined List'!$O4936="POD","",('Combined List'!$O4936-'Combined List'!$N4936)/'Combined List'!$N4936)</f>
        <v>-1.9999763368916668E-2</v>
      </c>
      <c r="Q4936" s="147"/>
    </row>
    <row r="4937" spans="1:17" x14ac:dyDescent="0.2">
      <c r="A4937" s="173">
        <v>7272</v>
      </c>
      <c r="B4937" s="173" t="s">
        <v>13989</v>
      </c>
      <c r="C4937" s="173" t="s">
        <v>12165</v>
      </c>
      <c r="D4937" s="124" t="s">
        <v>12788</v>
      </c>
      <c r="E4937" s="124" t="s">
        <v>13082</v>
      </c>
      <c r="F4937" s="124" t="s">
        <v>11741</v>
      </c>
      <c r="G4937" s="124" t="s">
        <v>12165</v>
      </c>
      <c r="I4937" s="124" t="s">
        <v>12946</v>
      </c>
      <c r="J4937" s="124" t="s">
        <v>5734</v>
      </c>
      <c r="K4937" s="124" t="s">
        <v>5734</v>
      </c>
      <c r="L4937" s="120" t="s">
        <v>5734</v>
      </c>
      <c r="M4937" s="120" t="s">
        <v>11443</v>
      </c>
      <c r="N4937" s="125">
        <v>7140.66</v>
      </c>
      <c r="O4937" s="125">
        <v>6997.85</v>
      </c>
      <c r="P4937" s="194">
        <f>IF('Combined List'!$O4937="POD","",('Combined List'!$O4937-'Combined List'!$N4937)/'Combined List'!$N4937)</f>
        <v>-1.9999551862152729E-2</v>
      </c>
      <c r="Q4937" s="147"/>
    </row>
    <row r="4938" spans="1:17" x14ac:dyDescent="0.2">
      <c r="A4938" s="173">
        <v>7273</v>
      </c>
      <c r="B4938" s="173" t="s">
        <v>16218</v>
      </c>
      <c r="C4938" s="173" t="s">
        <v>5607</v>
      </c>
      <c r="D4938" s="124" t="s">
        <v>12788</v>
      </c>
      <c r="E4938" s="124" t="s">
        <v>13083</v>
      </c>
      <c r="F4938" s="124" t="s">
        <v>11743</v>
      </c>
      <c r="G4938" s="124" t="s">
        <v>5607</v>
      </c>
      <c r="I4938" s="124" t="s">
        <v>12946</v>
      </c>
      <c r="J4938" s="124" t="s">
        <v>5734</v>
      </c>
      <c r="K4938" s="124" t="s">
        <v>5734</v>
      </c>
      <c r="L4938" s="120" t="s">
        <v>5734</v>
      </c>
      <c r="M4938" s="120" t="s">
        <v>11443</v>
      </c>
      <c r="N4938" s="125">
        <v>6873.97</v>
      </c>
      <c r="O4938" s="125">
        <v>6736.49</v>
      </c>
      <c r="P4938" s="194">
        <f>IF('Combined List'!$O4938="POD","",('Combined List'!$O4938-'Combined List'!$N4938)/'Combined List'!$N4938)</f>
        <v>-2.0000087285804342E-2</v>
      </c>
      <c r="Q4938" s="147"/>
    </row>
    <row r="4939" spans="1:17" x14ac:dyDescent="0.2">
      <c r="A4939" s="173">
        <v>7274</v>
      </c>
      <c r="B4939" s="173" t="s">
        <v>13989</v>
      </c>
      <c r="C4939" s="173" t="s">
        <v>5608</v>
      </c>
      <c r="D4939" s="124" t="s">
        <v>12788</v>
      </c>
      <c r="E4939" s="124" t="s">
        <v>13083</v>
      </c>
      <c r="F4939" s="124" t="s">
        <v>11745</v>
      </c>
      <c r="G4939" s="124" t="s">
        <v>5608</v>
      </c>
      <c r="I4939" s="124" t="s">
        <v>12946</v>
      </c>
      <c r="J4939" s="124" t="s">
        <v>5734</v>
      </c>
      <c r="K4939" s="124" t="s">
        <v>5734</v>
      </c>
      <c r="L4939" s="120" t="s">
        <v>5734</v>
      </c>
      <c r="M4939" s="120" t="s">
        <v>11443</v>
      </c>
      <c r="N4939" s="125">
        <v>7083.98</v>
      </c>
      <c r="O4939" s="125">
        <v>6942.3</v>
      </c>
      <c r="P4939" s="194">
        <f>IF('Combined List'!$O4939="POD","",('Combined List'!$O4939-'Combined List'!$N4939)/'Combined List'!$N4939)</f>
        <v>-2.0000056465433187E-2</v>
      </c>
      <c r="Q4939" s="147"/>
    </row>
    <row r="4940" spans="1:17" x14ac:dyDescent="0.2">
      <c r="A4940" s="173">
        <v>7275</v>
      </c>
      <c r="B4940" s="173" t="s">
        <v>13989</v>
      </c>
      <c r="C4940" s="173" t="s">
        <v>5609</v>
      </c>
      <c r="D4940" s="124" t="s">
        <v>12788</v>
      </c>
      <c r="E4940" s="124" t="s">
        <v>13083</v>
      </c>
      <c r="F4940" s="124" t="s">
        <v>11747</v>
      </c>
      <c r="G4940" s="124" t="s">
        <v>5609</v>
      </c>
      <c r="I4940" s="124" t="s">
        <v>12946</v>
      </c>
      <c r="J4940" s="124" t="s">
        <v>5734</v>
      </c>
      <c r="K4940" s="124" t="s">
        <v>5734</v>
      </c>
      <c r="L4940" s="120" t="s">
        <v>5734</v>
      </c>
      <c r="M4940" s="120" t="s">
        <v>11443</v>
      </c>
      <c r="N4940" s="125">
        <v>7253.66</v>
      </c>
      <c r="O4940" s="125">
        <v>7108.59</v>
      </c>
      <c r="P4940" s="194">
        <f>IF('Combined List'!$O4940="POD","",('Combined List'!$O4940-'Combined List'!$N4940)/'Combined List'!$N4940)</f>
        <v>-1.9999558843397637E-2</v>
      </c>
      <c r="Q4940" s="147"/>
    </row>
    <row r="4941" spans="1:17" x14ac:dyDescent="0.2">
      <c r="A4941" s="173">
        <v>7276</v>
      </c>
      <c r="B4941" s="173" t="s">
        <v>13989</v>
      </c>
      <c r="C4941" s="173" t="s">
        <v>12166</v>
      </c>
      <c r="D4941" s="124" t="s">
        <v>12788</v>
      </c>
      <c r="E4941" s="124" t="s">
        <v>13083</v>
      </c>
      <c r="F4941" s="124" t="s">
        <v>11749</v>
      </c>
      <c r="G4941" s="124" t="s">
        <v>12166</v>
      </c>
      <c r="I4941" s="124" t="s">
        <v>12946</v>
      </c>
      <c r="J4941" s="124" t="s">
        <v>5734</v>
      </c>
      <c r="K4941" s="124" t="s">
        <v>5734</v>
      </c>
      <c r="L4941" s="120" t="s">
        <v>5734</v>
      </c>
      <c r="M4941" s="120" t="s">
        <v>11443</v>
      </c>
      <c r="N4941" s="125">
        <v>7390.92</v>
      </c>
      <c r="O4941" s="125">
        <v>7243.1</v>
      </c>
      <c r="P4941" s="194">
        <f>IF('Combined List'!$O4941="POD","",('Combined List'!$O4941-'Combined List'!$N4941)/'Combined List'!$N4941)</f>
        <v>-2.0000216481845252E-2</v>
      </c>
      <c r="Q4941" s="147"/>
    </row>
    <row r="4942" spans="1:17" x14ac:dyDescent="0.2">
      <c r="A4942" s="173">
        <v>7277</v>
      </c>
      <c r="B4942" s="173" t="s">
        <v>13989</v>
      </c>
      <c r="C4942" s="173" t="s">
        <v>12167</v>
      </c>
      <c r="D4942" s="124" t="s">
        <v>12788</v>
      </c>
      <c r="E4942" s="124" t="s">
        <v>13083</v>
      </c>
      <c r="F4942" s="124" t="s">
        <v>11750</v>
      </c>
      <c r="G4942" s="124" t="s">
        <v>12167</v>
      </c>
      <c r="I4942" s="124" t="s">
        <v>12946</v>
      </c>
      <c r="J4942" s="124" t="s">
        <v>5734</v>
      </c>
      <c r="K4942" s="124" t="s">
        <v>5734</v>
      </c>
      <c r="L4942" s="120" t="s">
        <v>5734</v>
      </c>
      <c r="M4942" s="120" t="s">
        <v>11443</v>
      </c>
      <c r="N4942" s="125">
        <v>7463.58</v>
      </c>
      <c r="O4942" s="125">
        <v>7314.31</v>
      </c>
      <c r="P4942" s="194">
        <f>IF('Combined List'!$O4942="POD","",('Combined List'!$O4942-'Combined List'!$N4942)/'Combined List'!$N4942)</f>
        <v>-1.9999785625664832E-2</v>
      </c>
      <c r="Q4942" s="147"/>
    </row>
    <row r="4943" spans="1:17" x14ac:dyDescent="0.2">
      <c r="A4943" s="173">
        <v>7278</v>
      </c>
      <c r="B4943" s="173" t="s">
        <v>13989</v>
      </c>
      <c r="C4943" s="173" t="s">
        <v>12168</v>
      </c>
      <c r="D4943" s="124" t="s">
        <v>12788</v>
      </c>
      <c r="E4943" s="124" t="s">
        <v>13083</v>
      </c>
      <c r="F4943" s="122" t="s">
        <v>11751</v>
      </c>
      <c r="G4943" s="124" t="s">
        <v>12168</v>
      </c>
      <c r="I4943" s="124" t="s">
        <v>12946</v>
      </c>
      <c r="J4943" s="124" t="s">
        <v>5734</v>
      </c>
      <c r="K4943" s="124" t="s">
        <v>5734</v>
      </c>
      <c r="L4943" s="120" t="s">
        <v>5734</v>
      </c>
      <c r="M4943" s="120" t="s">
        <v>11443</v>
      </c>
      <c r="N4943" s="125">
        <v>8457.14</v>
      </c>
      <c r="O4943" s="125">
        <v>8288</v>
      </c>
      <c r="P4943" s="194">
        <f>IF('Combined List'!$O4943="POD","",('Combined List'!$O4943-'Combined List'!$N4943)/'Combined List'!$N4943)</f>
        <v>-1.9999668918807001E-2</v>
      </c>
      <c r="Q4943" s="147"/>
    </row>
    <row r="4944" spans="1:17" x14ac:dyDescent="0.2">
      <c r="A4944" s="173">
        <v>7279</v>
      </c>
      <c r="B4944" s="173" t="s">
        <v>13989</v>
      </c>
      <c r="C4944" s="173" t="s">
        <v>5610</v>
      </c>
      <c r="D4944" s="124" t="s">
        <v>12788</v>
      </c>
      <c r="E4944" s="124" t="s">
        <v>13084</v>
      </c>
      <c r="F4944" s="124" t="s">
        <v>11753</v>
      </c>
      <c r="G4944" s="124" t="s">
        <v>5610</v>
      </c>
      <c r="I4944" s="124" t="s">
        <v>12946</v>
      </c>
      <c r="J4944" s="124" t="s">
        <v>5734</v>
      </c>
      <c r="K4944" s="124" t="s">
        <v>5734</v>
      </c>
      <c r="L4944" s="120" t="s">
        <v>5734</v>
      </c>
      <c r="M4944" s="120" t="s">
        <v>11443</v>
      </c>
      <c r="N4944" s="125">
        <v>11623.56</v>
      </c>
      <c r="O4944" s="125">
        <v>11391.09</v>
      </c>
      <c r="P4944" s="194">
        <f>IF('Combined List'!$O4944="POD","",('Combined List'!$O4944-'Combined List'!$N4944)/'Combined List'!$N4944)</f>
        <v>-1.9999896761405227E-2</v>
      </c>
      <c r="Q4944" s="147"/>
    </row>
    <row r="4945" spans="1:17" x14ac:dyDescent="0.2">
      <c r="A4945" s="173">
        <v>7280</v>
      </c>
      <c r="B4945" s="173" t="s">
        <v>5611</v>
      </c>
      <c r="C4945" s="173" t="s">
        <v>5611</v>
      </c>
      <c r="D4945" s="124" t="s">
        <v>12788</v>
      </c>
      <c r="E4945" s="124" t="s">
        <v>13084</v>
      </c>
      <c r="F4945" s="124" t="s">
        <v>11755</v>
      </c>
      <c r="G4945" s="124" t="s">
        <v>5611</v>
      </c>
      <c r="I4945" s="124" t="s">
        <v>12946</v>
      </c>
      <c r="J4945" s="124" t="s">
        <v>5734</v>
      </c>
      <c r="K4945" s="124" t="s">
        <v>5734</v>
      </c>
      <c r="L4945" s="120" t="s">
        <v>5734</v>
      </c>
      <c r="M4945" s="120" t="s">
        <v>11443</v>
      </c>
      <c r="N4945" s="125">
        <v>11978.91</v>
      </c>
      <c r="O4945" s="125">
        <v>11739.33</v>
      </c>
      <c r="P4945" s="194">
        <f>IF('Combined List'!$O4945="POD","",('Combined List'!$O4945-'Combined List'!$N4945)/'Combined List'!$N4945)</f>
        <v>-2.000015026408913E-2</v>
      </c>
      <c r="Q4945" s="147"/>
    </row>
    <row r="4946" spans="1:17" x14ac:dyDescent="0.2">
      <c r="A4946" s="173">
        <v>7281</v>
      </c>
      <c r="B4946" s="173" t="s">
        <v>16219</v>
      </c>
      <c r="C4946" s="173" t="s">
        <v>5612</v>
      </c>
      <c r="D4946" s="124" t="s">
        <v>12788</v>
      </c>
      <c r="E4946" s="124" t="s">
        <v>13084</v>
      </c>
      <c r="F4946" s="124" t="s">
        <v>11757</v>
      </c>
      <c r="G4946" s="124" t="s">
        <v>5612</v>
      </c>
      <c r="I4946" s="124" t="s">
        <v>12946</v>
      </c>
      <c r="J4946" s="124" t="s">
        <v>5734</v>
      </c>
      <c r="K4946" s="124" t="s">
        <v>5734</v>
      </c>
      <c r="L4946" s="120" t="s">
        <v>13579</v>
      </c>
      <c r="M4946" s="120" t="s">
        <v>11443</v>
      </c>
      <c r="N4946" s="125">
        <v>12172.77</v>
      </c>
      <c r="O4946" s="125">
        <v>11929.31</v>
      </c>
      <c r="P4946" s="194">
        <f>IF('Combined List'!$O4946="POD","",('Combined List'!$O4946-'Combined List'!$N4946)/'Combined List'!$N4946)</f>
        <v>-2.0000377892624353E-2</v>
      </c>
      <c r="Q4946" s="147"/>
    </row>
    <row r="4947" spans="1:17" x14ac:dyDescent="0.2">
      <c r="A4947" s="173">
        <v>7282</v>
      </c>
      <c r="B4947" s="173" t="s">
        <v>13989</v>
      </c>
      <c r="C4947" s="173" t="s">
        <v>12169</v>
      </c>
      <c r="D4947" s="124" t="s">
        <v>12788</v>
      </c>
      <c r="E4947" s="124" t="s">
        <v>13084</v>
      </c>
      <c r="F4947" s="124" t="s">
        <v>11759</v>
      </c>
      <c r="G4947" s="124" t="s">
        <v>12169</v>
      </c>
      <c r="I4947" s="124" t="s">
        <v>12946</v>
      </c>
      <c r="J4947" s="124" t="s">
        <v>5734</v>
      </c>
      <c r="K4947" s="124" t="s">
        <v>5734</v>
      </c>
      <c r="L4947" s="120" t="s">
        <v>5734</v>
      </c>
      <c r="M4947" s="120" t="s">
        <v>11443</v>
      </c>
      <c r="N4947" s="125">
        <v>12883.54</v>
      </c>
      <c r="O4947" s="125">
        <v>12625.87</v>
      </c>
      <c r="P4947" s="194">
        <f>IF('Combined List'!$O4947="POD","",('Combined List'!$O4947-'Combined List'!$N4947)/'Combined List'!$N4947)</f>
        <v>-1.9999937905265171E-2</v>
      </c>
      <c r="Q4947" s="147"/>
    </row>
    <row r="4948" spans="1:17" x14ac:dyDescent="0.2">
      <c r="A4948" s="173">
        <v>7283</v>
      </c>
      <c r="B4948" s="173" t="s">
        <v>13989</v>
      </c>
      <c r="C4948" s="173" t="s">
        <v>12170</v>
      </c>
      <c r="D4948" s="124" t="s">
        <v>12788</v>
      </c>
      <c r="E4948" s="124" t="s">
        <v>13084</v>
      </c>
      <c r="F4948" s="124" t="s">
        <v>11760</v>
      </c>
      <c r="G4948" s="124" t="s">
        <v>12170</v>
      </c>
      <c r="I4948" s="124" t="s">
        <v>12946</v>
      </c>
      <c r="J4948" s="124" t="s">
        <v>5734</v>
      </c>
      <c r="K4948" s="124" t="s">
        <v>5734</v>
      </c>
      <c r="L4948" s="120" t="s">
        <v>5734</v>
      </c>
      <c r="M4948" s="120" t="s">
        <v>11443</v>
      </c>
      <c r="N4948" s="125">
        <v>13634.79</v>
      </c>
      <c r="O4948" s="125">
        <v>13362.09</v>
      </c>
      <c r="P4948" s="194">
        <f>IF('Combined List'!$O4948="POD","",('Combined List'!$O4948-'Combined List'!$N4948)/'Combined List'!$N4948)</f>
        <v>-2.0000308035547355E-2</v>
      </c>
      <c r="Q4948" s="147"/>
    </row>
    <row r="4949" spans="1:17" x14ac:dyDescent="0.2">
      <c r="A4949" s="173">
        <v>7284</v>
      </c>
      <c r="B4949" s="173" t="s">
        <v>13989</v>
      </c>
      <c r="C4949" s="173" t="s">
        <v>12171</v>
      </c>
      <c r="D4949" s="124" t="s">
        <v>12788</v>
      </c>
      <c r="E4949" s="124" t="s">
        <v>13084</v>
      </c>
      <c r="F4949" s="122" t="s">
        <v>11761</v>
      </c>
      <c r="G4949" s="124" t="s">
        <v>12171</v>
      </c>
      <c r="I4949" s="124" t="s">
        <v>12946</v>
      </c>
      <c r="J4949" s="124" t="s">
        <v>5734</v>
      </c>
      <c r="K4949" s="124" t="s">
        <v>5734</v>
      </c>
      <c r="L4949" s="120" t="s">
        <v>5734</v>
      </c>
      <c r="M4949" s="120" t="s">
        <v>11443</v>
      </c>
      <c r="N4949" s="125">
        <v>15419.91</v>
      </c>
      <c r="O4949" s="125">
        <v>15111.51</v>
      </c>
      <c r="P4949" s="194">
        <f>IF('Combined List'!$O4949="POD","",('Combined List'!$O4949-'Combined List'!$N4949)/'Combined List'!$N4949)</f>
        <v>-2.0000116732198803E-2</v>
      </c>
      <c r="Q4949" s="147"/>
    </row>
    <row r="4950" spans="1:17" x14ac:dyDescent="0.2">
      <c r="A4950" s="173">
        <v>7285</v>
      </c>
      <c r="B4950" s="173" t="s">
        <v>13989</v>
      </c>
      <c r="C4950" s="173" t="s">
        <v>12172</v>
      </c>
      <c r="D4950" s="124" t="s">
        <v>12788</v>
      </c>
      <c r="E4950" s="124" t="s">
        <v>13084</v>
      </c>
      <c r="F4950" s="122" t="s">
        <v>11762</v>
      </c>
      <c r="G4950" s="124" t="s">
        <v>12172</v>
      </c>
      <c r="I4950" s="124" t="s">
        <v>12946</v>
      </c>
      <c r="J4950" s="124" t="s">
        <v>5734</v>
      </c>
      <c r="K4950" s="124" t="s">
        <v>5734</v>
      </c>
      <c r="L4950" s="120" t="s">
        <v>5734</v>
      </c>
      <c r="M4950" s="120" t="s">
        <v>11443</v>
      </c>
      <c r="N4950" s="125">
        <v>16445.86</v>
      </c>
      <c r="O4950" s="125">
        <v>16116.94</v>
      </c>
      <c r="P4950" s="194">
        <f>IF('Combined List'!$O4950="POD","",('Combined List'!$O4950-'Combined List'!$N4950)/'Combined List'!$N4950)</f>
        <v>-2.0000170255614486E-2</v>
      </c>
      <c r="Q4950" s="147"/>
    </row>
    <row r="4951" spans="1:17" x14ac:dyDescent="0.2">
      <c r="A4951" s="173">
        <v>7286</v>
      </c>
      <c r="B4951" s="173" t="s">
        <v>13989</v>
      </c>
      <c r="C4951" s="173" t="s">
        <v>5736</v>
      </c>
      <c r="D4951" s="124" t="s">
        <v>12788</v>
      </c>
      <c r="E4951" s="124" t="s">
        <v>13085</v>
      </c>
      <c r="F4951" s="124" t="s">
        <v>11764</v>
      </c>
      <c r="G4951" s="124" t="s">
        <v>5736</v>
      </c>
      <c r="I4951" s="124" t="s">
        <v>12946</v>
      </c>
      <c r="J4951" s="124" t="s">
        <v>5734</v>
      </c>
      <c r="K4951" s="124" t="s">
        <v>5734</v>
      </c>
      <c r="L4951" s="120" t="s">
        <v>5734</v>
      </c>
      <c r="M4951" s="120" t="s">
        <v>11443</v>
      </c>
      <c r="N4951" s="125">
        <v>13368.27</v>
      </c>
      <c r="O4951" s="125">
        <v>13100.9</v>
      </c>
      <c r="P4951" s="194">
        <f>IF('Combined List'!$O4951="POD","",('Combined List'!$O4951-'Combined List'!$N4951)/'Combined List'!$N4951)</f>
        <v>-2.000034409837629E-2</v>
      </c>
      <c r="Q4951" s="147"/>
    </row>
    <row r="4952" spans="1:17" x14ac:dyDescent="0.2">
      <c r="A4952" s="173">
        <v>7287</v>
      </c>
      <c r="B4952" s="173" t="s">
        <v>13989</v>
      </c>
      <c r="C4952" s="173" t="s">
        <v>5737</v>
      </c>
      <c r="D4952" s="124" t="s">
        <v>12788</v>
      </c>
      <c r="E4952" s="124" t="s">
        <v>13085</v>
      </c>
      <c r="F4952" s="124" t="s">
        <v>11766</v>
      </c>
      <c r="G4952" s="124" t="s">
        <v>5737</v>
      </c>
      <c r="I4952" s="124" t="s">
        <v>12946</v>
      </c>
      <c r="J4952" s="124" t="s">
        <v>5734</v>
      </c>
      <c r="K4952" s="124" t="s">
        <v>5734</v>
      </c>
      <c r="L4952" s="120" t="s">
        <v>5734</v>
      </c>
      <c r="M4952" s="120" t="s">
        <v>11443</v>
      </c>
      <c r="N4952" s="125">
        <v>13774.34</v>
      </c>
      <c r="O4952" s="125">
        <v>13498.85</v>
      </c>
      <c r="P4952" s="194">
        <f>IF('Combined List'!$O4952="POD","",('Combined List'!$O4952-'Combined List'!$N4952)/'Combined List'!$N4952)</f>
        <v>-2.0000232316031097E-2</v>
      </c>
      <c r="Q4952" s="147"/>
    </row>
    <row r="4953" spans="1:17" x14ac:dyDescent="0.2">
      <c r="A4953" s="173">
        <v>7288</v>
      </c>
      <c r="B4953" s="173" t="s">
        <v>13989</v>
      </c>
      <c r="C4953" s="173" t="s">
        <v>5738</v>
      </c>
      <c r="D4953" s="124" t="s">
        <v>12788</v>
      </c>
      <c r="E4953" s="124" t="s">
        <v>13085</v>
      </c>
      <c r="F4953" s="124" t="s">
        <v>11798</v>
      </c>
      <c r="G4953" s="124" t="s">
        <v>5738</v>
      </c>
      <c r="I4953" s="124" t="s">
        <v>12946</v>
      </c>
      <c r="J4953" s="124" t="s">
        <v>5734</v>
      </c>
      <c r="K4953" s="124" t="s">
        <v>5734</v>
      </c>
      <c r="L4953" s="120" t="s">
        <v>5734</v>
      </c>
      <c r="M4953" s="120" t="s">
        <v>11443</v>
      </c>
      <c r="N4953" s="125">
        <v>14119.46</v>
      </c>
      <c r="O4953" s="125">
        <v>13837.07</v>
      </c>
      <c r="P4953" s="194">
        <f>IF('Combined List'!$O4953="POD","",('Combined List'!$O4953-'Combined List'!$N4953)/'Combined List'!$N4953)</f>
        <v>-2.0000056659390617E-2</v>
      </c>
      <c r="Q4953" s="147"/>
    </row>
    <row r="4954" spans="1:17" x14ac:dyDescent="0.2">
      <c r="A4954" s="173">
        <v>7289</v>
      </c>
      <c r="B4954" s="173" t="s">
        <v>13989</v>
      </c>
      <c r="C4954" s="173" t="s">
        <v>12173</v>
      </c>
      <c r="D4954" s="124" t="s">
        <v>12788</v>
      </c>
      <c r="E4954" s="124" t="s">
        <v>13085</v>
      </c>
      <c r="F4954" s="124" t="s">
        <v>11800</v>
      </c>
      <c r="G4954" s="124" t="s">
        <v>12173</v>
      </c>
      <c r="I4954" s="124" t="s">
        <v>12946</v>
      </c>
      <c r="J4954" s="124" t="s">
        <v>5734</v>
      </c>
      <c r="K4954" s="124" t="s">
        <v>5734</v>
      </c>
      <c r="L4954" s="120" t="s">
        <v>5734</v>
      </c>
      <c r="M4954" s="120" t="s">
        <v>11443</v>
      </c>
      <c r="N4954" s="125">
        <v>14563.86</v>
      </c>
      <c r="O4954" s="125">
        <v>14272.58</v>
      </c>
      <c r="P4954" s="194">
        <f>IF('Combined List'!$O4954="POD","",('Combined List'!$O4954-'Combined List'!$N4954)/'Combined List'!$N4954)</f>
        <v>-2.0000192256723195E-2</v>
      </c>
      <c r="Q4954" s="147"/>
    </row>
    <row r="4955" spans="1:17" x14ac:dyDescent="0.2">
      <c r="A4955" s="173">
        <v>7290</v>
      </c>
      <c r="B4955" s="173" t="s">
        <v>13989</v>
      </c>
      <c r="C4955" s="173" t="s">
        <v>12174</v>
      </c>
      <c r="D4955" s="124" t="s">
        <v>12788</v>
      </c>
      <c r="E4955" s="124" t="s">
        <v>13085</v>
      </c>
      <c r="F4955" s="124" t="s">
        <v>11801</v>
      </c>
      <c r="G4955" s="124" t="s">
        <v>12174</v>
      </c>
      <c r="I4955" s="124" t="s">
        <v>12946</v>
      </c>
      <c r="J4955" s="124" t="s">
        <v>5734</v>
      </c>
      <c r="K4955" s="124" t="s">
        <v>5734</v>
      </c>
      <c r="L4955" s="120" t="s">
        <v>5734</v>
      </c>
      <c r="M4955" s="120" t="s">
        <v>11443</v>
      </c>
      <c r="N4955" s="125">
        <v>15379.49</v>
      </c>
      <c r="O4955" s="125">
        <v>15071.9</v>
      </c>
      <c r="P4955" s="194">
        <f>IF('Combined List'!$O4955="POD","",('Combined List'!$O4955-'Combined List'!$N4955)/'Combined List'!$N4955)</f>
        <v>-2.0000013004332403E-2</v>
      </c>
      <c r="Q4955" s="147"/>
    </row>
    <row r="4956" spans="1:17" x14ac:dyDescent="0.2">
      <c r="A4956" s="173">
        <v>7291</v>
      </c>
      <c r="B4956" s="173" t="s">
        <v>13989</v>
      </c>
      <c r="C4956" s="173" t="s">
        <v>12175</v>
      </c>
      <c r="D4956" s="124" t="s">
        <v>12788</v>
      </c>
      <c r="E4956" s="124" t="s">
        <v>13085</v>
      </c>
      <c r="F4956" s="122" t="s">
        <v>11802</v>
      </c>
      <c r="G4956" s="124" t="s">
        <v>12175</v>
      </c>
      <c r="I4956" s="124" t="s">
        <v>12946</v>
      </c>
      <c r="J4956" s="124" t="s">
        <v>5734</v>
      </c>
      <c r="K4956" s="124" t="s">
        <v>5734</v>
      </c>
      <c r="L4956" s="120" t="s">
        <v>5734</v>
      </c>
      <c r="M4956" s="120" t="s">
        <v>11443</v>
      </c>
      <c r="N4956" s="125">
        <v>16421.580000000002</v>
      </c>
      <c r="O4956" s="125">
        <v>16093.15</v>
      </c>
      <c r="P4956" s="194">
        <f>IF('Combined List'!$O4956="POD","",('Combined List'!$O4956-'Combined List'!$N4956)/'Combined List'!$N4956)</f>
        <v>-1.9999902567231782E-2</v>
      </c>
      <c r="Q4956" s="147"/>
    </row>
    <row r="4957" spans="1:17" x14ac:dyDescent="0.2">
      <c r="A4957" s="173">
        <v>7292</v>
      </c>
      <c r="B4957" s="173" t="s">
        <v>13989</v>
      </c>
      <c r="C4957" s="173" t="s">
        <v>12176</v>
      </c>
      <c r="D4957" s="124" t="s">
        <v>12788</v>
      </c>
      <c r="E4957" s="124" t="s">
        <v>13085</v>
      </c>
      <c r="F4957" s="122" t="s">
        <v>11803</v>
      </c>
      <c r="G4957" s="124" t="s">
        <v>12176</v>
      </c>
      <c r="I4957" s="124" t="s">
        <v>12946</v>
      </c>
      <c r="J4957" s="124" t="s">
        <v>5734</v>
      </c>
      <c r="K4957" s="124" t="s">
        <v>5734</v>
      </c>
      <c r="L4957" s="120" t="s">
        <v>5734</v>
      </c>
      <c r="M4957" s="120" t="s">
        <v>11443</v>
      </c>
      <c r="N4957" s="125">
        <v>17221.22</v>
      </c>
      <c r="O4957" s="125">
        <v>16876.8</v>
      </c>
      <c r="P4957" s="194">
        <f>IF('Combined List'!$O4957="POD","",('Combined List'!$O4957-'Combined List'!$N4957)/'Combined List'!$N4957)</f>
        <v>-1.9999744501260762E-2</v>
      </c>
      <c r="Q4957" s="147"/>
    </row>
    <row r="4958" spans="1:17" x14ac:dyDescent="0.2">
      <c r="A4958" s="173">
        <v>7293</v>
      </c>
      <c r="B4958" s="173" t="s">
        <v>13989</v>
      </c>
      <c r="C4958" s="173" t="s">
        <v>12177</v>
      </c>
      <c r="D4958" s="124" t="s">
        <v>12788</v>
      </c>
      <c r="E4958" s="124" t="s">
        <v>13085</v>
      </c>
      <c r="F4958" s="124" t="s">
        <v>11804</v>
      </c>
      <c r="G4958" s="124" t="s">
        <v>12177</v>
      </c>
      <c r="I4958" s="124" t="s">
        <v>12946</v>
      </c>
      <c r="J4958" s="124" t="s">
        <v>5734</v>
      </c>
      <c r="K4958" s="124" t="s">
        <v>5734</v>
      </c>
      <c r="L4958" s="120" t="s">
        <v>5734</v>
      </c>
      <c r="M4958" s="120" t="s">
        <v>11443</v>
      </c>
      <c r="N4958" s="125">
        <v>19474.89</v>
      </c>
      <c r="O4958" s="125">
        <v>19085.39</v>
      </c>
      <c r="P4958" s="194">
        <f>IF('Combined List'!$O4958="POD","",('Combined List'!$O4958-'Combined List'!$N4958)/'Combined List'!$N4958)</f>
        <v>-2.0000112965978242E-2</v>
      </c>
      <c r="Q4958" s="147"/>
    </row>
    <row r="4959" spans="1:17" x14ac:dyDescent="0.2">
      <c r="A4959" s="173">
        <v>7294</v>
      </c>
      <c r="B4959" s="173" t="s">
        <v>13989</v>
      </c>
      <c r="C4959" s="173" t="s">
        <v>5739</v>
      </c>
      <c r="D4959" s="124" t="s">
        <v>12788</v>
      </c>
      <c r="E4959" s="124" t="s">
        <v>13086</v>
      </c>
      <c r="F4959" s="124" t="s">
        <v>11806</v>
      </c>
      <c r="G4959" s="124" t="s">
        <v>5739</v>
      </c>
      <c r="I4959" s="124" t="s">
        <v>12946</v>
      </c>
      <c r="J4959" s="124" t="s">
        <v>5734</v>
      </c>
      <c r="K4959" s="124" t="s">
        <v>5734</v>
      </c>
      <c r="L4959" s="120" t="s">
        <v>5734</v>
      </c>
      <c r="M4959" s="120" t="s">
        <v>11443</v>
      </c>
      <c r="N4959" s="125">
        <v>19184.080000000002</v>
      </c>
      <c r="O4959" s="125">
        <v>18800.400000000001</v>
      </c>
      <c r="P4959" s="194">
        <f>IF('Combined List'!$O4959="POD","",('Combined List'!$O4959-'Combined List'!$N4959)/'Combined List'!$N4959)</f>
        <v>-1.9999916597512116E-2</v>
      </c>
      <c r="Q4959" s="147"/>
    </row>
    <row r="4960" spans="1:17" x14ac:dyDescent="0.2">
      <c r="A4960" s="173">
        <v>7295</v>
      </c>
      <c r="B4960" s="173" t="s">
        <v>16220</v>
      </c>
      <c r="C4960" s="173" t="s">
        <v>5740</v>
      </c>
      <c r="D4960" s="124" t="s">
        <v>12788</v>
      </c>
      <c r="E4960" s="124" t="s">
        <v>13086</v>
      </c>
      <c r="F4960" s="124" t="s">
        <v>11808</v>
      </c>
      <c r="G4960" s="124" t="s">
        <v>5740</v>
      </c>
      <c r="I4960" s="124" t="s">
        <v>12949</v>
      </c>
      <c r="J4960" s="124" t="s">
        <v>5734</v>
      </c>
      <c r="K4960" s="124" t="s">
        <v>5734</v>
      </c>
      <c r="L4960" s="120" t="s">
        <v>5734</v>
      </c>
      <c r="M4960" s="120" t="s">
        <v>11443</v>
      </c>
      <c r="N4960" s="125">
        <v>19773.77</v>
      </c>
      <c r="O4960" s="125">
        <v>19378.29</v>
      </c>
      <c r="P4960" s="194">
        <f>IF('Combined List'!$O4960="POD","",('Combined List'!$O4960-'Combined List'!$N4960)/'Combined List'!$N4960)</f>
        <v>-2.0000232631410174E-2</v>
      </c>
      <c r="Q4960" s="147"/>
    </row>
    <row r="4961" spans="1:17" x14ac:dyDescent="0.2">
      <c r="A4961" s="173">
        <v>7296</v>
      </c>
      <c r="B4961" s="173" t="s">
        <v>13989</v>
      </c>
      <c r="C4961" s="173" t="s">
        <v>5741</v>
      </c>
      <c r="D4961" s="124" t="s">
        <v>12788</v>
      </c>
      <c r="E4961" s="124" t="s">
        <v>13086</v>
      </c>
      <c r="F4961" s="124" t="s">
        <v>11810</v>
      </c>
      <c r="G4961" s="124" t="s">
        <v>5741</v>
      </c>
      <c r="I4961" s="124" t="s">
        <v>12949</v>
      </c>
      <c r="J4961" s="124" t="s">
        <v>5734</v>
      </c>
      <c r="K4961" s="124" t="s">
        <v>5734</v>
      </c>
      <c r="L4961" s="120" t="s">
        <v>5734</v>
      </c>
      <c r="M4961" s="120" t="s">
        <v>11443</v>
      </c>
      <c r="N4961" s="125">
        <v>20016.11</v>
      </c>
      <c r="O4961" s="125">
        <v>19615.79</v>
      </c>
      <c r="P4961" s="194">
        <f>IF('Combined List'!$O4961="POD","",('Combined List'!$O4961-'Combined List'!$N4961)/'Combined List'!$N4961)</f>
        <v>-1.9999890088533669E-2</v>
      </c>
      <c r="Q4961" s="147"/>
    </row>
    <row r="4962" spans="1:17" x14ac:dyDescent="0.2">
      <c r="A4962" s="173">
        <v>7298</v>
      </c>
      <c r="B4962" s="173" t="s">
        <v>13989</v>
      </c>
      <c r="C4962" s="173" t="s">
        <v>5742</v>
      </c>
      <c r="D4962" s="124" t="s">
        <v>12788</v>
      </c>
      <c r="E4962" s="124" t="s">
        <v>13090</v>
      </c>
      <c r="F4962" s="138" t="s">
        <v>11197</v>
      </c>
      <c r="G4962" s="138" t="s">
        <v>5742</v>
      </c>
      <c r="H4962" s="138"/>
      <c r="I4962" s="124" t="s">
        <v>12950</v>
      </c>
      <c r="J4962" s="195" t="s">
        <v>5734</v>
      </c>
      <c r="K4962" s="124" t="s">
        <v>5734</v>
      </c>
      <c r="L4962" s="120" t="s">
        <v>5734</v>
      </c>
      <c r="M4962" s="120" t="s">
        <v>11443</v>
      </c>
      <c r="N4962" s="125">
        <v>594.36</v>
      </c>
      <c r="O4962" s="125">
        <v>582.47</v>
      </c>
      <c r="P4962" s="194">
        <f>IF('Combined List'!$O4962="POD","",('Combined List'!$O4962-'Combined List'!$N4962)/'Combined List'!$N4962)</f>
        <v>-2.0004710949592816E-2</v>
      </c>
      <c r="Q4962" s="147"/>
    </row>
    <row r="4963" spans="1:17" x14ac:dyDescent="0.2">
      <c r="A4963" s="173">
        <v>7299</v>
      </c>
      <c r="B4963" s="173" t="s">
        <v>5743</v>
      </c>
      <c r="C4963" s="173" t="s">
        <v>5743</v>
      </c>
      <c r="D4963" s="124" t="s">
        <v>12788</v>
      </c>
      <c r="E4963" s="124" t="s">
        <v>13091</v>
      </c>
      <c r="F4963" s="138" t="s">
        <v>11201</v>
      </c>
      <c r="G4963" s="138" t="s">
        <v>5743</v>
      </c>
      <c r="H4963" s="138"/>
      <c r="I4963" s="124" t="s">
        <v>12950</v>
      </c>
      <c r="J4963" s="195" t="s">
        <v>5734</v>
      </c>
      <c r="K4963" s="124" t="s">
        <v>5734</v>
      </c>
      <c r="L4963" s="120" t="s">
        <v>5734</v>
      </c>
      <c r="M4963" s="120" t="s">
        <v>11443</v>
      </c>
      <c r="N4963" s="125">
        <v>1442.36</v>
      </c>
      <c r="O4963" s="125">
        <v>1413.51</v>
      </c>
      <c r="P4963" s="194">
        <f>IF('Combined List'!$O4963="POD","",('Combined List'!$O4963-'Combined List'!$N4963)/'Combined List'!$N4963)</f>
        <v>-2.0001941262930135E-2</v>
      </c>
      <c r="Q4963" s="147"/>
    </row>
    <row r="4964" spans="1:17" x14ac:dyDescent="0.2">
      <c r="A4964" s="173">
        <v>7300</v>
      </c>
      <c r="B4964" s="173" t="s">
        <v>16221</v>
      </c>
      <c r="C4964" s="173" t="s">
        <v>5744</v>
      </c>
      <c r="D4964" s="124" t="s">
        <v>12788</v>
      </c>
      <c r="E4964" s="124" t="s">
        <v>13091</v>
      </c>
      <c r="F4964" s="138" t="s">
        <v>11203</v>
      </c>
      <c r="G4964" s="138" t="s">
        <v>5744</v>
      </c>
      <c r="H4964" s="138"/>
      <c r="I4964" s="124" t="s">
        <v>12950</v>
      </c>
      <c r="J4964" s="195" t="s">
        <v>5734</v>
      </c>
      <c r="K4964" s="124" t="s">
        <v>5734</v>
      </c>
      <c r="L4964" s="120" t="s">
        <v>5734</v>
      </c>
      <c r="M4964" s="120" t="s">
        <v>11443</v>
      </c>
      <c r="N4964" s="125">
        <v>1530.32</v>
      </c>
      <c r="O4964" s="125">
        <v>1499.71</v>
      </c>
      <c r="P4964" s="194">
        <f>IF('Combined List'!$O4964="POD","",('Combined List'!$O4964-'Combined List'!$N4964)/'Combined List'!$N4964)</f>
        <v>-2.0002352449160894E-2</v>
      </c>
      <c r="Q4964" s="147"/>
    </row>
    <row r="4965" spans="1:17" x14ac:dyDescent="0.2">
      <c r="A4965" s="173">
        <v>7301</v>
      </c>
      <c r="B4965" s="173" t="s">
        <v>5745</v>
      </c>
      <c r="C4965" s="173" t="s">
        <v>5745</v>
      </c>
      <c r="D4965" s="124" t="s">
        <v>12788</v>
      </c>
      <c r="E4965" s="124" t="s">
        <v>13092</v>
      </c>
      <c r="F4965" s="124" t="s">
        <v>11717</v>
      </c>
      <c r="G4965" s="124" t="s">
        <v>5745</v>
      </c>
      <c r="I4965" s="124" t="s">
        <v>12947</v>
      </c>
      <c r="J4965" s="124" t="s">
        <v>5734</v>
      </c>
      <c r="K4965" s="124" t="s">
        <v>5734</v>
      </c>
      <c r="L4965" s="120" t="s">
        <v>5734</v>
      </c>
      <c r="M4965" s="120" t="s">
        <v>11443</v>
      </c>
      <c r="N4965" s="125">
        <v>1715.13</v>
      </c>
      <c r="O4965" s="125">
        <v>1680.83</v>
      </c>
      <c r="P4965" s="194">
        <f>IF('Combined List'!$O4965="POD","",('Combined List'!$O4965-'Combined List'!$N4965)/'Combined List'!$N4965)</f>
        <v>-1.9998484079924075E-2</v>
      </c>
      <c r="Q4965" s="147"/>
    </row>
    <row r="4966" spans="1:17" x14ac:dyDescent="0.2">
      <c r="A4966" s="173">
        <v>7302</v>
      </c>
      <c r="B4966" s="173" t="s">
        <v>5746</v>
      </c>
      <c r="C4966" s="173" t="s">
        <v>5746</v>
      </c>
      <c r="D4966" s="124" t="s">
        <v>12788</v>
      </c>
      <c r="E4966" s="124" t="s">
        <v>13092</v>
      </c>
      <c r="F4966" s="124" t="s">
        <v>11719</v>
      </c>
      <c r="G4966" s="124" t="s">
        <v>5746</v>
      </c>
      <c r="I4966" s="124" t="s">
        <v>12947</v>
      </c>
      <c r="J4966" s="124" t="s">
        <v>5734</v>
      </c>
      <c r="K4966" s="124" t="s">
        <v>5734</v>
      </c>
      <c r="L4966" s="120" t="s">
        <v>5734</v>
      </c>
      <c r="M4966" s="120" t="s">
        <v>11443</v>
      </c>
      <c r="N4966" s="125">
        <v>1827.86</v>
      </c>
      <c r="O4966" s="125">
        <v>1791.3</v>
      </c>
      <c r="P4966" s="194">
        <f>IF('Combined List'!$O4966="POD","",('Combined List'!$O4966-'Combined List'!$N4966)/'Combined List'!$N4966)</f>
        <v>-2.00015318459838E-2</v>
      </c>
      <c r="Q4966" s="147"/>
    </row>
    <row r="4967" spans="1:17" x14ac:dyDescent="0.2">
      <c r="A4967" s="173">
        <v>7303</v>
      </c>
      <c r="B4967" s="173" t="s">
        <v>16222</v>
      </c>
      <c r="C4967" s="173" t="s">
        <v>5747</v>
      </c>
      <c r="D4967" s="124" t="s">
        <v>12788</v>
      </c>
      <c r="E4967" s="124" t="s">
        <v>13092</v>
      </c>
      <c r="F4967" s="124" t="s">
        <v>11721</v>
      </c>
      <c r="G4967" s="124" t="s">
        <v>5747</v>
      </c>
      <c r="I4967" s="124" t="s">
        <v>12947</v>
      </c>
      <c r="J4967" s="124" t="s">
        <v>5734</v>
      </c>
      <c r="K4967" s="124" t="s">
        <v>5734</v>
      </c>
      <c r="L4967" s="120" t="s">
        <v>13598</v>
      </c>
      <c r="M4967" s="120" t="s">
        <v>11443</v>
      </c>
      <c r="N4967" s="125">
        <v>1943.14</v>
      </c>
      <c r="O4967" s="125">
        <v>1904.28</v>
      </c>
      <c r="P4967" s="194">
        <f>IF('Combined List'!$O4967="POD","",('Combined List'!$O4967-'Combined List'!$N4967)/'Combined List'!$N4967)</f>
        <v>-1.9998559033317272E-2</v>
      </c>
      <c r="Q4967" s="147"/>
    </row>
    <row r="4968" spans="1:17" x14ac:dyDescent="0.2">
      <c r="A4968" s="173">
        <v>7304</v>
      </c>
      <c r="B4968" s="173" t="s">
        <v>5748</v>
      </c>
      <c r="C4968" s="173" t="s">
        <v>5748</v>
      </c>
      <c r="D4968" s="124" t="s">
        <v>12788</v>
      </c>
      <c r="E4968" s="124" t="s">
        <v>13093</v>
      </c>
      <c r="F4968" s="124" t="s">
        <v>11725</v>
      </c>
      <c r="G4968" s="124" t="s">
        <v>5748</v>
      </c>
      <c r="I4968" s="124" t="s">
        <v>12947</v>
      </c>
      <c r="J4968" s="124" t="s">
        <v>5734</v>
      </c>
      <c r="K4968" s="124" t="s">
        <v>5734</v>
      </c>
      <c r="L4968" s="120" t="s">
        <v>5734</v>
      </c>
      <c r="M4968" s="120" t="s">
        <v>11443</v>
      </c>
      <c r="N4968" s="125">
        <v>2256.09</v>
      </c>
      <c r="O4968" s="125">
        <v>2210.9699999999998</v>
      </c>
      <c r="P4968" s="194">
        <f>IF('Combined List'!$O4968="POD","",('Combined List'!$O4968-'Combined List'!$N4968)/'Combined List'!$N4968)</f>
        <v>-1.9999202159488472E-2</v>
      </c>
      <c r="Q4968" s="147"/>
    </row>
    <row r="4969" spans="1:17" x14ac:dyDescent="0.2">
      <c r="A4969" s="173">
        <v>7305</v>
      </c>
      <c r="B4969" s="173" t="s">
        <v>5749</v>
      </c>
      <c r="C4969" s="173" t="s">
        <v>5749</v>
      </c>
      <c r="D4969" s="124" t="s">
        <v>12788</v>
      </c>
      <c r="E4969" s="124" t="s">
        <v>13093</v>
      </c>
      <c r="F4969" s="124" t="s">
        <v>11727</v>
      </c>
      <c r="G4969" s="124" t="s">
        <v>5749</v>
      </c>
      <c r="I4969" s="124" t="s">
        <v>12947</v>
      </c>
      <c r="J4969" s="124" t="s">
        <v>5734</v>
      </c>
      <c r="K4969" s="124" t="s">
        <v>5734</v>
      </c>
      <c r="L4969" s="120" t="s">
        <v>12666</v>
      </c>
      <c r="M4969" s="120" t="s">
        <v>11443</v>
      </c>
      <c r="N4969" s="125">
        <v>2417.13</v>
      </c>
      <c r="O4969" s="125">
        <v>2368.79</v>
      </c>
      <c r="P4969" s="194">
        <f>IF('Combined List'!$O4969="POD","",('Combined List'!$O4969-'Combined List'!$N4969)/'Combined List'!$N4969)</f>
        <v>-1.9998924344160281E-2</v>
      </c>
      <c r="Q4969" s="147"/>
    </row>
    <row r="4970" spans="1:17" x14ac:dyDescent="0.2">
      <c r="A4970" s="173">
        <v>7306</v>
      </c>
      <c r="B4970" s="173" t="s">
        <v>13989</v>
      </c>
      <c r="C4970" s="173" t="s">
        <v>5750</v>
      </c>
      <c r="D4970" s="124" t="s">
        <v>12788</v>
      </c>
      <c r="E4970" s="124" t="s">
        <v>13093</v>
      </c>
      <c r="F4970" s="124" t="s">
        <v>11729</v>
      </c>
      <c r="G4970" s="124" t="s">
        <v>5750</v>
      </c>
      <c r="I4970" s="124" t="s">
        <v>12947</v>
      </c>
      <c r="J4970" s="124" t="s">
        <v>5734</v>
      </c>
      <c r="K4970" s="124" t="s">
        <v>5734</v>
      </c>
      <c r="L4970" s="120" t="s">
        <v>5734</v>
      </c>
      <c r="M4970" s="120" t="s">
        <v>11443</v>
      </c>
      <c r="N4970" s="125">
        <v>2680.84</v>
      </c>
      <c r="O4970" s="125">
        <v>2627.22</v>
      </c>
      <c r="P4970" s="194">
        <f>IF('Combined List'!$O4970="POD","",('Combined List'!$O4970-'Combined List'!$N4970)/'Combined List'!$N4970)</f>
        <v>-2.0001193655719975E-2</v>
      </c>
      <c r="Q4970" s="147"/>
    </row>
    <row r="4971" spans="1:17" x14ac:dyDescent="0.2">
      <c r="A4971" s="173">
        <v>7307</v>
      </c>
      <c r="B4971" s="173" t="s">
        <v>13989</v>
      </c>
      <c r="C4971" s="173" t="s">
        <v>12178</v>
      </c>
      <c r="D4971" s="124" t="s">
        <v>12788</v>
      </c>
      <c r="E4971" s="124" t="s">
        <v>13093</v>
      </c>
      <c r="F4971" s="124" t="s">
        <v>11731</v>
      </c>
      <c r="G4971" s="124" t="s">
        <v>12178</v>
      </c>
      <c r="I4971" s="124" t="s">
        <v>12947</v>
      </c>
      <c r="J4971" s="124" t="s">
        <v>5734</v>
      </c>
      <c r="K4971" s="124" t="s">
        <v>5734</v>
      </c>
      <c r="L4971" s="120" t="s">
        <v>5734</v>
      </c>
      <c r="M4971" s="120" t="s">
        <v>11443</v>
      </c>
      <c r="N4971" s="125">
        <v>3164.16</v>
      </c>
      <c r="O4971" s="125">
        <v>3100.88</v>
      </c>
      <c r="P4971" s="194">
        <f>IF('Combined List'!$O4971="POD","",('Combined List'!$O4971-'Combined List'!$N4971)/'Combined List'!$N4971)</f>
        <v>-1.9998988673139078E-2</v>
      </c>
      <c r="Q4971" s="147"/>
    </row>
    <row r="4972" spans="1:17" x14ac:dyDescent="0.2">
      <c r="A4972" s="173">
        <v>7308</v>
      </c>
      <c r="B4972" s="173" t="s">
        <v>13989</v>
      </c>
      <c r="C4972" s="173" t="s">
        <v>5751</v>
      </c>
      <c r="D4972" s="124" t="s">
        <v>12788</v>
      </c>
      <c r="E4972" s="124" t="s">
        <v>13082</v>
      </c>
      <c r="F4972" s="124" t="s">
        <v>11734</v>
      </c>
      <c r="G4972" s="124" t="s">
        <v>5751</v>
      </c>
      <c r="I4972" s="124" t="s">
        <v>12947</v>
      </c>
      <c r="J4972" s="124" t="s">
        <v>5734</v>
      </c>
      <c r="K4972" s="124" t="s">
        <v>5734</v>
      </c>
      <c r="L4972" s="120" t="s">
        <v>5734</v>
      </c>
      <c r="M4972" s="120" t="s">
        <v>11443</v>
      </c>
      <c r="N4972" s="125">
        <v>5056.58</v>
      </c>
      <c r="O4972" s="125">
        <v>4955.45</v>
      </c>
      <c r="P4972" s="194">
        <f>IF('Combined List'!$O4972="POD","",('Combined List'!$O4972-'Combined List'!$N4972)/'Combined List'!$N4972)</f>
        <v>-1.9999683580601932E-2</v>
      </c>
      <c r="Q4972" s="147"/>
    </row>
    <row r="4973" spans="1:17" x14ac:dyDescent="0.2">
      <c r="A4973" s="173">
        <v>7309</v>
      </c>
      <c r="B4973" s="173" t="s">
        <v>13989</v>
      </c>
      <c r="C4973" s="173" t="s">
        <v>5752</v>
      </c>
      <c r="D4973" s="124" t="s">
        <v>12788</v>
      </c>
      <c r="E4973" s="124" t="s">
        <v>13082</v>
      </c>
      <c r="F4973" s="124" t="s">
        <v>11736</v>
      </c>
      <c r="G4973" s="124" t="s">
        <v>5752</v>
      </c>
      <c r="I4973" s="124" t="s">
        <v>12947</v>
      </c>
      <c r="J4973" s="124" t="s">
        <v>5734</v>
      </c>
      <c r="K4973" s="124" t="s">
        <v>5734</v>
      </c>
      <c r="L4973" s="120" t="s">
        <v>5734</v>
      </c>
      <c r="M4973" s="120" t="s">
        <v>11443</v>
      </c>
      <c r="N4973" s="125">
        <v>5210.01</v>
      </c>
      <c r="O4973" s="125">
        <v>5105.8100000000004</v>
      </c>
      <c r="P4973" s="194">
        <f>IF('Combined List'!$O4973="POD","",('Combined List'!$O4973-'Combined List'!$N4973)/'Combined List'!$N4973)</f>
        <v>-1.9999961612357713E-2</v>
      </c>
      <c r="Q4973" s="147"/>
    </row>
    <row r="4974" spans="1:17" x14ac:dyDescent="0.2">
      <c r="A4974" s="173">
        <v>7310</v>
      </c>
      <c r="B4974" s="173" t="s">
        <v>13989</v>
      </c>
      <c r="C4974" s="173" t="s">
        <v>5753</v>
      </c>
      <c r="D4974" s="124" t="s">
        <v>12788</v>
      </c>
      <c r="E4974" s="124" t="s">
        <v>13082</v>
      </c>
      <c r="F4974" s="124" t="s">
        <v>11738</v>
      </c>
      <c r="G4974" s="124" t="s">
        <v>5753</v>
      </c>
      <c r="I4974" s="124" t="s">
        <v>12947</v>
      </c>
      <c r="J4974" s="124" t="s">
        <v>5734</v>
      </c>
      <c r="K4974" s="124" t="s">
        <v>5734</v>
      </c>
      <c r="L4974" s="120" t="s">
        <v>5734</v>
      </c>
      <c r="M4974" s="120" t="s">
        <v>11443</v>
      </c>
      <c r="N4974" s="125">
        <v>6478.08</v>
      </c>
      <c r="O4974" s="125">
        <v>6348.52</v>
      </c>
      <c r="P4974" s="194">
        <f>IF('Combined List'!$O4974="POD","",('Combined List'!$O4974-'Combined List'!$N4974)/'Combined List'!$N4974)</f>
        <v>-1.9999753013238412E-2</v>
      </c>
      <c r="Q4974" s="147"/>
    </row>
    <row r="4975" spans="1:17" x14ac:dyDescent="0.2">
      <c r="A4975" s="173">
        <v>7311</v>
      </c>
      <c r="B4975" s="173" t="s">
        <v>13989</v>
      </c>
      <c r="C4975" s="173" t="s">
        <v>12179</v>
      </c>
      <c r="D4975" s="124" t="s">
        <v>12788</v>
      </c>
      <c r="E4975" s="124" t="s">
        <v>13082</v>
      </c>
      <c r="F4975" s="124" t="s">
        <v>11740</v>
      </c>
      <c r="G4975" s="124" t="s">
        <v>12179</v>
      </c>
      <c r="I4975" s="124" t="s">
        <v>12947</v>
      </c>
      <c r="J4975" s="124" t="s">
        <v>5734</v>
      </c>
      <c r="K4975" s="124" t="s">
        <v>5734</v>
      </c>
      <c r="L4975" s="120" t="s">
        <v>5734</v>
      </c>
      <c r="M4975" s="120" t="s">
        <v>11443</v>
      </c>
      <c r="N4975" s="125">
        <v>6761.58</v>
      </c>
      <c r="O4975" s="125">
        <v>6626.35</v>
      </c>
      <c r="P4975" s="194">
        <f>IF('Combined List'!$O4975="POD","",('Combined List'!$O4975-'Combined List'!$N4975)/'Combined List'!$N4975)</f>
        <v>-1.9999763368916668E-2</v>
      </c>
      <c r="Q4975" s="147"/>
    </row>
    <row r="4976" spans="1:17" x14ac:dyDescent="0.2">
      <c r="A4976" s="173">
        <v>7312</v>
      </c>
      <c r="B4976" s="173" t="s">
        <v>13989</v>
      </c>
      <c r="C4976" s="173" t="s">
        <v>12180</v>
      </c>
      <c r="D4976" s="124" t="s">
        <v>12788</v>
      </c>
      <c r="E4976" s="124" t="s">
        <v>13082</v>
      </c>
      <c r="F4976" s="124" t="s">
        <v>11741</v>
      </c>
      <c r="G4976" s="124" t="s">
        <v>12180</v>
      </c>
      <c r="I4976" s="124" t="s">
        <v>12947</v>
      </c>
      <c r="J4976" s="124" t="s">
        <v>5734</v>
      </c>
      <c r="K4976" s="124" t="s">
        <v>5734</v>
      </c>
      <c r="L4976" s="120" t="s">
        <v>5734</v>
      </c>
      <c r="M4976" s="120" t="s">
        <v>11443</v>
      </c>
      <c r="N4976" s="125">
        <v>7140.66</v>
      </c>
      <c r="O4976" s="125">
        <v>6997.85</v>
      </c>
      <c r="P4976" s="194">
        <f>IF('Combined List'!$O4976="POD","",('Combined List'!$O4976-'Combined List'!$N4976)/'Combined List'!$N4976)</f>
        <v>-1.9999551862152729E-2</v>
      </c>
      <c r="Q4976" s="147"/>
    </row>
    <row r="4977" spans="1:17" x14ac:dyDescent="0.2">
      <c r="A4977" s="173">
        <v>7313</v>
      </c>
      <c r="B4977" s="173" t="s">
        <v>13989</v>
      </c>
      <c r="C4977" s="173" t="s">
        <v>5754</v>
      </c>
      <c r="D4977" s="124" t="s">
        <v>12788</v>
      </c>
      <c r="E4977" s="124" t="s">
        <v>13083</v>
      </c>
      <c r="F4977" s="124" t="s">
        <v>11743</v>
      </c>
      <c r="G4977" s="124" t="s">
        <v>5754</v>
      </c>
      <c r="I4977" s="124" t="s">
        <v>12947</v>
      </c>
      <c r="J4977" s="124" t="s">
        <v>5734</v>
      </c>
      <c r="K4977" s="124" t="s">
        <v>5734</v>
      </c>
      <c r="L4977" s="120" t="s">
        <v>5734</v>
      </c>
      <c r="M4977" s="120" t="s">
        <v>11443</v>
      </c>
      <c r="N4977" s="125">
        <v>6873.97</v>
      </c>
      <c r="O4977" s="125">
        <v>6736.49</v>
      </c>
      <c r="P4977" s="194">
        <f>IF('Combined List'!$O4977="POD","",('Combined List'!$O4977-'Combined List'!$N4977)/'Combined List'!$N4977)</f>
        <v>-2.0000087285804342E-2</v>
      </c>
      <c r="Q4977" s="147"/>
    </row>
    <row r="4978" spans="1:17" x14ac:dyDescent="0.2">
      <c r="A4978" s="173">
        <v>7314</v>
      </c>
      <c r="B4978" s="173" t="s">
        <v>5755</v>
      </c>
      <c r="C4978" s="173" t="s">
        <v>5755</v>
      </c>
      <c r="D4978" s="124" t="s">
        <v>12788</v>
      </c>
      <c r="E4978" s="124" t="s">
        <v>13083</v>
      </c>
      <c r="F4978" s="124" t="s">
        <v>11745</v>
      </c>
      <c r="G4978" s="124" t="s">
        <v>5755</v>
      </c>
      <c r="I4978" s="124" t="s">
        <v>12947</v>
      </c>
      <c r="J4978" s="124" t="s">
        <v>5734</v>
      </c>
      <c r="K4978" s="124" t="s">
        <v>5734</v>
      </c>
      <c r="L4978" s="120" t="s">
        <v>12667</v>
      </c>
      <c r="M4978" s="120" t="s">
        <v>11443</v>
      </c>
      <c r="N4978" s="125">
        <v>7083.98</v>
      </c>
      <c r="O4978" s="125">
        <v>6942.3</v>
      </c>
      <c r="P4978" s="194">
        <f>IF('Combined List'!$O4978="POD","",('Combined List'!$O4978-'Combined List'!$N4978)/'Combined List'!$N4978)</f>
        <v>-2.0000056465433187E-2</v>
      </c>
      <c r="Q4978" s="147"/>
    </row>
    <row r="4979" spans="1:17" x14ac:dyDescent="0.2">
      <c r="A4979" s="173">
        <v>7315</v>
      </c>
      <c r="B4979" s="173" t="s">
        <v>13989</v>
      </c>
      <c r="C4979" s="173" t="s">
        <v>5756</v>
      </c>
      <c r="D4979" s="124" t="s">
        <v>12788</v>
      </c>
      <c r="E4979" s="124" t="s">
        <v>13083</v>
      </c>
      <c r="F4979" s="124" t="s">
        <v>11747</v>
      </c>
      <c r="G4979" s="124" t="s">
        <v>5756</v>
      </c>
      <c r="I4979" s="124" t="s">
        <v>12947</v>
      </c>
      <c r="J4979" s="124" t="s">
        <v>5734</v>
      </c>
      <c r="K4979" s="124" t="s">
        <v>5734</v>
      </c>
      <c r="L4979" s="120" t="s">
        <v>5734</v>
      </c>
      <c r="M4979" s="120" t="s">
        <v>11443</v>
      </c>
      <c r="N4979" s="125">
        <v>7253.66</v>
      </c>
      <c r="O4979" s="125">
        <v>7108.59</v>
      </c>
      <c r="P4979" s="194">
        <f>IF('Combined List'!$O4979="POD","",('Combined List'!$O4979-'Combined List'!$N4979)/'Combined List'!$N4979)</f>
        <v>-1.9999558843397637E-2</v>
      </c>
      <c r="Q4979" s="147"/>
    </row>
    <row r="4980" spans="1:17" x14ac:dyDescent="0.2">
      <c r="A4980" s="173">
        <v>7316</v>
      </c>
      <c r="B4980" s="173" t="s">
        <v>13989</v>
      </c>
      <c r="C4980" s="173" t="s">
        <v>12181</v>
      </c>
      <c r="D4980" s="124" t="s">
        <v>12788</v>
      </c>
      <c r="E4980" s="124" t="s">
        <v>13083</v>
      </c>
      <c r="F4980" s="124" t="s">
        <v>11749</v>
      </c>
      <c r="G4980" s="124" t="s">
        <v>12181</v>
      </c>
      <c r="I4980" s="124" t="s">
        <v>12947</v>
      </c>
      <c r="J4980" s="124" t="s">
        <v>5734</v>
      </c>
      <c r="K4980" s="124" t="s">
        <v>5734</v>
      </c>
      <c r="L4980" s="120" t="s">
        <v>5734</v>
      </c>
      <c r="M4980" s="120" t="s">
        <v>11443</v>
      </c>
      <c r="N4980" s="125">
        <v>7390.92</v>
      </c>
      <c r="O4980" s="125">
        <v>7243.1</v>
      </c>
      <c r="P4980" s="194">
        <f>IF('Combined List'!$O4980="POD","",('Combined List'!$O4980-'Combined List'!$N4980)/'Combined List'!$N4980)</f>
        <v>-2.0000216481845252E-2</v>
      </c>
      <c r="Q4980" s="147"/>
    </row>
    <row r="4981" spans="1:17" x14ac:dyDescent="0.2">
      <c r="A4981" s="173">
        <v>7317</v>
      </c>
      <c r="B4981" s="173" t="s">
        <v>13989</v>
      </c>
      <c r="C4981" s="173" t="s">
        <v>12182</v>
      </c>
      <c r="D4981" s="124" t="s">
        <v>12788</v>
      </c>
      <c r="E4981" s="124" t="s">
        <v>13083</v>
      </c>
      <c r="F4981" s="124" t="s">
        <v>11750</v>
      </c>
      <c r="G4981" s="124" t="s">
        <v>12182</v>
      </c>
      <c r="I4981" s="124" t="s">
        <v>12947</v>
      </c>
      <c r="J4981" s="124" t="s">
        <v>5734</v>
      </c>
      <c r="K4981" s="124" t="s">
        <v>5734</v>
      </c>
      <c r="L4981" s="120" t="s">
        <v>5734</v>
      </c>
      <c r="M4981" s="120" t="s">
        <v>11443</v>
      </c>
      <c r="N4981" s="125">
        <v>7463.58</v>
      </c>
      <c r="O4981" s="125">
        <v>7314.31</v>
      </c>
      <c r="P4981" s="194">
        <f>IF('Combined List'!$O4981="POD","",('Combined List'!$O4981-'Combined List'!$N4981)/'Combined List'!$N4981)</f>
        <v>-1.9999785625664832E-2</v>
      </c>
      <c r="Q4981" s="147"/>
    </row>
    <row r="4982" spans="1:17" x14ac:dyDescent="0.2">
      <c r="A4982" s="173">
        <v>7318</v>
      </c>
      <c r="B4982" s="173" t="s">
        <v>5757</v>
      </c>
      <c r="C4982" s="173" t="s">
        <v>5757</v>
      </c>
      <c r="D4982" s="124" t="s">
        <v>12788</v>
      </c>
      <c r="E4982" s="124" t="s">
        <v>13084</v>
      </c>
      <c r="F4982" s="124" t="s">
        <v>11753</v>
      </c>
      <c r="G4982" s="124" t="s">
        <v>5757</v>
      </c>
      <c r="I4982" s="124" t="s">
        <v>12947</v>
      </c>
      <c r="J4982" s="124" t="s">
        <v>5734</v>
      </c>
      <c r="K4982" s="124" t="s">
        <v>5734</v>
      </c>
      <c r="L4982" s="120" t="s">
        <v>5734</v>
      </c>
      <c r="M4982" s="120" t="s">
        <v>11443</v>
      </c>
      <c r="N4982" s="125">
        <v>11623.56</v>
      </c>
      <c r="O4982" s="125">
        <v>11391.09</v>
      </c>
      <c r="P4982" s="194">
        <f>IF('Combined List'!$O4982="POD","",('Combined List'!$O4982-'Combined List'!$N4982)/'Combined List'!$N4982)</f>
        <v>-1.9999896761405227E-2</v>
      </c>
      <c r="Q4982" s="147"/>
    </row>
    <row r="4983" spans="1:17" x14ac:dyDescent="0.2">
      <c r="A4983" s="173">
        <v>7319</v>
      </c>
      <c r="B4983" s="173" t="s">
        <v>5758</v>
      </c>
      <c r="C4983" s="173" t="s">
        <v>5758</v>
      </c>
      <c r="D4983" s="124" t="s">
        <v>12788</v>
      </c>
      <c r="E4983" s="124" t="s">
        <v>13084</v>
      </c>
      <c r="F4983" s="124" t="s">
        <v>11755</v>
      </c>
      <c r="G4983" s="124" t="s">
        <v>5758</v>
      </c>
      <c r="I4983" s="124" t="s">
        <v>12947</v>
      </c>
      <c r="J4983" s="124" t="s">
        <v>5734</v>
      </c>
      <c r="K4983" s="124" t="s">
        <v>5734</v>
      </c>
      <c r="L4983" s="120" t="s">
        <v>13250</v>
      </c>
      <c r="M4983" s="120" t="s">
        <v>11443</v>
      </c>
      <c r="N4983" s="125">
        <v>11978.91</v>
      </c>
      <c r="O4983" s="125">
        <v>11739.33</v>
      </c>
      <c r="P4983" s="194">
        <f>IF('Combined List'!$O4983="POD","",('Combined List'!$O4983-'Combined List'!$N4983)/'Combined List'!$N4983)</f>
        <v>-2.000015026408913E-2</v>
      </c>
      <c r="Q4983" s="147"/>
    </row>
    <row r="4984" spans="1:17" x14ac:dyDescent="0.2">
      <c r="A4984" s="173">
        <v>7320</v>
      </c>
      <c r="B4984" s="173" t="s">
        <v>13989</v>
      </c>
      <c r="C4984" s="173" t="s">
        <v>5759</v>
      </c>
      <c r="D4984" s="124" t="s">
        <v>12788</v>
      </c>
      <c r="E4984" s="124" t="s">
        <v>13084</v>
      </c>
      <c r="F4984" s="124" t="s">
        <v>11757</v>
      </c>
      <c r="G4984" s="124" t="s">
        <v>5759</v>
      </c>
      <c r="I4984" s="124" t="s">
        <v>12947</v>
      </c>
      <c r="J4984" s="124" t="s">
        <v>5734</v>
      </c>
      <c r="K4984" s="124" t="s">
        <v>5734</v>
      </c>
      <c r="L4984" s="120" t="s">
        <v>5734</v>
      </c>
      <c r="M4984" s="120" t="s">
        <v>11443</v>
      </c>
      <c r="N4984" s="125">
        <v>12172.77</v>
      </c>
      <c r="O4984" s="125">
        <v>11929.31</v>
      </c>
      <c r="P4984" s="194">
        <f>IF('Combined List'!$O4984="POD","",('Combined List'!$O4984-'Combined List'!$N4984)/'Combined List'!$N4984)</f>
        <v>-2.0000377892624353E-2</v>
      </c>
      <c r="Q4984" s="147"/>
    </row>
    <row r="4985" spans="1:17" x14ac:dyDescent="0.2">
      <c r="A4985" s="173">
        <v>7321</v>
      </c>
      <c r="B4985" s="173" t="s">
        <v>13989</v>
      </c>
      <c r="C4985" s="173" t="s">
        <v>12183</v>
      </c>
      <c r="D4985" s="124" t="s">
        <v>12788</v>
      </c>
      <c r="E4985" s="124" t="s">
        <v>13084</v>
      </c>
      <c r="F4985" s="124" t="s">
        <v>11759</v>
      </c>
      <c r="G4985" s="124" t="s">
        <v>12183</v>
      </c>
      <c r="I4985" s="124" t="s">
        <v>12947</v>
      </c>
      <c r="J4985" s="124" t="s">
        <v>5734</v>
      </c>
      <c r="K4985" s="124" t="s">
        <v>5734</v>
      </c>
      <c r="L4985" s="120" t="s">
        <v>5734</v>
      </c>
      <c r="M4985" s="120" t="s">
        <v>11443</v>
      </c>
      <c r="N4985" s="125">
        <v>12883.54</v>
      </c>
      <c r="O4985" s="125">
        <v>12625.87</v>
      </c>
      <c r="P4985" s="194">
        <f>IF('Combined List'!$O4985="POD","",('Combined List'!$O4985-'Combined List'!$N4985)/'Combined List'!$N4985)</f>
        <v>-1.9999937905265171E-2</v>
      </c>
      <c r="Q4985" s="147"/>
    </row>
    <row r="4986" spans="1:17" x14ac:dyDescent="0.2">
      <c r="A4986" s="173">
        <v>7322</v>
      </c>
      <c r="B4986" s="173" t="s">
        <v>13989</v>
      </c>
      <c r="C4986" s="173" t="s">
        <v>12184</v>
      </c>
      <c r="D4986" s="124" t="s">
        <v>12788</v>
      </c>
      <c r="E4986" s="124" t="s">
        <v>13084</v>
      </c>
      <c r="F4986" s="124" t="s">
        <v>11760</v>
      </c>
      <c r="G4986" s="124" t="s">
        <v>12184</v>
      </c>
      <c r="I4986" s="124" t="s">
        <v>12947</v>
      </c>
      <c r="J4986" s="124" t="s">
        <v>5734</v>
      </c>
      <c r="K4986" s="124" t="s">
        <v>5734</v>
      </c>
      <c r="L4986" s="120" t="s">
        <v>5734</v>
      </c>
      <c r="M4986" s="120" t="s">
        <v>11443</v>
      </c>
      <c r="N4986" s="125">
        <v>13634.79</v>
      </c>
      <c r="O4986" s="125">
        <v>13362.09</v>
      </c>
      <c r="P4986" s="194">
        <f>IF('Combined List'!$O4986="POD","",('Combined List'!$O4986-'Combined List'!$N4986)/'Combined List'!$N4986)</f>
        <v>-2.0000308035547355E-2</v>
      </c>
      <c r="Q4986" s="147"/>
    </row>
    <row r="4987" spans="1:17" x14ac:dyDescent="0.2">
      <c r="A4987" s="173">
        <v>7323</v>
      </c>
      <c r="B4987" s="173" t="s">
        <v>13989</v>
      </c>
      <c r="C4987" s="173" t="s">
        <v>5760</v>
      </c>
      <c r="D4987" s="124" t="s">
        <v>12788</v>
      </c>
      <c r="E4987" s="124" t="s">
        <v>13085</v>
      </c>
      <c r="F4987" s="124" t="s">
        <v>11764</v>
      </c>
      <c r="G4987" s="124" t="s">
        <v>5760</v>
      </c>
      <c r="I4987" s="124" t="s">
        <v>12947</v>
      </c>
      <c r="J4987" s="124" t="s">
        <v>5734</v>
      </c>
      <c r="K4987" s="124" t="s">
        <v>5734</v>
      </c>
      <c r="L4987" s="120" t="s">
        <v>5734</v>
      </c>
      <c r="M4987" s="120" t="s">
        <v>11443</v>
      </c>
      <c r="N4987" s="125">
        <v>13368.27</v>
      </c>
      <c r="O4987" s="125">
        <v>13100.9</v>
      </c>
      <c r="P4987" s="194">
        <f>IF('Combined List'!$O4987="POD","",('Combined List'!$O4987-'Combined List'!$N4987)/'Combined List'!$N4987)</f>
        <v>-2.000034409837629E-2</v>
      </c>
      <c r="Q4987" s="147"/>
    </row>
    <row r="4988" spans="1:17" x14ac:dyDescent="0.2">
      <c r="A4988" s="173">
        <v>7324</v>
      </c>
      <c r="B4988" s="173" t="s">
        <v>13989</v>
      </c>
      <c r="C4988" s="173" t="s">
        <v>5761</v>
      </c>
      <c r="D4988" s="124" t="s">
        <v>12788</v>
      </c>
      <c r="E4988" s="124" t="s">
        <v>13085</v>
      </c>
      <c r="F4988" s="124" t="s">
        <v>11766</v>
      </c>
      <c r="G4988" s="124" t="s">
        <v>5761</v>
      </c>
      <c r="I4988" s="124" t="s">
        <v>12947</v>
      </c>
      <c r="J4988" s="124" t="s">
        <v>5734</v>
      </c>
      <c r="K4988" s="124" t="s">
        <v>5734</v>
      </c>
      <c r="L4988" s="120" t="s">
        <v>5734</v>
      </c>
      <c r="M4988" s="120" t="s">
        <v>11443</v>
      </c>
      <c r="N4988" s="125">
        <v>13774.34</v>
      </c>
      <c r="O4988" s="125">
        <v>13498.85</v>
      </c>
      <c r="P4988" s="194">
        <f>IF('Combined List'!$O4988="POD","",('Combined List'!$O4988-'Combined List'!$N4988)/'Combined List'!$N4988)</f>
        <v>-2.0000232316031097E-2</v>
      </c>
      <c r="Q4988" s="147"/>
    </row>
    <row r="4989" spans="1:17" x14ac:dyDescent="0.2">
      <c r="A4989" s="173">
        <v>7325</v>
      </c>
      <c r="B4989" s="173" t="s">
        <v>13989</v>
      </c>
      <c r="C4989" s="173" t="s">
        <v>5762</v>
      </c>
      <c r="D4989" s="124" t="s">
        <v>12788</v>
      </c>
      <c r="E4989" s="124" t="s">
        <v>13085</v>
      </c>
      <c r="F4989" s="124" t="s">
        <v>11798</v>
      </c>
      <c r="G4989" s="124" t="s">
        <v>5762</v>
      </c>
      <c r="I4989" s="124" t="s">
        <v>12947</v>
      </c>
      <c r="J4989" s="124" t="s">
        <v>5734</v>
      </c>
      <c r="K4989" s="124" t="s">
        <v>5734</v>
      </c>
      <c r="L4989" s="120" t="s">
        <v>5734</v>
      </c>
      <c r="M4989" s="120" t="s">
        <v>11443</v>
      </c>
      <c r="N4989" s="125">
        <v>14119.46</v>
      </c>
      <c r="O4989" s="125">
        <v>13837.07</v>
      </c>
      <c r="P4989" s="194">
        <f>IF('Combined List'!$O4989="POD","",('Combined List'!$O4989-'Combined List'!$N4989)/'Combined List'!$N4989)</f>
        <v>-2.0000056659390617E-2</v>
      </c>
      <c r="Q4989" s="147"/>
    </row>
    <row r="4990" spans="1:17" x14ac:dyDescent="0.2">
      <c r="A4990" s="173">
        <v>7326</v>
      </c>
      <c r="B4990" s="173" t="s">
        <v>13989</v>
      </c>
      <c r="C4990" s="173" t="s">
        <v>12185</v>
      </c>
      <c r="D4990" s="124" t="s">
        <v>12788</v>
      </c>
      <c r="E4990" s="124" t="s">
        <v>13085</v>
      </c>
      <c r="F4990" s="124" t="s">
        <v>11800</v>
      </c>
      <c r="G4990" s="124" t="s">
        <v>12185</v>
      </c>
      <c r="I4990" s="124" t="s">
        <v>12947</v>
      </c>
      <c r="J4990" s="124" t="s">
        <v>5734</v>
      </c>
      <c r="K4990" s="124" t="s">
        <v>5734</v>
      </c>
      <c r="L4990" s="120" t="s">
        <v>5734</v>
      </c>
      <c r="M4990" s="120" t="s">
        <v>11443</v>
      </c>
      <c r="N4990" s="125">
        <v>14563.86</v>
      </c>
      <c r="O4990" s="125">
        <v>14272.58</v>
      </c>
      <c r="P4990" s="194">
        <f>IF('Combined List'!$O4990="POD","",('Combined List'!$O4990-'Combined List'!$N4990)/'Combined List'!$N4990)</f>
        <v>-2.0000192256723195E-2</v>
      </c>
      <c r="Q4990" s="147"/>
    </row>
    <row r="4991" spans="1:17" x14ac:dyDescent="0.2">
      <c r="A4991" s="173">
        <v>7327</v>
      </c>
      <c r="B4991" s="173" t="s">
        <v>13989</v>
      </c>
      <c r="C4991" s="173" t="s">
        <v>12186</v>
      </c>
      <c r="D4991" s="124" t="s">
        <v>12788</v>
      </c>
      <c r="E4991" s="124" t="s">
        <v>13085</v>
      </c>
      <c r="F4991" s="124" t="s">
        <v>11801</v>
      </c>
      <c r="G4991" s="124" t="s">
        <v>12186</v>
      </c>
      <c r="I4991" s="124" t="s">
        <v>12947</v>
      </c>
      <c r="J4991" s="124" t="s">
        <v>5734</v>
      </c>
      <c r="K4991" s="124" t="s">
        <v>5734</v>
      </c>
      <c r="L4991" s="120" t="s">
        <v>5734</v>
      </c>
      <c r="M4991" s="120" t="s">
        <v>11443</v>
      </c>
      <c r="N4991" s="125">
        <v>15379.49</v>
      </c>
      <c r="O4991" s="125">
        <v>15071.9</v>
      </c>
      <c r="P4991" s="194">
        <f>IF('Combined List'!$O4991="POD","",('Combined List'!$O4991-'Combined List'!$N4991)/'Combined List'!$N4991)</f>
        <v>-2.0000013004332403E-2</v>
      </c>
      <c r="Q4991" s="147"/>
    </row>
    <row r="4992" spans="1:17" x14ac:dyDescent="0.2">
      <c r="A4992" s="173">
        <v>7328</v>
      </c>
      <c r="B4992" s="173" t="s">
        <v>13989</v>
      </c>
      <c r="C4992" s="173" t="s">
        <v>12187</v>
      </c>
      <c r="D4992" s="124" t="s">
        <v>12788</v>
      </c>
      <c r="E4992" s="124" t="s">
        <v>13085</v>
      </c>
      <c r="F4992" s="124" t="s">
        <v>11804</v>
      </c>
      <c r="G4992" s="124" t="s">
        <v>12187</v>
      </c>
      <c r="I4992" s="124" t="s">
        <v>12947</v>
      </c>
      <c r="J4992" s="124" t="s">
        <v>5734</v>
      </c>
      <c r="K4992" s="124" t="s">
        <v>5734</v>
      </c>
      <c r="L4992" s="120" t="s">
        <v>5734</v>
      </c>
      <c r="M4992" s="120" t="s">
        <v>11443</v>
      </c>
      <c r="N4992" s="125">
        <v>19474.89</v>
      </c>
      <c r="O4992" s="125">
        <v>19085.39</v>
      </c>
      <c r="P4992" s="194">
        <f>IF('Combined List'!$O4992="POD","",('Combined List'!$O4992-'Combined List'!$N4992)/'Combined List'!$N4992)</f>
        <v>-2.0000112965978242E-2</v>
      </c>
      <c r="Q4992" s="147"/>
    </row>
    <row r="4993" spans="1:17" x14ac:dyDescent="0.2">
      <c r="A4993" s="173">
        <v>7329</v>
      </c>
      <c r="B4993" s="173" t="s">
        <v>13989</v>
      </c>
      <c r="C4993" s="173" t="s">
        <v>5763</v>
      </c>
      <c r="D4993" s="124" t="s">
        <v>12788</v>
      </c>
      <c r="E4993" s="124" t="s">
        <v>13086</v>
      </c>
      <c r="F4993" s="124" t="s">
        <v>11806</v>
      </c>
      <c r="G4993" s="124" t="s">
        <v>5763</v>
      </c>
      <c r="I4993" s="124" t="s">
        <v>12947</v>
      </c>
      <c r="J4993" s="124" t="s">
        <v>5734</v>
      </c>
      <c r="K4993" s="124" t="s">
        <v>5734</v>
      </c>
      <c r="L4993" s="120" t="s">
        <v>5734</v>
      </c>
      <c r="M4993" s="120" t="s">
        <v>11443</v>
      </c>
      <c r="N4993" s="125">
        <v>19184.080000000002</v>
      </c>
      <c r="O4993" s="125">
        <v>18800.400000000001</v>
      </c>
      <c r="P4993" s="194">
        <f>IF('Combined List'!$O4993="POD","",('Combined List'!$O4993-'Combined List'!$N4993)/'Combined List'!$N4993)</f>
        <v>-1.9999916597512116E-2</v>
      </c>
      <c r="Q4993" s="147"/>
    </row>
    <row r="4994" spans="1:17" x14ac:dyDescent="0.2">
      <c r="A4994" s="173">
        <v>7330</v>
      </c>
      <c r="B4994" s="173" t="s">
        <v>13989</v>
      </c>
      <c r="C4994" s="173" t="s">
        <v>5648</v>
      </c>
      <c r="D4994" s="124" t="s">
        <v>12788</v>
      </c>
      <c r="E4994" s="124" t="s">
        <v>13086</v>
      </c>
      <c r="F4994" s="124" t="s">
        <v>11808</v>
      </c>
      <c r="G4994" s="124" t="s">
        <v>5648</v>
      </c>
      <c r="I4994" s="124" t="s">
        <v>12947</v>
      </c>
      <c r="J4994" s="124" t="s">
        <v>5734</v>
      </c>
      <c r="K4994" s="124" t="s">
        <v>5734</v>
      </c>
      <c r="L4994" s="120" t="s">
        <v>5734</v>
      </c>
      <c r="M4994" s="120" t="s">
        <v>11443</v>
      </c>
      <c r="N4994" s="125">
        <v>19773.77</v>
      </c>
      <c r="O4994" s="125">
        <v>19378.29</v>
      </c>
      <c r="P4994" s="194">
        <f>IF('Combined List'!$O4994="POD","",('Combined List'!$O4994-'Combined List'!$N4994)/'Combined List'!$N4994)</f>
        <v>-2.0000232631410174E-2</v>
      </c>
      <c r="Q4994" s="147"/>
    </row>
    <row r="4995" spans="1:17" x14ac:dyDescent="0.2">
      <c r="A4995" s="173">
        <v>7331</v>
      </c>
      <c r="B4995" s="173" t="s">
        <v>13989</v>
      </c>
      <c r="C4995" s="173" t="s">
        <v>5649</v>
      </c>
      <c r="D4995" s="124" t="s">
        <v>12788</v>
      </c>
      <c r="E4995" s="124" t="s">
        <v>13086</v>
      </c>
      <c r="F4995" s="124" t="s">
        <v>11810</v>
      </c>
      <c r="G4995" s="124" t="s">
        <v>5649</v>
      </c>
      <c r="I4995" s="124" t="s">
        <v>12947</v>
      </c>
      <c r="J4995" s="124" t="s">
        <v>5734</v>
      </c>
      <c r="K4995" s="124" t="s">
        <v>5734</v>
      </c>
      <c r="L4995" s="120" t="s">
        <v>5734</v>
      </c>
      <c r="M4995" s="120" t="s">
        <v>11443</v>
      </c>
      <c r="N4995" s="125">
        <v>20016.11</v>
      </c>
      <c r="O4995" s="125">
        <v>19615.79</v>
      </c>
      <c r="P4995" s="194">
        <f>IF('Combined List'!$O4995="POD","",('Combined List'!$O4995-'Combined List'!$N4995)/'Combined List'!$N4995)</f>
        <v>-1.9999890088533669E-2</v>
      </c>
      <c r="Q4995" s="147"/>
    </row>
    <row r="4996" spans="1:17" x14ac:dyDescent="0.2">
      <c r="A4996" s="173">
        <v>7332</v>
      </c>
      <c r="B4996" s="173" t="s">
        <v>13989</v>
      </c>
      <c r="C4996" s="173" t="s">
        <v>12188</v>
      </c>
      <c r="D4996" s="124" t="s">
        <v>12788</v>
      </c>
      <c r="E4996" s="124" t="s">
        <v>13086</v>
      </c>
      <c r="F4996" s="124" t="s">
        <v>11812</v>
      </c>
      <c r="G4996" s="124" t="s">
        <v>12188</v>
      </c>
      <c r="I4996" s="124" t="s">
        <v>12947</v>
      </c>
      <c r="J4996" s="124" t="s">
        <v>5734</v>
      </c>
      <c r="K4996" s="124" t="s">
        <v>5734</v>
      </c>
      <c r="L4996" s="120" t="s">
        <v>5734</v>
      </c>
      <c r="M4996" s="120" t="s">
        <v>11443</v>
      </c>
      <c r="N4996" s="125">
        <v>20634.2</v>
      </c>
      <c r="O4996" s="125">
        <v>20221.52</v>
      </c>
      <c r="P4996" s="194">
        <f>IF('Combined List'!$O4996="POD","",('Combined List'!$O4996-'Combined List'!$N4996)/'Combined List'!$N4996)</f>
        <v>-1.9999806147076228E-2</v>
      </c>
      <c r="Q4996" s="147"/>
    </row>
    <row r="4997" spans="1:17" x14ac:dyDescent="0.2">
      <c r="A4997" s="173">
        <v>7333</v>
      </c>
      <c r="B4997" s="173" t="s">
        <v>13989</v>
      </c>
      <c r="C4997" s="173" t="s">
        <v>12189</v>
      </c>
      <c r="D4997" s="124" t="s">
        <v>12788</v>
      </c>
      <c r="E4997" s="124" t="s">
        <v>13086</v>
      </c>
      <c r="F4997" s="124" t="s">
        <v>11813</v>
      </c>
      <c r="G4997" s="124" t="s">
        <v>12189</v>
      </c>
      <c r="I4997" s="124" t="s">
        <v>12947</v>
      </c>
      <c r="J4997" s="124" t="s">
        <v>5734</v>
      </c>
      <c r="K4997" s="124" t="s">
        <v>5734</v>
      </c>
      <c r="L4997" s="120" t="s">
        <v>5734</v>
      </c>
      <c r="M4997" s="120" t="s">
        <v>11443</v>
      </c>
      <c r="N4997" s="125">
        <v>21269.41</v>
      </c>
      <c r="O4997" s="125">
        <v>20844.02</v>
      </c>
      <c r="P4997" s="194">
        <f>IF('Combined List'!$O4997="POD","",('Combined List'!$O4997-'Combined List'!$N4997)/'Combined List'!$N4997)</f>
        <v>-2.0000084628581584E-2</v>
      </c>
      <c r="Q4997" s="147"/>
    </row>
    <row r="4998" spans="1:17" x14ac:dyDescent="0.2">
      <c r="A4998" s="173">
        <v>7334</v>
      </c>
      <c r="B4998" s="173" t="s">
        <v>13989</v>
      </c>
      <c r="C4998" s="173" t="s">
        <v>12190</v>
      </c>
      <c r="D4998" s="124" t="s">
        <v>12788</v>
      </c>
      <c r="E4998" s="124" t="s">
        <v>13086</v>
      </c>
      <c r="F4998" s="124" t="s">
        <v>11816</v>
      </c>
      <c r="G4998" s="124" t="s">
        <v>12190</v>
      </c>
      <c r="I4998" s="124" t="s">
        <v>12947</v>
      </c>
      <c r="J4998" s="124" t="s">
        <v>5734</v>
      </c>
      <c r="K4998" s="124" t="s">
        <v>5734</v>
      </c>
      <c r="L4998" s="120" t="s">
        <v>5734</v>
      </c>
      <c r="M4998" s="120" t="s">
        <v>11443</v>
      </c>
      <c r="N4998" s="125">
        <v>24846.43</v>
      </c>
      <c r="O4998" s="125">
        <v>24349.5</v>
      </c>
      <c r="P4998" s="194">
        <f>IF('Combined List'!$O4998="POD","",('Combined List'!$O4998-'Combined List'!$N4998)/'Combined List'!$N4998)</f>
        <v>-2.0000056346122976E-2</v>
      </c>
      <c r="Q4998" s="147"/>
    </row>
    <row r="4999" spans="1:17" x14ac:dyDescent="0.2">
      <c r="A4999" s="173">
        <v>7336</v>
      </c>
      <c r="B4999" s="173" t="s">
        <v>13989</v>
      </c>
      <c r="C4999" s="173" t="s">
        <v>5651</v>
      </c>
      <c r="D4999" s="124" t="s">
        <v>12788</v>
      </c>
      <c r="E4999" s="124" t="s">
        <v>13090</v>
      </c>
      <c r="F4999" s="138" t="s">
        <v>11197</v>
      </c>
      <c r="G4999" s="138" t="s">
        <v>5651</v>
      </c>
      <c r="H4999" s="138"/>
      <c r="I4999" s="124" t="s">
        <v>5650</v>
      </c>
      <c r="J4999" s="195" t="s">
        <v>5734</v>
      </c>
      <c r="K4999" s="124" t="s">
        <v>5734</v>
      </c>
      <c r="L4999" s="120" t="s">
        <v>5734</v>
      </c>
      <c r="M4999" s="120" t="s">
        <v>11443</v>
      </c>
      <c r="N4999" s="125">
        <v>574.12</v>
      </c>
      <c r="O4999" s="125">
        <v>562.64</v>
      </c>
      <c r="P4999" s="194">
        <f>IF('Combined List'!$O4999="POD","",('Combined List'!$O4999-'Combined List'!$N4999)/'Combined List'!$N4999)</f>
        <v>-1.9995819689263599E-2</v>
      </c>
      <c r="Q4999" s="147"/>
    </row>
    <row r="5000" spans="1:17" x14ac:dyDescent="0.2">
      <c r="A5000" s="173">
        <v>7337</v>
      </c>
      <c r="B5000" s="173" t="s">
        <v>13989</v>
      </c>
      <c r="C5000" s="173" t="s">
        <v>5652</v>
      </c>
      <c r="D5000" s="124" t="s">
        <v>12788</v>
      </c>
      <c r="E5000" s="124" t="s">
        <v>13091</v>
      </c>
      <c r="F5000" s="138" t="s">
        <v>11201</v>
      </c>
      <c r="G5000" s="138" t="s">
        <v>5652</v>
      </c>
      <c r="H5000" s="138"/>
      <c r="I5000" s="124" t="s">
        <v>5650</v>
      </c>
      <c r="J5000" s="195" t="s">
        <v>5734</v>
      </c>
      <c r="K5000" s="124" t="s">
        <v>5734</v>
      </c>
      <c r="L5000" s="120" t="s">
        <v>5734</v>
      </c>
      <c r="M5000" s="120" t="s">
        <v>11443</v>
      </c>
      <c r="N5000" s="125">
        <v>1389.11</v>
      </c>
      <c r="O5000" s="125">
        <v>1361.33</v>
      </c>
      <c r="P5000" s="194">
        <f>IF('Combined List'!$O5000="POD","",('Combined List'!$O5000-'Combined List'!$N5000)/'Combined List'!$N5000)</f>
        <v>-1.9998416252132643E-2</v>
      </c>
      <c r="Q5000" s="147"/>
    </row>
    <row r="5001" spans="1:17" x14ac:dyDescent="0.2">
      <c r="A5001" s="173">
        <v>7338</v>
      </c>
      <c r="B5001" s="173" t="s">
        <v>13989</v>
      </c>
      <c r="C5001" s="173" t="s">
        <v>5653</v>
      </c>
      <c r="D5001" s="124" t="s">
        <v>12788</v>
      </c>
      <c r="E5001" s="124" t="s">
        <v>13091</v>
      </c>
      <c r="F5001" s="138" t="s">
        <v>11203</v>
      </c>
      <c r="G5001" s="138" t="s">
        <v>5653</v>
      </c>
      <c r="H5001" s="138"/>
      <c r="I5001" s="124" t="s">
        <v>5650</v>
      </c>
      <c r="J5001" s="195" t="s">
        <v>5734</v>
      </c>
      <c r="K5001" s="124" t="s">
        <v>5734</v>
      </c>
      <c r="L5001" s="120" t="s">
        <v>5734</v>
      </c>
      <c r="M5001" s="120" t="s">
        <v>11443</v>
      </c>
      <c r="N5001" s="125">
        <v>1499.29</v>
      </c>
      <c r="O5001" s="125">
        <v>1469.3</v>
      </c>
      <c r="P5001" s="194">
        <f>IF('Combined List'!$O5001="POD","",('Combined List'!$O5001-'Combined List'!$N5001)/'Combined List'!$N5001)</f>
        <v>-2.000280132596096E-2</v>
      </c>
      <c r="Q5001" s="147"/>
    </row>
    <row r="5002" spans="1:17" x14ac:dyDescent="0.2">
      <c r="A5002" s="173">
        <v>7339</v>
      </c>
      <c r="B5002" s="173" t="s">
        <v>13989</v>
      </c>
      <c r="C5002" s="173" t="s">
        <v>5654</v>
      </c>
      <c r="D5002" s="124" t="s">
        <v>12788</v>
      </c>
      <c r="E5002" s="124" t="s">
        <v>13092</v>
      </c>
      <c r="F5002" s="124" t="s">
        <v>11717</v>
      </c>
      <c r="G5002" s="124" t="s">
        <v>5654</v>
      </c>
      <c r="I5002" s="124" t="s">
        <v>5650</v>
      </c>
      <c r="J5002" s="124" t="s">
        <v>5734</v>
      </c>
      <c r="K5002" s="124" t="s">
        <v>5734</v>
      </c>
      <c r="L5002" s="120" t="s">
        <v>5734</v>
      </c>
      <c r="M5002" s="120" t="s">
        <v>11443</v>
      </c>
      <c r="N5002" s="125">
        <v>1686.36</v>
      </c>
      <c r="O5002" s="125">
        <v>1652.63</v>
      </c>
      <c r="P5002" s="194">
        <f>IF('Combined List'!$O5002="POD","",('Combined List'!$O5002-'Combined List'!$N5002)/'Combined List'!$N5002)</f>
        <v>-2.0001660380938705E-2</v>
      </c>
      <c r="Q5002" s="147"/>
    </row>
    <row r="5003" spans="1:17" x14ac:dyDescent="0.2">
      <c r="A5003" s="173">
        <v>7340</v>
      </c>
      <c r="B5003" s="173" t="s">
        <v>13989</v>
      </c>
      <c r="C5003" s="173" t="s">
        <v>5655</v>
      </c>
      <c r="D5003" s="124" t="s">
        <v>12788</v>
      </c>
      <c r="E5003" s="124" t="s">
        <v>13092</v>
      </c>
      <c r="F5003" s="124" t="s">
        <v>11719</v>
      </c>
      <c r="G5003" s="124" t="s">
        <v>5655</v>
      </c>
      <c r="I5003" s="124" t="s">
        <v>5650</v>
      </c>
      <c r="J5003" s="124" t="s">
        <v>5734</v>
      </c>
      <c r="K5003" s="124" t="s">
        <v>5734</v>
      </c>
      <c r="L5003" s="120" t="s">
        <v>5734</v>
      </c>
      <c r="M5003" s="120" t="s">
        <v>11443</v>
      </c>
      <c r="N5003" s="125">
        <v>1739.12</v>
      </c>
      <c r="O5003" s="125">
        <v>1704.34</v>
      </c>
      <c r="P5003" s="194">
        <f>IF('Combined List'!$O5003="POD","",('Combined List'!$O5003-'Combined List'!$N5003)/'Combined List'!$N5003)</f>
        <v>-1.9998619991719938E-2</v>
      </c>
      <c r="Q5003" s="147"/>
    </row>
    <row r="5004" spans="1:17" x14ac:dyDescent="0.2">
      <c r="A5004" s="173">
        <v>7341</v>
      </c>
      <c r="B5004" s="173" t="s">
        <v>13989</v>
      </c>
      <c r="C5004" s="173" t="s">
        <v>5656</v>
      </c>
      <c r="D5004" s="124" t="s">
        <v>12788</v>
      </c>
      <c r="E5004" s="124" t="s">
        <v>13092</v>
      </c>
      <c r="F5004" s="124" t="s">
        <v>11721</v>
      </c>
      <c r="G5004" s="124" t="s">
        <v>5656</v>
      </c>
      <c r="I5004" s="124" t="s">
        <v>5650</v>
      </c>
      <c r="J5004" s="124" t="s">
        <v>5734</v>
      </c>
      <c r="K5004" s="124" t="s">
        <v>5734</v>
      </c>
      <c r="L5004" s="120" t="s">
        <v>5734</v>
      </c>
      <c r="M5004" s="120" t="s">
        <v>11443</v>
      </c>
      <c r="N5004" s="125">
        <v>1889.07</v>
      </c>
      <c r="O5004" s="125">
        <v>1851.29</v>
      </c>
      <c r="P5004" s="194">
        <f>IF('Combined List'!$O5004="POD","",('Combined List'!$O5004-'Combined List'!$N5004)/'Combined List'!$N5004)</f>
        <v>-1.9999258894588329E-2</v>
      </c>
      <c r="Q5004" s="147"/>
    </row>
    <row r="5005" spans="1:17" x14ac:dyDescent="0.2">
      <c r="A5005" s="173">
        <v>7342</v>
      </c>
      <c r="B5005" s="173" t="s">
        <v>13989</v>
      </c>
      <c r="C5005" s="173" t="s">
        <v>5657</v>
      </c>
      <c r="D5005" s="124" t="s">
        <v>12788</v>
      </c>
      <c r="E5005" s="124" t="s">
        <v>13093</v>
      </c>
      <c r="F5005" s="124" t="s">
        <v>11725</v>
      </c>
      <c r="G5005" s="124" t="s">
        <v>5657</v>
      </c>
      <c r="I5005" s="124" t="s">
        <v>5650</v>
      </c>
      <c r="J5005" s="124" t="s">
        <v>5734</v>
      </c>
      <c r="K5005" s="124" t="s">
        <v>5734</v>
      </c>
      <c r="L5005" s="120" t="s">
        <v>5734</v>
      </c>
      <c r="M5005" s="120" t="s">
        <v>11443</v>
      </c>
      <c r="N5005" s="125">
        <v>2202.54</v>
      </c>
      <c r="O5005" s="125">
        <v>2158.4899999999998</v>
      </c>
      <c r="P5005" s="194">
        <f>IF('Combined List'!$O5005="POD","",('Combined List'!$O5005-'Combined List'!$N5005)/'Combined List'!$N5005)</f>
        <v>-1.9999636782986999E-2</v>
      </c>
      <c r="Q5005" s="147"/>
    </row>
    <row r="5006" spans="1:17" x14ac:dyDescent="0.2">
      <c r="A5006" s="173">
        <v>7343</v>
      </c>
      <c r="B5006" s="173" t="s">
        <v>13989</v>
      </c>
      <c r="C5006" s="173" t="s">
        <v>5658</v>
      </c>
      <c r="D5006" s="124" t="s">
        <v>12788</v>
      </c>
      <c r="E5006" s="124" t="s">
        <v>13093</v>
      </c>
      <c r="F5006" s="124" t="s">
        <v>11727</v>
      </c>
      <c r="G5006" s="124" t="s">
        <v>5658</v>
      </c>
      <c r="I5006" s="124" t="s">
        <v>5650</v>
      </c>
      <c r="J5006" s="124" t="s">
        <v>5734</v>
      </c>
      <c r="K5006" s="124" t="s">
        <v>5734</v>
      </c>
      <c r="L5006" s="120" t="s">
        <v>5734</v>
      </c>
      <c r="M5006" s="120" t="s">
        <v>11443</v>
      </c>
      <c r="N5006" s="125">
        <v>2371.81</v>
      </c>
      <c r="O5006" s="125">
        <v>2324.37</v>
      </c>
      <c r="P5006" s="194">
        <f>IF('Combined List'!$O5006="POD","",('Combined List'!$O5006-'Combined List'!$N5006)/'Combined List'!$N5006)</f>
        <v>-2.0001602151943056E-2</v>
      </c>
      <c r="Q5006" s="147"/>
    </row>
    <row r="5007" spans="1:17" x14ac:dyDescent="0.2">
      <c r="A5007" s="173">
        <v>7344</v>
      </c>
      <c r="B5007" s="173" t="s">
        <v>13989</v>
      </c>
      <c r="C5007" s="173" t="s">
        <v>5659</v>
      </c>
      <c r="D5007" s="124" t="s">
        <v>12788</v>
      </c>
      <c r="E5007" s="124" t="s">
        <v>13093</v>
      </c>
      <c r="F5007" s="124" t="s">
        <v>11729</v>
      </c>
      <c r="G5007" s="124" t="s">
        <v>5659</v>
      </c>
      <c r="I5007" s="124" t="s">
        <v>5650</v>
      </c>
      <c r="J5007" s="124" t="s">
        <v>5734</v>
      </c>
      <c r="K5007" s="124" t="s">
        <v>5734</v>
      </c>
      <c r="L5007" s="120" t="s">
        <v>5734</v>
      </c>
      <c r="M5007" s="120" t="s">
        <v>11443</v>
      </c>
      <c r="N5007" s="125">
        <v>2618.5100000000002</v>
      </c>
      <c r="O5007" s="125">
        <v>2566.14</v>
      </c>
      <c r="P5007" s="194">
        <f>IF('Combined List'!$O5007="POD","",('Combined List'!$O5007-'Combined List'!$N5007)/'Combined List'!$N5007)</f>
        <v>-1.9999923620685176E-2</v>
      </c>
      <c r="Q5007" s="147"/>
    </row>
    <row r="5008" spans="1:17" x14ac:dyDescent="0.2">
      <c r="A5008" s="173">
        <v>7345</v>
      </c>
      <c r="B5008" s="173" t="s">
        <v>13989</v>
      </c>
      <c r="C5008" s="173" t="s">
        <v>12191</v>
      </c>
      <c r="D5008" s="124" t="s">
        <v>12788</v>
      </c>
      <c r="E5008" s="124" t="s">
        <v>13093</v>
      </c>
      <c r="F5008" s="124" t="s">
        <v>11731</v>
      </c>
      <c r="G5008" s="124" t="s">
        <v>12191</v>
      </c>
      <c r="I5008" s="124" t="s">
        <v>5650</v>
      </c>
      <c r="J5008" s="124" t="s">
        <v>5734</v>
      </c>
      <c r="K5008" s="124" t="s">
        <v>5734</v>
      </c>
      <c r="L5008" s="120" t="s">
        <v>5734</v>
      </c>
      <c r="M5008" s="120" t="s">
        <v>11443</v>
      </c>
      <c r="N5008" s="125">
        <v>3087</v>
      </c>
      <c r="O5008" s="125">
        <v>3025.26</v>
      </c>
      <c r="P5008" s="194">
        <f>IF('Combined List'!$O5008="POD","",('Combined List'!$O5008-'Combined List'!$N5008)/'Combined List'!$N5008)</f>
        <v>-1.9999999999999928E-2</v>
      </c>
      <c r="Q5008" s="147"/>
    </row>
    <row r="5009" spans="1:17" x14ac:dyDescent="0.2">
      <c r="A5009" s="173">
        <v>7346</v>
      </c>
      <c r="B5009" s="173" t="s">
        <v>13989</v>
      </c>
      <c r="C5009" s="173" t="s">
        <v>5506</v>
      </c>
      <c r="D5009" s="124" t="s">
        <v>12788</v>
      </c>
      <c r="E5009" s="124" t="s">
        <v>13082</v>
      </c>
      <c r="F5009" s="124" t="s">
        <v>11734</v>
      </c>
      <c r="G5009" s="124" t="s">
        <v>5506</v>
      </c>
      <c r="I5009" s="124" t="s">
        <v>5650</v>
      </c>
      <c r="J5009" s="124" t="s">
        <v>5734</v>
      </c>
      <c r="K5009" s="124" t="s">
        <v>5734</v>
      </c>
      <c r="L5009" s="120" t="s">
        <v>5734</v>
      </c>
      <c r="M5009" s="120" t="s">
        <v>11443</v>
      </c>
      <c r="N5009" s="125">
        <v>5056.58</v>
      </c>
      <c r="O5009" s="125">
        <v>4955.45</v>
      </c>
      <c r="P5009" s="194">
        <f>IF('Combined List'!$O5009="POD","",('Combined List'!$O5009-'Combined List'!$N5009)/'Combined List'!$N5009)</f>
        <v>-1.9999683580601932E-2</v>
      </c>
      <c r="Q5009" s="147"/>
    </row>
    <row r="5010" spans="1:17" x14ac:dyDescent="0.2">
      <c r="A5010" s="173">
        <v>7347</v>
      </c>
      <c r="B5010" s="173" t="s">
        <v>13989</v>
      </c>
      <c r="C5010" s="173" t="s">
        <v>5507</v>
      </c>
      <c r="D5010" s="124" t="s">
        <v>12788</v>
      </c>
      <c r="E5010" s="124" t="s">
        <v>13082</v>
      </c>
      <c r="F5010" s="124" t="s">
        <v>11736</v>
      </c>
      <c r="G5010" s="124" t="s">
        <v>5507</v>
      </c>
      <c r="I5010" s="124" t="s">
        <v>5650</v>
      </c>
      <c r="J5010" s="124" t="s">
        <v>5734</v>
      </c>
      <c r="K5010" s="124" t="s">
        <v>5734</v>
      </c>
      <c r="L5010" s="120" t="s">
        <v>5734</v>
      </c>
      <c r="M5010" s="120" t="s">
        <v>11443</v>
      </c>
      <c r="N5010" s="125">
        <v>5210.01</v>
      </c>
      <c r="O5010" s="125">
        <v>5105.8100000000004</v>
      </c>
      <c r="P5010" s="194">
        <f>IF('Combined List'!$O5010="POD","",('Combined List'!$O5010-'Combined List'!$N5010)/'Combined List'!$N5010)</f>
        <v>-1.9999961612357713E-2</v>
      </c>
      <c r="Q5010" s="147"/>
    </row>
    <row r="5011" spans="1:17" x14ac:dyDescent="0.2">
      <c r="A5011" s="173">
        <v>7348</v>
      </c>
      <c r="B5011" s="173" t="s">
        <v>13989</v>
      </c>
      <c r="C5011" s="173" t="s">
        <v>5508</v>
      </c>
      <c r="D5011" s="124" t="s">
        <v>12788</v>
      </c>
      <c r="E5011" s="124" t="s">
        <v>13082</v>
      </c>
      <c r="F5011" s="124" t="s">
        <v>11738</v>
      </c>
      <c r="G5011" s="124" t="s">
        <v>5508</v>
      </c>
      <c r="I5011" s="124" t="s">
        <v>5650</v>
      </c>
      <c r="J5011" s="124" t="s">
        <v>5734</v>
      </c>
      <c r="K5011" s="124" t="s">
        <v>5734</v>
      </c>
      <c r="L5011" s="120" t="s">
        <v>5734</v>
      </c>
      <c r="M5011" s="120" t="s">
        <v>11443</v>
      </c>
      <c r="N5011" s="125">
        <v>6478.08</v>
      </c>
      <c r="O5011" s="125">
        <v>6348.52</v>
      </c>
      <c r="P5011" s="194">
        <f>IF('Combined List'!$O5011="POD","",('Combined List'!$O5011-'Combined List'!$N5011)/'Combined List'!$N5011)</f>
        <v>-1.9999753013238412E-2</v>
      </c>
      <c r="Q5011" s="147"/>
    </row>
    <row r="5012" spans="1:17" x14ac:dyDescent="0.2">
      <c r="A5012" s="173">
        <v>7349</v>
      </c>
      <c r="B5012" s="173" t="s">
        <v>13989</v>
      </c>
      <c r="C5012" s="173" t="s">
        <v>12192</v>
      </c>
      <c r="D5012" s="124" t="s">
        <v>12788</v>
      </c>
      <c r="E5012" s="124" t="s">
        <v>13082</v>
      </c>
      <c r="F5012" s="124" t="s">
        <v>11740</v>
      </c>
      <c r="G5012" s="124" t="s">
        <v>12192</v>
      </c>
      <c r="I5012" s="124" t="s">
        <v>5650</v>
      </c>
      <c r="J5012" s="124" t="s">
        <v>5734</v>
      </c>
      <c r="K5012" s="124" t="s">
        <v>5734</v>
      </c>
      <c r="L5012" s="120" t="s">
        <v>5734</v>
      </c>
      <c r="M5012" s="120" t="s">
        <v>11443</v>
      </c>
      <c r="N5012" s="125">
        <v>6761.58</v>
      </c>
      <c r="O5012" s="125">
        <v>6626.35</v>
      </c>
      <c r="P5012" s="194">
        <f>IF('Combined List'!$O5012="POD","",('Combined List'!$O5012-'Combined List'!$N5012)/'Combined List'!$N5012)</f>
        <v>-1.9999763368916668E-2</v>
      </c>
      <c r="Q5012" s="147"/>
    </row>
    <row r="5013" spans="1:17" x14ac:dyDescent="0.2">
      <c r="A5013" s="173">
        <v>7350</v>
      </c>
      <c r="B5013" s="173" t="s">
        <v>13989</v>
      </c>
      <c r="C5013" s="173" t="s">
        <v>12193</v>
      </c>
      <c r="D5013" s="124" t="s">
        <v>12788</v>
      </c>
      <c r="E5013" s="124" t="s">
        <v>13082</v>
      </c>
      <c r="F5013" s="124" t="s">
        <v>11741</v>
      </c>
      <c r="G5013" s="124" t="s">
        <v>12193</v>
      </c>
      <c r="I5013" s="124" t="s">
        <v>5650</v>
      </c>
      <c r="J5013" s="124" t="s">
        <v>5734</v>
      </c>
      <c r="K5013" s="124" t="s">
        <v>5734</v>
      </c>
      <c r="L5013" s="120" t="s">
        <v>5734</v>
      </c>
      <c r="M5013" s="120" t="s">
        <v>11443</v>
      </c>
      <c r="N5013" s="125">
        <v>7140.66</v>
      </c>
      <c r="O5013" s="125">
        <v>6997.85</v>
      </c>
      <c r="P5013" s="194">
        <f>IF('Combined List'!$O5013="POD","",('Combined List'!$O5013-'Combined List'!$N5013)/'Combined List'!$N5013)</f>
        <v>-1.9999551862152729E-2</v>
      </c>
      <c r="Q5013" s="147"/>
    </row>
    <row r="5014" spans="1:17" x14ac:dyDescent="0.2">
      <c r="A5014" s="173">
        <v>7351</v>
      </c>
      <c r="B5014" s="173" t="s">
        <v>13989</v>
      </c>
      <c r="C5014" s="173" t="s">
        <v>5509</v>
      </c>
      <c r="D5014" s="124" t="s">
        <v>12788</v>
      </c>
      <c r="E5014" s="124" t="s">
        <v>13083</v>
      </c>
      <c r="F5014" s="124" t="s">
        <v>11743</v>
      </c>
      <c r="G5014" s="124" t="s">
        <v>5509</v>
      </c>
      <c r="I5014" s="124" t="s">
        <v>5650</v>
      </c>
      <c r="J5014" s="124" t="s">
        <v>5734</v>
      </c>
      <c r="K5014" s="124" t="s">
        <v>5734</v>
      </c>
      <c r="L5014" s="120" t="s">
        <v>5734</v>
      </c>
      <c r="M5014" s="120" t="s">
        <v>11443</v>
      </c>
      <c r="N5014" s="125">
        <v>6873.97</v>
      </c>
      <c r="O5014" s="125">
        <v>6736.49</v>
      </c>
      <c r="P5014" s="194">
        <f>IF('Combined List'!$O5014="POD","",('Combined List'!$O5014-'Combined List'!$N5014)/'Combined List'!$N5014)</f>
        <v>-2.0000087285804342E-2</v>
      </c>
      <c r="Q5014" s="147"/>
    </row>
    <row r="5015" spans="1:17" x14ac:dyDescent="0.2">
      <c r="A5015" s="173">
        <v>7352</v>
      </c>
      <c r="B5015" s="173" t="s">
        <v>13989</v>
      </c>
      <c r="C5015" s="173" t="s">
        <v>5510</v>
      </c>
      <c r="D5015" s="124" t="s">
        <v>12788</v>
      </c>
      <c r="E5015" s="124" t="s">
        <v>13083</v>
      </c>
      <c r="F5015" s="124" t="s">
        <v>11745</v>
      </c>
      <c r="G5015" s="124" t="s">
        <v>5510</v>
      </c>
      <c r="I5015" s="124" t="s">
        <v>5650</v>
      </c>
      <c r="J5015" s="124" t="s">
        <v>5734</v>
      </c>
      <c r="K5015" s="124" t="s">
        <v>5734</v>
      </c>
      <c r="L5015" s="120" t="s">
        <v>5734</v>
      </c>
      <c r="M5015" s="120" t="s">
        <v>11443</v>
      </c>
      <c r="N5015" s="125">
        <v>7083.98</v>
      </c>
      <c r="O5015" s="125">
        <v>6942.3</v>
      </c>
      <c r="P5015" s="194">
        <f>IF('Combined List'!$O5015="POD","",('Combined List'!$O5015-'Combined List'!$N5015)/'Combined List'!$N5015)</f>
        <v>-2.0000056465433187E-2</v>
      </c>
      <c r="Q5015" s="147"/>
    </row>
    <row r="5016" spans="1:17" x14ac:dyDescent="0.2">
      <c r="A5016" s="173">
        <v>7353</v>
      </c>
      <c r="B5016" s="173" t="s">
        <v>13989</v>
      </c>
      <c r="C5016" s="173" t="s">
        <v>5511</v>
      </c>
      <c r="D5016" s="124" t="s">
        <v>12788</v>
      </c>
      <c r="E5016" s="124" t="s">
        <v>13083</v>
      </c>
      <c r="F5016" s="124" t="s">
        <v>11747</v>
      </c>
      <c r="G5016" s="124" t="s">
        <v>5511</v>
      </c>
      <c r="I5016" s="124" t="s">
        <v>5650</v>
      </c>
      <c r="J5016" s="124" t="s">
        <v>5734</v>
      </c>
      <c r="K5016" s="124" t="s">
        <v>5734</v>
      </c>
      <c r="L5016" s="120" t="s">
        <v>5734</v>
      </c>
      <c r="M5016" s="120" t="s">
        <v>11443</v>
      </c>
      <c r="N5016" s="125">
        <v>7253.66</v>
      </c>
      <c r="O5016" s="125">
        <v>7108.59</v>
      </c>
      <c r="P5016" s="194">
        <f>IF('Combined List'!$O5016="POD","",('Combined List'!$O5016-'Combined List'!$N5016)/'Combined List'!$N5016)</f>
        <v>-1.9999558843397637E-2</v>
      </c>
      <c r="Q5016" s="147"/>
    </row>
    <row r="5017" spans="1:17" x14ac:dyDescent="0.2">
      <c r="A5017" s="173">
        <v>7354</v>
      </c>
      <c r="B5017" s="173" t="s">
        <v>13989</v>
      </c>
      <c r="C5017" s="173" t="s">
        <v>12194</v>
      </c>
      <c r="D5017" s="124" t="s">
        <v>12788</v>
      </c>
      <c r="E5017" s="124" t="s">
        <v>13083</v>
      </c>
      <c r="F5017" s="124" t="s">
        <v>11749</v>
      </c>
      <c r="G5017" s="124" t="s">
        <v>12194</v>
      </c>
      <c r="I5017" s="124" t="s">
        <v>5650</v>
      </c>
      <c r="J5017" s="124" t="s">
        <v>5734</v>
      </c>
      <c r="K5017" s="124" t="s">
        <v>5734</v>
      </c>
      <c r="L5017" s="120" t="s">
        <v>5734</v>
      </c>
      <c r="M5017" s="120" t="s">
        <v>11443</v>
      </c>
      <c r="N5017" s="125">
        <v>7390.92</v>
      </c>
      <c r="O5017" s="125">
        <v>7243.1</v>
      </c>
      <c r="P5017" s="194">
        <f>IF('Combined List'!$O5017="POD","",('Combined List'!$O5017-'Combined List'!$N5017)/'Combined List'!$N5017)</f>
        <v>-2.0000216481845252E-2</v>
      </c>
      <c r="Q5017" s="147"/>
    </row>
    <row r="5018" spans="1:17" x14ac:dyDescent="0.2">
      <c r="A5018" s="173">
        <v>7355</v>
      </c>
      <c r="B5018" s="173" t="s">
        <v>13989</v>
      </c>
      <c r="C5018" s="173" t="s">
        <v>12195</v>
      </c>
      <c r="D5018" s="124" t="s">
        <v>12788</v>
      </c>
      <c r="E5018" s="124" t="s">
        <v>13083</v>
      </c>
      <c r="F5018" s="124" t="s">
        <v>11750</v>
      </c>
      <c r="G5018" s="124" t="s">
        <v>12195</v>
      </c>
      <c r="I5018" s="124" t="s">
        <v>5650</v>
      </c>
      <c r="J5018" s="124" t="s">
        <v>5734</v>
      </c>
      <c r="K5018" s="124" t="s">
        <v>5734</v>
      </c>
      <c r="L5018" s="120" t="s">
        <v>5734</v>
      </c>
      <c r="M5018" s="120" t="s">
        <v>11443</v>
      </c>
      <c r="N5018" s="125">
        <v>7463.58</v>
      </c>
      <c r="O5018" s="125">
        <v>7314.31</v>
      </c>
      <c r="P5018" s="194">
        <f>IF('Combined List'!$O5018="POD","",('Combined List'!$O5018-'Combined List'!$N5018)/'Combined List'!$N5018)</f>
        <v>-1.9999785625664832E-2</v>
      </c>
      <c r="Q5018" s="147"/>
    </row>
    <row r="5019" spans="1:17" x14ac:dyDescent="0.2">
      <c r="A5019" s="173">
        <v>7356</v>
      </c>
      <c r="B5019" s="173" t="s">
        <v>13989</v>
      </c>
      <c r="C5019" s="173" t="s">
        <v>12196</v>
      </c>
      <c r="D5019" s="124" t="s">
        <v>12788</v>
      </c>
      <c r="E5019" s="124" t="s">
        <v>13083</v>
      </c>
      <c r="F5019" s="124" t="s">
        <v>11751</v>
      </c>
      <c r="G5019" s="124" t="s">
        <v>12196</v>
      </c>
      <c r="I5019" s="124" t="s">
        <v>5650</v>
      </c>
      <c r="J5019" s="124" t="s">
        <v>5734</v>
      </c>
      <c r="K5019" s="124" t="s">
        <v>5734</v>
      </c>
      <c r="L5019" s="120" t="s">
        <v>5734</v>
      </c>
      <c r="M5019" s="120" t="s">
        <v>11443</v>
      </c>
      <c r="N5019" s="125">
        <v>8457.14</v>
      </c>
      <c r="O5019" s="125">
        <v>8288</v>
      </c>
      <c r="P5019" s="194">
        <f>IF('Combined List'!$O5019="POD","",('Combined List'!$O5019-'Combined List'!$N5019)/'Combined List'!$N5019)</f>
        <v>-1.9999668918807001E-2</v>
      </c>
      <c r="Q5019" s="147"/>
    </row>
    <row r="5020" spans="1:17" x14ac:dyDescent="0.2">
      <c r="A5020" s="173">
        <v>7357</v>
      </c>
      <c r="B5020" s="173" t="s">
        <v>13989</v>
      </c>
      <c r="C5020" s="173" t="s">
        <v>5512</v>
      </c>
      <c r="D5020" s="124" t="s">
        <v>12788</v>
      </c>
      <c r="E5020" s="124" t="s">
        <v>13084</v>
      </c>
      <c r="F5020" s="124" t="s">
        <v>11753</v>
      </c>
      <c r="G5020" s="124" t="s">
        <v>5512</v>
      </c>
      <c r="I5020" s="124" t="s">
        <v>5650</v>
      </c>
      <c r="J5020" s="124" t="s">
        <v>5734</v>
      </c>
      <c r="K5020" s="124" t="s">
        <v>5734</v>
      </c>
      <c r="L5020" s="120" t="s">
        <v>5734</v>
      </c>
      <c r="M5020" s="120" t="s">
        <v>11443</v>
      </c>
      <c r="N5020" s="125">
        <v>11623.56</v>
      </c>
      <c r="O5020" s="125">
        <v>11391.09</v>
      </c>
      <c r="P5020" s="194">
        <f>IF('Combined List'!$O5020="POD","",('Combined List'!$O5020-'Combined List'!$N5020)/'Combined List'!$N5020)</f>
        <v>-1.9999896761405227E-2</v>
      </c>
      <c r="Q5020" s="147"/>
    </row>
    <row r="5021" spans="1:17" x14ac:dyDescent="0.2">
      <c r="A5021" s="173">
        <v>7358</v>
      </c>
      <c r="B5021" s="173" t="s">
        <v>5513</v>
      </c>
      <c r="C5021" s="173" t="s">
        <v>5513</v>
      </c>
      <c r="D5021" s="124" t="s">
        <v>12788</v>
      </c>
      <c r="E5021" s="124" t="s">
        <v>13084</v>
      </c>
      <c r="F5021" s="124" t="s">
        <v>11755</v>
      </c>
      <c r="G5021" s="124" t="s">
        <v>5513</v>
      </c>
      <c r="I5021" s="124" t="s">
        <v>5650</v>
      </c>
      <c r="J5021" s="124" t="s">
        <v>5734</v>
      </c>
      <c r="K5021" s="124" t="s">
        <v>5734</v>
      </c>
      <c r="L5021" s="120" t="s">
        <v>5734</v>
      </c>
      <c r="M5021" s="120" t="s">
        <v>11443</v>
      </c>
      <c r="N5021" s="125">
        <v>11978.91</v>
      </c>
      <c r="O5021" s="125">
        <v>11739.33</v>
      </c>
      <c r="P5021" s="194">
        <f>IF('Combined List'!$O5021="POD","",('Combined List'!$O5021-'Combined List'!$N5021)/'Combined List'!$N5021)</f>
        <v>-2.000015026408913E-2</v>
      </c>
      <c r="Q5021" s="147"/>
    </row>
    <row r="5022" spans="1:17" x14ac:dyDescent="0.2">
      <c r="A5022" s="173">
        <v>7359</v>
      </c>
      <c r="B5022" s="173" t="s">
        <v>13989</v>
      </c>
      <c r="C5022" s="173" t="s">
        <v>5514</v>
      </c>
      <c r="D5022" s="124" t="s">
        <v>12788</v>
      </c>
      <c r="E5022" s="124" t="s">
        <v>13084</v>
      </c>
      <c r="F5022" s="124" t="s">
        <v>11757</v>
      </c>
      <c r="G5022" s="124" t="s">
        <v>5514</v>
      </c>
      <c r="I5022" s="124" t="s">
        <v>5650</v>
      </c>
      <c r="J5022" s="124" t="s">
        <v>5734</v>
      </c>
      <c r="K5022" s="124" t="s">
        <v>5734</v>
      </c>
      <c r="L5022" s="120" t="s">
        <v>5734</v>
      </c>
      <c r="M5022" s="120" t="s">
        <v>11443</v>
      </c>
      <c r="N5022" s="125">
        <v>12172.77</v>
      </c>
      <c r="O5022" s="125">
        <v>11929.31</v>
      </c>
      <c r="P5022" s="194">
        <f>IF('Combined List'!$O5022="POD","",('Combined List'!$O5022-'Combined List'!$N5022)/'Combined List'!$N5022)</f>
        <v>-2.0000377892624353E-2</v>
      </c>
      <c r="Q5022" s="147"/>
    </row>
    <row r="5023" spans="1:17" x14ac:dyDescent="0.2">
      <c r="A5023" s="173">
        <v>7360</v>
      </c>
      <c r="B5023" s="173" t="s">
        <v>13989</v>
      </c>
      <c r="C5023" s="173" t="s">
        <v>12197</v>
      </c>
      <c r="D5023" s="124" t="s">
        <v>12788</v>
      </c>
      <c r="E5023" s="124" t="s">
        <v>13084</v>
      </c>
      <c r="F5023" s="124" t="s">
        <v>11759</v>
      </c>
      <c r="G5023" s="124" t="s">
        <v>12197</v>
      </c>
      <c r="I5023" s="124" t="s">
        <v>5650</v>
      </c>
      <c r="J5023" s="124" t="s">
        <v>5734</v>
      </c>
      <c r="K5023" s="124" t="s">
        <v>5734</v>
      </c>
      <c r="L5023" s="120" t="s">
        <v>5734</v>
      </c>
      <c r="M5023" s="120" t="s">
        <v>11443</v>
      </c>
      <c r="N5023" s="125">
        <v>12883.54</v>
      </c>
      <c r="O5023" s="125">
        <v>12625.87</v>
      </c>
      <c r="P5023" s="194">
        <f>IF('Combined List'!$O5023="POD","",('Combined List'!$O5023-'Combined List'!$N5023)/'Combined List'!$N5023)</f>
        <v>-1.9999937905265171E-2</v>
      </c>
      <c r="Q5023" s="147"/>
    </row>
    <row r="5024" spans="1:17" x14ac:dyDescent="0.2">
      <c r="A5024" s="173">
        <v>7361</v>
      </c>
      <c r="B5024" s="173" t="s">
        <v>13989</v>
      </c>
      <c r="C5024" s="173" t="s">
        <v>12198</v>
      </c>
      <c r="D5024" s="124" t="s">
        <v>12788</v>
      </c>
      <c r="E5024" s="124" t="s">
        <v>13084</v>
      </c>
      <c r="F5024" s="124" t="s">
        <v>11760</v>
      </c>
      <c r="G5024" s="124" t="s">
        <v>12198</v>
      </c>
      <c r="I5024" s="124" t="s">
        <v>5650</v>
      </c>
      <c r="J5024" s="124" t="s">
        <v>5734</v>
      </c>
      <c r="K5024" s="124" t="s">
        <v>5734</v>
      </c>
      <c r="L5024" s="120" t="s">
        <v>5734</v>
      </c>
      <c r="M5024" s="120" t="s">
        <v>11443</v>
      </c>
      <c r="N5024" s="125">
        <v>13634.79</v>
      </c>
      <c r="O5024" s="125">
        <v>13362.09</v>
      </c>
      <c r="P5024" s="194">
        <f>IF('Combined List'!$O5024="POD","",('Combined List'!$O5024-'Combined List'!$N5024)/'Combined List'!$N5024)</f>
        <v>-2.0000308035547355E-2</v>
      </c>
      <c r="Q5024" s="147"/>
    </row>
    <row r="5025" spans="1:17" x14ac:dyDescent="0.2">
      <c r="A5025" s="173">
        <v>7362</v>
      </c>
      <c r="B5025" s="173" t="s">
        <v>13989</v>
      </c>
      <c r="C5025" s="173" t="s">
        <v>12199</v>
      </c>
      <c r="D5025" s="124" t="s">
        <v>12788</v>
      </c>
      <c r="E5025" s="124" t="s">
        <v>13084</v>
      </c>
      <c r="F5025" s="124" t="s">
        <v>11761</v>
      </c>
      <c r="G5025" s="124" t="s">
        <v>12199</v>
      </c>
      <c r="I5025" s="124" t="s">
        <v>5650</v>
      </c>
      <c r="J5025" s="124" t="s">
        <v>5734</v>
      </c>
      <c r="K5025" s="124" t="s">
        <v>5734</v>
      </c>
      <c r="L5025" s="120" t="s">
        <v>5734</v>
      </c>
      <c r="M5025" s="120" t="s">
        <v>11443</v>
      </c>
      <c r="N5025" s="125">
        <v>15419.91</v>
      </c>
      <c r="O5025" s="125">
        <v>15111.51</v>
      </c>
      <c r="P5025" s="194">
        <f>IF('Combined List'!$O5025="POD","",('Combined List'!$O5025-'Combined List'!$N5025)/'Combined List'!$N5025)</f>
        <v>-2.0000116732198803E-2</v>
      </c>
      <c r="Q5025" s="147"/>
    </row>
    <row r="5026" spans="1:17" x14ac:dyDescent="0.2">
      <c r="A5026" s="173">
        <v>7363</v>
      </c>
      <c r="B5026" s="173" t="s">
        <v>13989</v>
      </c>
      <c r="C5026" s="173" t="s">
        <v>12200</v>
      </c>
      <c r="D5026" s="124" t="s">
        <v>12788</v>
      </c>
      <c r="E5026" s="124" t="s">
        <v>13084</v>
      </c>
      <c r="F5026" s="124" t="s">
        <v>11762</v>
      </c>
      <c r="G5026" s="124" t="s">
        <v>12200</v>
      </c>
      <c r="I5026" s="124" t="s">
        <v>5650</v>
      </c>
      <c r="J5026" s="124" t="s">
        <v>5734</v>
      </c>
      <c r="K5026" s="124" t="s">
        <v>5734</v>
      </c>
      <c r="L5026" s="120" t="s">
        <v>5734</v>
      </c>
      <c r="M5026" s="120" t="s">
        <v>11443</v>
      </c>
      <c r="N5026" s="125">
        <v>16445.86</v>
      </c>
      <c r="O5026" s="125">
        <v>16116.94</v>
      </c>
      <c r="P5026" s="194">
        <f>IF('Combined List'!$O5026="POD","",('Combined List'!$O5026-'Combined List'!$N5026)/'Combined List'!$N5026)</f>
        <v>-2.0000170255614486E-2</v>
      </c>
      <c r="Q5026" s="147"/>
    </row>
    <row r="5027" spans="1:17" x14ac:dyDescent="0.2">
      <c r="A5027" s="173">
        <v>7364</v>
      </c>
      <c r="B5027" s="173" t="s">
        <v>13989</v>
      </c>
      <c r="C5027" s="173" t="s">
        <v>5515</v>
      </c>
      <c r="D5027" s="124" t="s">
        <v>12788</v>
      </c>
      <c r="E5027" s="124" t="s">
        <v>13085</v>
      </c>
      <c r="F5027" s="124" t="s">
        <v>11764</v>
      </c>
      <c r="G5027" s="124" t="s">
        <v>5515</v>
      </c>
      <c r="I5027" s="124" t="s">
        <v>5650</v>
      </c>
      <c r="J5027" s="124" t="s">
        <v>5734</v>
      </c>
      <c r="K5027" s="124" t="s">
        <v>5734</v>
      </c>
      <c r="L5027" s="120" t="s">
        <v>5734</v>
      </c>
      <c r="M5027" s="120" t="s">
        <v>11443</v>
      </c>
      <c r="N5027" s="125">
        <v>13368.27</v>
      </c>
      <c r="O5027" s="125">
        <v>13100.9</v>
      </c>
      <c r="P5027" s="194">
        <f>IF('Combined List'!$O5027="POD","",('Combined List'!$O5027-'Combined List'!$N5027)/'Combined List'!$N5027)</f>
        <v>-2.000034409837629E-2</v>
      </c>
      <c r="Q5027" s="147"/>
    </row>
    <row r="5028" spans="1:17" x14ac:dyDescent="0.2">
      <c r="A5028" s="173">
        <v>7365</v>
      </c>
      <c r="B5028" s="173" t="s">
        <v>13989</v>
      </c>
      <c r="C5028" s="173" t="s">
        <v>5516</v>
      </c>
      <c r="D5028" s="124" t="s">
        <v>12788</v>
      </c>
      <c r="E5028" s="124" t="s">
        <v>13085</v>
      </c>
      <c r="F5028" s="124" t="s">
        <v>11766</v>
      </c>
      <c r="G5028" s="124" t="s">
        <v>5516</v>
      </c>
      <c r="I5028" s="124" t="s">
        <v>5650</v>
      </c>
      <c r="J5028" s="124" t="s">
        <v>5734</v>
      </c>
      <c r="K5028" s="124" t="s">
        <v>5734</v>
      </c>
      <c r="L5028" s="120" t="s">
        <v>5734</v>
      </c>
      <c r="M5028" s="120" t="s">
        <v>11443</v>
      </c>
      <c r="N5028" s="125">
        <v>13774.34</v>
      </c>
      <c r="O5028" s="125">
        <v>13498.85</v>
      </c>
      <c r="P5028" s="194">
        <f>IF('Combined List'!$O5028="POD","",('Combined List'!$O5028-'Combined List'!$N5028)/'Combined List'!$N5028)</f>
        <v>-2.0000232316031097E-2</v>
      </c>
      <c r="Q5028" s="147"/>
    </row>
    <row r="5029" spans="1:17" x14ac:dyDescent="0.2">
      <c r="A5029" s="173">
        <v>7366</v>
      </c>
      <c r="B5029" s="173" t="s">
        <v>13989</v>
      </c>
      <c r="C5029" s="173" t="s">
        <v>5517</v>
      </c>
      <c r="D5029" s="124" t="s">
        <v>12788</v>
      </c>
      <c r="E5029" s="124" t="s">
        <v>13085</v>
      </c>
      <c r="F5029" s="124" t="s">
        <v>11798</v>
      </c>
      <c r="G5029" s="124" t="s">
        <v>5517</v>
      </c>
      <c r="I5029" s="124" t="s">
        <v>5650</v>
      </c>
      <c r="J5029" s="124" t="s">
        <v>5734</v>
      </c>
      <c r="K5029" s="124" t="s">
        <v>5734</v>
      </c>
      <c r="L5029" s="120" t="s">
        <v>5734</v>
      </c>
      <c r="M5029" s="120" t="s">
        <v>11443</v>
      </c>
      <c r="N5029" s="125">
        <v>14119.46</v>
      </c>
      <c r="O5029" s="125">
        <v>13837.07</v>
      </c>
      <c r="P5029" s="194">
        <f>IF('Combined List'!$O5029="POD","",('Combined List'!$O5029-'Combined List'!$N5029)/'Combined List'!$N5029)</f>
        <v>-2.0000056659390617E-2</v>
      </c>
      <c r="Q5029" s="147"/>
    </row>
    <row r="5030" spans="1:17" x14ac:dyDescent="0.2">
      <c r="A5030" s="173">
        <v>7367</v>
      </c>
      <c r="B5030" s="173" t="s">
        <v>13989</v>
      </c>
      <c r="C5030" s="173" t="s">
        <v>12201</v>
      </c>
      <c r="D5030" s="124" t="s">
        <v>12788</v>
      </c>
      <c r="E5030" s="124" t="s">
        <v>13085</v>
      </c>
      <c r="F5030" s="124" t="s">
        <v>11800</v>
      </c>
      <c r="G5030" s="124" t="s">
        <v>12201</v>
      </c>
      <c r="I5030" s="124" t="s">
        <v>5650</v>
      </c>
      <c r="J5030" s="124" t="s">
        <v>5734</v>
      </c>
      <c r="K5030" s="124" t="s">
        <v>5734</v>
      </c>
      <c r="L5030" s="120" t="s">
        <v>5734</v>
      </c>
      <c r="M5030" s="120" t="s">
        <v>11443</v>
      </c>
      <c r="N5030" s="125">
        <v>14563.86</v>
      </c>
      <c r="O5030" s="125">
        <v>14272.58</v>
      </c>
      <c r="P5030" s="194">
        <f>IF('Combined List'!$O5030="POD","",('Combined List'!$O5030-'Combined List'!$N5030)/'Combined List'!$N5030)</f>
        <v>-2.0000192256723195E-2</v>
      </c>
      <c r="Q5030" s="147"/>
    </row>
    <row r="5031" spans="1:17" x14ac:dyDescent="0.2">
      <c r="A5031" s="173">
        <v>7368</v>
      </c>
      <c r="B5031" s="173" t="s">
        <v>13989</v>
      </c>
      <c r="C5031" s="173" t="s">
        <v>12202</v>
      </c>
      <c r="D5031" s="124" t="s">
        <v>12788</v>
      </c>
      <c r="E5031" s="124" t="s">
        <v>13085</v>
      </c>
      <c r="F5031" s="124" t="s">
        <v>11801</v>
      </c>
      <c r="G5031" s="124" t="s">
        <v>12202</v>
      </c>
      <c r="I5031" s="124" t="s">
        <v>5650</v>
      </c>
      <c r="J5031" s="124" t="s">
        <v>5734</v>
      </c>
      <c r="K5031" s="124" t="s">
        <v>5734</v>
      </c>
      <c r="L5031" s="120" t="s">
        <v>5734</v>
      </c>
      <c r="M5031" s="120" t="s">
        <v>11443</v>
      </c>
      <c r="N5031" s="125">
        <v>15379.49</v>
      </c>
      <c r="O5031" s="125">
        <v>15071.9</v>
      </c>
      <c r="P5031" s="194">
        <f>IF('Combined List'!$O5031="POD","",('Combined List'!$O5031-'Combined List'!$N5031)/'Combined List'!$N5031)</f>
        <v>-2.0000013004332403E-2</v>
      </c>
      <c r="Q5031" s="147"/>
    </row>
    <row r="5032" spans="1:17" x14ac:dyDescent="0.2">
      <c r="A5032" s="173">
        <v>7369</v>
      </c>
      <c r="B5032" s="173" t="s">
        <v>13989</v>
      </c>
      <c r="C5032" s="173" t="s">
        <v>12203</v>
      </c>
      <c r="D5032" s="124" t="s">
        <v>12788</v>
      </c>
      <c r="E5032" s="124" t="s">
        <v>13085</v>
      </c>
      <c r="F5032" s="124" t="s">
        <v>11802</v>
      </c>
      <c r="G5032" s="124" t="s">
        <v>12203</v>
      </c>
      <c r="I5032" s="124" t="s">
        <v>5650</v>
      </c>
      <c r="J5032" s="124" t="s">
        <v>5734</v>
      </c>
      <c r="K5032" s="124" t="s">
        <v>5734</v>
      </c>
      <c r="L5032" s="120" t="s">
        <v>5734</v>
      </c>
      <c r="M5032" s="120" t="s">
        <v>11443</v>
      </c>
      <c r="N5032" s="125">
        <v>16421.580000000002</v>
      </c>
      <c r="O5032" s="125">
        <v>16093.15</v>
      </c>
      <c r="P5032" s="194">
        <f>IF('Combined List'!$O5032="POD","",('Combined List'!$O5032-'Combined List'!$N5032)/'Combined List'!$N5032)</f>
        <v>-1.9999902567231782E-2</v>
      </c>
      <c r="Q5032" s="147"/>
    </row>
    <row r="5033" spans="1:17" x14ac:dyDescent="0.2">
      <c r="A5033" s="173">
        <v>7370</v>
      </c>
      <c r="B5033" s="173" t="s">
        <v>13989</v>
      </c>
      <c r="C5033" s="173" t="s">
        <v>12204</v>
      </c>
      <c r="D5033" s="124" t="s">
        <v>12788</v>
      </c>
      <c r="E5033" s="124" t="s">
        <v>13085</v>
      </c>
      <c r="F5033" s="124" t="s">
        <v>11803</v>
      </c>
      <c r="G5033" s="124" t="s">
        <v>12204</v>
      </c>
      <c r="I5033" s="124" t="s">
        <v>5650</v>
      </c>
      <c r="J5033" s="124" t="s">
        <v>5734</v>
      </c>
      <c r="K5033" s="124" t="s">
        <v>5734</v>
      </c>
      <c r="L5033" s="120" t="s">
        <v>5734</v>
      </c>
      <c r="M5033" s="120" t="s">
        <v>11443</v>
      </c>
      <c r="N5033" s="125">
        <v>17221.22</v>
      </c>
      <c r="O5033" s="125">
        <v>16876.8</v>
      </c>
      <c r="P5033" s="194">
        <f>IF('Combined List'!$O5033="POD","",('Combined List'!$O5033-'Combined List'!$N5033)/'Combined List'!$N5033)</f>
        <v>-1.9999744501260762E-2</v>
      </c>
      <c r="Q5033" s="147"/>
    </row>
    <row r="5034" spans="1:17" x14ac:dyDescent="0.2">
      <c r="A5034" s="173">
        <v>7371</v>
      </c>
      <c r="B5034" s="173" t="s">
        <v>13989</v>
      </c>
      <c r="C5034" s="173" t="s">
        <v>12205</v>
      </c>
      <c r="D5034" s="124" t="s">
        <v>12788</v>
      </c>
      <c r="E5034" s="124" t="s">
        <v>13085</v>
      </c>
      <c r="F5034" s="124" t="s">
        <v>11804</v>
      </c>
      <c r="G5034" s="124" t="s">
        <v>12205</v>
      </c>
      <c r="I5034" s="124" t="s">
        <v>5650</v>
      </c>
      <c r="J5034" s="124" t="s">
        <v>5734</v>
      </c>
      <c r="K5034" s="124" t="s">
        <v>5734</v>
      </c>
      <c r="L5034" s="120" t="s">
        <v>5734</v>
      </c>
      <c r="M5034" s="120" t="s">
        <v>11443</v>
      </c>
      <c r="N5034" s="125">
        <v>19474.89</v>
      </c>
      <c r="O5034" s="125">
        <v>19085.39</v>
      </c>
      <c r="P5034" s="194">
        <f>IF('Combined List'!$O5034="POD","",('Combined List'!$O5034-'Combined List'!$N5034)/'Combined List'!$N5034)</f>
        <v>-2.0000112965978242E-2</v>
      </c>
      <c r="Q5034" s="147"/>
    </row>
    <row r="5035" spans="1:17" x14ac:dyDescent="0.2">
      <c r="A5035" s="173">
        <v>7372</v>
      </c>
      <c r="B5035" s="173" t="s">
        <v>13989</v>
      </c>
      <c r="C5035" s="173" t="s">
        <v>5518</v>
      </c>
      <c r="D5035" s="124" t="s">
        <v>12788</v>
      </c>
      <c r="E5035" s="124" t="s">
        <v>13086</v>
      </c>
      <c r="F5035" s="124" t="s">
        <v>11806</v>
      </c>
      <c r="G5035" s="124" t="s">
        <v>5518</v>
      </c>
      <c r="I5035" s="124" t="s">
        <v>5650</v>
      </c>
      <c r="J5035" s="124" t="s">
        <v>5734</v>
      </c>
      <c r="K5035" s="124" t="s">
        <v>5734</v>
      </c>
      <c r="L5035" s="120" t="s">
        <v>5734</v>
      </c>
      <c r="M5035" s="120" t="s">
        <v>11443</v>
      </c>
      <c r="N5035" s="125">
        <v>19184.080000000002</v>
      </c>
      <c r="O5035" s="125">
        <v>18800.400000000001</v>
      </c>
      <c r="P5035" s="194">
        <f>IF('Combined List'!$O5035="POD","",('Combined List'!$O5035-'Combined List'!$N5035)/'Combined List'!$N5035)</f>
        <v>-1.9999916597512116E-2</v>
      </c>
      <c r="Q5035" s="147"/>
    </row>
    <row r="5036" spans="1:17" x14ac:dyDescent="0.2">
      <c r="A5036" s="173">
        <v>7373</v>
      </c>
      <c r="B5036" s="173" t="s">
        <v>13989</v>
      </c>
      <c r="C5036" s="173" t="s">
        <v>5519</v>
      </c>
      <c r="D5036" s="124" t="s">
        <v>12788</v>
      </c>
      <c r="E5036" s="124" t="s">
        <v>13086</v>
      </c>
      <c r="F5036" s="124" t="s">
        <v>11808</v>
      </c>
      <c r="G5036" s="124" t="s">
        <v>5519</v>
      </c>
      <c r="I5036" s="124" t="s">
        <v>5650</v>
      </c>
      <c r="J5036" s="124" t="s">
        <v>5734</v>
      </c>
      <c r="K5036" s="124" t="s">
        <v>5734</v>
      </c>
      <c r="L5036" s="120" t="s">
        <v>5734</v>
      </c>
      <c r="M5036" s="120" t="s">
        <v>11443</v>
      </c>
      <c r="N5036" s="125">
        <v>19773.77</v>
      </c>
      <c r="O5036" s="125">
        <v>19378.29</v>
      </c>
      <c r="P5036" s="194">
        <f>IF('Combined List'!$O5036="POD","",('Combined List'!$O5036-'Combined List'!$N5036)/'Combined List'!$N5036)</f>
        <v>-2.0000232631410174E-2</v>
      </c>
      <c r="Q5036" s="147"/>
    </row>
    <row r="5037" spans="1:17" x14ac:dyDescent="0.2">
      <c r="A5037" s="173">
        <v>7374</v>
      </c>
      <c r="B5037" s="173" t="s">
        <v>13989</v>
      </c>
      <c r="C5037" s="173" t="s">
        <v>5520</v>
      </c>
      <c r="D5037" s="124" t="s">
        <v>12788</v>
      </c>
      <c r="E5037" s="124" t="s">
        <v>13086</v>
      </c>
      <c r="F5037" s="124" t="s">
        <v>11810</v>
      </c>
      <c r="G5037" s="124" t="s">
        <v>5520</v>
      </c>
      <c r="I5037" s="124" t="s">
        <v>5650</v>
      </c>
      <c r="J5037" s="124" t="s">
        <v>5734</v>
      </c>
      <c r="K5037" s="124" t="s">
        <v>5734</v>
      </c>
      <c r="L5037" s="120" t="s">
        <v>5734</v>
      </c>
      <c r="M5037" s="120" t="s">
        <v>11443</v>
      </c>
      <c r="N5037" s="125">
        <v>20016.11</v>
      </c>
      <c r="O5037" s="125">
        <v>19615.79</v>
      </c>
      <c r="P5037" s="194">
        <f>IF('Combined List'!$O5037="POD","",('Combined List'!$O5037-'Combined List'!$N5037)/'Combined List'!$N5037)</f>
        <v>-1.9999890088533669E-2</v>
      </c>
      <c r="Q5037" s="147"/>
    </row>
    <row r="5038" spans="1:17" x14ac:dyDescent="0.2">
      <c r="A5038" s="173">
        <v>7376</v>
      </c>
      <c r="B5038" s="173" t="s">
        <v>13989</v>
      </c>
      <c r="C5038" s="173" t="s">
        <v>5522</v>
      </c>
      <c r="D5038" s="124" t="s">
        <v>12788</v>
      </c>
      <c r="E5038" s="124" t="s">
        <v>13090</v>
      </c>
      <c r="F5038" s="138" t="s">
        <v>11197</v>
      </c>
      <c r="G5038" s="138" t="s">
        <v>5522</v>
      </c>
      <c r="H5038" s="138"/>
      <c r="I5038" s="124" t="s">
        <v>12951</v>
      </c>
      <c r="J5038" s="195" t="s">
        <v>5734</v>
      </c>
      <c r="K5038" s="124" t="s">
        <v>5734</v>
      </c>
      <c r="L5038" s="120" t="s">
        <v>5734</v>
      </c>
      <c r="M5038" s="120" t="s">
        <v>11443</v>
      </c>
      <c r="N5038" s="125">
        <v>594.36</v>
      </c>
      <c r="O5038" s="125">
        <v>582.47</v>
      </c>
      <c r="P5038" s="194">
        <f>IF('Combined List'!$O5038="POD","",('Combined List'!$O5038-'Combined List'!$N5038)/'Combined List'!$N5038)</f>
        <v>-2.0004710949592816E-2</v>
      </c>
      <c r="Q5038" s="147"/>
    </row>
    <row r="5039" spans="1:17" x14ac:dyDescent="0.2">
      <c r="A5039" s="173">
        <v>7377</v>
      </c>
      <c r="B5039" s="173" t="s">
        <v>13989</v>
      </c>
      <c r="C5039" s="173" t="s">
        <v>5523</v>
      </c>
      <c r="D5039" s="124" t="s">
        <v>12788</v>
      </c>
      <c r="E5039" s="124" t="s">
        <v>13091</v>
      </c>
      <c r="F5039" s="138" t="s">
        <v>11201</v>
      </c>
      <c r="G5039" s="138" t="s">
        <v>5523</v>
      </c>
      <c r="H5039" s="138"/>
      <c r="I5039" s="124" t="s">
        <v>12951</v>
      </c>
      <c r="J5039" s="195" t="s">
        <v>5734</v>
      </c>
      <c r="K5039" s="124" t="s">
        <v>5734</v>
      </c>
      <c r="L5039" s="120" t="s">
        <v>5734</v>
      </c>
      <c r="M5039" s="120" t="s">
        <v>11443</v>
      </c>
      <c r="N5039" s="125">
        <v>1442.36</v>
      </c>
      <c r="O5039" s="125">
        <v>1413.51</v>
      </c>
      <c r="P5039" s="194">
        <f>IF('Combined List'!$O5039="POD","",('Combined List'!$O5039-'Combined List'!$N5039)/'Combined List'!$N5039)</f>
        <v>-2.0001941262930135E-2</v>
      </c>
      <c r="Q5039" s="147"/>
    </row>
    <row r="5040" spans="1:17" x14ac:dyDescent="0.2">
      <c r="A5040" s="173">
        <v>7378</v>
      </c>
      <c r="B5040" s="173" t="s">
        <v>13989</v>
      </c>
      <c r="C5040" s="173" t="s">
        <v>5524</v>
      </c>
      <c r="D5040" s="124" t="s">
        <v>12788</v>
      </c>
      <c r="E5040" s="124" t="s">
        <v>13091</v>
      </c>
      <c r="F5040" s="138" t="s">
        <v>11203</v>
      </c>
      <c r="G5040" s="138" t="s">
        <v>5524</v>
      </c>
      <c r="H5040" s="138"/>
      <c r="I5040" s="124" t="s">
        <v>12951</v>
      </c>
      <c r="J5040" s="195" t="s">
        <v>5734</v>
      </c>
      <c r="K5040" s="124" t="s">
        <v>5734</v>
      </c>
      <c r="L5040" s="120" t="s">
        <v>5734</v>
      </c>
      <c r="M5040" s="120" t="s">
        <v>11443</v>
      </c>
      <c r="N5040" s="125">
        <v>1530.32</v>
      </c>
      <c r="O5040" s="125">
        <v>1499.71</v>
      </c>
      <c r="P5040" s="194">
        <f>IF('Combined List'!$O5040="POD","",('Combined List'!$O5040-'Combined List'!$N5040)/'Combined List'!$N5040)</f>
        <v>-2.0002352449160894E-2</v>
      </c>
      <c r="Q5040" s="147"/>
    </row>
    <row r="5041" spans="1:17" x14ac:dyDescent="0.2">
      <c r="A5041" s="173">
        <v>7379</v>
      </c>
      <c r="B5041" s="173" t="s">
        <v>13989</v>
      </c>
      <c r="C5041" s="173" t="s">
        <v>5525</v>
      </c>
      <c r="D5041" s="124" t="s">
        <v>12788</v>
      </c>
      <c r="E5041" s="124" t="s">
        <v>13092</v>
      </c>
      <c r="F5041" s="124" t="s">
        <v>11717</v>
      </c>
      <c r="G5041" s="124" t="s">
        <v>5525</v>
      </c>
      <c r="I5041" s="124" t="s">
        <v>12951</v>
      </c>
      <c r="J5041" s="124" t="s">
        <v>5734</v>
      </c>
      <c r="K5041" s="124" t="s">
        <v>5734</v>
      </c>
      <c r="L5041" s="120" t="s">
        <v>5734</v>
      </c>
      <c r="M5041" s="120" t="s">
        <v>11443</v>
      </c>
      <c r="N5041" s="125">
        <v>1715.13</v>
      </c>
      <c r="O5041" s="125">
        <v>1680.83</v>
      </c>
      <c r="P5041" s="194">
        <f>IF('Combined List'!$O5041="POD","",('Combined List'!$O5041-'Combined List'!$N5041)/'Combined List'!$N5041)</f>
        <v>-1.9998484079924075E-2</v>
      </c>
      <c r="Q5041" s="147"/>
    </row>
    <row r="5042" spans="1:17" x14ac:dyDescent="0.2">
      <c r="A5042" s="173">
        <v>7380</v>
      </c>
      <c r="B5042" s="173" t="s">
        <v>13989</v>
      </c>
      <c r="C5042" s="173" t="s">
        <v>5526</v>
      </c>
      <c r="D5042" s="124" t="s">
        <v>12788</v>
      </c>
      <c r="E5042" s="124" t="s">
        <v>13092</v>
      </c>
      <c r="F5042" s="124" t="s">
        <v>11719</v>
      </c>
      <c r="G5042" s="124" t="s">
        <v>5526</v>
      </c>
      <c r="I5042" s="124" t="s">
        <v>12951</v>
      </c>
      <c r="J5042" s="124" t="s">
        <v>5734</v>
      </c>
      <c r="K5042" s="124" t="s">
        <v>5734</v>
      </c>
      <c r="L5042" s="120" t="s">
        <v>5734</v>
      </c>
      <c r="M5042" s="120" t="s">
        <v>11443</v>
      </c>
      <c r="N5042" s="125">
        <v>1827.86</v>
      </c>
      <c r="O5042" s="125">
        <v>1791.3</v>
      </c>
      <c r="P5042" s="194">
        <f>IF('Combined List'!$O5042="POD","",('Combined List'!$O5042-'Combined List'!$N5042)/'Combined List'!$N5042)</f>
        <v>-2.00015318459838E-2</v>
      </c>
      <c r="Q5042" s="147"/>
    </row>
    <row r="5043" spans="1:17" x14ac:dyDescent="0.2">
      <c r="A5043" s="173">
        <v>7381</v>
      </c>
      <c r="B5043" s="173" t="s">
        <v>13989</v>
      </c>
      <c r="C5043" s="173" t="s">
        <v>5527</v>
      </c>
      <c r="D5043" s="124" t="s">
        <v>12788</v>
      </c>
      <c r="E5043" s="124" t="s">
        <v>13092</v>
      </c>
      <c r="F5043" s="124" t="s">
        <v>11721</v>
      </c>
      <c r="G5043" s="124" t="s">
        <v>5527</v>
      </c>
      <c r="I5043" s="124" t="s">
        <v>12951</v>
      </c>
      <c r="J5043" s="124" t="s">
        <v>5734</v>
      </c>
      <c r="K5043" s="124" t="s">
        <v>5734</v>
      </c>
      <c r="L5043" s="120" t="s">
        <v>5734</v>
      </c>
      <c r="M5043" s="120" t="s">
        <v>11443</v>
      </c>
      <c r="N5043" s="125">
        <v>1943.14</v>
      </c>
      <c r="O5043" s="125">
        <v>1904.28</v>
      </c>
      <c r="P5043" s="194">
        <f>IF('Combined List'!$O5043="POD","",('Combined List'!$O5043-'Combined List'!$N5043)/'Combined List'!$N5043)</f>
        <v>-1.9998559033317272E-2</v>
      </c>
      <c r="Q5043" s="147"/>
    </row>
    <row r="5044" spans="1:17" x14ac:dyDescent="0.2">
      <c r="A5044" s="173">
        <v>7382</v>
      </c>
      <c r="B5044" s="173" t="s">
        <v>13989</v>
      </c>
      <c r="C5044" s="173" t="s">
        <v>5528</v>
      </c>
      <c r="D5044" s="124" t="s">
        <v>12788</v>
      </c>
      <c r="E5044" s="124" t="s">
        <v>13093</v>
      </c>
      <c r="F5044" s="124" t="s">
        <v>11725</v>
      </c>
      <c r="G5044" s="124" t="s">
        <v>5528</v>
      </c>
      <c r="I5044" s="124" t="s">
        <v>12951</v>
      </c>
      <c r="J5044" s="124" t="s">
        <v>5734</v>
      </c>
      <c r="K5044" s="124" t="s">
        <v>5734</v>
      </c>
      <c r="L5044" s="120" t="s">
        <v>5734</v>
      </c>
      <c r="M5044" s="120" t="s">
        <v>11443</v>
      </c>
      <c r="N5044" s="125">
        <v>2256.09</v>
      </c>
      <c r="O5044" s="125">
        <v>2210.9699999999998</v>
      </c>
      <c r="P5044" s="194">
        <f>IF('Combined List'!$O5044="POD","",('Combined List'!$O5044-'Combined List'!$N5044)/'Combined List'!$N5044)</f>
        <v>-1.9999202159488472E-2</v>
      </c>
      <c r="Q5044" s="147"/>
    </row>
    <row r="5045" spans="1:17" x14ac:dyDescent="0.2">
      <c r="A5045" s="173">
        <v>7383</v>
      </c>
      <c r="B5045" s="173" t="s">
        <v>13989</v>
      </c>
      <c r="C5045" s="173" t="s">
        <v>5529</v>
      </c>
      <c r="D5045" s="124" t="s">
        <v>12788</v>
      </c>
      <c r="E5045" s="124" t="s">
        <v>13093</v>
      </c>
      <c r="F5045" s="124" t="s">
        <v>11727</v>
      </c>
      <c r="G5045" s="124" t="s">
        <v>5529</v>
      </c>
      <c r="I5045" s="124" t="s">
        <v>12951</v>
      </c>
      <c r="J5045" s="124" t="s">
        <v>5734</v>
      </c>
      <c r="K5045" s="124" t="s">
        <v>5734</v>
      </c>
      <c r="L5045" s="120" t="s">
        <v>5734</v>
      </c>
      <c r="M5045" s="120" t="s">
        <v>11443</v>
      </c>
      <c r="N5045" s="125">
        <v>2417.13</v>
      </c>
      <c r="O5045" s="125">
        <v>2368.79</v>
      </c>
      <c r="P5045" s="194">
        <f>IF('Combined List'!$O5045="POD","",('Combined List'!$O5045-'Combined List'!$N5045)/'Combined List'!$N5045)</f>
        <v>-1.9998924344160281E-2</v>
      </c>
      <c r="Q5045" s="147"/>
    </row>
    <row r="5046" spans="1:17" x14ac:dyDescent="0.2">
      <c r="A5046" s="173">
        <v>7384</v>
      </c>
      <c r="B5046" s="173" t="s">
        <v>13989</v>
      </c>
      <c r="C5046" s="173" t="s">
        <v>5530</v>
      </c>
      <c r="D5046" s="124" t="s">
        <v>12788</v>
      </c>
      <c r="E5046" s="124" t="s">
        <v>13093</v>
      </c>
      <c r="F5046" s="124" t="s">
        <v>11729</v>
      </c>
      <c r="G5046" s="124" t="s">
        <v>5530</v>
      </c>
      <c r="I5046" s="124" t="s">
        <v>12951</v>
      </c>
      <c r="J5046" s="124" t="s">
        <v>5734</v>
      </c>
      <c r="K5046" s="124" t="s">
        <v>5734</v>
      </c>
      <c r="L5046" s="120" t="s">
        <v>5734</v>
      </c>
      <c r="M5046" s="120" t="s">
        <v>11443</v>
      </c>
      <c r="N5046" s="125">
        <v>2680.84</v>
      </c>
      <c r="O5046" s="125">
        <v>2627.22</v>
      </c>
      <c r="P5046" s="194">
        <f>IF('Combined List'!$O5046="POD","",('Combined List'!$O5046-'Combined List'!$N5046)/'Combined List'!$N5046)</f>
        <v>-2.0001193655719975E-2</v>
      </c>
      <c r="Q5046" s="147"/>
    </row>
    <row r="5047" spans="1:17" x14ac:dyDescent="0.2">
      <c r="A5047" s="173">
        <v>7385</v>
      </c>
      <c r="B5047" s="173" t="s">
        <v>13989</v>
      </c>
      <c r="C5047" s="173" t="s">
        <v>12206</v>
      </c>
      <c r="D5047" s="124" t="s">
        <v>12788</v>
      </c>
      <c r="E5047" s="124" t="s">
        <v>13093</v>
      </c>
      <c r="F5047" s="124" t="s">
        <v>11731</v>
      </c>
      <c r="G5047" s="124" t="s">
        <v>12206</v>
      </c>
      <c r="I5047" s="124" t="s">
        <v>12951</v>
      </c>
      <c r="J5047" s="124" t="s">
        <v>5734</v>
      </c>
      <c r="K5047" s="124" t="s">
        <v>5734</v>
      </c>
      <c r="L5047" s="120" t="s">
        <v>5734</v>
      </c>
      <c r="M5047" s="120" t="s">
        <v>11443</v>
      </c>
      <c r="N5047" s="125">
        <v>3164.16</v>
      </c>
      <c r="O5047" s="125">
        <v>3100.88</v>
      </c>
      <c r="P5047" s="194">
        <f>IF('Combined List'!$O5047="POD","",('Combined List'!$O5047-'Combined List'!$N5047)/'Combined List'!$N5047)</f>
        <v>-1.9998988673139078E-2</v>
      </c>
      <c r="Q5047" s="147"/>
    </row>
    <row r="5048" spans="1:17" x14ac:dyDescent="0.2">
      <c r="A5048" s="173">
        <v>7386</v>
      </c>
      <c r="B5048" s="173" t="s">
        <v>13989</v>
      </c>
      <c r="C5048" s="173" t="s">
        <v>5531</v>
      </c>
      <c r="D5048" s="124" t="s">
        <v>12788</v>
      </c>
      <c r="E5048" s="124" t="s">
        <v>13082</v>
      </c>
      <c r="F5048" s="124" t="s">
        <v>11734</v>
      </c>
      <c r="G5048" s="124" t="s">
        <v>5531</v>
      </c>
      <c r="I5048" s="124" t="s">
        <v>12951</v>
      </c>
      <c r="J5048" s="124" t="s">
        <v>5734</v>
      </c>
      <c r="K5048" s="124" t="s">
        <v>5734</v>
      </c>
      <c r="L5048" s="120" t="s">
        <v>5734</v>
      </c>
      <c r="M5048" s="120" t="s">
        <v>11443</v>
      </c>
      <c r="N5048" s="125">
        <v>5056.58</v>
      </c>
      <c r="O5048" s="125">
        <v>4955.45</v>
      </c>
      <c r="P5048" s="194">
        <f>IF('Combined List'!$O5048="POD","",('Combined List'!$O5048-'Combined List'!$N5048)/'Combined List'!$N5048)</f>
        <v>-1.9999683580601932E-2</v>
      </c>
      <c r="Q5048" s="147"/>
    </row>
    <row r="5049" spans="1:17" x14ac:dyDescent="0.2">
      <c r="A5049" s="173">
        <v>7387</v>
      </c>
      <c r="B5049" s="173" t="s">
        <v>13989</v>
      </c>
      <c r="C5049" s="173" t="s">
        <v>5532</v>
      </c>
      <c r="D5049" s="124" t="s">
        <v>12788</v>
      </c>
      <c r="E5049" s="124" t="s">
        <v>13082</v>
      </c>
      <c r="F5049" s="124" t="s">
        <v>11736</v>
      </c>
      <c r="G5049" s="124" t="s">
        <v>5532</v>
      </c>
      <c r="I5049" s="124" t="s">
        <v>12951</v>
      </c>
      <c r="J5049" s="124" t="s">
        <v>5734</v>
      </c>
      <c r="K5049" s="124" t="s">
        <v>5734</v>
      </c>
      <c r="L5049" s="120" t="s">
        <v>5734</v>
      </c>
      <c r="M5049" s="120" t="s">
        <v>11443</v>
      </c>
      <c r="N5049" s="125">
        <v>5210.01</v>
      </c>
      <c r="O5049" s="125">
        <v>5105.8100000000004</v>
      </c>
      <c r="P5049" s="194">
        <f>IF('Combined List'!$O5049="POD","",('Combined List'!$O5049-'Combined List'!$N5049)/'Combined List'!$N5049)</f>
        <v>-1.9999961612357713E-2</v>
      </c>
      <c r="Q5049" s="147"/>
    </row>
    <row r="5050" spans="1:17" x14ac:dyDescent="0.2">
      <c r="A5050" s="173">
        <v>7388</v>
      </c>
      <c r="B5050" s="173" t="s">
        <v>13989</v>
      </c>
      <c r="C5050" s="173" t="s">
        <v>5685</v>
      </c>
      <c r="D5050" s="124" t="s">
        <v>12788</v>
      </c>
      <c r="E5050" s="124" t="s">
        <v>13082</v>
      </c>
      <c r="F5050" s="124" t="s">
        <v>11738</v>
      </c>
      <c r="G5050" s="124" t="s">
        <v>5685</v>
      </c>
      <c r="I5050" s="124" t="s">
        <v>12951</v>
      </c>
      <c r="J5050" s="124" t="s">
        <v>5734</v>
      </c>
      <c r="K5050" s="124" t="s">
        <v>5734</v>
      </c>
      <c r="L5050" s="120" t="s">
        <v>5734</v>
      </c>
      <c r="M5050" s="120" t="s">
        <v>11443</v>
      </c>
      <c r="N5050" s="125">
        <v>6478.08</v>
      </c>
      <c r="O5050" s="125">
        <v>6348.52</v>
      </c>
      <c r="P5050" s="194">
        <f>IF('Combined List'!$O5050="POD","",('Combined List'!$O5050-'Combined List'!$N5050)/'Combined List'!$N5050)</f>
        <v>-1.9999753013238412E-2</v>
      </c>
      <c r="Q5050" s="147"/>
    </row>
    <row r="5051" spans="1:17" x14ac:dyDescent="0.2">
      <c r="A5051" s="173">
        <v>7389</v>
      </c>
      <c r="B5051" s="173" t="s">
        <v>13989</v>
      </c>
      <c r="C5051" s="173" t="s">
        <v>12207</v>
      </c>
      <c r="D5051" s="124" t="s">
        <v>12788</v>
      </c>
      <c r="E5051" s="124" t="s">
        <v>13082</v>
      </c>
      <c r="F5051" s="124" t="s">
        <v>11740</v>
      </c>
      <c r="G5051" s="124" t="s">
        <v>12207</v>
      </c>
      <c r="I5051" s="124" t="s">
        <v>12951</v>
      </c>
      <c r="J5051" s="124" t="s">
        <v>5734</v>
      </c>
      <c r="K5051" s="124" t="s">
        <v>5734</v>
      </c>
      <c r="L5051" s="120" t="s">
        <v>5734</v>
      </c>
      <c r="M5051" s="120" t="s">
        <v>11443</v>
      </c>
      <c r="N5051" s="125">
        <v>6761.58</v>
      </c>
      <c r="O5051" s="125">
        <v>6626.35</v>
      </c>
      <c r="P5051" s="194">
        <f>IF('Combined List'!$O5051="POD","",('Combined List'!$O5051-'Combined List'!$N5051)/'Combined List'!$N5051)</f>
        <v>-1.9999763368916668E-2</v>
      </c>
      <c r="Q5051" s="147"/>
    </row>
    <row r="5052" spans="1:17" x14ac:dyDescent="0.2">
      <c r="A5052" s="173">
        <v>7390</v>
      </c>
      <c r="B5052" s="173" t="s">
        <v>13989</v>
      </c>
      <c r="C5052" s="173" t="s">
        <v>12208</v>
      </c>
      <c r="D5052" s="124" t="s">
        <v>12788</v>
      </c>
      <c r="E5052" s="124" t="s">
        <v>13082</v>
      </c>
      <c r="F5052" s="124" t="s">
        <v>11741</v>
      </c>
      <c r="G5052" s="124" t="s">
        <v>12208</v>
      </c>
      <c r="I5052" s="124" t="s">
        <v>12951</v>
      </c>
      <c r="J5052" s="124" t="s">
        <v>5734</v>
      </c>
      <c r="K5052" s="124" t="s">
        <v>5734</v>
      </c>
      <c r="L5052" s="120" t="s">
        <v>5734</v>
      </c>
      <c r="M5052" s="120" t="s">
        <v>11443</v>
      </c>
      <c r="N5052" s="125">
        <v>7140.66</v>
      </c>
      <c r="O5052" s="125">
        <v>6997.85</v>
      </c>
      <c r="P5052" s="194">
        <f>IF('Combined List'!$O5052="POD","",('Combined List'!$O5052-'Combined List'!$N5052)/'Combined List'!$N5052)</f>
        <v>-1.9999551862152729E-2</v>
      </c>
      <c r="Q5052" s="147"/>
    </row>
    <row r="5053" spans="1:17" x14ac:dyDescent="0.2">
      <c r="A5053" s="173">
        <v>7391</v>
      </c>
      <c r="B5053" s="173" t="s">
        <v>16223</v>
      </c>
      <c r="C5053" s="173" t="s">
        <v>5686</v>
      </c>
      <c r="D5053" s="124" t="s">
        <v>12788</v>
      </c>
      <c r="E5053" s="124" t="s">
        <v>13083</v>
      </c>
      <c r="F5053" s="124" t="s">
        <v>11743</v>
      </c>
      <c r="G5053" s="124" t="s">
        <v>5686</v>
      </c>
      <c r="I5053" s="124" t="s">
        <v>12951</v>
      </c>
      <c r="J5053" s="124" t="s">
        <v>5734</v>
      </c>
      <c r="K5053" s="124" t="s">
        <v>5734</v>
      </c>
      <c r="L5053" s="120" t="s">
        <v>5734</v>
      </c>
      <c r="M5053" s="120" t="s">
        <v>11443</v>
      </c>
      <c r="N5053" s="125">
        <v>6873.97</v>
      </c>
      <c r="O5053" s="125">
        <v>6736.49</v>
      </c>
      <c r="P5053" s="194">
        <f>IF('Combined List'!$O5053="POD","",('Combined List'!$O5053-'Combined List'!$N5053)/'Combined List'!$N5053)</f>
        <v>-2.0000087285804342E-2</v>
      </c>
      <c r="Q5053" s="147"/>
    </row>
    <row r="5054" spans="1:17" x14ac:dyDescent="0.2">
      <c r="A5054" s="173">
        <v>7392</v>
      </c>
      <c r="B5054" s="173" t="s">
        <v>5687</v>
      </c>
      <c r="C5054" s="173" t="s">
        <v>5687</v>
      </c>
      <c r="D5054" s="124" t="s">
        <v>12788</v>
      </c>
      <c r="E5054" s="124" t="s">
        <v>13083</v>
      </c>
      <c r="F5054" s="124" t="s">
        <v>11745</v>
      </c>
      <c r="G5054" s="124" t="s">
        <v>5687</v>
      </c>
      <c r="I5054" s="124" t="s">
        <v>12951</v>
      </c>
      <c r="J5054" s="124" t="s">
        <v>5734</v>
      </c>
      <c r="K5054" s="124" t="s">
        <v>5734</v>
      </c>
      <c r="L5054" s="120" t="s">
        <v>12668</v>
      </c>
      <c r="M5054" s="120" t="s">
        <v>11443</v>
      </c>
      <c r="N5054" s="125">
        <v>7083.98</v>
      </c>
      <c r="O5054" s="125">
        <v>6942.3</v>
      </c>
      <c r="P5054" s="194">
        <f>IF('Combined List'!$O5054="POD","",('Combined List'!$O5054-'Combined List'!$N5054)/'Combined List'!$N5054)</f>
        <v>-2.0000056465433187E-2</v>
      </c>
      <c r="Q5054" s="147"/>
    </row>
    <row r="5055" spans="1:17" x14ac:dyDescent="0.2">
      <c r="A5055" s="173">
        <v>7393</v>
      </c>
      <c r="B5055" s="173" t="s">
        <v>13989</v>
      </c>
      <c r="C5055" s="173" t="s">
        <v>5688</v>
      </c>
      <c r="D5055" s="124" t="s">
        <v>12788</v>
      </c>
      <c r="E5055" s="124" t="s">
        <v>13083</v>
      </c>
      <c r="F5055" s="124" t="s">
        <v>11747</v>
      </c>
      <c r="G5055" s="124" t="s">
        <v>5688</v>
      </c>
      <c r="I5055" s="124" t="s">
        <v>12951</v>
      </c>
      <c r="J5055" s="124" t="s">
        <v>5734</v>
      </c>
      <c r="K5055" s="124" t="s">
        <v>5734</v>
      </c>
      <c r="L5055" s="120" t="s">
        <v>5734</v>
      </c>
      <c r="M5055" s="120" t="s">
        <v>11443</v>
      </c>
      <c r="N5055" s="125">
        <v>7253.66</v>
      </c>
      <c r="O5055" s="125">
        <v>7108.59</v>
      </c>
      <c r="P5055" s="194">
        <f>IF('Combined List'!$O5055="POD","",('Combined List'!$O5055-'Combined List'!$N5055)/'Combined List'!$N5055)</f>
        <v>-1.9999558843397637E-2</v>
      </c>
      <c r="Q5055" s="147"/>
    </row>
    <row r="5056" spans="1:17" x14ac:dyDescent="0.2">
      <c r="A5056" s="173">
        <v>7394</v>
      </c>
      <c r="B5056" s="173" t="s">
        <v>13989</v>
      </c>
      <c r="C5056" s="173" t="s">
        <v>12209</v>
      </c>
      <c r="D5056" s="124" t="s">
        <v>12788</v>
      </c>
      <c r="E5056" s="124" t="s">
        <v>13083</v>
      </c>
      <c r="F5056" s="124" t="s">
        <v>11749</v>
      </c>
      <c r="G5056" s="124" t="s">
        <v>12209</v>
      </c>
      <c r="I5056" s="124" t="s">
        <v>12951</v>
      </c>
      <c r="J5056" s="124" t="s">
        <v>5734</v>
      </c>
      <c r="K5056" s="124" t="s">
        <v>5734</v>
      </c>
      <c r="L5056" s="120" t="s">
        <v>5734</v>
      </c>
      <c r="M5056" s="120" t="s">
        <v>11443</v>
      </c>
      <c r="N5056" s="125">
        <v>7390.92</v>
      </c>
      <c r="O5056" s="125">
        <v>7243.1</v>
      </c>
      <c r="P5056" s="194">
        <f>IF('Combined List'!$O5056="POD","",('Combined List'!$O5056-'Combined List'!$N5056)/'Combined List'!$N5056)</f>
        <v>-2.0000216481845252E-2</v>
      </c>
      <c r="Q5056" s="147"/>
    </row>
    <row r="5057" spans="1:17" x14ac:dyDescent="0.2">
      <c r="A5057" s="173">
        <v>7395</v>
      </c>
      <c r="B5057" s="173" t="s">
        <v>13989</v>
      </c>
      <c r="C5057" s="173" t="s">
        <v>12210</v>
      </c>
      <c r="D5057" s="124" t="s">
        <v>12788</v>
      </c>
      <c r="E5057" s="124" t="s">
        <v>13083</v>
      </c>
      <c r="F5057" s="124" t="s">
        <v>11750</v>
      </c>
      <c r="G5057" s="124" t="s">
        <v>12210</v>
      </c>
      <c r="I5057" s="124" t="s">
        <v>12951</v>
      </c>
      <c r="J5057" s="124" t="s">
        <v>5734</v>
      </c>
      <c r="K5057" s="124" t="s">
        <v>5734</v>
      </c>
      <c r="L5057" s="120" t="s">
        <v>5734</v>
      </c>
      <c r="M5057" s="120" t="s">
        <v>11443</v>
      </c>
      <c r="N5057" s="125">
        <v>7463.58</v>
      </c>
      <c r="O5057" s="125">
        <v>7314.31</v>
      </c>
      <c r="P5057" s="194">
        <f>IF('Combined List'!$O5057="POD","",('Combined List'!$O5057-'Combined List'!$N5057)/'Combined List'!$N5057)</f>
        <v>-1.9999785625664832E-2</v>
      </c>
      <c r="Q5057" s="147"/>
    </row>
    <row r="5058" spans="1:17" x14ac:dyDescent="0.2">
      <c r="A5058" s="173">
        <v>7396</v>
      </c>
      <c r="B5058" s="173" t="s">
        <v>13989</v>
      </c>
      <c r="C5058" s="173" t="s">
        <v>5689</v>
      </c>
      <c r="D5058" s="124" t="s">
        <v>12788</v>
      </c>
      <c r="E5058" s="124" t="s">
        <v>13084</v>
      </c>
      <c r="F5058" s="124" t="s">
        <v>11753</v>
      </c>
      <c r="G5058" s="124" t="s">
        <v>5689</v>
      </c>
      <c r="I5058" s="124" t="s">
        <v>12951</v>
      </c>
      <c r="J5058" s="124" t="s">
        <v>5734</v>
      </c>
      <c r="K5058" s="124" t="s">
        <v>5734</v>
      </c>
      <c r="L5058" s="120" t="s">
        <v>5734</v>
      </c>
      <c r="M5058" s="120" t="s">
        <v>11443</v>
      </c>
      <c r="N5058" s="125">
        <v>11623.56</v>
      </c>
      <c r="O5058" s="125">
        <v>11391.09</v>
      </c>
      <c r="P5058" s="194">
        <f>IF('Combined List'!$O5058="POD","",('Combined List'!$O5058-'Combined List'!$N5058)/'Combined List'!$N5058)</f>
        <v>-1.9999896761405227E-2</v>
      </c>
      <c r="Q5058" s="147"/>
    </row>
    <row r="5059" spans="1:17" x14ac:dyDescent="0.2">
      <c r="A5059" s="173">
        <v>7397</v>
      </c>
      <c r="B5059" s="173" t="s">
        <v>13989</v>
      </c>
      <c r="C5059" s="173" t="s">
        <v>5690</v>
      </c>
      <c r="D5059" s="124" t="s">
        <v>12788</v>
      </c>
      <c r="E5059" s="124" t="s">
        <v>13084</v>
      </c>
      <c r="F5059" s="124" t="s">
        <v>11755</v>
      </c>
      <c r="G5059" s="124" t="s">
        <v>5690</v>
      </c>
      <c r="I5059" s="124" t="s">
        <v>12951</v>
      </c>
      <c r="J5059" s="124" t="s">
        <v>5734</v>
      </c>
      <c r="K5059" s="124" t="s">
        <v>5734</v>
      </c>
      <c r="L5059" s="120" t="s">
        <v>5734</v>
      </c>
      <c r="M5059" s="120" t="s">
        <v>11443</v>
      </c>
      <c r="N5059" s="125">
        <v>11978.91</v>
      </c>
      <c r="O5059" s="125">
        <v>11739.33</v>
      </c>
      <c r="P5059" s="194">
        <f>IF('Combined List'!$O5059="POD","",('Combined List'!$O5059-'Combined List'!$N5059)/'Combined List'!$N5059)</f>
        <v>-2.000015026408913E-2</v>
      </c>
      <c r="Q5059" s="147"/>
    </row>
    <row r="5060" spans="1:17" x14ac:dyDescent="0.2">
      <c r="A5060" s="173">
        <v>7398</v>
      </c>
      <c r="B5060" s="173" t="s">
        <v>13989</v>
      </c>
      <c r="C5060" s="173" t="s">
        <v>5691</v>
      </c>
      <c r="D5060" s="124" t="s">
        <v>12788</v>
      </c>
      <c r="E5060" s="124" t="s">
        <v>13084</v>
      </c>
      <c r="F5060" s="124" t="s">
        <v>11757</v>
      </c>
      <c r="G5060" s="124" t="s">
        <v>5691</v>
      </c>
      <c r="I5060" s="124" t="s">
        <v>12951</v>
      </c>
      <c r="J5060" s="124" t="s">
        <v>5734</v>
      </c>
      <c r="K5060" s="124" t="s">
        <v>5734</v>
      </c>
      <c r="L5060" s="120" t="s">
        <v>5734</v>
      </c>
      <c r="M5060" s="120" t="s">
        <v>11443</v>
      </c>
      <c r="N5060" s="125">
        <v>12172.77</v>
      </c>
      <c r="O5060" s="125">
        <v>11929.31</v>
      </c>
      <c r="P5060" s="194">
        <f>IF('Combined List'!$O5060="POD","",('Combined List'!$O5060-'Combined List'!$N5060)/'Combined List'!$N5060)</f>
        <v>-2.0000377892624353E-2</v>
      </c>
      <c r="Q5060" s="147"/>
    </row>
    <row r="5061" spans="1:17" x14ac:dyDescent="0.2">
      <c r="A5061" s="173">
        <v>7399</v>
      </c>
      <c r="B5061" s="173" t="s">
        <v>13989</v>
      </c>
      <c r="C5061" s="173" t="s">
        <v>5692</v>
      </c>
      <c r="D5061" s="124" t="s">
        <v>12788</v>
      </c>
      <c r="E5061" s="124" t="s">
        <v>13084</v>
      </c>
      <c r="F5061" s="124" t="s">
        <v>11759</v>
      </c>
      <c r="G5061" s="124" t="s">
        <v>5692</v>
      </c>
      <c r="I5061" s="124" t="s">
        <v>12951</v>
      </c>
      <c r="J5061" s="124" t="s">
        <v>5734</v>
      </c>
      <c r="K5061" s="124" t="s">
        <v>5734</v>
      </c>
      <c r="L5061" s="120" t="s">
        <v>5734</v>
      </c>
      <c r="M5061" s="120" t="s">
        <v>11443</v>
      </c>
      <c r="N5061" s="125">
        <v>12883.54</v>
      </c>
      <c r="O5061" s="125">
        <v>12625.87</v>
      </c>
      <c r="P5061" s="194">
        <f>IF('Combined List'!$O5061="POD","",('Combined List'!$O5061-'Combined List'!$N5061)/'Combined List'!$N5061)</f>
        <v>-1.9999937905265171E-2</v>
      </c>
      <c r="Q5061" s="147"/>
    </row>
    <row r="5062" spans="1:17" x14ac:dyDescent="0.2">
      <c r="A5062" s="173">
        <v>7400</v>
      </c>
      <c r="B5062" s="173" t="s">
        <v>13989</v>
      </c>
      <c r="C5062" s="173" t="s">
        <v>12211</v>
      </c>
      <c r="D5062" s="124" t="s">
        <v>12788</v>
      </c>
      <c r="E5062" s="124" t="s">
        <v>13084</v>
      </c>
      <c r="F5062" s="124" t="s">
        <v>11760</v>
      </c>
      <c r="G5062" s="124" t="s">
        <v>12211</v>
      </c>
      <c r="I5062" s="124" t="s">
        <v>12951</v>
      </c>
      <c r="J5062" s="124" t="s">
        <v>5734</v>
      </c>
      <c r="K5062" s="124" t="s">
        <v>5734</v>
      </c>
      <c r="L5062" s="120" t="s">
        <v>5734</v>
      </c>
      <c r="M5062" s="120" t="s">
        <v>11443</v>
      </c>
      <c r="N5062" s="125">
        <v>13634.79</v>
      </c>
      <c r="O5062" s="125">
        <v>13362.09</v>
      </c>
      <c r="P5062" s="194">
        <f>IF('Combined List'!$O5062="POD","",('Combined List'!$O5062-'Combined List'!$N5062)/'Combined List'!$N5062)</f>
        <v>-2.0000308035547355E-2</v>
      </c>
      <c r="Q5062" s="147"/>
    </row>
    <row r="5063" spans="1:17" x14ac:dyDescent="0.2">
      <c r="A5063" s="173">
        <v>7401</v>
      </c>
      <c r="B5063" s="173" t="s">
        <v>13989</v>
      </c>
      <c r="C5063" s="173" t="s">
        <v>5693</v>
      </c>
      <c r="D5063" s="124" t="s">
        <v>12788</v>
      </c>
      <c r="E5063" s="124" t="s">
        <v>13085</v>
      </c>
      <c r="F5063" s="124" t="s">
        <v>11764</v>
      </c>
      <c r="G5063" s="124" t="s">
        <v>5693</v>
      </c>
      <c r="I5063" s="124" t="s">
        <v>12951</v>
      </c>
      <c r="J5063" s="124" t="s">
        <v>5734</v>
      </c>
      <c r="K5063" s="124" t="s">
        <v>5734</v>
      </c>
      <c r="L5063" s="120" t="s">
        <v>5734</v>
      </c>
      <c r="M5063" s="120" t="s">
        <v>11443</v>
      </c>
      <c r="N5063" s="125">
        <v>13368.27</v>
      </c>
      <c r="O5063" s="125">
        <v>13100.9</v>
      </c>
      <c r="P5063" s="194">
        <f>IF('Combined List'!$O5063="POD","",('Combined List'!$O5063-'Combined List'!$N5063)/'Combined List'!$N5063)</f>
        <v>-2.000034409837629E-2</v>
      </c>
      <c r="Q5063" s="147"/>
    </row>
    <row r="5064" spans="1:17" x14ac:dyDescent="0.2">
      <c r="A5064" s="173">
        <v>7402</v>
      </c>
      <c r="B5064" s="173" t="s">
        <v>13989</v>
      </c>
      <c r="C5064" s="173" t="s">
        <v>5694</v>
      </c>
      <c r="D5064" s="124" t="s">
        <v>12788</v>
      </c>
      <c r="E5064" s="124" t="s">
        <v>13085</v>
      </c>
      <c r="F5064" s="124" t="s">
        <v>11766</v>
      </c>
      <c r="G5064" s="124" t="s">
        <v>5694</v>
      </c>
      <c r="I5064" s="124" t="s">
        <v>12951</v>
      </c>
      <c r="J5064" s="124" t="s">
        <v>5734</v>
      </c>
      <c r="K5064" s="124" t="s">
        <v>5734</v>
      </c>
      <c r="L5064" s="120" t="s">
        <v>5734</v>
      </c>
      <c r="M5064" s="120" t="s">
        <v>11443</v>
      </c>
      <c r="N5064" s="125">
        <v>13774.34</v>
      </c>
      <c r="O5064" s="125">
        <v>13498.85</v>
      </c>
      <c r="P5064" s="194">
        <f>IF('Combined List'!$O5064="POD","",('Combined List'!$O5064-'Combined List'!$N5064)/'Combined List'!$N5064)</f>
        <v>-2.0000232316031097E-2</v>
      </c>
      <c r="Q5064" s="147"/>
    </row>
    <row r="5065" spans="1:17" x14ac:dyDescent="0.2">
      <c r="A5065" s="173">
        <v>7403</v>
      </c>
      <c r="B5065" s="173" t="s">
        <v>13989</v>
      </c>
      <c r="C5065" s="173" t="s">
        <v>5695</v>
      </c>
      <c r="D5065" s="124" t="s">
        <v>12788</v>
      </c>
      <c r="E5065" s="124" t="s">
        <v>13085</v>
      </c>
      <c r="F5065" s="124" t="s">
        <v>11798</v>
      </c>
      <c r="G5065" s="124" t="s">
        <v>5695</v>
      </c>
      <c r="I5065" s="124" t="s">
        <v>12951</v>
      </c>
      <c r="J5065" s="124" t="s">
        <v>5734</v>
      </c>
      <c r="K5065" s="124" t="s">
        <v>5734</v>
      </c>
      <c r="L5065" s="120" t="s">
        <v>5734</v>
      </c>
      <c r="M5065" s="120" t="s">
        <v>11443</v>
      </c>
      <c r="N5065" s="125">
        <v>14119.46</v>
      </c>
      <c r="O5065" s="125">
        <v>13837.07</v>
      </c>
      <c r="P5065" s="194">
        <f>IF('Combined List'!$O5065="POD","",('Combined List'!$O5065-'Combined List'!$N5065)/'Combined List'!$N5065)</f>
        <v>-2.0000056659390617E-2</v>
      </c>
      <c r="Q5065" s="147"/>
    </row>
    <row r="5066" spans="1:17" x14ac:dyDescent="0.2">
      <c r="A5066" s="173">
        <v>7404</v>
      </c>
      <c r="B5066" s="173" t="s">
        <v>13989</v>
      </c>
      <c r="C5066" s="173" t="s">
        <v>12212</v>
      </c>
      <c r="D5066" s="124" t="s">
        <v>12788</v>
      </c>
      <c r="E5066" s="124" t="s">
        <v>13085</v>
      </c>
      <c r="F5066" s="124" t="s">
        <v>11800</v>
      </c>
      <c r="G5066" s="124" t="s">
        <v>12212</v>
      </c>
      <c r="I5066" s="124" t="s">
        <v>12951</v>
      </c>
      <c r="J5066" s="124" t="s">
        <v>5734</v>
      </c>
      <c r="K5066" s="124" t="s">
        <v>5734</v>
      </c>
      <c r="L5066" s="120" t="s">
        <v>5734</v>
      </c>
      <c r="M5066" s="120" t="s">
        <v>11443</v>
      </c>
      <c r="N5066" s="125">
        <v>14563.86</v>
      </c>
      <c r="O5066" s="125">
        <v>14272.58</v>
      </c>
      <c r="P5066" s="194">
        <f>IF('Combined List'!$O5066="POD","",('Combined List'!$O5066-'Combined List'!$N5066)/'Combined List'!$N5066)</f>
        <v>-2.0000192256723195E-2</v>
      </c>
      <c r="Q5066" s="147"/>
    </row>
    <row r="5067" spans="1:17" x14ac:dyDescent="0.2">
      <c r="A5067" s="173">
        <v>7405</v>
      </c>
      <c r="B5067" s="173" t="s">
        <v>13989</v>
      </c>
      <c r="C5067" s="173" t="s">
        <v>12213</v>
      </c>
      <c r="D5067" s="124" t="s">
        <v>12788</v>
      </c>
      <c r="E5067" s="124" t="s">
        <v>13085</v>
      </c>
      <c r="F5067" s="124" t="s">
        <v>11801</v>
      </c>
      <c r="G5067" s="124" t="s">
        <v>12213</v>
      </c>
      <c r="I5067" s="124" t="s">
        <v>12951</v>
      </c>
      <c r="J5067" s="124" t="s">
        <v>5734</v>
      </c>
      <c r="K5067" s="124" t="s">
        <v>5734</v>
      </c>
      <c r="L5067" s="120" t="s">
        <v>5734</v>
      </c>
      <c r="M5067" s="120" t="s">
        <v>11443</v>
      </c>
      <c r="N5067" s="125">
        <v>15379.49</v>
      </c>
      <c r="O5067" s="125">
        <v>15071.9</v>
      </c>
      <c r="P5067" s="194">
        <f>IF('Combined List'!$O5067="POD","",('Combined List'!$O5067-'Combined List'!$N5067)/'Combined List'!$N5067)</f>
        <v>-2.0000013004332403E-2</v>
      </c>
      <c r="Q5067" s="147"/>
    </row>
    <row r="5068" spans="1:17" x14ac:dyDescent="0.2">
      <c r="A5068" s="173">
        <v>7406</v>
      </c>
      <c r="B5068" s="173" t="s">
        <v>13989</v>
      </c>
      <c r="C5068" s="173" t="s">
        <v>12214</v>
      </c>
      <c r="D5068" s="124" t="s">
        <v>12788</v>
      </c>
      <c r="E5068" s="124" t="s">
        <v>13085</v>
      </c>
      <c r="F5068" s="124" t="s">
        <v>11803</v>
      </c>
      <c r="G5068" s="124" t="s">
        <v>12214</v>
      </c>
      <c r="I5068" s="124" t="s">
        <v>12951</v>
      </c>
      <c r="J5068" s="124" t="s">
        <v>5734</v>
      </c>
      <c r="K5068" s="124" t="s">
        <v>5734</v>
      </c>
      <c r="L5068" s="120" t="s">
        <v>5734</v>
      </c>
      <c r="M5068" s="120" t="s">
        <v>11443</v>
      </c>
      <c r="N5068" s="125">
        <v>17221.22</v>
      </c>
      <c r="O5068" s="125">
        <v>16876.8</v>
      </c>
      <c r="P5068" s="194">
        <f>IF('Combined List'!$O5068="POD","",('Combined List'!$O5068-'Combined List'!$N5068)/'Combined List'!$N5068)</f>
        <v>-1.9999744501260762E-2</v>
      </c>
      <c r="Q5068" s="147"/>
    </row>
    <row r="5069" spans="1:17" x14ac:dyDescent="0.2">
      <c r="A5069" s="173">
        <v>7407</v>
      </c>
      <c r="B5069" s="173" t="s">
        <v>13989</v>
      </c>
      <c r="C5069" s="173" t="s">
        <v>5696</v>
      </c>
      <c r="D5069" s="124" t="s">
        <v>12788</v>
      </c>
      <c r="E5069" s="124" t="s">
        <v>13086</v>
      </c>
      <c r="F5069" s="124" t="s">
        <v>11806</v>
      </c>
      <c r="G5069" s="124" t="s">
        <v>5696</v>
      </c>
      <c r="I5069" s="124" t="s">
        <v>12951</v>
      </c>
      <c r="J5069" s="124" t="s">
        <v>5734</v>
      </c>
      <c r="K5069" s="124" t="s">
        <v>5734</v>
      </c>
      <c r="L5069" s="120" t="s">
        <v>5734</v>
      </c>
      <c r="M5069" s="120" t="s">
        <v>11443</v>
      </c>
      <c r="N5069" s="125">
        <v>19184.080000000002</v>
      </c>
      <c r="O5069" s="125">
        <v>18800.400000000001</v>
      </c>
      <c r="P5069" s="194">
        <f>IF('Combined List'!$O5069="POD","",('Combined List'!$O5069-'Combined List'!$N5069)/'Combined List'!$N5069)</f>
        <v>-1.9999916597512116E-2</v>
      </c>
      <c r="Q5069" s="147"/>
    </row>
    <row r="5070" spans="1:17" x14ac:dyDescent="0.2">
      <c r="A5070" s="173">
        <v>7408</v>
      </c>
      <c r="B5070" s="173" t="s">
        <v>13989</v>
      </c>
      <c r="C5070" s="173" t="s">
        <v>5697</v>
      </c>
      <c r="D5070" s="124" t="s">
        <v>12788</v>
      </c>
      <c r="E5070" s="124" t="s">
        <v>13086</v>
      </c>
      <c r="F5070" s="124" t="s">
        <v>11808</v>
      </c>
      <c r="G5070" s="124" t="s">
        <v>5697</v>
      </c>
      <c r="I5070" s="124" t="s">
        <v>12951</v>
      </c>
      <c r="J5070" s="124" t="s">
        <v>5734</v>
      </c>
      <c r="K5070" s="124" t="s">
        <v>5734</v>
      </c>
      <c r="L5070" s="120" t="s">
        <v>5734</v>
      </c>
      <c r="M5070" s="120" t="s">
        <v>11443</v>
      </c>
      <c r="N5070" s="125">
        <v>19773.77</v>
      </c>
      <c r="O5070" s="125">
        <v>19378.29</v>
      </c>
      <c r="P5070" s="194">
        <f>IF('Combined List'!$O5070="POD","",('Combined List'!$O5070-'Combined List'!$N5070)/'Combined List'!$N5070)</f>
        <v>-2.0000232631410174E-2</v>
      </c>
      <c r="Q5070" s="147"/>
    </row>
    <row r="5071" spans="1:17" x14ac:dyDescent="0.2">
      <c r="A5071" s="173">
        <v>7409</v>
      </c>
      <c r="B5071" s="173" t="s">
        <v>13989</v>
      </c>
      <c r="C5071" s="173" t="s">
        <v>5698</v>
      </c>
      <c r="D5071" s="124" t="s">
        <v>12788</v>
      </c>
      <c r="E5071" s="124" t="s">
        <v>13086</v>
      </c>
      <c r="F5071" s="124" t="s">
        <v>11810</v>
      </c>
      <c r="G5071" s="124" t="s">
        <v>5698</v>
      </c>
      <c r="I5071" s="124" t="s">
        <v>12951</v>
      </c>
      <c r="J5071" s="124" t="s">
        <v>5734</v>
      </c>
      <c r="K5071" s="124" t="s">
        <v>5734</v>
      </c>
      <c r="L5071" s="120" t="s">
        <v>5734</v>
      </c>
      <c r="M5071" s="120" t="s">
        <v>11443</v>
      </c>
      <c r="N5071" s="125">
        <v>20016.11</v>
      </c>
      <c r="O5071" s="125">
        <v>19615.79</v>
      </c>
      <c r="P5071" s="194">
        <f>IF('Combined List'!$O5071="POD","",('Combined List'!$O5071-'Combined List'!$N5071)/'Combined List'!$N5071)</f>
        <v>-1.9999890088533669E-2</v>
      </c>
      <c r="Q5071" s="147"/>
    </row>
    <row r="5072" spans="1:17" x14ac:dyDescent="0.2">
      <c r="A5072" s="173">
        <v>7410</v>
      </c>
      <c r="B5072" s="173" t="s">
        <v>13989</v>
      </c>
      <c r="C5072" s="173" t="s">
        <v>12215</v>
      </c>
      <c r="D5072" s="124" t="s">
        <v>12788</v>
      </c>
      <c r="E5072" s="124" t="s">
        <v>13086</v>
      </c>
      <c r="F5072" s="124" t="s">
        <v>11812</v>
      </c>
      <c r="G5072" s="124" t="s">
        <v>12215</v>
      </c>
      <c r="I5072" s="124" t="s">
        <v>12951</v>
      </c>
      <c r="J5072" s="124" t="s">
        <v>5734</v>
      </c>
      <c r="K5072" s="124" t="s">
        <v>5734</v>
      </c>
      <c r="L5072" s="120" t="s">
        <v>5734</v>
      </c>
      <c r="M5072" s="120" t="s">
        <v>11443</v>
      </c>
      <c r="N5072" s="125">
        <v>20634.2</v>
      </c>
      <c r="O5072" s="125">
        <v>20221.52</v>
      </c>
      <c r="P5072" s="194">
        <f>IF('Combined List'!$O5072="POD","",('Combined List'!$O5072-'Combined List'!$N5072)/'Combined List'!$N5072)</f>
        <v>-1.9999806147076228E-2</v>
      </c>
      <c r="Q5072" s="147"/>
    </row>
    <row r="5073" spans="1:17" x14ac:dyDescent="0.2">
      <c r="A5073" s="173">
        <v>7411</v>
      </c>
      <c r="B5073" s="173" t="s">
        <v>13989</v>
      </c>
      <c r="C5073" s="173" t="s">
        <v>12216</v>
      </c>
      <c r="D5073" s="124" t="s">
        <v>12788</v>
      </c>
      <c r="E5073" s="124" t="s">
        <v>13086</v>
      </c>
      <c r="F5073" s="124" t="s">
        <v>11813</v>
      </c>
      <c r="G5073" s="124" t="s">
        <v>12216</v>
      </c>
      <c r="I5073" s="124" t="s">
        <v>12951</v>
      </c>
      <c r="J5073" s="124" t="s">
        <v>5734</v>
      </c>
      <c r="K5073" s="124" t="s">
        <v>5734</v>
      </c>
      <c r="L5073" s="120" t="s">
        <v>5734</v>
      </c>
      <c r="M5073" s="120" t="s">
        <v>11443</v>
      </c>
      <c r="N5073" s="125">
        <v>21269.41</v>
      </c>
      <c r="O5073" s="125">
        <v>20844.02</v>
      </c>
      <c r="P5073" s="194">
        <f>IF('Combined List'!$O5073="POD","",('Combined List'!$O5073-'Combined List'!$N5073)/'Combined List'!$N5073)</f>
        <v>-2.0000084628581584E-2</v>
      </c>
      <c r="Q5073" s="147"/>
    </row>
    <row r="5074" spans="1:17" x14ac:dyDescent="0.2">
      <c r="A5074" s="173">
        <v>7412</v>
      </c>
      <c r="B5074" s="173" t="s">
        <v>13989</v>
      </c>
      <c r="C5074" s="173" t="s">
        <v>12217</v>
      </c>
      <c r="D5074" s="124" t="s">
        <v>12788</v>
      </c>
      <c r="E5074" s="124" t="s">
        <v>13086</v>
      </c>
      <c r="F5074" s="124" t="s">
        <v>11815</v>
      </c>
      <c r="G5074" s="124" t="s">
        <v>12217</v>
      </c>
      <c r="I5074" s="124" t="s">
        <v>12951</v>
      </c>
      <c r="J5074" s="124" t="s">
        <v>5734</v>
      </c>
      <c r="K5074" s="124" t="s">
        <v>5734</v>
      </c>
      <c r="L5074" s="120" t="s">
        <v>5734</v>
      </c>
      <c r="M5074" s="120" t="s">
        <v>11443</v>
      </c>
      <c r="N5074" s="125">
        <v>21623.439999999999</v>
      </c>
      <c r="O5074" s="125">
        <v>21190.97</v>
      </c>
      <c r="P5074" s="194">
        <f>IF('Combined List'!$O5074="POD","",('Combined List'!$O5074-'Combined List'!$N5074)/'Combined List'!$N5074)</f>
        <v>-2.0000055495332729E-2</v>
      </c>
      <c r="Q5074" s="147"/>
    </row>
    <row r="5075" spans="1:17" x14ac:dyDescent="0.2">
      <c r="A5075" s="173">
        <v>7414</v>
      </c>
      <c r="B5075" s="173" t="s">
        <v>13989</v>
      </c>
      <c r="C5075" s="173" t="s">
        <v>5700</v>
      </c>
      <c r="D5075" s="124" t="s">
        <v>12788</v>
      </c>
      <c r="E5075" s="124" t="s">
        <v>13090</v>
      </c>
      <c r="F5075" s="138" t="s">
        <v>11197</v>
      </c>
      <c r="G5075" s="138" t="s">
        <v>5700</v>
      </c>
      <c r="H5075" s="138"/>
      <c r="I5075" s="124" t="s">
        <v>12933</v>
      </c>
      <c r="J5075" s="195" t="s">
        <v>5734</v>
      </c>
      <c r="K5075" s="124" t="s">
        <v>5734</v>
      </c>
      <c r="L5075" s="120" t="s">
        <v>5734</v>
      </c>
      <c r="M5075" s="120" t="s">
        <v>11443</v>
      </c>
      <c r="N5075" s="125">
        <v>603.29</v>
      </c>
      <c r="O5075" s="125">
        <v>591.22</v>
      </c>
      <c r="P5075" s="194">
        <f>IF('Combined List'!$O5075="POD","",('Combined List'!$O5075-'Combined List'!$N5075)/'Combined List'!$N5075)</f>
        <v>-2.0006961825987397E-2</v>
      </c>
      <c r="Q5075" s="147"/>
    </row>
    <row r="5076" spans="1:17" x14ac:dyDescent="0.2">
      <c r="A5076" s="173">
        <v>7415</v>
      </c>
      <c r="B5076" s="173" t="s">
        <v>13989</v>
      </c>
      <c r="C5076" s="173" t="s">
        <v>5701</v>
      </c>
      <c r="D5076" s="124" t="s">
        <v>12788</v>
      </c>
      <c r="E5076" s="124" t="s">
        <v>13091</v>
      </c>
      <c r="F5076" s="138" t="s">
        <v>11201</v>
      </c>
      <c r="G5076" s="138" t="s">
        <v>5701</v>
      </c>
      <c r="H5076" s="138"/>
      <c r="I5076" s="124" t="s">
        <v>12933</v>
      </c>
      <c r="J5076" s="195" t="s">
        <v>5734</v>
      </c>
      <c r="K5076" s="124" t="s">
        <v>5734</v>
      </c>
      <c r="L5076" s="120" t="s">
        <v>5734</v>
      </c>
      <c r="M5076" s="120" t="s">
        <v>11443</v>
      </c>
      <c r="N5076" s="125">
        <v>1463.98</v>
      </c>
      <c r="O5076" s="125">
        <v>1434.7</v>
      </c>
      <c r="P5076" s="194">
        <f>IF('Combined List'!$O5076="POD","",('Combined List'!$O5076-'Combined List'!$N5076)/'Combined List'!$N5076)</f>
        <v>-2.0000273227776318E-2</v>
      </c>
      <c r="Q5076" s="147"/>
    </row>
    <row r="5077" spans="1:17" x14ac:dyDescent="0.2">
      <c r="A5077" s="173">
        <v>7416</v>
      </c>
      <c r="B5077" s="173" t="s">
        <v>5702</v>
      </c>
      <c r="C5077" s="173" t="s">
        <v>5702</v>
      </c>
      <c r="D5077" s="124" t="s">
        <v>12788</v>
      </c>
      <c r="E5077" s="124" t="s">
        <v>13091</v>
      </c>
      <c r="F5077" s="138" t="s">
        <v>11203</v>
      </c>
      <c r="G5077" s="138" t="s">
        <v>5702</v>
      </c>
      <c r="H5077" s="138"/>
      <c r="I5077" s="124" t="s">
        <v>12933</v>
      </c>
      <c r="J5077" s="195" t="s">
        <v>5734</v>
      </c>
      <c r="K5077" s="124" t="s">
        <v>5734</v>
      </c>
      <c r="L5077" s="120" t="s">
        <v>12751</v>
      </c>
      <c r="M5077" s="120" t="s">
        <v>11443</v>
      </c>
      <c r="N5077" s="125">
        <v>1553.27</v>
      </c>
      <c r="O5077" s="125">
        <v>1522.2</v>
      </c>
      <c r="P5077" s="194">
        <f>IF('Combined List'!$O5077="POD","",('Combined List'!$O5077-'Combined List'!$N5077)/'Combined List'!$N5077)</f>
        <v>-2.0002961494138133E-2</v>
      </c>
      <c r="Q5077" s="147"/>
    </row>
    <row r="5078" spans="1:17" x14ac:dyDescent="0.2">
      <c r="A5078" s="173">
        <v>7417</v>
      </c>
      <c r="B5078" s="173" t="s">
        <v>13989</v>
      </c>
      <c r="C5078" s="173" t="s">
        <v>5703</v>
      </c>
      <c r="D5078" s="124" t="s">
        <v>12788</v>
      </c>
      <c r="E5078" s="124" t="s">
        <v>13092</v>
      </c>
      <c r="F5078" s="124" t="s">
        <v>11717</v>
      </c>
      <c r="G5078" s="124" t="s">
        <v>5703</v>
      </c>
      <c r="I5078" s="124" t="s">
        <v>12933</v>
      </c>
      <c r="J5078" s="124" t="s">
        <v>5734</v>
      </c>
      <c r="K5078" s="124" t="s">
        <v>5734</v>
      </c>
      <c r="L5078" s="120" t="s">
        <v>5734</v>
      </c>
      <c r="M5078" s="120" t="s">
        <v>11443</v>
      </c>
      <c r="N5078" s="125">
        <v>1740.88</v>
      </c>
      <c r="O5078" s="125">
        <v>1706.06</v>
      </c>
      <c r="P5078" s="194">
        <f>IF('Combined List'!$O5078="POD","",('Combined List'!$O5078-'Combined List'!$N5078)/'Combined List'!$N5078)</f>
        <v>-2.0001378613115298E-2</v>
      </c>
      <c r="Q5078" s="147"/>
    </row>
    <row r="5079" spans="1:17" x14ac:dyDescent="0.2">
      <c r="A5079" s="173">
        <v>7418</v>
      </c>
      <c r="B5079" s="173" t="s">
        <v>13989</v>
      </c>
      <c r="C5079" s="173" t="s">
        <v>5704</v>
      </c>
      <c r="D5079" s="124" t="s">
        <v>12788</v>
      </c>
      <c r="E5079" s="124" t="s">
        <v>13092</v>
      </c>
      <c r="F5079" s="124" t="s">
        <v>11719</v>
      </c>
      <c r="G5079" s="124" t="s">
        <v>5704</v>
      </c>
      <c r="I5079" s="124" t="s">
        <v>12933</v>
      </c>
      <c r="J5079" s="124" t="s">
        <v>5734</v>
      </c>
      <c r="K5079" s="124" t="s">
        <v>5734</v>
      </c>
      <c r="L5079" s="120" t="s">
        <v>5734</v>
      </c>
      <c r="M5079" s="120" t="s">
        <v>11443</v>
      </c>
      <c r="N5079" s="125">
        <v>1855.29</v>
      </c>
      <c r="O5079" s="125">
        <v>1818.18</v>
      </c>
      <c r="P5079" s="194">
        <f>IF('Combined List'!$O5079="POD","",('Combined List'!$O5079-'Combined List'!$N5079)/'Combined List'!$N5079)</f>
        <v>-2.0002263797034372E-2</v>
      </c>
      <c r="Q5079" s="147"/>
    </row>
    <row r="5080" spans="1:17" x14ac:dyDescent="0.2">
      <c r="A5080" s="173">
        <v>7419</v>
      </c>
      <c r="B5080" s="173" t="s">
        <v>13989</v>
      </c>
      <c r="C5080" s="173" t="s">
        <v>5705</v>
      </c>
      <c r="D5080" s="124" t="s">
        <v>12788</v>
      </c>
      <c r="E5080" s="124" t="s">
        <v>13092</v>
      </c>
      <c r="F5080" s="124" t="s">
        <v>11721</v>
      </c>
      <c r="G5080" s="124" t="s">
        <v>5705</v>
      </c>
      <c r="I5080" s="124" t="s">
        <v>12933</v>
      </c>
      <c r="J5080" s="124" t="s">
        <v>5734</v>
      </c>
      <c r="K5080" s="124" t="s">
        <v>5734</v>
      </c>
      <c r="L5080" s="120" t="s">
        <v>5734</v>
      </c>
      <c r="M5080" s="120" t="s">
        <v>11443</v>
      </c>
      <c r="N5080" s="125">
        <v>1972.31</v>
      </c>
      <c r="O5080" s="125">
        <v>1932.86</v>
      </c>
      <c r="P5080" s="194">
        <f>IF('Combined List'!$O5080="POD","",('Combined List'!$O5080-'Combined List'!$N5080)/'Combined List'!$N5080)</f>
        <v>-2.0001926674812806E-2</v>
      </c>
      <c r="Q5080" s="147"/>
    </row>
    <row r="5081" spans="1:17" x14ac:dyDescent="0.2">
      <c r="A5081" s="173">
        <v>7420</v>
      </c>
      <c r="B5081" s="173" t="s">
        <v>13989</v>
      </c>
      <c r="C5081" s="173" t="s">
        <v>5706</v>
      </c>
      <c r="D5081" s="124" t="s">
        <v>12788</v>
      </c>
      <c r="E5081" s="124" t="s">
        <v>13093</v>
      </c>
      <c r="F5081" s="124" t="s">
        <v>11725</v>
      </c>
      <c r="G5081" s="124" t="s">
        <v>5706</v>
      </c>
      <c r="I5081" s="124" t="s">
        <v>12933</v>
      </c>
      <c r="J5081" s="124" t="s">
        <v>5734</v>
      </c>
      <c r="K5081" s="124" t="s">
        <v>5734</v>
      </c>
      <c r="L5081" s="120" t="s">
        <v>5734</v>
      </c>
      <c r="M5081" s="120" t="s">
        <v>11443</v>
      </c>
      <c r="N5081" s="125">
        <v>2289.92</v>
      </c>
      <c r="O5081" s="125">
        <v>2244.12</v>
      </c>
      <c r="P5081" s="194">
        <f>IF('Combined List'!$O5081="POD","",('Combined List'!$O5081-'Combined List'!$N5081)/'Combined List'!$N5081)</f>
        <v>-2.0000698714365647E-2</v>
      </c>
      <c r="Q5081" s="147"/>
    </row>
    <row r="5082" spans="1:17" x14ac:dyDescent="0.2">
      <c r="A5082" s="173">
        <v>7421</v>
      </c>
      <c r="B5082" s="173" t="s">
        <v>13989</v>
      </c>
      <c r="C5082" s="173" t="s">
        <v>5707</v>
      </c>
      <c r="D5082" s="124" t="s">
        <v>12788</v>
      </c>
      <c r="E5082" s="124" t="s">
        <v>13093</v>
      </c>
      <c r="F5082" s="124" t="s">
        <v>11727</v>
      </c>
      <c r="G5082" s="124" t="s">
        <v>5707</v>
      </c>
      <c r="I5082" s="124" t="s">
        <v>12933</v>
      </c>
      <c r="J5082" s="124" t="s">
        <v>5734</v>
      </c>
      <c r="K5082" s="124" t="s">
        <v>5734</v>
      </c>
      <c r="L5082" s="120" t="s">
        <v>5734</v>
      </c>
      <c r="M5082" s="120" t="s">
        <v>11443</v>
      </c>
      <c r="N5082" s="125">
        <v>2453.42</v>
      </c>
      <c r="O5082" s="125">
        <v>2404.35</v>
      </c>
      <c r="P5082" s="194">
        <f>IF('Combined List'!$O5082="POD","",('Combined List'!$O5082-'Combined List'!$N5082)/'Combined List'!$N5082)</f>
        <v>-2.0000652150875171E-2</v>
      </c>
      <c r="Q5082" s="147"/>
    </row>
    <row r="5083" spans="1:17" x14ac:dyDescent="0.2">
      <c r="A5083" s="173">
        <v>7422</v>
      </c>
      <c r="B5083" s="173" t="s">
        <v>13989</v>
      </c>
      <c r="C5083" s="173" t="s">
        <v>5708</v>
      </c>
      <c r="D5083" s="124" t="s">
        <v>12788</v>
      </c>
      <c r="E5083" s="124" t="s">
        <v>13093</v>
      </c>
      <c r="F5083" s="124" t="s">
        <v>11729</v>
      </c>
      <c r="G5083" s="124" t="s">
        <v>5708</v>
      </c>
      <c r="I5083" s="124" t="s">
        <v>12933</v>
      </c>
      <c r="J5083" s="124" t="s">
        <v>5734</v>
      </c>
      <c r="K5083" s="124" t="s">
        <v>5734</v>
      </c>
      <c r="L5083" s="120" t="s">
        <v>5734</v>
      </c>
      <c r="M5083" s="120" t="s">
        <v>11443</v>
      </c>
      <c r="N5083" s="125">
        <v>2721.07</v>
      </c>
      <c r="O5083" s="125">
        <v>2666.65</v>
      </c>
      <c r="P5083" s="194">
        <f>IF('Combined List'!$O5083="POD","",('Combined List'!$O5083-'Combined List'!$N5083)/'Combined List'!$N5083)</f>
        <v>-1.9999485496514265E-2</v>
      </c>
      <c r="Q5083" s="147"/>
    </row>
    <row r="5084" spans="1:17" x14ac:dyDescent="0.2">
      <c r="A5084" s="173">
        <v>7423</v>
      </c>
      <c r="B5084" s="173" t="s">
        <v>13989</v>
      </c>
      <c r="C5084" s="173" t="s">
        <v>12218</v>
      </c>
      <c r="D5084" s="124" t="s">
        <v>12788</v>
      </c>
      <c r="E5084" s="124" t="s">
        <v>13093</v>
      </c>
      <c r="F5084" s="124" t="s">
        <v>11731</v>
      </c>
      <c r="G5084" s="124" t="s">
        <v>12218</v>
      </c>
      <c r="I5084" s="124" t="s">
        <v>12933</v>
      </c>
      <c r="J5084" s="124" t="s">
        <v>5734</v>
      </c>
      <c r="K5084" s="124" t="s">
        <v>5734</v>
      </c>
      <c r="L5084" s="120" t="s">
        <v>5734</v>
      </c>
      <c r="M5084" s="120" t="s">
        <v>11443</v>
      </c>
      <c r="N5084" s="125">
        <v>3211.63</v>
      </c>
      <c r="O5084" s="125">
        <v>3147.4</v>
      </c>
      <c r="P5084" s="194">
        <f>IF('Combined List'!$O5084="POD","",('Combined List'!$O5084-'Combined List'!$N5084)/'Combined List'!$N5084)</f>
        <v>-1.9999190442236501E-2</v>
      </c>
      <c r="Q5084" s="147"/>
    </row>
    <row r="5085" spans="1:17" x14ac:dyDescent="0.2">
      <c r="A5085" s="173">
        <v>7424</v>
      </c>
      <c r="B5085" s="173" t="s">
        <v>13989</v>
      </c>
      <c r="C5085" s="173" t="s">
        <v>5709</v>
      </c>
      <c r="D5085" s="124" t="s">
        <v>12788</v>
      </c>
      <c r="E5085" s="124" t="s">
        <v>13082</v>
      </c>
      <c r="F5085" s="124" t="s">
        <v>11734</v>
      </c>
      <c r="G5085" s="124" t="s">
        <v>5709</v>
      </c>
      <c r="I5085" s="124" t="s">
        <v>12933</v>
      </c>
      <c r="J5085" s="124" t="s">
        <v>5734</v>
      </c>
      <c r="K5085" s="124" t="s">
        <v>5734</v>
      </c>
      <c r="L5085" s="120" t="s">
        <v>5734</v>
      </c>
      <c r="M5085" s="120" t="s">
        <v>11443</v>
      </c>
      <c r="N5085" s="125">
        <v>5132.41</v>
      </c>
      <c r="O5085" s="125">
        <v>5029.76</v>
      </c>
      <c r="P5085" s="194">
        <f>IF('Combined List'!$O5085="POD","",('Combined List'!$O5085-'Combined List'!$N5085)/'Combined List'!$N5085)</f>
        <v>-2.0000350712433269E-2</v>
      </c>
      <c r="Q5085" s="147"/>
    </row>
    <row r="5086" spans="1:17" x14ac:dyDescent="0.2">
      <c r="A5086" s="173">
        <v>7425</v>
      </c>
      <c r="B5086" s="173" t="s">
        <v>13989</v>
      </c>
      <c r="C5086" s="173" t="s">
        <v>5710</v>
      </c>
      <c r="D5086" s="124" t="s">
        <v>12788</v>
      </c>
      <c r="E5086" s="124" t="s">
        <v>13082</v>
      </c>
      <c r="F5086" s="124" t="s">
        <v>11736</v>
      </c>
      <c r="G5086" s="124" t="s">
        <v>5710</v>
      </c>
      <c r="I5086" s="124" t="s">
        <v>12933</v>
      </c>
      <c r="J5086" s="124" t="s">
        <v>5734</v>
      </c>
      <c r="K5086" s="124" t="s">
        <v>5734</v>
      </c>
      <c r="L5086" s="120" t="s">
        <v>5734</v>
      </c>
      <c r="M5086" s="120" t="s">
        <v>11443</v>
      </c>
      <c r="N5086" s="125">
        <v>5288.13</v>
      </c>
      <c r="O5086" s="125">
        <v>5182.37</v>
      </c>
      <c r="P5086" s="194">
        <f>IF('Combined List'!$O5086="POD","",('Combined List'!$O5086-'Combined List'!$N5086)/'Combined List'!$N5086)</f>
        <v>-1.9999508332813342E-2</v>
      </c>
      <c r="Q5086" s="147"/>
    </row>
    <row r="5087" spans="1:17" x14ac:dyDescent="0.2">
      <c r="A5087" s="173">
        <v>7426</v>
      </c>
      <c r="B5087" s="173" t="s">
        <v>13989</v>
      </c>
      <c r="C5087" s="173" t="s">
        <v>5711</v>
      </c>
      <c r="D5087" s="124" t="s">
        <v>12788</v>
      </c>
      <c r="E5087" s="124" t="s">
        <v>13082</v>
      </c>
      <c r="F5087" s="124" t="s">
        <v>11738</v>
      </c>
      <c r="G5087" s="124" t="s">
        <v>5711</v>
      </c>
      <c r="I5087" s="124" t="s">
        <v>12933</v>
      </c>
      <c r="J5087" s="124" t="s">
        <v>5734</v>
      </c>
      <c r="K5087" s="124" t="s">
        <v>5734</v>
      </c>
      <c r="L5087" s="120" t="s">
        <v>5734</v>
      </c>
      <c r="M5087" s="120" t="s">
        <v>11443</v>
      </c>
      <c r="N5087" s="125">
        <v>6575.27</v>
      </c>
      <c r="O5087" s="125">
        <v>6443.76</v>
      </c>
      <c r="P5087" s="194">
        <f>IF('Combined List'!$O5087="POD","",('Combined List'!$O5087-'Combined List'!$N5087)/'Combined List'!$N5087)</f>
        <v>-2.000069959104344E-2</v>
      </c>
      <c r="Q5087" s="147"/>
    </row>
    <row r="5088" spans="1:17" x14ac:dyDescent="0.2">
      <c r="A5088" s="173">
        <v>7427</v>
      </c>
      <c r="B5088" s="173" t="s">
        <v>13989</v>
      </c>
      <c r="C5088" s="173" t="s">
        <v>12219</v>
      </c>
      <c r="D5088" s="124" t="s">
        <v>12788</v>
      </c>
      <c r="E5088" s="124" t="s">
        <v>13082</v>
      </c>
      <c r="F5088" s="124" t="s">
        <v>11740</v>
      </c>
      <c r="G5088" s="124" t="s">
        <v>12219</v>
      </c>
      <c r="I5088" s="124" t="s">
        <v>12933</v>
      </c>
      <c r="J5088" s="124" t="s">
        <v>5734</v>
      </c>
      <c r="K5088" s="124" t="s">
        <v>5734</v>
      </c>
      <c r="L5088" s="120" t="s">
        <v>5734</v>
      </c>
      <c r="M5088" s="120" t="s">
        <v>11443</v>
      </c>
      <c r="N5088" s="125">
        <v>6863.02</v>
      </c>
      <c r="O5088" s="125">
        <v>6725.76</v>
      </c>
      <c r="P5088" s="194">
        <f>IF('Combined List'!$O5088="POD","",('Combined List'!$O5088-'Combined List'!$N5088)/'Combined List'!$N5088)</f>
        <v>-1.9999941716620409E-2</v>
      </c>
      <c r="Q5088" s="147"/>
    </row>
    <row r="5089" spans="1:17" x14ac:dyDescent="0.2">
      <c r="A5089" s="173">
        <v>7428</v>
      </c>
      <c r="B5089" s="173" t="s">
        <v>13989</v>
      </c>
      <c r="C5089" s="173" t="s">
        <v>12220</v>
      </c>
      <c r="D5089" s="124" t="s">
        <v>12788</v>
      </c>
      <c r="E5089" s="124" t="s">
        <v>13082</v>
      </c>
      <c r="F5089" s="124" t="s">
        <v>11741</v>
      </c>
      <c r="G5089" s="124" t="s">
        <v>12220</v>
      </c>
      <c r="I5089" s="124" t="s">
        <v>12933</v>
      </c>
      <c r="J5089" s="124" t="s">
        <v>5734</v>
      </c>
      <c r="K5089" s="124" t="s">
        <v>5734</v>
      </c>
      <c r="L5089" s="120" t="s">
        <v>5734</v>
      </c>
      <c r="M5089" s="120" t="s">
        <v>11443</v>
      </c>
      <c r="N5089" s="125">
        <v>7247.76</v>
      </c>
      <c r="O5089" s="125">
        <v>7102.8</v>
      </c>
      <c r="P5089" s="194">
        <f>IF('Combined List'!$O5089="POD","",('Combined List'!$O5089-'Combined List'!$N5089)/'Combined List'!$N5089)</f>
        <v>-2.0000662273585223E-2</v>
      </c>
      <c r="Q5089" s="147"/>
    </row>
    <row r="5090" spans="1:17" x14ac:dyDescent="0.2">
      <c r="A5090" s="173">
        <v>7429</v>
      </c>
      <c r="B5090" s="173" t="s">
        <v>13989</v>
      </c>
      <c r="C5090" s="173" t="s">
        <v>5712</v>
      </c>
      <c r="D5090" s="124" t="s">
        <v>12788</v>
      </c>
      <c r="E5090" s="124" t="s">
        <v>13083</v>
      </c>
      <c r="F5090" s="124" t="s">
        <v>11743</v>
      </c>
      <c r="G5090" s="124" t="s">
        <v>5712</v>
      </c>
      <c r="I5090" s="124" t="s">
        <v>12933</v>
      </c>
      <c r="J5090" s="124" t="s">
        <v>5734</v>
      </c>
      <c r="K5090" s="124" t="s">
        <v>5734</v>
      </c>
      <c r="L5090" s="120" t="s">
        <v>5734</v>
      </c>
      <c r="M5090" s="120" t="s">
        <v>11443</v>
      </c>
      <c r="N5090" s="125">
        <v>6977.03</v>
      </c>
      <c r="O5090" s="125">
        <v>6837.49</v>
      </c>
      <c r="P5090" s="194">
        <f>IF('Combined List'!$O5090="POD","",('Combined List'!$O5090-'Combined List'!$N5090)/'Combined List'!$N5090)</f>
        <v>-1.9999914003522985E-2</v>
      </c>
      <c r="Q5090" s="147"/>
    </row>
    <row r="5091" spans="1:17" x14ac:dyDescent="0.2">
      <c r="A5091" s="173">
        <v>7430</v>
      </c>
      <c r="B5091" s="173" t="s">
        <v>13989</v>
      </c>
      <c r="C5091" s="173" t="s">
        <v>5713</v>
      </c>
      <c r="D5091" s="124" t="s">
        <v>12788</v>
      </c>
      <c r="E5091" s="124" t="s">
        <v>13083</v>
      </c>
      <c r="F5091" s="124" t="s">
        <v>11745</v>
      </c>
      <c r="G5091" s="124" t="s">
        <v>5713</v>
      </c>
      <c r="I5091" s="124" t="s">
        <v>12933</v>
      </c>
      <c r="J5091" s="124" t="s">
        <v>5734</v>
      </c>
      <c r="K5091" s="124" t="s">
        <v>5734</v>
      </c>
      <c r="L5091" s="120" t="s">
        <v>5734</v>
      </c>
      <c r="M5091" s="120" t="s">
        <v>11443</v>
      </c>
      <c r="N5091" s="125">
        <v>7190.23</v>
      </c>
      <c r="O5091" s="125">
        <v>7046.43</v>
      </c>
      <c r="P5091" s="194">
        <f>IF('Combined List'!$O5091="POD","",('Combined List'!$O5091-'Combined List'!$N5091)/'Combined List'!$N5091)</f>
        <v>-1.9999360242996301E-2</v>
      </c>
      <c r="Q5091" s="147"/>
    </row>
    <row r="5092" spans="1:17" x14ac:dyDescent="0.2">
      <c r="A5092" s="173">
        <v>7431</v>
      </c>
      <c r="B5092" s="173" t="s">
        <v>13989</v>
      </c>
      <c r="C5092" s="173" t="s">
        <v>5714</v>
      </c>
      <c r="D5092" s="124" t="s">
        <v>12788</v>
      </c>
      <c r="E5092" s="124" t="s">
        <v>13083</v>
      </c>
      <c r="F5092" s="124" t="s">
        <v>11747</v>
      </c>
      <c r="G5092" s="124" t="s">
        <v>5714</v>
      </c>
      <c r="I5092" s="124" t="s">
        <v>12933</v>
      </c>
      <c r="J5092" s="124" t="s">
        <v>5734</v>
      </c>
      <c r="K5092" s="124" t="s">
        <v>5734</v>
      </c>
      <c r="L5092" s="120" t="s">
        <v>5734</v>
      </c>
      <c r="M5092" s="120" t="s">
        <v>11443</v>
      </c>
      <c r="N5092" s="125">
        <v>7362.47</v>
      </c>
      <c r="O5092" s="125">
        <v>7215.22</v>
      </c>
      <c r="P5092" s="194">
        <f>IF('Combined List'!$O5092="POD","",('Combined List'!$O5092-'Combined List'!$N5092)/'Combined List'!$N5092)</f>
        <v>-2.0000081494389789E-2</v>
      </c>
      <c r="Q5092" s="147"/>
    </row>
    <row r="5093" spans="1:17" x14ac:dyDescent="0.2">
      <c r="A5093" s="173">
        <v>7432</v>
      </c>
      <c r="B5093" s="173" t="s">
        <v>13989</v>
      </c>
      <c r="C5093" s="173" t="s">
        <v>12221</v>
      </c>
      <c r="D5093" s="124" t="s">
        <v>12788</v>
      </c>
      <c r="E5093" s="124" t="s">
        <v>13083</v>
      </c>
      <c r="F5093" s="124" t="s">
        <v>11749</v>
      </c>
      <c r="G5093" s="124" t="s">
        <v>12221</v>
      </c>
      <c r="I5093" s="124" t="s">
        <v>12933</v>
      </c>
      <c r="J5093" s="124" t="s">
        <v>5734</v>
      </c>
      <c r="K5093" s="124" t="s">
        <v>5734</v>
      </c>
      <c r="L5093" s="120" t="s">
        <v>5734</v>
      </c>
      <c r="M5093" s="120" t="s">
        <v>11443</v>
      </c>
      <c r="N5093" s="125">
        <v>7501.78</v>
      </c>
      <c r="O5093" s="125">
        <v>7351.74</v>
      </c>
      <c r="P5093" s="194">
        <f>IF('Combined List'!$O5093="POD","",('Combined List'!$O5093-'Combined List'!$N5093)/'Combined List'!$N5093)</f>
        <v>-2.0000586527464146E-2</v>
      </c>
      <c r="Q5093" s="147"/>
    </row>
    <row r="5094" spans="1:17" x14ac:dyDescent="0.2">
      <c r="A5094" s="173">
        <v>7433</v>
      </c>
      <c r="B5094" s="173" t="s">
        <v>13989</v>
      </c>
      <c r="C5094" s="173" t="s">
        <v>12222</v>
      </c>
      <c r="D5094" s="124" t="s">
        <v>12788</v>
      </c>
      <c r="E5094" s="124" t="s">
        <v>13083</v>
      </c>
      <c r="F5094" s="124" t="s">
        <v>11750</v>
      </c>
      <c r="G5094" s="124" t="s">
        <v>12222</v>
      </c>
      <c r="I5094" s="124" t="s">
        <v>12933</v>
      </c>
      <c r="J5094" s="124" t="s">
        <v>5734</v>
      </c>
      <c r="K5094" s="124" t="s">
        <v>5734</v>
      </c>
      <c r="L5094" s="120" t="s">
        <v>5734</v>
      </c>
      <c r="M5094" s="120" t="s">
        <v>11443</v>
      </c>
      <c r="N5094" s="125">
        <v>7575.54</v>
      </c>
      <c r="O5094" s="125">
        <v>7424.03</v>
      </c>
      <c r="P5094" s="194">
        <f>IF('Combined List'!$O5094="POD","",('Combined List'!$O5094-'Combined List'!$N5094)/'Combined List'!$N5094)</f>
        <v>-1.9999894396967109E-2</v>
      </c>
      <c r="Q5094" s="147"/>
    </row>
    <row r="5095" spans="1:17" x14ac:dyDescent="0.2">
      <c r="A5095" s="173">
        <v>7434</v>
      </c>
      <c r="B5095" s="173" t="s">
        <v>13989</v>
      </c>
      <c r="C5095" s="173" t="s">
        <v>5715</v>
      </c>
      <c r="D5095" s="124" t="s">
        <v>12788</v>
      </c>
      <c r="E5095" s="124" t="s">
        <v>13084</v>
      </c>
      <c r="F5095" s="124" t="s">
        <v>11753</v>
      </c>
      <c r="G5095" s="124" t="s">
        <v>5715</v>
      </c>
      <c r="I5095" s="124" t="s">
        <v>12933</v>
      </c>
      <c r="J5095" s="124" t="s">
        <v>5734</v>
      </c>
      <c r="K5095" s="124" t="s">
        <v>5734</v>
      </c>
      <c r="L5095" s="120" t="s">
        <v>5734</v>
      </c>
      <c r="M5095" s="120" t="s">
        <v>11443</v>
      </c>
      <c r="N5095" s="125">
        <v>11797.89</v>
      </c>
      <c r="O5095" s="125">
        <v>11561.93</v>
      </c>
      <c r="P5095" s="194">
        <f>IF('Combined List'!$O5095="POD","",('Combined List'!$O5095-'Combined List'!$N5095)/'Combined List'!$N5095)</f>
        <v>-2.0000186474021978E-2</v>
      </c>
      <c r="Q5095" s="147"/>
    </row>
    <row r="5096" spans="1:17" x14ac:dyDescent="0.2">
      <c r="A5096" s="173">
        <v>7435</v>
      </c>
      <c r="B5096" s="173" t="s">
        <v>13989</v>
      </c>
      <c r="C5096" s="173" t="s">
        <v>5716</v>
      </c>
      <c r="D5096" s="124" t="s">
        <v>12788</v>
      </c>
      <c r="E5096" s="124" t="s">
        <v>13084</v>
      </c>
      <c r="F5096" s="124" t="s">
        <v>11755</v>
      </c>
      <c r="G5096" s="124" t="s">
        <v>5716</v>
      </c>
      <c r="I5096" s="124" t="s">
        <v>12933</v>
      </c>
      <c r="J5096" s="124" t="s">
        <v>5734</v>
      </c>
      <c r="K5096" s="124" t="s">
        <v>5734</v>
      </c>
      <c r="L5096" s="120" t="s">
        <v>5734</v>
      </c>
      <c r="M5096" s="120" t="s">
        <v>11443</v>
      </c>
      <c r="N5096" s="125">
        <v>12158.57</v>
      </c>
      <c r="O5096" s="125">
        <v>11915.4</v>
      </c>
      <c r="P5096" s="194">
        <f>IF('Combined List'!$O5096="POD","",('Combined List'!$O5096-'Combined List'!$N5096)/'Combined List'!$N5096)</f>
        <v>-1.9999884854880145E-2</v>
      </c>
      <c r="Q5096" s="147"/>
    </row>
    <row r="5097" spans="1:17" x14ac:dyDescent="0.2">
      <c r="A5097" s="173">
        <v>7436</v>
      </c>
      <c r="B5097" s="173" t="s">
        <v>13989</v>
      </c>
      <c r="C5097" s="173" t="s">
        <v>5717</v>
      </c>
      <c r="D5097" s="124" t="s">
        <v>12788</v>
      </c>
      <c r="E5097" s="124" t="s">
        <v>13084</v>
      </c>
      <c r="F5097" s="124" t="s">
        <v>11757</v>
      </c>
      <c r="G5097" s="124" t="s">
        <v>5717</v>
      </c>
      <c r="I5097" s="124" t="s">
        <v>12933</v>
      </c>
      <c r="J5097" s="124" t="s">
        <v>5734</v>
      </c>
      <c r="K5097" s="124" t="s">
        <v>5734</v>
      </c>
      <c r="L5097" s="120" t="s">
        <v>5734</v>
      </c>
      <c r="M5097" s="120" t="s">
        <v>11443</v>
      </c>
      <c r="N5097" s="125">
        <v>12355.33</v>
      </c>
      <c r="O5097" s="125">
        <v>12108.22</v>
      </c>
      <c r="P5097" s="194">
        <f>IF('Combined List'!$O5097="POD","",('Combined List'!$O5097-'Combined List'!$N5097)/'Combined List'!$N5097)</f>
        <v>-2.0000275184879773E-2</v>
      </c>
      <c r="Q5097" s="147"/>
    </row>
    <row r="5098" spans="1:17" x14ac:dyDescent="0.2">
      <c r="A5098" s="173">
        <v>7437</v>
      </c>
      <c r="B5098" s="173" t="s">
        <v>13989</v>
      </c>
      <c r="C5098" s="173" t="s">
        <v>5718</v>
      </c>
      <c r="D5098" s="124" t="s">
        <v>12788</v>
      </c>
      <c r="E5098" s="124" t="s">
        <v>13084</v>
      </c>
      <c r="F5098" s="124" t="s">
        <v>11759</v>
      </c>
      <c r="G5098" s="124" t="s">
        <v>5718</v>
      </c>
      <c r="I5098" s="124" t="s">
        <v>12933</v>
      </c>
      <c r="J5098" s="124" t="s">
        <v>5734</v>
      </c>
      <c r="K5098" s="124" t="s">
        <v>5734</v>
      </c>
      <c r="L5098" s="120" t="s">
        <v>5734</v>
      </c>
      <c r="M5098" s="120" t="s">
        <v>11443</v>
      </c>
      <c r="N5098" s="125">
        <v>13076.79</v>
      </c>
      <c r="O5098" s="125">
        <v>12815.25</v>
      </c>
      <c r="P5098" s="194">
        <f>IF('Combined List'!$O5098="POD","",('Combined List'!$O5098-'Combined List'!$N5098)/'Combined List'!$N5098)</f>
        <v>-2.0000321179739131E-2</v>
      </c>
      <c r="Q5098" s="147"/>
    </row>
    <row r="5099" spans="1:17" x14ac:dyDescent="0.2">
      <c r="A5099" s="173">
        <v>7438</v>
      </c>
      <c r="B5099" s="173" t="s">
        <v>13989</v>
      </c>
      <c r="C5099" s="173" t="s">
        <v>12223</v>
      </c>
      <c r="D5099" s="124" t="s">
        <v>12788</v>
      </c>
      <c r="E5099" s="124" t="s">
        <v>13084</v>
      </c>
      <c r="F5099" s="124" t="s">
        <v>11760</v>
      </c>
      <c r="G5099" s="124" t="s">
        <v>12223</v>
      </c>
      <c r="I5099" s="124" t="s">
        <v>12933</v>
      </c>
      <c r="J5099" s="124" t="s">
        <v>5734</v>
      </c>
      <c r="K5099" s="124" t="s">
        <v>5734</v>
      </c>
      <c r="L5099" s="120" t="s">
        <v>5734</v>
      </c>
      <c r="M5099" s="120" t="s">
        <v>11443</v>
      </c>
      <c r="N5099" s="125">
        <v>13839.34</v>
      </c>
      <c r="O5099" s="125">
        <v>13562.55</v>
      </c>
      <c r="P5099" s="194">
        <f>IF('Combined List'!$O5099="POD","",('Combined List'!$O5099-'Combined List'!$N5099)/'Combined List'!$N5099)</f>
        <v>-2.0000231224899516E-2</v>
      </c>
      <c r="Q5099" s="147"/>
    </row>
    <row r="5100" spans="1:17" x14ac:dyDescent="0.2">
      <c r="A5100" s="173">
        <v>7439</v>
      </c>
      <c r="B5100" s="173" t="s">
        <v>13989</v>
      </c>
      <c r="C5100" s="173" t="s">
        <v>5573</v>
      </c>
      <c r="D5100" s="124" t="s">
        <v>12788</v>
      </c>
      <c r="E5100" s="124" t="s">
        <v>13085</v>
      </c>
      <c r="F5100" s="124" t="s">
        <v>11764</v>
      </c>
      <c r="G5100" s="124" t="s">
        <v>5573</v>
      </c>
      <c r="I5100" s="124" t="s">
        <v>12933</v>
      </c>
      <c r="J5100" s="124" t="s">
        <v>5734</v>
      </c>
      <c r="K5100" s="124" t="s">
        <v>5734</v>
      </c>
      <c r="L5100" s="120" t="s">
        <v>5734</v>
      </c>
      <c r="M5100" s="120" t="s">
        <v>11443</v>
      </c>
      <c r="N5100" s="125">
        <v>13568.81</v>
      </c>
      <c r="O5100" s="125">
        <v>13297.43</v>
      </c>
      <c r="P5100" s="194">
        <f>IF('Combined List'!$O5100="POD","",('Combined List'!$O5100-'Combined List'!$N5100)/'Combined List'!$N5100)</f>
        <v>-2.0000280054035632E-2</v>
      </c>
      <c r="Q5100" s="147"/>
    </row>
    <row r="5101" spans="1:17" x14ac:dyDescent="0.2">
      <c r="A5101" s="173">
        <v>7440</v>
      </c>
      <c r="B5101" s="173" t="s">
        <v>13989</v>
      </c>
      <c r="C5101" s="173" t="s">
        <v>5574</v>
      </c>
      <c r="D5101" s="124" t="s">
        <v>12788</v>
      </c>
      <c r="E5101" s="124" t="s">
        <v>13085</v>
      </c>
      <c r="F5101" s="124" t="s">
        <v>11766</v>
      </c>
      <c r="G5101" s="124" t="s">
        <v>5574</v>
      </c>
      <c r="I5101" s="124" t="s">
        <v>12933</v>
      </c>
      <c r="J5101" s="124" t="s">
        <v>5734</v>
      </c>
      <c r="K5101" s="124" t="s">
        <v>5734</v>
      </c>
      <c r="L5101" s="120" t="s">
        <v>5734</v>
      </c>
      <c r="M5101" s="120" t="s">
        <v>11443</v>
      </c>
      <c r="N5101" s="125">
        <v>13980.93</v>
      </c>
      <c r="O5101" s="125">
        <v>13701.31</v>
      </c>
      <c r="P5101" s="194">
        <f>IF('Combined List'!$O5101="POD","",('Combined List'!$O5101-'Combined List'!$N5101)/'Combined List'!$N5101)</f>
        <v>-2.0000100136400138E-2</v>
      </c>
      <c r="Q5101" s="147"/>
    </row>
    <row r="5102" spans="1:17" x14ac:dyDescent="0.2">
      <c r="A5102" s="173">
        <v>7441</v>
      </c>
      <c r="B5102" s="173" t="s">
        <v>13989</v>
      </c>
      <c r="C5102" s="173" t="s">
        <v>5575</v>
      </c>
      <c r="D5102" s="124" t="s">
        <v>12788</v>
      </c>
      <c r="E5102" s="124" t="s">
        <v>13085</v>
      </c>
      <c r="F5102" s="124" t="s">
        <v>11798</v>
      </c>
      <c r="G5102" s="124" t="s">
        <v>5575</v>
      </c>
      <c r="I5102" s="124" t="s">
        <v>12933</v>
      </c>
      <c r="J5102" s="124" t="s">
        <v>5734</v>
      </c>
      <c r="K5102" s="124" t="s">
        <v>5734</v>
      </c>
      <c r="L5102" s="120" t="s">
        <v>5734</v>
      </c>
      <c r="M5102" s="120" t="s">
        <v>11443</v>
      </c>
      <c r="N5102" s="125">
        <v>14331.27</v>
      </c>
      <c r="O5102" s="125">
        <v>14044.64</v>
      </c>
      <c r="P5102" s="194">
        <f>IF('Combined List'!$O5102="POD","",('Combined List'!$O5102-'Combined List'!$N5102)/'Combined List'!$N5102)</f>
        <v>-2.0000320976438307E-2</v>
      </c>
      <c r="Q5102" s="147"/>
    </row>
    <row r="5103" spans="1:17" x14ac:dyDescent="0.2">
      <c r="A5103" s="173">
        <v>7442</v>
      </c>
      <c r="B5103" s="173" t="s">
        <v>13989</v>
      </c>
      <c r="C5103" s="173" t="s">
        <v>12224</v>
      </c>
      <c r="D5103" s="124" t="s">
        <v>12788</v>
      </c>
      <c r="E5103" s="124" t="s">
        <v>13085</v>
      </c>
      <c r="F5103" s="124" t="s">
        <v>11800</v>
      </c>
      <c r="G5103" s="124" t="s">
        <v>12224</v>
      </c>
      <c r="I5103" s="124" t="s">
        <v>12933</v>
      </c>
      <c r="J5103" s="124" t="s">
        <v>5734</v>
      </c>
      <c r="K5103" s="124" t="s">
        <v>5734</v>
      </c>
      <c r="L5103" s="120" t="s">
        <v>5734</v>
      </c>
      <c r="M5103" s="120" t="s">
        <v>11443</v>
      </c>
      <c r="N5103" s="125">
        <v>14782.33</v>
      </c>
      <c r="O5103" s="125">
        <v>14486.68</v>
      </c>
      <c r="P5103" s="194">
        <f>IF('Combined List'!$O5103="POD","",('Combined List'!$O5103-'Combined List'!$N5103)/'Combined List'!$N5103)</f>
        <v>-2.0000230004336234E-2</v>
      </c>
      <c r="Q5103" s="147"/>
    </row>
    <row r="5104" spans="1:17" x14ac:dyDescent="0.2">
      <c r="A5104" s="173">
        <v>7443</v>
      </c>
      <c r="B5104" s="173" t="s">
        <v>13989</v>
      </c>
      <c r="C5104" s="173" t="s">
        <v>12225</v>
      </c>
      <c r="D5104" s="124" t="s">
        <v>12788</v>
      </c>
      <c r="E5104" s="124" t="s">
        <v>13085</v>
      </c>
      <c r="F5104" s="124" t="s">
        <v>11801</v>
      </c>
      <c r="G5104" s="124" t="s">
        <v>12225</v>
      </c>
      <c r="I5104" s="124" t="s">
        <v>12933</v>
      </c>
      <c r="J5104" s="124" t="s">
        <v>5734</v>
      </c>
      <c r="K5104" s="124" t="s">
        <v>5734</v>
      </c>
      <c r="L5104" s="120" t="s">
        <v>5734</v>
      </c>
      <c r="M5104" s="120" t="s">
        <v>11443</v>
      </c>
      <c r="N5104" s="125">
        <v>15610.21</v>
      </c>
      <c r="O5104" s="125">
        <v>15298.01</v>
      </c>
      <c r="P5104" s="194">
        <f>IF('Combined List'!$O5104="POD","",('Combined List'!$O5104-'Combined List'!$N5104)/'Combined List'!$N5104)</f>
        <v>-1.9999730945323535E-2</v>
      </c>
      <c r="Q5104" s="147"/>
    </row>
    <row r="5105" spans="1:17" x14ac:dyDescent="0.2">
      <c r="A5105" s="173">
        <v>7444</v>
      </c>
      <c r="B5105" s="173" t="s">
        <v>13989</v>
      </c>
      <c r="C5105" s="173" t="s">
        <v>12226</v>
      </c>
      <c r="D5105" s="124" t="s">
        <v>12788</v>
      </c>
      <c r="E5105" s="124" t="s">
        <v>13085</v>
      </c>
      <c r="F5105" s="124" t="s">
        <v>11803</v>
      </c>
      <c r="G5105" s="124" t="s">
        <v>12226</v>
      </c>
      <c r="I5105" s="124" t="s">
        <v>12933</v>
      </c>
      <c r="J5105" s="124" t="s">
        <v>5734</v>
      </c>
      <c r="K5105" s="124" t="s">
        <v>5734</v>
      </c>
      <c r="L5105" s="120" t="s">
        <v>5734</v>
      </c>
      <c r="M5105" s="120" t="s">
        <v>11443</v>
      </c>
      <c r="N5105" s="125">
        <v>17479.57</v>
      </c>
      <c r="O5105" s="125">
        <v>17129.98</v>
      </c>
      <c r="P5105" s="194">
        <f>IF('Combined List'!$O5105="POD","",('Combined List'!$O5105-'Combined List'!$N5105)/'Combined List'!$N5105)</f>
        <v>-1.9999919906496563E-2</v>
      </c>
      <c r="Q5105" s="147"/>
    </row>
    <row r="5106" spans="1:17" x14ac:dyDescent="0.2">
      <c r="A5106" s="173">
        <v>7445</v>
      </c>
      <c r="B5106" s="173" t="s">
        <v>13989</v>
      </c>
      <c r="C5106" s="173" t="s">
        <v>5576</v>
      </c>
      <c r="D5106" s="124" t="s">
        <v>12788</v>
      </c>
      <c r="E5106" s="124" t="s">
        <v>13086</v>
      </c>
      <c r="F5106" s="124" t="s">
        <v>11806</v>
      </c>
      <c r="G5106" s="124" t="s">
        <v>5576</v>
      </c>
      <c r="I5106" s="124" t="s">
        <v>12933</v>
      </c>
      <c r="J5106" s="124" t="s">
        <v>5734</v>
      </c>
      <c r="K5106" s="124" t="s">
        <v>5734</v>
      </c>
      <c r="L5106" s="120" t="s">
        <v>5734</v>
      </c>
      <c r="M5106" s="120" t="s">
        <v>11443</v>
      </c>
      <c r="N5106" s="125">
        <v>19471.810000000001</v>
      </c>
      <c r="O5106" s="125">
        <v>19082.37</v>
      </c>
      <c r="P5106" s="194">
        <f>IF('Combined List'!$O5106="POD","",('Combined List'!$O5106-'Combined List'!$N5106)/'Combined List'!$N5106)</f>
        <v>-2.0000195153917499E-2</v>
      </c>
      <c r="Q5106" s="147"/>
    </row>
    <row r="5107" spans="1:17" x14ac:dyDescent="0.2">
      <c r="A5107" s="173">
        <v>7446</v>
      </c>
      <c r="B5107" s="173" t="s">
        <v>13989</v>
      </c>
      <c r="C5107" s="173" t="s">
        <v>5577</v>
      </c>
      <c r="D5107" s="124" t="s">
        <v>12788</v>
      </c>
      <c r="E5107" s="124" t="s">
        <v>13086</v>
      </c>
      <c r="F5107" s="124" t="s">
        <v>11808</v>
      </c>
      <c r="G5107" s="124" t="s">
        <v>5577</v>
      </c>
      <c r="I5107" s="124" t="s">
        <v>12933</v>
      </c>
      <c r="J5107" s="124" t="s">
        <v>5734</v>
      </c>
      <c r="K5107" s="124" t="s">
        <v>5734</v>
      </c>
      <c r="L5107" s="120" t="s">
        <v>5734</v>
      </c>
      <c r="M5107" s="120" t="s">
        <v>11443</v>
      </c>
      <c r="N5107" s="125">
        <v>20070.37</v>
      </c>
      <c r="O5107" s="125">
        <v>19668.96</v>
      </c>
      <c r="P5107" s="194">
        <f>IF('Combined List'!$O5107="POD","",('Combined List'!$O5107-'Combined List'!$N5107)/'Combined List'!$N5107)</f>
        <v>-2.000012954419873E-2</v>
      </c>
      <c r="Q5107" s="147"/>
    </row>
    <row r="5108" spans="1:17" x14ac:dyDescent="0.2">
      <c r="A5108" s="173">
        <v>7447</v>
      </c>
      <c r="B5108" s="173" t="s">
        <v>13989</v>
      </c>
      <c r="C5108" s="173" t="s">
        <v>5578</v>
      </c>
      <c r="D5108" s="124" t="s">
        <v>12788</v>
      </c>
      <c r="E5108" s="124" t="s">
        <v>13086</v>
      </c>
      <c r="F5108" s="124" t="s">
        <v>11810</v>
      </c>
      <c r="G5108" s="124" t="s">
        <v>5578</v>
      </c>
      <c r="I5108" s="124" t="s">
        <v>12933</v>
      </c>
      <c r="J5108" s="124" t="s">
        <v>5734</v>
      </c>
      <c r="K5108" s="124" t="s">
        <v>5734</v>
      </c>
      <c r="L5108" s="120" t="s">
        <v>5734</v>
      </c>
      <c r="M5108" s="120" t="s">
        <v>11443</v>
      </c>
      <c r="N5108" s="125">
        <v>20316.330000000002</v>
      </c>
      <c r="O5108" s="125">
        <v>19910</v>
      </c>
      <c r="P5108" s="194">
        <f>IF('Combined List'!$O5108="POD","",('Combined List'!$O5108-'Combined List'!$N5108)/'Combined List'!$N5108)</f>
        <v>-2.0000167353060407E-2</v>
      </c>
      <c r="Q5108" s="147"/>
    </row>
    <row r="5109" spans="1:17" x14ac:dyDescent="0.2">
      <c r="A5109" s="173">
        <v>7448</v>
      </c>
      <c r="B5109" s="173" t="s">
        <v>13989</v>
      </c>
      <c r="C5109" s="173" t="s">
        <v>12227</v>
      </c>
      <c r="D5109" s="124" t="s">
        <v>12788</v>
      </c>
      <c r="E5109" s="124" t="s">
        <v>13086</v>
      </c>
      <c r="F5109" s="124" t="s">
        <v>11812</v>
      </c>
      <c r="G5109" s="124" t="s">
        <v>12227</v>
      </c>
      <c r="I5109" s="124" t="s">
        <v>12933</v>
      </c>
      <c r="J5109" s="124" t="s">
        <v>5734</v>
      </c>
      <c r="K5109" s="124" t="s">
        <v>5734</v>
      </c>
      <c r="L5109" s="120" t="s">
        <v>5734</v>
      </c>
      <c r="M5109" s="120" t="s">
        <v>11443</v>
      </c>
      <c r="N5109" s="125">
        <v>21257.86</v>
      </c>
      <c r="O5109" s="125">
        <v>20832.7</v>
      </c>
      <c r="P5109" s="194">
        <f>IF('Combined List'!$O5109="POD","",('Combined List'!$O5109-'Combined List'!$N5109)/'Combined List'!$N5109)</f>
        <v>-2.0000131715986455E-2</v>
      </c>
      <c r="Q5109" s="147"/>
    </row>
    <row r="5110" spans="1:17" x14ac:dyDescent="0.2">
      <c r="A5110" s="173">
        <v>7449</v>
      </c>
      <c r="B5110" s="173" t="s">
        <v>13989</v>
      </c>
      <c r="C5110" s="173" t="s">
        <v>12228</v>
      </c>
      <c r="D5110" s="124" t="s">
        <v>12788</v>
      </c>
      <c r="E5110" s="124" t="s">
        <v>13086</v>
      </c>
      <c r="F5110" s="124" t="s">
        <v>11813</v>
      </c>
      <c r="G5110" s="124" t="s">
        <v>12228</v>
      </c>
      <c r="I5110" s="124" t="s">
        <v>12933</v>
      </c>
      <c r="J5110" s="124" t="s">
        <v>5734</v>
      </c>
      <c r="K5110" s="124" t="s">
        <v>5734</v>
      </c>
      <c r="L5110" s="120" t="s">
        <v>5734</v>
      </c>
      <c r="M5110" s="120" t="s">
        <v>11443</v>
      </c>
      <c r="N5110" s="125">
        <v>21912.31</v>
      </c>
      <c r="O5110" s="125">
        <v>21474.06</v>
      </c>
      <c r="P5110" s="194">
        <f>IF('Combined List'!$O5110="POD","",('Combined List'!$O5110-'Combined List'!$N5110)/'Combined List'!$N5110)</f>
        <v>-2.0000173418503114E-2</v>
      </c>
      <c r="Q5110" s="147"/>
    </row>
    <row r="5111" spans="1:17" x14ac:dyDescent="0.2">
      <c r="A5111" s="173">
        <v>7450</v>
      </c>
      <c r="B5111" s="173" t="s">
        <v>13989</v>
      </c>
      <c r="C5111" s="173" t="s">
        <v>12229</v>
      </c>
      <c r="D5111" s="124" t="s">
        <v>12788</v>
      </c>
      <c r="E5111" s="124" t="s">
        <v>13086</v>
      </c>
      <c r="F5111" s="124" t="s">
        <v>11815</v>
      </c>
      <c r="G5111" s="124" t="s">
        <v>12229</v>
      </c>
      <c r="I5111" s="124" t="s">
        <v>12933</v>
      </c>
      <c r="J5111" s="124" t="s">
        <v>5734</v>
      </c>
      <c r="K5111" s="124" t="s">
        <v>5734</v>
      </c>
      <c r="L5111" s="120" t="s">
        <v>5734</v>
      </c>
      <c r="M5111" s="120" t="s">
        <v>11443</v>
      </c>
      <c r="N5111" s="125">
        <v>22277</v>
      </c>
      <c r="O5111" s="125">
        <v>21831.46</v>
      </c>
      <c r="P5111" s="194">
        <f>IF('Combined List'!$O5111="POD","",('Combined List'!$O5111-'Combined List'!$N5111)/'Combined List'!$N5111)</f>
        <v>-2.0000000000000039E-2</v>
      </c>
      <c r="Q5111" s="147"/>
    </row>
    <row r="5112" spans="1:17" x14ac:dyDescent="0.2">
      <c r="A5112" s="173">
        <v>7452</v>
      </c>
      <c r="B5112" s="173" t="s">
        <v>13989</v>
      </c>
      <c r="C5112" s="173" t="s">
        <v>5579</v>
      </c>
      <c r="D5112" s="124" t="s">
        <v>12788</v>
      </c>
      <c r="E5112" s="124" t="s">
        <v>13090</v>
      </c>
      <c r="F5112" s="138" t="s">
        <v>11197</v>
      </c>
      <c r="G5112" s="138" t="s">
        <v>5579</v>
      </c>
      <c r="H5112" s="138"/>
      <c r="I5112" s="124" t="s">
        <v>12939</v>
      </c>
      <c r="J5112" s="195" t="s">
        <v>5734</v>
      </c>
      <c r="K5112" s="124" t="s">
        <v>5734</v>
      </c>
      <c r="L5112" s="120" t="s">
        <v>5734</v>
      </c>
      <c r="M5112" s="120" t="s">
        <v>11443</v>
      </c>
      <c r="N5112" s="125">
        <v>603.29</v>
      </c>
      <c r="O5112" s="125">
        <v>591.22</v>
      </c>
      <c r="P5112" s="194">
        <f>IF('Combined List'!$O5112="POD","",('Combined List'!$O5112-'Combined List'!$N5112)/'Combined List'!$N5112)</f>
        <v>-2.0006961825987397E-2</v>
      </c>
      <c r="Q5112" s="147"/>
    </row>
    <row r="5113" spans="1:17" x14ac:dyDescent="0.2">
      <c r="A5113" s="173">
        <v>7453</v>
      </c>
      <c r="B5113" s="173" t="s">
        <v>13989</v>
      </c>
      <c r="C5113" s="173" t="s">
        <v>5580</v>
      </c>
      <c r="D5113" s="124" t="s">
        <v>12788</v>
      </c>
      <c r="E5113" s="124" t="s">
        <v>13091</v>
      </c>
      <c r="F5113" s="138" t="s">
        <v>11201</v>
      </c>
      <c r="G5113" s="138" t="s">
        <v>5580</v>
      </c>
      <c r="H5113" s="138"/>
      <c r="I5113" s="124" t="s">
        <v>12939</v>
      </c>
      <c r="J5113" s="195" t="s">
        <v>5734</v>
      </c>
      <c r="K5113" s="124" t="s">
        <v>5734</v>
      </c>
      <c r="L5113" s="120" t="s">
        <v>5734</v>
      </c>
      <c r="M5113" s="120" t="s">
        <v>11443</v>
      </c>
      <c r="N5113" s="125">
        <v>1463.98</v>
      </c>
      <c r="O5113" s="125">
        <v>1434.7</v>
      </c>
      <c r="P5113" s="194">
        <f>IF('Combined List'!$O5113="POD","",('Combined List'!$O5113-'Combined List'!$N5113)/'Combined List'!$N5113)</f>
        <v>-2.0000273227776318E-2</v>
      </c>
      <c r="Q5113" s="147"/>
    </row>
    <row r="5114" spans="1:17" x14ac:dyDescent="0.2">
      <c r="A5114" s="173">
        <v>7454</v>
      </c>
      <c r="B5114" s="173" t="s">
        <v>5581</v>
      </c>
      <c r="C5114" s="173" t="s">
        <v>5581</v>
      </c>
      <c r="D5114" s="124" t="s">
        <v>12788</v>
      </c>
      <c r="E5114" s="124" t="s">
        <v>13091</v>
      </c>
      <c r="F5114" s="138" t="s">
        <v>11203</v>
      </c>
      <c r="G5114" s="138" t="s">
        <v>5581</v>
      </c>
      <c r="H5114" s="138"/>
      <c r="I5114" s="124" t="s">
        <v>12939</v>
      </c>
      <c r="J5114" s="195" t="s">
        <v>5734</v>
      </c>
      <c r="K5114" s="124" t="s">
        <v>5734</v>
      </c>
      <c r="L5114" s="120" t="s">
        <v>5734</v>
      </c>
      <c r="M5114" s="120" t="s">
        <v>11443</v>
      </c>
      <c r="N5114" s="125">
        <v>1553.27</v>
      </c>
      <c r="O5114" s="125">
        <v>1522.2</v>
      </c>
      <c r="P5114" s="194">
        <f>IF('Combined List'!$O5114="POD","",('Combined List'!$O5114-'Combined List'!$N5114)/'Combined List'!$N5114)</f>
        <v>-2.0002961494138133E-2</v>
      </c>
      <c r="Q5114" s="147"/>
    </row>
    <row r="5115" spans="1:17" x14ac:dyDescent="0.2">
      <c r="A5115" s="173">
        <v>7455</v>
      </c>
      <c r="B5115" s="173" t="s">
        <v>13989</v>
      </c>
      <c r="C5115" s="173" t="s">
        <v>5582</v>
      </c>
      <c r="D5115" s="124" t="s">
        <v>12788</v>
      </c>
      <c r="E5115" s="124" t="s">
        <v>13092</v>
      </c>
      <c r="F5115" s="124" t="s">
        <v>11717</v>
      </c>
      <c r="G5115" s="124" t="s">
        <v>5582</v>
      </c>
      <c r="I5115" s="124" t="s">
        <v>12939</v>
      </c>
      <c r="J5115" s="124" t="s">
        <v>5734</v>
      </c>
      <c r="K5115" s="124" t="s">
        <v>5734</v>
      </c>
      <c r="L5115" s="120" t="s">
        <v>5734</v>
      </c>
      <c r="M5115" s="120" t="s">
        <v>11443</v>
      </c>
      <c r="N5115" s="125">
        <v>1740.88</v>
      </c>
      <c r="O5115" s="125">
        <v>1706.06</v>
      </c>
      <c r="P5115" s="194">
        <f>IF('Combined List'!$O5115="POD","",('Combined List'!$O5115-'Combined List'!$N5115)/'Combined List'!$N5115)</f>
        <v>-2.0001378613115298E-2</v>
      </c>
      <c r="Q5115" s="147"/>
    </row>
    <row r="5116" spans="1:17" x14ac:dyDescent="0.2">
      <c r="A5116" s="173">
        <v>7456</v>
      </c>
      <c r="B5116" s="173" t="s">
        <v>13989</v>
      </c>
      <c r="C5116" s="173" t="s">
        <v>5583</v>
      </c>
      <c r="D5116" s="124" t="s">
        <v>12788</v>
      </c>
      <c r="E5116" s="124" t="s">
        <v>13092</v>
      </c>
      <c r="F5116" s="124" t="s">
        <v>11719</v>
      </c>
      <c r="G5116" s="124" t="s">
        <v>5583</v>
      </c>
      <c r="I5116" s="124" t="s">
        <v>12939</v>
      </c>
      <c r="J5116" s="124" t="s">
        <v>5734</v>
      </c>
      <c r="K5116" s="124" t="s">
        <v>5734</v>
      </c>
      <c r="L5116" s="120" t="s">
        <v>5734</v>
      </c>
      <c r="M5116" s="120" t="s">
        <v>11443</v>
      </c>
      <c r="N5116" s="125">
        <v>1855.29</v>
      </c>
      <c r="O5116" s="125">
        <v>1818.18</v>
      </c>
      <c r="P5116" s="194">
        <f>IF('Combined List'!$O5116="POD","",('Combined List'!$O5116-'Combined List'!$N5116)/'Combined List'!$N5116)</f>
        <v>-2.0002263797034372E-2</v>
      </c>
      <c r="Q5116" s="147"/>
    </row>
    <row r="5117" spans="1:17" x14ac:dyDescent="0.2">
      <c r="A5117" s="173">
        <v>7457</v>
      </c>
      <c r="B5117" s="173" t="s">
        <v>13989</v>
      </c>
      <c r="C5117" s="173" t="s">
        <v>5453</v>
      </c>
      <c r="D5117" s="124" t="s">
        <v>12788</v>
      </c>
      <c r="E5117" s="124" t="s">
        <v>13092</v>
      </c>
      <c r="F5117" s="124" t="s">
        <v>11721</v>
      </c>
      <c r="G5117" s="124" t="s">
        <v>5453</v>
      </c>
      <c r="I5117" s="124" t="s">
        <v>12939</v>
      </c>
      <c r="J5117" s="124" t="s">
        <v>5734</v>
      </c>
      <c r="K5117" s="124" t="s">
        <v>5734</v>
      </c>
      <c r="L5117" s="120" t="s">
        <v>5734</v>
      </c>
      <c r="M5117" s="120" t="s">
        <v>11443</v>
      </c>
      <c r="N5117" s="125">
        <v>1972.31</v>
      </c>
      <c r="O5117" s="125">
        <v>1932.86</v>
      </c>
      <c r="P5117" s="194">
        <f>IF('Combined List'!$O5117="POD","",('Combined List'!$O5117-'Combined List'!$N5117)/'Combined List'!$N5117)</f>
        <v>-2.0001926674812806E-2</v>
      </c>
      <c r="Q5117" s="147"/>
    </row>
    <row r="5118" spans="1:17" x14ac:dyDescent="0.2">
      <c r="A5118" s="173">
        <v>7458</v>
      </c>
      <c r="B5118" s="173" t="s">
        <v>13989</v>
      </c>
      <c r="C5118" s="173" t="s">
        <v>5454</v>
      </c>
      <c r="D5118" s="124" t="s">
        <v>12788</v>
      </c>
      <c r="E5118" s="124" t="s">
        <v>13093</v>
      </c>
      <c r="F5118" s="124" t="s">
        <v>11725</v>
      </c>
      <c r="G5118" s="124" t="s">
        <v>5454</v>
      </c>
      <c r="I5118" s="124" t="s">
        <v>12939</v>
      </c>
      <c r="J5118" s="124" t="s">
        <v>5734</v>
      </c>
      <c r="K5118" s="124" t="s">
        <v>5734</v>
      </c>
      <c r="L5118" s="120" t="s">
        <v>5734</v>
      </c>
      <c r="M5118" s="120" t="s">
        <v>11443</v>
      </c>
      <c r="N5118" s="125">
        <v>2289.92</v>
      </c>
      <c r="O5118" s="125">
        <v>2244.12</v>
      </c>
      <c r="P5118" s="194">
        <f>IF('Combined List'!$O5118="POD","",('Combined List'!$O5118-'Combined List'!$N5118)/'Combined List'!$N5118)</f>
        <v>-2.0000698714365647E-2</v>
      </c>
      <c r="Q5118" s="147"/>
    </row>
    <row r="5119" spans="1:17" x14ac:dyDescent="0.2">
      <c r="A5119" s="173">
        <v>7459</v>
      </c>
      <c r="B5119" s="173" t="s">
        <v>13989</v>
      </c>
      <c r="C5119" s="173" t="s">
        <v>5455</v>
      </c>
      <c r="D5119" s="124" t="s">
        <v>12788</v>
      </c>
      <c r="E5119" s="124" t="s">
        <v>13093</v>
      </c>
      <c r="F5119" s="124" t="s">
        <v>11727</v>
      </c>
      <c r="G5119" s="124" t="s">
        <v>5455</v>
      </c>
      <c r="I5119" s="124" t="s">
        <v>12939</v>
      </c>
      <c r="J5119" s="124" t="s">
        <v>5734</v>
      </c>
      <c r="K5119" s="124" t="s">
        <v>5734</v>
      </c>
      <c r="L5119" s="120" t="s">
        <v>5734</v>
      </c>
      <c r="M5119" s="120" t="s">
        <v>11443</v>
      </c>
      <c r="N5119" s="125">
        <v>2453.42</v>
      </c>
      <c r="O5119" s="125">
        <v>2404.35</v>
      </c>
      <c r="P5119" s="194">
        <f>IF('Combined List'!$O5119="POD","",('Combined List'!$O5119-'Combined List'!$N5119)/'Combined List'!$N5119)</f>
        <v>-2.0000652150875171E-2</v>
      </c>
      <c r="Q5119" s="147"/>
    </row>
    <row r="5120" spans="1:17" x14ac:dyDescent="0.2">
      <c r="A5120" s="173">
        <v>7460</v>
      </c>
      <c r="B5120" s="173" t="s">
        <v>13989</v>
      </c>
      <c r="C5120" s="173" t="s">
        <v>5456</v>
      </c>
      <c r="D5120" s="124" t="s">
        <v>12788</v>
      </c>
      <c r="E5120" s="124" t="s">
        <v>13093</v>
      </c>
      <c r="F5120" s="124" t="s">
        <v>11729</v>
      </c>
      <c r="G5120" s="124" t="s">
        <v>5456</v>
      </c>
      <c r="I5120" s="124" t="s">
        <v>12939</v>
      </c>
      <c r="J5120" s="124" t="s">
        <v>5734</v>
      </c>
      <c r="K5120" s="124" t="s">
        <v>5734</v>
      </c>
      <c r="L5120" s="120" t="s">
        <v>5734</v>
      </c>
      <c r="M5120" s="120" t="s">
        <v>11443</v>
      </c>
      <c r="N5120" s="125">
        <v>2721.07</v>
      </c>
      <c r="O5120" s="125">
        <v>2666.65</v>
      </c>
      <c r="P5120" s="194">
        <f>IF('Combined List'!$O5120="POD","",('Combined List'!$O5120-'Combined List'!$N5120)/'Combined List'!$N5120)</f>
        <v>-1.9999485496514265E-2</v>
      </c>
      <c r="Q5120" s="147"/>
    </row>
    <row r="5121" spans="1:17" x14ac:dyDescent="0.2">
      <c r="A5121" s="173">
        <v>7461</v>
      </c>
      <c r="B5121" s="173" t="s">
        <v>13989</v>
      </c>
      <c r="C5121" s="173" t="s">
        <v>12230</v>
      </c>
      <c r="D5121" s="124" t="s">
        <v>12788</v>
      </c>
      <c r="E5121" s="124" t="s">
        <v>13093</v>
      </c>
      <c r="F5121" s="124" t="s">
        <v>11731</v>
      </c>
      <c r="G5121" s="124" t="s">
        <v>12230</v>
      </c>
      <c r="I5121" s="124" t="s">
        <v>12939</v>
      </c>
      <c r="J5121" s="124" t="s">
        <v>5734</v>
      </c>
      <c r="K5121" s="124" t="s">
        <v>5734</v>
      </c>
      <c r="L5121" s="120" t="s">
        <v>5734</v>
      </c>
      <c r="M5121" s="120" t="s">
        <v>11443</v>
      </c>
      <c r="N5121" s="125">
        <v>3211.63</v>
      </c>
      <c r="O5121" s="125">
        <v>3147.4</v>
      </c>
      <c r="P5121" s="194">
        <f>IF('Combined List'!$O5121="POD","",('Combined List'!$O5121-'Combined List'!$N5121)/'Combined List'!$N5121)</f>
        <v>-1.9999190442236501E-2</v>
      </c>
      <c r="Q5121" s="147"/>
    </row>
    <row r="5122" spans="1:17" x14ac:dyDescent="0.2">
      <c r="A5122" s="173">
        <v>7462</v>
      </c>
      <c r="B5122" s="173" t="s">
        <v>13989</v>
      </c>
      <c r="C5122" s="173" t="s">
        <v>5457</v>
      </c>
      <c r="D5122" s="124" t="s">
        <v>12788</v>
      </c>
      <c r="E5122" s="124" t="s">
        <v>13082</v>
      </c>
      <c r="F5122" s="124" t="s">
        <v>11734</v>
      </c>
      <c r="G5122" s="124" t="s">
        <v>5457</v>
      </c>
      <c r="I5122" s="124" t="s">
        <v>12939</v>
      </c>
      <c r="J5122" s="124" t="s">
        <v>5734</v>
      </c>
      <c r="K5122" s="124" t="s">
        <v>5734</v>
      </c>
      <c r="L5122" s="120" t="s">
        <v>5734</v>
      </c>
      <c r="M5122" s="120" t="s">
        <v>11443</v>
      </c>
      <c r="N5122" s="125">
        <v>5132.41</v>
      </c>
      <c r="O5122" s="125">
        <v>5029.76</v>
      </c>
      <c r="P5122" s="194">
        <f>IF('Combined List'!$O5122="POD","",('Combined List'!$O5122-'Combined List'!$N5122)/'Combined List'!$N5122)</f>
        <v>-2.0000350712433269E-2</v>
      </c>
      <c r="Q5122" s="147"/>
    </row>
    <row r="5123" spans="1:17" x14ac:dyDescent="0.2">
      <c r="A5123" s="173">
        <v>7463</v>
      </c>
      <c r="B5123" s="173" t="s">
        <v>13989</v>
      </c>
      <c r="C5123" s="173" t="s">
        <v>5458</v>
      </c>
      <c r="D5123" s="124" t="s">
        <v>12788</v>
      </c>
      <c r="E5123" s="124" t="s">
        <v>13082</v>
      </c>
      <c r="F5123" s="124" t="s">
        <v>11736</v>
      </c>
      <c r="G5123" s="124" t="s">
        <v>5458</v>
      </c>
      <c r="I5123" s="124" t="s">
        <v>12939</v>
      </c>
      <c r="J5123" s="124" t="s">
        <v>5734</v>
      </c>
      <c r="K5123" s="124" t="s">
        <v>5734</v>
      </c>
      <c r="L5123" s="120" t="s">
        <v>5734</v>
      </c>
      <c r="M5123" s="120" t="s">
        <v>11443</v>
      </c>
      <c r="N5123" s="125">
        <v>5288.13</v>
      </c>
      <c r="O5123" s="125">
        <v>5182.37</v>
      </c>
      <c r="P5123" s="194">
        <f>IF('Combined List'!$O5123="POD","",('Combined List'!$O5123-'Combined List'!$N5123)/'Combined List'!$N5123)</f>
        <v>-1.9999508332813342E-2</v>
      </c>
      <c r="Q5123" s="147"/>
    </row>
    <row r="5124" spans="1:17" x14ac:dyDescent="0.2">
      <c r="A5124" s="173">
        <v>7464</v>
      </c>
      <c r="B5124" s="173" t="s">
        <v>13989</v>
      </c>
      <c r="C5124" s="173" t="s">
        <v>5459</v>
      </c>
      <c r="D5124" s="124" t="s">
        <v>12788</v>
      </c>
      <c r="E5124" s="124" t="s">
        <v>13082</v>
      </c>
      <c r="F5124" s="124" t="s">
        <v>11738</v>
      </c>
      <c r="G5124" s="124" t="s">
        <v>5459</v>
      </c>
      <c r="I5124" s="124" t="s">
        <v>12939</v>
      </c>
      <c r="J5124" s="124" t="s">
        <v>5734</v>
      </c>
      <c r="K5124" s="124" t="s">
        <v>5734</v>
      </c>
      <c r="L5124" s="120" t="s">
        <v>5734</v>
      </c>
      <c r="M5124" s="120" t="s">
        <v>11443</v>
      </c>
      <c r="N5124" s="125">
        <v>6575.27</v>
      </c>
      <c r="O5124" s="125">
        <v>6443.76</v>
      </c>
      <c r="P5124" s="194">
        <f>IF('Combined List'!$O5124="POD","",('Combined List'!$O5124-'Combined List'!$N5124)/'Combined List'!$N5124)</f>
        <v>-2.000069959104344E-2</v>
      </c>
      <c r="Q5124" s="147"/>
    </row>
    <row r="5125" spans="1:17" x14ac:dyDescent="0.2">
      <c r="A5125" s="173">
        <v>7465</v>
      </c>
      <c r="B5125" s="173" t="s">
        <v>13989</v>
      </c>
      <c r="C5125" s="173" t="s">
        <v>12231</v>
      </c>
      <c r="D5125" s="124" t="s">
        <v>12788</v>
      </c>
      <c r="E5125" s="124" t="s">
        <v>13082</v>
      </c>
      <c r="F5125" s="124" t="s">
        <v>11740</v>
      </c>
      <c r="G5125" s="124" t="s">
        <v>12231</v>
      </c>
      <c r="I5125" s="124" t="s">
        <v>12939</v>
      </c>
      <c r="J5125" s="124" t="s">
        <v>5734</v>
      </c>
      <c r="K5125" s="124" t="s">
        <v>5734</v>
      </c>
      <c r="L5125" s="120" t="s">
        <v>5734</v>
      </c>
      <c r="M5125" s="120" t="s">
        <v>11443</v>
      </c>
      <c r="N5125" s="125">
        <v>6863.02</v>
      </c>
      <c r="O5125" s="125">
        <v>6725.76</v>
      </c>
      <c r="P5125" s="194">
        <f>IF('Combined List'!$O5125="POD","",('Combined List'!$O5125-'Combined List'!$N5125)/'Combined List'!$N5125)</f>
        <v>-1.9999941716620409E-2</v>
      </c>
      <c r="Q5125" s="147"/>
    </row>
    <row r="5126" spans="1:17" x14ac:dyDescent="0.2">
      <c r="A5126" s="173">
        <v>7466</v>
      </c>
      <c r="B5126" s="173" t="s">
        <v>13989</v>
      </c>
      <c r="C5126" s="173" t="s">
        <v>12232</v>
      </c>
      <c r="D5126" s="124" t="s">
        <v>12788</v>
      </c>
      <c r="E5126" s="124" t="s">
        <v>13082</v>
      </c>
      <c r="F5126" s="124" t="s">
        <v>11741</v>
      </c>
      <c r="G5126" s="124" t="s">
        <v>12232</v>
      </c>
      <c r="I5126" s="124" t="s">
        <v>12939</v>
      </c>
      <c r="J5126" s="124" t="s">
        <v>5734</v>
      </c>
      <c r="K5126" s="124" t="s">
        <v>5734</v>
      </c>
      <c r="L5126" s="120" t="s">
        <v>5734</v>
      </c>
      <c r="M5126" s="120" t="s">
        <v>11443</v>
      </c>
      <c r="N5126" s="125">
        <v>7247.76</v>
      </c>
      <c r="O5126" s="125">
        <v>7102.8</v>
      </c>
      <c r="P5126" s="194">
        <f>IF('Combined List'!$O5126="POD","",('Combined List'!$O5126-'Combined List'!$N5126)/'Combined List'!$N5126)</f>
        <v>-2.0000662273585223E-2</v>
      </c>
      <c r="Q5126" s="147"/>
    </row>
    <row r="5127" spans="1:17" x14ac:dyDescent="0.2">
      <c r="A5127" s="173">
        <v>7467</v>
      </c>
      <c r="B5127" s="173" t="s">
        <v>13989</v>
      </c>
      <c r="C5127" s="173" t="s">
        <v>5460</v>
      </c>
      <c r="D5127" s="124" t="s">
        <v>12788</v>
      </c>
      <c r="E5127" s="124" t="s">
        <v>13083</v>
      </c>
      <c r="F5127" s="124" t="s">
        <v>11743</v>
      </c>
      <c r="G5127" s="124" t="s">
        <v>5460</v>
      </c>
      <c r="I5127" s="124" t="s">
        <v>12939</v>
      </c>
      <c r="J5127" s="124" t="s">
        <v>5734</v>
      </c>
      <c r="K5127" s="124" t="s">
        <v>5734</v>
      </c>
      <c r="L5127" s="120" t="s">
        <v>5734</v>
      </c>
      <c r="M5127" s="120" t="s">
        <v>11443</v>
      </c>
      <c r="N5127" s="125">
        <v>6977.03</v>
      </c>
      <c r="O5127" s="125">
        <v>6837.49</v>
      </c>
      <c r="P5127" s="194">
        <f>IF('Combined List'!$O5127="POD","",('Combined List'!$O5127-'Combined List'!$N5127)/'Combined List'!$N5127)</f>
        <v>-1.9999914003522985E-2</v>
      </c>
      <c r="Q5127" s="147"/>
    </row>
    <row r="5128" spans="1:17" x14ac:dyDescent="0.2">
      <c r="A5128" s="173">
        <v>7468</v>
      </c>
      <c r="B5128" s="173" t="s">
        <v>13989</v>
      </c>
      <c r="C5128" s="173" t="s">
        <v>5461</v>
      </c>
      <c r="D5128" s="124" t="s">
        <v>12788</v>
      </c>
      <c r="E5128" s="124" t="s">
        <v>13083</v>
      </c>
      <c r="F5128" s="124" t="s">
        <v>11745</v>
      </c>
      <c r="G5128" s="124" t="s">
        <v>5461</v>
      </c>
      <c r="I5128" s="124" t="s">
        <v>12939</v>
      </c>
      <c r="J5128" s="124" t="s">
        <v>5734</v>
      </c>
      <c r="K5128" s="124" t="s">
        <v>5734</v>
      </c>
      <c r="L5128" s="120" t="s">
        <v>5734</v>
      </c>
      <c r="M5128" s="120" t="s">
        <v>11443</v>
      </c>
      <c r="N5128" s="125">
        <v>7190.23</v>
      </c>
      <c r="O5128" s="125">
        <v>7046.43</v>
      </c>
      <c r="P5128" s="194">
        <f>IF('Combined List'!$O5128="POD","",('Combined List'!$O5128-'Combined List'!$N5128)/'Combined List'!$N5128)</f>
        <v>-1.9999360242996301E-2</v>
      </c>
      <c r="Q5128" s="147"/>
    </row>
    <row r="5129" spans="1:17" x14ac:dyDescent="0.2">
      <c r="A5129" s="173">
        <v>7469</v>
      </c>
      <c r="B5129" s="173" t="s">
        <v>13989</v>
      </c>
      <c r="C5129" s="173" t="s">
        <v>5462</v>
      </c>
      <c r="D5129" s="124" t="s">
        <v>12788</v>
      </c>
      <c r="E5129" s="124" t="s">
        <v>13083</v>
      </c>
      <c r="F5129" s="124" t="s">
        <v>11747</v>
      </c>
      <c r="G5129" s="124" t="s">
        <v>5462</v>
      </c>
      <c r="I5129" s="124" t="s">
        <v>12939</v>
      </c>
      <c r="J5129" s="124" t="s">
        <v>5734</v>
      </c>
      <c r="K5129" s="124" t="s">
        <v>5734</v>
      </c>
      <c r="L5129" s="120" t="s">
        <v>5734</v>
      </c>
      <c r="M5129" s="120" t="s">
        <v>11443</v>
      </c>
      <c r="N5129" s="125">
        <v>7362.47</v>
      </c>
      <c r="O5129" s="125">
        <v>7215.22</v>
      </c>
      <c r="P5129" s="194">
        <f>IF('Combined List'!$O5129="POD","",('Combined List'!$O5129-'Combined List'!$N5129)/'Combined List'!$N5129)</f>
        <v>-2.0000081494389789E-2</v>
      </c>
      <c r="Q5129" s="147"/>
    </row>
    <row r="5130" spans="1:17" x14ac:dyDescent="0.2">
      <c r="A5130" s="173">
        <v>7470</v>
      </c>
      <c r="B5130" s="173" t="s">
        <v>13989</v>
      </c>
      <c r="C5130" s="173" t="s">
        <v>12233</v>
      </c>
      <c r="D5130" s="124" t="s">
        <v>12788</v>
      </c>
      <c r="E5130" s="124" t="s">
        <v>13083</v>
      </c>
      <c r="F5130" s="124" t="s">
        <v>11749</v>
      </c>
      <c r="G5130" s="124" t="s">
        <v>12233</v>
      </c>
      <c r="I5130" s="124" t="s">
        <v>12939</v>
      </c>
      <c r="J5130" s="124" t="s">
        <v>5734</v>
      </c>
      <c r="K5130" s="124" t="s">
        <v>5734</v>
      </c>
      <c r="L5130" s="120" t="s">
        <v>5734</v>
      </c>
      <c r="M5130" s="120" t="s">
        <v>11443</v>
      </c>
      <c r="N5130" s="125">
        <v>7501.78</v>
      </c>
      <c r="O5130" s="125">
        <v>7351.74</v>
      </c>
      <c r="P5130" s="194">
        <f>IF('Combined List'!$O5130="POD","",('Combined List'!$O5130-'Combined List'!$N5130)/'Combined List'!$N5130)</f>
        <v>-2.0000586527464146E-2</v>
      </c>
      <c r="Q5130" s="147"/>
    </row>
    <row r="5131" spans="1:17" x14ac:dyDescent="0.2">
      <c r="A5131" s="173">
        <v>7471</v>
      </c>
      <c r="B5131" s="173" t="s">
        <v>13989</v>
      </c>
      <c r="C5131" s="173" t="s">
        <v>12234</v>
      </c>
      <c r="D5131" s="124" t="s">
        <v>12788</v>
      </c>
      <c r="E5131" s="124" t="s">
        <v>13083</v>
      </c>
      <c r="F5131" s="124" t="s">
        <v>11750</v>
      </c>
      <c r="G5131" s="124" t="s">
        <v>12234</v>
      </c>
      <c r="I5131" s="124" t="s">
        <v>12939</v>
      </c>
      <c r="J5131" s="124" t="s">
        <v>5734</v>
      </c>
      <c r="K5131" s="124" t="s">
        <v>5734</v>
      </c>
      <c r="L5131" s="120" t="s">
        <v>5734</v>
      </c>
      <c r="M5131" s="120" t="s">
        <v>11443</v>
      </c>
      <c r="N5131" s="125">
        <v>7575.54</v>
      </c>
      <c r="O5131" s="125">
        <v>7424.03</v>
      </c>
      <c r="P5131" s="194">
        <f>IF('Combined List'!$O5131="POD","",('Combined List'!$O5131-'Combined List'!$N5131)/'Combined List'!$N5131)</f>
        <v>-1.9999894396967109E-2</v>
      </c>
      <c r="Q5131" s="147"/>
    </row>
    <row r="5132" spans="1:17" x14ac:dyDescent="0.2">
      <c r="A5132" s="173">
        <v>7472</v>
      </c>
      <c r="B5132" s="173" t="s">
        <v>13989</v>
      </c>
      <c r="C5132" s="173" t="s">
        <v>5463</v>
      </c>
      <c r="D5132" s="124" t="s">
        <v>12788</v>
      </c>
      <c r="E5132" s="124" t="s">
        <v>13084</v>
      </c>
      <c r="F5132" s="124" t="s">
        <v>11753</v>
      </c>
      <c r="G5132" s="124" t="s">
        <v>5463</v>
      </c>
      <c r="I5132" s="124" t="s">
        <v>12939</v>
      </c>
      <c r="J5132" s="124" t="s">
        <v>5734</v>
      </c>
      <c r="K5132" s="124" t="s">
        <v>5734</v>
      </c>
      <c r="L5132" s="120" t="s">
        <v>5734</v>
      </c>
      <c r="M5132" s="120" t="s">
        <v>11443</v>
      </c>
      <c r="N5132" s="125">
        <v>11797.89</v>
      </c>
      <c r="O5132" s="125">
        <v>11561.93</v>
      </c>
      <c r="P5132" s="194">
        <f>IF('Combined List'!$O5132="POD","",('Combined List'!$O5132-'Combined List'!$N5132)/'Combined List'!$N5132)</f>
        <v>-2.0000186474021978E-2</v>
      </c>
      <c r="Q5132" s="147"/>
    </row>
    <row r="5133" spans="1:17" x14ac:dyDescent="0.2">
      <c r="A5133" s="173">
        <v>7473</v>
      </c>
      <c r="B5133" s="173" t="s">
        <v>13989</v>
      </c>
      <c r="C5133" s="173" t="s">
        <v>5464</v>
      </c>
      <c r="D5133" s="124" t="s">
        <v>12788</v>
      </c>
      <c r="E5133" s="124" t="s">
        <v>13084</v>
      </c>
      <c r="F5133" s="124" t="s">
        <v>11755</v>
      </c>
      <c r="G5133" s="124" t="s">
        <v>5464</v>
      </c>
      <c r="I5133" s="124" t="s">
        <v>12939</v>
      </c>
      <c r="J5133" s="124" t="s">
        <v>5734</v>
      </c>
      <c r="K5133" s="124" t="s">
        <v>5734</v>
      </c>
      <c r="L5133" s="120" t="s">
        <v>5734</v>
      </c>
      <c r="M5133" s="120" t="s">
        <v>11443</v>
      </c>
      <c r="N5133" s="125">
        <v>12158.57</v>
      </c>
      <c r="O5133" s="125">
        <v>11915.4</v>
      </c>
      <c r="P5133" s="194">
        <f>IF('Combined List'!$O5133="POD","",('Combined List'!$O5133-'Combined List'!$N5133)/'Combined List'!$N5133)</f>
        <v>-1.9999884854880145E-2</v>
      </c>
      <c r="Q5133" s="147"/>
    </row>
    <row r="5134" spans="1:17" x14ac:dyDescent="0.2">
      <c r="A5134" s="173">
        <v>7474</v>
      </c>
      <c r="B5134" s="173" t="s">
        <v>13989</v>
      </c>
      <c r="C5134" s="173" t="s">
        <v>5465</v>
      </c>
      <c r="D5134" s="124" t="s">
        <v>12788</v>
      </c>
      <c r="E5134" s="124" t="s">
        <v>13084</v>
      </c>
      <c r="F5134" s="124" t="s">
        <v>11757</v>
      </c>
      <c r="G5134" s="124" t="s">
        <v>5465</v>
      </c>
      <c r="I5134" s="124" t="s">
        <v>12939</v>
      </c>
      <c r="J5134" s="124" t="s">
        <v>5734</v>
      </c>
      <c r="K5134" s="124" t="s">
        <v>5734</v>
      </c>
      <c r="L5134" s="120" t="s">
        <v>5734</v>
      </c>
      <c r="M5134" s="120" t="s">
        <v>11443</v>
      </c>
      <c r="N5134" s="125">
        <v>12355.33</v>
      </c>
      <c r="O5134" s="125">
        <v>12108.22</v>
      </c>
      <c r="P5134" s="194">
        <f>IF('Combined List'!$O5134="POD","",('Combined List'!$O5134-'Combined List'!$N5134)/'Combined List'!$N5134)</f>
        <v>-2.0000275184879773E-2</v>
      </c>
      <c r="Q5134" s="147"/>
    </row>
    <row r="5135" spans="1:17" x14ac:dyDescent="0.2">
      <c r="A5135" s="173">
        <v>7475</v>
      </c>
      <c r="B5135" s="173" t="s">
        <v>13989</v>
      </c>
      <c r="C5135" s="173" t="s">
        <v>12235</v>
      </c>
      <c r="D5135" s="124" t="s">
        <v>12788</v>
      </c>
      <c r="E5135" s="124" t="s">
        <v>13084</v>
      </c>
      <c r="F5135" s="124" t="s">
        <v>11759</v>
      </c>
      <c r="G5135" s="124" t="s">
        <v>12235</v>
      </c>
      <c r="I5135" s="124" t="s">
        <v>12939</v>
      </c>
      <c r="J5135" s="124" t="s">
        <v>5734</v>
      </c>
      <c r="K5135" s="124" t="s">
        <v>5734</v>
      </c>
      <c r="L5135" s="120" t="s">
        <v>5734</v>
      </c>
      <c r="M5135" s="120" t="s">
        <v>11443</v>
      </c>
      <c r="N5135" s="125">
        <v>13076.79</v>
      </c>
      <c r="O5135" s="125">
        <v>12815.25</v>
      </c>
      <c r="P5135" s="194">
        <f>IF('Combined List'!$O5135="POD","",('Combined List'!$O5135-'Combined List'!$N5135)/'Combined List'!$N5135)</f>
        <v>-2.0000321179739131E-2</v>
      </c>
      <c r="Q5135" s="147"/>
    </row>
    <row r="5136" spans="1:17" x14ac:dyDescent="0.2">
      <c r="A5136" s="173">
        <v>7476</v>
      </c>
      <c r="B5136" s="173" t="s">
        <v>13989</v>
      </c>
      <c r="C5136" s="173" t="s">
        <v>12236</v>
      </c>
      <c r="D5136" s="124" t="s">
        <v>12788</v>
      </c>
      <c r="E5136" s="124" t="s">
        <v>13084</v>
      </c>
      <c r="F5136" s="124" t="s">
        <v>11760</v>
      </c>
      <c r="G5136" s="124" t="s">
        <v>12236</v>
      </c>
      <c r="I5136" s="124" t="s">
        <v>12939</v>
      </c>
      <c r="J5136" s="124" t="s">
        <v>5734</v>
      </c>
      <c r="K5136" s="124" t="s">
        <v>5734</v>
      </c>
      <c r="L5136" s="120" t="s">
        <v>5734</v>
      </c>
      <c r="M5136" s="120" t="s">
        <v>11443</v>
      </c>
      <c r="N5136" s="125">
        <v>13839.34</v>
      </c>
      <c r="O5136" s="125">
        <v>13562.55</v>
      </c>
      <c r="P5136" s="194">
        <f>IF('Combined List'!$O5136="POD","",('Combined List'!$O5136-'Combined List'!$N5136)/'Combined List'!$N5136)</f>
        <v>-2.0000231224899516E-2</v>
      </c>
      <c r="Q5136" s="147"/>
    </row>
    <row r="5137" spans="1:17" x14ac:dyDescent="0.2">
      <c r="A5137" s="173">
        <v>7477</v>
      </c>
      <c r="B5137" s="173" t="s">
        <v>13989</v>
      </c>
      <c r="C5137" s="173" t="s">
        <v>5466</v>
      </c>
      <c r="D5137" s="124" t="s">
        <v>12788</v>
      </c>
      <c r="E5137" s="124" t="s">
        <v>13085</v>
      </c>
      <c r="F5137" s="124" t="s">
        <v>11764</v>
      </c>
      <c r="G5137" s="124" t="s">
        <v>5466</v>
      </c>
      <c r="I5137" s="124" t="s">
        <v>12939</v>
      </c>
      <c r="J5137" s="124" t="s">
        <v>5734</v>
      </c>
      <c r="K5137" s="124" t="s">
        <v>5734</v>
      </c>
      <c r="L5137" s="120" t="s">
        <v>5734</v>
      </c>
      <c r="M5137" s="120" t="s">
        <v>11443</v>
      </c>
      <c r="N5137" s="125">
        <v>13568.81</v>
      </c>
      <c r="O5137" s="125">
        <v>13297.43</v>
      </c>
      <c r="P5137" s="194">
        <f>IF('Combined List'!$O5137="POD","",('Combined List'!$O5137-'Combined List'!$N5137)/'Combined List'!$N5137)</f>
        <v>-2.0000280054035632E-2</v>
      </c>
      <c r="Q5137" s="147"/>
    </row>
    <row r="5138" spans="1:17" x14ac:dyDescent="0.2">
      <c r="A5138" s="173">
        <v>7478</v>
      </c>
      <c r="B5138" s="173" t="s">
        <v>13989</v>
      </c>
      <c r="C5138" s="173" t="s">
        <v>5467</v>
      </c>
      <c r="D5138" s="124" t="s">
        <v>12788</v>
      </c>
      <c r="E5138" s="124" t="s">
        <v>13085</v>
      </c>
      <c r="F5138" s="124" t="s">
        <v>11766</v>
      </c>
      <c r="G5138" s="124" t="s">
        <v>5467</v>
      </c>
      <c r="I5138" s="124" t="s">
        <v>12939</v>
      </c>
      <c r="J5138" s="124" t="s">
        <v>5734</v>
      </c>
      <c r="K5138" s="124" t="s">
        <v>5734</v>
      </c>
      <c r="L5138" s="120" t="s">
        <v>5734</v>
      </c>
      <c r="M5138" s="120" t="s">
        <v>11443</v>
      </c>
      <c r="N5138" s="125">
        <v>13980.93</v>
      </c>
      <c r="O5138" s="125">
        <v>13701.31</v>
      </c>
      <c r="P5138" s="194">
        <f>IF('Combined List'!$O5138="POD","",('Combined List'!$O5138-'Combined List'!$N5138)/'Combined List'!$N5138)</f>
        <v>-2.0000100136400138E-2</v>
      </c>
      <c r="Q5138" s="147"/>
    </row>
    <row r="5139" spans="1:17" x14ac:dyDescent="0.2">
      <c r="A5139" s="173">
        <v>7479</v>
      </c>
      <c r="B5139" s="173" t="s">
        <v>13989</v>
      </c>
      <c r="C5139" s="173" t="s">
        <v>5468</v>
      </c>
      <c r="D5139" s="124" t="s">
        <v>12788</v>
      </c>
      <c r="E5139" s="124" t="s">
        <v>13085</v>
      </c>
      <c r="F5139" s="124" t="s">
        <v>11798</v>
      </c>
      <c r="G5139" s="124" t="s">
        <v>5468</v>
      </c>
      <c r="I5139" s="124" t="s">
        <v>12939</v>
      </c>
      <c r="J5139" s="124" t="s">
        <v>5734</v>
      </c>
      <c r="K5139" s="124" t="s">
        <v>5734</v>
      </c>
      <c r="L5139" s="120" t="s">
        <v>5734</v>
      </c>
      <c r="M5139" s="120" t="s">
        <v>11443</v>
      </c>
      <c r="N5139" s="125">
        <v>14331.27</v>
      </c>
      <c r="O5139" s="125">
        <v>14044.64</v>
      </c>
      <c r="P5139" s="194">
        <f>IF('Combined List'!$O5139="POD","",('Combined List'!$O5139-'Combined List'!$N5139)/'Combined List'!$N5139)</f>
        <v>-2.0000320976438307E-2</v>
      </c>
      <c r="Q5139" s="147"/>
    </row>
    <row r="5140" spans="1:17" x14ac:dyDescent="0.2">
      <c r="A5140" s="173">
        <v>7480</v>
      </c>
      <c r="B5140" s="173" t="s">
        <v>13989</v>
      </c>
      <c r="C5140" s="173" t="s">
        <v>12237</v>
      </c>
      <c r="D5140" s="124" t="s">
        <v>12788</v>
      </c>
      <c r="E5140" s="124" t="s">
        <v>13085</v>
      </c>
      <c r="F5140" s="124" t="s">
        <v>11800</v>
      </c>
      <c r="G5140" s="124" t="s">
        <v>12237</v>
      </c>
      <c r="I5140" s="124" t="s">
        <v>12939</v>
      </c>
      <c r="J5140" s="124" t="s">
        <v>5734</v>
      </c>
      <c r="K5140" s="124" t="s">
        <v>5734</v>
      </c>
      <c r="L5140" s="120" t="s">
        <v>5734</v>
      </c>
      <c r="M5140" s="120" t="s">
        <v>11443</v>
      </c>
      <c r="N5140" s="125">
        <v>14782.33</v>
      </c>
      <c r="O5140" s="125">
        <v>14486.68</v>
      </c>
      <c r="P5140" s="194">
        <f>IF('Combined List'!$O5140="POD","",('Combined List'!$O5140-'Combined List'!$N5140)/'Combined List'!$N5140)</f>
        <v>-2.0000230004336234E-2</v>
      </c>
      <c r="Q5140" s="147"/>
    </row>
    <row r="5141" spans="1:17" x14ac:dyDescent="0.2">
      <c r="A5141" s="173">
        <v>7481</v>
      </c>
      <c r="B5141" s="173" t="s">
        <v>13989</v>
      </c>
      <c r="C5141" s="173" t="s">
        <v>12238</v>
      </c>
      <c r="D5141" s="124" t="s">
        <v>12788</v>
      </c>
      <c r="E5141" s="124" t="s">
        <v>13085</v>
      </c>
      <c r="F5141" s="124" t="s">
        <v>11801</v>
      </c>
      <c r="G5141" s="124" t="s">
        <v>12238</v>
      </c>
      <c r="I5141" s="124" t="s">
        <v>12939</v>
      </c>
      <c r="J5141" s="124" t="s">
        <v>5734</v>
      </c>
      <c r="K5141" s="124" t="s">
        <v>5734</v>
      </c>
      <c r="L5141" s="120" t="s">
        <v>5734</v>
      </c>
      <c r="M5141" s="120" t="s">
        <v>11443</v>
      </c>
      <c r="N5141" s="125">
        <v>15610.21</v>
      </c>
      <c r="O5141" s="125">
        <v>15298.01</v>
      </c>
      <c r="P5141" s="194">
        <f>IF('Combined List'!$O5141="POD","",('Combined List'!$O5141-'Combined List'!$N5141)/'Combined List'!$N5141)</f>
        <v>-1.9999730945323535E-2</v>
      </c>
      <c r="Q5141" s="147"/>
    </row>
    <row r="5142" spans="1:17" x14ac:dyDescent="0.2">
      <c r="A5142" s="173">
        <v>7482</v>
      </c>
      <c r="B5142" s="173" t="s">
        <v>13989</v>
      </c>
      <c r="C5142" s="173" t="s">
        <v>12239</v>
      </c>
      <c r="D5142" s="124" t="s">
        <v>12788</v>
      </c>
      <c r="E5142" s="124" t="s">
        <v>13085</v>
      </c>
      <c r="F5142" s="124" t="s">
        <v>11804</v>
      </c>
      <c r="G5142" s="124" t="s">
        <v>12239</v>
      </c>
      <c r="I5142" s="124" t="s">
        <v>12939</v>
      </c>
      <c r="J5142" s="124" t="s">
        <v>5734</v>
      </c>
      <c r="K5142" s="124" t="s">
        <v>5734</v>
      </c>
      <c r="L5142" s="120" t="s">
        <v>5734</v>
      </c>
      <c r="M5142" s="120" t="s">
        <v>11443</v>
      </c>
      <c r="N5142" s="125">
        <v>19767.02</v>
      </c>
      <c r="O5142" s="125">
        <v>19371.68</v>
      </c>
      <c r="P5142" s="194">
        <f>IF('Combined List'!$O5142="POD","",('Combined List'!$O5142-'Combined List'!$N5142)/'Combined List'!$N5142)</f>
        <v>-1.9999979764274034E-2</v>
      </c>
      <c r="Q5142" s="147"/>
    </row>
    <row r="5143" spans="1:17" x14ac:dyDescent="0.2">
      <c r="A5143" s="173">
        <v>7483</v>
      </c>
      <c r="B5143" s="173" t="s">
        <v>13989</v>
      </c>
      <c r="C5143" s="173" t="s">
        <v>5469</v>
      </c>
      <c r="D5143" s="124" t="s">
        <v>12788</v>
      </c>
      <c r="E5143" s="124" t="s">
        <v>13086</v>
      </c>
      <c r="F5143" s="124" t="s">
        <v>11806</v>
      </c>
      <c r="G5143" s="124" t="s">
        <v>5469</v>
      </c>
      <c r="I5143" s="124" t="s">
        <v>12939</v>
      </c>
      <c r="J5143" s="124" t="s">
        <v>5734</v>
      </c>
      <c r="K5143" s="124" t="s">
        <v>5734</v>
      </c>
      <c r="L5143" s="120" t="s">
        <v>5734</v>
      </c>
      <c r="M5143" s="120" t="s">
        <v>11443</v>
      </c>
      <c r="N5143" s="125">
        <v>19471.810000000001</v>
      </c>
      <c r="O5143" s="125">
        <v>19082.37</v>
      </c>
      <c r="P5143" s="194">
        <f>IF('Combined List'!$O5143="POD","",('Combined List'!$O5143-'Combined List'!$N5143)/'Combined List'!$N5143)</f>
        <v>-2.0000195153917499E-2</v>
      </c>
      <c r="Q5143" s="147"/>
    </row>
    <row r="5144" spans="1:17" x14ac:dyDescent="0.2">
      <c r="A5144" s="173">
        <v>7484</v>
      </c>
      <c r="B5144" s="173" t="s">
        <v>13989</v>
      </c>
      <c r="C5144" s="173" t="s">
        <v>5470</v>
      </c>
      <c r="D5144" s="124" t="s">
        <v>12788</v>
      </c>
      <c r="E5144" s="124" t="s">
        <v>13086</v>
      </c>
      <c r="F5144" s="124" t="s">
        <v>11808</v>
      </c>
      <c r="G5144" s="124" t="s">
        <v>5470</v>
      </c>
      <c r="I5144" s="124" t="s">
        <v>12939</v>
      </c>
      <c r="J5144" s="124" t="s">
        <v>5734</v>
      </c>
      <c r="K5144" s="124" t="s">
        <v>5734</v>
      </c>
      <c r="L5144" s="120" t="s">
        <v>5734</v>
      </c>
      <c r="M5144" s="120" t="s">
        <v>11443</v>
      </c>
      <c r="N5144" s="125">
        <v>20070.37</v>
      </c>
      <c r="O5144" s="125">
        <v>19668.96</v>
      </c>
      <c r="P5144" s="194">
        <f>IF('Combined List'!$O5144="POD","",('Combined List'!$O5144-'Combined List'!$N5144)/'Combined List'!$N5144)</f>
        <v>-2.000012954419873E-2</v>
      </c>
      <c r="Q5144" s="147"/>
    </row>
    <row r="5145" spans="1:17" x14ac:dyDescent="0.2">
      <c r="A5145" s="173">
        <v>7485</v>
      </c>
      <c r="B5145" s="173" t="s">
        <v>13989</v>
      </c>
      <c r="C5145" s="173" t="s">
        <v>5471</v>
      </c>
      <c r="D5145" s="124" t="s">
        <v>12788</v>
      </c>
      <c r="E5145" s="124" t="s">
        <v>13086</v>
      </c>
      <c r="F5145" s="124" t="s">
        <v>11810</v>
      </c>
      <c r="G5145" s="124" t="s">
        <v>5471</v>
      </c>
      <c r="I5145" s="124" t="s">
        <v>12939</v>
      </c>
      <c r="J5145" s="124" t="s">
        <v>5734</v>
      </c>
      <c r="K5145" s="124" t="s">
        <v>5734</v>
      </c>
      <c r="L5145" s="120" t="s">
        <v>5734</v>
      </c>
      <c r="M5145" s="120" t="s">
        <v>11443</v>
      </c>
      <c r="N5145" s="125">
        <v>20316.330000000002</v>
      </c>
      <c r="O5145" s="125">
        <v>19910</v>
      </c>
      <c r="P5145" s="194">
        <f>IF('Combined List'!$O5145="POD","",('Combined List'!$O5145-'Combined List'!$N5145)/'Combined List'!$N5145)</f>
        <v>-2.0000167353060407E-2</v>
      </c>
      <c r="Q5145" s="147"/>
    </row>
    <row r="5146" spans="1:17" x14ac:dyDescent="0.2">
      <c r="A5146" s="173">
        <v>7486</v>
      </c>
      <c r="B5146" s="173" t="s">
        <v>13989</v>
      </c>
      <c r="C5146" s="173" t="s">
        <v>12240</v>
      </c>
      <c r="D5146" s="124" t="s">
        <v>12788</v>
      </c>
      <c r="E5146" s="124" t="s">
        <v>13086</v>
      </c>
      <c r="F5146" s="124" t="s">
        <v>11812</v>
      </c>
      <c r="G5146" s="124" t="s">
        <v>12240</v>
      </c>
      <c r="I5146" s="124" t="s">
        <v>12939</v>
      </c>
      <c r="J5146" s="124" t="s">
        <v>5734</v>
      </c>
      <c r="K5146" s="124" t="s">
        <v>5734</v>
      </c>
      <c r="L5146" s="120" t="s">
        <v>5734</v>
      </c>
      <c r="M5146" s="120" t="s">
        <v>11443</v>
      </c>
      <c r="N5146" s="125">
        <v>21257.86</v>
      </c>
      <c r="O5146" s="125">
        <v>20832.7</v>
      </c>
      <c r="P5146" s="194">
        <f>IF('Combined List'!$O5146="POD","",('Combined List'!$O5146-'Combined List'!$N5146)/'Combined List'!$N5146)</f>
        <v>-2.0000131715986455E-2</v>
      </c>
      <c r="Q5146" s="147"/>
    </row>
    <row r="5147" spans="1:17" x14ac:dyDescent="0.2">
      <c r="A5147" s="173">
        <v>7487</v>
      </c>
      <c r="B5147" s="173" t="s">
        <v>13989</v>
      </c>
      <c r="C5147" s="173" t="s">
        <v>12241</v>
      </c>
      <c r="D5147" s="124" t="s">
        <v>12788</v>
      </c>
      <c r="E5147" s="124" t="s">
        <v>13086</v>
      </c>
      <c r="F5147" s="124" t="s">
        <v>11813</v>
      </c>
      <c r="G5147" s="124" t="s">
        <v>12241</v>
      </c>
      <c r="I5147" s="124" t="s">
        <v>12939</v>
      </c>
      <c r="J5147" s="124" t="s">
        <v>5734</v>
      </c>
      <c r="K5147" s="124" t="s">
        <v>5734</v>
      </c>
      <c r="L5147" s="120" t="s">
        <v>5734</v>
      </c>
      <c r="M5147" s="120" t="s">
        <v>11443</v>
      </c>
      <c r="N5147" s="125">
        <v>21912.31</v>
      </c>
      <c r="O5147" s="125">
        <v>21474.06</v>
      </c>
      <c r="P5147" s="194">
        <f>IF('Combined List'!$O5147="POD","",('Combined List'!$O5147-'Combined List'!$N5147)/'Combined List'!$N5147)</f>
        <v>-2.0000173418503114E-2</v>
      </c>
      <c r="Q5147" s="147"/>
    </row>
    <row r="5148" spans="1:17" x14ac:dyDescent="0.2">
      <c r="A5148" s="173">
        <v>7488</v>
      </c>
      <c r="B5148" s="173" t="s">
        <v>13989</v>
      </c>
      <c r="C5148" s="173" t="s">
        <v>12242</v>
      </c>
      <c r="D5148" s="124" t="s">
        <v>12788</v>
      </c>
      <c r="E5148" s="124" t="s">
        <v>13086</v>
      </c>
      <c r="F5148" s="124" t="s">
        <v>11816</v>
      </c>
      <c r="G5148" s="124" t="s">
        <v>12242</v>
      </c>
      <c r="I5148" s="124" t="s">
        <v>12939</v>
      </c>
      <c r="J5148" s="124" t="s">
        <v>5734</v>
      </c>
      <c r="K5148" s="124" t="s">
        <v>5734</v>
      </c>
      <c r="L5148" s="120" t="s">
        <v>5734</v>
      </c>
      <c r="M5148" s="120" t="s">
        <v>11443</v>
      </c>
      <c r="N5148" s="125">
        <v>25219.1</v>
      </c>
      <c r="O5148" s="125">
        <v>24714.720000000001</v>
      </c>
      <c r="P5148" s="194">
        <f>IF('Combined List'!$O5148="POD","",('Combined List'!$O5148-'Combined List'!$N5148)/'Combined List'!$N5148)</f>
        <v>-1.9999920695028664E-2</v>
      </c>
      <c r="Q5148" s="147"/>
    </row>
    <row r="5149" spans="1:17" x14ac:dyDescent="0.2">
      <c r="A5149" s="173">
        <v>7490</v>
      </c>
      <c r="B5149" s="173" t="s">
        <v>13989</v>
      </c>
      <c r="C5149" s="173" t="s">
        <v>5473</v>
      </c>
      <c r="D5149" s="124" t="s">
        <v>12788</v>
      </c>
      <c r="E5149" s="124" t="s">
        <v>13090</v>
      </c>
      <c r="F5149" s="138" t="s">
        <v>11197</v>
      </c>
      <c r="G5149" s="138" t="s">
        <v>5473</v>
      </c>
      <c r="H5149" s="138"/>
      <c r="I5149" s="124" t="s">
        <v>5472</v>
      </c>
      <c r="J5149" s="195" t="s">
        <v>5734</v>
      </c>
      <c r="K5149" s="124" t="s">
        <v>5734</v>
      </c>
      <c r="L5149" s="120" t="s">
        <v>5734</v>
      </c>
      <c r="M5149" s="120" t="s">
        <v>11443</v>
      </c>
      <c r="N5149" s="125">
        <v>582.73</v>
      </c>
      <c r="O5149" s="125">
        <v>571.08000000000004</v>
      </c>
      <c r="P5149" s="194">
        <f>IF('Combined List'!$O5149="POD","",('Combined List'!$O5149-'Combined List'!$N5149)/'Combined List'!$N5149)</f>
        <v>-1.9992106121188159E-2</v>
      </c>
      <c r="Q5149" s="147"/>
    </row>
    <row r="5150" spans="1:17" x14ac:dyDescent="0.2">
      <c r="A5150" s="173">
        <v>7491</v>
      </c>
      <c r="B5150" s="173" t="s">
        <v>13989</v>
      </c>
      <c r="C5150" s="173" t="s">
        <v>5474</v>
      </c>
      <c r="D5150" s="124" t="s">
        <v>12788</v>
      </c>
      <c r="E5150" s="124" t="s">
        <v>13091</v>
      </c>
      <c r="F5150" s="138" t="s">
        <v>11201</v>
      </c>
      <c r="G5150" s="138" t="s">
        <v>5474</v>
      </c>
      <c r="H5150" s="138"/>
      <c r="I5150" s="124" t="s">
        <v>5472</v>
      </c>
      <c r="J5150" s="195" t="s">
        <v>5734</v>
      </c>
      <c r="K5150" s="124" t="s">
        <v>5734</v>
      </c>
      <c r="L5150" s="120" t="s">
        <v>5734</v>
      </c>
      <c r="M5150" s="120" t="s">
        <v>11443</v>
      </c>
      <c r="N5150" s="125">
        <v>1409.93</v>
      </c>
      <c r="O5150" s="125">
        <v>1381.73</v>
      </c>
      <c r="P5150" s="194">
        <f>IF('Combined List'!$O5150="POD","",('Combined List'!$O5150-'Combined List'!$N5150)/'Combined List'!$N5150)</f>
        <v>-2.0000992957097192E-2</v>
      </c>
      <c r="Q5150" s="147"/>
    </row>
    <row r="5151" spans="1:17" x14ac:dyDescent="0.2">
      <c r="A5151" s="173">
        <v>7492</v>
      </c>
      <c r="B5151" s="173" t="s">
        <v>13989</v>
      </c>
      <c r="C5151" s="173" t="s">
        <v>5475</v>
      </c>
      <c r="D5151" s="124" t="s">
        <v>12788</v>
      </c>
      <c r="E5151" s="124" t="s">
        <v>13091</v>
      </c>
      <c r="F5151" s="138" t="s">
        <v>11203</v>
      </c>
      <c r="G5151" s="138" t="s">
        <v>5475</v>
      </c>
      <c r="H5151" s="138"/>
      <c r="I5151" s="124" t="s">
        <v>5472</v>
      </c>
      <c r="J5151" s="195" t="s">
        <v>5734</v>
      </c>
      <c r="K5151" s="124" t="s">
        <v>5734</v>
      </c>
      <c r="L5151" s="120" t="s">
        <v>5734</v>
      </c>
      <c r="M5151" s="120" t="s">
        <v>11443</v>
      </c>
      <c r="N5151" s="125">
        <v>1521.79</v>
      </c>
      <c r="O5151" s="125">
        <v>1491.35</v>
      </c>
      <c r="P5151" s="194">
        <f>IF('Combined List'!$O5151="POD","",('Combined List'!$O5151-'Combined List'!$N5151)/'Combined List'!$N5151)</f>
        <v>-2.0002759907740263E-2</v>
      </c>
      <c r="Q5151" s="147"/>
    </row>
    <row r="5152" spans="1:17" x14ac:dyDescent="0.2">
      <c r="A5152" s="173">
        <v>7493</v>
      </c>
      <c r="B5152" s="173" t="s">
        <v>13989</v>
      </c>
      <c r="C5152" s="173" t="s">
        <v>5476</v>
      </c>
      <c r="D5152" s="124" t="s">
        <v>12788</v>
      </c>
      <c r="E5152" s="124" t="s">
        <v>13092</v>
      </c>
      <c r="F5152" s="124" t="s">
        <v>11717</v>
      </c>
      <c r="G5152" s="124" t="s">
        <v>5476</v>
      </c>
      <c r="I5152" s="124" t="s">
        <v>5472</v>
      </c>
      <c r="J5152" s="124" t="s">
        <v>5734</v>
      </c>
      <c r="K5152" s="124" t="s">
        <v>5734</v>
      </c>
      <c r="L5152" s="120" t="s">
        <v>5734</v>
      </c>
      <c r="M5152" s="120" t="s">
        <v>11443</v>
      </c>
      <c r="N5152" s="125">
        <v>1711.67</v>
      </c>
      <c r="O5152" s="125">
        <v>1677.44</v>
      </c>
      <c r="P5152" s="194">
        <f>IF('Combined List'!$O5152="POD","",('Combined List'!$O5152-'Combined List'!$N5152)/'Combined List'!$N5152)</f>
        <v>-1.9998013635805976E-2</v>
      </c>
      <c r="Q5152" s="147"/>
    </row>
    <row r="5153" spans="1:17" x14ac:dyDescent="0.2">
      <c r="A5153" s="173">
        <v>7494</v>
      </c>
      <c r="B5153" s="173" t="s">
        <v>13989</v>
      </c>
      <c r="C5153" s="173" t="s">
        <v>5477</v>
      </c>
      <c r="D5153" s="124" t="s">
        <v>12788</v>
      </c>
      <c r="E5153" s="124" t="s">
        <v>13092</v>
      </c>
      <c r="F5153" s="124" t="s">
        <v>11719</v>
      </c>
      <c r="G5153" s="124" t="s">
        <v>5477</v>
      </c>
      <c r="I5153" s="124" t="s">
        <v>5472</v>
      </c>
      <c r="J5153" s="124" t="s">
        <v>5734</v>
      </c>
      <c r="K5153" s="124" t="s">
        <v>5734</v>
      </c>
      <c r="L5153" s="120" t="s">
        <v>5734</v>
      </c>
      <c r="M5153" s="120" t="s">
        <v>11443</v>
      </c>
      <c r="N5153" s="125">
        <v>1765.21</v>
      </c>
      <c r="O5153" s="125">
        <v>1729.91</v>
      </c>
      <c r="P5153" s="194">
        <f>IF('Combined List'!$O5153="POD","",('Combined List'!$O5153-'Combined List'!$N5153)/'Combined List'!$N5153)</f>
        <v>-1.9997620679692477E-2</v>
      </c>
      <c r="Q5153" s="147"/>
    </row>
    <row r="5154" spans="1:17" x14ac:dyDescent="0.2">
      <c r="A5154" s="173">
        <v>7495</v>
      </c>
      <c r="B5154" s="173" t="s">
        <v>13989</v>
      </c>
      <c r="C5154" s="173" t="s">
        <v>5478</v>
      </c>
      <c r="D5154" s="124" t="s">
        <v>12788</v>
      </c>
      <c r="E5154" s="124" t="s">
        <v>13092</v>
      </c>
      <c r="F5154" s="124" t="s">
        <v>11721</v>
      </c>
      <c r="G5154" s="124" t="s">
        <v>5478</v>
      </c>
      <c r="I5154" s="124" t="s">
        <v>5472</v>
      </c>
      <c r="J5154" s="124" t="s">
        <v>5734</v>
      </c>
      <c r="K5154" s="124" t="s">
        <v>5734</v>
      </c>
      <c r="L5154" s="120" t="s">
        <v>5734</v>
      </c>
      <c r="M5154" s="120" t="s">
        <v>11443</v>
      </c>
      <c r="N5154" s="125">
        <v>1917.38</v>
      </c>
      <c r="O5154" s="125">
        <v>1879.03</v>
      </c>
      <c r="P5154" s="194">
        <f>IF('Combined List'!$O5154="POD","",('Combined List'!$O5154-'Combined List'!$N5154)/'Combined List'!$N5154)</f>
        <v>-2.0001251708060028E-2</v>
      </c>
      <c r="Q5154" s="147"/>
    </row>
    <row r="5155" spans="1:17" x14ac:dyDescent="0.2">
      <c r="A5155" s="173">
        <v>7496</v>
      </c>
      <c r="B5155" s="173" t="s">
        <v>13989</v>
      </c>
      <c r="C5155" s="173" t="s">
        <v>5613</v>
      </c>
      <c r="D5155" s="124" t="s">
        <v>12788</v>
      </c>
      <c r="E5155" s="124" t="s">
        <v>13093</v>
      </c>
      <c r="F5155" s="124" t="s">
        <v>11725</v>
      </c>
      <c r="G5155" s="124" t="s">
        <v>5613</v>
      </c>
      <c r="I5155" s="124" t="s">
        <v>5472</v>
      </c>
      <c r="J5155" s="124" t="s">
        <v>5734</v>
      </c>
      <c r="K5155" s="124" t="s">
        <v>5734</v>
      </c>
      <c r="L5155" s="120" t="s">
        <v>5734</v>
      </c>
      <c r="M5155" s="120" t="s">
        <v>11443</v>
      </c>
      <c r="N5155" s="125">
        <v>2235.5700000000002</v>
      </c>
      <c r="O5155" s="125">
        <v>2190.86</v>
      </c>
      <c r="P5155" s="194">
        <f>IF('Combined List'!$O5155="POD","",('Combined List'!$O5155-'Combined List'!$N5155)/'Combined List'!$N5155)</f>
        <v>-1.9999373761501557E-2</v>
      </c>
      <c r="Q5155" s="147"/>
    </row>
    <row r="5156" spans="1:17" x14ac:dyDescent="0.2">
      <c r="A5156" s="173">
        <v>7497</v>
      </c>
      <c r="B5156" s="173" t="s">
        <v>13989</v>
      </c>
      <c r="C5156" s="173" t="s">
        <v>5614</v>
      </c>
      <c r="D5156" s="124" t="s">
        <v>12788</v>
      </c>
      <c r="E5156" s="124" t="s">
        <v>13093</v>
      </c>
      <c r="F5156" s="124" t="s">
        <v>11727</v>
      </c>
      <c r="G5156" s="124" t="s">
        <v>5614</v>
      </c>
      <c r="I5156" s="124" t="s">
        <v>5472</v>
      </c>
      <c r="J5156" s="124" t="s">
        <v>5734</v>
      </c>
      <c r="K5156" s="124" t="s">
        <v>5734</v>
      </c>
      <c r="L5156" s="120" t="s">
        <v>5734</v>
      </c>
      <c r="M5156" s="120" t="s">
        <v>11443</v>
      </c>
      <c r="N5156" s="125">
        <v>2407.38</v>
      </c>
      <c r="O5156" s="125">
        <v>2359.23</v>
      </c>
      <c r="P5156" s="194">
        <f>IF('Combined List'!$O5156="POD","",('Combined List'!$O5156-'Combined List'!$N5156)/'Combined List'!$N5156)</f>
        <v>-2.0000996934426675E-2</v>
      </c>
      <c r="Q5156" s="147"/>
    </row>
    <row r="5157" spans="1:17" x14ac:dyDescent="0.2">
      <c r="A5157" s="173">
        <v>7498</v>
      </c>
      <c r="B5157" s="173" t="s">
        <v>13989</v>
      </c>
      <c r="C5157" s="173" t="s">
        <v>5615</v>
      </c>
      <c r="D5157" s="124" t="s">
        <v>12788</v>
      </c>
      <c r="E5157" s="124" t="s">
        <v>13093</v>
      </c>
      <c r="F5157" s="124" t="s">
        <v>11729</v>
      </c>
      <c r="G5157" s="124" t="s">
        <v>5615</v>
      </c>
      <c r="I5157" s="124" t="s">
        <v>5472</v>
      </c>
      <c r="J5157" s="124" t="s">
        <v>5734</v>
      </c>
      <c r="K5157" s="124" t="s">
        <v>5734</v>
      </c>
      <c r="L5157" s="120" t="s">
        <v>5734</v>
      </c>
      <c r="M5157" s="120" t="s">
        <v>11443</v>
      </c>
      <c r="N5157" s="125">
        <v>2657.79</v>
      </c>
      <c r="O5157" s="125">
        <v>2604.63</v>
      </c>
      <c r="P5157" s="194">
        <f>IF('Combined List'!$O5157="POD","",('Combined List'!$O5157-'Combined List'!$N5157)/'Combined List'!$N5157)</f>
        <v>-2.0001580260291391E-2</v>
      </c>
      <c r="Q5157" s="147"/>
    </row>
    <row r="5158" spans="1:17" x14ac:dyDescent="0.2">
      <c r="A5158" s="173">
        <v>7499</v>
      </c>
      <c r="B5158" s="173" t="s">
        <v>13989</v>
      </c>
      <c r="C5158" s="173" t="s">
        <v>12243</v>
      </c>
      <c r="D5158" s="124" t="s">
        <v>12788</v>
      </c>
      <c r="E5158" s="124" t="s">
        <v>13093</v>
      </c>
      <c r="F5158" s="124" t="s">
        <v>11731</v>
      </c>
      <c r="G5158" s="124" t="s">
        <v>12243</v>
      </c>
      <c r="I5158" s="124" t="s">
        <v>5472</v>
      </c>
      <c r="J5158" s="124" t="s">
        <v>5734</v>
      </c>
      <c r="K5158" s="124" t="s">
        <v>5734</v>
      </c>
      <c r="L5158" s="120" t="s">
        <v>5734</v>
      </c>
      <c r="M5158" s="120" t="s">
        <v>11443</v>
      </c>
      <c r="N5158" s="125">
        <v>3133.31</v>
      </c>
      <c r="O5158" s="125">
        <v>3070.64</v>
      </c>
      <c r="P5158" s="194">
        <f>IF('Combined List'!$O5158="POD","",('Combined List'!$O5158-'Combined List'!$N5158)/'Combined List'!$N5158)</f>
        <v>-2.0001212774988772E-2</v>
      </c>
      <c r="Q5158" s="147"/>
    </row>
    <row r="5159" spans="1:17" x14ac:dyDescent="0.2">
      <c r="A5159" s="173">
        <v>7500</v>
      </c>
      <c r="B5159" s="173" t="s">
        <v>13989</v>
      </c>
      <c r="C5159" s="173" t="s">
        <v>5616</v>
      </c>
      <c r="D5159" s="124" t="s">
        <v>12788</v>
      </c>
      <c r="E5159" s="124" t="s">
        <v>13082</v>
      </c>
      <c r="F5159" s="124" t="s">
        <v>11734</v>
      </c>
      <c r="G5159" s="124" t="s">
        <v>5616</v>
      </c>
      <c r="I5159" s="124" t="s">
        <v>5472</v>
      </c>
      <c r="J5159" s="124" t="s">
        <v>5734</v>
      </c>
      <c r="K5159" s="124" t="s">
        <v>5734</v>
      </c>
      <c r="L5159" s="120" t="s">
        <v>5734</v>
      </c>
      <c r="M5159" s="120" t="s">
        <v>11443</v>
      </c>
      <c r="N5159" s="125">
        <v>5132.41</v>
      </c>
      <c r="O5159" s="125">
        <v>5029.76</v>
      </c>
      <c r="P5159" s="194">
        <f>IF('Combined List'!$O5159="POD","",('Combined List'!$O5159-'Combined List'!$N5159)/'Combined List'!$N5159)</f>
        <v>-2.0000350712433269E-2</v>
      </c>
      <c r="Q5159" s="147"/>
    </row>
    <row r="5160" spans="1:17" x14ac:dyDescent="0.2">
      <c r="A5160" s="173">
        <v>7501</v>
      </c>
      <c r="B5160" s="173" t="s">
        <v>13989</v>
      </c>
      <c r="C5160" s="173" t="s">
        <v>5617</v>
      </c>
      <c r="D5160" s="124" t="s">
        <v>12788</v>
      </c>
      <c r="E5160" s="124" t="s">
        <v>13082</v>
      </c>
      <c r="F5160" s="124" t="s">
        <v>11736</v>
      </c>
      <c r="G5160" s="124" t="s">
        <v>5617</v>
      </c>
      <c r="I5160" s="124" t="s">
        <v>5472</v>
      </c>
      <c r="J5160" s="124" t="s">
        <v>5734</v>
      </c>
      <c r="K5160" s="124" t="s">
        <v>5734</v>
      </c>
      <c r="L5160" s="120" t="s">
        <v>5734</v>
      </c>
      <c r="M5160" s="120" t="s">
        <v>11443</v>
      </c>
      <c r="N5160" s="125">
        <v>5288.13</v>
      </c>
      <c r="O5160" s="125">
        <v>5182.37</v>
      </c>
      <c r="P5160" s="194">
        <f>IF('Combined List'!$O5160="POD","",('Combined List'!$O5160-'Combined List'!$N5160)/'Combined List'!$N5160)</f>
        <v>-1.9999508332813342E-2</v>
      </c>
      <c r="Q5160" s="147"/>
    </row>
    <row r="5161" spans="1:17" x14ac:dyDescent="0.2">
      <c r="A5161" s="173">
        <v>7502</v>
      </c>
      <c r="B5161" s="173" t="s">
        <v>13989</v>
      </c>
      <c r="C5161" s="173" t="s">
        <v>5618</v>
      </c>
      <c r="D5161" s="124" t="s">
        <v>12788</v>
      </c>
      <c r="E5161" s="124" t="s">
        <v>13082</v>
      </c>
      <c r="F5161" s="124" t="s">
        <v>11738</v>
      </c>
      <c r="G5161" s="124" t="s">
        <v>5618</v>
      </c>
      <c r="I5161" s="124" t="s">
        <v>5472</v>
      </c>
      <c r="J5161" s="124" t="s">
        <v>5734</v>
      </c>
      <c r="K5161" s="124" t="s">
        <v>5734</v>
      </c>
      <c r="L5161" s="120" t="s">
        <v>5734</v>
      </c>
      <c r="M5161" s="120" t="s">
        <v>11443</v>
      </c>
      <c r="N5161" s="125">
        <v>6575.27</v>
      </c>
      <c r="O5161" s="125">
        <v>6443.76</v>
      </c>
      <c r="P5161" s="194">
        <f>IF('Combined List'!$O5161="POD","",('Combined List'!$O5161-'Combined List'!$N5161)/'Combined List'!$N5161)</f>
        <v>-2.000069959104344E-2</v>
      </c>
      <c r="Q5161" s="147"/>
    </row>
    <row r="5162" spans="1:17" x14ac:dyDescent="0.2">
      <c r="A5162" s="173">
        <v>7503</v>
      </c>
      <c r="B5162" s="173" t="s">
        <v>13989</v>
      </c>
      <c r="C5162" s="173" t="s">
        <v>12244</v>
      </c>
      <c r="D5162" s="124" t="s">
        <v>12788</v>
      </c>
      <c r="E5162" s="124" t="s">
        <v>13082</v>
      </c>
      <c r="F5162" s="124" t="s">
        <v>11740</v>
      </c>
      <c r="G5162" s="124" t="s">
        <v>12244</v>
      </c>
      <c r="I5162" s="124" t="s">
        <v>5472</v>
      </c>
      <c r="J5162" s="124" t="s">
        <v>5734</v>
      </c>
      <c r="K5162" s="124" t="s">
        <v>5734</v>
      </c>
      <c r="L5162" s="120" t="s">
        <v>5734</v>
      </c>
      <c r="M5162" s="120" t="s">
        <v>11443</v>
      </c>
      <c r="N5162" s="125">
        <v>6863.02</v>
      </c>
      <c r="O5162" s="125">
        <v>6725.76</v>
      </c>
      <c r="P5162" s="194">
        <f>IF('Combined List'!$O5162="POD","",('Combined List'!$O5162-'Combined List'!$N5162)/'Combined List'!$N5162)</f>
        <v>-1.9999941716620409E-2</v>
      </c>
      <c r="Q5162" s="147"/>
    </row>
    <row r="5163" spans="1:17" x14ac:dyDescent="0.2">
      <c r="A5163" s="173">
        <v>7504</v>
      </c>
      <c r="B5163" s="173" t="s">
        <v>13989</v>
      </c>
      <c r="C5163" s="173" t="s">
        <v>12245</v>
      </c>
      <c r="D5163" s="124" t="s">
        <v>12788</v>
      </c>
      <c r="E5163" s="124" t="s">
        <v>13082</v>
      </c>
      <c r="F5163" s="124" t="s">
        <v>11741</v>
      </c>
      <c r="G5163" s="124" t="s">
        <v>12245</v>
      </c>
      <c r="I5163" s="124" t="s">
        <v>5472</v>
      </c>
      <c r="J5163" s="124" t="s">
        <v>5734</v>
      </c>
      <c r="K5163" s="124" t="s">
        <v>5734</v>
      </c>
      <c r="L5163" s="120" t="s">
        <v>5734</v>
      </c>
      <c r="M5163" s="120" t="s">
        <v>11443</v>
      </c>
      <c r="N5163" s="125">
        <v>7247.76</v>
      </c>
      <c r="O5163" s="125">
        <v>7102.8</v>
      </c>
      <c r="P5163" s="194">
        <f>IF('Combined List'!$O5163="POD","",('Combined List'!$O5163-'Combined List'!$N5163)/'Combined List'!$N5163)</f>
        <v>-2.0000662273585223E-2</v>
      </c>
      <c r="Q5163" s="147"/>
    </row>
    <row r="5164" spans="1:17" x14ac:dyDescent="0.2">
      <c r="A5164" s="173">
        <v>7505</v>
      </c>
      <c r="B5164" s="173" t="s">
        <v>13989</v>
      </c>
      <c r="C5164" s="173" t="s">
        <v>5619</v>
      </c>
      <c r="D5164" s="124" t="s">
        <v>12788</v>
      </c>
      <c r="E5164" s="124" t="s">
        <v>13083</v>
      </c>
      <c r="F5164" s="124" t="s">
        <v>11743</v>
      </c>
      <c r="G5164" s="124" t="s">
        <v>5619</v>
      </c>
      <c r="I5164" s="124" t="s">
        <v>5472</v>
      </c>
      <c r="J5164" s="124" t="s">
        <v>5734</v>
      </c>
      <c r="K5164" s="124" t="s">
        <v>5734</v>
      </c>
      <c r="L5164" s="120" t="s">
        <v>5734</v>
      </c>
      <c r="M5164" s="120" t="s">
        <v>11443</v>
      </c>
      <c r="N5164" s="125">
        <v>6977.03</v>
      </c>
      <c r="O5164" s="125">
        <v>6837.49</v>
      </c>
      <c r="P5164" s="194">
        <f>IF('Combined List'!$O5164="POD","",('Combined List'!$O5164-'Combined List'!$N5164)/'Combined List'!$N5164)</f>
        <v>-1.9999914003522985E-2</v>
      </c>
      <c r="Q5164" s="147"/>
    </row>
    <row r="5165" spans="1:17" x14ac:dyDescent="0.2">
      <c r="A5165" s="173">
        <v>7506</v>
      </c>
      <c r="B5165" s="173" t="s">
        <v>13989</v>
      </c>
      <c r="C5165" s="173" t="s">
        <v>5620</v>
      </c>
      <c r="D5165" s="124" t="s">
        <v>12788</v>
      </c>
      <c r="E5165" s="124" t="s">
        <v>13083</v>
      </c>
      <c r="F5165" s="124" t="s">
        <v>11745</v>
      </c>
      <c r="G5165" s="124" t="s">
        <v>5620</v>
      </c>
      <c r="I5165" s="124" t="s">
        <v>5472</v>
      </c>
      <c r="J5165" s="124" t="s">
        <v>5734</v>
      </c>
      <c r="K5165" s="124" t="s">
        <v>5734</v>
      </c>
      <c r="L5165" s="120" t="s">
        <v>5734</v>
      </c>
      <c r="M5165" s="120" t="s">
        <v>11443</v>
      </c>
      <c r="N5165" s="125">
        <v>7190.23</v>
      </c>
      <c r="O5165" s="125">
        <v>7046.43</v>
      </c>
      <c r="P5165" s="194">
        <f>IF('Combined List'!$O5165="POD","",('Combined List'!$O5165-'Combined List'!$N5165)/'Combined List'!$N5165)</f>
        <v>-1.9999360242996301E-2</v>
      </c>
      <c r="Q5165" s="147"/>
    </row>
    <row r="5166" spans="1:17" x14ac:dyDescent="0.2">
      <c r="A5166" s="173">
        <v>7507</v>
      </c>
      <c r="B5166" s="173" t="s">
        <v>13989</v>
      </c>
      <c r="C5166" s="173" t="s">
        <v>5621</v>
      </c>
      <c r="D5166" s="124" t="s">
        <v>12788</v>
      </c>
      <c r="E5166" s="124" t="s">
        <v>13083</v>
      </c>
      <c r="F5166" s="124" t="s">
        <v>11747</v>
      </c>
      <c r="G5166" s="124" t="s">
        <v>5621</v>
      </c>
      <c r="I5166" s="124" t="s">
        <v>5472</v>
      </c>
      <c r="J5166" s="124" t="s">
        <v>5734</v>
      </c>
      <c r="K5166" s="124" t="s">
        <v>5734</v>
      </c>
      <c r="L5166" s="120" t="s">
        <v>5734</v>
      </c>
      <c r="M5166" s="120" t="s">
        <v>11443</v>
      </c>
      <c r="N5166" s="125">
        <v>7362.47</v>
      </c>
      <c r="O5166" s="125">
        <v>7215.22</v>
      </c>
      <c r="P5166" s="194">
        <f>IF('Combined List'!$O5166="POD","",('Combined List'!$O5166-'Combined List'!$N5166)/'Combined List'!$N5166)</f>
        <v>-2.0000081494389789E-2</v>
      </c>
      <c r="Q5166" s="147"/>
    </row>
    <row r="5167" spans="1:17" x14ac:dyDescent="0.2">
      <c r="A5167" s="173">
        <v>7508</v>
      </c>
      <c r="B5167" s="173" t="s">
        <v>13989</v>
      </c>
      <c r="C5167" s="173" t="s">
        <v>12246</v>
      </c>
      <c r="D5167" s="124" t="s">
        <v>12788</v>
      </c>
      <c r="E5167" s="124" t="s">
        <v>13083</v>
      </c>
      <c r="F5167" s="124" t="s">
        <v>11749</v>
      </c>
      <c r="G5167" s="124" t="s">
        <v>12246</v>
      </c>
      <c r="I5167" s="124" t="s">
        <v>5472</v>
      </c>
      <c r="J5167" s="124" t="s">
        <v>5734</v>
      </c>
      <c r="K5167" s="124" t="s">
        <v>5734</v>
      </c>
      <c r="L5167" s="120" t="s">
        <v>5734</v>
      </c>
      <c r="M5167" s="120" t="s">
        <v>11443</v>
      </c>
      <c r="N5167" s="125">
        <v>7501.78</v>
      </c>
      <c r="O5167" s="125">
        <v>7351.74</v>
      </c>
      <c r="P5167" s="194">
        <f>IF('Combined List'!$O5167="POD","",('Combined List'!$O5167-'Combined List'!$N5167)/'Combined List'!$N5167)</f>
        <v>-2.0000586527464146E-2</v>
      </c>
      <c r="Q5167" s="147"/>
    </row>
    <row r="5168" spans="1:17" x14ac:dyDescent="0.2">
      <c r="A5168" s="173">
        <v>7509</v>
      </c>
      <c r="B5168" s="173" t="s">
        <v>13989</v>
      </c>
      <c r="C5168" s="173" t="s">
        <v>12247</v>
      </c>
      <c r="D5168" s="124" t="s">
        <v>12788</v>
      </c>
      <c r="E5168" s="124" t="s">
        <v>13083</v>
      </c>
      <c r="F5168" s="124" t="s">
        <v>11750</v>
      </c>
      <c r="G5168" s="124" t="s">
        <v>12247</v>
      </c>
      <c r="I5168" s="124" t="s">
        <v>5472</v>
      </c>
      <c r="J5168" s="124" t="s">
        <v>5734</v>
      </c>
      <c r="K5168" s="124" t="s">
        <v>5734</v>
      </c>
      <c r="L5168" s="120" t="s">
        <v>5734</v>
      </c>
      <c r="M5168" s="120" t="s">
        <v>11443</v>
      </c>
      <c r="N5168" s="125">
        <v>7575.54</v>
      </c>
      <c r="O5168" s="125">
        <v>7424.03</v>
      </c>
      <c r="P5168" s="194">
        <f>IF('Combined List'!$O5168="POD","",('Combined List'!$O5168-'Combined List'!$N5168)/'Combined List'!$N5168)</f>
        <v>-1.9999894396967109E-2</v>
      </c>
      <c r="Q5168" s="147"/>
    </row>
    <row r="5169" spans="1:17" x14ac:dyDescent="0.2">
      <c r="A5169" s="173">
        <v>7510</v>
      </c>
      <c r="B5169" s="173" t="s">
        <v>13989</v>
      </c>
      <c r="C5169" s="173" t="s">
        <v>5622</v>
      </c>
      <c r="D5169" s="124" t="s">
        <v>12788</v>
      </c>
      <c r="E5169" s="124" t="s">
        <v>13084</v>
      </c>
      <c r="F5169" s="124" t="s">
        <v>11753</v>
      </c>
      <c r="G5169" s="124" t="s">
        <v>5622</v>
      </c>
      <c r="I5169" s="124" t="s">
        <v>5472</v>
      </c>
      <c r="J5169" s="124" t="s">
        <v>5734</v>
      </c>
      <c r="K5169" s="124" t="s">
        <v>5734</v>
      </c>
      <c r="L5169" s="120" t="s">
        <v>5734</v>
      </c>
      <c r="M5169" s="120" t="s">
        <v>11443</v>
      </c>
      <c r="N5169" s="125">
        <v>11797.89</v>
      </c>
      <c r="O5169" s="125">
        <v>11561.93</v>
      </c>
      <c r="P5169" s="194">
        <f>IF('Combined List'!$O5169="POD","",('Combined List'!$O5169-'Combined List'!$N5169)/'Combined List'!$N5169)</f>
        <v>-2.0000186474021978E-2</v>
      </c>
      <c r="Q5169" s="147"/>
    </row>
    <row r="5170" spans="1:17" x14ac:dyDescent="0.2">
      <c r="A5170" s="173">
        <v>7511</v>
      </c>
      <c r="B5170" s="173" t="s">
        <v>13989</v>
      </c>
      <c r="C5170" s="173" t="s">
        <v>5623</v>
      </c>
      <c r="D5170" s="124" t="s">
        <v>12788</v>
      </c>
      <c r="E5170" s="124" t="s">
        <v>13084</v>
      </c>
      <c r="F5170" s="124" t="s">
        <v>11755</v>
      </c>
      <c r="G5170" s="124" t="s">
        <v>5623</v>
      </c>
      <c r="I5170" s="124" t="s">
        <v>5472</v>
      </c>
      <c r="J5170" s="124" t="s">
        <v>5734</v>
      </c>
      <c r="K5170" s="124" t="s">
        <v>5734</v>
      </c>
      <c r="L5170" s="120" t="s">
        <v>5734</v>
      </c>
      <c r="M5170" s="120" t="s">
        <v>11443</v>
      </c>
      <c r="N5170" s="125">
        <v>12158.57</v>
      </c>
      <c r="O5170" s="125">
        <v>11915.4</v>
      </c>
      <c r="P5170" s="194">
        <f>IF('Combined List'!$O5170="POD","",('Combined List'!$O5170-'Combined List'!$N5170)/'Combined List'!$N5170)</f>
        <v>-1.9999884854880145E-2</v>
      </c>
      <c r="Q5170" s="147"/>
    </row>
    <row r="5171" spans="1:17" x14ac:dyDescent="0.2">
      <c r="A5171" s="173">
        <v>7512</v>
      </c>
      <c r="B5171" s="173" t="s">
        <v>13989</v>
      </c>
      <c r="C5171" s="173" t="s">
        <v>5624</v>
      </c>
      <c r="D5171" s="124" t="s">
        <v>12788</v>
      </c>
      <c r="E5171" s="124" t="s">
        <v>13084</v>
      </c>
      <c r="F5171" s="124" t="s">
        <v>11757</v>
      </c>
      <c r="G5171" s="124" t="s">
        <v>5624</v>
      </c>
      <c r="I5171" s="124" t="s">
        <v>5472</v>
      </c>
      <c r="J5171" s="124" t="s">
        <v>5734</v>
      </c>
      <c r="K5171" s="124" t="s">
        <v>5734</v>
      </c>
      <c r="L5171" s="120" t="s">
        <v>5734</v>
      </c>
      <c r="M5171" s="120" t="s">
        <v>11443</v>
      </c>
      <c r="N5171" s="125">
        <v>12355.33</v>
      </c>
      <c r="O5171" s="125">
        <v>12108.22</v>
      </c>
      <c r="P5171" s="194">
        <f>IF('Combined List'!$O5171="POD","",('Combined List'!$O5171-'Combined List'!$N5171)/'Combined List'!$N5171)</f>
        <v>-2.0000275184879773E-2</v>
      </c>
      <c r="Q5171" s="147"/>
    </row>
    <row r="5172" spans="1:17" x14ac:dyDescent="0.2">
      <c r="A5172" s="173">
        <v>7513</v>
      </c>
      <c r="B5172" s="173" t="s">
        <v>13989</v>
      </c>
      <c r="C5172" s="173" t="s">
        <v>5625</v>
      </c>
      <c r="D5172" s="124" t="s">
        <v>12788</v>
      </c>
      <c r="E5172" s="124" t="s">
        <v>13084</v>
      </c>
      <c r="F5172" s="124" t="s">
        <v>11759</v>
      </c>
      <c r="G5172" s="124" t="s">
        <v>5625</v>
      </c>
      <c r="I5172" s="124" t="s">
        <v>5472</v>
      </c>
      <c r="J5172" s="124" t="s">
        <v>5734</v>
      </c>
      <c r="K5172" s="124" t="s">
        <v>5734</v>
      </c>
      <c r="L5172" s="120" t="s">
        <v>5734</v>
      </c>
      <c r="M5172" s="120" t="s">
        <v>11443</v>
      </c>
      <c r="N5172" s="125">
        <v>13076.79</v>
      </c>
      <c r="O5172" s="125">
        <v>12815.25</v>
      </c>
      <c r="P5172" s="194">
        <f>IF('Combined List'!$O5172="POD","",('Combined List'!$O5172-'Combined List'!$N5172)/'Combined List'!$N5172)</f>
        <v>-2.0000321179739131E-2</v>
      </c>
      <c r="Q5172" s="147"/>
    </row>
    <row r="5173" spans="1:17" x14ac:dyDescent="0.2">
      <c r="A5173" s="173">
        <v>7514</v>
      </c>
      <c r="B5173" s="173" t="s">
        <v>13989</v>
      </c>
      <c r="C5173" s="173" t="s">
        <v>12248</v>
      </c>
      <c r="D5173" s="124" t="s">
        <v>12788</v>
      </c>
      <c r="E5173" s="124" t="s">
        <v>13084</v>
      </c>
      <c r="F5173" s="124" t="s">
        <v>11760</v>
      </c>
      <c r="G5173" s="124" t="s">
        <v>12248</v>
      </c>
      <c r="I5173" s="124" t="s">
        <v>5472</v>
      </c>
      <c r="J5173" s="124" t="s">
        <v>5734</v>
      </c>
      <c r="K5173" s="124" t="s">
        <v>5734</v>
      </c>
      <c r="L5173" s="120" t="s">
        <v>5734</v>
      </c>
      <c r="M5173" s="120" t="s">
        <v>11443</v>
      </c>
      <c r="N5173" s="125">
        <v>13839.34</v>
      </c>
      <c r="O5173" s="125">
        <v>13562.55</v>
      </c>
      <c r="P5173" s="194">
        <f>IF('Combined List'!$O5173="POD","",('Combined List'!$O5173-'Combined List'!$N5173)/'Combined List'!$N5173)</f>
        <v>-2.0000231224899516E-2</v>
      </c>
      <c r="Q5173" s="147"/>
    </row>
    <row r="5174" spans="1:17" x14ac:dyDescent="0.2">
      <c r="A5174" s="173">
        <v>7515</v>
      </c>
      <c r="B5174" s="173" t="s">
        <v>13989</v>
      </c>
      <c r="C5174" s="173" t="s">
        <v>5626</v>
      </c>
      <c r="D5174" s="124" t="s">
        <v>12788</v>
      </c>
      <c r="E5174" s="124" t="s">
        <v>13085</v>
      </c>
      <c r="F5174" s="124" t="s">
        <v>11764</v>
      </c>
      <c r="G5174" s="124" t="s">
        <v>5626</v>
      </c>
      <c r="I5174" s="124" t="s">
        <v>5472</v>
      </c>
      <c r="J5174" s="124" t="s">
        <v>5734</v>
      </c>
      <c r="K5174" s="124" t="s">
        <v>5734</v>
      </c>
      <c r="L5174" s="120" t="s">
        <v>5734</v>
      </c>
      <c r="M5174" s="120" t="s">
        <v>11443</v>
      </c>
      <c r="N5174" s="125">
        <v>13568.81</v>
      </c>
      <c r="O5174" s="125">
        <v>13297.43</v>
      </c>
      <c r="P5174" s="194">
        <f>IF('Combined List'!$O5174="POD","",('Combined List'!$O5174-'Combined List'!$N5174)/'Combined List'!$N5174)</f>
        <v>-2.0000280054035632E-2</v>
      </c>
      <c r="Q5174" s="147"/>
    </row>
    <row r="5175" spans="1:17" x14ac:dyDescent="0.2">
      <c r="A5175" s="173">
        <v>7516</v>
      </c>
      <c r="B5175" s="173" t="s">
        <v>13989</v>
      </c>
      <c r="C5175" s="173" t="s">
        <v>5627</v>
      </c>
      <c r="D5175" s="124" t="s">
        <v>12788</v>
      </c>
      <c r="E5175" s="124" t="s">
        <v>13085</v>
      </c>
      <c r="F5175" s="124" t="s">
        <v>11766</v>
      </c>
      <c r="G5175" s="124" t="s">
        <v>5627</v>
      </c>
      <c r="I5175" s="124" t="s">
        <v>5472</v>
      </c>
      <c r="J5175" s="124" t="s">
        <v>5734</v>
      </c>
      <c r="K5175" s="124" t="s">
        <v>5734</v>
      </c>
      <c r="L5175" s="120" t="s">
        <v>5734</v>
      </c>
      <c r="M5175" s="120" t="s">
        <v>11443</v>
      </c>
      <c r="N5175" s="125">
        <v>13980.93</v>
      </c>
      <c r="O5175" s="125">
        <v>13701.31</v>
      </c>
      <c r="P5175" s="194">
        <f>IF('Combined List'!$O5175="POD","",('Combined List'!$O5175-'Combined List'!$N5175)/'Combined List'!$N5175)</f>
        <v>-2.0000100136400138E-2</v>
      </c>
      <c r="Q5175" s="147"/>
    </row>
    <row r="5176" spans="1:17" x14ac:dyDescent="0.2">
      <c r="A5176" s="173">
        <v>7517</v>
      </c>
      <c r="B5176" s="173" t="s">
        <v>13989</v>
      </c>
      <c r="C5176" s="173" t="s">
        <v>5628</v>
      </c>
      <c r="D5176" s="124" t="s">
        <v>12788</v>
      </c>
      <c r="E5176" s="124" t="s">
        <v>13085</v>
      </c>
      <c r="F5176" s="124" t="s">
        <v>11798</v>
      </c>
      <c r="G5176" s="124" t="s">
        <v>5628</v>
      </c>
      <c r="I5176" s="124" t="s">
        <v>5472</v>
      </c>
      <c r="J5176" s="124" t="s">
        <v>5734</v>
      </c>
      <c r="K5176" s="124" t="s">
        <v>5734</v>
      </c>
      <c r="L5176" s="120" t="s">
        <v>5734</v>
      </c>
      <c r="M5176" s="120" t="s">
        <v>11443</v>
      </c>
      <c r="N5176" s="125">
        <v>14331.27</v>
      </c>
      <c r="O5176" s="125">
        <v>14044.64</v>
      </c>
      <c r="P5176" s="194">
        <f>IF('Combined List'!$O5176="POD","",('Combined List'!$O5176-'Combined List'!$N5176)/'Combined List'!$N5176)</f>
        <v>-2.0000320976438307E-2</v>
      </c>
      <c r="Q5176" s="147"/>
    </row>
    <row r="5177" spans="1:17" x14ac:dyDescent="0.2">
      <c r="A5177" s="173">
        <v>7518</v>
      </c>
      <c r="B5177" s="173" t="s">
        <v>13989</v>
      </c>
      <c r="C5177" s="173" t="s">
        <v>12249</v>
      </c>
      <c r="D5177" s="124" t="s">
        <v>12788</v>
      </c>
      <c r="E5177" s="124" t="s">
        <v>13085</v>
      </c>
      <c r="F5177" s="124" t="s">
        <v>11800</v>
      </c>
      <c r="G5177" s="124" t="s">
        <v>12249</v>
      </c>
      <c r="I5177" s="124" t="s">
        <v>5472</v>
      </c>
      <c r="J5177" s="124" t="s">
        <v>5734</v>
      </c>
      <c r="K5177" s="124" t="s">
        <v>5734</v>
      </c>
      <c r="L5177" s="120" t="s">
        <v>5734</v>
      </c>
      <c r="M5177" s="120" t="s">
        <v>11443</v>
      </c>
      <c r="N5177" s="125">
        <v>14782.33</v>
      </c>
      <c r="O5177" s="125">
        <v>14486.68</v>
      </c>
      <c r="P5177" s="194">
        <f>IF('Combined List'!$O5177="POD","",('Combined List'!$O5177-'Combined List'!$N5177)/'Combined List'!$N5177)</f>
        <v>-2.0000230004336234E-2</v>
      </c>
      <c r="Q5177" s="147"/>
    </row>
    <row r="5178" spans="1:17" x14ac:dyDescent="0.2">
      <c r="A5178" s="173">
        <v>7519</v>
      </c>
      <c r="B5178" s="173" t="s">
        <v>13989</v>
      </c>
      <c r="C5178" s="173" t="s">
        <v>12250</v>
      </c>
      <c r="D5178" s="124" t="s">
        <v>12788</v>
      </c>
      <c r="E5178" s="124" t="s">
        <v>13085</v>
      </c>
      <c r="F5178" s="124" t="s">
        <v>11801</v>
      </c>
      <c r="G5178" s="124" t="s">
        <v>12250</v>
      </c>
      <c r="I5178" s="124" t="s">
        <v>5472</v>
      </c>
      <c r="J5178" s="124" t="s">
        <v>5734</v>
      </c>
      <c r="K5178" s="124" t="s">
        <v>5734</v>
      </c>
      <c r="L5178" s="120" t="s">
        <v>5734</v>
      </c>
      <c r="M5178" s="120" t="s">
        <v>11443</v>
      </c>
      <c r="N5178" s="125">
        <v>15610.21</v>
      </c>
      <c r="O5178" s="125">
        <v>15298.01</v>
      </c>
      <c r="P5178" s="194">
        <f>IF('Combined List'!$O5178="POD","",('Combined List'!$O5178-'Combined List'!$N5178)/'Combined List'!$N5178)</f>
        <v>-1.9999730945323535E-2</v>
      </c>
      <c r="Q5178" s="147"/>
    </row>
    <row r="5179" spans="1:17" x14ac:dyDescent="0.2">
      <c r="A5179" s="173">
        <v>7520</v>
      </c>
      <c r="B5179" s="173" t="s">
        <v>13989</v>
      </c>
      <c r="C5179" s="173" t="s">
        <v>12251</v>
      </c>
      <c r="D5179" s="124" t="s">
        <v>12788</v>
      </c>
      <c r="E5179" s="124" t="s">
        <v>13085</v>
      </c>
      <c r="F5179" s="124" t="s">
        <v>11803</v>
      </c>
      <c r="G5179" s="124" t="s">
        <v>12251</v>
      </c>
      <c r="I5179" s="124" t="s">
        <v>5472</v>
      </c>
      <c r="J5179" s="124" t="s">
        <v>5734</v>
      </c>
      <c r="K5179" s="124" t="s">
        <v>5734</v>
      </c>
      <c r="L5179" s="120" t="s">
        <v>5734</v>
      </c>
      <c r="M5179" s="120" t="s">
        <v>11443</v>
      </c>
      <c r="N5179" s="125">
        <v>17479.57</v>
      </c>
      <c r="O5179" s="125">
        <v>17129.98</v>
      </c>
      <c r="P5179" s="194">
        <f>IF('Combined List'!$O5179="POD","",('Combined List'!$O5179-'Combined List'!$N5179)/'Combined List'!$N5179)</f>
        <v>-1.9999919906496563E-2</v>
      </c>
      <c r="Q5179" s="147"/>
    </row>
    <row r="5180" spans="1:17" x14ac:dyDescent="0.2">
      <c r="A5180" s="173">
        <v>7521</v>
      </c>
      <c r="B5180" s="173" t="s">
        <v>13989</v>
      </c>
      <c r="C5180" s="173" t="s">
        <v>5629</v>
      </c>
      <c r="D5180" s="124" t="s">
        <v>12788</v>
      </c>
      <c r="E5180" s="124" t="s">
        <v>13086</v>
      </c>
      <c r="F5180" s="124" t="s">
        <v>11806</v>
      </c>
      <c r="G5180" s="124" t="s">
        <v>5629</v>
      </c>
      <c r="I5180" s="124" t="s">
        <v>5472</v>
      </c>
      <c r="J5180" s="124" t="s">
        <v>5734</v>
      </c>
      <c r="K5180" s="124" t="s">
        <v>5734</v>
      </c>
      <c r="L5180" s="120" t="s">
        <v>5734</v>
      </c>
      <c r="M5180" s="120" t="s">
        <v>11443</v>
      </c>
      <c r="N5180" s="125">
        <v>19471.810000000001</v>
      </c>
      <c r="O5180" s="125">
        <v>19082.37</v>
      </c>
      <c r="P5180" s="194">
        <f>IF('Combined List'!$O5180="POD","",('Combined List'!$O5180-'Combined List'!$N5180)/'Combined List'!$N5180)</f>
        <v>-2.0000195153917499E-2</v>
      </c>
      <c r="Q5180" s="147"/>
    </row>
    <row r="5181" spans="1:17" x14ac:dyDescent="0.2">
      <c r="A5181" s="173">
        <v>7522</v>
      </c>
      <c r="B5181" s="173" t="s">
        <v>13989</v>
      </c>
      <c r="C5181" s="173" t="s">
        <v>5630</v>
      </c>
      <c r="D5181" s="124" t="s">
        <v>12788</v>
      </c>
      <c r="E5181" s="124" t="s">
        <v>13086</v>
      </c>
      <c r="F5181" s="124" t="s">
        <v>11808</v>
      </c>
      <c r="G5181" s="124" t="s">
        <v>5630</v>
      </c>
      <c r="I5181" s="124" t="s">
        <v>5472</v>
      </c>
      <c r="J5181" s="124" t="s">
        <v>5734</v>
      </c>
      <c r="K5181" s="124" t="s">
        <v>5734</v>
      </c>
      <c r="L5181" s="120" t="s">
        <v>5734</v>
      </c>
      <c r="M5181" s="120" t="s">
        <v>11443</v>
      </c>
      <c r="N5181" s="125">
        <v>20070.37</v>
      </c>
      <c r="O5181" s="125">
        <v>19668.96</v>
      </c>
      <c r="P5181" s="194">
        <f>IF('Combined List'!$O5181="POD","",('Combined List'!$O5181-'Combined List'!$N5181)/'Combined List'!$N5181)</f>
        <v>-2.000012954419873E-2</v>
      </c>
      <c r="Q5181" s="147"/>
    </row>
    <row r="5182" spans="1:17" x14ac:dyDescent="0.2">
      <c r="A5182" s="173">
        <v>7523</v>
      </c>
      <c r="B5182" s="173" t="s">
        <v>13989</v>
      </c>
      <c r="C5182" s="173" t="s">
        <v>5631</v>
      </c>
      <c r="D5182" s="124" t="s">
        <v>12788</v>
      </c>
      <c r="E5182" s="124" t="s">
        <v>13086</v>
      </c>
      <c r="F5182" s="124" t="s">
        <v>11810</v>
      </c>
      <c r="G5182" s="124" t="s">
        <v>5631</v>
      </c>
      <c r="I5182" s="124" t="s">
        <v>5472</v>
      </c>
      <c r="J5182" s="124" t="s">
        <v>5734</v>
      </c>
      <c r="K5182" s="124" t="s">
        <v>5734</v>
      </c>
      <c r="L5182" s="120" t="s">
        <v>5734</v>
      </c>
      <c r="M5182" s="120" t="s">
        <v>11443</v>
      </c>
      <c r="N5182" s="125">
        <v>20316.330000000002</v>
      </c>
      <c r="O5182" s="125">
        <v>19910</v>
      </c>
      <c r="P5182" s="194">
        <f>IF('Combined List'!$O5182="POD","",('Combined List'!$O5182-'Combined List'!$N5182)/'Combined List'!$N5182)</f>
        <v>-2.0000167353060407E-2</v>
      </c>
      <c r="Q5182" s="147"/>
    </row>
    <row r="5183" spans="1:17" x14ac:dyDescent="0.2">
      <c r="A5183" s="173">
        <v>7524</v>
      </c>
      <c r="B5183" s="173" t="s">
        <v>13989</v>
      </c>
      <c r="C5183" s="173" t="s">
        <v>12252</v>
      </c>
      <c r="D5183" s="124" t="s">
        <v>12788</v>
      </c>
      <c r="E5183" s="124" t="s">
        <v>13086</v>
      </c>
      <c r="F5183" s="124" t="s">
        <v>11812</v>
      </c>
      <c r="G5183" s="124" t="s">
        <v>12252</v>
      </c>
      <c r="I5183" s="124" t="s">
        <v>5472</v>
      </c>
      <c r="J5183" s="124" t="s">
        <v>5734</v>
      </c>
      <c r="K5183" s="124" t="s">
        <v>5734</v>
      </c>
      <c r="L5183" s="120" t="s">
        <v>5734</v>
      </c>
      <c r="M5183" s="120" t="s">
        <v>11443</v>
      </c>
      <c r="N5183" s="125">
        <v>21257.86</v>
      </c>
      <c r="O5183" s="125">
        <v>20832.7</v>
      </c>
      <c r="P5183" s="194">
        <f>IF('Combined List'!$O5183="POD","",('Combined List'!$O5183-'Combined List'!$N5183)/'Combined List'!$N5183)</f>
        <v>-2.0000131715986455E-2</v>
      </c>
      <c r="Q5183" s="147"/>
    </row>
    <row r="5184" spans="1:17" x14ac:dyDescent="0.2">
      <c r="A5184" s="173">
        <v>7525</v>
      </c>
      <c r="B5184" s="173" t="s">
        <v>13989</v>
      </c>
      <c r="C5184" s="173" t="s">
        <v>12253</v>
      </c>
      <c r="D5184" s="124" t="s">
        <v>12788</v>
      </c>
      <c r="E5184" s="124" t="s">
        <v>13086</v>
      </c>
      <c r="F5184" s="124" t="s">
        <v>11813</v>
      </c>
      <c r="G5184" s="124" t="s">
        <v>12253</v>
      </c>
      <c r="I5184" s="124" t="s">
        <v>5472</v>
      </c>
      <c r="J5184" s="124" t="s">
        <v>5734</v>
      </c>
      <c r="K5184" s="124" t="s">
        <v>5734</v>
      </c>
      <c r="L5184" s="120" t="s">
        <v>5734</v>
      </c>
      <c r="M5184" s="120" t="s">
        <v>11443</v>
      </c>
      <c r="N5184" s="125">
        <v>21912.31</v>
      </c>
      <c r="O5184" s="125">
        <v>21474.06</v>
      </c>
      <c r="P5184" s="194">
        <f>IF('Combined List'!$O5184="POD","",('Combined List'!$O5184-'Combined List'!$N5184)/'Combined List'!$N5184)</f>
        <v>-2.0000173418503114E-2</v>
      </c>
      <c r="Q5184" s="147"/>
    </row>
    <row r="5185" spans="1:17" x14ac:dyDescent="0.2">
      <c r="A5185" s="173">
        <v>7526</v>
      </c>
      <c r="B5185" s="173" t="s">
        <v>13989</v>
      </c>
      <c r="C5185" s="173" t="s">
        <v>12254</v>
      </c>
      <c r="D5185" s="124" t="s">
        <v>12788</v>
      </c>
      <c r="E5185" s="124" t="s">
        <v>13086</v>
      </c>
      <c r="F5185" s="124" t="s">
        <v>11815</v>
      </c>
      <c r="G5185" s="124" t="s">
        <v>12254</v>
      </c>
      <c r="I5185" s="124" t="s">
        <v>5472</v>
      </c>
      <c r="J5185" s="124" t="s">
        <v>5734</v>
      </c>
      <c r="K5185" s="124" t="s">
        <v>5734</v>
      </c>
      <c r="L5185" s="120" t="s">
        <v>5734</v>
      </c>
      <c r="M5185" s="120" t="s">
        <v>11443</v>
      </c>
      <c r="N5185" s="125">
        <v>22277</v>
      </c>
      <c r="O5185" s="125">
        <v>21831.46</v>
      </c>
      <c r="P5185" s="194">
        <f>IF('Combined List'!$O5185="POD","",('Combined List'!$O5185-'Combined List'!$N5185)/'Combined List'!$N5185)</f>
        <v>-2.0000000000000039E-2</v>
      </c>
      <c r="Q5185" s="147"/>
    </row>
    <row r="5186" spans="1:17" x14ac:dyDescent="0.2">
      <c r="A5186" s="173">
        <v>7528</v>
      </c>
      <c r="B5186" s="173" t="s">
        <v>13989</v>
      </c>
      <c r="C5186" s="173" t="s">
        <v>5633</v>
      </c>
      <c r="D5186" s="124" t="s">
        <v>12788</v>
      </c>
      <c r="E5186" s="124" t="s">
        <v>13090</v>
      </c>
      <c r="F5186" s="138" t="s">
        <v>11197</v>
      </c>
      <c r="G5186" s="138" t="s">
        <v>5633</v>
      </c>
      <c r="H5186" s="138"/>
      <c r="I5186" s="124" t="s">
        <v>12944</v>
      </c>
      <c r="J5186" s="195" t="s">
        <v>5734</v>
      </c>
      <c r="K5186" s="124" t="s">
        <v>5734</v>
      </c>
      <c r="L5186" s="120" t="s">
        <v>5734</v>
      </c>
      <c r="M5186" s="120" t="s">
        <v>11443</v>
      </c>
      <c r="N5186" s="125">
        <v>603.29</v>
      </c>
      <c r="O5186" s="125">
        <v>591.22</v>
      </c>
      <c r="P5186" s="194">
        <f>IF('Combined List'!$O5186="POD","",('Combined List'!$O5186-'Combined List'!$N5186)/'Combined List'!$N5186)</f>
        <v>-2.0006961825987397E-2</v>
      </c>
      <c r="Q5186" s="147"/>
    </row>
    <row r="5187" spans="1:17" x14ac:dyDescent="0.2">
      <c r="A5187" s="173">
        <v>7529</v>
      </c>
      <c r="B5187" s="173" t="s">
        <v>13989</v>
      </c>
      <c r="C5187" s="173" t="s">
        <v>5634</v>
      </c>
      <c r="D5187" s="124" t="s">
        <v>12788</v>
      </c>
      <c r="E5187" s="124" t="s">
        <v>13091</v>
      </c>
      <c r="F5187" s="138" t="s">
        <v>11201</v>
      </c>
      <c r="G5187" s="138" t="s">
        <v>5634</v>
      </c>
      <c r="H5187" s="138"/>
      <c r="I5187" s="124" t="s">
        <v>12944</v>
      </c>
      <c r="J5187" s="195" t="s">
        <v>5734</v>
      </c>
      <c r="K5187" s="124" t="s">
        <v>5734</v>
      </c>
      <c r="L5187" s="120" t="s">
        <v>5734</v>
      </c>
      <c r="M5187" s="120" t="s">
        <v>11443</v>
      </c>
      <c r="N5187" s="125">
        <v>1463.98</v>
      </c>
      <c r="O5187" s="125">
        <v>1434.7</v>
      </c>
      <c r="P5187" s="194">
        <f>IF('Combined List'!$O5187="POD","",('Combined List'!$O5187-'Combined List'!$N5187)/'Combined List'!$N5187)</f>
        <v>-2.0000273227776318E-2</v>
      </c>
      <c r="Q5187" s="147"/>
    </row>
    <row r="5188" spans="1:17" x14ac:dyDescent="0.2">
      <c r="A5188" s="173">
        <v>7530</v>
      </c>
      <c r="B5188" s="173" t="s">
        <v>13989</v>
      </c>
      <c r="C5188" s="173" t="s">
        <v>5635</v>
      </c>
      <c r="D5188" s="124" t="s">
        <v>12788</v>
      </c>
      <c r="E5188" s="124" t="s">
        <v>13091</v>
      </c>
      <c r="F5188" s="138" t="s">
        <v>11203</v>
      </c>
      <c r="G5188" s="138" t="s">
        <v>5635</v>
      </c>
      <c r="H5188" s="138"/>
      <c r="I5188" s="124" t="s">
        <v>12944</v>
      </c>
      <c r="J5188" s="195" t="s">
        <v>5734</v>
      </c>
      <c r="K5188" s="124" t="s">
        <v>5734</v>
      </c>
      <c r="L5188" s="120" t="s">
        <v>5734</v>
      </c>
      <c r="M5188" s="120" t="s">
        <v>11443</v>
      </c>
      <c r="N5188" s="125">
        <v>1553.27</v>
      </c>
      <c r="O5188" s="125">
        <v>1522.2</v>
      </c>
      <c r="P5188" s="194">
        <f>IF('Combined List'!$O5188="POD","",('Combined List'!$O5188-'Combined List'!$N5188)/'Combined List'!$N5188)</f>
        <v>-2.0002961494138133E-2</v>
      </c>
      <c r="Q5188" s="147"/>
    </row>
    <row r="5189" spans="1:17" x14ac:dyDescent="0.2">
      <c r="A5189" s="173">
        <v>7531</v>
      </c>
      <c r="B5189" s="173" t="s">
        <v>13989</v>
      </c>
      <c r="C5189" s="173" t="s">
        <v>5636</v>
      </c>
      <c r="D5189" s="124" t="s">
        <v>12788</v>
      </c>
      <c r="E5189" s="124" t="s">
        <v>13092</v>
      </c>
      <c r="F5189" s="124" t="s">
        <v>11717</v>
      </c>
      <c r="G5189" s="124" t="s">
        <v>5636</v>
      </c>
      <c r="I5189" s="124" t="s">
        <v>12944</v>
      </c>
      <c r="J5189" s="124" t="s">
        <v>5734</v>
      </c>
      <c r="K5189" s="124" t="s">
        <v>5734</v>
      </c>
      <c r="L5189" s="120" t="s">
        <v>5734</v>
      </c>
      <c r="M5189" s="120" t="s">
        <v>11443</v>
      </c>
      <c r="N5189" s="125">
        <v>1740.88</v>
      </c>
      <c r="O5189" s="125">
        <v>1706.06</v>
      </c>
      <c r="P5189" s="194">
        <f>IF('Combined List'!$O5189="POD","",('Combined List'!$O5189-'Combined List'!$N5189)/'Combined List'!$N5189)</f>
        <v>-2.0001378613115298E-2</v>
      </c>
      <c r="Q5189" s="147"/>
    </row>
    <row r="5190" spans="1:17" x14ac:dyDescent="0.2">
      <c r="A5190" s="173">
        <v>7532</v>
      </c>
      <c r="B5190" s="173" t="s">
        <v>13989</v>
      </c>
      <c r="C5190" s="173" t="s">
        <v>5637</v>
      </c>
      <c r="D5190" s="124" t="s">
        <v>12788</v>
      </c>
      <c r="E5190" s="124" t="s">
        <v>13092</v>
      </c>
      <c r="F5190" s="124" t="s">
        <v>11719</v>
      </c>
      <c r="G5190" s="124" t="s">
        <v>5637</v>
      </c>
      <c r="I5190" s="124" t="s">
        <v>12944</v>
      </c>
      <c r="J5190" s="124" t="s">
        <v>5734</v>
      </c>
      <c r="K5190" s="124" t="s">
        <v>5734</v>
      </c>
      <c r="L5190" s="120" t="s">
        <v>5734</v>
      </c>
      <c r="M5190" s="120" t="s">
        <v>11443</v>
      </c>
      <c r="N5190" s="125">
        <v>1855.29</v>
      </c>
      <c r="O5190" s="125">
        <v>1818.18</v>
      </c>
      <c r="P5190" s="194">
        <f>IF('Combined List'!$O5190="POD","",('Combined List'!$O5190-'Combined List'!$N5190)/'Combined List'!$N5190)</f>
        <v>-2.0002263797034372E-2</v>
      </c>
      <c r="Q5190" s="147"/>
    </row>
    <row r="5191" spans="1:17" x14ac:dyDescent="0.2">
      <c r="A5191" s="173">
        <v>7533</v>
      </c>
      <c r="B5191" s="173" t="s">
        <v>13989</v>
      </c>
      <c r="C5191" s="173" t="s">
        <v>5638</v>
      </c>
      <c r="D5191" s="124" t="s">
        <v>12788</v>
      </c>
      <c r="E5191" s="124" t="s">
        <v>13092</v>
      </c>
      <c r="F5191" s="124" t="s">
        <v>11721</v>
      </c>
      <c r="G5191" s="124" t="s">
        <v>5638</v>
      </c>
      <c r="I5191" s="124" t="s">
        <v>12944</v>
      </c>
      <c r="J5191" s="124" t="s">
        <v>5734</v>
      </c>
      <c r="K5191" s="124" t="s">
        <v>5734</v>
      </c>
      <c r="L5191" s="120" t="s">
        <v>5734</v>
      </c>
      <c r="M5191" s="120" t="s">
        <v>11443</v>
      </c>
      <c r="N5191" s="125">
        <v>1972.31</v>
      </c>
      <c r="O5191" s="125">
        <v>1932.86</v>
      </c>
      <c r="P5191" s="194">
        <f>IF('Combined List'!$O5191="POD","",('Combined List'!$O5191-'Combined List'!$N5191)/'Combined List'!$N5191)</f>
        <v>-2.0001926674812806E-2</v>
      </c>
      <c r="Q5191" s="147"/>
    </row>
    <row r="5192" spans="1:17" x14ac:dyDescent="0.2">
      <c r="A5192" s="173">
        <v>7534</v>
      </c>
      <c r="B5192" s="173" t="s">
        <v>13989</v>
      </c>
      <c r="C5192" s="173" t="s">
        <v>5639</v>
      </c>
      <c r="D5192" s="124" t="s">
        <v>12788</v>
      </c>
      <c r="E5192" s="124" t="s">
        <v>13093</v>
      </c>
      <c r="F5192" s="124" t="s">
        <v>11725</v>
      </c>
      <c r="G5192" s="124" t="s">
        <v>5639</v>
      </c>
      <c r="I5192" s="124" t="s">
        <v>12944</v>
      </c>
      <c r="J5192" s="124" t="s">
        <v>5734</v>
      </c>
      <c r="K5192" s="124" t="s">
        <v>5734</v>
      </c>
      <c r="L5192" s="120" t="s">
        <v>5734</v>
      </c>
      <c r="M5192" s="120" t="s">
        <v>11443</v>
      </c>
      <c r="N5192" s="125">
        <v>2289.92</v>
      </c>
      <c r="O5192" s="125">
        <v>2244.12</v>
      </c>
      <c r="P5192" s="194">
        <f>IF('Combined List'!$O5192="POD","",('Combined List'!$O5192-'Combined List'!$N5192)/'Combined List'!$N5192)</f>
        <v>-2.0000698714365647E-2</v>
      </c>
      <c r="Q5192" s="147"/>
    </row>
    <row r="5193" spans="1:17" x14ac:dyDescent="0.2">
      <c r="A5193" s="173">
        <v>7535</v>
      </c>
      <c r="B5193" s="173" t="s">
        <v>13989</v>
      </c>
      <c r="C5193" s="173" t="s">
        <v>5640</v>
      </c>
      <c r="D5193" s="124" t="s">
        <v>12788</v>
      </c>
      <c r="E5193" s="124" t="s">
        <v>13093</v>
      </c>
      <c r="F5193" s="124" t="s">
        <v>11727</v>
      </c>
      <c r="G5193" s="124" t="s">
        <v>5640</v>
      </c>
      <c r="I5193" s="124" t="s">
        <v>12944</v>
      </c>
      <c r="J5193" s="124" t="s">
        <v>5734</v>
      </c>
      <c r="K5193" s="124" t="s">
        <v>5734</v>
      </c>
      <c r="L5193" s="120" t="s">
        <v>5734</v>
      </c>
      <c r="M5193" s="120" t="s">
        <v>11443</v>
      </c>
      <c r="N5193" s="125">
        <v>2453.42</v>
      </c>
      <c r="O5193" s="125">
        <v>2404.35</v>
      </c>
      <c r="P5193" s="194">
        <f>IF('Combined List'!$O5193="POD","",('Combined List'!$O5193-'Combined List'!$N5193)/'Combined List'!$N5193)</f>
        <v>-2.0000652150875171E-2</v>
      </c>
      <c r="Q5193" s="147"/>
    </row>
    <row r="5194" spans="1:17" x14ac:dyDescent="0.2">
      <c r="A5194" s="173">
        <v>7536</v>
      </c>
      <c r="B5194" s="173" t="s">
        <v>13989</v>
      </c>
      <c r="C5194" s="173" t="s">
        <v>5641</v>
      </c>
      <c r="D5194" s="124" t="s">
        <v>12788</v>
      </c>
      <c r="E5194" s="124" t="s">
        <v>13093</v>
      </c>
      <c r="F5194" s="124" t="s">
        <v>11729</v>
      </c>
      <c r="G5194" s="124" t="s">
        <v>5641</v>
      </c>
      <c r="I5194" s="124" t="s">
        <v>12944</v>
      </c>
      <c r="J5194" s="124" t="s">
        <v>5734</v>
      </c>
      <c r="K5194" s="124" t="s">
        <v>5734</v>
      </c>
      <c r="L5194" s="120" t="s">
        <v>5734</v>
      </c>
      <c r="M5194" s="120" t="s">
        <v>11443</v>
      </c>
      <c r="N5194" s="125">
        <v>2721.07</v>
      </c>
      <c r="O5194" s="125">
        <v>2666.65</v>
      </c>
      <c r="P5194" s="194">
        <f>IF('Combined List'!$O5194="POD","",('Combined List'!$O5194-'Combined List'!$N5194)/'Combined List'!$N5194)</f>
        <v>-1.9999485496514265E-2</v>
      </c>
      <c r="Q5194" s="147"/>
    </row>
    <row r="5195" spans="1:17" x14ac:dyDescent="0.2">
      <c r="A5195" s="173">
        <v>7537</v>
      </c>
      <c r="B5195" s="173" t="s">
        <v>13989</v>
      </c>
      <c r="C5195" s="173" t="s">
        <v>12255</v>
      </c>
      <c r="D5195" s="124" t="s">
        <v>12788</v>
      </c>
      <c r="E5195" s="124" t="s">
        <v>13093</v>
      </c>
      <c r="F5195" s="124" t="s">
        <v>11731</v>
      </c>
      <c r="G5195" s="124" t="s">
        <v>12255</v>
      </c>
      <c r="I5195" s="124" t="s">
        <v>12944</v>
      </c>
      <c r="J5195" s="124" t="s">
        <v>5734</v>
      </c>
      <c r="K5195" s="124" t="s">
        <v>5734</v>
      </c>
      <c r="L5195" s="120" t="s">
        <v>5734</v>
      </c>
      <c r="M5195" s="120" t="s">
        <v>11443</v>
      </c>
      <c r="N5195" s="125">
        <v>3211.63</v>
      </c>
      <c r="O5195" s="125">
        <v>3147.4</v>
      </c>
      <c r="P5195" s="194">
        <f>IF('Combined List'!$O5195="POD","",('Combined List'!$O5195-'Combined List'!$N5195)/'Combined List'!$N5195)</f>
        <v>-1.9999190442236501E-2</v>
      </c>
      <c r="Q5195" s="147"/>
    </row>
    <row r="5196" spans="1:17" x14ac:dyDescent="0.2">
      <c r="A5196" s="173">
        <v>7538</v>
      </c>
      <c r="B5196" s="173" t="s">
        <v>13989</v>
      </c>
      <c r="C5196" s="173" t="s">
        <v>5642</v>
      </c>
      <c r="D5196" s="124" t="s">
        <v>12788</v>
      </c>
      <c r="E5196" s="124" t="s">
        <v>13082</v>
      </c>
      <c r="F5196" s="124" t="s">
        <v>11734</v>
      </c>
      <c r="G5196" s="124" t="s">
        <v>5642</v>
      </c>
      <c r="I5196" s="124" t="s">
        <v>12944</v>
      </c>
      <c r="J5196" s="124" t="s">
        <v>5734</v>
      </c>
      <c r="K5196" s="124" t="s">
        <v>5734</v>
      </c>
      <c r="L5196" s="120" t="s">
        <v>5734</v>
      </c>
      <c r="M5196" s="120" t="s">
        <v>11443</v>
      </c>
      <c r="N5196" s="125">
        <v>5132.41</v>
      </c>
      <c r="O5196" s="125">
        <v>5029.76</v>
      </c>
      <c r="P5196" s="194">
        <f>IF('Combined List'!$O5196="POD","",('Combined List'!$O5196-'Combined List'!$N5196)/'Combined List'!$N5196)</f>
        <v>-2.0000350712433269E-2</v>
      </c>
      <c r="Q5196" s="147"/>
    </row>
    <row r="5197" spans="1:17" x14ac:dyDescent="0.2">
      <c r="A5197" s="173">
        <v>7539</v>
      </c>
      <c r="B5197" s="173" t="s">
        <v>13989</v>
      </c>
      <c r="C5197" s="173" t="s">
        <v>5643</v>
      </c>
      <c r="D5197" s="124" t="s">
        <v>12788</v>
      </c>
      <c r="E5197" s="124" t="s">
        <v>13082</v>
      </c>
      <c r="F5197" s="124" t="s">
        <v>11736</v>
      </c>
      <c r="G5197" s="124" t="s">
        <v>5643</v>
      </c>
      <c r="I5197" s="124" t="s">
        <v>12944</v>
      </c>
      <c r="J5197" s="124" t="s">
        <v>5734</v>
      </c>
      <c r="K5197" s="124" t="s">
        <v>5734</v>
      </c>
      <c r="L5197" s="120" t="s">
        <v>5734</v>
      </c>
      <c r="M5197" s="120" t="s">
        <v>11443</v>
      </c>
      <c r="N5197" s="125">
        <v>5288.13</v>
      </c>
      <c r="O5197" s="125">
        <v>5182.37</v>
      </c>
      <c r="P5197" s="194">
        <f>IF('Combined List'!$O5197="POD","",('Combined List'!$O5197-'Combined List'!$N5197)/'Combined List'!$N5197)</f>
        <v>-1.9999508332813342E-2</v>
      </c>
      <c r="Q5197" s="147"/>
    </row>
    <row r="5198" spans="1:17" x14ac:dyDescent="0.2">
      <c r="A5198" s="173">
        <v>7540</v>
      </c>
      <c r="B5198" s="173" t="s">
        <v>13989</v>
      </c>
      <c r="C5198" s="173" t="s">
        <v>5644</v>
      </c>
      <c r="D5198" s="124" t="s">
        <v>12788</v>
      </c>
      <c r="E5198" s="124" t="s">
        <v>13082</v>
      </c>
      <c r="F5198" s="124" t="s">
        <v>11738</v>
      </c>
      <c r="G5198" s="124" t="s">
        <v>5644</v>
      </c>
      <c r="I5198" s="124" t="s">
        <v>12944</v>
      </c>
      <c r="J5198" s="124" t="s">
        <v>5734</v>
      </c>
      <c r="K5198" s="124" t="s">
        <v>5734</v>
      </c>
      <c r="L5198" s="120" t="s">
        <v>5734</v>
      </c>
      <c r="M5198" s="120" t="s">
        <v>11443</v>
      </c>
      <c r="N5198" s="125">
        <v>6575.27</v>
      </c>
      <c r="O5198" s="125">
        <v>6443.76</v>
      </c>
      <c r="P5198" s="194">
        <f>IF('Combined List'!$O5198="POD","",('Combined List'!$O5198-'Combined List'!$N5198)/'Combined List'!$N5198)</f>
        <v>-2.000069959104344E-2</v>
      </c>
      <c r="Q5198" s="147"/>
    </row>
    <row r="5199" spans="1:17" x14ac:dyDescent="0.2">
      <c r="A5199" s="173">
        <v>7541</v>
      </c>
      <c r="B5199" s="173" t="s">
        <v>13989</v>
      </c>
      <c r="C5199" s="173" t="s">
        <v>12256</v>
      </c>
      <c r="D5199" s="124" t="s">
        <v>12788</v>
      </c>
      <c r="E5199" s="124" t="s">
        <v>13082</v>
      </c>
      <c r="F5199" s="124" t="s">
        <v>11740</v>
      </c>
      <c r="G5199" s="124" t="s">
        <v>12256</v>
      </c>
      <c r="I5199" s="124" t="s">
        <v>12944</v>
      </c>
      <c r="J5199" s="124" t="s">
        <v>5734</v>
      </c>
      <c r="K5199" s="124" t="s">
        <v>5734</v>
      </c>
      <c r="L5199" s="120" t="s">
        <v>5734</v>
      </c>
      <c r="M5199" s="120" t="s">
        <v>11443</v>
      </c>
      <c r="N5199" s="125">
        <v>6863.02</v>
      </c>
      <c r="O5199" s="125">
        <v>6725.76</v>
      </c>
      <c r="P5199" s="194">
        <f>IF('Combined List'!$O5199="POD","",('Combined List'!$O5199-'Combined List'!$N5199)/'Combined List'!$N5199)</f>
        <v>-1.9999941716620409E-2</v>
      </c>
      <c r="Q5199" s="147"/>
    </row>
    <row r="5200" spans="1:17" x14ac:dyDescent="0.2">
      <c r="A5200" s="173">
        <v>7542</v>
      </c>
      <c r="B5200" s="173" t="s">
        <v>13989</v>
      </c>
      <c r="C5200" s="173" t="s">
        <v>12257</v>
      </c>
      <c r="D5200" s="124" t="s">
        <v>12788</v>
      </c>
      <c r="E5200" s="124" t="s">
        <v>13082</v>
      </c>
      <c r="F5200" s="124" t="s">
        <v>11741</v>
      </c>
      <c r="G5200" s="124" t="s">
        <v>12257</v>
      </c>
      <c r="I5200" s="124" t="s">
        <v>12944</v>
      </c>
      <c r="J5200" s="124" t="s">
        <v>5734</v>
      </c>
      <c r="K5200" s="124" t="s">
        <v>5734</v>
      </c>
      <c r="L5200" s="120" t="s">
        <v>5734</v>
      </c>
      <c r="M5200" s="120" t="s">
        <v>11443</v>
      </c>
      <c r="N5200" s="125">
        <v>7247.76</v>
      </c>
      <c r="O5200" s="125">
        <v>7102.8</v>
      </c>
      <c r="P5200" s="194">
        <f>IF('Combined List'!$O5200="POD","",('Combined List'!$O5200-'Combined List'!$N5200)/'Combined List'!$N5200)</f>
        <v>-2.0000662273585223E-2</v>
      </c>
      <c r="Q5200" s="147"/>
    </row>
    <row r="5201" spans="1:17" x14ac:dyDescent="0.2">
      <c r="A5201" s="173">
        <v>7543</v>
      </c>
      <c r="B5201" s="173" t="s">
        <v>13989</v>
      </c>
      <c r="C5201" s="173" t="s">
        <v>5645</v>
      </c>
      <c r="D5201" s="124" t="s">
        <v>12788</v>
      </c>
      <c r="E5201" s="124" t="s">
        <v>13083</v>
      </c>
      <c r="F5201" s="124" t="s">
        <v>11743</v>
      </c>
      <c r="G5201" s="124" t="s">
        <v>5645</v>
      </c>
      <c r="I5201" s="124" t="s">
        <v>12944</v>
      </c>
      <c r="J5201" s="124" t="s">
        <v>5734</v>
      </c>
      <c r="K5201" s="124" t="s">
        <v>5734</v>
      </c>
      <c r="L5201" s="120" t="s">
        <v>5734</v>
      </c>
      <c r="M5201" s="120" t="s">
        <v>11443</v>
      </c>
      <c r="N5201" s="125">
        <v>6977.03</v>
      </c>
      <c r="O5201" s="125">
        <v>6837.49</v>
      </c>
      <c r="P5201" s="194">
        <f>IF('Combined List'!$O5201="POD","",('Combined List'!$O5201-'Combined List'!$N5201)/'Combined List'!$N5201)</f>
        <v>-1.9999914003522985E-2</v>
      </c>
      <c r="Q5201" s="147"/>
    </row>
    <row r="5202" spans="1:17" x14ac:dyDescent="0.2">
      <c r="A5202" s="173">
        <v>7544</v>
      </c>
      <c r="B5202" s="173" t="s">
        <v>13989</v>
      </c>
      <c r="C5202" s="173" t="s">
        <v>5646</v>
      </c>
      <c r="D5202" s="124" t="s">
        <v>12788</v>
      </c>
      <c r="E5202" s="124" t="s">
        <v>13083</v>
      </c>
      <c r="F5202" s="124" t="s">
        <v>11745</v>
      </c>
      <c r="G5202" s="124" t="s">
        <v>5646</v>
      </c>
      <c r="I5202" s="124" t="s">
        <v>12944</v>
      </c>
      <c r="J5202" s="124" t="s">
        <v>5734</v>
      </c>
      <c r="K5202" s="124" t="s">
        <v>5734</v>
      </c>
      <c r="L5202" s="120" t="s">
        <v>5734</v>
      </c>
      <c r="M5202" s="120" t="s">
        <v>11443</v>
      </c>
      <c r="N5202" s="125">
        <v>7190.23</v>
      </c>
      <c r="O5202" s="125">
        <v>7046.43</v>
      </c>
      <c r="P5202" s="194">
        <f>IF('Combined List'!$O5202="POD","",('Combined List'!$O5202-'Combined List'!$N5202)/'Combined List'!$N5202)</f>
        <v>-1.9999360242996301E-2</v>
      </c>
      <c r="Q5202" s="147"/>
    </row>
    <row r="5203" spans="1:17" x14ac:dyDescent="0.2">
      <c r="A5203" s="173">
        <v>7545</v>
      </c>
      <c r="B5203" s="173" t="s">
        <v>13989</v>
      </c>
      <c r="C5203" s="173" t="s">
        <v>5647</v>
      </c>
      <c r="D5203" s="124" t="s">
        <v>12788</v>
      </c>
      <c r="E5203" s="124" t="s">
        <v>13083</v>
      </c>
      <c r="F5203" s="124" t="s">
        <v>11747</v>
      </c>
      <c r="G5203" s="124" t="s">
        <v>5647</v>
      </c>
      <c r="I5203" s="124" t="s">
        <v>12944</v>
      </c>
      <c r="J5203" s="124" t="s">
        <v>5734</v>
      </c>
      <c r="K5203" s="124" t="s">
        <v>5734</v>
      </c>
      <c r="L5203" s="120" t="s">
        <v>5734</v>
      </c>
      <c r="M5203" s="120" t="s">
        <v>11443</v>
      </c>
      <c r="N5203" s="125">
        <v>7362.47</v>
      </c>
      <c r="O5203" s="125">
        <v>7215.22</v>
      </c>
      <c r="P5203" s="194">
        <f>IF('Combined List'!$O5203="POD","",('Combined List'!$O5203-'Combined List'!$N5203)/'Combined List'!$N5203)</f>
        <v>-2.0000081494389789E-2</v>
      </c>
      <c r="Q5203" s="147"/>
    </row>
    <row r="5204" spans="1:17" x14ac:dyDescent="0.2">
      <c r="A5204" s="173">
        <v>7546</v>
      </c>
      <c r="B5204" s="173" t="s">
        <v>13989</v>
      </c>
      <c r="C5204" s="173" t="s">
        <v>12258</v>
      </c>
      <c r="D5204" s="124" t="s">
        <v>12788</v>
      </c>
      <c r="E5204" s="124" t="s">
        <v>13083</v>
      </c>
      <c r="F5204" s="124" t="s">
        <v>11749</v>
      </c>
      <c r="G5204" s="124" t="s">
        <v>12258</v>
      </c>
      <c r="I5204" s="124" t="s">
        <v>12944</v>
      </c>
      <c r="J5204" s="124" t="s">
        <v>5734</v>
      </c>
      <c r="K5204" s="124" t="s">
        <v>5734</v>
      </c>
      <c r="L5204" s="120" t="s">
        <v>5734</v>
      </c>
      <c r="M5204" s="120" t="s">
        <v>11443</v>
      </c>
      <c r="N5204" s="125">
        <v>7501.78</v>
      </c>
      <c r="O5204" s="125">
        <v>7351.74</v>
      </c>
      <c r="P5204" s="194">
        <f>IF('Combined List'!$O5204="POD","",('Combined List'!$O5204-'Combined List'!$N5204)/'Combined List'!$N5204)</f>
        <v>-2.0000586527464146E-2</v>
      </c>
      <c r="Q5204" s="147"/>
    </row>
    <row r="5205" spans="1:17" x14ac:dyDescent="0.2">
      <c r="A5205" s="173">
        <v>7547</v>
      </c>
      <c r="B5205" s="173" t="s">
        <v>13989</v>
      </c>
      <c r="C5205" s="173" t="s">
        <v>12259</v>
      </c>
      <c r="D5205" s="124" t="s">
        <v>12788</v>
      </c>
      <c r="E5205" s="124" t="s">
        <v>13083</v>
      </c>
      <c r="F5205" s="124" t="s">
        <v>11750</v>
      </c>
      <c r="G5205" s="124" t="s">
        <v>12259</v>
      </c>
      <c r="I5205" s="124" t="s">
        <v>12944</v>
      </c>
      <c r="J5205" s="124" t="s">
        <v>5734</v>
      </c>
      <c r="K5205" s="124" t="s">
        <v>5734</v>
      </c>
      <c r="L5205" s="120" t="s">
        <v>5734</v>
      </c>
      <c r="M5205" s="120" t="s">
        <v>11443</v>
      </c>
      <c r="N5205" s="125">
        <v>7575.54</v>
      </c>
      <c r="O5205" s="125">
        <v>7424.03</v>
      </c>
      <c r="P5205" s="194">
        <f>IF('Combined List'!$O5205="POD","",('Combined List'!$O5205-'Combined List'!$N5205)/'Combined List'!$N5205)</f>
        <v>-1.9999894396967109E-2</v>
      </c>
      <c r="Q5205" s="147"/>
    </row>
    <row r="5206" spans="1:17" x14ac:dyDescent="0.2">
      <c r="A5206" s="173">
        <v>7548</v>
      </c>
      <c r="B5206" s="173" t="s">
        <v>13989</v>
      </c>
      <c r="C5206" s="173" t="s">
        <v>5496</v>
      </c>
      <c r="D5206" s="124" t="s">
        <v>12788</v>
      </c>
      <c r="E5206" s="124" t="s">
        <v>13084</v>
      </c>
      <c r="F5206" s="124" t="s">
        <v>11753</v>
      </c>
      <c r="G5206" s="124" t="s">
        <v>5496</v>
      </c>
      <c r="I5206" s="124" t="s">
        <v>12944</v>
      </c>
      <c r="J5206" s="124" t="s">
        <v>5734</v>
      </c>
      <c r="K5206" s="124" t="s">
        <v>5734</v>
      </c>
      <c r="L5206" s="120" t="s">
        <v>5734</v>
      </c>
      <c r="M5206" s="120" t="s">
        <v>11443</v>
      </c>
      <c r="N5206" s="125">
        <v>11797.89</v>
      </c>
      <c r="O5206" s="125">
        <v>11561.93</v>
      </c>
      <c r="P5206" s="194">
        <f>IF('Combined List'!$O5206="POD","",('Combined List'!$O5206-'Combined List'!$N5206)/'Combined List'!$N5206)</f>
        <v>-2.0000186474021978E-2</v>
      </c>
      <c r="Q5206" s="147"/>
    </row>
    <row r="5207" spans="1:17" x14ac:dyDescent="0.2">
      <c r="A5207" s="173">
        <v>7549</v>
      </c>
      <c r="B5207" s="173" t="s">
        <v>5497</v>
      </c>
      <c r="C5207" s="173" t="s">
        <v>5497</v>
      </c>
      <c r="D5207" s="124" t="s">
        <v>12788</v>
      </c>
      <c r="E5207" s="124" t="s">
        <v>13084</v>
      </c>
      <c r="F5207" s="124" t="s">
        <v>11755</v>
      </c>
      <c r="G5207" s="124" t="s">
        <v>5497</v>
      </c>
      <c r="I5207" s="124" t="s">
        <v>12944</v>
      </c>
      <c r="J5207" s="124" t="s">
        <v>5734</v>
      </c>
      <c r="K5207" s="124" t="s">
        <v>5734</v>
      </c>
      <c r="L5207" s="120" t="s">
        <v>5734</v>
      </c>
      <c r="M5207" s="120" t="s">
        <v>11443</v>
      </c>
      <c r="N5207" s="125">
        <v>12158.57</v>
      </c>
      <c r="O5207" s="125">
        <v>11915.4</v>
      </c>
      <c r="P5207" s="194">
        <f>IF('Combined List'!$O5207="POD","",('Combined List'!$O5207-'Combined List'!$N5207)/'Combined List'!$N5207)</f>
        <v>-1.9999884854880145E-2</v>
      </c>
      <c r="Q5207" s="147"/>
    </row>
    <row r="5208" spans="1:17" x14ac:dyDescent="0.2">
      <c r="A5208" s="173">
        <v>7550</v>
      </c>
      <c r="B5208" s="173" t="s">
        <v>13989</v>
      </c>
      <c r="C5208" s="173" t="s">
        <v>5498</v>
      </c>
      <c r="D5208" s="124" t="s">
        <v>12788</v>
      </c>
      <c r="E5208" s="124" t="s">
        <v>13084</v>
      </c>
      <c r="F5208" s="124" t="s">
        <v>11757</v>
      </c>
      <c r="G5208" s="124" t="s">
        <v>5498</v>
      </c>
      <c r="I5208" s="124" t="s">
        <v>12944</v>
      </c>
      <c r="J5208" s="124" t="s">
        <v>5734</v>
      </c>
      <c r="K5208" s="124" t="s">
        <v>5734</v>
      </c>
      <c r="L5208" s="120" t="s">
        <v>5734</v>
      </c>
      <c r="M5208" s="120" t="s">
        <v>11443</v>
      </c>
      <c r="N5208" s="125">
        <v>12355.33</v>
      </c>
      <c r="O5208" s="125">
        <v>12108.22</v>
      </c>
      <c r="P5208" s="194">
        <f>IF('Combined List'!$O5208="POD","",('Combined List'!$O5208-'Combined List'!$N5208)/'Combined List'!$N5208)</f>
        <v>-2.0000275184879773E-2</v>
      </c>
      <c r="Q5208" s="147"/>
    </row>
    <row r="5209" spans="1:17" x14ac:dyDescent="0.2">
      <c r="A5209" s="173">
        <v>7551</v>
      </c>
      <c r="B5209" s="173" t="s">
        <v>13989</v>
      </c>
      <c r="C5209" s="173" t="s">
        <v>5499</v>
      </c>
      <c r="D5209" s="124" t="s">
        <v>12788</v>
      </c>
      <c r="E5209" s="124" t="s">
        <v>13084</v>
      </c>
      <c r="F5209" s="124" t="s">
        <v>11759</v>
      </c>
      <c r="G5209" s="124" t="s">
        <v>5499</v>
      </c>
      <c r="I5209" s="124" t="s">
        <v>12944</v>
      </c>
      <c r="J5209" s="124" t="s">
        <v>5734</v>
      </c>
      <c r="K5209" s="124" t="s">
        <v>5734</v>
      </c>
      <c r="L5209" s="120" t="s">
        <v>5734</v>
      </c>
      <c r="M5209" s="120" t="s">
        <v>11443</v>
      </c>
      <c r="N5209" s="125">
        <v>13076.79</v>
      </c>
      <c r="O5209" s="125">
        <v>12815.25</v>
      </c>
      <c r="P5209" s="194">
        <f>IF('Combined List'!$O5209="POD","",('Combined List'!$O5209-'Combined List'!$N5209)/'Combined List'!$N5209)</f>
        <v>-2.0000321179739131E-2</v>
      </c>
      <c r="Q5209" s="147"/>
    </row>
    <row r="5210" spans="1:17" x14ac:dyDescent="0.2">
      <c r="A5210" s="173">
        <v>7552</v>
      </c>
      <c r="B5210" s="173" t="s">
        <v>13989</v>
      </c>
      <c r="C5210" s="173" t="s">
        <v>12260</v>
      </c>
      <c r="D5210" s="124" t="s">
        <v>12788</v>
      </c>
      <c r="E5210" s="124" t="s">
        <v>13084</v>
      </c>
      <c r="F5210" s="124" t="s">
        <v>11760</v>
      </c>
      <c r="G5210" s="124" t="s">
        <v>12260</v>
      </c>
      <c r="I5210" s="124" t="s">
        <v>12944</v>
      </c>
      <c r="J5210" s="124" t="s">
        <v>5734</v>
      </c>
      <c r="K5210" s="124" t="s">
        <v>5734</v>
      </c>
      <c r="L5210" s="120" t="s">
        <v>5734</v>
      </c>
      <c r="M5210" s="120" t="s">
        <v>11443</v>
      </c>
      <c r="N5210" s="125">
        <v>13839.34</v>
      </c>
      <c r="O5210" s="125">
        <v>13562.55</v>
      </c>
      <c r="P5210" s="194">
        <f>IF('Combined List'!$O5210="POD","",('Combined List'!$O5210-'Combined List'!$N5210)/'Combined List'!$N5210)</f>
        <v>-2.0000231224899516E-2</v>
      </c>
      <c r="Q5210" s="147"/>
    </row>
    <row r="5211" spans="1:17" x14ac:dyDescent="0.2">
      <c r="A5211" s="173">
        <v>7553</v>
      </c>
      <c r="B5211" s="173" t="s">
        <v>13989</v>
      </c>
      <c r="C5211" s="173" t="s">
        <v>5500</v>
      </c>
      <c r="D5211" s="124" t="s">
        <v>12788</v>
      </c>
      <c r="E5211" s="124" t="s">
        <v>13085</v>
      </c>
      <c r="F5211" s="124" t="s">
        <v>11764</v>
      </c>
      <c r="G5211" s="124" t="s">
        <v>5500</v>
      </c>
      <c r="I5211" s="124" t="s">
        <v>12944</v>
      </c>
      <c r="J5211" s="124" t="s">
        <v>5734</v>
      </c>
      <c r="K5211" s="124" t="s">
        <v>5734</v>
      </c>
      <c r="L5211" s="120" t="s">
        <v>5734</v>
      </c>
      <c r="M5211" s="120" t="s">
        <v>11443</v>
      </c>
      <c r="N5211" s="125">
        <v>13568.81</v>
      </c>
      <c r="O5211" s="125">
        <v>13297.43</v>
      </c>
      <c r="P5211" s="194">
        <f>IF('Combined List'!$O5211="POD","",('Combined List'!$O5211-'Combined List'!$N5211)/'Combined List'!$N5211)</f>
        <v>-2.0000280054035632E-2</v>
      </c>
      <c r="Q5211" s="147"/>
    </row>
    <row r="5212" spans="1:17" x14ac:dyDescent="0.2">
      <c r="A5212" s="173">
        <v>7554</v>
      </c>
      <c r="B5212" s="173" t="s">
        <v>13989</v>
      </c>
      <c r="C5212" s="173" t="s">
        <v>5501</v>
      </c>
      <c r="D5212" s="124" t="s">
        <v>12788</v>
      </c>
      <c r="E5212" s="124" t="s">
        <v>13085</v>
      </c>
      <c r="F5212" s="124" t="s">
        <v>11766</v>
      </c>
      <c r="G5212" s="124" t="s">
        <v>5501</v>
      </c>
      <c r="I5212" s="124" t="s">
        <v>12944</v>
      </c>
      <c r="J5212" s="124" t="s">
        <v>5734</v>
      </c>
      <c r="K5212" s="124" t="s">
        <v>5734</v>
      </c>
      <c r="L5212" s="120" t="s">
        <v>5734</v>
      </c>
      <c r="M5212" s="120" t="s">
        <v>11443</v>
      </c>
      <c r="N5212" s="125">
        <v>13980.93</v>
      </c>
      <c r="O5212" s="125">
        <v>13701.31</v>
      </c>
      <c r="P5212" s="194">
        <f>IF('Combined List'!$O5212="POD","",('Combined List'!$O5212-'Combined List'!$N5212)/'Combined List'!$N5212)</f>
        <v>-2.0000100136400138E-2</v>
      </c>
      <c r="Q5212" s="147"/>
    </row>
    <row r="5213" spans="1:17" x14ac:dyDescent="0.2">
      <c r="A5213" s="173">
        <v>7555</v>
      </c>
      <c r="B5213" s="173" t="s">
        <v>13989</v>
      </c>
      <c r="C5213" s="173" t="s">
        <v>5502</v>
      </c>
      <c r="D5213" s="124" t="s">
        <v>12788</v>
      </c>
      <c r="E5213" s="124" t="s">
        <v>13085</v>
      </c>
      <c r="F5213" s="124" t="s">
        <v>11798</v>
      </c>
      <c r="G5213" s="124" t="s">
        <v>5502</v>
      </c>
      <c r="I5213" s="124" t="s">
        <v>12944</v>
      </c>
      <c r="J5213" s="124" t="s">
        <v>5734</v>
      </c>
      <c r="K5213" s="124" t="s">
        <v>5734</v>
      </c>
      <c r="L5213" s="120" t="s">
        <v>5734</v>
      </c>
      <c r="M5213" s="120" t="s">
        <v>11443</v>
      </c>
      <c r="N5213" s="125">
        <v>14331.27</v>
      </c>
      <c r="O5213" s="125">
        <v>14044.64</v>
      </c>
      <c r="P5213" s="194">
        <f>IF('Combined List'!$O5213="POD","",('Combined List'!$O5213-'Combined List'!$N5213)/'Combined List'!$N5213)</f>
        <v>-2.0000320976438307E-2</v>
      </c>
      <c r="Q5213" s="147"/>
    </row>
    <row r="5214" spans="1:17" x14ac:dyDescent="0.2">
      <c r="A5214" s="173">
        <v>7556</v>
      </c>
      <c r="B5214" s="173" t="s">
        <v>13989</v>
      </c>
      <c r="C5214" s="173" t="s">
        <v>12261</v>
      </c>
      <c r="D5214" s="124" t="s">
        <v>12788</v>
      </c>
      <c r="E5214" s="124" t="s">
        <v>13085</v>
      </c>
      <c r="F5214" s="124" t="s">
        <v>11800</v>
      </c>
      <c r="G5214" s="124" t="s">
        <v>12261</v>
      </c>
      <c r="I5214" s="124" t="s">
        <v>12944</v>
      </c>
      <c r="J5214" s="124" t="s">
        <v>5734</v>
      </c>
      <c r="K5214" s="124" t="s">
        <v>5734</v>
      </c>
      <c r="L5214" s="120" t="s">
        <v>5734</v>
      </c>
      <c r="M5214" s="120" t="s">
        <v>11443</v>
      </c>
      <c r="N5214" s="125">
        <v>14782.33</v>
      </c>
      <c r="O5214" s="125">
        <v>14486.68</v>
      </c>
      <c r="P5214" s="194">
        <f>IF('Combined List'!$O5214="POD","",('Combined List'!$O5214-'Combined List'!$N5214)/'Combined List'!$N5214)</f>
        <v>-2.0000230004336234E-2</v>
      </c>
      <c r="Q5214" s="147"/>
    </row>
    <row r="5215" spans="1:17" x14ac:dyDescent="0.2">
      <c r="A5215" s="173">
        <v>7557</v>
      </c>
      <c r="B5215" s="173" t="s">
        <v>13989</v>
      </c>
      <c r="C5215" s="173" t="s">
        <v>12262</v>
      </c>
      <c r="D5215" s="124" t="s">
        <v>12788</v>
      </c>
      <c r="E5215" s="124" t="s">
        <v>13085</v>
      </c>
      <c r="F5215" s="124" t="s">
        <v>11801</v>
      </c>
      <c r="G5215" s="124" t="s">
        <v>12262</v>
      </c>
      <c r="I5215" s="124" t="s">
        <v>12944</v>
      </c>
      <c r="J5215" s="124" t="s">
        <v>5734</v>
      </c>
      <c r="K5215" s="124" t="s">
        <v>5734</v>
      </c>
      <c r="L5215" s="120" t="s">
        <v>5734</v>
      </c>
      <c r="M5215" s="120" t="s">
        <v>11443</v>
      </c>
      <c r="N5215" s="125">
        <v>15610.21</v>
      </c>
      <c r="O5215" s="125">
        <v>15298.01</v>
      </c>
      <c r="P5215" s="194">
        <f>IF('Combined List'!$O5215="POD","",('Combined List'!$O5215-'Combined List'!$N5215)/'Combined List'!$N5215)</f>
        <v>-1.9999730945323535E-2</v>
      </c>
      <c r="Q5215" s="147"/>
    </row>
    <row r="5216" spans="1:17" x14ac:dyDescent="0.2">
      <c r="A5216" s="173">
        <v>7558</v>
      </c>
      <c r="B5216" s="173" t="s">
        <v>13989</v>
      </c>
      <c r="C5216" s="173" t="s">
        <v>12263</v>
      </c>
      <c r="D5216" s="124" t="s">
        <v>12788</v>
      </c>
      <c r="E5216" s="124" t="s">
        <v>13085</v>
      </c>
      <c r="F5216" s="124" t="s">
        <v>11803</v>
      </c>
      <c r="G5216" s="124" t="s">
        <v>12263</v>
      </c>
      <c r="I5216" s="124" t="s">
        <v>12944</v>
      </c>
      <c r="J5216" s="124" t="s">
        <v>5734</v>
      </c>
      <c r="K5216" s="124" t="s">
        <v>5734</v>
      </c>
      <c r="L5216" s="120" t="s">
        <v>5734</v>
      </c>
      <c r="M5216" s="120" t="s">
        <v>11443</v>
      </c>
      <c r="N5216" s="125">
        <v>17479.57</v>
      </c>
      <c r="O5216" s="125">
        <v>17129.98</v>
      </c>
      <c r="P5216" s="194">
        <f>IF('Combined List'!$O5216="POD","",('Combined List'!$O5216-'Combined List'!$N5216)/'Combined List'!$N5216)</f>
        <v>-1.9999919906496563E-2</v>
      </c>
      <c r="Q5216" s="147"/>
    </row>
    <row r="5217" spans="1:17" x14ac:dyDescent="0.2">
      <c r="A5217" s="173">
        <v>7559</v>
      </c>
      <c r="B5217" s="173" t="s">
        <v>13989</v>
      </c>
      <c r="C5217" s="173" t="s">
        <v>5503</v>
      </c>
      <c r="D5217" s="124" t="s">
        <v>12788</v>
      </c>
      <c r="E5217" s="124" t="s">
        <v>13086</v>
      </c>
      <c r="F5217" s="124" t="s">
        <v>11806</v>
      </c>
      <c r="G5217" s="124" t="s">
        <v>5503</v>
      </c>
      <c r="I5217" s="124" t="s">
        <v>12944</v>
      </c>
      <c r="J5217" s="124" t="s">
        <v>5734</v>
      </c>
      <c r="K5217" s="124" t="s">
        <v>5734</v>
      </c>
      <c r="L5217" s="120" t="s">
        <v>5734</v>
      </c>
      <c r="M5217" s="120" t="s">
        <v>11443</v>
      </c>
      <c r="N5217" s="125">
        <v>19471.810000000001</v>
      </c>
      <c r="O5217" s="125">
        <v>19082.37</v>
      </c>
      <c r="P5217" s="194">
        <f>IF('Combined List'!$O5217="POD","",('Combined List'!$O5217-'Combined List'!$N5217)/'Combined List'!$N5217)</f>
        <v>-2.0000195153917499E-2</v>
      </c>
      <c r="Q5217" s="147"/>
    </row>
    <row r="5218" spans="1:17" x14ac:dyDescent="0.2">
      <c r="A5218" s="173">
        <v>7560</v>
      </c>
      <c r="B5218" s="173" t="s">
        <v>13989</v>
      </c>
      <c r="C5218" s="173" t="s">
        <v>5504</v>
      </c>
      <c r="D5218" s="124" t="s">
        <v>12788</v>
      </c>
      <c r="E5218" s="124" t="s">
        <v>13086</v>
      </c>
      <c r="F5218" s="124" t="s">
        <v>11808</v>
      </c>
      <c r="G5218" s="124" t="s">
        <v>5504</v>
      </c>
      <c r="I5218" s="124" t="s">
        <v>12944</v>
      </c>
      <c r="J5218" s="124" t="s">
        <v>5734</v>
      </c>
      <c r="K5218" s="124" t="s">
        <v>5734</v>
      </c>
      <c r="L5218" s="120" t="s">
        <v>5734</v>
      </c>
      <c r="M5218" s="120" t="s">
        <v>11443</v>
      </c>
      <c r="N5218" s="125">
        <v>20070.37</v>
      </c>
      <c r="O5218" s="125">
        <v>19668.96</v>
      </c>
      <c r="P5218" s="194">
        <f>IF('Combined List'!$O5218="POD","",('Combined List'!$O5218-'Combined List'!$N5218)/'Combined List'!$N5218)</f>
        <v>-2.000012954419873E-2</v>
      </c>
      <c r="Q5218" s="147"/>
    </row>
    <row r="5219" spans="1:17" x14ac:dyDescent="0.2">
      <c r="A5219" s="173">
        <v>7561</v>
      </c>
      <c r="B5219" s="173" t="s">
        <v>13989</v>
      </c>
      <c r="C5219" s="173" t="s">
        <v>5505</v>
      </c>
      <c r="D5219" s="124" t="s">
        <v>12788</v>
      </c>
      <c r="E5219" s="124" t="s">
        <v>13086</v>
      </c>
      <c r="F5219" s="124" t="s">
        <v>11810</v>
      </c>
      <c r="G5219" s="124" t="s">
        <v>5505</v>
      </c>
      <c r="I5219" s="124" t="s">
        <v>12944</v>
      </c>
      <c r="J5219" s="124" t="s">
        <v>5734</v>
      </c>
      <c r="K5219" s="124" t="s">
        <v>5734</v>
      </c>
      <c r="L5219" s="120" t="s">
        <v>5734</v>
      </c>
      <c r="M5219" s="120" t="s">
        <v>11443</v>
      </c>
      <c r="N5219" s="125">
        <v>20316.330000000002</v>
      </c>
      <c r="O5219" s="125">
        <v>19910</v>
      </c>
      <c r="P5219" s="194">
        <f>IF('Combined List'!$O5219="POD","",('Combined List'!$O5219-'Combined List'!$N5219)/'Combined List'!$N5219)</f>
        <v>-2.0000167353060407E-2</v>
      </c>
      <c r="Q5219" s="147"/>
    </row>
    <row r="5220" spans="1:17" x14ac:dyDescent="0.2">
      <c r="A5220" s="173">
        <v>7562</v>
      </c>
      <c r="B5220" s="173" t="s">
        <v>13989</v>
      </c>
      <c r="C5220" s="173" t="s">
        <v>12264</v>
      </c>
      <c r="D5220" s="124" t="s">
        <v>12788</v>
      </c>
      <c r="E5220" s="124" t="s">
        <v>13086</v>
      </c>
      <c r="F5220" s="124" t="s">
        <v>11812</v>
      </c>
      <c r="G5220" s="124" t="s">
        <v>12264</v>
      </c>
      <c r="I5220" s="124" t="s">
        <v>12944</v>
      </c>
      <c r="J5220" s="124" t="s">
        <v>5734</v>
      </c>
      <c r="K5220" s="124" t="s">
        <v>5734</v>
      </c>
      <c r="L5220" s="120" t="s">
        <v>5734</v>
      </c>
      <c r="M5220" s="120" t="s">
        <v>11443</v>
      </c>
      <c r="N5220" s="125">
        <v>21257.86</v>
      </c>
      <c r="O5220" s="125">
        <v>20832.7</v>
      </c>
      <c r="P5220" s="194">
        <f>IF('Combined List'!$O5220="POD","",('Combined List'!$O5220-'Combined List'!$N5220)/'Combined List'!$N5220)</f>
        <v>-2.0000131715986455E-2</v>
      </c>
      <c r="Q5220" s="147"/>
    </row>
    <row r="5221" spans="1:17" x14ac:dyDescent="0.2">
      <c r="A5221" s="173">
        <v>7563</v>
      </c>
      <c r="B5221" s="173" t="s">
        <v>13989</v>
      </c>
      <c r="C5221" s="173" t="s">
        <v>12265</v>
      </c>
      <c r="D5221" s="124" t="s">
        <v>12788</v>
      </c>
      <c r="E5221" s="124" t="s">
        <v>13086</v>
      </c>
      <c r="F5221" s="124" t="s">
        <v>11813</v>
      </c>
      <c r="G5221" s="124" t="s">
        <v>12265</v>
      </c>
      <c r="I5221" s="124" t="s">
        <v>12944</v>
      </c>
      <c r="J5221" s="124" t="s">
        <v>5734</v>
      </c>
      <c r="K5221" s="124" t="s">
        <v>5734</v>
      </c>
      <c r="L5221" s="120" t="s">
        <v>5734</v>
      </c>
      <c r="M5221" s="120" t="s">
        <v>11443</v>
      </c>
      <c r="N5221" s="125">
        <v>21912.31</v>
      </c>
      <c r="O5221" s="125">
        <v>21474.06</v>
      </c>
      <c r="P5221" s="194">
        <f>IF('Combined List'!$O5221="POD","",('Combined List'!$O5221-'Combined List'!$N5221)/'Combined List'!$N5221)</f>
        <v>-2.0000173418503114E-2</v>
      </c>
      <c r="Q5221" s="147"/>
    </row>
    <row r="5222" spans="1:17" x14ac:dyDescent="0.2">
      <c r="A5222" s="173">
        <v>7564</v>
      </c>
      <c r="B5222" s="173" t="s">
        <v>13989</v>
      </c>
      <c r="C5222" s="173" t="s">
        <v>12266</v>
      </c>
      <c r="D5222" s="124" t="s">
        <v>12788</v>
      </c>
      <c r="E5222" s="124" t="s">
        <v>13086</v>
      </c>
      <c r="F5222" s="124" t="s">
        <v>11815</v>
      </c>
      <c r="G5222" s="124" t="s">
        <v>12266</v>
      </c>
      <c r="I5222" s="124" t="s">
        <v>12944</v>
      </c>
      <c r="J5222" s="124" t="s">
        <v>5734</v>
      </c>
      <c r="K5222" s="124" t="s">
        <v>5734</v>
      </c>
      <c r="L5222" s="120" t="s">
        <v>5734</v>
      </c>
      <c r="M5222" s="120" t="s">
        <v>11443</v>
      </c>
      <c r="N5222" s="125">
        <v>22277</v>
      </c>
      <c r="O5222" s="125">
        <v>21831.46</v>
      </c>
      <c r="P5222" s="194">
        <f>IF('Combined List'!$O5222="POD","",('Combined List'!$O5222-'Combined List'!$N5222)/'Combined List'!$N5222)</f>
        <v>-2.0000000000000039E-2</v>
      </c>
      <c r="Q5222" s="147"/>
    </row>
    <row r="5223" spans="1:17" x14ac:dyDescent="0.2">
      <c r="A5223" s="173">
        <v>7566</v>
      </c>
      <c r="B5223" s="173" t="s">
        <v>13989</v>
      </c>
      <c r="C5223" s="173" t="s">
        <v>5385</v>
      </c>
      <c r="D5223" s="124" t="s">
        <v>12788</v>
      </c>
      <c r="E5223" s="124" t="s">
        <v>13090</v>
      </c>
      <c r="F5223" s="138" t="s">
        <v>11197</v>
      </c>
      <c r="G5223" s="138" t="s">
        <v>5385</v>
      </c>
      <c r="H5223" s="138"/>
      <c r="I5223" s="124" t="s">
        <v>12943</v>
      </c>
      <c r="J5223" s="195" t="s">
        <v>5734</v>
      </c>
      <c r="K5223" s="124" t="s">
        <v>5734</v>
      </c>
      <c r="L5223" s="120" t="s">
        <v>5734</v>
      </c>
      <c r="M5223" s="120" t="s">
        <v>11443</v>
      </c>
      <c r="N5223" s="125">
        <v>826.32</v>
      </c>
      <c r="O5223" s="125">
        <v>809.79</v>
      </c>
      <c r="P5223" s="194">
        <f>IF('Combined List'!$O5223="POD","",('Combined List'!$O5223-'Combined List'!$N5223)/'Combined List'!$N5223)</f>
        <v>-2.0004356665698622E-2</v>
      </c>
      <c r="Q5223" s="147"/>
    </row>
    <row r="5224" spans="1:17" x14ac:dyDescent="0.2">
      <c r="A5224" s="173">
        <v>7567</v>
      </c>
      <c r="B5224" s="173" t="s">
        <v>13989</v>
      </c>
      <c r="C5224" s="173" t="s">
        <v>5386</v>
      </c>
      <c r="D5224" s="124" t="s">
        <v>12788</v>
      </c>
      <c r="E5224" s="124" t="s">
        <v>13091</v>
      </c>
      <c r="F5224" s="138" t="s">
        <v>11201</v>
      </c>
      <c r="G5224" s="138" t="s">
        <v>5386</v>
      </c>
      <c r="H5224" s="138"/>
      <c r="I5224" s="124" t="s">
        <v>12943</v>
      </c>
      <c r="J5224" s="195" t="s">
        <v>5734</v>
      </c>
      <c r="K5224" s="124" t="s">
        <v>5734</v>
      </c>
      <c r="L5224" s="120" t="s">
        <v>5734</v>
      </c>
      <c r="M5224" s="120" t="s">
        <v>11443</v>
      </c>
      <c r="N5224" s="125">
        <v>1715.58</v>
      </c>
      <c r="O5224" s="125">
        <v>1681.27</v>
      </c>
      <c r="P5224" s="194">
        <f>IF('Combined List'!$O5224="POD","",('Combined List'!$O5224-'Combined List'!$N5224)/'Combined List'!$N5224)</f>
        <v>-1.999906737080168E-2</v>
      </c>
      <c r="Q5224" s="147"/>
    </row>
    <row r="5225" spans="1:17" x14ac:dyDescent="0.2">
      <c r="A5225" s="173">
        <v>7568</v>
      </c>
      <c r="B5225" s="173" t="s">
        <v>13989</v>
      </c>
      <c r="C5225" s="173" t="s">
        <v>5387</v>
      </c>
      <c r="D5225" s="124" t="s">
        <v>12788</v>
      </c>
      <c r="E5225" s="124" t="s">
        <v>13091</v>
      </c>
      <c r="F5225" s="138" t="s">
        <v>11203</v>
      </c>
      <c r="G5225" s="138" t="s">
        <v>5387</v>
      </c>
      <c r="H5225" s="138"/>
      <c r="I5225" s="124" t="s">
        <v>12943</v>
      </c>
      <c r="J5225" s="195" t="s">
        <v>5734</v>
      </c>
      <c r="K5225" s="124" t="s">
        <v>5734</v>
      </c>
      <c r="L5225" s="120" t="s">
        <v>5734</v>
      </c>
      <c r="M5225" s="120" t="s">
        <v>11443</v>
      </c>
      <c r="N5225" s="125">
        <v>2002.41</v>
      </c>
      <c r="O5225" s="125">
        <v>1962.36</v>
      </c>
      <c r="P5225" s="194">
        <f>IF('Combined List'!$O5225="POD","",('Combined List'!$O5225-'Combined List'!$N5225)/'Combined List'!$N5225)</f>
        <v>-2.000089891680534E-2</v>
      </c>
      <c r="Q5225" s="147"/>
    </row>
    <row r="5226" spans="1:17" x14ac:dyDescent="0.2">
      <c r="A5226" s="173">
        <v>7569</v>
      </c>
      <c r="B5226" s="173" t="s">
        <v>13989</v>
      </c>
      <c r="C5226" s="173" t="s">
        <v>5388</v>
      </c>
      <c r="D5226" s="124" t="s">
        <v>12788</v>
      </c>
      <c r="E5226" s="124" t="s">
        <v>13092</v>
      </c>
      <c r="F5226" s="124" t="s">
        <v>11717</v>
      </c>
      <c r="G5226" s="124" t="s">
        <v>5388</v>
      </c>
      <c r="I5226" s="124" t="s">
        <v>12943</v>
      </c>
      <c r="J5226" s="124" t="s">
        <v>5734</v>
      </c>
      <c r="K5226" s="124" t="s">
        <v>5734</v>
      </c>
      <c r="L5226" s="120" t="s">
        <v>5734</v>
      </c>
      <c r="M5226" s="120" t="s">
        <v>11443</v>
      </c>
      <c r="N5226" s="125">
        <v>2166.27</v>
      </c>
      <c r="O5226" s="125">
        <v>2122.94</v>
      </c>
      <c r="P5226" s="194">
        <f>IF('Combined List'!$O5226="POD","",('Combined List'!$O5226-'Combined List'!$N5226)/'Combined List'!$N5226)</f>
        <v>-2.0002123465680605E-2</v>
      </c>
      <c r="Q5226" s="147"/>
    </row>
    <row r="5227" spans="1:17" x14ac:dyDescent="0.2">
      <c r="A5227" s="173">
        <v>7570</v>
      </c>
      <c r="B5227" s="173" t="s">
        <v>13989</v>
      </c>
      <c r="C5227" s="173" t="s">
        <v>5389</v>
      </c>
      <c r="D5227" s="124" t="s">
        <v>12788</v>
      </c>
      <c r="E5227" s="124" t="s">
        <v>13092</v>
      </c>
      <c r="F5227" s="124" t="s">
        <v>11719</v>
      </c>
      <c r="G5227" s="124" t="s">
        <v>5389</v>
      </c>
      <c r="I5227" s="124" t="s">
        <v>12943</v>
      </c>
      <c r="J5227" s="124" t="s">
        <v>5734</v>
      </c>
      <c r="K5227" s="124" t="s">
        <v>5734</v>
      </c>
      <c r="L5227" s="120" t="s">
        <v>5734</v>
      </c>
      <c r="M5227" s="120" t="s">
        <v>11443</v>
      </c>
      <c r="N5227" s="125">
        <v>2311.8000000000002</v>
      </c>
      <c r="O5227" s="125">
        <v>2265.56</v>
      </c>
      <c r="P5227" s="194">
        <f>IF('Combined List'!$O5227="POD","",('Combined List'!$O5227-'Combined List'!$N5227)/'Combined List'!$N5227)</f>
        <v>-2.0001730253482237E-2</v>
      </c>
      <c r="Q5227" s="147"/>
    </row>
    <row r="5228" spans="1:17" x14ac:dyDescent="0.2">
      <c r="A5228" s="173">
        <v>7571</v>
      </c>
      <c r="B5228" s="173" t="s">
        <v>13989</v>
      </c>
      <c r="C5228" s="173" t="s">
        <v>5390</v>
      </c>
      <c r="D5228" s="124" t="s">
        <v>12788</v>
      </c>
      <c r="E5228" s="124" t="s">
        <v>13092</v>
      </c>
      <c r="F5228" s="124" t="s">
        <v>11721</v>
      </c>
      <c r="G5228" s="124" t="s">
        <v>5390</v>
      </c>
      <c r="I5228" s="124" t="s">
        <v>12943</v>
      </c>
      <c r="J5228" s="124" t="s">
        <v>5734</v>
      </c>
      <c r="K5228" s="124" t="s">
        <v>5734</v>
      </c>
      <c r="L5228" s="120" t="s">
        <v>5734</v>
      </c>
      <c r="M5228" s="120" t="s">
        <v>11443</v>
      </c>
      <c r="N5228" s="125">
        <v>2566.9699999999998</v>
      </c>
      <c r="O5228" s="125">
        <v>2515.63</v>
      </c>
      <c r="P5228" s="194">
        <f>IF('Combined List'!$O5228="POD","",('Combined List'!$O5228-'Combined List'!$N5228)/'Combined List'!$N5228)</f>
        <v>-2.0000233738609992E-2</v>
      </c>
      <c r="Q5228" s="147"/>
    </row>
    <row r="5229" spans="1:17" x14ac:dyDescent="0.2">
      <c r="A5229" s="173">
        <v>7572</v>
      </c>
      <c r="B5229" s="173" t="s">
        <v>13989</v>
      </c>
      <c r="C5229" s="173" t="s">
        <v>5391</v>
      </c>
      <c r="D5229" s="124" t="s">
        <v>12788</v>
      </c>
      <c r="E5229" s="124" t="s">
        <v>13093</v>
      </c>
      <c r="F5229" s="124" t="s">
        <v>11725</v>
      </c>
      <c r="G5229" s="124" t="s">
        <v>5391</v>
      </c>
      <c r="I5229" s="124" t="s">
        <v>12943</v>
      </c>
      <c r="J5229" s="124" t="s">
        <v>5734</v>
      </c>
      <c r="K5229" s="124" t="s">
        <v>5734</v>
      </c>
      <c r="L5229" s="120" t="s">
        <v>5734</v>
      </c>
      <c r="M5229" s="120" t="s">
        <v>11443</v>
      </c>
      <c r="N5229" s="125">
        <v>2795.32</v>
      </c>
      <c r="O5229" s="125">
        <v>2739.41</v>
      </c>
      <c r="P5229" s="194">
        <f>IF('Combined List'!$O5229="POD","",('Combined List'!$O5229-'Combined List'!$N5229)/'Combined List'!$N5229)</f>
        <v>-2.0001287866863296E-2</v>
      </c>
      <c r="Q5229" s="147"/>
    </row>
    <row r="5230" spans="1:17" x14ac:dyDescent="0.2">
      <c r="A5230" s="173">
        <v>7573</v>
      </c>
      <c r="B5230" s="173" t="s">
        <v>16224</v>
      </c>
      <c r="C5230" s="173" t="s">
        <v>5392</v>
      </c>
      <c r="D5230" s="124" t="s">
        <v>12788</v>
      </c>
      <c r="E5230" s="124" t="s">
        <v>13093</v>
      </c>
      <c r="F5230" s="124" t="s">
        <v>11727</v>
      </c>
      <c r="G5230" s="124" t="s">
        <v>5392</v>
      </c>
      <c r="I5230" s="124" t="s">
        <v>12943</v>
      </c>
      <c r="J5230" s="124" t="s">
        <v>5734</v>
      </c>
      <c r="K5230" s="124" t="s">
        <v>5734</v>
      </c>
      <c r="L5230" s="120" t="s">
        <v>5734</v>
      </c>
      <c r="M5230" s="120" t="s">
        <v>11443</v>
      </c>
      <c r="N5230" s="125">
        <v>3107.7</v>
      </c>
      <c r="O5230" s="125">
        <v>3045.55</v>
      </c>
      <c r="P5230" s="194">
        <f>IF('Combined List'!$O5230="POD","",('Combined List'!$O5230-'Combined List'!$N5230)/'Combined List'!$N5230)</f>
        <v>-1.9998712874472968E-2</v>
      </c>
      <c r="Q5230" s="147"/>
    </row>
    <row r="5231" spans="1:17" x14ac:dyDescent="0.2">
      <c r="A5231" s="173">
        <v>7574</v>
      </c>
      <c r="B5231" s="173" t="s">
        <v>13989</v>
      </c>
      <c r="C5231" s="173" t="s">
        <v>5393</v>
      </c>
      <c r="D5231" s="124" t="s">
        <v>12788</v>
      </c>
      <c r="E5231" s="124" t="s">
        <v>13093</v>
      </c>
      <c r="F5231" s="124" t="s">
        <v>11729</v>
      </c>
      <c r="G5231" s="124" t="s">
        <v>5393</v>
      </c>
      <c r="I5231" s="124" t="s">
        <v>12943</v>
      </c>
      <c r="J5231" s="124" t="s">
        <v>5734</v>
      </c>
      <c r="K5231" s="124" t="s">
        <v>5734</v>
      </c>
      <c r="L5231" s="120" t="s">
        <v>5734</v>
      </c>
      <c r="M5231" s="120" t="s">
        <v>11443</v>
      </c>
      <c r="N5231" s="125">
        <v>3570.56</v>
      </c>
      <c r="O5231" s="125">
        <v>3499.15</v>
      </c>
      <c r="P5231" s="194">
        <f>IF('Combined List'!$O5231="POD","",('Combined List'!$O5231-'Combined List'!$N5231)/'Combined List'!$N5231)</f>
        <v>-1.9999663918264882E-2</v>
      </c>
      <c r="Q5231" s="147"/>
    </row>
    <row r="5232" spans="1:17" x14ac:dyDescent="0.2">
      <c r="A5232" s="173">
        <v>7575</v>
      </c>
      <c r="B5232" s="173" t="s">
        <v>13989</v>
      </c>
      <c r="C5232" s="173" t="s">
        <v>12267</v>
      </c>
      <c r="D5232" s="124" t="s">
        <v>12788</v>
      </c>
      <c r="E5232" s="124" t="s">
        <v>13093</v>
      </c>
      <c r="F5232" s="124" t="s">
        <v>11731</v>
      </c>
      <c r="G5232" s="124" t="s">
        <v>12267</v>
      </c>
      <c r="I5232" s="124" t="s">
        <v>12943</v>
      </c>
      <c r="J5232" s="124" t="s">
        <v>5734</v>
      </c>
      <c r="K5232" s="124" t="s">
        <v>5734</v>
      </c>
      <c r="L5232" s="120" t="s">
        <v>5734</v>
      </c>
      <c r="M5232" s="120" t="s">
        <v>11443</v>
      </c>
      <c r="N5232" s="125">
        <v>4198.49</v>
      </c>
      <c r="O5232" s="125">
        <v>4114.5200000000004</v>
      </c>
      <c r="P5232" s="194">
        <f>IF('Combined List'!$O5232="POD","",('Combined List'!$O5232-'Combined List'!$N5232)/'Combined List'!$N5232)</f>
        <v>-2.0000047636173805E-2</v>
      </c>
      <c r="Q5232" s="147"/>
    </row>
    <row r="5233" spans="1:17" x14ac:dyDescent="0.2">
      <c r="A5233" s="173">
        <v>7576</v>
      </c>
      <c r="B5233" s="173" t="s">
        <v>13989</v>
      </c>
      <c r="C5233" s="173" t="s">
        <v>5394</v>
      </c>
      <c r="D5233" s="124" t="s">
        <v>12788</v>
      </c>
      <c r="E5233" s="124" t="s">
        <v>13082</v>
      </c>
      <c r="F5233" s="124" t="s">
        <v>11734</v>
      </c>
      <c r="G5233" s="124" t="s">
        <v>5394</v>
      </c>
      <c r="I5233" s="124" t="s">
        <v>12943</v>
      </c>
      <c r="J5233" s="124" t="s">
        <v>5734</v>
      </c>
      <c r="K5233" s="124" t="s">
        <v>5734</v>
      </c>
      <c r="L5233" s="120" t="s">
        <v>5734</v>
      </c>
      <c r="M5233" s="120" t="s">
        <v>11443</v>
      </c>
      <c r="N5233" s="125">
        <v>6725.51</v>
      </c>
      <c r="O5233" s="125">
        <v>6591</v>
      </c>
      <c r="P5233" s="194">
        <f>IF('Combined List'!$O5233="POD","",('Combined List'!$O5233-'Combined List'!$N5233)/'Combined List'!$N5233)</f>
        <v>-1.9999970262478267E-2</v>
      </c>
      <c r="Q5233" s="147"/>
    </row>
    <row r="5234" spans="1:17" x14ac:dyDescent="0.2">
      <c r="A5234" s="173">
        <v>7577</v>
      </c>
      <c r="B5234" s="173" t="s">
        <v>13989</v>
      </c>
      <c r="C5234" s="173" t="s">
        <v>5395</v>
      </c>
      <c r="D5234" s="124" t="s">
        <v>12788</v>
      </c>
      <c r="E5234" s="124" t="s">
        <v>13082</v>
      </c>
      <c r="F5234" s="124" t="s">
        <v>11736</v>
      </c>
      <c r="G5234" s="124" t="s">
        <v>5395</v>
      </c>
      <c r="I5234" s="124" t="s">
        <v>12943</v>
      </c>
      <c r="J5234" s="124" t="s">
        <v>5734</v>
      </c>
      <c r="K5234" s="124" t="s">
        <v>5734</v>
      </c>
      <c r="L5234" s="120" t="s">
        <v>5734</v>
      </c>
      <c r="M5234" s="120" t="s">
        <v>11443</v>
      </c>
      <c r="N5234" s="125">
        <v>7186.21</v>
      </c>
      <c r="O5234" s="125">
        <v>7042.49</v>
      </c>
      <c r="P5234" s="194">
        <f>IF('Combined List'!$O5234="POD","",('Combined List'!$O5234-'Combined List'!$N5234)/'Combined List'!$N5234)</f>
        <v>-1.999941554727739E-2</v>
      </c>
      <c r="Q5234" s="147"/>
    </row>
    <row r="5235" spans="1:17" x14ac:dyDescent="0.2">
      <c r="A5235" s="173">
        <v>7578</v>
      </c>
      <c r="B5235" s="173" t="s">
        <v>13989</v>
      </c>
      <c r="C5235" s="173" t="s">
        <v>5396</v>
      </c>
      <c r="D5235" s="124" t="s">
        <v>12788</v>
      </c>
      <c r="E5235" s="124" t="s">
        <v>13082</v>
      </c>
      <c r="F5235" s="124" t="s">
        <v>11738</v>
      </c>
      <c r="G5235" s="124" t="s">
        <v>5396</v>
      </c>
      <c r="I5235" s="124" t="s">
        <v>12943</v>
      </c>
      <c r="J5235" s="124" t="s">
        <v>5734</v>
      </c>
      <c r="K5235" s="124" t="s">
        <v>5734</v>
      </c>
      <c r="L5235" s="120" t="s">
        <v>5734</v>
      </c>
      <c r="M5235" s="120" t="s">
        <v>11443</v>
      </c>
      <c r="N5235" s="125">
        <v>9254.41</v>
      </c>
      <c r="O5235" s="125">
        <v>9069.32</v>
      </c>
      <c r="P5235" s="194">
        <f>IF('Combined List'!$O5235="POD","",('Combined List'!$O5235-'Combined List'!$N5235)/'Combined List'!$N5235)</f>
        <v>-2.0000194501864531E-2</v>
      </c>
      <c r="Q5235" s="147"/>
    </row>
    <row r="5236" spans="1:17" x14ac:dyDescent="0.2">
      <c r="A5236" s="173">
        <v>7579</v>
      </c>
      <c r="B5236" s="173" t="s">
        <v>13989</v>
      </c>
      <c r="C5236" s="173" t="s">
        <v>12268</v>
      </c>
      <c r="D5236" s="124" t="s">
        <v>12788</v>
      </c>
      <c r="E5236" s="124" t="s">
        <v>13082</v>
      </c>
      <c r="F5236" s="124" t="s">
        <v>11740</v>
      </c>
      <c r="G5236" s="124" t="s">
        <v>12268</v>
      </c>
      <c r="I5236" s="124" t="s">
        <v>12943</v>
      </c>
      <c r="J5236" s="124" t="s">
        <v>5734</v>
      </c>
      <c r="K5236" s="124" t="s">
        <v>5734</v>
      </c>
      <c r="L5236" s="120" t="s">
        <v>5734</v>
      </c>
      <c r="M5236" s="120" t="s">
        <v>11443</v>
      </c>
      <c r="N5236" s="125">
        <v>9992.49</v>
      </c>
      <c r="O5236" s="125">
        <v>9792.64</v>
      </c>
      <c r="P5236" s="194">
        <f>IF('Combined List'!$O5236="POD","",('Combined List'!$O5236-'Combined List'!$N5236)/'Combined List'!$N5236)</f>
        <v>-2.0000020015031324E-2</v>
      </c>
      <c r="Q5236" s="147"/>
    </row>
    <row r="5237" spans="1:17" x14ac:dyDescent="0.2">
      <c r="A5237" s="173">
        <v>7580</v>
      </c>
      <c r="B5237" s="173" t="s">
        <v>13989</v>
      </c>
      <c r="C5237" s="173" t="s">
        <v>12269</v>
      </c>
      <c r="D5237" s="124" t="s">
        <v>12788</v>
      </c>
      <c r="E5237" s="124" t="s">
        <v>13082</v>
      </c>
      <c r="F5237" s="124" t="s">
        <v>11741</v>
      </c>
      <c r="G5237" s="124" t="s">
        <v>12269</v>
      </c>
      <c r="I5237" s="124" t="s">
        <v>12943</v>
      </c>
      <c r="J5237" s="124" t="s">
        <v>5734</v>
      </c>
      <c r="K5237" s="124" t="s">
        <v>5734</v>
      </c>
      <c r="L5237" s="120" t="s">
        <v>5734</v>
      </c>
      <c r="M5237" s="120" t="s">
        <v>11443</v>
      </c>
      <c r="N5237" s="125">
        <v>10904.42</v>
      </c>
      <c r="O5237" s="125">
        <v>10686.33</v>
      </c>
      <c r="P5237" s="194">
        <f>IF('Combined List'!$O5237="POD","",('Combined List'!$O5237-'Combined List'!$N5237)/'Combined List'!$N5237)</f>
        <v>-2.0000146729491356E-2</v>
      </c>
      <c r="Q5237" s="147"/>
    </row>
    <row r="5238" spans="1:17" x14ac:dyDescent="0.2">
      <c r="A5238" s="173">
        <v>7581</v>
      </c>
      <c r="B5238" s="173" t="s">
        <v>13989</v>
      </c>
      <c r="C5238" s="173" t="s">
        <v>5397</v>
      </c>
      <c r="D5238" s="124" t="s">
        <v>12788</v>
      </c>
      <c r="E5238" s="124" t="s">
        <v>13083</v>
      </c>
      <c r="F5238" s="124" t="s">
        <v>11743</v>
      </c>
      <c r="G5238" s="124" t="s">
        <v>5397</v>
      </c>
      <c r="I5238" s="124" t="s">
        <v>12943</v>
      </c>
      <c r="J5238" s="124" t="s">
        <v>5734</v>
      </c>
      <c r="K5238" s="124" t="s">
        <v>5734</v>
      </c>
      <c r="L5238" s="120" t="s">
        <v>5734</v>
      </c>
      <c r="M5238" s="120" t="s">
        <v>11443</v>
      </c>
      <c r="N5238" s="125">
        <v>9142.7099999999991</v>
      </c>
      <c r="O5238" s="125">
        <v>8959.86</v>
      </c>
      <c r="P5238" s="194">
        <f>IF('Combined List'!$O5238="POD","",('Combined List'!$O5238-'Combined List'!$N5238)/'Combined List'!$N5238)</f>
        <v>-1.9999540617606656E-2</v>
      </c>
      <c r="Q5238" s="147"/>
    </row>
    <row r="5239" spans="1:17" x14ac:dyDescent="0.2">
      <c r="A5239" s="173">
        <v>7582</v>
      </c>
      <c r="B5239" s="173" t="s">
        <v>13989</v>
      </c>
      <c r="C5239" s="173" t="s">
        <v>5398</v>
      </c>
      <c r="D5239" s="124" t="s">
        <v>12788</v>
      </c>
      <c r="E5239" s="124" t="s">
        <v>13083</v>
      </c>
      <c r="F5239" s="124" t="s">
        <v>11745</v>
      </c>
      <c r="G5239" s="124" t="s">
        <v>5398</v>
      </c>
      <c r="I5239" s="124" t="s">
        <v>12943</v>
      </c>
      <c r="J5239" s="124" t="s">
        <v>5734</v>
      </c>
      <c r="K5239" s="124" t="s">
        <v>5734</v>
      </c>
      <c r="L5239" s="120" t="s">
        <v>5734</v>
      </c>
      <c r="M5239" s="120" t="s">
        <v>11443</v>
      </c>
      <c r="N5239" s="125">
        <v>9770.98</v>
      </c>
      <c r="O5239" s="125">
        <v>9575.56</v>
      </c>
      <c r="P5239" s="194">
        <f>IF('Combined List'!$O5239="POD","",('Combined List'!$O5239-'Combined List'!$N5239)/'Combined List'!$N5239)</f>
        <v>-2.0000040937551821E-2</v>
      </c>
      <c r="Q5239" s="147"/>
    </row>
    <row r="5240" spans="1:17" x14ac:dyDescent="0.2">
      <c r="A5240" s="173">
        <v>7583</v>
      </c>
      <c r="B5240" s="173" t="s">
        <v>13989</v>
      </c>
      <c r="C5240" s="173" t="s">
        <v>5399</v>
      </c>
      <c r="D5240" s="124" t="s">
        <v>12788</v>
      </c>
      <c r="E5240" s="124" t="s">
        <v>13083</v>
      </c>
      <c r="F5240" s="124" t="s">
        <v>11747</v>
      </c>
      <c r="G5240" s="124" t="s">
        <v>5399</v>
      </c>
      <c r="I5240" s="124" t="s">
        <v>12943</v>
      </c>
      <c r="J5240" s="124" t="s">
        <v>5734</v>
      </c>
      <c r="K5240" s="124" t="s">
        <v>5734</v>
      </c>
      <c r="L5240" s="120" t="s">
        <v>5734</v>
      </c>
      <c r="M5240" s="120" t="s">
        <v>11443</v>
      </c>
      <c r="N5240" s="125">
        <v>10362.370000000001</v>
      </c>
      <c r="O5240" s="125">
        <v>10155.120000000001</v>
      </c>
      <c r="P5240" s="194">
        <f>IF('Combined List'!$O5240="POD","",('Combined List'!$O5240-'Combined List'!$N5240)/'Combined List'!$N5240)</f>
        <v>-2.0000250907852159E-2</v>
      </c>
      <c r="Q5240" s="147"/>
    </row>
    <row r="5241" spans="1:17" x14ac:dyDescent="0.2">
      <c r="A5241" s="173">
        <v>7584</v>
      </c>
      <c r="B5241" s="173" t="s">
        <v>13989</v>
      </c>
      <c r="C5241" s="173" t="s">
        <v>12270</v>
      </c>
      <c r="D5241" s="124" t="s">
        <v>12788</v>
      </c>
      <c r="E5241" s="124" t="s">
        <v>13083</v>
      </c>
      <c r="F5241" s="124" t="s">
        <v>11749</v>
      </c>
      <c r="G5241" s="124" t="s">
        <v>12270</v>
      </c>
      <c r="I5241" s="124" t="s">
        <v>12943</v>
      </c>
      <c r="J5241" s="124" t="s">
        <v>5734</v>
      </c>
      <c r="K5241" s="124" t="s">
        <v>5734</v>
      </c>
      <c r="L5241" s="120" t="s">
        <v>5734</v>
      </c>
      <c r="M5241" s="120" t="s">
        <v>11443</v>
      </c>
      <c r="N5241" s="125">
        <v>10922.58</v>
      </c>
      <c r="O5241" s="125">
        <v>10704.13</v>
      </c>
      <c r="P5241" s="194">
        <f>IF('Combined List'!$O5241="POD","",('Combined List'!$O5241-'Combined List'!$N5241)/'Combined List'!$N5241)</f>
        <v>-1.9999853514462766E-2</v>
      </c>
      <c r="Q5241" s="147"/>
    </row>
    <row r="5242" spans="1:17" x14ac:dyDescent="0.2">
      <c r="A5242" s="173">
        <v>7585</v>
      </c>
      <c r="B5242" s="173" t="s">
        <v>13989</v>
      </c>
      <c r="C5242" s="173" t="s">
        <v>12271</v>
      </c>
      <c r="D5242" s="124" t="s">
        <v>12788</v>
      </c>
      <c r="E5242" s="124" t="s">
        <v>13083</v>
      </c>
      <c r="F5242" s="124" t="s">
        <v>11750</v>
      </c>
      <c r="G5242" s="124" t="s">
        <v>12271</v>
      </c>
      <c r="I5242" s="124" t="s">
        <v>12943</v>
      </c>
      <c r="J5242" s="124" t="s">
        <v>5734</v>
      </c>
      <c r="K5242" s="124" t="s">
        <v>5734</v>
      </c>
      <c r="L5242" s="120" t="s">
        <v>5734</v>
      </c>
      <c r="M5242" s="120" t="s">
        <v>11443</v>
      </c>
      <c r="N5242" s="125">
        <v>11397.59</v>
      </c>
      <c r="O5242" s="125">
        <v>11169.64</v>
      </c>
      <c r="P5242" s="194">
        <f>IF('Combined List'!$O5242="POD","",('Combined List'!$O5242-'Combined List'!$N5242)/'Combined List'!$N5242)</f>
        <v>-1.9999842071876661E-2</v>
      </c>
      <c r="Q5242" s="147"/>
    </row>
    <row r="5243" spans="1:17" x14ac:dyDescent="0.2">
      <c r="A5243" s="173">
        <v>7586</v>
      </c>
      <c r="B5243" s="173" t="s">
        <v>13989</v>
      </c>
      <c r="C5243" s="173" t="s">
        <v>12272</v>
      </c>
      <c r="D5243" s="124" t="s">
        <v>12788</v>
      </c>
      <c r="E5243" s="124" t="s">
        <v>13083</v>
      </c>
      <c r="F5243" s="124" t="s">
        <v>11751</v>
      </c>
      <c r="G5243" s="124" t="s">
        <v>12272</v>
      </c>
      <c r="I5243" s="124" t="s">
        <v>12943</v>
      </c>
      <c r="J5243" s="124" t="s">
        <v>5734</v>
      </c>
      <c r="K5243" s="124" t="s">
        <v>5734</v>
      </c>
      <c r="L5243" s="120" t="s">
        <v>5734</v>
      </c>
      <c r="M5243" s="120" t="s">
        <v>11443</v>
      </c>
      <c r="N5243" s="125">
        <v>13331.48</v>
      </c>
      <c r="O5243" s="125">
        <v>13064.85</v>
      </c>
      <c r="P5243" s="194">
        <f>IF('Combined List'!$O5243="POD","",('Combined List'!$O5243-'Combined List'!$N5243)/'Combined List'!$N5243)</f>
        <v>-2.000003000417052E-2</v>
      </c>
      <c r="Q5243" s="147"/>
    </row>
    <row r="5244" spans="1:17" x14ac:dyDescent="0.2">
      <c r="A5244" s="173">
        <v>7587</v>
      </c>
      <c r="B5244" s="173" t="s">
        <v>13989</v>
      </c>
      <c r="C5244" s="173" t="s">
        <v>5400</v>
      </c>
      <c r="D5244" s="124" t="s">
        <v>12788</v>
      </c>
      <c r="E5244" s="124" t="s">
        <v>13084</v>
      </c>
      <c r="F5244" s="124" t="s">
        <v>11753</v>
      </c>
      <c r="G5244" s="124" t="s">
        <v>5400</v>
      </c>
      <c r="I5244" s="124" t="s">
        <v>12943</v>
      </c>
      <c r="J5244" s="124" t="s">
        <v>5734</v>
      </c>
      <c r="K5244" s="124" t="s">
        <v>5734</v>
      </c>
      <c r="L5244" s="120" t="s">
        <v>5734</v>
      </c>
      <c r="M5244" s="120" t="s">
        <v>11443</v>
      </c>
      <c r="N5244" s="125">
        <v>15459.9</v>
      </c>
      <c r="O5244" s="125">
        <v>15150.7</v>
      </c>
      <c r="P5244" s="194">
        <f>IF('Combined List'!$O5244="POD","",('Combined List'!$O5244-'Combined List'!$N5244)/'Combined List'!$N5244)</f>
        <v>-2.0000129366942794E-2</v>
      </c>
      <c r="Q5244" s="147"/>
    </row>
    <row r="5245" spans="1:17" x14ac:dyDescent="0.2">
      <c r="A5245" s="173">
        <v>7588</v>
      </c>
      <c r="B5245" s="173" t="s">
        <v>13989</v>
      </c>
      <c r="C5245" s="173" t="s">
        <v>5401</v>
      </c>
      <c r="D5245" s="124" t="s">
        <v>12788</v>
      </c>
      <c r="E5245" s="124" t="s">
        <v>13084</v>
      </c>
      <c r="F5245" s="124" t="s">
        <v>11755</v>
      </c>
      <c r="G5245" s="124" t="s">
        <v>5401</v>
      </c>
      <c r="I5245" s="124" t="s">
        <v>12943</v>
      </c>
      <c r="J5245" s="124" t="s">
        <v>5734</v>
      </c>
      <c r="K5245" s="124" t="s">
        <v>5734</v>
      </c>
      <c r="L5245" s="120" t="s">
        <v>5734</v>
      </c>
      <c r="M5245" s="120" t="s">
        <v>11443</v>
      </c>
      <c r="N5245" s="125">
        <v>16522.62</v>
      </c>
      <c r="O5245" s="125">
        <v>16192.17</v>
      </c>
      <c r="P5245" s="194">
        <f>IF('Combined List'!$O5245="POD","",('Combined List'!$O5245-'Combined List'!$N5245)/'Combined List'!$N5245)</f>
        <v>-1.9999854744586449E-2</v>
      </c>
      <c r="Q5245" s="147"/>
    </row>
    <row r="5246" spans="1:17" x14ac:dyDescent="0.2">
      <c r="A5246" s="173">
        <v>7589</v>
      </c>
      <c r="B5246" s="173" t="s">
        <v>13989</v>
      </c>
      <c r="C5246" s="173" t="s">
        <v>5402</v>
      </c>
      <c r="D5246" s="124" t="s">
        <v>12788</v>
      </c>
      <c r="E5246" s="124" t="s">
        <v>13084</v>
      </c>
      <c r="F5246" s="124" t="s">
        <v>11757</v>
      </c>
      <c r="G5246" s="124" t="s">
        <v>5402</v>
      </c>
      <c r="I5246" s="124" t="s">
        <v>12943</v>
      </c>
      <c r="J5246" s="124" t="s">
        <v>5734</v>
      </c>
      <c r="K5246" s="124" t="s">
        <v>5734</v>
      </c>
      <c r="L5246" s="120" t="s">
        <v>5734</v>
      </c>
      <c r="M5246" s="120" t="s">
        <v>11443</v>
      </c>
      <c r="N5246" s="125">
        <v>17389.66</v>
      </c>
      <c r="O5246" s="125">
        <v>17041.87</v>
      </c>
      <c r="P5246" s="194">
        <f>IF('Combined List'!$O5246="POD","",('Combined List'!$O5246-'Combined List'!$N5246)/'Combined List'!$N5246)</f>
        <v>-1.9999815982601206E-2</v>
      </c>
      <c r="Q5246" s="147"/>
    </row>
    <row r="5247" spans="1:17" x14ac:dyDescent="0.2">
      <c r="A5247" s="173">
        <v>7590</v>
      </c>
      <c r="B5247" s="173" t="s">
        <v>13989</v>
      </c>
      <c r="C5247" s="173" t="s">
        <v>12273</v>
      </c>
      <c r="D5247" s="124" t="s">
        <v>12788</v>
      </c>
      <c r="E5247" s="124" t="s">
        <v>13084</v>
      </c>
      <c r="F5247" s="124" t="s">
        <v>11759</v>
      </c>
      <c r="G5247" s="124" t="s">
        <v>12273</v>
      </c>
      <c r="I5247" s="124" t="s">
        <v>12943</v>
      </c>
      <c r="J5247" s="124" t="s">
        <v>5734</v>
      </c>
      <c r="K5247" s="124" t="s">
        <v>5734</v>
      </c>
      <c r="L5247" s="120" t="s">
        <v>5734</v>
      </c>
      <c r="M5247" s="120" t="s">
        <v>11443</v>
      </c>
      <c r="N5247" s="125">
        <v>19039.73</v>
      </c>
      <c r="O5247" s="125">
        <v>18658.939999999999</v>
      </c>
      <c r="P5247" s="194">
        <f>IF('Combined List'!$O5247="POD","",('Combined List'!$O5247-'Combined List'!$N5247)/'Combined List'!$N5247)</f>
        <v>-1.9999758399935341E-2</v>
      </c>
      <c r="Q5247" s="147"/>
    </row>
    <row r="5248" spans="1:17" x14ac:dyDescent="0.2">
      <c r="A5248" s="173">
        <v>7591</v>
      </c>
      <c r="B5248" s="173" t="s">
        <v>13989</v>
      </c>
      <c r="C5248" s="173" t="s">
        <v>12274</v>
      </c>
      <c r="D5248" s="124" t="s">
        <v>12788</v>
      </c>
      <c r="E5248" s="124" t="s">
        <v>13084</v>
      </c>
      <c r="F5248" s="124" t="s">
        <v>11760</v>
      </c>
      <c r="G5248" s="124" t="s">
        <v>12274</v>
      </c>
      <c r="I5248" s="124" t="s">
        <v>12943</v>
      </c>
      <c r="J5248" s="124" t="s">
        <v>5734</v>
      </c>
      <c r="K5248" s="124" t="s">
        <v>5734</v>
      </c>
      <c r="L5248" s="120" t="s">
        <v>5734</v>
      </c>
      <c r="M5248" s="120" t="s">
        <v>11443</v>
      </c>
      <c r="N5248" s="125">
        <v>20821.63</v>
      </c>
      <c r="O5248" s="125">
        <v>20405.2</v>
      </c>
      <c r="P5248" s="194">
        <f>IF('Combined List'!$O5248="POD","",('Combined List'!$O5248-'Combined List'!$N5248)/'Combined List'!$N5248)</f>
        <v>-1.9999875129852959E-2</v>
      </c>
      <c r="Q5248" s="147"/>
    </row>
    <row r="5249" spans="1:17" x14ac:dyDescent="0.2">
      <c r="A5249" s="173">
        <v>7592</v>
      </c>
      <c r="B5249" s="173" t="s">
        <v>13989</v>
      </c>
      <c r="C5249" s="173" t="s">
        <v>12275</v>
      </c>
      <c r="D5249" s="124" t="s">
        <v>12788</v>
      </c>
      <c r="E5249" s="124" t="s">
        <v>13084</v>
      </c>
      <c r="F5249" s="124" t="s">
        <v>11761</v>
      </c>
      <c r="G5249" s="124" t="s">
        <v>12275</v>
      </c>
      <c r="I5249" s="124" t="s">
        <v>12943</v>
      </c>
      <c r="J5249" s="124" t="s">
        <v>5734</v>
      </c>
      <c r="K5249" s="124" t="s">
        <v>5734</v>
      </c>
      <c r="L5249" s="120" t="s">
        <v>5734</v>
      </c>
      <c r="M5249" s="120" t="s">
        <v>11443</v>
      </c>
      <c r="N5249" s="125">
        <v>24307.23</v>
      </c>
      <c r="O5249" s="125">
        <v>23821.09</v>
      </c>
      <c r="P5249" s="194">
        <f>IF('Combined List'!$O5249="POD","",('Combined List'!$O5249-'Combined List'!$N5249)/'Combined List'!$N5249)</f>
        <v>-1.9999810755894416E-2</v>
      </c>
      <c r="Q5249" s="147"/>
    </row>
    <row r="5250" spans="1:17" x14ac:dyDescent="0.2">
      <c r="A5250" s="173">
        <v>7593</v>
      </c>
      <c r="B5250" s="173" t="s">
        <v>13989</v>
      </c>
      <c r="C5250" s="173" t="s">
        <v>12276</v>
      </c>
      <c r="D5250" s="124" t="s">
        <v>12788</v>
      </c>
      <c r="E5250" s="124" t="s">
        <v>13084</v>
      </c>
      <c r="F5250" s="124" t="s">
        <v>11762</v>
      </c>
      <c r="G5250" s="124" t="s">
        <v>12276</v>
      </c>
      <c r="I5250" s="124" t="s">
        <v>12943</v>
      </c>
      <c r="J5250" s="124" t="s">
        <v>5734</v>
      </c>
      <c r="K5250" s="124" t="s">
        <v>5734</v>
      </c>
      <c r="L5250" s="120" t="s">
        <v>5734</v>
      </c>
      <c r="M5250" s="120" t="s">
        <v>11443</v>
      </c>
      <c r="N5250" s="125">
        <v>26734.6</v>
      </c>
      <c r="O5250" s="125">
        <v>26199.91</v>
      </c>
      <c r="P5250" s="194">
        <f>IF('Combined List'!$O5250="POD","",('Combined List'!$O5250-'Combined List'!$N5250)/'Combined List'!$N5250)</f>
        <v>-1.9999925190576959E-2</v>
      </c>
      <c r="Q5250" s="147"/>
    </row>
    <row r="5251" spans="1:17" x14ac:dyDescent="0.2">
      <c r="A5251" s="173">
        <v>7594</v>
      </c>
      <c r="B5251" s="173" t="s">
        <v>13989</v>
      </c>
      <c r="C5251" s="173" t="s">
        <v>5403</v>
      </c>
      <c r="D5251" s="124" t="s">
        <v>12788</v>
      </c>
      <c r="E5251" s="124" t="s">
        <v>13085</v>
      </c>
      <c r="F5251" s="124" t="s">
        <v>11764</v>
      </c>
      <c r="G5251" s="124" t="s">
        <v>5403</v>
      </c>
      <c r="I5251" s="124" t="s">
        <v>12943</v>
      </c>
      <c r="J5251" s="124" t="s">
        <v>5734</v>
      </c>
      <c r="K5251" s="124" t="s">
        <v>5734</v>
      </c>
      <c r="L5251" s="120" t="s">
        <v>5734</v>
      </c>
      <c r="M5251" s="120" t="s">
        <v>11443</v>
      </c>
      <c r="N5251" s="125">
        <v>17780.490000000002</v>
      </c>
      <c r="O5251" s="125">
        <v>17424.88</v>
      </c>
      <c r="P5251" s="194">
        <f>IF('Combined List'!$O5251="POD","",('Combined List'!$O5251-'Combined List'!$N5251)/'Combined List'!$N5251)</f>
        <v>-2.0000011248283964E-2</v>
      </c>
      <c r="Q5251" s="147"/>
    </row>
    <row r="5252" spans="1:17" x14ac:dyDescent="0.2">
      <c r="A5252" s="173">
        <v>7595</v>
      </c>
      <c r="B5252" s="173" t="s">
        <v>13989</v>
      </c>
      <c r="C5252" s="173" t="s">
        <v>5404</v>
      </c>
      <c r="D5252" s="124" t="s">
        <v>12788</v>
      </c>
      <c r="E5252" s="124" t="s">
        <v>13085</v>
      </c>
      <c r="F5252" s="124" t="s">
        <v>11766</v>
      </c>
      <c r="G5252" s="124" t="s">
        <v>5404</v>
      </c>
      <c r="I5252" s="124" t="s">
        <v>12943</v>
      </c>
      <c r="J5252" s="124" t="s">
        <v>5734</v>
      </c>
      <c r="K5252" s="124" t="s">
        <v>5734</v>
      </c>
      <c r="L5252" s="120" t="s">
        <v>5734</v>
      </c>
      <c r="M5252" s="120" t="s">
        <v>11443</v>
      </c>
      <c r="N5252" s="125">
        <v>18999.07</v>
      </c>
      <c r="O5252" s="125">
        <v>18619.09</v>
      </c>
      <c r="P5252" s="194">
        <f>IF('Combined List'!$O5252="POD","",('Combined List'!$O5252-'Combined List'!$N5252)/'Combined List'!$N5252)</f>
        <v>-1.9999926312182625E-2</v>
      </c>
      <c r="Q5252" s="147"/>
    </row>
    <row r="5253" spans="1:17" x14ac:dyDescent="0.2">
      <c r="A5253" s="173">
        <v>7596</v>
      </c>
      <c r="B5253" s="173" t="s">
        <v>13989</v>
      </c>
      <c r="C5253" s="173" t="s">
        <v>5405</v>
      </c>
      <c r="D5253" s="124" t="s">
        <v>12788</v>
      </c>
      <c r="E5253" s="124" t="s">
        <v>13085</v>
      </c>
      <c r="F5253" s="124" t="s">
        <v>11798</v>
      </c>
      <c r="G5253" s="124" t="s">
        <v>5405</v>
      </c>
      <c r="I5253" s="124" t="s">
        <v>12943</v>
      </c>
      <c r="J5253" s="124" t="s">
        <v>5734</v>
      </c>
      <c r="K5253" s="124" t="s">
        <v>5734</v>
      </c>
      <c r="L5253" s="120" t="s">
        <v>5734</v>
      </c>
      <c r="M5253" s="120" t="s">
        <v>11443</v>
      </c>
      <c r="N5253" s="125">
        <v>20170.66</v>
      </c>
      <c r="O5253" s="125">
        <v>19767.25</v>
      </c>
      <c r="P5253" s="194">
        <f>IF('Combined List'!$O5253="POD","",('Combined List'!$O5253-'Combined List'!$N5253)/'Combined List'!$N5253)</f>
        <v>-1.9999841353728627E-2</v>
      </c>
      <c r="Q5253" s="147"/>
    </row>
    <row r="5254" spans="1:17" x14ac:dyDescent="0.2">
      <c r="A5254" s="173">
        <v>7597</v>
      </c>
      <c r="B5254" s="173" t="s">
        <v>13989</v>
      </c>
      <c r="C5254" s="173" t="s">
        <v>12277</v>
      </c>
      <c r="D5254" s="124" t="s">
        <v>12788</v>
      </c>
      <c r="E5254" s="124" t="s">
        <v>13085</v>
      </c>
      <c r="F5254" s="124" t="s">
        <v>11800</v>
      </c>
      <c r="G5254" s="124" t="s">
        <v>12277</v>
      </c>
      <c r="I5254" s="124" t="s">
        <v>12943</v>
      </c>
      <c r="J5254" s="124" t="s">
        <v>5734</v>
      </c>
      <c r="K5254" s="124" t="s">
        <v>5734</v>
      </c>
      <c r="L5254" s="120" t="s">
        <v>5734</v>
      </c>
      <c r="M5254" s="120" t="s">
        <v>11443</v>
      </c>
      <c r="N5254" s="125">
        <v>21522.92</v>
      </c>
      <c r="O5254" s="125">
        <v>21092.46</v>
      </c>
      <c r="P5254" s="194">
        <f>IF('Combined List'!$O5254="POD","",('Combined List'!$O5254-'Combined List'!$N5254)/'Combined List'!$N5254)</f>
        <v>-2.0000074339355401E-2</v>
      </c>
      <c r="Q5254" s="147"/>
    </row>
    <row r="5255" spans="1:17" x14ac:dyDescent="0.2">
      <c r="A5255" s="173">
        <v>7598</v>
      </c>
      <c r="B5255" s="173" t="s">
        <v>13989</v>
      </c>
      <c r="C5255" s="173" t="s">
        <v>12278</v>
      </c>
      <c r="D5255" s="124" t="s">
        <v>12788</v>
      </c>
      <c r="E5255" s="124" t="s">
        <v>13085</v>
      </c>
      <c r="F5255" s="124" t="s">
        <v>11801</v>
      </c>
      <c r="G5255" s="124" t="s">
        <v>12278</v>
      </c>
      <c r="I5255" s="124" t="s">
        <v>12943</v>
      </c>
      <c r="J5255" s="124" t="s">
        <v>5734</v>
      </c>
      <c r="K5255" s="124" t="s">
        <v>5734</v>
      </c>
      <c r="L5255" s="120" t="s">
        <v>5734</v>
      </c>
      <c r="M5255" s="120" t="s">
        <v>11443</v>
      </c>
      <c r="N5255" s="125">
        <v>23485.93</v>
      </c>
      <c r="O5255" s="125">
        <v>23016.21</v>
      </c>
      <c r="P5255" s="194">
        <f>IF('Combined List'!$O5255="POD","",('Combined List'!$O5255-'Combined List'!$N5255)/'Combined List'!$N5255)</f>
        <v>-2.0000059610158129E-2</v>
      </c>
      <c r="Q5255" s="147"/>
    </row>
    <row r="5256" spans="1:17" x14ac:dyDescent="0.2">
      <c r="A5256" s="173">
        <v>7599</v>
      </c>
      <c r="B5256" s="173" t="s">
        <v>13989</v>
      </c>
      <c r="C5256" s="173" t="s">
        <v>12279</v>
      </c>
      <c r="D5256" s="124" t="s">
        <v>12788</v>
      </c>
      <c r="E5256" s="124" t="s">
        <v>13085</v>
      </c>
      <c r="F5256" s="124" t="s">
        <v>11802</v>
      </c>
      <c r="G5256" s="124" t="s">
        <v>12279</v>
      </c>
      <c r="I5256" s="124" t="s">
        <v>12943</v>
      </c>
      <c r="J5256" s="124" t="s">
        <v>5734</v>
      </c>
      <c r="K5256" s="124" t="s">
        <v>5734</v>
      </c>
      <c r="L5256" s="120" t="s">
        <v>5734</v>
      </c>
      <c r="M5256" s="120" t="s">
        <v>11443</v>
      </c>
      <c r="N5256" s="125">
        <v>25886.240000000002</v>
      </c>
      <c r="O5256" s="125">
        <v>25368.52</v>
      </c>
      <c r="P5256" s="194">
        <f>IF('Combined List'!$O5256="POD","",('Combined List'!$O5256-'Combined List'!$N5256)/'Combined List'!$N5256)</f>
        <v>-1.9999814573302306E-2</v>
      </c>
      <c r="Q5256" s="147"/>
    </row>
    <row r="5257" spans="1:17" x14ac:dyDescent="0.2">
      <c r="A5257" s="173">
        <v>7600</v>
      </c>
      <c r="B5257" s="173" t="s">
        <v>13989</v>
      </c>
      <c r="C5257" s="173" t="s">
        <v>12280</v>
      </c>
      <c r="D5257" s="124" t="s">
        <v>12788</v>
      </c>
      <c r="E5257" s="124" t="s">
        <v>13085</v>
      </c>
      <c r="F5257" s="124" t="s">
        <v>11803</v>
      </c>
      <c r="G5257" s="124" t="s">
        <v>12280</v>
      </c>
      <c r="I5257" s="124" t="s">
        <v>12943</v>
      </c>
      <c r="J5257" s="124" t="s">
        <v>5734</v>
      </c>
      <c r="K5257" s="124" t="s">
        <v>5734</v>
      </c>
      <c r="L5257" s="120" t="s">
        <v>5734</v>
      </c>
      <c r="M5257" s="120" t="s">
        <v>11443</v>
      </c>
      <c r="N5257" s="125">
        <v>27995.1</v>
      </c>
      <c r="O5257" s="125">
        <v>27435.200000000001</v>
      </c>
      <c r="P5257" s="194">
        <f>IF('Combined List'!$O5257="POD","",('Combined List'!$O5257-'Combined List'!$N5257)/'Combined List'!$N5257)</f>
        <v>-1.9999928558926308E-2</v>
      </c>
      <c r="Q5257" s="147"/>
    </row>
    <row r="5258" spans="1:17" x14ac:dyDescent="0.2">
      <c r="A5258" s="173">
        <v>7601</v>
      </c>
      <c r="B5258" s="173" t="s">
        <v>13989</v>
      </c>
      <c r="C5258" s="173" t="s">
        <v>12281</v>
      </c>
      <c r="D5258" s="124" t="s">
        <v>12788</v>
      </c>
      <c r="E5258" s="124" t="s">
        <v>13085</v>
      </c>
      <c r="F5258" s="124" t="s">
        <v>11804</v>
      </c>
      <c r="G5258" s="124" t="s">
        <v>12281</v>
      </c>
      <c r="I5258" s="124" t="s">
        <v>12943</v>
      </c>
      <c r="J5258" s="124" t="s">
        <v>5734</v>
      </c>
      <c r="K5258" s="124" t="s">
        <v>5734</v>
      </c>
      <c r="L5258" s="120" t="s">
        <v>5734</v>
      </c>
      <c r="M5258" s="120" t="s">
        <v>11443</v>
      </c>
      <c r="N5258" s="125">
        <v>32618.03</v>
      </c>
      <c r="O5258" s="125">
        <v>31965.67</v>
      </c>
      <c r="P5258" s="194">
        <f>IF('Combined List'!$O5258="POD","",('Combined List'!$O5258-'Combined List'!$N5258)/'Combined List'!$N5258)</f>
        <v>-1.9999981605265574E-2</v>
      </c>
      <c r="Q5258" s="147"/>
    </row>
    <row r="5259" spans="1:17" x14ac:dyDescent="0.2">
      <c r="A5259" s="173">
        <v>7602</v>
      </c>
      <c r="B5259" s="173" t="s">
        <v>13989</v>
      </c>
      <c r="C5259" s="173" t="s">
        <v>5406</v>
      </c>
      <c r="D5259" s="124" t="s">
        <v>12788</v>
      </c>
      <c r="E5259" s="124" t="s">
        <v>13086</v>
      </c>
      <c r="F5259" s="124" t="s">
        <v>11806</v>
      </c>
      <c r="G5259" s="124" t="s">
        <v>5406</v>
      </c>
      <c r="I5259" s="124" t="s">
        <v>12943</v>
      </c>
      <c r="J5259" s="124" t="s">
        <v>5734</v>
      </c>
      <c r="K5259" s="124" t="s">
        <v>5734</v>
      </c>
      <c r="L5259" s="120" t="s">
        <v>5734</v>
      </c>
      <c r="M5259" s="120" t="s">
        <v>11443</v>
      </c>
      <c r="N5259" s="125">
        <v>25515.78</v>
      </c>
      <c r="O5259" s="125">
        <v>25005.46</v>
      </c>
      <c r="P5259" s="194">
        <f>IF('Combined List'!$O5259="POD","",('Combined List'!$O5259-'Combined List'!$N5259)/'Combined List'!$N5259)</f>
        <v>-2.0000172442308239E-2</v>
      </c>
      <c r="Q5259" s="147"/>
    </row>
    <row r="5260" spans="1:17" x14ac:dyDescent="0.2">
      <c r="A5260" s="173">
        <v>7603</v>
      </c>
      <c r="B5260" s="173" t="s">
        <v>13989</v>
      </c>
      <c r="C5260" s="173" t="s">
        <v>5407</v>
      </c>
      <c r="D5260" s="124" t="s">
        <v>12788</v>
      </c>
      <c r="E5260" s="124" t="s">
        <v>13086</v>
      </c>
      <c r="F5260" s="124" t="s">
        <v>11808</v>
      </c>
      <c r="G5260" s="124" t="s">
        <v>5407</v>
      </c>
      <c r="I5260" s="124" t="s">
        <v>12943</v>
      </c>
      <c r="J5260" s="124" t="s">
        <v>5734</v>
      </c>
      <c r="K5260" s="124" t="s">
        <v>5734</v>
      </c>
      <c r="L5260" s="120" t="s">
        <v>5734</v>
      </c>
      <c r="M5260" s="120" t="s">
        <v>11443</v>
      </c>
      <c r="N5260" s="125">
        <v>27274.16</v>
      </c>
      <c r="O5260" s="125">
        <v>26728.68</v>
      </c>
      <c r="P5260" s="194">
        <f>IF('Combined List'!$O5260="POD","",('Combined List'!$O5260-'Combined List'!$N5260)/'Combined List'!$N5260)</f>
        <v>-1.999988267283024E-2</v>
      </c>
      <c r="Q5260" s="147"/>
    </row>
    <row r="5261" spans="1:17" x14ac:dyDescent="0.2">
      <c r="A5261" s="173">
        <v>7604</v>
      </c>
      <c r="B5261" s="173" t="s">
        <v>13989</v>
      </c>
      <c r="C5261" s="173" t="s">
        <v>5408</v>
      </c>
      <c r="D5261" s="124" t="s">
        <v>12788</v>
      </c>
      <c r="E5261" s="124" t="s">
        <v>13086</v>
      </c>
      <c r="F5261" s="124" t="s">
        <v>11810</v>
      </c>
      <c r="G5261" s="124" t="s">
        <v>5408</v>
      </c>
      <c r="I5261" s="124" t="s">
        <v>12943</v>
      </c>
      <c r="J5261" s="124" t="s">
        <v>5734</v>
      </c>
      <c r="K5261" s="124" t="s">
        <v>5734</v>
      </c>
      <c r="L5261" s="120" t="s">
        <v>5734</v>
      </c>
      <c r="M5261" s="120" t="s">
        <v>11443</v>
      </c>
      <c r="N5261" s="125">
        <v>28594.42</v>
      </c>
      <c r="O5261" s="125">
        <v>28022.53</v>
      </c>
      <c r="P5261" s="194">
        <f>IF('Combined List'!$O5261="POD","",('Combined List'!$O5261-'Combined List'!$N5261)/'Combined List'!$N5261)</f>
        <v>-2.0000055954973013E-2</v>
      </c>
      <c r="Q5261" s="147"/>
    </row>
    <row r="5262" spans="1:17" x14ac:dyDescent="0.2">
      <c r="A5262" s="173">
        <v>7605</v>
      </c>
      <c r="B5262" s="173" t="s">
        <v>13989</v>
      </c>
      <c r="C5262" s="173" t="s">
        <v>5409</v>
      </c>
      <c r="D5262" s="124" t="s">
        <v>12788</v>
      </c>
      <c r="E5262" s="124" t="s">
        <v>13086</v>
      </c>
      <c r="F5262" s="124" t="s">
        <v>11812</v>
      </c>
      <c r="G5262" s="124" t="s">
        <v>5409</v>
      </c>
      <c r="I5262" s="124" t="s">
        <v>12943</v>
      </c>
      <c r="J5262" s="124" t="s">
        <v>5734</v>
      </c>
      <c r="K5262" s="124" t="s">
        <v>5734</v>
      </c>
      <c r="L5262" s="120" t="s">
        <v>5734</v>
      </c>
      <c r="M5262" s="120" t="s">
        <v>11443</v>
      </c>
      <c r="N5262" s="125">
        <v>29974.36</v>
      </c>
      <c r="O5262" s="125">
        <v>29374.87</v>
      </c>
      <c r="P5262" s="194">
        <f>IF('Combined List'!$O5262="POD","",('Combined List'!$O5262-'Combined List'!$N5262)/'Combined List'!$N5262)</f>
        <v>-2.0000093413170508E-2</v>
      </c>
      <c r="Q5262" s="147"/>
    </row>
    <row r="5263" spans="1:17" x14ac:dyDescent="0.2">
      <c r="A5263" s="173">
        <v>7606</v>
      </c>
      <c r="B5263" s="173" t="s">
        <v>13989</v>
      </c>
      <c r="C5263" s="173" t="s">
        <v>5410</v>
      </c>
      <c r="D5263" s="124" t="s">
        <v>12788</v>
      </c>
      <c r="E5263" s="124" t="s">
        <v>13086</v>
      </c>
      <c r="F5263" s="124" t="s">
        <v>11813</v>
      </c>
      <c r="G5263" s="124" t="s">
        <v>5410</v>
      </c>
      <c r="I5263" s="124" t="s">
        <v>12943</v>
      </c>
      <c r="J5263" s="124" t="s">
        <v>5734</v>
      </c>
      <c r="K5263" s="124" t="s">
        <v>5734</v>
      </c>
      <c r="L5263" s="120" t="s">
        <v>5734</v>
      </c>
      <c r="M5263" s="120" t="s">
        <v>11443</v>
      </c>
      <c r="N5263" s="125">
        <v>31195.42</v>
      </c>
      <c r="O5263" s="125">
        <v>30571.51</v>
      </c>
      <c r="P5263" s="194">
        <f>IF('Combined List'!$O5263="POD","",('Combined List'!$O5263-'Combined List'!$N5263)/'Combined List'!$N5263)</f>
        <v>-2.0000051289580326E-2</v>
      </c>
      <c r="Q5263" s="147"/>
    </row>
    <row r="5264" spans="1:17" x14ac:dyDescent="0.2">
      <c r="A5264" s="173">
        <v>7608</v>
      </c>
      <c r="B5264" s="173" t="s">
        <v>5534</v>
      </c>
      <c r="C5264" s="173" t="s">
        <v>5534</v>
      </c>
      <c r="D5264" s="124" t="s">
        <v>12788</v>
      </c>
      <c r="E5264" s="124" t="s">
        <v>13089</v>
      </c>
      <c r="F5264" s="124">
        <v>4</v>
      </c>
      <c r="G5264" s="124" t="s">
        <v>5534</v>
      </c>
      <c r="I5264" s="124" t="s">
        <v>12958</v>
      </c>
      <c r="J5264" s="124" t="s">
        <v>5734</v>
      </c>
      <c r="K5264" s="124" t="s">
        <v>5734</v>
      </c>
      <c r="L5264" s="120" t="s">
        <v>5734</v>
      </c>
      <c r="M5264" s="120" t="s">
        <v>11443</v>
      </c>
      <c r="N5264" s="125">
        <v>254.53</v>
      </c>
      <c r="O5264" s="125">
        <v>249.44</v>
      </c>
      <c r="P5264" s="194">
        <f>IF('Combined List'!$O5264="POD","",('Combined List'!$O5264-'Combined List'!$N5264)/'Combined List'!$N5264)</f>
        <v>-1.9997642714021935E-2</v>
      </c>
      <c r="Q5264" s="147"/>
    </row>
    <row r="5265" spans="1:17" x14ac:dyDescent="0.2">
      <c r="A5265" s="173">
        <v>7609</v>
      </c>
      <c r="B5265" s="173" t="s">
        <v>16225</v>
      </c>
      <c r="C5265" s="173" t="s">
        <v>5535</v>
      </c>
      <c r="D5265" s="124" t="s">
        <v>12788</v>
      </c>
      <c r="E5265" s="124" t="s">
        <v>13090</v>
      </c>
      <c r="F5265" s="124">
        <v>6</v>
      </c>
      <c r="G5265" s="124" t="s">
        <v>5535</v>
      </c>
      <c r="I5265" s="124" t="s">
        <v>12958</v>
      </c>
      <c r="J5265" s="124" t="s">
        <v>5734</v>
      </c>
      <c r="K5265" s="124" t="s">
        <v>5734</v>
      </c>
      <c r="L5265" s="120" t="s">
        <v>5734</v>
      </c>
      <c r="M5265" s="120" t="s">
        <v>11443</v>
      </c>
      <c r="N5265" s="125">
        <v>358.16</v>
      </c>
      <c r="O5265" s="125">
        <v>351</v>
      </c>
      <c r="P5265" s="194">
        <f>IF('Combined List'!$O5265="POD","",('Combined List'!$O5265-'Combined List'!$N5265)/'Combined List'!$N5265)</f>
        <v>-1.9991065445610967E-2</v>
      </c>
      <c r="Q5265" s="147"/>
    </row>
    <row r="5266" spans="1:17" x14ac:dyDescent="0.2">
      <c r="A5266" s="173">
        <v>7610</v>
      </c>
      <c r="B5266" s="173" t="s">
        <v>5536</v>
      </c>
      <c r="C5266" s="173" t="s">
        <v>5536</v>
      </c>
      <c r="D5266" s="124" t="s">
        <v>12788</v>
      </c>
      <c r="E5266" s="124" t="s">
        <v>13091</v>
      </c>
      <c r="F5266" s="124">
        <v>8</v>
      </c>
      <c r="G5266" s="124" t="s">
        <v>5536</v>
      </c>
      <c r="I5266" s="124" t="s">
        <v>12958</v>
      </c>
      <c r="J5266" s="124" t="s">
        <v>5734</v>
      </c>
      <c r="K5266" s="124" t="s">
        <v>5734</v>
      </c>
      <c r="L5266" s="120" t="s">
        <v>5734</v>
      </c>
      <c r="M5266" s="120" t="s">
        <v>11443</v>
      </c>
      <c r="N5266" s="125">
        <v>612.57000000000005</v>
      </c>
      <c r="O5266" s="125">
        <v>600.32000000000005</v>
      </c>
      <c r="P5266" s="194">
        <f>IF('Combined List'!$O5266="POD","",('Combined List'!$O5266-'Combined List'!$N5266)/'Combined List'!$N5266)</f>
        <v>-1.9997714546908924E-2</v>
      </c>
      <c r="Q5266" s="147"/>
    </row>
    <row r="5267" spans="1:17" x14ac:dyDescent="0.2">
      <c r="A5267" s="173">
        <v>7611</v>
      </c>
      <c r="B5267" s="173" t="s">
        <v>16226</v>
      </c>
      <c r="C5267" s="173" t="s">
        <v>5537</v>
      </c>
      <c r="D5267" s="124" t="s">
        <v>12788</v>
      </c>
      <c r="E5267" s="124" t="s">
        <v>13092</v>
      </c>
      <c r="F5267" s="124">
        <v>10</v>
      </c>
      <c r="G5267" s="124" t="s">
        <v>5537</v>
      </c>
      <c r="I5267" s="124" t="s">
        <v>12958</v>
      </c>
      <c r="J5267" s="124" t="s">
        <v>5734</v>
      </c>
      <c r="K5267" s="124" t="s">
        <v>5734</v>
      </c>
      <c r="L5267" s="120" t="s">
        <v>855</v>
      </c>
      <c r="M5267" s="120" t="s">
        <v>11443</v>
      </c>
      <c r="N5267" s="125">
        <v>934.8</v>
      </c>
      <c r="O5267" s="125">
        <v>916.1</v>
      </c>
      <c r="P5267" s="194">
        <f>IF('Combined List'!$O5267="POD","",('Combined List'!$O5267-'Combined List'!$N5267)/'Combined List'!$N5267)</f>
        <v>-2.0004278990158251E-2</v>
      </c>
      <c r="Q5267" s="147"/>
    </row>
    <row r="5268" spans="1:17" x14ac:dyDescent="0.2">
      <c r="A5268" s="173">
        <v>7612</v>
      </c>
      <c r="B5268" s="173" t="s">
        <v>16227</v>
      </c>
      <c r="C5268" s="173" t="s">
        <v>5538</v>
      </c>
      <c r="D5268" s="124" t="s">
        <v>12788</v>
      </c>
      <c r="E5268" s="124" t="s">
        <v>13093</v>
      </c>
      <c r="F5268" s="124">
        <v>12</v>
      </c>
      <c r="G5268" s="124" t="s">
        <v>5538</v>
      </c>
      <c r="I5268" s="124" t="s">
        <v>12958</v>
      </c>
      <c r="J5268" s="124" t="s">
        <v>5734</v>
      </c>
      <c r="K5268" s="124" t="s">
        <v>5734</v>
      </c>
      <c r="L5268" s="120" t="s">
        <v>856</v>
      </c>
      <c r="M5268" s="120" t="s">
        <v>11443</v>
      </c>
      <c r="N5268" s="125">
        <v>1365.46</v>
      </c>
      <c r="O5268" s="125">
        <v>1338.15</v>
      </c>
      <c r="P5268" s="194">
        <f>IF('Combined List'!$O5268="POD","",('Combined List'!$O5268-'Combined List'!$N5268)/'Combined List'!$N5268)</f>
        <v>-2.0000585883145565E-2</v>
      </c>
      <c r="Q5268" s="147"/>
    </row>
    <row r="5269" spans="1:17" x14ac:dyDescent="0.2">
      <c r="A5269" s="173">
        <v>7613</v>
      </c>
      <c r="B5269" s="173" t="s">
        <v>13989</v>
      </c>
      <c r="C5269" s="173" t="s">
        <v>5539</v>
      </c>
      <c r="D5269" s="124" t="s">
        <v>12788</v>
      </c>
      <c r="E5269" s="124" t="s">
        <v>13082</v>
      </c>
      <c r="F5269" s="124">
        <v>14</v>
      </c>
      <c r="G5269" s="124" t="s">
        <v>5539</v>
      </c>
      <c r="I5269" s="124" t="s">
        <v>12958</v>
      </c>
      <c r="J5269" s="124" t="s">
        <v>5734</v>
      </c>
      <c r="K5269" s="124" t="s">
        <v>5734</v>
      </c>
      <c r="L5269" s="120" t="s">
        <v>5734</v>
      </c>
      <c r="M5269" s="120" t="s">
        <v>11443</v>
      </c>
      <c r="N5269" s="125">
        <v>1911.13</v>
      </c>
      <c r="O5269" s="125">
        <v>1872.91</v>
      </c>
      <c r="P5269" s="194">
        <f>IF('Combined List'!$O5269="POD","",('Combined List'!$O5269-'Combined List'!$N5269)/'Combined List'!$N5269)</f>
        <v>-1.9998639548330057E-2</v>
      </c>
      <c r="Q5269" s="147"/>
    </row>
    <row r="5270" spans="1:17" x14ac:dyDescent="0.2">
      <c r="A5270" s="173">
        <v>7614</v>
      </c>
      <c r="B5270" s="173" t="s">
        <v>5540</v>
      </c>
      <c r="C5270" s="173" t="s">
        <v>5540</v>
      </c>
      <c r="D5270" s="124" t="s">
        <v>12788</v>
      </c>
      <c r="E5270" s="124" t="s">
        <v>13083</v>
      </c>
      <c r="F5270" s="124">
        <v>16</v>
      </c>
      <c r="G5270" s="124" t="s">
        <v>5540</v>
      </c>
      <c r="I5270" s="124" t="s">
        <v>12958</v>
      </c>
      <c r="J5270" s="124" t="s">
        <v>5734</v>
      </c>
      <c r="K5270" s="124" t="s">
        <v>5734</v>
      </c>
      <c r="L5270" s="120" t="s">
        <v>5734</v>
      </c>
      <c r="M5270" s="120" t="s">
        <v>11443</v>
      </c>
      <c r="N5270" s="125">
        <v>2710.76</v>
      </c>
      <c r="O5270" s="125">
        <v>2656.54</v>
      </c>
      <c r="P5270" s="194">
        <f>IF('Combined List'!$O5270="POD","",('Combined List'!$O5270-'Combined List'!$N5270)/'Combined List'!$N5270)</f>
        <v>-2.0001770721126272E-2</v>
      </c>
      <c r="Q5270" s="147"/>
    </row>
    <row r="5271" spans="1:17" x14ac:dyDescent="0.2">
      <c r="A5271" s="173">
        <v>7615</v>
      </c>
      <c r="B5271" s="173" t="s">
        <v>13989</v>
      </c>
      <c r="C5271" s="173" t="s">
        <v>5541</v>
      </c>
      <c r="D5271" s="124" t="s">
        <v>12788</v>
      </c>
      <c r="E5271" s="124" t="s">
        <v>13084</v>
      </c>
      <c r="F5271" s="124">
        <v>18</v>
      </c>
      <c r="G5271" s="124" t="s">
        <v>5541</v>
      </c>
      <c r="I5271" s="124" t="s">
        <v>12958</v>
      </c>
      <c r="J5271" s="124" t="s">
        <v>5734</v>
      </c>
      <c r="K5271" s="124" t="s">
        <v>5734</v>
      </c>
      <c r="L5271" s="120" t="s">
        <v>5734</v>
      </c>
      <c r="M5271" s="120" t="s">
        <v>11443</v>
      </c>
      <c r="N5271" s="125">
        <v>3510.6</v>
      </c>
      <c r="O5271" s="125">
        <v>3440.39</v>
      </c>
      <c r="P5271" s="194">
        <f>IF('Combined List'!$O5271="POD","",('Combined List'!$O5271-'Combined List'!$N5271)/'Combined List'!$N5271)</f>
        <v>-1.9999430296815369E-2</v>
      </c>
      <c r="Q5271" s="147"/>
    </row>
    <row r="5272" spans="1:17" x14ac:dyDescent="0.2">
      <c r="A5272" s="173">
        <v>7616</v>
      </c>
      <c r="B5272" s="173" t="s">
        <v>13989</v>
      </c>
      <c r="C5272" s="173" t="s">
        <v>5542</v>
      </c>
      <c r="D5272" s="124" t="s">
        <v>12788</v>
      </c>
      <c r="E5272" s="124" t="s">
        <v>13085</v>
      </c>
      <c r="F5272" s="124">
        <v>20</v>
      </c>
      <c r="G5272" s="124" t="s">
        <v>5542</v>
      </c>
      <c r="I5272" s="124" t="s">
        <v>12958</v>
      </c>
      <c r="J5272" s="124" t="s">
        <v>5734</v>
      </c>
      <c r="K5272" s="124" t="s">
        <v>5734</v>
      </c>
      <c r="L5272" s="120" t="s">
        <v>5734</v>
      </c>
      <c r="M5272" s="120" t="s">
        <v>11443</v>
      </c>
      <c r="N5272" s="125">
        <v>8505.6200000000008</v>
      </c>
      <c r="O5272" s="125">
        <v>8335.51</v>
      </c>
      <c r="P5272" s="194">
        <f>IF('Combined List'!$O5272="POD","",('Combined List'!$O5272-'Combined List'!$N5272)/'Combined List'!$N5272)</f>
        <v>-1.9999717833620662E-2</v>
      </c>
      <c r="Q5272" s="147"/>
    </row>
    <row r="5273" spans="1:17" x14ac:dyDescent="0.2">
      <c r="A5273" s="173">
        <v>7617</v>
      </c>
      <c r="B5273" s="173" t="s">
        <v>13989</v>
      </c>
      <c r="C5273" s="173" t="s">
        <v>5543</v>
      </c>
      <c r="D5273" s="124" t="s">
        <v>12788</v>
      </c>
      <c r="E5273" s="124" t="s">
        <v>13086</v>
      </c>
      <c r="F5273" s="124">
        <v>24</v>
      </c>
      <c r="G5273" s="124" t="s">
        <v>5543</v>
      </c>
      <c r="I5273" s="124" t="s">
        <v>12958</v>
      </c>
      <c r="J5273" s="124" t="s">
        <v>5734</v>
      </c>
      <c r="K5273" s="124" t="s">
        <v>5734</v>
      </c>
      <c r="L5273" s="120" t="s">
        <v>5734</v>
      </c>
      <c r="M5273" s="120" t="s">
        <v>11443</v>
      </c>
      <c r="N5273" s="125">
        <v>10382.76</v>
      </c>
      <c r="O5273" s="125">
        <v>10175.1</v>
      </c>
      <c r="P5273" s="194">
        <f>IF('Combined List'!$O5273="POD","",('Combined List'!$O5273-'Combined List'!$N5273)/'Combined List'!$N5273)</f>
        <v>-2.0000462304820669E-2</v>
      </c>
      <c r="Q5273" s="147"/>
    </row>
    <row r="5274" spans="1:17" x14ac:dyDescent="0.2">
      <c r="A5274" s="173">
        <v>7619</v>
      </c>
      <c r="B5274" s="173" t="s">
        <v>16228</v>
      </c>
      <c r="C5274" s="173" t="s">
        <v>5545</v>
      </c>
      <c r="D5274" s="124" t="s">
        <v>12788</v>
      </c>
      <c r="E5274" s="124" t="s">
        <v>13089</v>
      </c>
      <c r="F5274" s="124">
        <v>4</v>
      </c>
      <c r="G5274" s="138" t="s">
        <v>5545</v>
      </c>
      <c r="H5274" s="138"/>
      <c r="I5274" s="124" t="s">
        <v>12940</v>
      </c>
      <c r="J5274" s="195" t="s">
        <v>5734</v>
      </c>
      <c r="K5274" s="124" t="s">
        <v>5734</v>
      </c>
      <c r="L5274" s="120" t="s">
        <v>5734</v>
      </c>
      <c r="M5274" s="120" t="s">
        <v>11443</v>
      </c>
      <c r="N5274" s="125">
        <v>290.31</v>
      </c>
      <c r="O5274" s="125">
        <v>284.5</v>
      </c>
      <c r="P5274" s="194">
        <f>IF('Combined List'!$O5274="POD","",('Combined List'!$O5274-'Combined List'!$N5274)/'Combined List'!$N5274)</f>
        <v>-2.001308945609866E-2</v>
      </c>
      <c r="Q5274" s="147"/>
    </row>
    <row r="5275" spans="1:17" x14ac:dyDescent="0.2">
      <c r="A5275" s="173">
        <v>7620</v>
      </c>
      <c r="B5275" s="173" t="s">
        <v>16229</v>
      </c>
      <c r="C5275" s="173" t="s">
        <v>5546</v>
      </c>
      <c r="D5275" s="124" t="s">
        <v>12788</v>
      </c>
      <c r="E5275" s="124" t="s">
        <v>13090</v>
      </c>
      <c r="F5275" s="124">
        <v>6</v>
      </c>
      <c r="G5275" s="138" t="s">
        <v>5546</v>
      </c>
      <c r="H5275" s="138"/>
      <c r="I5275" s="124" t="s">
        <v>12940</v>
      </c>
      <c r="J5275" s="195" t="s">
        <v>5734</v>
      </c>
      <c r="K5275" s="124" t="s">
        <v>5734</v>
      </c>
      <c r="L5275" s="120" t="s">
        <v>5734</v>
      </c>
      <c r="M5275" s="120" t="s">
        <v>11443</v>
      </c>
      <c r="N5275" s="125">
        <v>488.53</v>
      </c>
      <c r="O5275" s="125">
        <v>478.76</v>
      </c>
      <c r="P5275" s="194">
        <f>IF('Combined List'!$O5275="POD","",('Combined List'!$O5275-'Combined List'!$N5275)/'Combined List'!$N5275)</f>
        <v>-1.9998771825681088E-2</v>
      </c>
      <c r="Q5275" s="147"/>
    </row>
    <row r="5276" spans="1:17" x14ac:dyDescent="0.2">
      <c r="A5276" s="173">
        <v>7621</v>
      </c>
      <c r="B5276" s="173" t="s">
        <v>16230</v>
      </c>
      <c r="C5276" s="173" t="s">
        <v>5547</v>
      </c>
      <c r="D5276" s="124" t="s">
        <v>12788</v>
      </c>
      <c r="E5276" s="124" t="s">
        <v>13091</v>
      </c>
      <c r="F5276" s="124">
        <v>8</v>
      </c>
      <c r="G5276" s="138" t="s">
        <v>5547</v>
      </c>
      <c r="H5276" s="138"/>
      <c r="I5276" s="124" t="s">
        <v>12940</v>
      </c>
      <c r="J5276" s="195" t="s">
        <v>5734</v>
      </c>
      <c r="K5276" s="124" t="s">
        <v>5734</v>
      </c>
      <c r="L5276" s="120" t="s">
        <v>5734</v>
      </c>
      <c r="M5276" s="120" t="s">
        <v>11443</v>
      </c>
      <c r="N5276" s="125">
        <v>1082.2</v>
      </c>
      <c r="O5276" s="125">
        <v>1060.56</v>
      </c>
      <c r="P5276" s="194">
        <f>IF('Combined List'!$O5276="POD","",('Combined List'!$O5276-'Combined List'!$N5276)/'Combined List'!$N5276)</f>
        <v>-1.9996303825540657E-2</v>
      </c>
      <c r="Q5276" s="147"/>
    </row>
    <row r="5277" spans="1:17" x14ac:dyDescent="0.2">
      <c r="A5277" s="173">
        <v>7622</v>
      </c>
      <c r="B5277" s="173" t="s">
        <v>12282</v>
      </c>
      <c r="C5277" s="173" t="s">
        <v>12282</v>
      </c>
      <c r="D5277" s="124" t="s">
        <v>12788</v>
      </c>
      <c r="E5277" s="124" t="s">
        <v>13092</v>
      </c>
      <c r="F5277" s="124">
        <v>10</v>
      </c>
      <c r="G5277" s="127" t="s">
        <v>12282</v>
      </c>
      <c r="H5277" s="127"/>
      <c r="I5277" s="124" t="s">
        <v>12940</v>
      </c>
      <c r="J5277" s="127" t="s">
        <v>5734</v>
      </c>
      <c r="K5277" s="124" t="s">
        <v>5734</v>
      </c>
      <c r="L5277" s="120" t="s">
        <v>12774</v>
      </c>
      <c r="M5277" s="120" t="s">
        <v>11443</v>
      </c>
      <c r="N5277" s="125">
        <v>1552.12</v>
      </c>
      <c r="O5277" s="125">
        <v>1521.08</v>
      </c>
      <c r="P5277" s="194">
        <f>IF('Combined List'!$O5277="POD","",('Combined List'!$O5277-'Combined List'!$N5277)/'Combined List'!$N5277)</f>
        <v>-1.9998453727804528E-2</v>
      </c>
      <c r="Q5277" s="147"/>
    </row>
    <row r="5278" spans="1:17" x14ac:dyDescent="0.2">
      <c r="A5278" s="173">
        <v>7623</v>
      </c>
      <c r="B5278" s="173" t="s">
        <v>16231</v>
      </c>
      <c r="C5278" s="173" t="s">
        <v>12283</v>
      </c>
      <c r="D5278" s="124" t="s">
        <v>12788</v>
      </c>
      <c r="E5278" s="124" t="s">
        <v>13093</v>
      </c>
      <c r="F5278" s="124">
        <v>12</v>
      </c>
      <c r="G5278" s="127" t="s">
        <v>12283</v>
      </c>
      <c r="H5278" s="127"/>
      <c r="I5278" s="124" t="s">
        <v>12940</v>
      </c>
      <c r="J5278" s="127" t="s">
        <v>5734</v>
      </c>
      <c r="K5278" s="124" t="s">
        <v>5734</v>
      </c>
      <c r="L5278" s="120" t="s">
        <v>12669</v>
      </c>
      <c r="M5278" s="120" t="s">
        <v>11443</v>
      </c>
      <c r="N5278" s="125">
        <v>1806.29</v>
      </c>
      <c r="O5278" s="125">
        <v>1770.16</v>
      </c>
      <c r="P5278" s="194">
        <f>IF('Combined List'!$O5278="POD","",('Combined List'!$O5278-'Combined List'!$N5278)/'Combined List'!$N5278)</f>
        <v>-2.000232520802301E-2</v>
      </c>
      <c r="Q5278" s="147"/>
    </row>
    <row r="5279" spans="1:17" x14ac:dyDescent="0.2">
      <c r="A5279" s="173">
        <v>7624</v>
      </c>
      <c r="B5279" s="173" t="s">
        <v>16232</v>
      </c>
      <c r="C5279" s="173" t="s">
        <v>12284</v>
      </c>
      <c r="D5279" s="124" t="s">
        <v>12788</v>
      </c>
      <c r="E5279" s="124" t="s">
        <v>13082</v>
      </c>
      <c r="F5279" s="124">
        <v>14</v>
      </c>
      <c r="G5279" s="127" t="s">
        <v>12284</v>
      </c>
      <c r="H5279" s="127"/>
      <c r="I5279" s="124" t="s">
        <v>12940</v>
      </c>
      <c r="J5279" s="127" t="s">
        <v>5734</v>
      </c>
      <c r="K5279" s="124" t="s">
        <v>5734</v>
      </c>
      <c r="L5279" s="120" t="s">
        <v>12670</v>
      </c>
      <c r="M5279" s="120" t="s">
        <v>11443</v>
      </c>
      <c r="N5279" s="125">
        <v>1876.48</v>
      </c>
      <c r="O5279" s="125">
        <v>1838.95</v>
      </c>
      <c r="P5279" s="194">
        <f>IF('Combined List'!$O5279="POD","",('Combined List'!$O5279-'Combined List'!$N5279)/'Combined List'!$N5279)</f>
        <v>-2.0000213165075019E-2</v>
      </c>
      <c r="Q5279" s="147"/>
    </row>
    <row r="5280" spans="1:17" x14ac:dyDescent="0.2">
      <c r="A5280" s="173">
        <v>7625</v>
      </c>
      <c r="B5280" s="173" t="s">
        <v>16233</v>
      </c>
      <c r="C5280" s="173" t="s">
        <v>12285</v>
      </c>
      <c r="D5280" s="124" t="s">
        <v>12788</v>
      </c>
      <c r="E5280" s="124" t="s">
        <v>13083</v>
      </c>
      <c r="F5280" s="124">
        <v>16</v>
      </c>
      <c r="G5280" s="127" t="s">
        <v>12285</v>
      </c>
      <c r="H5280" s="127"/>
      <c r="I5280" s="124" t="s">
        <v>12940</v>
      </c>
      <c r="J5280" s="127" t="s">
        <v>5734</v>
      </c>
      <c r="K5280" s="124" t="s">
        <v>5734</v>
      </c>
      <c r="L5280" s="120" t="s">
        <v>12671</v>
      </c>
      <c r="M5280" s="120" t="s">
        <v>11443</v>
      </c>
      <c r="N5280" s="125">
        <v>2117.23</v>
      </c>
      <c r="O5280" s="125">
        <v>2074.89</v>
      </c>
      <c r="P5280" s="194">
        <f>IF('Combined List'!$O5280="POD","",('Combined List'!$O5280-'Combined List'!$N5280)/'Combined List'!$N5280)</f>
        <v>-1.9997827349886477E-2</v>
      </c>
      <c r="Q5280" s="147"/>
    </row>
    <row r="5281" spans="1:17" x14ac:dyDescent="0.2">
      <c r="A5281" s="173">
        <v>7626</v>
      </c>
      <c r="B5281" s="173" t="s">
        <v>12286</v>
      </c>
      <c r="C5281" s="173" t="s">
        <v>12286</v>
      </c>
      <c r="D5281" s="124" t="s">
        <v>12788</v>
      </c>
      <c r="E5281" s="124" t="s">
        <v>13084</v>
      </c>
      <c r="F5281" s="124">
        <v>18</v>
      </c>
      <c r="G5281" s="127" t="s">
        <v>12286</v>
      </c>
      <c r="H5281" s="127"/>
      <c r="I5281" s="124" t="s">
        <v>12940</v>
      </c>
      <c r="J5281" s="127" t="s">
        <v>5734</v>
      </c>
      <c r="K5281" s="124" t="s">
        <v>5734</v>
      </c>
      <c r="L5281" s="120" t="s">
        <v>12672</v>
      </c>
      <c r="M5281" s="120" t="s">
        <v>11443</v>
      </c>
      <c r="N5281" s="125">
        <v>3526.4</v>
      </c>
      <c r="O5281" s="125">
        <v>3455.87</v>
      </c>
      <c r="P5281" s="194">
        <f>IF('Combined List'!$O5281="POD","",('Combined List'!$O5281-'Combined List'!$N5281)/'Combined List'!$N5281)</f>
        <v>-2.0000567150635265E-2</v>
      </c>
      <c r="Q5281" s="147"/>
    </row>
    <row r="5282" spans="1:17" x14ac:dyDescent="0.2">
      <c r="A5282" s="173">
        <v>7627</v>
      </c>
      <c r="B5282" s="173" t="s">
        <v>13989</v>
      </c>
      <c r="C5282" s="173" t="s">
        <v>12287</v>
      </c>
      <c r="D5282" s="124" t="s">
        <v>12788</v>
      </c>
      <c r="E5282" s="124" t="s">
        <v>13085</v>
      </c>
      <c r="F5282" s="124">
        <v>20</v>
      </c>
      <c r="G5282" s="127" t="s">
        <v>12287</v>
      </c>
      <c r="H5282" s="127"/>
      <c r="I5282" s="124" t="s">
        <v>12940</v>
      </c>
      <c r="J5282" s="127" t="s">
        <v>5734</v>
      </c>
      <c r="K5282" s="124" t="s">
        <v>5734</v>
      </c>
      <c r="L5282" s="120" t="s">
        <v>5734</v>
      </c>
      <c r="M5282" s="120" t="s">
        <v>11443</v>
      </c>
      <c r="N5282" s="125">
        <v>4057.52</v>
      </c>
      <c r="O5282" s="125">
        <v>3976.37</v>
      </c>
      <c r="P5282" s="194">
        <f>IF('Combined List'!$O5282="POD","",('Combined List'!$O5282-'Combined List'!$N5282)/'Combined List'!$N5282)</f>
        <v>-1.9999901417614725E-2</v>
      </c>
      <c r="Q5282" s="147"/>
    </row>
    <row r="5283" spans="1:17" x14ac:dyDescent="0.2">
      <c r="A5283" s="173">
        <v>7628</v>
      </c>
      <c r="B5283" s="173" t="s">
        <v>13989</v>
      </c>
      <c r="C5283" s="173" t="s">
        <v>12288</v>
      </c>
      <c r="D5283" s="124" t="s">
        <v>12788</v>
      </c>
      <c r="E5283" s="124" t="s">
        <v>13086</v>
      </c>
      <c r="F5283" s="124">
        <v>24</v>
      </c>
      <c r="G5283" s="127" t="s">
        <v>12288</v>
      </c>
      <c r="H5283" s="127"/>
      <c r="I5283" s="124" t="s">
        <v>12940</v>
      </c>
      <c r="J5283" s="127" t="s">
        <v>5734</v>
      </c>
      <c r="K5283" s="124" t="s">
        <v>5734</v>
      </c>
      <c r="L5283" s="120" t="s">
        <v>5734</v>
      </c>
      <c r="M5283" s="120" t="s">
        <v>11443</v>
      </c>
      <c r="N5283" s="125">
        <v>5849.07</v>
      </c>
      <c r="O5283" s="125">
        <v>5732.09</v>
      </c>
      <c r="P5283" s="194">
        <f>IF('Combined List'!$O5283="POD","",('Combined List'!$O5283-'Combined List'!$N5283)/'Combined List'!$N5283)</f>
        <v>-1.9999760645709415E-2</v>
      </c>
      <c r="Q5283" s="147"/>
    </row>
    <row r="5284" spans="1:17" x14ac:dyDescent="0.2">
      <c r="A5284" s="173">
        <v>7630</v>
      </c>
      <c r="B5284" s="173" t="s">
        <v>13989</v>
      </c>
      <c r="C5284" s="173" t="s">
        <v>5549</v>
      </c>
      <c r="D5284" s="124" t="s">
        <v>12788</v>
      </c>
      <c r="E5284" s="124" t="s">
        <v>13089</v>
      </c>
      <c r="F5284" s="124">
        <v>4</v>
      </c>
      <c r="G5284" s="138" t="s">
        <v>5549</v>
      </c>
      <c r="H5284" s="138"/>
      <c r="I5284" s="124" t="s">
        <v>12953</v>
      </c>
      <c r="J5284" s="195" t="s">
        <v>5734</v>
      </c>
      <c r="K5284" s="124" t="s">
        <v>5734</v>
      </c>
      <c r="L5284" s="120" t="s">
        <v>5734</v>
      </c>
      <c r="M5284" s="120" t="s">
        <v>11443</v>
      </c>
      <c r="N5284" s="125">
        <v>160.41</v>
      </c>
      <c r="O5284" s="125">
        <v>157.19999999999999</v>
      </c>
      <c r="P5284" s="194">
        <f>IF('Combined List'!$O5284="POD","",('Combined List'!$O5284-'Combined List'!$N5284)/'Combined List'!$N5284)</f>
        <v>-2.0011221245558306E-2</v>
      </c>
      <c r="Q5284" s="147"/>
    </row>
    <row r="5285" spans="1:17" x14ac:dyDescent="0.2">
      <c r="A5285" s="173">
        <v>7631</v>
      </c>
      <c r="B5285" s="173" t="s">
        <v>5550</v>
      </c>
      <c r="C5285" s="173" t="s">
        <v>5550</v>
      </c>
      <c r="D5285" s="124" t="s">
        <v>12788</v>
      </c>
      <c r="E5285" s="124" t="s">
        <v>13090</v>
      </c>
      <c r="F5285" s="124">
        <v>6</v>
      </c>
      <c r="G5285" s="138" t="s">
        <v>5550</v>
      </c>
      <c r="H5285" s="138"/>
      <c r="I5285" s="124" t="s">
        <v>12953</v>
      </c>
      <c r="J5285" s="195" t="s">
        <v>5734</v>
      </c>
      <c r="K5285" s="124" t="s">
        <v>5734</v>
      </c>
      <c r="L5285" s="120" t="s">
        <v>12673</v>
      </c>
      <c r="M5285" s="120" t="s">
        <v>11443</v>
      </c>
      <c r="N5285" s="125">
        <v>245.98</v>
      </c>
      <c r="O5285" s="125">
        <v>241.06</v>
      </c>
      <c r="P5285" s="194">
        <f>IF('Combined List'!$O5285="POD","",('Combined List'!$O5285-'Combined List'!$N5285)/'Combined List'!$N5285)</f>
        <v>-2.0001626148467306E-2</v>
      </c>
      <c r="Q5285" s="147"/>
    </row>
    <row r="5286" spans="1:17" x14ac:dyDescent="0.2">
      <c r="A5286" s="173">
        <v>7632</v>
      </c>
      <c r="B5286" s="173" t="s">
        <v>5551</v>
      </c>
      <c r="C5286" s="173" t="s">
        <v>5551</v>
      </c>
      <c r="D5286" s="124" t="s">
        <v>12788</v>
      </c>
      <c r="E5286" s="124" t="s">
        <v>13091</v>
      </c>
      <c r="F5286" s="124">
        <v>8</v>
      </c>
      <c r="G5286" s="138" t="s">
        <v>5551</v>
      </c>
      <c r="H5286" s="138"/>
      <c r="I5286" s="124" t="s">
        <v>12953</v>
      </c>
      <c r="J5286" s="195" t="s">
        <v>5734</v>
      </c>
      <c r="K5286" s="124" t="s">
        <v>5734</v>
      </c>
      <c r="L5286" s="120" t="s">
        <v>5734</v>
      </c>
      <c r="M5286" s="120" t="s">
        <v>11443</v>
      </c>
      <c r="N5286" s="125">
        <v>556.91</v>
      </c>
      <c r="O5286" s="125">
        <v>545.77</v>
      </c>
      <c r="P5286" s="194">
        <f>IF('Combined List'!$O5286="POD","",('Combined List'!$O5286-'Combined List'!$N5286)/'Combined List'!$N5286)</f>
        <v>-2.0003232120091193E-2</v>
      </c>
      <c r="Q5286" s="147"/>
    </row>
    <row r="5287" spans="1:17" x14ac:dyDescent="0.2">
      <c r="A5287" s="173">
        <v>7633</v>
      </c>
      <c r="B5287" s="173" t="s">
        <v>13989</v>
      </c>
      <c r="C5287" s="173" t="s">
        <v>5552</v>
      </c>
      <c r="D5287" s="124" t="s">
        <v>12788</v>
      </c>
      <c r="E5287" s="124" t="s">
        <v>13092</v>
      </c>
      <c r="F5287" s="124">
        <v>10</v>
      </c>
      <c r="G5287" s="124" t="s">
        <v>5552</v>
      </c>
      <c r="I5287" s="124" t="s">
        <v>12953</v>
      </c>
      <c r="J5287" s="124" t="s">
        <v>5734</v>
      </c>
      <c r="K5287" s="124" t="s">
        <v>5734</v>
      </c>
      <c r="L5287" s="120" t="s">
        <v>5734</v>
      </c>
      <c r="M5287" s="120" t="s">
        <v>11443</v>
      </c>
      <c r="N5287" s="125">
        <v>849.87</v>
      </c>
      <c r="O5287" s="125">
        <v>832.87</v>
      </c>
      <c r="P5287" s="194">
        <f>IF('Combined List'!$O5287="POD","",('Combined List'!$O5287-'Combined List'!$N5287)/'Combined List'!$N5287)</f>
        <v>-2.000305929142104E-2</v>
      </c>
      <c r="Q5287" s="147"/>
    </row>
    <row r="5288" spans="1:17" x14ac:dyDescent="0.2">
      <c r="A5288" s="173">
        <v>7634</v>
      </c>
      <c r="B5288" s="173" t="s">
        <v>13989</v>
      </c>
      <c r="C5288" s="173" t="s">
        <v>5553</v>
      </c>
      <c r="D5288" s="124" t="s">
        <v>12788</v>
      </c>
      <c r="E5288" s="124" t="s">
        <v>13093</v>
      </c>
      <c r="F5288" s="124">
        <v>12</v>
      </c>
      <c r="G5288" s="124" t="s">
        <v>5553</v>
      </c>
      <c r="I5288" s="124" t="s">
        <v>12953</v>
      </c>
      <c r="J5288" s="124" t="s">
        <v>5734</v>
      </c>
      <c r="K5288" s="124" t="s">
        <v>5734</v>
      </c>
      <c r="L5288" s="120" t="s">
        <v>5734</v>
      </c>
      <c r="M5288" s="120" t="s">
        <v>11443</v>
      </c>
      <c r="N5288" s="125">
        <v>1241.3800000000001</v>
      </c>
      <c r="O5288" s="125">
        <v>1216.55</v>
      </c>
      <c r="P5288" s="194">
        <f>IF('Combined List'!$O5288="POD","",('Combined List'!$O5288-'Combined List'!$N5288)/'Combined List'!$N5288)</f>
        <v>-2.0001933332259383E-2</v>
      </c>
      <c r="Q5288" s="147"/>
    </row>
    <row r="5289" spans="1:17" x14ac:dyDescent="0.2">
      <c r="A5289" s="173">
        <v>7635</v>
      </c>
      <c r="B5289" s="173" t="s">
        <v>13989</v>
      </c>
      <c r="C5289" s="173" t="s">
        <v>5554</v>
      </c>
      <c r="D5289" s="124" t="s">
        <v>12788</v>
      </c>
      <c r="E5289" s="124" t="s">
        <v>13082</v>
      </c>
      <c r="F5289" s="124">
        <v>14</v>
      </c>
      <c r="G5289" s="124" t="s">
        <v>5554</v>
      </c>
      <c r="I5289" s="124" t="s">
        <v>12953</v>
      </c>
      <c r="J5289" s="124" t="s">
        <v>5734</v>
      </c>
      <c r="K5289" s="124" t="s">
        <v>5734</v>
      </c>
      <c r="L5289" s="120" t="s">
        <v>5734</v>
      </c>
      <c r="M5289" s="120" t="s">
        <v>11443</v>
      </c>
      <c r="N5289" s="125">
        <v>3124.19</v>
      </c>
      <c r="O5289" s="125">
        <v>3061.71</v>
      </c>
      <c r="P5289" s="194">
        <f>IF('Combined List'!$O5289="POD","",('Combined List'!$O5289-'Combined List'!$N5289)/'Combined List'!$N5289)</f>
        <v>-1.9998783684731087E-2</v>
      </c>
      <c r="Q5289" s="147"/>
    </row>
    <row r="5290" spans="1:17" x14ac:dyDescent="0.2">
      <c r="A5290" s="173">
        <v>7636</v>
      </c>
      <c r="B5290" s="173" t="s">
        <v>13989</v>
      </c>
      <c r="C5290" s="173" t="s">
        <v>5555</v>
      </c>
      <c r="D5290" s="124" t="s">
        <v>12788</v>
      </c>
      <c r="E5290" s="124" t="s">
        <v>13083</v>
      </c>
      <c r="F5290" s="124">
        <v>16</v>
      </c>
      <c r="G5290" s="124" t="s">
        <v>5555</v>
      </c>
      <c r="I5290" s="124" t="s">
        <v>12953</v>
      </c>
      <c r="J5290" s="124" t="s">
        <v>5734</v>
      </c>
      <c r="K5290" s="124" t="s">
        <v>5734</v>
      </c>
      <c r="L5290" s="120" t="s">
        <v>5734</v>
      </c>
      <c r="M5290" s="120" t="s">
        <v>11443</v>
      </c>
      <c r="N5290" s="125">
        <v>3728.26</v>
      </c>
      <c r="O5290" s="125">
        <v>3653.69</v>
      </c>
      <c r="P5290" s="194">
        <f>IF('Combined List'!$O5290="POD","",('Combined List'!$O5290-'Combined List'!$N5290)/'Combined List'!$N5290)</f>
        <v>-2.0001287463857178E-2</v>
      </c>
      <c r="Q5290" s="147"/>
    </row>
    <row r="5291" spans="1:17" x14ac:dyDescent="0.2">
      <c r="A5291" s="173">
        <v>7637</v>
      </c>
      <c r="B5291" s="173" t="s">
        <v>13989</v>
      </c>
      <c r="C5291" s="173" t="s">
        <v>5556</v>
      </c>
      <c r="D5291" s="124" t="s">
        <v>12788</v>
      </c>
      <c r="E5291" s="124" t="s">
        <v>13084</v>
      </c>
      <c r="F5291" s="124">
        <v>18</v>
      </c>
      <c r="G5291" s="124" t="s">
        <v>5556</v>
      </c>
      <c r="I5291" s="124" t="s">
        <v>12953</v>
      </c>
      <c r="J5291" s="124" t="s">
        <v>5734</v>
      </c>
      <c r="K5291" s="124" t="s">
        <v>5734</v>
      </c>
      <c r="L5291" s="120" t="s">
        <v>5734</v>
      </c>
      <c r="M5291" s="120" t="s">
        <v>11443</v>
      </c>
      <c r="N5291" s="125">
        <v>9939.32</v>
      </c>
      <c r="O5291" s="125">
        <v>9740.5300000000007</v>
      </c>
      <c r="P5291" s="194">
        <f>IF('Combined List'!$O5291="POD","",('Combined List'!$O5291-'Combined List'!$N5291)/'Combined List'!$N5291)</f>
        <v>-2.0000362197816254E-2</v>
      </c>
      <c r="Q5291" s="147"/>
    </row>
    <row r="5292" spans="1:17" x14ac:dyDescent="0.2">
      <c r="A5292" s="173">
        <v>7638</v>
      </c>
      <c r="B5292" s="173" t="s">
        <v>13989</v>
      </c>
      <c r="C5292" s="173" t="s">
        <v>5557</v>
      </c>
      <c r="D5292" s="124" t="s">
        <v>12788</v>
      </c>
      <c r="E5292" s="124" t="s">
        <v>13085</v>
      </c>
      <c r="F5292" s="124">
        <v>20</v>
      </c>
      <c r="G5292" s="124" t="s">
        <v>5557</v>
      </c>
      <c r="I5292" s="124" t="s">
        <v>12953</v>
      </c>
      <c r="J5292" s="124" t="s">
        <v>5734</v>
      </c>
      <c r="K5292" s="124" t="s">
        <v>5734</v>
      </c>
      <c r="L5292" s="120" t="s">
        <v>5734</v>
      </c>
      <c r="M5292" s="120" t="s">
        <v>11443</v>
      </c>
      <c r="N5292" s="125">
        <v>11154.68</v>
      </c>
      <c r="O5292" s="125">
        <v>10931.59</v>
      </c>
      <c r="P5292" s="194">
        <f>IF('Combined List'!$O5292="POD","",('Combined List'!$O5292-'Combined List'!$N5292)/'Combined List'!$N5292)</f>
        <v>-1.999967726550651E-2</v>
      </c>
      <c r="Q5292" s="147"/>
    </row>
    <row r="5293" spans="1:17" x14ac:dyDescent="0.2">
      <c r="A5293" s="173">
        <v>7639</v>
      </c>
      <c r="B5293" s="173" t="s">
        <v>13989</v>
      </c>
      <c r="C5293" s="173" t="s">
        <v>5558</v>
      </c>
      <c r="D5293" s="124" t="s">
        <v>12788</v>
      </c>
      <c r="E5293" s="124" t="s">
        <v>13086</v>
      </c>
      <c r="F5293" s="124">
        <v>24</v>
      </c>
      <c r="G5293" s="124" t="s">
        <v>5558</v>
      </c>
      <c r="I5293" s="124" t="s">
        <v>12953</v>
      </c>
      <c r="J5293" s="124" t="s">
        <v>5734</v>
      </c>
      <c r="K5293" s="124" t="s">
        <v>5734</v>
      </c>
      <c r="L5293" s="120" t="s">
        <v>5734</v>
      </c>
      <c r="M5293" s="120" t="s">
        <v>11443</v>
      </c>
      <c r="N5293" s="125">
        <v>14077.51</v>
      </c>
      <c r="O5293" s="125">
        <v>13795.96</v>
      </c>
      <c r="P5293" s="194">
        <f>IF('Combined List'!$O5293="POD","",('Combined List'!$O5293-'Combined List'!$N5293)/'Combined List'!$N5293)</f>
        <v>-1.9999985792942154E-2</v>
      </c>
      <c r="Q5293" s="147"/>
    </row>
    <row r="5294" spans="1:17" x14ac:dyDescent="0.2">
      <c r="A5294" s="173">
        <v>7641</v>
      </c>
      <c r="B5294" s="173" t="s">
        <v>16234</v>
      </c>
      <c r="C5294" s="173" t="s">
        <v>5560</v>
      </c>
      <c r="D5294" s="124" t="s">
        <v>12788</v>
      </c>
      <c r="E5294" s="124" t="s">
        <v>13090</v>
      </c>
      <c r="F5294" s="138" t="s">
        <v>11197</v>
      </c>
      <c r="G5294" s="138" t="s">
        <v>5560</v>
      </c>
      <c r="H5294" s="138"/>
      <c r="I5294" s="124" t="s">
        <v>12952</v>
      </c>
      <c r="J5294" s="195" t="s">
        <v>5734</v>
      </c>
      <c r="K5294" s="124" t="s">
        <v>5734</v>
      </c>
      <c r="L5294" s="120" t="s">
        <v>5734</v>
      </c>
      <c r="M5294" s="120" t="s">
        <v>11443</v>
      </c>
      <c r="N5294" s="125">
        <v>826.32</v>
      </c>
      <c r="O5294" s="125">
        <v>809.79</v>
      </c>
      <c r="P5294" s="194">
        <f>IF('Combined List'!$O5294="POD","",('Combined List'!$O5294-'Combined List'!$N5294)/'Combined List'!$N5294)</f>
        <v>-2.0004356665698622E-2</v>
      </c>
      <c r="Q5294" s="147"/>
    </row>
    <row r="5295" spans="1:17" x14ac:dyDescent="0.2">
      <c r="A5295" s="173">
        <v>7642</v>
      </c>
      <c r="B5295" s="173" t="s">
        <v>13989</v>
      </c>
      <c r="C5295" s="173" t="s">
        <v>5561</v>
      </c>
      <c r="D5295" s="124" t="s">
        <v>12788</v>
      </c>
      <c r="E5295" s="124" t="s">
        <v>13091</v>
      </c>
      <c r="F5295" s="138" t="s">
        <v>11201</v>
      </c>
      <c r="G5295" s="138" t="s">
        <v>5561</v>
      </c>
      <c r="H5295" s="138"/>
      <c r="I5295" s="124" t="s">
        <v>12952</v>
      </c>
      <c r="J5295" s="195" t="s">
        <v>5734</v>
      </c>
      <c r="K5295" s="124" t="s">
        <v>5734</v>
      </c>
      <c r="L5295" s="120" t="s">
        <v>5734</v>
      </c>
      <c r="M5295" s="120" t="s">
        <v>11443</v>
      </c>
      <c r="N5295" s="125">
        <v>1875.08</v>
      </c>
      <c r="O5295" s="125">
        <v>1837.58</v>
      </c>
      <c r="P5295" s="194">
        <f>IF('Combined List'!$O5295="POD","",('Combined List'!$O5295-'Combined List'!$N5295)/'Combined List'!$N5295)</f>
        <v>-1.9999146703074004E-2</v>
      </c>
      <c r="Q5295" s="147"/>
    </row>
    <row r="5296" spans="1:17" x14ac:dyDescent="0.2">
      <c r="A5296" s="173">
        <v>7643</v>
      </c>
      <c r="B5296" s="173" t="s">
        <v>13989</v>
      </c>
      <c r="C5296" s="173" t="s">
        <v>5562</v>
      </c>
      <c r="D5296" s="124" t="s">
        <v>12788</v>
      </c>
      <c r="E5296" s="124" t="s">
        <v>13091</v>
      </c>
      <c r="F5296" s="138" t="s">
        <v>11203</v>
      </c>
      <c r="G5296" s="138" t="s">
        <v>5562</v>
      </c>
      <c r="H5296" s="138"/>
      <c r="I5296" s="124" t="s">
        <v>12952</v>
      </c>
      <c r="J5296" s="195" t="s">
        <v>5734</v>
      </c>
      <c r="K5296" s="124" t="s">
        <v>5734</v>
      </c>
      <c r="L5296" s="120" t="s">
        <v>5734</v>
      </c>
      <c r="M5296" s="120" t="s">
        <v>11443</v>
      </c>
      <c r="N5296" s="125">
        <v>2065.9299999999998</v>
      </c>
      <c r="O5296" s="125">
        <v>2024.61</v>
      </c>
      <c r="P5296" s="194">
        <f>IF('Combined List'!$O5296="POD","",('Combined List'!$O5296-'Combined List'!$N5296)/'Combined List'!$N5296)</f>
        <v>-2.0000677660908132E-2</v>
      </c>
      <c r="Q5296" s="147"/>
    </row>
    <row r="5297" spans="1:17" x14ac:dyDescent="0.2">
      <c r="A5297" s="173">
        <v>7644</v>
      </c>
      <c r="B5297" s="173" t="s">
        <v>13989</v>
      </c>
      <c r="C5297" s="173" t="s">
        <v>5563</v>
      </c>
      <c r="D5297" s="124" t="s">
        <v>12788</v>
      </c>
      <c r="E5297" s="124" t="s">
        <v>13092</v>
      </c>
      <c r="F5297" s="124" t="s">
        <v>11717</v>
      </c>
      <c r="G5297" s="124" t="s">
        <v>5563</v>
      </c>
      <c r="I5297" s="124" t="s">
        <v>12952</v>
      </c>
      <c r="J5297" s="124" t="s">
        <v>5734</v>
      </c>
      <c r="K5297" s="124" t="s">
        <v>5734</v>
      </c>
      <c r="L5297" s="120" t="s">
        <v>5734</v>
      </c>
      <c r="M5297" s="120" t="s">
        <v>11443</v>
      </c>
      <c r="N5297" s="125">
        <v>2229.6799999999998</v>
      </c>
      <c r="O5297" s="125">
        <v>2185.09</v>
      </c>
      <c r="P5297" s="194">
        <f>IF('Combined List'!$O5297="POD","",('Combined List'!$O5297-'Combined List'!$N5297)/'Combined List'!$N5297)</f>
        <v>-1.9998385418535259E-2</v>
      </c>
      <c r="Q5297" s="147"/>
    </row>
    <row r="5298" spans="1:17" x14ac:dyDescent="0.2">
      <c r="A5298" s="173">
        <v>7645</v>
      </c>
      <c r="B5298" s="173" t="s">
        <v>13989</v>
      </c>
      <c r="C5298" s="173" t="s">
        <v>5564</v>
      </c>
      <c r="D5298" s="124" t="s">
        <v>12788</v>
      </c>
      <c r="E5298" s="124" t="s">
        <v>13092</v>
      </c>
      <c r="F5298" s="124" t="s">
        <v>11719</v>
      </c>
      <c r="G5298" s="124" t="s">
        <v>5564</v>
      </c>
      <c r="I5298" s="124" t="s">
        <v>12952</v>
      </c>
      <c r="J5298" s="124" t="s">
        <v>5734</v>
      </c>
      <c r="K5298" s="124" t="s">
        <v>5734</v>
      </c>
      <c r="L5298" s="120" t="s">
        <v>5734</v>
      </c>
      <c r="M5298" s="120" t="s">
        <v>11443</v>
      </c>
      <c r="N5298" s="125">
        <v>2467.67</v>
      </c>
      <c r="O5298" s="125">
        <v>2418.3200000000002</v>
      </c>
      <c r="P5298" s="194">
        <f>IF('Combined List'!$O5298="POD","",('Combined List'!$O5298-'Combined List'!$N5298)/'Combined List'!$N5298)</f>
        <v>-1.9998622182058341E-2</v>
      </c>
      <c r="Q5298" s="147"/>
    </row>
    <row r="5299" spans="1:17" x14ac:dyDescent="0.2">
      <c r="A5299" s="173">
        <v>7646</v>
      </c>
      <c r="B5299" s="173" t="s">
        <v>13989</v>
      </c>
      <c r="C5299" s="173" t="s">
        <v>5565</v>
      </c>
      <c r="D5299" s="124" t="s">
        <v>12788</v>
      </c>
      <c r="E5299" s="124" t="s">
        <v>13092</v>
      </c>
      <c r="F5299" s="124" t="s">
        <v>11721</v>
      </c>
      <c r="G5299" s="124" t="s">
        <v>5565</v>
      </c>
      <c r="I5299" s="124" t="s">
        <v>12952</v>
      </c>
      <c r="J5299" s="124" t="s">
        <v>5734</v>
      </c>
      <c r="K5299" s="124" t="s">
        <v>5734</v>
      </c>
      <c r="L5299" s="120" t="s">
        <v>5734</v>
      </c>
      <c r="M5299" s="120" t="s">
        <v>11443</v>
      </c>
      <c r="N5299" s="125">
        <v>2720.4</v>
      </c>
      <c r="O5299" s="125">
        <v>2665.99</v>
      </c>
      <c r="P5299" s="194">
        <f>IF('Combined List'!$O5299="POD","",('Combined List'!$O5299-'Combined List'!$N5299)/'Combined List'!$N5299)</f>
        <v>-2.0000735186002171E-2</v>
      </c>
      <c r="Q5299" s="147"/>
    </row>
    <row r="5300" spans="1:17" x14ac:dyDescent="0.2">
      <c r="A5300" s="173">
        <v>7647</v>
      </c>
      <c r="B5300" s="173" t="s">
        <v>13989</v>
      </c>
      <c r="C5300" s="173" t="s">
        <v>5566</v>
      </c>
      <c r="D5300" s="124" t="s">
        <v>12788</v>
      </c>
      <c r="E5300" s="124" t="s">
        <v>13093</v>
      </c>
      <c r="F5300" s="124" t="s">
        <v>11725</v>
      </c>
      <c r="G5300" s="124" t="s">
        <v>5566</v>
      </c>
      <c r="I5300" s="124" t="s">
        <v>12952</v>
      </c>
      <c r="J5300" s="124" t="s">
        <v>5734</v>
      </c>
      <c r="K5300" s="124" t="s">
        <v>5734</v>
      </c>
      <c r="L5300" s="120" t="s">
        <v>5734</v>
      </c>
      <c r="M5300" s="120" t="s">
        <v>11443</v>
      </c>
      <c r="N5300" s="125">
        <v>2932.92</v>
      </c>
      <c r="O5300" s="125">
        <v>2874.26</v>
      </c>
      <c r="P5300" s="194">
        <f>IF('Combined List'!$O5300="POD","",('Combined List'!$O5300-'Combined List'!$N5300)/'Combined List'!$N5300)</f>
        <v>-2.0000545531415739E-2</v>
      </c>
      <c r="Q5300" s="147"/>
    </row>
    <row r="5301" spans="1:17" x14ac:dyDescent="0.2">
      <c r="A5301" s="173">
        <v>7648</v>
      </c>
      <c r="B5301" s="173" t="s">
        <v>13989</v>
      </c>
      <c r="C5301" s="173" t="s">
        <v>5567</v>
      </c>
      <c r="D5301" s="124" t="s">
        <v>12788</v>
      </c>
      <c r="E5301" s="124" t="s">
        <v>13093</v>
      </c>
      <c r="F5301" s="124" t="s">
        <v>11727</v>
      </c>
      <c r="G5301" s="124" t="s">
        <v>5567</v>
      </c>
      <c r="I5301" s="124" t="s">
        <v>12952</v>
      </c>
      <c r="J5301" s="124" t="s">
        <v>5734</v>
      </c>
      <c r="K5301" s="124" t="s">
        <v>5734</v>
      </c>
      <c r="L5301" s="120" t="s">
        <v>5734</v>
      </c>
      <c r="M5301" s="120" t="s">
        <v>11443</v>
      </c>
      <c r="N5301" s="125">
        <v>3263.13</v>
      </c>
      <c r="O5301" s="125">
        <v>3197.87</v>
      </c>
      <c r="P5301" s="194">
        <f>IF('Combined List'!$O5301="POD","",('Combined List'!$O5301-'Combined List'!$N5301)/'Combined List'!$N5301)</f>
        <v>-1.9999203218995325E-2</v>
      </c>
      <c r="Q5301" s="147"/>
    </row>
    <row r="5302" spans="1:17" x14ac:dyDescent="0.2">
      <c r="A5302" s="173">
        <v>7649</v>
      </c>
      <c r="B5302" s="173" t="s">
        <v>13989</v>
      </c>
      <c r="C5302" s="173" t="s">
        <v>5568</v>
      </c>
      <c r="D5302" s="124" t="s">
        <v>12788</v>
      </c>
      <c r="E5302" s="124" t="s">
        <v>13093</v>
      </c>
      <c r="F5302" s="124" t="s">
        <v>11729</v>
      </c>
      <c r="G5302" s="124" t="s">
        <v>5568</v>
      </c>
      <c r="I5302" s="124" t="s">
        <v>12952</v>
      </c>
      <c r="J5302" s="124" t="s">
        <v>5734</v>
      </c>
      <c r="K5302" s="124" t="s">
        <v>5734</v>
      </c>
      <c r="L5302" s="120" t="s">
        <v>5734</v>
      </c>
      <c r="M5302" s="120" t="s">
        <v>11443</v>
      </c>
      <c r="N5302" s="125">
        <v>3753.2</v>
      </c>
      <c r="O5302" s="125">
        <v>3678.14</v>
      </c>
      <c r="P5302" s="194">
        <f>IF('Combined List'!$O5302="POD","",('Combined List'!$O5302-'Combined List'!$N5302)/'Combined List'!$N5302)</f>
        <v>-1.999893424277948E-2</v>
      </c>
      <c r="Q5302" s="147"/>
    </row>
    <row r="5303" spans="1:17" x14ac:dyDescent="0.2">
      <c r="A5303" s="173">
        <v>7650</v>
      </c>
      <c r="B5303" s="173" t="s">
        <v>13989</v>
      </c>
      <c r="C5303" s="173" t="s">
        <v>12289</v>
      </c>
      <c r="D5303" s="124" t="s">
        <v>12788</v>
      </c>
      <c r="E5303" s="124" t="s">
        <v>13093</v>
      </c>
      <c r="F5303" s="124" t="s">
        <v>11731</v>
      </c>
      <c r="G5303" s="124" t="s">
        <v>12289</v>
      </c>
      <c r="I5303" s="124" t="s">
        <v>12952</v>
      </c>
      <c r="J5303" s="124" t="s">
        <v>5734</v>
      </c>
      <c r="K5303" s="124" t="s">
        <v>5734</v>
      </c>
      <c r="L5303" s="120" t="s">
        <v>5734</v>
      </c>
      <c r="M5303" s="120" t="s">
        <v>11443</v>
      </c>
      <c r="N5303" s="125">
        <v>4588.04</v>
      </c>
      <c r="O5303" s="125">
        <v>4496.28</v>
      </c>
      <c r="P5303" s="194">
        <f>IF('Combined List'!$O5303="POD","",('Combined List'!$O5303-'Combined List'!$N5303)/'Combined List'!$N5303)</f>
        <v>-1.9999825633603939E-2</v>
      </c>
      <c r="Q5303" s="147"/>
    </row>
    <row r="5304" spans="1:17" x14ac:dyDescent="0.2">
      <c r="A5304" s="173">
        <v>7651</v>
      </c>
      <c r="B5304" s="173" t="s">
        <v>13989</v>
      </c>
      <c r="C5304" s="173" t="s">
        <v>5569</v>
      </c>
      <c r="D5304" s="124" t="s">
        <v>12788</v>
      </c>
      <c r="E5304" s="124" t="s">
        <v>13082</v>
      </c>
      <c r="F5304" s="124" t="s">
        <v>11734</v>
      </c>
      <c r="G5304" s="124" t="s">
        <v>5569</v>
      </c>
      <c r="I5304" s="124" t="s">
        <v>12952</v>
      </c>
      <c r="J5304" s="124" t="s">
        <v>5734</v>
      </c>
      <c r="K5304" s="124" t="s">
        <v>5734</v>
      </c>
      <c r="L5304" s="120" t="s">
        <v>5734</v>
      </c>
      <c r="M5304" s="120" t="s">
        <v>11443</v>
      </c>
      <c r="N5304" s="125">
        <v>6927.26</v>
      </c>
      <c r="O5304" s="125">
        <v>6788.71</v>
      </c>
      <c r="P5304" s="194">
        <f>IF('Combined List'!$O5304="POD","",('Combined List'!$O5304-'Combined List'!$N5304)/'Combined List'!$N5304)</f>
        <v>-2.0000692914658925E-2</v>
      </c>
      <c r="Q5304" s="147"/>
    </row>
    <row r="5305" spans="1:17" x14ac:dyDescent="0.2">
      <c r="A5305" s="173">
        <v>7652</v>
      </c>
      <c r="B5305" s="173" t="s">
        <v>13989</v>
      </c>
      <c r="C5305" s="173" t="s">
        <v>5570</v>
      </c>
      <c r="D5305" s="124" t="s">
        <v>12788</v>
      </c>
      <c r="E5305" s="124" t="s">
        <v>13082</v>
      </c>
      <c r="F5305" s="124" t="s">
        <v>11736</v>
      </c>
      <c r="G5305" s="124" t="s">
        <v>5570</v>
      </c>
      <c r="I5305" s="124" t="s">
        <v>12952</v>
      </c>
      <c r="J5305" s="124" t="s">
        <v>5734</v>
      </c>
      <c r="K5305" s="124" t="s">
        <v>5734</v>
      </c>
      <c r="L5305" s="120" t="s">
        <v>5734</v>
      </c>
      <c r="M5305" s="120" t="s">
        <v>11443</v>
      </c>
      <c r="N5305" s="125">
        <v>7401.78</v>
      </c>
      <c r="O5305" s="125">
        <v>7253.74</v>
      </c>
      <c r="P5305" s="194">
        <f>IF('Combined List'!$O5305="POD","",('Combined List'!$O5305-'Combined List'!$N5305)/'Combined List'!$N5305)</f>
        <v>-2.0000594451604879E-2</v>
      </c>
      <c r="Q5305" s="147"/>
    </row>
    <row r="5306" spans="1:17" x14ac:dyDescent="0.2">
      <c r="A5306" s="173">
        <v>7653</v>
      </c>
      <c r="B5306" s="173" t="s">
        <v>13989</v>
      </c>
      <c r="C5306" s="173" t="s">
        <v>5571</v>
      </c>
      <c r="D5306" s="124" t="s">
        <v>12788</v>
      </c>
      <c r="E5306" s="124" t="s">
        <v>13082</v>
      </c>
      <c r="F5306" s="124" t="s">
        <v>11738</v>
      </c>
      <c r="G5306" s="124" t="s">
        <v>5571</v>
      </c>
      <c r="I5306" s="124" t="s">
        <v>12952</v>
      </c>
      <c r="J5306" s="124" t="s">
        <v>5734</v>
      </c>
      <c r="K5306" s="124" t="s">
        <v>5734</v>
      </c>
      <c r="L5306" s="120" t="s">
        <v>5734</v>
      </c>
      <c r="M5306" s="120" t="s">
        <v>11443</v>
      </c>
      <c r="N5306" s="125">
        <v>9532.08</v>
      </c>
      <c r="O5306" s="125">
        <v>9341.44</v>
      </c>
      <c r="P5306" s="194">
        <f>IF('Combined List'!$O5306="POD","",('Combined List'!$O5306-'Combined List'!$N5306)/'Combined List'!$N5306)</f>
        <v>-1.9999832145764559E-2</v>
      </c>
      <c r="Q5306" s="147"/>
    </row>
    <row r="5307" spans="1:17" x14ac:dyDescent="0.2">
      <c r="A5307" s="173">
        <v>7654</v>
      </c>
      <c r="B5307" s="173" t="s">
        <v>13989</v>
      </c>
      <c r="C5307" s="173" t="s">
        <v>12290</v>
      </c>
      <c r="D5307" s="124" t="s">
        <v>12788</v>
      </c>
      <c r="E5307" s="124" t="s">
        <v>13082</v>
      </c>
      <c r="F5307" s="124" t="s">
        <v>11740</v>
      </c>
      <c r="G5307" s="124" t="s">
        <v>12290</v>
      </c>
      <c r="I5307" s="124" t="s">
        <v>12952</v>
      </c>
      <c r="J5307" s="124" t="s">
        <v>5734</v>
      </c>
      <c r="K5307" s="124" t="s">
        <v>5734</v>
      </c>
      <c r="L5307" s="120" t="s">
        <v>5734</v>
      </c>
      <c r="M5307" s="120" t="s">
        <v>11443</v>
      </c>
      <c r="N5307" s="125">
        <v>10292.290000000001</v>
      </c>
      <c r="O5307" s="125">
        <v>10086.44</v>
      </c>
      <c r="P5307" s="194">
        <f>IF('Combined List'!$O5307="POD","",('Combined List'!$O5307-'Combined List'!$N5307)/'Combined List'!$N5307)</f>
        <v>-2.0000408072450383E-2</v>
      </c>
      <c r="Q5307" s="147"/>
    </row>
    <row r="5308" spans="1:17" x14ac:dyDescent="0.2">
      <c r="A5308" s="173">
        <v>7655</v>
      </c>
      <c r="B5308" s="173" t="s">
        <v>13989</v>
      </c>
      <c r="C5308" s="173" t="s">
        <v>12291</v>
      </c>
      <c r="D5308" s="124" t="s">
        <v>12788</v>
      </c>
      <c r="E5308" s="124" t="s">
        <v>13082</v>
      </c>
      <c r="F5308" s="124" t="s">
        <v>11741</v>
      </c>
      <c r="G5308" s="124" t="s">
        <v>12291</v>
      </c>
      <c r="I5308" s="124" t="s">
        <v>12952</v>
      </c>
      <c r="J5308" s="124" t="s">
        <v>5734</v>
      </c>
      <c r="K5308" s="124" t="s">
        <v>5734</v>
      </c>
      <c r="L5308" s="120" t="s">
        <v>5734</v>
      </c>
      <c r="M5308" s="120" t="s">
        <v>11443</v>
      </c>
      <c r="N5308" s="125">
        <v>11231.57</v>
      </c>
      <c r="O5308" s="125">
        <v>11006.94</v>
      </c>
      <c r="P5308" s="194">
        <f>IF('Combined List'!$O5308="POD","",('Combined List'!$O5308-'Combined List'!$N5308)/'Combined List'!$N5308)</f>
        <v>-1.9999875351353301E-2</v>
      </c>
      <c r="Q5308" s="147"/>
    </row>
    <row r="5309" spans="1:17" x14ac:dyDescent="0.2">
      <c r="A5309" s="173">
        <v>7656</v>
      </c>
      <c r="B5309" s="173" t="s">
        <v>13989</v>
      </c>
      <c r="C5309" s="173" t="s">
        <v>5572</v>
      </c>
      <c r="D5309" s="124" t="s">
        <v>12788</v>
      </c>
      <c r="E5309" s="124" t="s">
        <v>13083</v>
      </c>
      <c r="F5309" s="124" t="s">
        <v>11743</v>
      </c>
      <c r="G5309" s="124" t="s">
        <v>5572</v>
      </c>
      <c r="I5309" s="124" t="s">
        <v>12952</v>
      </c>
      <c r="J5309" s="124" t="s">
        <v>5734</v>
      </c>
      <c r="K5309" s="124" t="s">
        <v>5734</v>
      </c>
      <c r="L5309" s="120" t="s">
        <v>5734</v>
      </c>
      <c r="M5309" s="120" t="s">
        <v>11443</v>
      </c>
      <c r="N5309" s="125">
        <v>9416.98</v>
      </c>
      <c r="O5309" s="125">
        <v>9228.64</v>
      </c>
      <c r="P5309" s="194">
        <f>IF('Combined List'!$O5309="POD","",('Combined List'!$O5309-'Combined List'!$N5309)/'Combined List'!$N5309)</f>
        <v>-2.0000042476462747E-2</v>
      </c>
      <c r="Q5309" s="147"/>
    </row>
    <row r="5310" spans="1:17" x14ac:dyDescent="0.2">
      <c r="A5310" s="173">
        <v>7657</v>
      </c>
      <c r="B5310" s="173" t="s">
        <v>13989</v>
      </c>
      <c r="C5310" s="173" t="s">
        <v>5445</v>
      </c>
      <c r="D5310" s="124" t="s">
        <v>12788</v>
      </c>
      <c r="E5310" s="124" t="s">
        <v>13083</v>
      </c>
      <c r="F5310" s="124" t="s">
        <v>11745</v>
      </c>
      <c r="G5310" s="124" t="s">
        <v>5445</v>
      </c>
      <c r="I5310" s="124" t="s">
        <v>12952</v>
      </c>
      <c r="J5310" s="124" t="s">
        <v>5734</v>
      </c>
      <c r="K5310" s="124" t="s">
        <v>5734</v>
      </c>
      <c r="L5310" s="120" t="s">
        <v>5734</v>
      </c>
      <c r="M5310" s="120" t="s">
        <v>11443</v>
      </c>
      <c r="N5310" s="125">
        <v>10064.1</v>
      </c>
      <c r="O5310" s="125">
        <v>9862.82</v>
      </c>
      <c r="P5310" s="194">
        <f>IF('Combined List'!$O5310="POD","",('Combined List'!$O5310-'Combined List'!$N5310)/'Combined List'!$N5310)</f>
        <v>-1.9999801273834782E-2</v>
      </c>
      <c r="Q5310" s="147"/>
    </row>
    <row r="5311" spans="1:17" x14ac:dyDescent="0.2">
      <c r="A5311" s="173">
        <v>7658</v>
      </c>
      <c r="B5311" s="173" t="s">
        <v>13989</v>
      </c>
      <c r="C5311" s="173" t="s">
        <v>5446</v>
      </c>
      <c r="D5311" s="124" t="s">
        <v>12788</v>
      </c>
      <c r="E5311" s="124" t="s">
        <v>13083</v>
      </c>
      <c r="F5311" s="124" t="s">
        <v>11747</v>
      </c>
      <c r="G5311" s="124" t="s">
        <v>5446</v>
      </c>
      <c r="I5311" s="124" t="s">
        <v>12952</v>
      </c>
      <c r="J5311" s="124" t="s">
        <v>5734</v>
      </c>
      <c r="K5311" s="124" t="s">
        <v>5734</v>
      </c>
      <c r="L5311" s="120" t="s">
        <v>5734</v>
      </c>
      <c r="M5311" s="120" t="s">
        <v>11443</v>
      </c>
      <c r="N5311" s="125">
        <v>10673.22</v>
      </c>
      <c r="O5311" s="125">
        <v>10459.76</v>
      </c>
      <c r="P5311" s="194">
        <f>IF('Combined List'!$O5311="POD","",('Combined List'!$O5311-'Combined List'!$N5311)/'Combined List'!$N5311)</f>
        <v>-1.9999587753274001E-2</v>
      </c>
      <c r="Q5311" s="147"/>
    </row>
    <row r="5312" spans="1:17" x14ac:dyDescent="0.2">
      <c r="A5312" s="173">
        <v>7659</v>
      </c>
      <c r="B5312" s="173" t="s">
        <v>13989</v>
      </c>
      <c r="C5312" s="173" t="s">
        <v>12292</v>
      </c>
      <c r="D5312" s="124" t="s">
        <v>12788</v>
      </c>
      <c r="E5312" s="124" t="s">
        <v>13083</v>
      </c>
      <c r="F5312" s="124" t="s">
        <v>11749</v>
      </c>
      <c r="G5312" s="124" t="s">
        <v>12292</v>
      </c>
      <c r="I5312" s="124" t="s">
        <v>12952</v>
      </c>
      <c r="J5312" s="124" t="s">
        <v>5734</v>
      </c>
      <c r="K5312" s="124" t="s">
        <v>5734</v>
      </c>
      <c r="L5312" s="120" t="s">
        <v>5734</v>
      </c>
      <c r="M5312" s="120" t="s">
        <v>11443</v>
      </c>
      <c r="N5312" s="125">
        <v>11250.27</v>
      </c>
      <c r="O5312" s="125">
        <v>11025.26</v>
      </c>
      <c r="P5312" s="194">
        <f>IF('Combined List'!$O5312="POD","",('Combined List'!$O5312-'Combined List'!$N5312)/'Combined List'!$N5312)</f>
        <v>-2.0000408879075809E-2</v>
      </c>
      <c r="Q5312" s="147"/>
    </row>
    <row r="5313" spans="1:17" x14ac:dyDescent="0.2">
      <c r="A5313" s="173">
        <v>7660</v>
      </c>
      <c r="B5313" s="173" t="s">
        <v>13989</v>
      </c>
      <c r="C5313" s="173" t="s">
        <v>12293</v>
      </c>
      <c r="D5313" s="124" t="s">
        <v>12788</v>
      </c>
      <c r="E5313" s="124" t="s">
        <v>13083</v>
      </c>
      <c r="F5313" s="124" t="s">
        <v>11750</v>
      </c>
      <c r="G5313" s="124" t="s">
        <v>12293</v>
      </c>
      <c r="I5313" s="124" t="s">
        <v>12952</v>
      </c>
      <c r="J5313" s="124" t="s">
        <v>5734</v>
      </c>
      <c r="K5313" s="124" t="s">
        <v>5734</v>
      </c>
      <c r="L5313" s="120" t="s">
        <v>5734</v>
      </c>
      <c r="M5313" s="120" t="s">
        <v>11443</v>
      </c>
      <c r="N5313" s="125">
        <v>11739.53</v>
      </c>
      <c r="O5313" s="125">
        <v>11504.74</v>
      </c>
      <c r="P5313" s="194">
        <f>IF('Combined List'!$O5313="POD","",('Combined List'!$O5313-'Combined List'!$N5313)/'Combined List'!$N5313)</f>
        <v>-1.9999948890628574E-2</v>
      </c>
      <c r="Q5313" s="147"/>
    </row>
    <row r="5314" spans="1:17" x14ac:dyDescent="0.2">
      <c r="A5314" s="173">
        <v>7661</v>
      </c>
      <c r="B5314" s="173" t="s">
        <v>13989</v>
      </c>
      <c r="C5314" s="173" t="s">
        <v>12294</v>
      </c>
      <c r="D5314" s="124" t="s">
        <v>12788</v>
      </c>
      <c r="E5314" s="124" t="s">
        <v>13083</v>
      </c>
      <c r="F5314" s="124" t="s">
        <v>11751</v>
      </c>
      <c r="G5314" s="124" t="s">
        <v>12294</v>
      </c>
      <c r="I5314" s="124" t="s">
        <v>12952</v>
      </c>
      <c r="J5314" s="124" t="s">
        <v>5734</v>
      </c>
      <c r="K5314" s="124" t="s">
        <v>5734</v>
      </c>
      <c r="L5314" s="120" t="s">
        <v>5734</v>
      </c>
      <c r="M5314" s="120" t="s">
        <v>11443</v>
      </c>
      <c r="N5314" s="125">
        <v>13731.41</v>
      </c>
      <c r="O5314" s="125">
        <v>13456.78</v>
      </c>
      <c r="P5314" s="194">
        <f>IF('Combined List'!$O5314="POD","",('Combined List'!$O5314-'Combined List'!$N5314)/'Combined List'!$N5314)</f>
        <v>-2.0000131086319557E-2</v>
      </c>
      <c r="Q5314" s="147"/>
    </row>
    <row r="5315" spans="1:17" x14ac:dyDescent="0.2">
      <c r="A5315" s="173">
        <v>7662</v>
      </c>
      <c r="B5315" s="173" t="s">
        <v>13989</v>
      </c>
      <c r="C5315" s="173" t="s">
        <v>5447</v>
      </c>
      <c r="D5315" s="124" t="s">
        <v>12788</v>
      </c>
      <c r="E5315" s="124" t="s">
        <v>13084</v>
      </c>
      <c r="F5315" s="124" t="s">
        <v>11753</v>
      </c>
      <c r="G5315" s="124" t="s">
        <v>5447</v>
      </c>
      <c r="I5315" s="124" t="s">
        <v>12952</v>
      </c>
      <c r="J5315" s="124" t="s">
        <v>5734</v>
      </c>
      <c r="K5315" s="124" t="s">
        <v>5734</v>
      </c>
      <c r="L5315" s="120" t="s">
        <v>5734</v>
      </c>
      <c r="M5315" s="120" t="s">
        <v>11443</v>
      </c>
      <c r="N5315" s="125">
        <v>15923.67</v>
      </c>
      <c r="O5315" s="125">
        <v>15605.2</v>
      </c>
      <c r="P5315" s="194">
        <f>IF('Combined List'!$O5315="POD","",('Combined List'!$O5315-'Combined List'!$N5315)/'Combined List'!$N5315)</f>
        <v>-1.9999786481382707E-2</v>
      </c>
      <c r="Q5315" s="147"/>
    </row>
    <row r="5316" spans="1:17" x14ac:dyDescent="0.2">
      <c r="A5316" s="173">
        <v>7663</v>
      </c>
      <c r="B5316" s="173" t="s">
        <v>13989</v>
      </c>
      <c r="C5316" s="173" t="s">
        <v>5448</v>
      </c>
      <c r="D5316" s="124" t="s">
        <v>12788</v>
      </c>
      <c r="E5316" s="124" t="s">
        <v>13084</v>
      </c>
      <c r="F5316" s="124" t="s">
        <v>11755</v>
      </c>
      <c r="G5316" s="124" t="s">
        <v>5448</v>
      </c>
      <c r="I5316" s="124" t="s">
        <v>12952</v>
      </c>
      <c r="J5316" s="124" t="s">
        <v>5734</v>
      </c>
      <c r="K5316" s="124" t="s">
        <v>5734</v>
      </c>
      <c r="L5316" s="120" t="s">
        <v>5734</v>
      </c>
      <c r="M5316" s="120" t="s">
        <v>11443</v>
      </c>
      <c r="N5316" s="125">
        <v>17018.330000000002</v>
      </c>
      <c r="O5316" s="125">
        <v>16677.96</v>
      </c>
      <c r="P5316" s="194">
        <f>IF('Combined List'!$O5316="POD","",('Combined List'!$O5316-'Combined List'!$N5316)/'Combined List'!$N5316)</f>
        <v>-2.0000199784585362E-2</v>
      </c>
      <c r="Q5316" s="147"/>
    </row>
    <row r="5317" spans="1:17" x14ac:dyDescent="0.2">
      <c r="A5317" s="173">
        <v>7664</v>
      </c>
      <c r="B5317" s="173" t="s">
        <v>13989</v>
      </c>
      <c r="C5317" s="173" t="s">
        <v>5449</v>
      </c>
      <c r="D5317" s="124" t="s">
        <v>12788</v>
      </c>
      <c r="E5317" s="124" t="s">
        <v>13084</v>
      </c>
      <c r="F5317" s="124" t="s">
        <v>11757</v>
      </c>
      <c r="G5317" s="124" t="s">
        <v>5449</v>
      </c>
      <c r="I5317" s="124" t="s">
        <v>12952</v>
      </c>
      <c r="J5317" s="124" t="s">
        <v>5734</v>
      </c>
      <c r="K5317" s="124" t="s">
        <v>5734</v>
      </c>
      <c r="L5317" s="120" t="s">
        <v>5734</v>
      </c>
      <c r="M5317" s="120" t="s">
        <v>11443</v>
      </c>
      <c r="N5317" s="125">
        <v>17911.330000000002</v>
      </c>
      <c r="O5317" s="125">
        <v>17553.099999999999</v>
      </c>
      <c r="P5317" s="194">
        <f>IF('Combined List'!$O5317="POD","",('Combined List'!$O5317-'Combined List'!$N5317)/'Combined List'!$N5317)</f>
        <v>-2.0000189823983099E-2</v>
      </c>
      <c r="Q5317" s="147"/>
    </row>
    <row r="5318" spans="1:17" x14ac:dyDescent="0.2">
      <c r="A5318" s="173">
        <v>7665</v>
      </c>
      <c r="B5318" s="173" t="s">
        <v>13989</v>
      </c>
      <c r="C5318" s="173" t="s">
        <v>12295</v>
      </c>
      <c r="D5318" s="124" t="s">
        <v>12788</v>
      </c>
      <c r="E5318" s="124" t="s">
        <v>13084</v>
      </c>
      <c r="F5318" s="124" t="s">
        <v>11759</v>
      </c>
      <c r="G5318" s="124" t="s">
        <v>12295</v>
      </c>
      <c r="I5318" s="124" t="s">
        <v>12952</v>
      </c>
      <c r="J5318" s="124" t="s">
        <v>5734</v>
      </c>
      <c r="K5318" s="124" t="s">
        <v>5734</v>
      </c>
      <c r="L5318" s="120" t="s">
        <v>5734</v>
      </c>
      <c r="M5318" s="120" t="s">
        <v>11443</v>
      </c>
      <c r="N5318" s="125">
        <v>19610.91</v>
      </c>
      <c r="O5318" s="125">
        <v>19218.689999999999</v>
      </c>
      <c r="P5318" s="194">
        <f>IF('Combined List'!$O5318="POD","",('Combined List'!$O5318-'Combined List'!$N5318)/'Combined List'!$N5318)</f>
        <v>-2.0000091785643867E-2</v>
      </c>
      <c r="Q5318" s="147"/>
    </row>
    <row r="5319" spans="1:17" x14ac:dyDescent="0.2">
      <c r="A5319" s="173">
        <v>7666</v>
      </c>
      <c r="B5319" s="173" t="s">
        <v>13989</v>
      </c>
      <c r="C5319" s="173" t="s">
        <v>12296</v>
      </c>
      <c r="D5319" s="124" t="s">
        <v>12788</v>
      </c>
      <c r="E5319" s="124" t="s">
        <v>13084</v>
      </c>
      <c r="F5319" s="124" t="s">
        <v>11760</v>
      </c>
      <c r="G5319" s="124" t="s">
        <v>12296</v>
      </c>
      <c r="I5319" s="124" t="s">
        <v>12952</v>
      </c>
      <c r="J5319" s="124" t="s">
        <v>5734</v>
      </c>
      <c r="K5319" s="124" t="s">
        <v>5734</v>
      </c>
      <c r="L5319" s="120" t="s">
        <v>5734</v>
      </c>
      <c r="M5319" s="120" t="s">
        <v>11443</v>
      </c>
      <c r="N5319" s="125">
        <v>21446.31</v>
      </c>
      <c r="O5319" s="125">
        <v>21017.38</v>
      </c>
      <c r="P5319" s="194">
        <f>IF('Combined List'!$O5319="POD","",('Combined List'!$O5319-'Combined List'!$N5319)/'Combined List'!$N5319)</f>
        <v>-2.0000177186658231E-2</v>
      </c>
      <c r="Q5319" s="147"/>
    </row>
    <row r="5320" spans="1:17" x14ac:dyDescent="0.2">
      <c r="A5320" s="173">
        <v>7667</v>
      </c>
      <c r="B5320" s="173" t="s">
        <v>13989</v>
      </c>
      <c r="C5320" s="173" t="s">
        <v>12297</v>
      </c>
      <c r="D5320" s="124" t="s">
        <v>12788</v>
      </c>
      <c r="E5320" s="124" t="s">
        <v>13084</v>
      </c>
      <c r="F5320" s="124" t="s">
        <v>11761</v>
      </c>
      <c r="G5320" s="124" t="s">
        <v>12297</v>
      </c>
      <c r="I5320" s="124" t="s">
        <v>12952</v>
      </c>
      <c r="J5320" s="124" t="s">
        <v>5734</v>
      </c>
      <c r="K5320" s="124" t="s">
        <v>5734</v>
      </c>
      <c r="L5320" s="120" t="s">
        <v>5734</v>
      </c>
      <c r="M5320" s="120" t="s">
        <v>11443</v>
      </c>
      <c r="N5320" s="125">
        <v>25036.43</v>
      </c>
      <c r="O5320" s="125">
        <v>24535.7</v>
      </c>
      <c r="P5320" s="194">
        <f>IF('Combined List'!$O5320="POD","",('Combined List'!$O5320-'Combined List'!$N5320)/'Combined List'!$N5320)</f>
        <v>-2.000005591851552E-2</v>
      </c>
      <c r="Q5320" s="147"/>
    </row>
    <row r="5321" spans="1:17" x14ac:dyDescent="0.2">
      <c r="A5321" s="173">
        <v>7668</v>
      </c>
      <c r="B5321" s="173" t="s">
        <v>13989</v>
      </c>
      <c r="C5321" s="173" t="s">
        <v>12298</v>
      </c>
      <c r="D5321" s="124" t="s">
        <v>12788</v>
      </c>
      <c r="E5321" s="124" t="s">
        <v>13084</v>
      </c>
      <c r="F5321" s="124" t="s">
        <v>11762</v>
      </c>
      <c r="G5321" s="124" t="s">
        <v>12298</v>
      </c>
      <c r="I5321" s="124" t="s">
        <v>12952</v>
      </c>
      <c r="J5321" s="124" t="s">
        <v>5734</v>
      </c>
      <c r="K5321" s="124" t="s">
        <v>5734</v>
      </c>
      <c r="L5321" s="120" t="s">
        <v>5734</v>
      </c>
      <c r="M5321" s="120" t="s">
        <v>11443</v>
      </c>
      <c r="N5321" s="125">
        <v>27536.66</v>
      </c>
      <c r="O5321" s="125">
        <v>26985.93</v>
      </c>
      <c r="P5321" s="194">
        <f>IF('Combined List'!$O5321="POD","",('Combined List'!$O5321-'Combined List'!$N5321)/'Combined List'!$N5321)</f>
        <v>-1.9999883791280409E-2</v>
      </c>
      <c r="Q5321" s="147"/>
    </row>
    <row r="5322" spans="1:17" x14ac:dyDescent="0.2">
      <c r="A5322" s="173">
        <v>7669</v>
      </c>
      <c r="B5322" s="173" t="s">
        <v>13989</v>
      </c>
      <c r="C5322" s="173" t="s">
        <v>5450</v>
      </c>
      <c r="D5322" s="124" t="s">
        <v>12788</v>
      </c>
      <c r="E5322" s="124" t="s">
        <v>13085</v>
      </c>
      <c r="F5322" s="124" t="s">
        <v>11764</v>
      </c>
      <c r="G5322" s="124" t="s">
        <v>5450</v>
      </c>
      <c r="I5322" s="124" t="s">
        <v>12952</v>
      </c>
      <c r="J5322" s="124" t="s">
        <v>5734</v>
      </c>
      <c r="K5322" s="124" t="s">
        <v>5734</v>
      </c>
      <c r="L5322" s="120" t="s">
        <v>5734</v>
      </c>
      <c r="M5322" s="120" t="s">
        <v>11443</v>
      </c>
      <c r="N5322" s="125">
        <v>18313.89</v>
      </c>
      <c r="O5322" s="125">
        <v>17947.61</v>
      </c>
      <c r="P5322" s="194">
        <f>IF('Combined List'!$O5322="POD","",('Combined List'!$O5322-'Combined List'!$N5322)/'Combined List'!$N5322)</f>
        <v>-2.0000120127400507E-2</v>
      </c>
      <c r="Q5322" s="147"/>
    </row>
    <row r="5323" spans="1:17" x14ac:dyDescent="0.2">
      <c r="A5323" s="173">
        <v>7670</v>
      </c>
      <c r="B5323" s="173" t="s">
        <v>13989</v>
      </c>
      <c r="C5323" s="173" t="s">
        <v>5451</v>
      </c>
      <c r="D5323" s="124" t="s">
        <v>12788</v>
      </c>
      <c r="E5323" s="124" t="s">
        <v>13085</v>
      </c>
      <c r="F5323" s="124" t="s">
        <v>11766</v>
      </c>
      <c r="G5323" s="124" t="s">
        <v>5451</v>
      </c>
      <c r="I5323" s="124" t="s">
        <v>12952</v>
      </c>
      <c r="J5323" s="124" t="s">
        <v>5734</v>
      </c>
      <c r="K5323" s="124" t="s">
        <v>5734</v>
      </c>
      <c r="L5323" s="120" t="s">
        <v>5734</v>
      </c>
      <c r="M5323" s="120" t="s">
        <v>11443</v>
      </c>
      <c r="N5323" s="125">
        <v>19569.04</v>
      </c>
      <c r="O5323" s="125">
        <v>19177.66</v>
      </c>
      <c r="P5323" s="194">
        <f>IF('Combined List'!$O5323="POD","",('Combined List'!$O5323-'Combined List'!$N5323)/'Combined List'!$N5323)</f>
        <v>-1.9999959119098382E-2</v>
      </c>
      <c r="Q5323" s="147"/>
    </row>
    <row r="5324" spans="1:17" x14ac:dyDescent="0.2">
      <c r="A5324" s="173">
        <v>7671</v>
      </c>
      <c r="B5324" s="173" t="s">
        <v>13989</v>
      </c>
      <c r="C5324" s="173" t="s">
        <v>5452</v>
      </c>
      <c r="D5324" s="124" t="s">
        <v>12788</v>
      </c>
      <c r="E5324" s="124" t="s">
        <v>13085</v>
      </c>
      <c r="F5324" s="124" t="s">
        <v>11798</v>
      </c>
      <c r="G5324" s="124" t="s">
        <v>5452</v>
      </c>
      <c r="I5324" s="124" t="s">
        <v>12952</v>
      </c>
      <c r="J5324" s="124" t="s">
        <v>5734</v>
      </c>
      <c r="K5324" s="124" t="s">
        <v>5734</v>
      </c>
      <c r="L5324" s="120" t="s">
        <v>5734</v>
      </c>
      <c r="M5324" s="120" t="s">
        <v>11443</v>
      </c>
      <c r="N5324" s="125">
        <v>20775.79</v>
      </c>
      <c r="O5324" s="125">
        <v>20360.27</v>
      </c>
      <c r="P5324" s="194">
        <f>IF('Combined List'!$O5324="POD","",('Combined List'!$O5324-'Combined List'!$N5324)/'Combined List'!$N5324)</f>
        <v>-2.0000202158377632E-2</v>
      </c>
      <c r="Q5324" s="147"/>
    </row>
    <row r="5325" spans="1:17" x14ac:dyDescent="0.2">
      <c r="A5325" s="173">
        <v>7672</v>
      </c>
      <c r="B5325" s="173" t="s">
        <v>13989</v>
      </c>
      <c r="C5325" s="173" t="s">
        <v>12299</v>
      </c>
      <c r="D5325" s="124" t="s">
        <v>12788</v>
      </c>
      <c r="E5325" s="124" t="s">
        <v>13085</v>
      </c>
      <c r="F5325" s="124" t="s">
        <v>11800</v>
      </c>
      <c r="G5325" s="124" t="s">
        <v>12299</v>
      </c>
      <c r="I5325" s="124" t="s">
        <v>12952</v>
      </c>
      <c r="J5325" s="124" t="s">
        <v>5734</v>
      </c>
      <c r="K5325" s="124" t="s">
        <v>5734</v>
      </c>
      <c r="L5325" s="120" t="s">
        <v>5734</v>
      </c>
      <c r="M5325" s="120" t="s">
        <v>11443</v>
      </c>
      <c r="N5325" s="125">
        <v>22168.62</v>
      </c>
      <c r="O5325" s="125">
        <v>21725.25</v>
      </c>
      <c r="P5325" s="194">
        <f>IF('Combined List'!$O5325="POD","",('Combined List'!$O5325-'Combined List'!$N5325)/'Combined List'!$N5325)</f>
        <v>-1.9999891738863268E-2</v>
      </c>
      <c r="Q5325" s="147"/>
    </row>
    <row r="5326" spans="1:17" x14ac:dyDescent="0.2">
      <c r="A5326" s="173">
        <v>7673</v>
      </c>
      <c r="B5326" s="173" t="s">
        <v>13989</v>
      </c>
      <c r="C5326" s="173" t="s">
        <v>12300</v>
      </c>
      <c r="D5326" s="124" t="s">
        <v>12788</v>
      </c>
      <c r="E5326" s="124" t="s">
        <v>13085</v>
      </c>
      <c r="F5326" s="124" t="s">
        <v>11801</v>
      </c>
      <c r="G5326" s="124" t="s">
        <v>12300</v>
      </c>
      <c r="I5326" s="124" t="s">
        <v>12952</v>
      </c>
      <c r="J5326" s="124" t="s">
        <v>5734</v>
      </c>
      <c r="K5326" s="124" t="s">
        <v>5734</v>
      </c>
      <c r="L5326" s="120" t="s">
        <v>5734</v>
      </c>
      <c r="M5326" s="120" t="s">
        <v>11443</v>
      </c>
      <c r="N5326" s="125">
        <v>24190.51</v>
      </c>
      <c r="O5326" s="125">
        <v>23706.7</v>
      </c>
      <c r="P5326" s="194">
        <f>IF('Combined List'!$O5326="POD","",('Combined List'!$O5326-'Combined List'!$N5326)/'Combined List'!$N5326)</f>
        <v>-1.9999991732294924E-2</v>
      </c>
      <c r="Q5326" s="147"/>
    </row>
    <row r="5327" spans="1:17" x14ac:dyDescent="0.2">
      <c r="A5327" s="173">
        <v>7674</v>
      </c>
      <c r="B5327" s="173" t="s">
        <v>13989</v>
      </c>
      <c r="C5327" s="173" t="s">
        <v>12301</v>
      </c>
      <c r="D5327" s="124" t="s">
        <v>12788</v>
      </c>
      <c r="E5327" s="124" t="s">
        <v>13085</v>
      </c>
      <c r="F5327" s="124" t="s">
        <v>11802</v>
      </c>
      <c r="G5327" s="124" t="s">
        <v>12301</v>
      </c>
      <c r="I5327" s="124" t="s">
        <v>12952</v>
      </c>
      <c r="J5327" s="124" t="s">
        <v>5734</v>
      </c>
      <c r="K5327" s="124" t="s">
        <v>5734</v>
      </c>
      <c r="L5327" s="120" t="s">
        <v>5734</v>
      </c>
      <c r="M5327" s="120" t="s">
        <v>11443</v>
      </c>
      <c r="N5327" s="125">
        <v>26662.880000000001</v>
      </c>
      <c r="O5327" s="125">
        <v>26129.62</v>
      </c>
      <c r="P5327" s="194">
        <f>IF('Combined List'!$O5327="POD","",('Combined List'!$O5327-'Combined List'!$N5327)/'Combined List'!$N5327)</f>
        <v>-2.0000090012781892E-2</v>
      </c>
      <c r="Q5327" s="147"/>
    </row>
    <row r="5328" spans="1:17" x14ac:dyDescent="0.2">
      <c r="A5328" s="173">
        <v>7675</v>
      </c>
      <c r="B5328" s="173" t="s">
        <v>13989</v>
      </c>
      <c r="C5328" s="173" t="s">
        <v>12302</v>
      </c>
      <c r="D5328" s="124" t="s">
        <v>12788</v>
      </c>
      <c r="E5328" s="124" t="s">
        <v>13085</v>
      </c>
      <c r="F5328" s="124" t="s">
        <v>11803</v>
      </c>
      <c r="G5328" s="124" t="s">
        <v>12302</v>
      </c>
      <c r="I5328" s="124" t="s">
        <v>12952</v>
      </c>
      <c r="J5328" s="124" t="s">
        <v>5734</v>
      </c>
      <c r="K5328" s="124" t="s">
        <v>5734</v>
      </c>
      <c r="L5328" s="120" t="s">
        <v>5734</v>
      </c>
      <c r="M5328" s="120" t="s">
        <v>11443</v>
      </c>
      <c r="N5328" s="125">
        <v>28838.16</v>
      </c>
      <c r="O5328" s="125">
        <v>28261.4</v>
      </c>
      <c r="P5328" s="194">
        <f>IF('Combined List'!$O5328="POD","",('Combined List'!$O5328-'Combined List'!$N5328)/'Combined List'!$N5328)</f>
        <v>-1.9999889035916246E-2</v>
      </c>
      <c r="Q5328" s="147"/>
    </row>
    <row r="5329" spans="1:17" x14ac:dyDescent="0.2">
      <c r="A5329" s="173">
        <v>7676</v>
      </c>
      <c r="B5329" s="173" t="s">
        <v>13989</v>
      </c>
      <c r="C5329" s="173" t="s">
        <v>12303</v>
      </c>
      <c r="D5329" s="124" t="s">
        <v>12788</v>
      </c>
      <c r="E5329" s="124" t="s">
        <v>13085</v>
      </c>
      <c r="F5329" s="124" t="s">
        <v>11804</v>
      </c>
      <c r="G5329" s="124" t="s">
        <v>12303</v>
      </c>
      <c r="I5329" s="124" t="s">
        <v>12952</v>
      </c>
      <c r="J5329" s="124" t="s">
        <v>5734</v>
      </c>
      <c r="K5329" s="124" t="s">
        <v>5734</v>
      </c>
      <c r="L5329" s="120" t="s">
        <v>5734</v>
      </c>
      <c r="M5329" s="120" t="s">
        <v>11443</v>
      </c>
      <c r="N5329" s="125">
        <v>33596.57</v>
      </c>
      <c r="O5329" s="125">
        <v>32924.639999999999</v>
      </c>
      <c r="P5329" s="194">
        <f>IF('Combined List'!$O5329="POD","",('Combined List'!$O5329-'Combined List'!$N5329)/'Combined List'!$N5329)</f>
        <v>-1.9999958329079436E-2</v>
      </c>
      <c r="Q5329" s="147"/>
    </row>
    <row r="5330" spans="1:17" x14ac:dyDescent="0.2">
      <c r="A5330" s="173">
        <v>7677</v>
      </c>
      <c r="B5330" s="173" t="s">
        <v>13989</v>
      </c>
      <c r="C5330" s="173" t="s">
        <v>5283</v>
      </c>
      <c r="D5330" s="124" t="s">
        <v>12788</v>
      </c>
      <c r="E5330" s="124" t="s">
        <v>13086</v>
      </c>
      <c r="F5330" s="124" t="s">
        <v>11806</v>
      </c>
      <c r="G5330" s="124" t="s">
        <v>5283</v>
      </c>
      <c r="I5330" s="124" t="s">
        <v>12952</v>
      </c>
      <c r="J5330" s="124" t="s">
        <v>5734</v>
      </c>
      <c r="K5330" s="124" t="s">
        <v>5734</v>
      </c>
      <c r="L5330" s="120" t="s">
        <v>5734</v>
      </c>
      <c r="M5330" s="120" t="s">
        <v>11443</v>
      </c>
      <c r="N5330" s="125">
        <v>26280.91</v>
      </c>
      <c r="O5330" s="125">
        <v>25755.29</v>
      </c>
      <c r="P5330" s="194">
        <f>IF('Combined List'!$O5330="POD","",('Combined List'!$O5330-'Combined List'!$N5330)/'Combined List'!$N5330)</f>
        <v>-2.000006849077901E-2</v>
      </c>
      <c r="Q5330" s="147"/>
    </row>
    <row r="5331" spans="1:17" x14ac:dyDescent="0.2">
      <c r="A5331" s="173">
        <v>7678</v>
      </c>
      <c r="B5331" s="173" t="s">
        <v>13989</v>
      </c>
      <c r="C5331" s="173" t="s">
        <v>5284</v>
      </c>
      <c r="D5331" s="124" t="s">
        <v>12788</v>
      </c>
      <c r="E5331" s="124" t="s">
        <v>13086</v>
      </c>
      <c r="F5331" s="124" t="s">
        <v>11808</v>
      </c>
      <c r="G5331" s="124" t="s">
        <v>5284</v>
      </c>
      <c r="I5331" s="124" t="s">
        <v>12952</v>
      </c>
      <c r="J5331" s="124" t="s">
        <v>5734</v>
      </c>
      <c r="K5331" s="124" t="s">
        <v>5734</v>
      </c>
      <c r="L5331" s="120" t="s">
        <v>5734</v>
      </c>
      <c r="M5331" s="120" t="s">
        <v>11443</v>
      </c>
      <c r="N5331" s="125">
        <v>28092.38</v>
      </c>
      <c r="O5331" s="125">
        <v>27530.53</v>
      </c>
      <c r="P5331" s="194">
        <f>IF('Combined List'!$O5331="POD","",('Combined List'!$O5331-'Combined List'!$N5331)/'Combined List'!$N5331)</f>
        <v>-2.000008543241983E-2</v>
      </c>
      <c r="Q5331" s="147"/>
    </row>
    <row r="5332" spans="1:17" x14ac:dyDescent="0.2">
      <c r="A5332" s="173">
        <v>7679</v>
      </c>
      <c r="B5332" s="173" t="s">
        <v>13989</v>
      </c>
      <c r="C5332" s="173" t="s">
        <v>5285</v>
      </c>
      <c r="D5332" s="124" t="s">
        <v>12788</v>
      </c>
      <c r="E5332" s="124" t="s">
        <v>13086</v>
      </c>
      <c r="F5332" s="124" t="s">
        <v>11810</v>
      </c>
      <c r="G5332" s="124" t="s">
        <v>5285</v>
      </c>
      <c r="I5332" s="124" t="s">
        <v>12952</v>
      </c>
      <c r="J5332" s="124" t="s">
        <v>5734</v>
      </c>
      <c r="K5332" s="124" t="s">
        <v>5734</v>
      </c>
      <c r="L5332" s="120" t="s">
        <v>5734</v>
      </c>
      <c r="M5332" s="120" t="s">
        <v>11443</v>
      </c>
      <c r="N5332" s="125">
        <v>29452.27</v>
      </c>
      <c r="O5332" s="125">
        <v>28863.22</v>
      </c>
      <c r="P5332" s="194">
        <f>IF('Combined List'!$O5332="POD","",('Combined List'!$O5332-'Combined List'!$N5332)/'Combined List'!$N5332)</f>
        <v>-2.0000156184905245E-2</v>
      </c>
      <c r="Q5332" s="147"/>
    </row>
    <row r="5333" spans="1:17" x14ac:dyDescent="0.2">
      <c r="A5333" s="173">
        <v>7680</v>
      </c>
      <c r="B5333" s="173" t="s">
        <v>13989</v>
      </c>
      <c r="C5333" s="173" t="s">
        <v>5286</v>
      </c>
      <c r="D5333" s="124" t="s">
        <v>12788</v>
      </c>
      <c r="E5333" s="124" t="s">
        <v>13086</v>
      </c>
      <c r="F5333" s="124" t="s">
        <v>11812</v>
      </c>
      <c r="G5333" s="124" t="s">
        <v>5286</v>
      </c>
      <c r="I5333" s="124" t="s">
        <v>12952</v>
      </c>
      <c r="J5333" s="124" t="s">
        <v>5734</v>
      </c>
      <c r="K5333" s="124" t="s">
        <v>5734</v>
      </c>
      <c r="L5333" s="120" t="s">
        <v>5734</v>
      </c>
      <c r="M5333" s="120" t="s">
        <v>11443</v>
      </c>
      <c r="N5333" s="125">
        <v>30873.58</v>
      </c>
      <c r="O5333" s="125">
        <v>30256.11</v>
      </c>
      <c r="P5333" s="194">
        <f>IF('Combined List'!$O5333="POD","",('Combined List'!$O5333-'Combined List'!$N5333)/'Combined List'!$N5333)</f>
        <v>-1.9999948175754192E-2</v>
      </c>
      <c r="Q5333" s="147"/>
    </row>
    <row r="5334" spans="1:17" x14ac:dyDescent="0.2">
      <c r="A5334" s="173">
        <v>7681</v>
      </c>
      <c r="B5334" s="173" t="s">
        <v>13989</v>
      </c>
      <c r="C5334" s="173" t="s">
        <v>5287</v>
      </c>
      <c r="D5334" s="124" t="s">
        <v>12788</v>
      </c>
      <c r="E5334" s="124" t="s">
        <v>13086</v>
      </c>
      <c r="F5334" s="124" t="s">
        <v>11813</v>
      </c>
      <c r="G5334" s="124" t="s">
        <v>5287</v>
      </c>
      <c r="I5334" s="124" t="s">
        <v>12952</v>
      </c>
      <c r="J5334" s="124" t="s">
        <v>5734</v>
      </c>
      <c r="K5334" s="124" t="s">
        <v>5734</v>
      </c>
      <c r="L5334" s="120" t="s">
        <v>5734</v>
      </c>
      <c r="M5334" s="120" t="s">
        <v>11443</v>
      </c>
      <c r="N5334" s="125">
        <v>32131.3</v>
      </c>
      <c r="O5334" s="125">
        <v>31488.67</v>
      </c>
      <c r="P5334" s="194">
        <f>IF('Combined List'!$O5334="POD","",('Combined List'!$O5334-'Combined List'!$N5334)/'Combined List'!$N5334)</f>
        <v>-2.0000124489205261E-2</v>
      </c>
      <c r="Q5334" s="147"/>
    </row>
    <row r="5335" spans="1:17" x14ac:dyDescent="0.2">
      <c r="A5335" s="173">
        <v>7683</v>
      </c>
      <c r="B5335" s="173" t="s">
        <v>13989</v>
      </c>
      <c r="C5335" s="173" t="s">
        <v>5289</v>
      </c>
      <c r="D5335" s="124" t="s">
        <v>12788</v>
      </c>
      <c r="E5335" s="124" t="s">
        <v>13089</v>
      </c>
      <c r="F5335" s="124" t="s">
        <v>11195</v>
      </c>
      <c r="G5335" s="124" t="s">
        <v>5289</v>
      </c>
      <c r="I5335" s="124" t="s">
        <v>5288</v>
      </c>
      <c r="J5335" s="124" t="s">
        <v>5734</v>
      </c>
      <c r="K5335" s="124" t="s">
        <v>5734</v>
      </c>
      <c r="L5335" s="120" t="s">
        <v>5734</v>
      </c>
      <c r="M5335" s="120" t="s">
        <v>11443</v>
      </c>
      <c r="N5335" s="125">
        <v>156.41999999999999</v>
      </c>
      <c r="O5335" s="125">
        <v>153.29</v>
      </c>
      <c r="P5335" s="194">
        <f>IF('Combined List'!$O5335="POD","",('Combined List'!$O5335-'Combined List'!$N5335)/'Combined List'!$N5335)</f>
        <v>-2.0010228870988338E-2</v>
      </c>
      <c r="Q5335" s="147"/>
    </row>
    <row r="5336" spans="1:17" x14ac:dyDescent="0.2">
      <c r="A5336" s="173">
        <v>7684</v>
      </c>
      <c r="B5336" s="173" t="s">
        <v>13989</v>
      </c>
      <c r="C5336" s="173" t="s">
        <v>5290</v>
      </c>
      <c r="D5336" s="124" t="s">
        <v>12788</v>
      </c>
      <c r="E5336" s="124" t="s">
        <v>13090</v>
      </c>
      <c r="F5336" s="124" t="s">
        <v>11199</v>
      </c>
      <c r="G5336" s="124" t="s">
        <v>5290</v>
      </c>
      <c r="I5336" s="124" t="s">
        <v>5288</v>
      </c>
      <c r="J5336" s="124" t="s">
        <v>5734</v>
      </c>
      <c r="K5336" s="124" t="s">
        <v>5734</v>
      </c>
      <c r="L5336" s="120" t="s">
        <v>5734</v>
      </c>
      <c r="M5336" s="120" t="s">
        <v>11443</v>
      </c>
      <c r="N5336" s="125">
        <v>239.81</v>
      </c>
      <c r="O5336" s="125">
        <v>235.01</v>
      </c>
      <c r="P5336" s="194">
        <f>IF('Combined List'!$O5336="POD","",('Combined List'!$O5336-'Combined List'!$N5336)/'Combined List'!$N5336)</f>
        <v>-2.0015845877986788E-2</v>
      </c>
      <c r="Q5336" s="147"/>
    </row>
    <row r="5337" spans="1:17" x14ac:dyDescent="0.2">
      <c r="A5337" s="173">
        <v>7685</v>
      </c>
      <c r="B5337" s="173" t="s">
        <v>13989</v>
      </c>
      <c r="C5337" s="173" t="s">
        <v>5291</v>
      </c>
      <c r="D5337" s="124" t="s">
        <v>12788</v>
      </c>
      <c r="E5337" s="124" t="s">
        <v>13091</v>
      </c>
      <c r="F5337" s="124" t="s">
        <v>11511</v>
      </c>
      <c r="G5337" s="124" t="s">
        <v>5291</v>
      </c>
      <c r="I5337" s="124" t="s">
        <v>5288</v>
      </c>
      <c r="J5337" s="124" t="s">
        <v>5734</v>
      </c>
      <c r="K5337" s="124" t="s">
        <v>5734</v>
      </c>
      <c r="L5337" s="120" t="s">
        <v>5734</v>
      </c>
      <c r="M5337" s="120" t="s">
        <v>11443</v>
      </c>
      <c r="N5337" s="125">
        <v>542.98</v>
      </c>
      <c r="O5337" s="125">
        <v>532.12</v>
      </c>
      <c r="P5337" s="194">
        <f>IF('Combined List'!$O5337="POD","",('Combined List'!$O5337-'Combined List'!$N5337)/'Combined List'!$N5337)</f>
        <v>-2.0000736675384018E-2</v>
      </c>
      <c r="Q5337" s="147"/>
    </row>
    <row r="5338" spans="1:17" x14ac:dyDescent="0.2">
      <c r="A5338" s="173">
        <v>7686</v>
      </c>
      <c r="B5338" s="173" t="s">
        <v>13989</v>
      </c>
      <c r="C5338" s="173" t="s">
        <v>5292</v>
      </c>
      <c r="D5338" s="124" t="s">
        <v>12788</v>
      </c>
      <c r="E5338" s="124" t="s">
        <v>13092</v>
      </c>
      <c r="F5338" s="124" t="s">
        <v>11723</v>
      </c>
      <c r="G5338" s="124" t="s">
        <v>5292</v>
      </c>
      <c r="I5338" s="124" t="s">
        <v>5288</v>
      </c>
      <c r="J5338" s="124" t="s">
        <v>5734</v>
      </c>
      <c r="K5338" s="124" t="s">
        <v>5734</v>
      </c>
      <c r="L5338" s="120" t="s">
        <v>5734</v>
      </c>
      <c r="M5338" s="120" t="s">
        <v>11443</v>
      </c>
      <c r="N5338" s="125">
        <v>828.64</v>
      </c>
      <c r="O5338" s="125">
        <v>812.07</v>
      </c>
      <c r="P5338" s="194">
        <f>IF('Combined List'!$O5338="POD","",('Combined List'!$O5338-'Combined List'!$N5338)/'Combined List'!$N5338)</f>
        <v>-1.9996620969299016E-2</v>
      </c>
      <c r="Q5338" s="147"/>
    </row>
    <row r="5339" spans="1:17" x14ac:dyDescent="0.2">
      <c r="A5339" s="173">
        <v>7687</v>
      </c>
      <c r="B5339" s="173" t="s">
        <v>13989</v>
      </c>
      <c r="C5339" s="173" t="s">
        <v>5293</v>
      </c>
      <c r="D5339" s="124" t="s">
        <v>12788</v>
      </c>
      <c r="E5339" s="124" t="s">
        <v>13093</v>
      </c>
      <c r="F5339" s="124" t="s">
        <v>11780</v>
      </c>
      <c r="G5339" s="124" t="s">
        <v>5293</v>
      </c>
      <c r="I5339" s="124" t="s">
        <v>5288</v>
      </c>
      <c r="J5339" s="124" t="s">
        <v>5734</v>
      </c>
      <c r="K5339" s="124" t="s">
        <v>5734</v>
      </c>
      <c r="L5339" s="120" t="s">
        <v>5734</v>
      </c>
      <c r="M5339" s="120" t="s">
        <v>11443</v>
      </c>
      <c r="N5339" s="125">
        <v>1210.3399999999999</v>
      </c>
      <c r="O5339" s="125">
        <v>1186.1300000000001</v>
      </c>
      <c r="P5339" s="194">
        <f>IF('Combined List'!$O5339="POD","",('Combined List'!$O5339-'Combined List'!$N5339)/'Combined List'!$N5339)</f>
        <v>-2.0002643885189131E-2</v>
      </c>
      <c r="Q5339" s="147"/>
    </row>
    <row r="5340" spans="1:17" x14ac:dyDescent="0.2">
      <c r="A5340" s="173">
        <v>7688</v>
      </c>
      <c r="B5340" s="173" t="s">
        <v>13989</v>
      </c>
      <c r="C5340" s="173" t="s">
        <v>5294</v>
      </c>
      <c r="D5340" s="124" t="s">
        <v>12788</v>
      </c>
      <c r="E5340" s="124" t="s">
        <v>13082</v>
      </c>
      <c r="F5340" s="124" t="s">
        <v>11781</v>
      </c>
      <c r="G5340" s="124" t="s">
        <v>5294</v>
      </c>
      <c r="I5340" s="124" t="s">
        <v>5288</v>
      </c>
      <c r="J5340" s="124" t="s">
        <v>5734</v>
      </c>
      <c r="K5340" s="124" t="s">
        <v>5734</v>
      </c>
      <c r="L5340" s="120" t="s">
        <v>5734</v>
      </c>
      <c r="M5340" s="120" t="s">
        <v>11443</v>
      </c>
      <c r="N5340" s="125">
        <v>3046.08</v>
      </c>
      <c r="O5340" s="125">
        <v>2985.16</v>
      </c>
      <c r="P5340" s="194">
        <f>IF('Combined List'!$O5340="POD","",('Combined List'!$O5340-'Combined List'!$N5340)/'Combined List'!$N5340)</f>
        <v>-1.999947473474107E-2</v>
      </c>
      <c r="Q5340" s="147"/>
    </row>
    <row r="5341" spans="1:17" x14ac:dyDescent="0.2">
      <c r="A5341" s="173">
        <v>7689</v>
      </c>
      <c r="B5341" s="173" t="s">
        <v>13989</v>
      </c>
      <c r="C5341" s="173" t="s">
        <v>5295</v>
      </c>
      <c r="D5341" s="124" t="s">
        <v>12788</v>
      </c>
      <c r="E5341" s="124" t="s">
        <v>13083</v>
      </c>
      <c r="F5341" s="124" t="s">
        <v>11783</v>
      </c>
      <c r="G5341" s="124" t="s">
        <v>5295</v>
      </c>
      <c r="I5341" s="124" t="s">
        <v>5288</v>
      </c>
      <c r="J5341" s="124" t="s">
        <v>5734</v>
      </c>
      <c r="K5341" s="124" t="s">
        <v>5734</v>
      </c>
      <c r="L5341" s="120" t="s">
        <v>5734</v>
      </c>
      <c r="M5341" s="120" t="s">
        <v>11443</v>
      </c>
      <c r="N5341" s="125">
        <v>3635.02</v>
      </c>
      <c r="O5341" s="125">
        <v>3562.32</v>
      </c>
      <c r="P5341" s="194">
        <f>IF('Combined List'!$O5341="POD","",('Combined List'!$O5341-'Combined List'!$N5341)/'Combined List'!$N5341)</f>
        <v>-1.9999889959339927E-2</v>
      </c>
      <c r="Q5341" s="147"/>
    </row>
    <row r="5342" spans="1:17" x14ac:dyDescent="0.2">
      <c r="A5342" s="173">
        <v>7690</v>
      </c>
      <c r="B5342" s="173" t="s">
        <v>13989</v>
      </c>
      <c r="C5342" s="173" t="s">
        <v>5296</v>
      </c>
      <c r="D5342" s="124" t="s">
        <v>12788</v>
      </c>
      <c r="E5342" s="124" t="s">
        <v>13084</v>
      </c>
      <c r="F5342" s="124" t="s">
        <v>11784</v>
      </c>
      <c r="G5342" s="124" t="s">
        <v>5296</v>
      </c>
      <c r="I5342" s="124" t="s">
        <v>5288</v>
      </c>
      <c r="J5342" s="124" t="s">
        <v>5734</v>
      </c>
      <c r="K5342" s="124" t="s">
        <v>5734</v>
      </c>
      <c r="L5342" s="120" t="s">
        <v>5734</v>
      </c>
      <c r="M5342" s="120" t="s">
        <v>11443</v>
      </c>
      <c r="N5342" s="125">
        <v>9690.81</v>
      </c>
      <c r="O5342" s="125">
        <v>9496.99</v>
      </c>
      <c r="P5342" s="194">
        <f>IF('Combined List'!$O5342="POD","",('Combined List'!$O5342-'Combined List'!$N5342)/'Combined List'!$N5342)</f>
        <v>-2.0000392124084544E-2</v>
      </c>
      <c r="Q5342" s="147"/>
    </row>
    <row r="5343" spans="1:17" x14ac:dyDescent="0.2">
      <c r="A5343" s="173">
        <v>7691</v>
      </c>
      <c r="B5343" s="173" t="s">
        <v>13989</v>
      </c>
      <c r="C5343" s="173" t="s">
        <v>5297</v>
      </c>
      <c r="D5343" s="124" t="s">
        <v>12788</v>
      </c>
      <c r="E5343" s="124" t="s">
        <v>13085</v>
      </c>
      <c r="F5343" s="124" t="s">
        <v>11785</v>
      </c>
      <c r="G5343" s="124" t="s">
        <v>5297</v>
      </c>
      <c r="I5343" s="124" t="s">
        <v>5288</v>
      </c>
      <c r="J5343" s="124" t="s">
        <v>5734</v>
      </c>
      <c r="K5343" s="124" t="s">
        <v>5734</v>
      </c>
      <c r="L5343" s="120" t="s">
        <v>5734</v>
      </c>
      <c r="M5343" s="120" t="s">
        <v>11443</v>
      </c>
      <c r="N5343" s="125">
        <v>10875.81</v>
      </c>
      <c r="O5343" s="125">
        <v>10658.29</v>
      </c>
      <c r="P5343" s="194">
        <f>IF('Combined List'!$O5343="POD","",('Combined List'!$O5343-'Combined List'!$N5343)/'Combined List'!$N5343)</f>
        <v>-2.0000349399263009E-2</v>
      </c>
      <c r="Q5343" s="147"/>
    </row>
    <row r="5344" spans="1:17" x14ac:dyDescent="0.2">
      <c r="A5344" s="173">
        <v>7692</v>
      </c>
      <c r="B5344" s="173" t="s">
        <v>13989</v>
      </c>
      <c r="C5344" s="173" t="s">
        <v>5298</v>
      </c>
      <c r="D5344" s="124" t="s">
        <v>12788</v>
      </c>
      <c r="E5344" s="124" t="s">
        <v>13086</v>
      </c>
      <c r="F5344" s="124" t="s">
        <v>11786</v>
      </c>
      <c r="G5344" s="124" t="s">
        <v>5298</v>
      </c>
      <c r="I5344" s="124" t="s">
        <v>5288</v>
      </c>
      <c r="J5344" s="124" t="s">
        <v>5734</v>
      </c>
      <c r="K5344" s="124" t="s">
        <v>5734</v>
      </c>
      <c r="L5344" s="120" t="s">
        <v>5734</v>
      </c>
      <c r="M5344" s="120" t="s">
        <v>11443</v>
      </c>
      <c r="N5344" s="125">
        <v>13725.54</v>
      </c>
      <c r="O5344" s="125">
        <v>13451.03</v>
      </c>
      <c r="P5344" s="194">
        <f>IF('Combined List'!$O5344="POD","",('Combined List'!$O5344-'Combined List'!$N5344)/'Combined List'!$N5344)</f>
        <v>-1.9999941714497222E-2</v>
      </c>
      <c r="Q5344" s="147"/>
    </row>
    <row r="5345" spans="1:17" x14ac:dyDescent="0.2">
      <c r="A5345" s="173">
        <v>7694</v>
      </c>
      <c r="B5345" s="173" t="s">
        <v>5299</v>
      </c>
      <c r="C5345" s="173" t="s">
        <v>5299</v>
      </c>
      <c r="D5345" s="124" t="s">
        <v>12788</v>
      </c>
      <c r="E5345" s="124" t="s">
        <v>13089</v>
      </c>
      <c r="F5345" s="124">
        <v>4</v>
      </c>
      <c r="G5345" s="139" t="s">
        <v>5299</v>
      </c>
      <c r="H5345" s="139"/>
      <c r="I5345" s="124" t="s">
        <v>12936</v>
      </c>
      <c r="J5345" s="214" t="s">
        <v>5734</v>
      </c>
      <c r="K5345" s="124" t="s">
        <v>5734</v>
      </c>
      <c r="L5345" s="120" t="s">
        <v>5734</v>
      </c>
      <c r="M5345" s="120" t="s">
        <v>11443</v>
      </c>
      <c r="N5345" s="125">
        <v>277.08</v>
      </c>
      <c r="O5345" s="125">
        <v>271.54000000000002</v>
      </c>
      <c r="P5345" s="194">
        <f>IF('Combined List'!$O5345="POD","",('Combined List'!$O5345-'Combined List'!$N5345)/'Combined List'!$N5345)</f>
        <v>-1.9994225494441908E-2</v>
      </c>
      <c r="Q5345" s="147"/>
    </row>
    <row r="5346" spans="1:17" x14ac:dyDescent="0.2">
      <c r="A5346" s="173">
        <v>7695</v>
      </c>
      <c r="B5346" s="173" t="s">
        <v>5300</v>
      </c>
      <c r="C5346" s="173" t="s">
        <v>5300</v>
      </c>
      <c r="D5346" s="124" t="s">
        <v>12788</v>
      </c>
      <c r="E5346" s="124" t="s">
        <v>13090</v>
      </c>
      <c r="F5346" s="124">
        <v>6</v>
      </c>
      <c r="G5346" s="139" t="s">
        <v>5300</v>
      </c>
      <c r="H5346" s="139"/>
      <c r="I5346" s="124" t="s">
        <v>12936</v>
      </c>
      <c r="J5346" s="214" t="s">
        <v>5734</v>
      </c>
      <c r="K5346" s="124" t="s">
        <v>5734</v>
      </c>
      <c r="L5346" s="120" t="s">
        <v>5734</v>
      </c>
      <c r="M5346" s="120" t="s">
        <v>11443</v>
      </c>
      <c r="N5346" s="125">
        <v>481.12</v>
      </c>
      <c r="O5346" s="125">
        <v>471.5</v>
      </c>
      <c r="P5346" s="194">
        <f>IF('Combined List'!$O5346="POD","",('Combined List'!$O5346-'Combined List'!$N5346)/'Combined List'!$N5346)</f>
        <v>-1.9995011639507825E-2</v>
      </c>
      <c r="Q5346" s="147"/>
    </row>
    <row r="5347" spans="1:17" x14ac:dyDescent="0.2">
      <c r="A5347" s="173">
        <v>7696</v>
      </c>
      <c r="B5347" s="173" t="s">
        <v>16235</v>
      </c>
      <c r="C5347" s="173" t="s">
        <v>5301</v>
      </c>
      <c r="D5347" s="124" t="s">
        <v>12788</v>
      </c>
      <c r="E5347" s="124" t="s">
        <v>13091</v>
      </c>
      <c r="F5347" s="124">
        <v>8</v>
      </c>
      <c r="G5347" s="139" t="s">
        <v>5301</v>
      </c>
      <c r="H5347" s="139"/>
      <c r="I5347" s="124" t="s">
        <v>12936</v>
      </c>
      <c r="J5347" s="214" t="s">
        <v>5734</v>
      </c>
      <c r="K5347" s="124" t="s">
        <v>5734</v>
      </c>
      <c r="L5347" s="120" t="s">
        <v>12674</v>
      </c>
      <c r="M5347" s="120" t="s">
        <v>11443</v>
      </c>
      <c r="N5347" s="125">
        <v>1039.01</v>
      </c>
      <c r="O5347" s="125">
        <v>1018.23</v>
      </c>
      <c r="P5347" s="194">
        <f>IF('Combined List'!$O5347="POD","",('Combined List'!$O5347-'Combined List'!$N5347)/'Combined List'!$N5347)</f>
        <v>-1.999980750907111E-2</v>
      </c>
      <c r="Q5347" s="147"/>
    </row>
    <row r="5348" spans="1:17" x14ac:dyDescent="0.2">
      <c r="A5348" s="173">
        <v>7697</v>
      </c>
      <c r="B5348" s="173" t="s">
        <v>16236</v>
      </c>
      <c r="C5348" s="173" t="s">
        <v>12304</v>
      </c>
      <c r="D5348" s="124" t="s">
        <v>12788</v>
      </c>
      <c r="E5348" s="124" t="s">
        <v>13092</v>
      </c>
      <c r="F5348" s="124">
        <v>10</v>
      </c>
      <c r="G5348" s="127" t="s">
        <v>12304</v>
      </c>
      <c r="H5348" s="127"/>
      <c r="I5348" s="124" t="s">
        <v>12936</v>
      </c>
      <c r="J5348" s="127" t="s">
        <v>5734</v>
      </c>
      <c r="K5348" s="124" t="s">
        <v>5734</v>
      </c>
      <c r="L5348" s="120" t="s">
        <v>5734</v>
      </c>
      <c r="M5348" s="120" t="s">
        <v>11443</v>
      </c>
      <c r="N5348" s="125">
        <v>1250.7</v>
      </c>
      <c r="O5348" s="125">
        <v>1225.69</v>
      </c>
      <c r="P5348" s="194">
        <f>IF('Combined List'!$O5348="POD","",('Combined List'!$O5348-'Combined List'!$N5348)/'Combined List'!$N5348)</f>
        <v>-1.9996801790997033E-2</v>
      </c>
      <c r="Q5348" s="147"/>
    </row>
    <row r="5349" spans="1:17" x14ac:dyDescent="0.2">
      <c r="A5349" s="173">
        <v>7698</v>
      </c>
      <c r="B5349" s="173" t="s">
        <v>16237</v>
      </c>
      <c r="C5349" s="173" t="s">
        <v>12305</v>
      </c>
      <c r="D5349" s="124" t="s">
        <v>12788</v>
      </c>
      <c r="E5349" s="124" t="s">
        <v>13093</v>
      </c>
      <c r="F5349" s="124">
        <v>12</v>
      </c>
      <c r="G5349" s="127" t="s">
        <v>12305</v>
      </c>
      <c r="H5349" s="127"/>
      <c r="I5349" s="124" t="s">
        <v>12936</v>
      </c>
      <c r="J5349" s="127" t="s">
        <v>5734</v>
      </c>
      <c r="K5349" s="124" t="s">
        <v>5734</v>
      </c>
      <c r="L5349" s="120" t="s">
        <v>5734</v>
      </c>
      <c r="M5349" s="120" t="s">
        <v>11443</v>
      </c>
      <c r="N5349" s="125">
        <v>1579.23</v>
      </c>
      <c r="O5349" s="125">
        <v>1547.65</v>
      </c>
      <c r="P5349" s="194">
        <f>IF('Combined List'!$O5349="POD","",('Combined List'!$O5349-'Combined List'!$N5349)/'Combined List'!$N5349)</f>
        <v>-1.9997087188059957E-2</v>
      </c>
      <c r="Q5349" s="147"/>
    </row>
    <row r="5350" spans="1:17" x14ac:dyDescent="0.2">
      <c r="A5350" s="173">
        <v>7699</v>
      </c>
      <c r="B5350" s="173" t="s">
        <v>13989</v>
      </c>
      <c r="C5350" s="173" t="s">
        <v>12306</v>
      </c>
      <c r="D5350" s="124" t="s">
        <v>12788</v>
      </c>
      <c r="E5350" s="124" t="s">
        <v>13082</v>
      </c>
      <c r="F5350" s="124">
        <v>14</v>
      </c>
      <c r="G5350" s="124" t="s">
        <v>12306</v>
      </c>
      <c r="I5350" s="124" t="s">
        <v>12936</v>
      </c>
      <c r="J5350" s="124" t="s">
        <v>5734</v>
      </c>
      <c r="K5350" s="124" t="s">
        <v>5734</v>
      </c>
      <c r="L5350" s="120" t="s">
        <v>5734</v>
      </c>
      <c r="M5350" s="120" t="s">
        <v>11443</v>
      </c>
      <c r="N5350" s="125">
        <v>1684.76</v>
      </c>
      <c r="O5350" s="125">
        <v>1651.06</v>
      </c>
      <c r="P5350" s="194">
        <f>IF('Combined List'!$O5350="POD","",('Combined List'!$O5350-'Combined List'!$N5350)/'Combined List'!$N5350)</f>
        <v>-2.000284907049078E-2</v>
      </c>
      <c r="Q5350" s="147"/>
    </row>
    <row r="5351" spans="1:17" x14ac:dyDescent="0.2">
      <c r="A5351" s="173">
        <v>7700</v>
      </c>
      <c r="B5351" s="173" t="s">
        <v>16238</v>
      </c>
      <c r="C5351" s="173" t="s">
        <v>12307</v>
      </c>
      <c r="D5351" s="124" t="s">
        <v>12788</v>
      </c>
      <c r="E5351" s="124" t="s">
        <v>13083</v>
      </c>
      <c r="F5351" s="124">
        <v>16</v>
      </c>
      <c r="G5351" s="124" t="s">
        <v>12307</v>
      </c>
      <c r="I5351" s="124" t="s">
        <v>12936</v>
      </c>
      <c r="J5351" s="124" t="s">
        <v>5734</v>
      </c>
      <c r="K5351" s="124" t="s">
        <v>5734</v>
      </c>
      <c r="L5351" s="120" t="s">
        <v>12675</v>
      </c>
      <c r="M5351" s="120" t="s">
        <v>11443</v>
      </c>
      <c r="N5351" s="125">
        <v>1862.1</v>
      </c>
      <c r="O5351" s="125">
        <v>1824.86</v>
      </c>
      <c r="P5351" s="194">
        <f>IF('Combined List'!$O5351="POD","",('Combined List'!$O5351-'Combined List'!$N5351)/'Combined List'!$N5351)</f>
        <v>-1.9998925943826868E-2</v>
      </c>
      <c r="Q5351" s="147"/>
    </row>
    <row r="5352" spans="1:17" x14ac:dyDescent="0.2">
      <c r="A5352" s="173">
        <v>7701</v>
      </c>
      <c r="B5352" s="173" t="s">
        <v>16239</v>
      </c>
      <c r="C5352" s="173" t="s">
        <v>12308</v>
      </c>
      <c r="D5352" s="124" t="s">
        <v>12788</v>
      </c>
      <c r="E5352" s="124" t="s">
        <v>13084</v>
      </c>
      <c r="F5352" s="124">
        <v>18</v>
      </c>
      <c r="G5352" s="124" t="s">
        <v>12308</v>
      </c>
      <c r="I5352" s="124" t="s">
        <v>12936</v>
      </c>
      <c r="J5352" s="124" t="s">
        <v>5734</v>
      </c>
      <c r="K5352" s="124" t="s">
        <v>5734</v>
      </c>
      <c r="L5352" s="120" t="s">
        <v>5734</v>
      </c>
      <c r="M5352" s="120" t="s">
        <v>11443</v>
      </c>
      <c r="N5352" s="125">
        <v>3051.99</v>
      </c>
      <c r="O5352" s="125">
        <v>2990.95</v>
      </c>
      <c r="P5352" s="194">
        <f>IF('Combined List'!$O5352="POD","",('Combined List'!$O5352-'Combined List'!$N5352)/'Combined List'!$N5352)</f>
        <v>-2.0000065531014181E-2</v>
      </c>
      <c r="Q5352" s="147"/>
    </row>
    <row r="5353" spans="1:17" x14ac:dyDescent="0.2">
      <c r="A5353" s="173">
        <v>7702</v>
      </c>
      <c r="B5353" s="173" t="s">
        <v>12309</v>
      </c>
      <c r="C5353" s="173" t="s">
        <v>12309</v>
      </c>
      <c r="D5353" s="124" t="s">
        <v>12788</v>
      </c>
      <c r="E5353" s="124" t="s">
        <v>13085</v>
      </c>
      <c r="F5353" s="124">
        <v>20</v>
      </c>
      <c r="G5353" s="124" t="s">
        <v>12309</v>
      </c>
      <c r="I5353" s="124" t="s">
        <v>12936</v>
      </c>
      <c r="J5353" s="124" t="s">
        <v>5734</v>
      </c>
      <c r="K5353" s="124" t="s">
        <v>5734</v>
      </c>
      <c r="L5353" s="120" t="s">
        <v>5734</v>
      </c>
      <c r="M5353" s="120" t="s">
        <v>11443</v>
      </c>
      <c r="N5353" s="125">
        <v>3583.02</v>
      </c>
      <c r="O5353" s="125">
        <v>3511.36</v>
      </c>
      <c r="P5353" s="194">
        <f>IF('Combined List'!$O5353="POD","",('Combined List'!$O5353-'Combined List'!$N5353)/'Combined List'!$N5353)</f>
        <v>-1.9999888362331176E-2</v>
      </c>
      <c r="Q5353" s="147"/>
    </row>
    <row r="5354" spans="1:17" x14ac:dyDescent="0.2">
      <c r="A5354" s="173">
        <v>7703</v>
      </c>
      <c r="B5354" s="173" t="s">
        <v>13989</v>
      </c>
      <c r="C5354" s="173" t="s">
        <v>12310</v>
      </c>
      <c r="D5354" s="124" t="s">
        <v>12788</v>
      </c>
      <c r="E5354" s="124" t="s">
        <v>13086</v>
      </c>
      <c r="F5354" s="124">
        <v>24</v>
      </c>
      <c r="G5354" s="124" t="s">
        <v>12310</v>
      </c>
      <c r="I5354" s="124" t="s">
        <v>12936</v>
      </c>
      <c r="J5354" s="124" t="s">
        <v>5734</v>
      </c>
      <c r="K5354" s="124" t="s">
        <v>5734</v>
      </c>
      <c r="L5354" s="120" t="s">
        <v>5734</v>
      </c>
      <c r="M5354" s="120" t="s">
        <v>11443</v>
      </c>
      <c r="N5354" s="125">
        <v>5636.52</v>
      </c>
      <c r="O5354" s="125">
        <v>5523.79</v>
      </c>
      <c r="P5354" s="194">
        <f>IF('Combined List'!$O5354="POD","",('Combined List'!$O5354-'Combined List'!$N5354)/'Combined List'!$N5354)</f>
        <v>-1.9999929034226874E-2</v>
      </c>
      <c r="Q5354" s="147"/>
    </row>
    <row r="5355" spans="1:17" x14ac:dyDescent="0.2">
      <c r="A5355" s="173">
        <v>7705</v>
      </c>
      <c r="B5355" s="173" t="s">
        <v>5303</v>
      </c>
      <c r="C5355" s="173" t="s">
        <v>5303</v>
      </c>
      <c r="D5355" s="124" t="s">
        <v>12788</v>
      </c>
      <c r="E5355" s="124" t="s">
        <v>13089</v>
      </c>
      <c r="F5355" s="124">
        <v>4</v>
      </c>
      <c r="G5355" s="138" t="s">
        <v>5303</v>
      </c>
      <c r="H5355" s="138"/>
      <c r="I5355" s="124" t="s">
        <v>12954</v>
      </c>
      <c r="J5355" s="195" t="s">
        <v>5734</v>
      </c>
      <c r="K5355" s="124" t="s">
        <v>5734</v>
      </c>
      <c r="L5355" s="120" t="s">
        <v>5734</v>
      </c>
      <c r="M5355" s="120" t="s">
        <v>11443</v>
      </c>
      <c r="N5355" s="125">
        <v>164.43</v>
      </c>
      <c r="O5355" s="125">
        <v>161.13999999999999</v>
      </c>
      <c r="P5355" s="194">
        <f>IF('Combined List'!$O5355="POD","",('Combined List'!$O5355-'Combined List'!$N5355)/'Combined List'!$N5355)</f>
        <v>-2.0008514261387948E-2</v>
      </c>
      <c r="Q5355" s="147"/>
    </row>
    <row r="5356" spans="1:17" x14ac:dyDescent="0.2">
      <c r="A5356" s="173">
        <v>7706</v>
      </c>
      <c r="B5356" s="173" t="s">
        <v>5304</v>
      </c>
      <c r="C5356" s="173" t="s">
        <v>5304</v>
      </c>
      <c r="D5356" s="124" t="s">
        <v>12788</v>
      </c>
      <c r="E5356" s="124" t="s">
        <v>13090</v>
      </c>
      <c r="F5356" s="124">
        <v>6</v>
      </c>
      <c r="G5356" s="138" t="s">
        <v>5304</v>
      </c>
      <c r="H5356" s="138"/>
      <c r="I5356" s="124" t="s">
        <v>12954</v>
      </c>
      <c r="J5356" s="195" t="s">
        <v>5734</v>
      </c>
      <c r="K5356" s="124" t="s">
        <v>5734</v>
      </c>
      <c r="L5356" s="120" t="s">
        <v>13265</v>
      </c>
      <c r="M5356" s="120" t="s">
        <v>11443</v>
      </c>
      <c r="N5356" s="125">
        <v>252.1</v>
      </c>
      <c r="O5356" s="125">
        <v>247.06</v>
      </c>
      <c r="P5356" s="194">
        <f>IF('Combined List'!$O5356="POD","",('Combined List'!$O5356-'Combined List'!$N5356)/'Combined List'!$N5356)</f>
        <v>-1.9992066640222104E-2</v>
      </c>
      <c r="Q5356" s="147"/>
    </row>
    <row r="5357" spans="1:17" x14ac:dyDescent="0.2">
      <c r="A5357" s="173">
        <v>7707</v>
      </c>
      <c r="B5357" s="173" t="s">
        <v>5305</v>
      </c>
      <c r="C5357" s="173" t="s">
        <v>5305</v>
      </c>
      <c r="D5357" s="124" t="s">
        <v>12788</v>
      </c>
      <c r="E5357" s="124" t="s">
        <v>13091</v>
      </c>
      <c r="F5357" s="124">
        <v>8</v>
      </c>
      <c r="G5357" s="138" t="s">
        <v>5305</v>
      </c>
      <c r="H5357" s="138"/>
      <c r="I5357" s="124" t="s">
        <v>12954</v>
      </c>
      <c r="J5357" s="195" t="s">
        <v>5734</v>
      </c>
      <c r="K5357" s="124" t="s">
        <v>5734</v>
      </c>
      <c r="L5357" s="120" t="s">
        <v>13266</v>
      </c>
      <c r="M5357" s="120" t="s">
        <v>11443</v>
      </c>
      <c r="N5357" s="125">
        <v>570.88</v>
      </c>
      <c r="O5357" s="125">
        <v>559.46</v>
      </c>
      <c r="P5357" s="194">
        <f>IF('Combined List'!$O5357="POD","",('Combined List'!$O5357-'Combined List'!$N5357)/'Combined List'!$N5357)</f>
        <v>-2.0004204035874367E-2</v>
      </c>
      <c r="Q5357" s="147"/>
    </row>
    <row r="5358" spans="1:17" x14ac:dyDescent="0.2">
      <c r="A5358" s="173">
        <v>7708</v>
      </c>
      <c r="B5358" s="173" t="s">
        <v>5306</v>
      </c>
      <c r="C5358" s="173" t="s">
        <v>5306</v>
      </c>
      <c r="D5358" s="124" t="s">
        <v>12788</v>
      </c>
      <c r="E5358" s="124" t="s">
        <v>13092</v>
      </c>
      <c r="F5358" s="124">
        <v>10</v>
      </c>
      <c r="G5358" s="124" t="s">
        <v>5306</v>
      </c>
      <c r="I5358" s="124" t="s">
        <v>12954</v>
      </c>
      <c r="J5358" s="124" t="s">
        <v>5734</v>
      </c>
      <c r="K5358" s="124" t="s">
        <v>5734</v>
      </c>
      <c r="L5358" s="120" t="s">
        <v>13274</v>
      </c>
      <c r="M5358" s="120" t="s">
        <v>11443</v>
      </c>
      <c r="N5358" s="125">
        <v>871.13</v>
      </c>
      <c r="O5358" s="125">
        <v>853.71</v>
      </c>
      <c r="P5358" s="194">
        <f>IF('Combined List'!$O5358="POD","",('Combined List'!$O5358-'Combined List'!$N5358)/'Combined List'!$N5358)</f>
        <v>-1.9997015370840126E-2</v>
      </c>
      <c r="Q5358" s="147"/>
    </row>
    <row r="5359" spans="1:17" x14ac:dyDescent="0.2">
      <c r="A5359" s="173">
        <v>7709</v>
      </c>
      <c r="B5359" s="173" t="s">
        <v>5307</v>
      </c>
      <c r="C5359" s="173" t="s">
        <v>5307</v>
      </c>
      <c r="D5359" s="124" t="s">
        <v>12788</v>
      </c>
      <c r="E5359" s="124" t="s">
        <v>13093</v>
      </c>
      <c r="F5359" s="124">
        <v>12</v>
      </c>
      <c r="G5359" s="124" t="s">
        <v>5307</v>
      </c>
      <c r="I5359" s="124" t="s">
        <v>12954</v>
      </c>
      <c r="J5359" s="124" t="s">
        <v>5734</v>
      </c>
      <c r="K5359" s="124" t="s">
        <v>5734</v>
      </c>
      <c r="L5359" s="120" t="s">
        <v>5734</v>
      </c>
      <c r="M5359" s="120" t="s">
        <v>11443</v>
      </c>
      <c r="N5359" s="125">
        <v>1272.42</v>
      </c>
      <c r="O5359" s="125">
        <v>1246.97</v>
      </c>
      <c r="P5359" s="194">
        <f>IF('Combined List'!$O5359="POD","",('Combined List'!$O5359-'Combined List'!$N5359)/'Combined List'!$N5359)</f>
        <v>-2.0001257446440674E-2</v>
      </c>
      <c r="Q5359" s="147"/>
    </row>
    <row r="5360" spans="1:17" x14ac:dyDescent="0.2">
      <c r="A5360" s="173">
        <v>7710</v>
      </c>
      <c r="B5360" s="173" t="s">
        <v>13989</v>
      </c>
      <c r="C5360" s="173" t="s">
        <v>5308</v>
      </c>
      <c r="D5360" s="124" t="s">
        <v>12788</v>
      </c>
      <c r="E5360" s="124" t="s">
        <v>13082</v>
      </c>
      <c r="F5360" s="124">
        <v>14</v>
      </c>
      <c r="G5360" s="124" t="s">
        <v>5308</v>
      </c>
      <c r="I5360" s="124" t="s">
        <v>12954</v>
      </c>
      <c r="J5360" s="124" t="s">
        <v>5734</v>
      </c>
      <c r="K5360" s="124" t="s">
        <v>5734</v>
      </c>
      <c r="L5360" s="120" t="s">
        <v>5734</v>
      </c>
      <c r="M5360" s="120" t="s">
        <v>11443</v>
      </c>
      <c r="N5360" s="125">
        <v>3202.3</v>
      </c>
      <c r="O5360" s="125">
        <v>3138.25</v>
      </c>
      <c r="P5360" s="194">
        <f>IF('Combined List'!$O5360="POD","",('Combined List'!$O5360-'Combined List'!$N5360)/'Combined List'!$N5360)</f>
        <v>-2.0001249102207845E-2</v>
      </c>
      <c r="Q5360" s="147"/>
    </row>
    <row r="5361" spans="1:17" x14ac:dyDescent="0.2">
      <c r="A5361" s="173">
        <v>7711</v>
      </c>
      <c r="B5361" s="173" t="s">
        <v>16240</v>
      </c>
      <c r="C5361" s="173" t="s">
        <v>5309</v>
      </c>
      <c r="D5361" s="124" t="s">
        <v>12788</v>
      </c>
      <c r="E5361" s="124" t="s">
        <v>13083</v>
      </c>
      <c r="F5361" s="124">
        <v>16</v>
      </c>
      <c r="G5361" s="124" t="s">
        <v>5309</v>
      </c>
      <c r="I5361" s="124" t="s">
        <v>12954</v>
      </c>
      <c r="J5361" s="124" t="s">
        <v>5734</v>
      </c>
      <c r="K5361" s="124" t="s">
        <v>5734</v>
      </c>
      <c r="L5361" s="120" t="s">
        <v>854</v>
      </c>
      <c r="M5361" s="120" t="s">
        <v>11443</v>
      </c>
      <c r="N5361" s="125">
        <v>3821.42</v>
      </c>
      <c r="O5361" s="125">
        <v>3744.99</v>
      </c>
      <c r="P5361" s="194">
        <f>IF('Combined List'!$O5361="POD","",('Combined List'!$O5361-'Combined List'!$N5361)/'Combined List'!$N5361)</f>
        <v>-2.0000418692527985E-2</v>
      </c>
      <c r="Q5361" s="147"/>
    </row>
    <row r="5362" spans="1:17" x14ac:dyDescent="0.2">
      <c r="A5362" s="173">
        <v>7712</v>
      </c>
      <c r="B5362" s="173" t="s">
        <v>13989</v>
      </c>
      <c r="C5362" s="173" t="s">
        <v>5310</v>
      </c>
      <c r="D5362" s="124" t="s">
        <v>12788</v>
      </c>
      <c r="E5362" s="124" t="s">
        <v>13084</v>
      </c>
      <c r="F5362" s="124">
        <v>18</v>
      </c>
      <c r="G5362" s="124" t="s">
        <v>5310</v>
      </c>
      <c r="I5362" s="124" t="s">
        <v>12954</v>
      </c>
      <c r="J5362" s="124" t="s">
        <v>5734</v>
      </c>
      <c r="K5362" s="124" t="s">
        <v>5734</v>
      </c>
      <c r="L5362" s="120" t="s">
        <v>5734</v>
      </c>
      <c r="M5362" s="120" t="s">
        <v>11443</v>
      </c>
      <c r="N5362" s="125">
        <v>10187.780000000001</v>
      </c>
      <c r="O5362" s="125">
        <v>9984.02</v>
      </c>
      <c r="P5362" s="194">
        <f>IF('Combined List'!$O5362="POD","",('Combined List'!$O5362-'Combined List'!$N5362)/'Combined List'!$N5362)</f>
        <v>-2.0000431889970159E-2</v>
      </c>
      <c r="Q5362" s="147"/>
    </row>
    <row r="5363" spans="1:17" x14ac:dyDescent="0.2">
      <c r="A5363" s="173">
        <v>7713</v>
      </c>
      <c r="B5363" s="173" t="s">
        <v>13989</v>
      </c>
      <c r="C5363" s="173" t="s">
        <v>5311</v>
      </c>
      <c r="D5363" s="124" t="s">
        <v>12788</v>
      </c>
      <c r="E5363" s="124" t="s">
        <v>13085</v>
      </c>
      <c r="F5363" s="124">
        <v>20</v>
      </c>
      <c r="G5363" s="124" t="s">
        <v>5311</v>
      </c>
      <c r="I5363" s="124" t="s">
        <v>12954</v>
      </c>
      <c r="J5363" s="124" t="s">
        <v>5734</v>
      </c>
      <c r="K5363" s="124" t="s">
        <v>5734</v>
      </c>
      <c r="L5363" s="120" t="s">
        <v>5734</v>
      </c>
      <c r="M5363" s="120" t="s">
        <v>11443</v>
      </c>
      <c r="N5363" s="125">
        <v>11433.53</v>
      </c>
      <c r="O5363" s="125">
        <v>11204.86</v>
      </c>
      <c r="P5363" s="194">
        <f>IF('Combined List'!$O5363="POD","",('Combined List'!$O5363-'Combined List'!$N5363)/'Combined List'!$N5363)</f>
        <v>-1.9999947522768565E-2</v>
      </c>
      <c r="Q5363" s="147"/>
    </row>
    <row r="5364" spans="1:17" x14ac:dyDescent="0.2">
      <c r="A5364" s="173">
        <v>7714</v>
      </c>
      <c r="B5364" s="173" t="s">
        <v>5312</v>
      </c>
      <c r="C5364" s="173" t="s">
        <v>5312</v>
      </c>
      <c r="D5364" s="124" t="s">
        <v>12788</v>
      </c>
      <c r="E5364" s="124" t="s">
        <v>13086</v>
      </c>
      <c r="F5364" s="124">
        <v>24</v>
      </c>
      <c r="G5364" s="124" t="s">
        <v>5312</v>
      </c>
      <c r="I5364" s="124" t="s">
        <v>12954</v>
      </c>
      <c r="J5364" s="124" t="s">
        <v>5734</v>
      </c>
      <c r="K5364" s="124" t="s">
        <v>5734</v>
      </c>
      <c r="L5364" s="120" t="s">
        <v>12753</v>
      </c>
      <c r="M5364" s="120" t="s">
        <v>11443</v>
      </c>
      <c r="N5364" s="125">
        <v>14429.43</v>
      </c>
      <c r="O5364" s="125">
        <v>14140.84</v>
      </c>
      <c r="P5364" s="194">
        <f>IF('Combined List'!$O5364="POD","",('Combined List'!$O5364-'Combined List'!$N5364)/'Combined List'!$N5364)</f>
        <v>-2.0000097023929575E-2</v>
      </c>
      <c r="Q5364" s="147"/>
    </row>
    <row r="5365" spans="1:17" x14ac:dyDescent="0.2">
      <c r="A5365" s="173">
        <v>7716</v>
      </c>
      <c r="B5365" s="173" t="s">
        <v>13989</v>
      </c>
      <c r="C5365" s="173" t="s">
        <v>12311</v>
      </c>
      <c r="D5365" s="124" t="s">
        <v>12788</v>
      </c>
      <c r="E5365" s="124" t="s">
        <v>13092</v>
      </c>
      <c r="F5365" s="124" t="s">
        <v>11717</v>
      </c>
      <c r="G5365" s="127" t="s">
        <v>12311</v>
      </c>
      <c r="H5365" s="127"/>
      <c r="I5365" s="124" t="s">
        <v>5313</v>
      </c>
      <c r="J5365" s="127" t="s">
        <v>5734</v>
      </c>
      <c r="K5365" s="124" t="s">
        <v>5734</v>
      </c>
      <c r="L5365" s="120" t="s">
        <v>5734</v>
      </c>
      <c r="M5365" s="120" t="s">
        <v>11443</v>
      </c>
      <c r="N5365" s="125">
        <v>856.73</v>
      </c>
      <c r="O5365" s="125">
        <v>839.6</v>
      </c>
      <c r="P5365" s="194">
        <f>IF('Combined List'!$O5365="POD","",('Combined List'!$O5365-'Combined List'!$N5365)/'Combined List'!$N5365)</f>
        <v>-1.9994630747143201E-2</v>
      </c>
      <c r="Q5365" s="147"/>
    </row>
    <row r="5366" spans="1:17" x14ac:dyDescent="0.2">
      <c r="A5366" s="173">
        <v>7717</v>
      </c>
      <c r="B5366" s="173" t="s">
        <v>12312</v>
      </c>
      <c r="C5366" s="173" t="s">
        <v>12312</v>
      </c>
      <c r="D5366" s="124" t="s">
        <v>12788</v>
      </c>
      <c r="E5366" s="124" t="s">
        <v>13092</v>
      </c>
      <c r="F5366" s="124" t="s">
        <v>11719</v>
      </c>
      <c r="G5366" s="127" t="s">
        <v>12312</v>
      </c>
      <c r="H5366" s="127"/>
      <c r="I5366" s="124" t="s">
        <v>5313</v>
      </c>
      <c r="J5366" s="127" t="s">
        <v>5734</v>
      </c>
      <c r="K5366" s="124" t="s">
        <v>5734</v>
      </c>
      <c r="L5366" s="120" t="s">
        <v>12676</v>
      </c>
      <c r="M5366" s="120" t="s">
        <v>11443</v>
      </c>
      <c r="N5366" s="125">
        <v>934.68</v>
      </c>
      <c r="O5366" s="125">
        <v>915.99</v>
      </c>
      <c r="P5366" s="194">
        <f>IF('Combined List'!$O5366="POD","",('Combined List'!$O5366-'Combined List'!$N5366)/'Combined List'!$N5366)</f>
        <v>-1.9996148414430544E-2</v>
      </c>
      <c r="Q5366" s="147"/>
    </row>
    <row r="5367" spans="1:17" x14ac:dyDescent="0.2">
      <c r="A5367" s="173">
        <v>7718</v>
      </c>
      <c r="B5367" s="173" t="s">
        <v>16241</v>
      </c>
      <c r="C5367" s="173" t="s">
        <v>12313</v>
      </c>
      <c r="D5367" s="124" t="s">
        <v>12788</v>
      </c>
      <c r="E5367" s="124" t="s">
        <v>13092</v>
      </c>
      <c r="F5367" s="124" t="s">
        <v>11721</v>
      </c>
      <c r="G5367" s="124" t="s">
        <v>12313</v>
      </c>
      <c r="I5367" s="124" t="s">
        <v>5313</v>
      </c>
      <c r="J5367" s="124" t="s">
        <v>5734</v>
      </c>
      <c r="K5367" s="124" t="s">
        <v>5734</v>
      </c>
      <c r="L5367" s="120" t="s">
        <v>12677</v>
      </c>
      <c r="M5367" s="120" t="s">
        <v>11443</v>
      </c>
      <c r="N5367" s="125">
        <v>1033.8399999999999</v>
      </c>
      <c r="O5367" s="125">
        <v>1013.16</v>
      </c>
      <c r="P5367" s="194">
        <f>IF('Combined List'!$O5367="POD","",('Combined List'!$O5367-'Combined List'!$N5367)/'Combined List'!$N5367)</f>
        <v>-2.0003095256519336E-2</v>
      </c>
      <c r="Q5367" s="147"/>
    </row>
    <row r="5368" spans="1:17" x14ac:dyDescent="0.2">
      <c r="A5368" s="173">
        <v>7719</v>
      </c>
      <c r="B5368" s="173" t="s">
        <v>13989</v>
      </c>
      <c r="C5368" s="173" t="s">
        <v>12314</v>
      </c>
      <c r="D5368" s="124" t="s">
        <v>12788</v>
      </c>
      <c r="E5368" s="124" t="s">
        <v>13093</v>
      </c>
      <c r="F5368" s="124" t="s">
        <v>11725</v>
      </c>
      <c r="G5368" s="124" t="s">
        <v>12314</v>
      </c>
      <c r="I5368" s="124" t="s">
        <v>5313</v>
      </c>
      <c r="J5368" s="124" t="s">
        <v>5734</v>
      </c>
      <c r="K5368" s="124" t="s">
        <v>5734</v>
      </c>
      <c r="L5368" s="120" t="s">
        <v>5734</v>
      </c>
      <c r="M5368" s="120" t="s">
        <v>11443</v>
      </c>
      <c r="N5368" s="125">
        <v>1125.99</v>
      </c>
      <c r="O5368" s="125">
        <v>1103.47</v>
      </c>
      <c r="P5368" s="194">
        <f>IF('Combined List'!$O5368="POD","",('Combined List'!$O5368-'Combined List'!$N5368)/'Combined List'!$N5368)</f>
        <v>-2.0000177621470869E-2</v>
      </c>
      <c r="Q5368" s="147"/>
    </row>
    <row r="5369" spans="1:17" x14ac:dyDescent="0.2">
      <c r="A5369" s="173">
        <v>7720</v>
      </c>
      <c r="B5369" s="173" t="s">
        <v>12315</v>
      </c>
      <c r="C5369" s="173" t="s">
        <v>12315</v>
      </c>
      <c r="D5369" s="124" t="s">
        <v>12788</v>
      </c>
      <c r="E5369" s="124" t="s">
        <v>13093</v>
      </c>
      <c r="F5369" s="124" t="s">
        <v>11727</v>
      </c>
      <c r="G5369" s="124" t="s">
        <v>12315</v>
      </c>
      <c r="I5369" s="124" t="s">
        <v>5313</v>
      </c>
      <c r="J5369" s="124" t="s">
        <v>5734</v>
      </c>
      <c r="K5369" s="124" t="s">
        <v>5734</v>
      </c>
      <c r="L5369" s="120" t="s">
        <v>13056</v>
      </c>
      <c r="M5369" s="120" t="s">
        <v>11443</v>
      </c>
      <c r="N5369" s="125">
        <v>1175.53</v>
      </c>
      <c r="O5369" s="125">
        <v>1152.02</v>
      </c>
      <c r="P5369" s="194">
        <f>IF('Combined List'!$O5369="POD","",('Combined List'!$O5369-'Combined List'!$N5369)/'Combined List'!$N5369)</f>
        <v>-1.9999489591928741E-2</v>
      </c>
      <c r="Q5369" s="147"/>
    </row>
    <row r="5370" spans="1:17" x14ac:dyDescent="0.2">
      <c r="A5370" s="173">
        <v>7721</v>
      </c>
      <c r="B5370" s="173" t="s">
        <v>13989</v>
      </c>
      <c r="C5370" s="173" t="s">
        <v>12316</v>
      </c>
      <c r="D5370" s="124" t="s">
        <v>12788</v>
      </c>
      <c r="E5370" s="124" t="s">
        <v>13093</v>
      </c>
      <c r="F5370" s="124" t="s">
        <v>11729</v>
      </c>
      <c r="G5370" s="124" t="s">
        <v>12316</v>
      </c>
      <c r="I5370" s="124" t="s">
        <v>5313</v>
      </c>
      <c r="J5370" s="124" t="s">
        <v>5734</v>
      </c>
      <c r="K5370" s="124" t="s">
        <v>5734</v>
      </c>
      <c r="L5370" s="120" t="s">
        <v>5734</v>
      </c>
      <c r="M5370" s="120" t="s">
        <v>11443</v>
      </c>
      <c r="N5370" s="125">
        <v>1260.56</v>
      </c>
      <c r="O5370" s="125">
        <v>1235.3499999999999</v>
      </c>
      <c r="P5370" s="194">
        <f>IF('Combined List'!$O5370="POD","",('Combined List'!$O5370-'Combined List'!$N5370)/'Combined List'!$N5370)</f>
        <v>-1.9999048042140029E-2</v>
      </c>
      <c r="Q5370" s="147"/>
    </row>
    <row r="5371" spans="1:17" x14ac:dyDescent="0.2">
      <c r="A5371" s="173">
        <v>7722</v>
      </c>
      <c r="B5371" s="173" t="s">
        <v>13989</v>
      </c>
      <c r="C5371" s="173" t="s">
        <v>12317</v>
      </c>
      <c r="D5371" s="124" t="s">
        <v>12788</v>
      </c>
      <c r="E5371" s="124" t="s">
        <v>13093</v>
      </c>
      <c r="F5371" s="124" t="s">
        <v>11731</v>
      </c>
      <c r="G5371" s="124" t="s">
        <v>12317</v>
      </c>
      <c r="I5371" s="124" t="s">
        <v>5313</v>
      </c>
      <c r="J5371" s="124" t="s">
        <v>5734</v>
      </c>
      <c r="K5371" s="124" t="s">
        <v>5734</v>
      </c>
      <c r="L5371" s="120" t="s">
        <v>5734</v>
      </c>
      <c r="M5371" s="120" t="s">
        <v>11443</v>
      </c>
      <c r="N5371" s="125">
        <v>1387.87</v>
      </c>
      <c r="O5371" s="125">
        <v>1360.11</v>
      </c>
      <c r="P5371" s="194">
        <f>IF('Combined List'!$O5371="POD","",('Combined List'!$O5371-'Combined List'!$N5371)/'Combined List'!$N5371)</f>
        <v>-2.0001873374307387E-2</v>
      </c>
      <c r="Q5371" s="147"/>
    </row>
    <row r="5372" spans="1:17" x14ac:dyDescent="0.2">
      <c r="A5372" s="173">
        <v>7723</v>
      </c>
      <c r="B5372" s="173" t="s">
        <v>13989</v>
      </c>
      <c r="C5372" s="173" t="s">
        <v>5479</v>
      </c>
      <c r="D5372" s="124" t="s">
        <v>12788</v>
      </c>
      <c r="E5372" s="124" t="s">
        <v>13082</v>
      </c>
      <c r="F5372" s="124" t="s">
        <v>11734</v>
      </c>
      <c r="G5372" s="124" t="s">
        <v>5479</v>
      </c>
      <c r="I5372" s="124" t="s">
        <v>5313</v>
      </c>
      <c r="J5372" s="124" t="s">
        <v>5734</v>
      </c>
      <c r="K5372" s="124" t="s">
        <v>5734</v>
      </c>
      <c r="L5372" s="120" t="s">
        <v>5734</v>
      </c>
      <c r="M5372" s="120" t="s">
        <v>11443</v>
      </c>
      <c r="N5372" s="125">
        <v>2336.8000000000002</v>
      </c>
      <c r="O5372" s="125">
        <v>2290.06</v>
      </c>
      <c r="P5372" s="194">
        <f>IF('Combined List'!$O5372="POD","",('Combined List'!$O5372-'Combined List'!$N5372)/'Combined List'!$N5372)</f>
        <v>-2.000171174255402E-2</v>
      </c>
      <c r="Q5372" s="147"/>
    </row>
    <row r="5373" spans="1:17" x14ac:dyDescent="0.2">
      <c r="A5373" s="173">
        <v>7724</v>
      </c>
      <c r="B5373" s="173" t="s">
        <v>13989</v>
      </c>
      <c r="C5373" s="173" t="s">
        <v>12318</v>
      </c>
      <c r="D5373" s="124" t="s">
        <v>12788</v>
      </c>
      <c r="E5373" s="124" t="s">
        <v>13082</v>
      </c>
      <c r="F5373" s="124" t="s">
        <v>11736</v>
      </c>
      <c r="G5373" s="124" t="s">
        <v>12318</v>
      </c>
      <c r="I5373" s="124" t="s">
        <v>5313</v>
      </c>
      <c r="J5373" s="124" t="s">
        <v>5734</v>
      </c>
      <c r="K5373" s="124" t="s">
        <v>5734</v>
      </c>
      <c r="L5373" s="120" t="s">
        <v>5734</v>
      </c>
      <c r="M5373" s="120" t="s">
        <v>11443</v>
      </c>
      <c r="N5373" s="125">
        <v>2407.59</v>
      </c>
      <c r="O5373" s="125">
        <v>2359.44</v>
      </c>
      <c r="P5373" s="194">
        <f>IF('Combined List'!$O5373="POD","",('Combined List'!$O5373-'Combined List'!$N5373)/'Combined List'!$N5373)</f>
        <v>-1.9999252364397629E-2</v>
      </c>
      <c r="Q5373" s="147"/>
    </row>
    <row r="5374" spans="1:17" x14ac:dyDescent="0.2">
      <c r="A5374" s="173">
        <v>7725</v>
      </c>
      <c r="B5374" s="173" t="s">
        <v>13989</v>
      </c>
      <c r="C5374" s="173" t="s">
        <v>12319</v>
      </c>
      <c r="D5374" s="124" t="s">
        <v>12788</v>
      </c>
      <c r="E5374" s="124" t="s">
        <v>13082</v>
      </c>
      <c r="F5374" s="124" t="s">
        <v>11738</v>
      </c>
      <c r="G5374" s="124" t="s">
        <v>12319</v>
      </c>
      <c r="I5374" s="124" t="s">
        <v>5313</v>
      </c>
      <c r="J5374" s="124" t="s">
        <v>5734</v>
      </c>
      <c r="K5374" s="124" t="s">
        <v>5734</v>
      </c>
      <c r="L5374" s="120" t="s">
        <v>5734</v>
      </c>
      <c r="M5374" s="120" t="s">
        <v>11443</v>
      </c>
      <c r="N5374" s="125">
        <v>2478.38</v>
      </c>
      <c r="O5374" s="125">
        <v>2428.81</v>
      </c>
      <c r="P5374" s="194">
        <f>IF('Combined List'!$O5374="POD","",('Combined List'!$O5374-'Combined List'!$N5374)/'Combined List'!$N5374)</f>
        <v>-2.0000968374502763E-2</v>
      </c>
      <c r="Q5374" s="147"/>
    </row>
    <row r="5375" spans="1:17" x14ac:dyDescent="0.2">
      <c r="A5375" s="173">
        <v>7726</v>
      </c>
      <c r="B5375" s="173" t="s">
        <v>13989</v>
      </c>
      <c r="C5375" s="173" t="s">
        <v>12320</v>
      </c>
      <c r="D5375" s="124" t="s">
        <v>12788</v>
      </c>
      <c r="E5375" s="124" t="s">
        <v>13082</v>
      </c>
      <c r="F5375" s="124" t="s">
        <v>11740</v>
      </c>
      <c r="G5375" s="124" t="s">
        <v>12320</v>
      </c>
      <c r="I5375" s="124" t="s">
        <v>5313</v>
      </c>
      <c r="J5375" s="124" t="s">
        <v>5734</v>
      </c>
      <c r="K5375" s="124" t="s">
        <v>5734</v>
      </c>
      <c r="L5375" s="120" t="s">
        <v>5734</v>
      </c>
      <c r="M5375" s="120" t="s">
        <v>11443</v>
      </c>
      <c r="N5375" s="125">
        <v>2577.5300000000002</v>
      </c>
      <c r="O5375" s="125">
        <v>2525.98</v>
      </c>
      <c r="P5375" s="194">
        <f>IF('Combined List'!$O5375="POD","",('Combined List'!$O5375-'Combined List'!$N5375)/'Combined List'!$N5375)</f>
        <v>-1.9999767219004309E-2</v>
      </c>
      <c r="Q5375" s="147"/>
    </row>
    <row r="5376" spans="1:17" x14ac:dyDescent="0.2">
      <c r="A5376" s="173">
        <v>7727</v>
      </c>
      <c r="B5376" s="173" t="s">
        <v>13989</v>
      </c>
      <c r="C5376" s="173" t="s">
        <v>12321</v>
      </c>
      <c r="D5376" s="124" t="s">
        <v>12788</v>
      </c>
      <c r="E5376" s="124" t="s">
        <v>13082</v>
      </c>
      <c r="F5376" s="124" t="s">
        <v>11741</v>
      </c>
      <c r="G5376" s="124" t="s">
        <v>12321</v>
      </c>
      <c r="I5376" s="124" t="s">
        <v>5313</v>
      </c>
      <c r="J5376" s="124" t="s">
        <v>5734</v>
      </c>
      <c r="K5376" s="124" t="s">
        <v>5734</v>
      </c>
      <c r="L5376" s="120" t="s">
        <v>5734</v>
      </c>
      <c r="M5376" s="120" t="s">
        <v>11443</v>
      </c>
      <c r="N5376" s="125">
        <v>2634.11</v>
      </c>
      <c r="O5376" s="125">
        <v>2581.4299999999998</v>
      </c>
      <c r="P5376" s="194">
        <f>IF('Combined List'!$O5376="POD","",('Combined List'!$O5376-'Combined List'!$N5376)/'Combined List'!$N5376)</f>
        <v>-1.9999164803292304E-2</v>
      </c>
      <c r="Q5376" s="147"/>
    </row>
    <row r="5377" spans="1:17" x14ac:dyDescent="0.2">
      <c r="A5377" s="173">
        <v>7728</v>
      </c>
      <c r="B5377" s="173" t="s">
        <v>13989</v>
      </c>
      <c r="C5377" s="173" t="s">
        <v>5480</v>
      </c>
      <c r="D5377" s="124" t="s">
        <v>12788</v>
      </c>
      <c r="E5377" s="124" t="s">
        <v>13083</v>
      </c>
      <c r="F5377" s="124" t="s">
        <v>11743</v>
      </c>
      <c r="G5377" s="124" t="s">
        <v>5480</v>
      </c>
      <c r="I5377" s="124" t="s">
        <v>5313</v>
      </c>
      <c r="J5377" s="124" t="s">
        <v>5734</v>
      </c>
      <c r="K5377" s="124" t="s">
        <v>5734</v>
      </c>
      <c r="L5377" s="120" t="s">
        <v>5734</v>
      </c>
      <c r="M5377" s="120" t="s">
        <v>11443</v>
      </c>
      <c r="N5377" s="125">
        <v>2854.04</v>
      </c>
      <c r="O5377" s="125">
        <v>2796.96</v>
      </c>
      <c r="P5377" s="194">
        <f>IF('Combined List'!$O5377="POD","",('Combined List'!$O5377-'Combined List'!$N5377)/'Combined List'!$N5377)</f>
        <v>-1.9999719695589384E-2</v>
      </c>
      <c r="Q5377" s="147"/>
    </row>
    <row r="5378" spans="1:17" x14ac:dyDescent="0.2">
      <c r="A5378" s="173">
        <v>7729</v>
      </c>
      <c r="B5378" s="173" t="s">
        <v>13989</v>
      </c>
      <c r="C5378" s="173" t="s">
        <v>5481</v>
      </c>
      <c r="D5378" s="124" t="s">
        <v>12788</v>
      </c>
      <c r="E5378" s="124" t="s">
        <v>13083</v>
      </c>
      <c r="F5378" s="124" t="s">
        <v>11745</v>
      </c>
      <c r="G5378" s="124" t="s">
        <v>5481</v>
      </c>
      <c r="I5378" s="124" t="s">
        <v>5313</v>
      </c>
      <c r="J5378" s="124" t="s">
        <v>5734</v>
      </c>
      <c r="K5378" s="124" t="s">
        <v>5734</v>
      </c>
      <c r="L5378" s="120" t="s">
        <v>5734</v>
      </c>
      <c r="M5378" s="120" t="s">
        <v>11443</v>
      </c>
      <c r="N5378" s="125">
        <v>2938.6</v>
      </c>
      <c r="O5378" s="125">
        <v>2879.83</v>
      </c>
      <c r="P5378" s="194">
        <f>IF('Combined List'!$O5378="POD","",('Combined List'!$O5378-'Combined List'!$N5378)/'Combined List'!$N5378)</f>
        <v>-1.9999319403797722E-2</v>
      </c>
      <c r="Q5378" s="147"/>
    </row>
    <row r="5379" spans="1:17" x14ac:dyDescent="0.2">
      <c r="A5379" s="173">
        <v>7730</v>
      </c>
      <c r="B5379" s="173" t="s">
        <v>16242</v>
      </c>
      <c r="C5379" s="173" t="s">
        <v>12322</v>
      </c>
      <c r="D5379" s="124" t="s">
        <v>12788</v>
      </c>
      <c r="E5379" s="124" t="s">
        <v>13083</v>
      </c>
      <c r="F5379" s="124" t="s">
        <v>11747</v>
      </c>
      <c r="G5379" s="124" t="s">
        <v>12322</v>
      </c>
      <c r="I5379" s="124" t="s">
        <v>5313</v>
      </c>
      <c r="J5379" s="124" t="s">
        <v>5734</v>
      </c>
      <c r="K5379" s="124" t="s">
        <v>5734</v>
      </c>
      <c r="L5379" s="120" t="s">
        <v>5734</v>
      </c>
      <c r="M5379" s="120" t="s">
        <v>11443</v>
      </c>
      <c r="N5379" s="125">
        <v>3009.4</v>
      </c>
      <c r="O5379" s="125">
        <v>2949.21</v>
      </c>
      <c r="P5379" s="194">
        <f>IF('Combined List'!$O5379="POD","",('Combined List'!$O5379-'Combined List'!$N5379)/'Combined List'!$N5379)</f>
        <v>-2.0000664584302535E-2</v>
      </c>
      <c r="Q5379" s="147"/>
    </row>
    <row r="5380" spans="1:17" x14ac:dyDescent="0.2">
      <c r="A5380" s="173">
        <v>7731</v>
      </c>
      <c r="B5380" s="173" t="s">
        <v>13989</v>
      </c>
      <c r="C5380" s="173" t="s">
        <v>12323</v>
      </c>
      <c r="D5380" s="124" t="s">
        <v>12788</v>
      </c>
      <c r="E5380" s="124" t="s">
        <v>13083</v>
      </c>
      <c r="F5380" s="124" t="s">
        <v>11749</v>
      </c>
      <c r="G5380" s="124" t="s">
        <v>12323</v>
      </c>
      <c r="I5380" s="124" t="s">
        <v>5313</v>
      </c>
      <c r="J5380" s="124" t="s">
        <v>5734</v>
      </c>
      <c r="K5380" s="124" t="s">
        <v>5734</v>
      </c>
      <c r="L5380" s="120" t="s">
        <v>5734</v>
      </c>
      <c r="M5380" s="120" t="s">
        <v>11443</v>
      </c>
      <c r="N5380" s="125">
        <v>3250.32</v>
      </c>
      <c r="O5380" s="125">
        <v>3185.31</v>
      </c>
      <c r="P5380" s="194">
        <f>IF('Combined List'!$O5380="POD","",('Combined List'!$O5380-'Combined List'!$N5380)/'Combined List'!$N5380)</f>
        <v>-2.0001107583253408E-2</v>
      </c>
      <c r="Q5380" s="147"/>
    </row>
    <row r="5381" spans="1:17" x14ac:dyDescent="0.2">
      <c r="A5381" s="173">
        <v>7732</v>
      </c>
      <c r="B5381" s="173" t="s">
        <v>13989</v>
      </c>
      <c r="C5381" s="173" t="s">
        <v>12324</v>
      </c>
      <c r="D5381" s="124" t="s">
        <v>12788</v>
      </c>
      <c r="E5381" s="124" t="s">
        <v>13083</v>
      </c>
      <c r="F5381" s="124" t="s">
        <v>11750</v>
      </c>
      <c r="G5381" s="124" t="s">
        <v>12324</v>
      </c>
      <c r="I5381" s="124" t="s">
        <v>5313</v>
      </c>
      <c r="J5381" s="124" t="s">
        <v>5734</v>
      </c>
      <c r="K5381" s="124" t="s">
        <v>5734</v>
      </c>
      <c r="L5381" s="120" t="s">
        <v>5734</v>
      </c>
      <c r="M5381" s="120" t="s">
        <v>11443</v>
      </c>
      <c r="N5381" s="125">
        <v>3313.96</v>
      </c>
      <c r="O5381" s="125">
        <v>3247.68</v>
      </c>
      <c r="P5381" s="194">
        <f>IF('Combined List'!$O5381="POD","",('Combined List'!$O5381-'Combined List'!$N5381)/'Combined List'!$N5381)</f>
        <v>-2.0000241403034497E-2</v>
      </c>
      <c r="Q5381" s="147"/>
    </row>
    <row r="5382" spans="1:17" x14ac:dyDescent="0.2">
      <c r="A5382" s="173">
        <v>7733</v>
      </c>
      <c r="B5382" s="173" t="s">
        <v>13989</v>
      </c>
      <c r="C5382" s="173" t="s">
        <v>12325</v>
      </c>
      <c r="D5382" s="124" t="s">
        <v>12788</v>
      </c>
      <c r="E5382" s="124" t="s">
        <v>13083</v>
      </c>
      <c r="F5382" s="124" t="s">
        <v>11751</v>
      </c>
      <c r="G5382" s="124" t="s">
        <v>12325</v>
      </c>
      <c r="I5382" s="124" t="s">
        <v>5313</v>
      </c>
      <c r="J5382" s="124" t="s">
        <v>5734</v>
      </c>
      <c r="K5382" s="124" t="s">
        <v>5734</v>
      </c>
      <c r="L5382" s="120" t="s">
        <v>5734</v>
      </c>
      <c r="M5382" s="120" t="s">
        <v>11443</v>
      </c>
      <c r="N5382" s="125">
        <v>3830.81</v>
      </c>
      <c r="O5382" s="125">
        <v>3754.19</v>
      </c>
      <c r="P5382" s="194">
        <f>IF('Combined List'!$O5382="POD","",('Combined List'!$O5382-'Combined List'!$N5382)/'Combined List'!$N5382)</f>
        <v>-2.0000991957314484E-2</v>
      </c>
      <c r="Q5382" s="147"/>
    </row>
    <row r="5383" spans="1:17" x14ac:dyDescent="0.2">
      <c r="A5383" s="173">
        <v>7734</v>
      </c>
      <c r="B5383" s="173" t="s">
        <v>13989</v>
      </c>
      <c r="C5383" s="173" t="s">
        <v>5482</v>
      </c>
      <c r="D5383" s="124" t="s">
        <v>12788</v>
      </c>
      <c r="E5383" s="124" t="s">
        <v>13084</v>
      </c>
      <c r="F5383" s="124" t="s">
        <v>11753</v>
      </c>
      <c r="G5383" s="124" t="s">
        <v>5482</v>
      </c>
      <c r="I5383" s="124" t="s">
        <v>5313</v>
      </c>
      <c r="J5383" s="124" t="s">
        <v>5734</v>
      </c>
      <c r="K5383" s="124" t="s">
        <v>5734</v>
      </c>
      <c r="L5383" s="120" t="s">
        <v>5734</v>
      </c>
      <c r="M5383" s="120" t="s">
        <v>11443</v>
      </c>
      <c r="N5383" s="125">
        <v>3584.81</v>
      </c>
      <c r="O5383" s="125">
        <v>3513.11</v>
      </c>
      <c r="P5383" s="194">
        <f>IF('Combined List'!$O5383="POD","",('Combined List'!$O5383-'Combined List'!$N5383)/'Combined List'!$N5383)</f>
        <v>-2.0001060028285968E-2</v>
      </c>
      <c r="Q5383" s="147"/>
    </row>
    <row r="5384" spans="1:17" x14ac:dyDescent="0.2">
      <c r="A5384" s="173">
        <v>7735</v>
      </c>
      <c r="B5384" s="173" t="s">
        <v>13989</v>
      </c>
      <c r="C5384" s="173" t="s">
        <v>5483</v>
      </c>
      <c r="D5384" s="124" t="s">
        <v>12788</v>
      </c>
      <c r="E5384" s="124" t="s">
        <v>13084</v>
      </c>
      <c r="F5384" s="124" t="s">
        <v>11755</v>
      </c>
      <c r="G5384" s="124" t="s">
        <v>5483</v>
      </c>
      <c r="I5384" s="124" t="s">
        <v>5313</v>
      </c>
      <c r="J5384" s="124" t="s">
        <v>5734</v>
      </c>
      <c r="K5384" s="124" t="s">
        <v>5734</v>
      </c>
      <c r="L5384" s="120" t="s">
        <v>5734</v>
      </c>
      <c r="M5384" s="120" t="s">
        <v>11443</v>
      </c>
      <c r="N5384" s="125">
        <v>3689.62</v>
      </c>
      <c r="O5384" s="125">
        <v>3615.83</v>
      </c>
      <c r="P5384" s="194">
        <f>IF('Combined List'!$O5384="POD","",('Combined List'!$O5384-'Combined List'!$N5384)/'Combined List'!$N5384)</f>
        <v>-1.9999349526509495E-2</v>
      </c>
      <c r="Q5384" s="147"/>
    </row>
    <row r="5385" spans="1:17" x14ac:dyDescent="0.2">
      <c r="A5385" s="173">
        <v>7736</v>
      </c>
      <c r="B5385" s="173" t="s">
        <v>13989</v>
      </c>
      <c r="C5385" s="173" t="s">
        <v>5484</v>
      </c>
      <c r="D5385" s="124" t="s">
        <v>12788</v>
      </c>
      <c r="E5385" s="124" t="s">
        <v>13084</v>
      </c>
      <c r="F5385" s="124" t="s">
        <v>11757</v>
      </c>
      <c r="G5385" s="124" t="s">
        <v>5484</v>
      </c>
      <c r="I5385" s="124" t="s">
        <v>5313</v>
      </c>
      <c r="J5385" s="124" t="s">
        <v>5734</v>
      </c>
      <c r="K5385" s="124" t="s">
        <v>5734</v>
      </c>
      <c r="L5385" s="120" t="s">
        <v>5734</v>
      </c>
      <c r="M5385" s="120" t="s">
        <v>11443</v>
      </c>
      <c r="N5385" s="125">
        <v>3803.81</v>
      </c>
      <c r="O5385" s="125">
        <v>3727.73</v>
      </c>
      <c r="P5385" s="194">
        <f>IF('Combined List'!$O5385="POD","",('Combined List'!$O5385-'Combined List'!$N5385)/'Combined List'!$N5385)</f>
        <v>-2.0000998998372665E-2</v>
      </c>
      <c r="Q5385" s="147"/>
    </row>
    <row r="5386" spans="1:17" x14ac:dyDescent="0.2">
      <c r="A5386" s="173">
        <v>7737</v>
      </c>
      <c r="B5386" s="173" t="s">
        <v>13989</v>
      </c>
      <c r="C5386" s="173" t="s">
        <v>5485</v>
      </c>
      <c r="D5386" s="124" t="s">
        <v>12788</v>
      </c>
      <c r="E5386" s="124" t="s">
        <v>13084</v>
      </c>
      <c r="F5386" s="124" t="s">
        <v>11759</v>
      </c>
      <c r="G5386" s="124" t="s">
        <v>5485</v>
      </c>
      <c r="I5386" s="124" t="s">
        <v>5313</v>
      </c>
      <c r="J5386" s="124" t="s">
        <v>5734</v>
      </c>
      <c r="K5386" s="124" t="s">
        <v>5734</v>
      </c>
      <c r="L5386" s="120" t="s">
        <v>5734</v>
      </c>
      <c r="M5386" s="120" t="s">
        <v>11443</v>
      </c>
      <c r="N5386" s="125">
        <v>4193</v>
      </c>
      <c r="O5386" s="125">
        <v>4109.1400000000003</v>
      </c>
      <c r="P5386" s="194">
        <f>IF('Combined List'!$O5386="POD","",('Combined List'!$O5386-'Combined List'!$N5386)/'Combined List'!$N5386)</f>
        <v>-1.9999999999999921E-2</v>
      </c>
      <c r="Q5386" s="147"/>
    </row>
    <row r="5387" spans="1:17" x14ac:dyDescent="0.2">
      <c r="A5387" s="173">
        <v>7738</v>
      </c>
      <c r="B5387" s="173" t="s">
        <v>13989</v>
      </c>
      <c r="C5387" s="173" t="s">
        <v>12326</v>
      </c>
      <c r="D5387" s="124" t="s">
        <v>12788</v>
      </c>
      <c r="E5387" s="124" t="s">
        <v>13084</v>
      </c>
      <c r="F5387" s="124" t="s">
        <v>11760</v>
      </c>
      <c r="G5387" s="124" t="s">
        <v>12326</v>
      </c>
      <c r="I5387" s="124" t="s">
        <v>5313</v>
      </c>
      <c r="J5387" s="124" t="s">
        <v>5734</v>
      </c>
      <c r="K5387" s="124" t="s">
        <v>5734</v>
      </c>
      <c r="L5387" s="120" t="s">
        <v>5734</v>
      </c>
      <c r="M5387" s="120" t="s">
        <v>11443</v>
      </c>
      <c r="N5387" s="125">
        <v>4260.18</v>
      </c>
      <c r="O5387" s="125">
        <v>4174.9799999999996</v>
      </c>
      <c r="P5387" s="194">
        <f>IF('Combined List'!$O5387="POD","",('Combined List'!$O5387-'Combined List'!$N5387)/'Combined List'!$N5387)</f>
        <v>-1.9999154965283327E-2</v>
      </c>
      <c r="Q5387" s="147"/>
    </row>
    <row r="5388" spans="1:17" x14ac:dyDescent="0.2">
      <c r="A5388" s="173">
        <v>7739</v>
      </c>
      <c r="B5388" s="173" t="s">
        <v>13989</v>
      </c>
      <c r="C5388" s="173" t="s">
        <v>12327</v>
      </c>
      <c r="D5388" s="124" t="s">
        <v>12788</v>
      </c>
      <c r="E5388" s="124" t="s">
        <v>13084</v>
      </c>
      <c r="F5388" s="124" t="s">
        <v>11761</v>
      </c>
      <c r="G5388" s="124" t="s">
        <v>12327</v>
      </c>
      <c r="I5388" s="124" t="s">
        <v>5313</v>
      </c>
      <c r="J5388" s="124" t="s">
        <v>5734</v>
      </c>
      <c r="K5388" s="124" t="s">
        <v>5734</v>
      </c>
      <c r="L5388" s="120" t="s">
        <v>5734</v>
      </c>
      <c r="M5388" s="120" t="s">
        <v>11443</v>
      </c>
      <c r="N5388" s="125">
        <v>4529.1000000000004</v>
      </c>
      <c r="O5388" s="125">
        <v>4438.5200000000004</v>
      </c>
      <c r="P5388" s="194">
        <f>IF('Combined List'!$O5388="POD","",('Combined List'!$O5388-'Combined List'!$N5388)/'Combined List'!$N5388)</f>
        <v>-1.9999558411163347E-2</v>
      </c>
      <c r="Q5388" s="147"/>
    </row>
    <row r="5389" spans="1:17" x14ac:dyDescent="0.2">
      <c r="A5389" s="173">
        <v>7740</v>
      </c>
      <c r="B5389" s="173" t="s">
        <v>13989</v>
      </c>
      <c r="C5389" s="173" t="s">
        <v>12328</v>
      </c>
      <c r="D5389" s="124" t="s">
        <v>12788</v>
      </c>
      <c r="E5389" s="124" t="s">
        <v>13084</v>
      </c>
      <c r="F5389" s="124" t="s">
        <v>11762</v>
      </c>
      <c r="G5389" s="124" t="s">
        <v>12328</v>
      </c>
      <c r="I5389" s="124" t="s">
        <v>5313</v>
      </c>
      <c r="J5389" s="124" t="s">
        <v>5734</v>
      </c>
      <c r="K5389" s="124" t="s">
        <v>5734</v>
      </c>
      <c r="L5389" s="120" t="s">
        <v>5734</v>
      </c>
      <c r="M5389" s="120" t="s">
        <v>11443</v>
      </c>
      <c r="N5389" s="125">
        <v>4812.47</v>
      </c>
      <c r="O5389" s="125">
        <v>4716.22</v>
      </c>
      <c r="P5389" s="194">
        <f>IF('Combined List'!$O5389="POD","",('Combined List'!$O5389-'Combined List'!$N5389)/'Combined List'!$N5389)</f>
        <v>-2.0000124676101877E-2</v>
      </c>
      <c r="Q5389" s="147"/>
    </row>
    <row r="5390" spans="1:17" x14ac:dyDescent="0.2">
      <c r="A5390" s="173">
        <v>7741</v>
      </c>
      <c r="B5390" s="173" t="s">
        <v>13989</v>
      </c>
      <c r="C5390" s="173" t="s">
        <v>5486</v>
      </c>
      <c r="D5390" s="124" t="s">
        <v>12788</v>
      </c>
      <c r="E5390" s="124" t="s">
        <v>13085</v>
      </c>
      <c r="F5390" s="124" t="s">
        <v>11764</v>
      </c>
      <c r="G5390" s="124" t="s">
        <v>5486</v>
      </c>
      <c r="I5390" s="124" t="s">
        <v>5313</v>
      </c>
      <c r="J5390" s="124" t="s">
        <v>5734</v>
      </c>
      <c r="K5390" s="124" t="s">
        <v>5734</v>
      </c>
      <c r="L5390" s="120" t="s">
        <v>5734</v>
      </c>
      <c r="M5390" s="120" t="s">
        <v>11443</v>
      </c>
      <c r="N5390" s="125">
        <v>6331.09</v>
      </c>
      <c r="O5390" s="125">
        <v>6204.47</v>
      </c>
      <c r="P5390" s="194">
        <f>IF('Combined List'!$O5390="POD","",('Combined List'!$O5390-'Combined List'!$N5390)/'Combined List'!$N5390)</f>
        <v>-1.9999715688767634E-2</v>
      </c>
      <c r="Q5390" s="147"/>
    </row>
    <row r="5391" spans="1:17" x14ac:dyDescent="0.2">
      <c r="A5391" s="173">
        <v>7742</v>
      </c>
      <c r="B5391" s="173" t="s">
        <v>13989</v>
      </c>
      <c r="C5391" s="173" t="s">
        <v>5487</v>
      </c>
      <c r="D5391" s="124" t="s">
        <v>12788</v>
      </c>
      <c r="E5391" s="124" t="s">
        <v>13085</v>
      </c>
      <c r="F5391" s="124" t="s">
        <v>11766</v>
      </c>
      <c r="G5391" s="124" t="s">
        <v>5487</v>
      </c>
      <c r="I5391" s="124" t="s">
        <v>5313</v>
      </c>
      <c r="J5391" s="124" t="s">
        <v>5734</v>
      </c>
      <c r="K5391" s="124" t="s">
        <v>5734</v>
      </c>
      <c r="L5391" s="120" t="s">
        <v>5734</v>
      </c>
      <c r="M5391" s="120" t="s">
        <v>11443</v>
      </c>
      <c r="N5391" s="125">
        <v>6529.26</v>
      </c>
      <c r="O5391" s="125">
        <v>6398.67</v>
      </c>
      <c r="P5391" s="194">
        <f>IF('Combined List'!$O5391="POD","",('Combined List'!$O5391-'Combined List'!$N5391)/'Combined List'!$N5391)</f>
        <v>-2.000073515222248E-2</v>
      </c>
      <c r="Q5391" s="147"/>
    </row>
    <row r="5392" spans="1:17" x14ac:dyDescent="0.2">
      <c r="A5392" s="173">
        <v>7743</v>
      </c>
      <c r="B5392" s="173" t="s">
        <v>13989</v>
      </c>
      <c r="C5392" s="173" t="s">
        <v>5488</v>
      </c>
      <c r="D5392" s="124" t="s">
        <v>12788</v>
      </c>
      <c r="E5392" s="124" t="s">
        <v>13085</v>
      </c>
      <c r="F5392" s="124" t="s">
        <v>11798</v>
      </c>
      <c r="G5392" s="124" t="s">
        <v>5488</v>
      </c>
      <c r="I5392" s="124" t="s">
        <v>5313</v>
      </c>
      <c r="J5392" s="124" t="s">
        <v>5734</v>
      </c>
      <c r="K5392" s="124" t="s">
        <v>5734</v>
      </c>
      <c r="L5392" s="120" t="s">
        <v>5734</v>
      </c>
      <c r="M5392" s="120" t="s">
        <v>11443</v>
      </c>
      <c r="N5392" s="125">
        <v>6727.1</v>
      </c>
      <c r="O5392" s="125">
        <v>6592.56</v>
      </c>
      <c r="P5392" s="194">
        <f>IF('Combined List'!$O5392="POD","",('Combined List'!$O5392-'Combined List'!$N5392)/'Combined List'!$N5392)</f>
        <v>-1.9999702695069191E-2</v>
      </c>
      <c r="Q5392" s="147"/>
    </row>
    <row r="5393" spans="1:17" x14ac:dyDescent="0.2">
      <c r="A5393" s="173">
        <v>7744</v>
      </c>
      <c r="B5393" s="173" t="s">
        <v>13989</v>
      </c>
      <c r="C5393" s="173" t="s">
        <v>5489</v>
      </c>
      <c r="D5393" s="124" t="s">
        <v>12788</v>
      </c>
      <c r="E5393" s="124" t="s">
        <v>13085</v>
      </c>
      <c r="F5393" s="124" t="s">
        <v>11800</v>
      </c>
      <c r="G5393" s="124" t="s">
        <v>5489</v>
      </c>
      <c r="I5393" s="124" t="s">
        <v>5313</v>
      </c>
      <c r="J5393" s="124" t="s">
        <v>5734</v>
      </c>
      <c r="K5393" s="124" t="s">
        <v>5734</v>
      </c>
      <c r="L5393" s="120" t="s">
        <v>5734</v>
      </c>
      <c r="M5393" s="120" t="s">
        <v>11443</v>
      </c>
      <c r="N5393" s="125">
        <v>6932.43</v>
      </c>
      <c r="O5393" s="125">
        <v>6793.78</v>
      </c>
      <c r="P5393" s="194">
        <f>IF('Combined List'!$O5393="POD","",('Combined List'!$O5393-'Combined List'!$N5393)/'Combined List'!$N5393)</f>
        <v>-2.0000201949388677E-2</v>
      </c>
      <c r="Q5393" s="147"/>
    </row>
    <row r="5394" spans="1:17" x14ac:dyDescent="0.2">
      <c r="A5394" s="173">
        <v>7745</v>
      </c>
      <c r="B5394" s="173" t="s">
        <v>13989</v>
      </c>
      <c r="C5394" s="173" t="s">
        <v>12329</v>
      </c>
      <c r="D5394" s="124" t="s">
        <v>12788</v>
      </c>
      <c r="E5394" s="124" t="s">
        <v>13085</v>
      </c>
      <c r="F5394" s="124" t="s">
        <v>11801</v>
      </c>
      <c r="G5394" s="124" t="s">
        <v>12329</v>
      </c>
      <c r="I5394" s="124" t="s">
        <v>5313</v>
      </c>
      <c r="J5394" s="124" t="s">
        <v>5734</v>
      </c>
      <c r="K5394" s="124" t="s">
        <v>5734</v>
      </c>
      <c r="L5394" s="120" t="s">
        <v>5734</v>
      </c>
      <c r="M5394" s="120" t="s">
        <v>11443</v>
      </c>
      <c r="N5394" s="125">
        <v>7003.2</v>
      </c>
      <c r="O5394" s="125">
        <v>6863.14</v>
      </c>
      <c r="P5394" s="194">
        <f>IF('Combined List'!$O5394="POD","",('Combined List'!$O5394-'Combined List'!$N5394)/'Combined List'!$N5394)</f>
        <v>-1.9999428832533625E-2</v>
      </c>
      <c r="Q5394" s="147"/>
    </row>
    <row r="5395" spans="1:17" x14ac:dyDescent="0.2">
      <c r="A5395" s="173">
        <v>7746</v>
      </c>
      <c r="B5395" s="173" t="s">
        <v>13989</v>
      </c>
      <c r="C5395" s="173" t="s">
        <v>12330</v>
      </c>
      <c r="D5395" s="124" t="s">
        <v>12788</v>
      </c>
      <c r="E5395" s="124" t="s">
        <v>13085</v>
      </c>
      <c r="F5395" s="124" t="s">
        <v>11802</v>
      </c>
      <c r="G5395" s="124" t="s">
        <v>12330</v>
      </c>
      <c r="I5395" s="124" t="s">
        <v>5313</v>
      </c>
      <c r="J5395" s="124" t="s">
        <v>5734</v>
      </c>
      <c r="K5395" s="124" t="s">
        <v>5734</v>
      </c>
      <c r="L5395" s="120" t="s">
        <v>5734</v>
      </c>
      <c r="M5395" s="120" t="s">
        <v>11443</v>
      </c>
      <c r="N5395" s="125">
        <v>7255.21</v>
      </c>
      <c r="O5395" s="125">
        <v>7110.11</v>
      </c>
      <c r="P5395" s="194">
        <f>IF('Combined List'!$O5395="POD","",('Combined List'!$O5395-'Combined List'!$N5395)/'Combined List'!$N5395)</f>
        <v>-1.9999421105660671E-2</v>
      </c>
      <c r="Q5395" s="147"/>
    </row>
    <row r="5396" spans="1:17" x14ac:dyDescent="0.2">
      <c r="A5396" s="173">
        <v>7747</v>
      </c>
      <c r="B5396" s="173" t="s">
        <v>13989</v>
      </c>
      <c r="C5396" s="173" t="s">
        <v>12331</v>
      </c>
      <c r="D5396" s="124" t="s">
        <v>12788</v>
      </c>
      <c r="E5396" s="124" t="s">
        <v>13085</v>
      </c>
      <c r="F5396" s="124" t="s">
        <v>11803</v>
      </c>
      <c r="G5396" s="124" t="s">
        <v>12331</v>
      </c>
      <c r="I5396" s="124" t="s">
        <v>5313</v>
      </c>
      <c r="J5396" s="124" t="s">
        <v>5734</v>
      </c>
      <c r="K5396" s="124" t="s">
        <v>5734</v>
      </c>
      <c r="L5396" s="120" t="s">
        <v>5734</v>
      </c>
      <c r="M5396" s="120" t="s">
        <v>11443</v>
      </c>
      <c r="N5396" s="125">
        <v>7474.44</v>
      </c>
      <c r="O5396" s="125">
        <v>7324.95</v>
      </c>
      <c r="P5396" s="194">
        <f>IF('Combined List'!$O5396="POD","",('Combined List'!$O5396-'Combined List'!$N5396)/'Combined List'!$N5396)</f>
        <v>-2.0000160547144642E-2</v>
      </c>
      <c r="Q5396" s="147"/>
    </row>
    <row r="5397" spans="1:17" x14ac:dyDescent="0.2">
      <c r="A5397" s="173">
        <v>7748</v>
      </c>
      <c r="B5397" s="173" t="s">
        <v>13989</v>
      </c>
      <c r="C5397" s="173" t="s">
        <v>12332</v>
      </c>
      <c r="D5397" s="124" t="s">
        <v>12788</v>
      </c>
      <c r="E5397" s="124" t="s">
        <v>13085</v>
      </c>
      <c r="F5397" s="124" t="s">
        <v>11804</v>
      </c>
      <c r="G5397" s="124" t="s">
        <v>12332</v>
      </c>
      <c r="I5397" s="124" t="s">
        <v>5313</v>
      </c>
      <c r="J5397" s="124" t="s">
        <v>5734</v>
      </c>
      <c r="K5397" s="124" t="s">
        <v>5734</v>
      </c>
      <c r="L5397" s="120" t="s">
        <v>5734</v>
      </c>
      <c r="M5397" s="120" t="s">
        <v>11443</v>
      </c>
      <c r="N5397" s="125">
        <v>8277.67</v>
      </c>
      <c r="O5397" s="125">
        <v>8112.12</v>
      </c>
      <c r="P5397" s="194">
        <f>IF('Combined List'!$O5397="POD","",('Combined List'!$O5397-'Combined List'!$N5397)/'Combined List'!$N5397)</f>
        <v>-1.9999589256397051E-2</v>
      </c>
      <c r="Q5397" s="147"/>
    </row>
    <row r="5398" spans="1:17" x14ac:dyDescent="0.2">
      <c r="A5398" s="173">
        <v>7749</v>
      </c>
      <c r="B5398" s="173" t="s">
        <v>13989</v>
      </c>
      <c r="C5398" s="173" t="s">
        <v>5490</v>
      </c>
      <c r="D5398" s="124" t="s">
        <v>12788</v>
      </c>
      <c r="E5398" s="124" t="s">
        <v>13086</v>
      </c>
      <c r="F5398" s="124" t="s">
        <v>11806</v>
      </c>
      <c r="G5398" s="124" t="s">
        <v>5490</v>
      </c>
      <c r="I5398" s="124" t="s">
        <v>5313</v>
      </c>
      <c r="J5398" s="124" t="s">
        <v>5734</v>
      </c>
      <c r="K5398" s="124" t="s">
        <v>5734</v>
      </c>
      <c r="L5398" s="120" t="s">
        <v>5734</v>
      </c>
      <c r="M5398" s="120" t="s">
        <v>11443</v>
      </c>
      <c r="N5398" s="125">
        <v>6539.56</v>
      </c>
      <c r="O5398" s="125">
        <v>6408.77</v>
      </c>
      <c r="P5398" s="194">
        <f>IF('Combined List'!$O5398="POD","",('Combined List'!$O5398-'Combined List'!$N5398)/'Combined List'!$N5398)</f>
        <v>-1.9999816501415992E-2</v>
      </c>
      <c r="Q5398" s="147"/>
    </row>
    <row r="5399" spans="1:17" x14ac:dyDescent="0.2">
      <c r="A5399" s="173">
        <v>7750</v>
      </c>
      <c r="B5399" s="173" t="s">
        <v>13989</v>
      </c>
      <c r="C5399" s="173" t="s">
        <v>5491</v>
      </c>
      <c r="D5399" s="124" t="s">
        <v>12788</v>
      </c>
      <c r="E5399" s="124" t="s">
        <v>13086</v>
      </c>
      <c r="F5399" s="124" t="s">
        <v>11808</v>
      </c>
      <c r="G5399" s="124" t="s">
        <v>5491</v>
      </c>
      <c r="I5399" s="124" t="s">
        <v>5313</v>
      </c>
      <c r="J5399" s="124" t="s">
        <v>5734</v>
      </c>
      <c r="K5399" s="124" t="s">
        <v>5734</v>
      </c>
      <c r="L5399" s="120" t="s">
        <v>5734</v>
      </c>
      <c r="M5399" s="120" t="s">
        <v>11443</v>
      </c>
      <c r="N5399" s="125">
        <v>6741.41</v>
      </c>
      <c r="O5399" s="125">
        <v>6606.58</v>
      </c>
      <c r="P5399" s="194">
        <f>IF('Combined List'!$O5399="POD","",('Combined List'!$O5399-'Combined List'!$N5399)/'Combined List'!$N5399)</f>
        <v>-2.0000267006457097E-2</v>
      </c>
      <c r="Q5399" s="147"/>
    </row>
    <row r="5400" spans="1:17" x14ac:dyDescent="0.2">
      <c r="A5400" s="173">
        <v>7751</v>
      </c>
      <c r="B5400" s="173" t="s">
        <v>13989</v>
      </c>
      <c r="C5400" s="173" t="s">
        <v>5492</v>
      </c>
      <c r="D5400" s="124" t="s">
        <v>12788</v>
      </c>
      <c r="E5400" s="124" t="s">
        <v>13086</v>
      </c>
      <c r="F5400" s="124" t="s">
        <v>11810</v>
      </c>
      <c r="G5400" s="124" t="s">
        <v>5492</v>
      </c>
      <c r="I5400" s="124" t="s">
        <v>5313</v>
      </c>
      <c r="J5400" s="124" t="s">
        <v>5734</v>
      </c>
      <c r="K5400" s="124" t="s">
        <v>5734</v>
      </c>
      <c r="L5400" s="120" t="s">
        <v>5734</v>
      </c>
      <c r="M5400" s="120" t="s">
        <v>11443</v>
      </c>
      <c r="N5400" s="125">
        <v>6948.71</v>
      </c>
      <c r="O5400" s="125">
        <v>6809.74</v>
      </c>
      <c r="P5400" s="194">
        <f>IF('Combined List'!$O5400="POD","",('Combined List'!$O5400-'Combined List'!$N5400)/'Combined List'!$N5400)</f>
        <v>-1.9999395571264345E-2</v>
      </c>
      <c r="Q5400" s="147"/>
    </row>
    <row r="5401" spans="1:17" x14ac:dyDescent="0.2">
      <c r="A5401" s="173">
        <v>7752</v>
      </c>
      <c r="B5401" s="173" t="s">
        <v>13989</v>
      </c>
      <c r="C5401" s="173" t="s">
        <v>5493</v>
      </c>
      <c r="D5401" s="124" t="s">
        <v>12788</v>
      </c>
      <c r="E5401" s="124" t="s">
        <v>13086</v>
      </c>
      <c r="F5401" s="124" t="s">
        <v>11812</v>
      </c>
      <c r="G5401" s="124" t="s">
        <v>5493</v>
      </c>
      <c r="I5401" s="124" t="s">
        <v>5313</v>
      </c>
      <c r="J5401" s="124" t="s">
        <v>5734</v>
      </c>
      <c r="K5401" s="124" t="s">
        <v>5734</v>
      </c>
      <c r="L5401" s="120" t="s">
        <v>5734</v>
      </c>
      <c r="M5401" s="120" t="s">
        <v>11443</v>
      </c>
      <c r="N5401" s="125">
        <v>7161.03</v>
      </c>
      <c r="O5401" s="125">
        <v>7017.81</v>
      </c>
      <c r="P5401" s="194">
        <f>IF('Combined List'!$O5401="POD","",('Combined List'!$O5401-'Combined List'!$N5401)/'Combined List'!$N5401)</f>
        <v>-1.9999916213170359E-2</v>
      </c>
      <c r="Q5401" s="147"/>
    </row>
    <row r="5402" spans="1:17" x14ac:dyDescent="0.2">
      <c r="A5402" s="173">
        <v>7753</v>
      </c>
      <c r="B5402" s="173" t="s">
        <v>13989</v>
      </c>
      <c r="C5402" s="173" t="s">
        <v>5494</v>
      </c>
      <c r="D5402" s="124" t="s">
        <v>12788</v>
      </c>
      <c r="E5402" s="124" t="s">
        <v>13086</v>
      </c>
      <c r="F5402" s="124" t="s">
        <v>11813</v>
      </c>
      <c r="G5402" s="124" t="s">
        <v>5494</v>
      </c>
      <c r="I5402" s="124" t="s">
        <v>5313</v>
      </c>
      <c r="J5402" s="124" t="s">
        <v>5734</v>
      </c>
      <c r="K5402" s="124" t="s">
        <v>5734</v>
      </c>
      <c r="L5402" s="120" t="s">
        <v>5734</v>
      </c>
      <c r="M5402" s="120" t="s">
        <v>11443</v>
      </c>
      <c r="N5402" s="125">
        <v>7385.16</v>
      </c>
      <c r="O5402" s="125">
        <v>7237.46</v>
      </c>
      <c r="P5402" s="194">
        <f>IF('Combined List'!$O5402="POD","",('Combined List'!$O5402-'Combined List'!$N5402)/'Combined List'!$N5402)</f>
        <v>-1.9999566698622618E-2</v>
      </c>
      <c r="Q5402" s="147"/>
    </row>
    <row r="5403" spans="1:17" x14ac:dyDescent="0.2">
      <c r="A5403" s="173">
        <v>7754</v>
      </c>
      <c r="B5403" s="173" t="s">
        <v>13989</v>
      </c>
      <c r="C5403" s="173" t="s">
        <v>5495</v>
      </c>
      <c r="D5403" s="124" t="s">
        <v>12788</v>
      </c>
      <c r="E5403" s="124" t="s">
        <v>13086</v>
      </c>
      <c r="F5403" s="124" t="s">
        <v>11814</v>
      </c>
      <c r="G5403" s="124" t="s">
        <v>5495</v>
      </c>
      <c r="I5403" s="124" t="s">
        <v>5313</v>
      </c>
      <c r="J5403" s="124" t="s">
        <v>5734</v>
      </c>
      <c r="K5403" s="124" t="s">
        <v>5734</v>
      </c>
      <c r="L5403" s="120" t="s">
        <v>5734</v>
      </c>
      <c r="M5403" s="120" t="s">
        <v>11443</v>
      </c>
      <c r="N5403" s="125">
        <v>8063.19</v>
      </c>
      <c r="O5403" s="125">
        <v>7901.93</v>
      </c>
      <c r="P5403" s="194">
        <f>IF('Combined List'!$O5403="POD","",('Combined List'!$O5403-'Combined List'!$N5403)/'Combined List'!$N5403)</f>
        <v>-1.9999528722503043E-2</v>
      </c>
      <c r="Q5403" s="147"/>
    </row>
    <row r="5404" spans="1:17" x14ac:dyDescent="0.2">
      <c r="A5404" s="173">
        <v>7755</v>
      </c>
      <c r="B5404" s="173" t="s">
        <v>13989</v>
      </c>
      <c r="C5404" s="173" t="s">
        <v>12333</v>
      </c>
      <c r="D5404" s="124" t="s">
        <v>12788</v>
      </c>
      <c r="E5404" s="124" t="s">
        <v>13086</v>
      </c>
      <c r="F5404" s="124" t="s">
        <v>11815</v>
      </c>
      <c r="G5404" s="124" t="s">
        <v>12333</v>
      </c>
      <c r="I5404" s="124" t="s">
        <v>5313</v>
      </c>
      <c r="J5404" s="124" t="s">
        <v>5734</v>
      </c>
      <c r="K5404" s="124" t="s">
        <v>5734</v>
      </c>
      <c r="L5404" s="120" t="s">
        <v>5734</v>
      </c>
      <c r="M5404" s="120" t="s">
        <v>11443</v>
      </c>
      <c r="N5404" s="125">
        <v>8539.42</v>
      </c>
      <c r="O5404" s="125">
        <v>8368.6299999999992</v>
      </c>
      <c r="P5404" s="194">
        <f>IF('Combined List'!$O5404="POD","",('Combined List'!$O5404-'Combined List'!$N5404)/'Combined List'!$N5404)</f>
        <v>-2.0000187366355195E-2</v>
      </c>
      <c r="Q5404" s="147"/>
    </row>
    <row r="5405" spans="1:17" x14ac:dyDescent="0.2">
      <c r="A5405" s="173">
        <v>7756</v>
      </c>
      <c r="B5405" s="173" t="s">
        <v>13989</v>
      </c>
      <c r="C5405" s="173" t="s">
        <v>12334</v>
      </c>
      <c r="D5405" s="124" t="s">
        <v>12788</v>
      </c>
      <c r="E5405" s="124" t="s">
        <v>13086</v>
      </c>
      <c r="F5405" s="124" t="s">
        <v>11816</v>
      </c>
      <c r="G5405" s="124" t="s">
        <v>12334</v>
      </c>
      <c r="I5405" s="124" t="s">
        <v>5313</v>
      </c>
      <c r="J5405" s="124" t="s">
        <v>5734</v>
      </c>
      <c r="K5405" s="124" t="s">
        <v>5734</v>
      </c>
      <c r="L5405" s="120" t="s">
        <v>5734</v>
      </c>
      <c r="M5405" s="120" t="s">
        <v>11443</v>
      </c>
      <c r="N5405" s="125">
        <v>8959.81</v>
      </c>
      <c r="O5405" s="125">
        <v>8780.61</v>
      </c>
      <c r="P5405" s="194">
        <f>IF('Combined List'!$O5405="POD","",('Combined List'!$O5405-'Combined List'!$N5405)/'Combined List'!$N5405)</f>
        <v>-2.000042411613627E-2</v>
      </c>
      <c r="Q5405" s="147"/>
    </row>
    <row r="5406" spans="1:17" x14ac:dyDescent="0.2">
      <c r="A5406" s="173">
        <v>7757</v>
      </c>
      <c r="B5406" s="173" t="s">
        <v>13989</v>
      </c>
      <c r="C5406" s="173" t="s">
        <v>12335</v>
      </c>
      <c r="D5406" s="124" t="s">
        <v>12788</v>
      </c>
      <c r="E5406" s="124" t="s">
        <v>13086</v>
      </c>
      <c r="F5406" s="124" t="s">
        <v>11817</v>
      </c>
      <c r="G5406" s="124" t="s">
        <v>12335</v>
      </c>
      <c r="I5406" s="124" t="s">
        <v>5313</v>
      </c>
      <c r="J5406" s="124" t="s">
        <v>5734</v>
      </c>
      <c r="K5406" s="124" t="s">
        <v>5734</v>
      </c>
      <c r="L5406" s="120" t="s">
        <v>5734</v>
      </c>
      <c r="M5406" s="120" t="s">
        <v>11443</v>
      </c>
      <c r="N5406" s="125">
        <v>9531.2999999999993</v>
      </c>
      <c r="O5406" s="125">
        <v>9340.67</v>
      </c>
      <c r="P5406" s="194">
        <f>IF('Combined List'!$O5406="POD","",('Combined List'!$O5406-'Combined List'!$N5406)/'Combined List'!$N5406)</f>
        <v>-2.0000419669929517E-2</v>
      </c>
      <c r="Q5406" s="147"/>
    </row>
    <row r="5407" spans="1:17" x14ac:dyDescent="0.2">
      <c r="A5407" s="173">
        <v>7759</v>
      </c>
      <c r="B5407" s="173" t="s">
        <v>5375</v>
      </c>
      <c r="C5407" s="173" t="s">
        <v>5375</v>
      </c>
      <c r="D5407" s="124" t="s">
        <v>12788</v>
      </c>
      <c r="E5407" s="124" t="s">
        <v>13089</v>
      </c>
      <c r="F5407" s="124" t="s">
        <v>11195</v>
      </c>
      <c r="G5407" s="124" t="s">
        <v>5375</v>
      </c>
      <c r="I5407" s="124" t="s">
        <v>12955</v>
      </c>
      <c r="J5407" s="124" t="s">
        <v>5734</v>
      </c>
      <c r="K5407" s="124" t="s">
        <v>5734</v>
      </c>
      <c r="L5407" s="120" t="s">
        <v>13255</v>
      </c>
      <c r="M5407" s="120" t="s">
        <v>11443</v>
      </c>
      <c r="N5407" s="125">
        <v>312.7</v>
      </c>
      <c r="O5407" s="125">
        <v>306.45</v>
      </c>
      <c r="P5407" s="194">
        <f>IF('Combined List'!$O5407="POD","",('Combined List'!$O5407-'Combined List'!$N5407)/'Combined List'!$N5407)</f>
        <v>-1.9987208186760475E-2</v>
      </c>
      <c r="Q5407" s="147"/>
    </row>
    <row r="5408" spans="1:17" x14ac:dyDescent="0.2">
      <c r="A5408" s="173">
        <v>7760</v>
      </c>
      <c r="B5408" s="173" t="s">
        <v>5376</v>
      </c>
      <c r="C5408" s="173" t="s">
        <v>5376</v>
      </c>
      <c r="D5408" s="124" t="s">
        <v>12788</v>
      </c>
      <c r="E5408" s="124" t="s">
        <v>13090</v>
      </c>
      <c r="F5408" s="124" t="s">
        <v>11199</v>
      </c>
      <c r="G5408" s="124" t="s">
        <v>5376</v>
      </c>
      <c r="I5408" s="124" t="s">
        <v>12955</v>
      </c>
      <c r="J5408" s="124" t="s">
        <v>5734</v>
      </c>
      <c r="K5408" s="124" t="s">
        <v>5734</v>
      </c>
      <c r="L5408" s="120" t="s">
        <v>12678</v>
      </c>
      <c r="M5408" s="120" t="s">
        <v>11443</v>
      </c>
      <c r="N5408" s="125">
        <v>376.38</v>
      </c>
      <c r="O5408" s="125">
        <v>368.85</v>
      </c>
      <c r="P5408" s="194">
        <f>IF('Combined List'!$O5408="POD","",('Combined List'!$O5408-'Combined List'!$N5408)/'Combined List'!$N5408)</f>
        <v>-2.0006376534353505E-2</v>
      </c>
      <c r="Q5408" s="147"/>
    </row>
    <row r="5409" spans="1:17" x14ac:dyDescent="0.2">
      <c r="A5409" s="173">
        <v>7761</v>
      </c>
      <c r="B5409" s="173" t="s">
        <v>13989</v>
      </c>
      <c r="C5409" s="173" t="s">
        <v>5377</v>
      </c>
      <c r="D5409" s="124" t="s">
        <v>12788</v>
      </c>
      <c r="E5409" s="124" t="s">
        <v>13091</v>
      </c>
      <c r="F5409" s="124" t="s">
        <v>11511</v>
      </c>
      <c r="G5409" s="124" t="s">
        <v>5377</v>
      </c>
      <c r="I5409" s="124" t="s">
        <v>12955</v>
      </c>
      <c r="J5409" s="124" t="s">
        <v>5734</v>
      </c>
      <c r="K5409" s="124" t="s">
        <v>5734</v>
      </c>
      <c r="L5409" s="120" t="s">
        <v>5734</v>
      </c>
      <c r="M5409" s="120" t="s">
        <v>11443</v>
      </c>
      <c r="N5409" s="125">
        <v>1210.71</v>
      </c>
      <c r="O5409" s="125">
        <v>1186.5</v>
      </c>
      <c r="P5409" s="194">
        <f>IF('Combined List'!$O5409="POD","",('Combined List'!$O5409-'Combined List'!$N5409)/'Combined List'!$N5409)</f>
        <v>-1.9996530961171575E-2</v>
      </c>
      <c r="Q5409" s="147"/>
    </row>
    <row r="5410" spans="1:17" x14ac:dyDescent="0.2">
      <c r="A5410" s="173">
        <v>7762</v>
      </c>
      <c r="B5410" s="173" t="s">
        <v>13989</v>
      </c>
      <c r="C5410" s="173" t="s">
        <v>5378</v>
      </c>
      <c r="D5410" s="124" t="s">
        <v>12788</v>
      </c>
      <c r="E5410" s="124" t="s">
        <v>13092</v>
      </c>
      <c r="F5410" s="124" t="s">
        <v>11723</v>
      </c>
      <c r="G5410" s="124" t="s">
        <v>5378</v>
      </c>
      <c r="I5410" s="124" t="s">
        <v>12955</v>
      </c>
      <c r="J5410" s="124" t="s">
        <v>5734</v>
      </c>
      <c r="K5410" s="124" t="s">
        <v>5734</v>
      </c>
      <c r="L5410" s="120" t="s">
        <v>5734</v>
      </c>
      <c r="M5410" s="120" t="s">
        <v>11443</v>
      </c>
      <c r="N5410" s="125">
        <v>1483.21</v>
      </c>
      <c r="O5410" s="125">
        <v>1453.55</v>
      </c>
      <c r="P5410" s="194">
        <f>IF('Combined List'!$O5410="POD","",('Combined List'!$O5410-'Combined List'!$N5410)/'Combined List'!$N5410)</f>
        <v>-1.9997168303881502E-2</v>
      </c>
      <c r="Q5410" s="147"/>
    </row>
    <row r="5411" spans="1:17" x14ac:dyDescent="0.2">
      <c r="A5411" s="173">
        <v>7763</v>
      </c>
      <c r="B5411" s="173" t="s">
        <v>13989</v>
      </c>
      <c r="C5411" s="173" t="s">
        <v>5379</v>
      </c>
      <c r="D5411" s="124" t="s">
        <v>12788</v>
      </c>
      <c r="E5411" s="124" t="s">
        <v>13093</v>
      </c>
      <c r="F5411" s="124" t="s">
        <v>11780</v>
      </c>
      <c r="G5411" s="124" t="s">
        <v>5379</v>
      </c>
      <c r="I5411" s="124" t="s">
        <v>12955</v>
      </c>
      <c r="J5411" s="124" t="s">
        <v>5734</v>
      </c>
      <c r="K5411" s="124" t="s">
        <v>5734</v>
      </c>
      <c r="L5411" s="120" t="s">
        <v>5734</v>
      </c>
      <c r="M5411" s="120" t="s">
        <v>11443</v>
      </c>
      <c r="N5411" s="125">
        <v>1776.73</v>
      </c>
      <c r="O5411" s="125">
        <v>1741.2</v>
      </c>
      <c r="P5411" s="194">
        <f>IF('Combined List'!$O5411="POD","",('Combined List'!$O5411-'Combined List'!$N5411)/'Combined List'!$N5411)</f>
        <v>-1.9997410974092841E-2</v>
      </c>
      <c r="Q5411" s="147"/>
    </row>
    <row r="5412" spans="1:17" x14ac:dyDescent="0.2">
      <c r="A5412" s="173">
        <v>7765</v>
      </c>
      <c r="B5412" s="173" t="s">
        <v>13989</v>
      </c>
      <c r="C5412" s="173" t="s">
        <v>5381</v>
      </c>
      <c r="D5412" s="124" t="s">
        <v>12788</v>
      </c>
      <c r="E5412" s="124" t="s">
        <v>13089</v>
      </c>
      <c r="F5412" s="124" t="s">
        <v>11195</v>
      </c>
      <c r="G5412" s="124" t="s">
        <v>5381</v>
      </c>
      <c r="I5412" s="124" t="s">
        <v>12957</v>
      </c>
      <c r="J5412" s="124" t="s">
        <v>5734</v>
      </c>
      <c r="K5412" s="124" t="s">
        <v>5734</v>
      </c>
      <c r="L5412" s="120" t="s">
        <v>5734</v>
      </c>
      <c r="M5412" s="120" t="s">
        <v>11443</v>
      </c>
      <c r="N5412" s="125">
        <v>328.34</v>
      </c>
      <c r="O5412" s="125">
        <v>321.77</v>
      </c>
      <c r="P5412" s="194">
        <f>IF('Combined List'!$O5412="POD","",('Combined List'!$O5412-'Combined List'!$N5412)/'Combined List'!$N5412)</f>
        <v>-2.0009745995005157E-2</v>
      </c>
      <c r="Q5412" s="147"/>
    </row>
    <row r="5413" spans="1:17" x14ac:dyDescent="0.2">
      <c r="A5413" s="173">
        <v>7766</v>
      </c>
      <c r="B5413" s="173" t="s">
        <v>5382</v>
      </c>
      <c r="C5413" s="173" t="s">
        <v>5382</v>
      </c>
      <c r="D5413" s="124" t="s">
        <v>12788</v>
      </c>
      <c r="E5413" s="124" t="s">
        <v>13090</v>
      </c>
      <c r="F5413" s="124" t="s">
        <v>11199</v>
      </c>
      <c r="G5413" s="124" t="s">
        <v>5382</v>
      </c>
      <c r="I5413" s="124" t="s">
        <v>12957</v>
      </c>
      <c r="J5413" s="124" t="s">
        <v>5734</v>
      </c>
      <c r="K5413" s="124" t="s">
        <v>5734</v>
      </c>
      <c r="L5413" s="120" t="s">
        <v>5734</v>
      </c>
      <c r="M5413" s="120" t="s">
        <v>11443</v>
      </c>
      <c r="N5413" s="125">
        <v>395.19</v>
      </c>
      <c r="O5413" s="125">
        <v>387.29</v>
      </c>
      <c r="P5413" s="194">
        <f>IF('Combined List'!$O5413="POD","",('Combined List'!$O5413-'Combined List'!$N5413)/'Combined List'!$N5413)</f>
        <v>-1.9990384372074135E-2</v>
      </c>
      <c r="Q5413" s="147"/>
    </row>
    <row r="5414" spans="1:17" x14ac:dyDescent="0.2">
      <c r="A5414" s="173">
        <v>7767</v>
      </c>
      <c r="B5414" s="173" t="s">
        <v>13989</v>
      </c>
      <c r="C5414" s="173" t="s">
        <v>5383</v>
      </c>
      <c r="D5414" s="124" t="s">
        <v>12788</v>
      </c>
      <c r="E5414" s="124" t="s">
        <v>13091</v>
      </c>
      <c r="F5414" s="124" t="s">
        <v>11511</v>
      </c>
      <c r="G5414" s="124" t="s">
        <v>5383</v>
      </c>
      <c r="I5414" s="124" t="s">
        <v>12957</v>
      </c>
      <c r="J5414" s="124" t="s">
        <v>5734</v>
      </c>
      <c r="K5414" s="124" t="s">
        <v>5734</v>
      </c>
      <c r="L5414" s="120" t="s">
        <v>5734</v>
      </c>
      <c r="M5414" s="120" t="s">
        <v>11443</v>
      </c>
      <c r="N5414" s="125">
        <v>1271.23</v>
      </c>
      <c r="O5414" s="125">
        <v>1245.81</v>
      </c>
      <c r="P5414" s="194">
        <f>IF('Combined List'!$O5414="POD","",('Combined List'!$O5414-'Combined List'!$N5414)/'Combined List'!$N5414)</f>
        <v>-1.9996381457328787E-2</v>
      </c>
      <c r="Q5414" s="147"/>
    </row>
    <row r="5415" spans="1:17" x14ac:dyDescent="0.2">
      <c r="A5415" s="173">
        <v>7768</v>
      </c>
      <c r="B5415" s="173" t="s">
        <v>13989</v>
      </c>
      <c r="C5415" s="173" t="s">
        <v>5182</v>
      </c>
      <c r="D5415" s="124" t="s">
        <v>12788</v>
      </c>
      <c r="E5415" s="124" t="s">
        <v>13092</v>
      </c>
      <c r="F5415" s="124" t="s">
        <v>11723</v>
      </c>
      <c r="G5415" s="124" t="s">
        <v>5182</v>
      </c>
      <c r="I5415" s="124" t="s">
        <v>12957</v>
      </c>
      <c r="J5415" s="124" t="s">
        <v>5734</v>
      </c>
      <c r="K5415" s="124" t="s">
        <v>5734</v>
      </c>
      <c r="L5415" s="120" t="s">
        <v>5734</v>
      </c>
      <c r="M5415" s="120" t="s">
        <v>11443</v>
      </c>
      <c r="N5415" s="125">
        <v>1557.38</v>
      </c>
      <c r="O5415" s="125">
        <v>1526.23</v>
      </c>
      <c r="P5415" s="194">
        <f>IF('Combined List'!$O5415="POD","",('Combined List'!$O5415-'Combined List'!$N5415)/'Combined List'!$N5415)</f>
        <v>-2.0001541049711753E-2</v>
      </c>
      <c r="Q5415" s="147"/>
    </row>
    <row r="5416" spans="1:17" x14ac:dyDescent="0.2">
      <c r="A5416" s="173">
        <v>7769</v>
      </c>
      <c r="B5416" s="173" t="s">
        <v>13989</v>
      </c>
      <c r="C5416" s="173" t="s">
        <v>5183</v>
      </c>
      <c r="D5416" s="124" t="s">
        <v>12788</v>
      </c>
      <c r="E5416" s="124" t="s">
        <v>13093</v>
      </c>
      <c r="F5416" s="124" t="s">
        <v>11780</v>
      </c>
      <c r="G5416" s="124" t="s">
        <v>5183</v>
      </c>
      <c r="I5416" s="124" t="s">
        <v>12957</v>
      </c>
      <c r="J5416" s="124" t="s">
        <v>5734</v>
      </c>
      <c r="K5416" s="124" t="s">
        <v>5734</v>
      </c>
      <c r="L5416" s="120" t="s">
        <v>5734</v>
      </c>
      <c r="M5416" s="120" t="s">
        <v>11443</v>
      </c>
      <c r="N5416" s="125">
        <v>1865.57</v>
      </c>
      <c r="O5416" s="125">
        <v>1828.26</v>
      </c>
      <c r="P5416" s="194">
        <f>IF('Combined List'!$O5416="POD","",('Combined List'!$O5416-'Combined List'!$N5416)/'Combined List'!$N5416)</f>
        <v>-1.9999249559115952E-2</v>
      </c>
      <c r="Q5416" s="147"/>
    </row>
    <row r="5417" spans="1:17" x14ac:dyDescent="0.2">
      <c r="A5417" s="173">
        <v>7770</v>
      </c>
      <c r="B5417" s="173" t="s">
        <v>13989</v>
      </c>
      <c r="C5417" s="173" t="s">
        <v>5184</v>
      </c>
      <c r="D5417" s="124" t="s">
        <v>12788</v>
      </c>
      <c r="E5417" s="124" t="s">
        <v>13082</v>
      </c>
      <c r="F5417" s="124" t="s">
        <v>11781</v>
      </c>
      <c r="G5417" s="124" t="s">
        <v>5184</v>
      </c>
      <c r="I5417" s="124" t="s">
        <v>12957</v>
      </c>
      <c r="J5417" s="124" t="s">
        <v>5734</v>
      </c>
      <c r="K5417" s="124" t="s">
        <v>5734</v>
      </c>
      <c r="L5417" s="120" t="s">
        <v>5734</v>
      </c>
      <c r="M5417" s="120" t="s">
        <v>11443</v>
      </c>
      <c r="N5417" s="125">
        <v>3954.1</v>
      </c>
      <c r="O5417" s="125">
        <v>3875.02</v>
      </c>
      <c r="P5417" s="194">
        <f>IF('Combined List'!$O5417="POD","",('Combined List'!$O5417-'Combined List'!$N5417)/'Combined List'!$N5417)</f>
        <v>-1.9999494195897912E-2</v>
      </c>
      <c r="Q5417" s="147"/>
    </row>
    <row r="5418" spans="1:17" x14ac:dyDescent="0.2">
      <c r="A5418" s="173">
        <v>7771</v>
      </c>
      <c r="B5418" s="173" t="s">
        <v>13989</v>
      </c>
      <c r="C5418" s="173" t="s">
        <v>5185</v>
      </c>
      <c r="D5418" s="124" t="s">
        <v>12788</v>
      </c>
      <c r="E5418" s="124" t="s">
        <v>13083</v>
      </c>
      <c r="F5418" s="124" t="s">
        <v>11783</v>
      </c>
      <c r="G5418" s="124" t="s">
        <v>5185</v>
      </c>
      <c r="I5418" s="124" t="s">
        <v>12957</v>
      </c>
      <c r="J5418" s="124" t="s">
        <v>5734</v>
      </c>
      <c r="K5418" s="124" t="s">
        <v>5734</v>
      </c>
      <c r="L5418" s="120" t="s">
        <v>5734</v>
      </c>
      <c r="M5418" s="120" t="s">
        <v>11443</v>
      </c>
      <c r="N5418" s="125">
        <v>5186.91</v>
      </c>
      <c r="O5418" s="125">
        <v>5083.17</v>
      </c>
      <c r="P5418" s="194">
        <f>IF('Combined List'!$O5418="POD","",('Combined List'!$O5418-'Combined List'!$N5418)/'Combined List'!$N5418)</f>
        <v>-2.0000347027420907E-2</v>
      </c>
      <c r="Q5418" s="147"/>
    </row>
    <row r="5419" spans="1:17" x14ac:dyDescent="0.2">
      <c r="A5419" s="173">
        <v>7772</v>
      </c>
      <c r="B5419" s="173" t="s">
        <v>13989</v>
      </c>
      <c r="C5419" s="173" t="s">
        <v>5186</v>
      </c>
      <c r="D5419" s="124" t="s">
        <v>12788</v>
      </c>
      <c r="E5419" s="124" t="s">
        <v>13084</v>
      </c>
      <c r="F5419" s="124" t="s">
        <v>11784</v>
      </c>
      <c r="G5419" s="124" t="s">
        <v>5186</v>
      </c>
      <c r="I5419" s="124" t="s">
        <v>12957</v>
      </c>
      <c r="J5419" s="124" t="s">
        <v>5734</v>
      </c>
      <c r="K5419" s="124" t="s">
        <v>5734</v>
      </c>
      <c r="L5419" s="120" t="s">
        <v>5734</v>
      </c>
      <c r="M5419" s="120" t="s">
        <v>11443</v>
      </c>
      <c r="N5419" s="125">
        <v>5950.98</v>
      </c>
      <c r="O5419" s="125">
        <v>5831.96</v>
      </c>
      <c r="P5419" s="194">
        <f>IF('Combined List'!$O5419="POD","",('Combined List'!$O5419-'Combined List'!$N5419)/'Combined List'!$N5419)</f>
        <v>-2.0000067215819838E-2</v>
      </c>
      <c r="Q5419" s="147"/>
    </row>
    <row r="5420" spans="1:17" x14ac:dyDescent="0.2">
      <c r="A5420" s="173">
        <v>7773</v>
      </c>
      <c r="B5420" s="173" t="s">
        <v>13989</v>
      </c>
      <c r="C5420" s="173" t="s">
        <v>5187</v>
      </c>
      <c r="D5420" s="124" t="s">
        <v>12788</v>
      </c>
      <c r="E5420" s="124" t="s">
        <v>13085</v>
      </c>
      <c r="F5420" s="124" t="s">
        <v>11785</v>
      </c>
      <c r="G5420" s="124" t="s">
        <v>5187</v>
      </c>
      <c r="I5420" s="124" t="s">
        <v>12957</v>
      </c>
      <c r="J5420" s="124" t="s">
        <v>5734</v>
      </c>
      <c r="K5420" s="124" t="s">
        <v>5734</v>
      </c>
      <c r="L5420" s="120" t="s">
        <v>5734</v>
      </c>
      <c r="M5420" s="120" t="s">
        <v>11443</v>
      </c>
      <c r="N5420" s="125">
        <v>7189.07</v>
      </c>
      <c r="O5420" s="125">
        <v>7045.29</v>
      </c>
      <c r="P5420" s="194">
        <f>IF('Combined List'!$O5420="POD","",('Combined List'!$O5420-'Combined List'!$N5420)/'Combined List'!$N5420)</f>
        <v>-1.9999805259929275E-2</v>
      </c>
      <c r="Q5420" s="147"/>
    </row>
    <row r="5421" spans="1:17" x14ac:dyDescent="0.2">
      <c r="A5421" s="173">
        <v>7774</v>
      </c>
      <c r="B5421" s="173" t="s">
        <v>13989</v>
      </c>
      <c r="C5421" s="173" t="s">
        <v>5188</v>
      </c>
      <c r="D5421" s="124" t="s">
        <v>12788</v>
      </c>
      <c r="E5421" s="124" t="s">
        <v>13086</v>
      </c>
      <c r="F5421" s="124" t="s">
        <v>11786</v>
      </c>
      <c r="G5421" s="124" t="s">
        <v>5188</v>
      </c>
      <c r="I5421" s="124" t="s">
        <v>12957</v>
      </c>
      <c r="J5421" s="124" t="s">
        <v>5734</v>
      </c>
      <c r="K5421" s="124" t="s">
        <v>5734</v>
      </c>
      <c r="L5421" s="120" t="s">
        <v>5734</v>
      </c>
      <c r="M5421" s="120" t="s">
        <v>11443</v>
      </c>
      <c r="N5421" s="125">
        <v>8427.11</v>
      </c>
      <c r="O5421" s="125">
        <v>8258.57</v>
      </c>
      <c r="P5421" s="194">
        <f>IF('Combined List'!$O5421="POD","",('Combined List'!$O5421-'Combined List'!$N5421)/'Combined List'!$N5421)</f>
        <v>-1.9999738937785415E-2</v>
      </c>
      <c r="Q5421" s="147"/>
    </row>
    <row r="5422" spans="1:17" x14ac:dyDescent="0.2">
      <c r="A5422" s="173">
        <v>7776</v>
      </c>
      <c r="B5422" s="173" t="s">
        <v>13989</v>
      </c>
      <c r="C5422" s="173" t="s">
        <v>12336</v>
      </c>
      <c r="D5422" s="124" t="s">
        <v>12788</v>
      </c>
      <c r="E5422" s="124" t="s">
        <v>13092</v>
      </c>
      <c r="F5422" s="124" t="s">
        <v>11717</v>
      </c>
      <c r="G5422" s="124" t="s">
        <v>12336</v>
      </c>
      <c r="I5422" s="124" t="s">
        <v>5189</v>
      </c>
      <c r="J5422" s="124" t="s">
        <v>5734</v>
      </c>
      <c r="K5422" s="124" t="s">
        <v>5734</v>
      </c>
      <c r="L5422" s="120" t="s">
        <v>5734</v>
      </c>
      <c r="M5422" s="120" t="s">
        <v>11443</v>
      </c>
      <c r="N5422" s="125">
        <v>658.51</v>
      </c>
      <c r="O5422" s="125">
        <v>645.34</v>
      </c>
      <c r="P5422" s="194">
        <f>IF('Combined List'!$O5422="POD","",('Combined List'!$O5422-'Combined List'!$N5422)/'Combined List'!$N5422)</f>
        <v>-1.9999696284035109E-2</v>
      </c>
      <c r="Q5422" s="147"/>
    </row>
    <row r="5423" spans="1:17" x14ac:dyDescent="0.2">
      <c r="A5423" s="173">
        <v>7777</v>
      </c>
      <c r="B5423" s="173" t="s">
        <v>13989</v>
      </c>
      <c r="C5423" s="173" t="s">
        <v>12337</v>
      </c>
      <c r="D5423" s="124" t="s">
        <v>12788</v>
      </c>
      <c r="E5423" s="124" t="s">
        <v>13092</v>
      </c>
      <c r="F5423" s="124" t="s">
        <v>11719</v>
      </c>
      <c r="G5423" s="124" t="s">
        <v>12337</v>
      </c>
      <c r="I5423" s="124" t="s">
        <v>5189</v>
      </c>
      <c r="J5423" s="124" t="s">
        <v>5734</v>
      </c>
      <c r="K5423" s="124" t="s">
        <v>5734</v>
      </c>
      <c r="L5423" s="120" t="s">
        <v>5734</v>
      </c>
      <c r="M5423" s="120" t="s">
        <v>11443</v>
      </c>
      <c r="N5423" s="125">
        <v>750.58</v>
      </c>
      <c r="O5423" s="125">
        <v>735.57</v>
      </c>
      <c r="P5423" s="194">
        <f>IF('Combined List'!$O5423="POD","",('Combined List'!$O5423-'Combined List'!$N5423)/'Combined List'!$N5423)</f>
        <v>-1.999786831516959E-2</v>
      </c>
      <c r="Q5423" s="147"/>
    </row>
    <row r="5424" spans="1:17" x14ac:dyDescent="0.2">
      <c r="A5424" s="173">
        <v>7778</v>
      </c>
      <c r="B5424" s="173" t="s">
        <v>13989</v>
      </c>
      <c r="C5424" s="173" t="s">
        <v>12338</v>
      </c>
      <c r="D5424" s="124" t="s">
        <v>12788</v>
      </c>
      <c r="E5424" s="124" t="s">
        <v>13092</v>
      </c>
      <c r="F5424" s="124" t="s">
        <v>11721</v>
      </c>
      <c r="G5424" s="124" t="s">
        <v>12338</v>
      </c>
      <c r="I5424" s="124" t="s">
        <v>5189</v>
      </c>
      <c r="J5424" s="124" t="s">
        <v>5734</v>
      </c>
      <c r="K5424" s="124" t="s">
        <v>5734</v>
      </c>
      <c r="L5424" s="120" t="s">
        <v>5734</v>
      </c>
      <c r="M5424" s="120" t="s">
        <v>11443</v>
      </c>
      <c r="N5424" s="125">
        <v>835.62</v>
      </c>
      <c r="O5424" s="125">
        <v>818.91</v>
      </c>
      <c r="P5424" s="194">
        <f>IF('Combined List'!$O5424="POD","",('Combined List'!$O5424-'Combined List'!$N5424)/'Combined List'!$N5424)</f>
        <v>-1.9997127881094322E-2</v>
      </c>
      <c r="Q5424" s="147"/>
    </row>
    <row r="5425" spans="1:17" x14ac:dyDescent="0.2">
      <c r="A5425" s="173">
        <v>7779</v>
      </c>
      <c r="B5425" s="173" t="s">
        <v>13989</v>
      </c>
      <c r="C5425" s="173" t="s">
        <v>12339</v>
      </c>
      <c r="D5425" s="124" t="s">
        <v>12788</v>
      </c>
      <c r="E5425" s="124" t="s">
        <v>13093</v>
      </c>
      <c r="F5425" s="124" t="s">
        <v>11725</v>
      </c>
      <c r="G5425" s="124" t="s">
        <v>12339</v>
      </c>
      <c r="I5425" s="124" t="s">
        <v>5189</v>
      </c>
      <c r="J5425" s="124" t="s">
        <v>5734</v>
      </c>
      <c r="K5425" s="124" t="s">
        <v>5734</v>
      </c>
      <c r="L5425" s="120" t="s">
        <v>5734</v>
      </c>
      <c r="M5425" s="120" t="s">
        <v>11443</v>
      </c>
      <c r="N5425" s="125">
        <v>878.09</v>
      </c>
      <c r="O5425" s="125">
        <v>860.53</v>
      </c>
      <c r="P5425" s="194">
        <f>IF('Combined List'!$O5425="POD","",('Combined List'!$O5425-'Combined List'!$N5425)/'Combined List'!$N5425)</f>
        <v>-1.9997950096231659E-2</v>
      </c>
      <c r="Q5425" s="147"/>
    </row>
    <row r="5426" spans="1:17" x14ac:dyDescent="0.2">
      <c r="A5426" s="173">
        <v>7780</v>
      </c>
      <c r="B5426" s="173" t="s">
        <v>12340</v>
      </c>
      <c r="C5426" s="173" t="s">
        <v>12340</v>
      </c>
      <c r="D5426" s="124" t="s">
        <v>12788</v>
      </c>
      <c r="E5426" s="124" t="s">
        <v>13093</v>
      </c>
      <c r="F5426" s="124" t="s">
        <v>11727</v>
      </c>
      <c r="G5426" s="124" t="s">
        <v>12340</v>
      </c>
      <c r="I5426" s="124" t="s">
        <v>5189</v>
      </c>
      <c r="J5426" s="124" t="s">
        <v>5734</v>
      </c>
      <c r="K5426" s="124" t="s">
        <v>5734</v>
      </c>
      <c r="L5426" s="120" t="s">
        <v>5734</v>
      </c>
      <c r="M5426" s="120" t="s">
        <v>11443</v>
      </c>
      <c r="N5426" s="125">
        <v>963.02</v>
      </c>
      <c r="O5426" s="125">
        <v>943.76</v>
      </c>
      <c r="P5426" s="194">
        <f>IF('Combined List'!$O5426="POD","",('Combined List'!$O5426-'Combined List'!$N5426)/'Combined List'!$N5426)</f>
        <v>-1.99995846399867E-2</v>
      </c>
      <c r="Q5426" s="147"/>
    </row>
    <row r="5427" spans="1:17" x14ac:dyDescent="0.2">
      <c r="A5427" s="173">
        <v>7781</v>
      </c>
      <c r="B5427" s="173" t="s">
        <v>13989</v>
      </c>
      <c r="C5427" s="173" t="s">
        <v>12341</v>
      </c>
      <c r="D5427" s="124" t="s">
        <v>12788</v>
      </c>
      <c r="E5427" s="124" t="s">
        <v>13093</v>
      </c>
      <c r="F5427" s="124" t="s">
        <v>11729</v>
      </c>
      <c r="G5427" s="124" t="s">
        <v>12341</v>
      </c>
      <c r="I5427" s="124" t="s">
        <v>5189</v>
      </c>
      <c r="J5427" s="124" t="s">
        <v>5734</v>
      </c>
      <c r="K5427" s="124" t="s">
        <v>5734</v>
      </c>
      <c r="L5427" s="120" t="s">
        <v>5734</v>
      </c>
      <c r="M5427" s="120" t="s">
        <v>11443</v>
      </c>
      <c r="N5427" s="125">
        <v>1055.1400000000001</v>
      </c>
      <c r="O5427" s="125">
        <v>1034.04</v>
      </c>
      <c r="P5427" s="194">
        <f>IF('Combined List'!$O5427="POD","",('Combined List'!$O5427-'Combined List'!$N5427)/'Combined List'!$N5427)</f>
        <v>-1.9997346323710724E-2</v>
      </c>
      <c r="Q5427" s="147"/>
    </row>
    <row r="5428" spans="1:17" x14ac:dyDescent="0.2">
      <c r="A5428" s="173">
        <v>7782</v>
      </c>
      <c r="B5428" s="173" t="s">
        <v>13989</v>
      </c>
      <c r="C5428" s="173" t="s">
        <v>12342</v>
      </c>
      <c r="D5428" s="124" t="s">
        <v>12788</v>
      </c>
      <c r="E5428" s="124" t="s">
        <v>13093</v>
      </c>
      <c r="F5428" s="124" t="s">
        <v>11731</v>
      </c>
      <c r="G5428" s="124" t="s">
        <v>12342</v>
      </c>
      <c r="I5428" s="124" t="s">
        <v>5189</v>
      </c>
      <c r="J5428" s="124" t="s">
        <v>5734</v>
      </c>
      <c r="K5428" s="124" t="s">
        <v>5734</v>
      </c>
      <c r="L5428" s="120" t="s">
        <v>5734</v>
      </c>
      <c r="M5428" s="120" t="s">
        <v>11443</v>
      </c>
      <c r="N5428" s="125">
        <v>1147.1400000000001</v>
      </c>
      <c r="O5428" s="125">
        <v>1124.2</v>
      </c>
      <c r="P5428" s="194">
        <f>IF('Combined List'!$O5428="POD","",('Combined List'!$O5428-'Combined List'!$N5428)/'Combined List'!$N5428)</f>
        <v>-1.9997559147096302E-2</v>
      </c>
      <c r="Q5428" s="147"/>
    </row>
    <row r="5429" spans="1:17" x14ac:dyDescent="0.2">
      <c r="A5429" s="173">
        <v>7783</v>
      </c>
      <c r="B5429" s="173" t="s">
        <v>13989</v>
      </c>
      <c r="C5429" s="173" t="s">
        <v>5190</v>
      </c>
      <c r="D5429" s="124" t="s">
        <v>12788</v>
      </c>
      <c r="E5429" s="124" t="s">
        <v>13082</v>
      </c>
      <c r="F5429" s="124" t="s">
        <v>11734</v>
      </c>
      <c r="G5429" s="124" t="s">
        <v>5190</v>
      </c>
      <c r="I5429" s="124" t="s">
        <v>5189</v>
      </c>
      <c r="J5429" s="124" t="s">
        <v>5734</v>
      </c>
      <c r="K5429" s="124" t="s">
        <v>5734</v>
      </c>
      <c r="L5429" s="120" t="s">
        <v>5734</v>
      </c>
      <c r="M5429" s="120" t="s">
        <v>11443</v>
      </c>
      <c r="N5429" s="125">
        <v>1947.31</v>
      </c>
      <c r="O5429" s="125">
        <v>1908.36</v>
      </c>
      <c r="P5429" s="194">
        <f>IF('Combined List'!$O5429="POD","",('Combined List'!$O5429-'Combined List'!$N5429)/'Combined List'!$N5429)</f>
        <v>-2.0001951409893672E-2</v>
      </c>
      <c r="Q5429" s="147"/>
    </row>
    <row r="5430" spans="1:17" x14ac:dyDescent="0.2">
      <c r="A5430" s="173">
        <v>7784</v>
      </c>
      <c r="B5430" s="173" t="s">
        <v>13989</v>
      </c>
      <c r="C5430" s="173" t="s">
        <v>12343</v>
      </c>
      <c r="D5430" s="124" t="s">
        <v>12788</v>
      </c>
      <c r="E5430" s="124" t="s">
        <v>13082</v>
      </c>
      <c r="F5430" s="124" t="s">
        <v>11736</v>
      </c>
      <c r="G5430" s="124" t="s">
        <v>12343</v>
      </c>
      <c r="I5430" s="124" t="s">
        <v>5189</v>
      </c>
      <c r="J5430" s="124" t="s">
        <v>5734</v>
      </c>
      <c r="K5430" s="124" t="s">
        <v>5734</v>
      </c>
      <c r="L5430" s="120" t="s">
        <v>5734</v>
      </c>
      <c r="M5430" s="120" t="s">
        <v>11443</v>
      </c>
      <c r="N5430" s="125">
        <v>2011.1</v>
      </c>
      <c r="O5430" s="125">
        <v>1970.88</v>
      </c>
      <c r="P5430" s="194">
        <f>IF('Combined List'!$O5430="POD","",('Combined List'!$O5430-'Combined List'!$N5430)/'Combined List'!$N5430)</f>
        <v>-1.999900551936741E-2</v>
      </c>
      <c r="Q5430" s="147"/>
    </row>
    <row r="5431" spans="1:17" x14ac:dyDescent="0.2">
      <c r="A5431" s="173">
        <v>7785</v>
      </c>
      <c r="B5431" s="173" t="s">
        <v>13989</v>
      </c>
      <c r="C5431" s="173" t="s">
        <v>12344</v>
      </c>
      <c r="D5431" s="124" t="s">
        <v>12788</v>
      </c>
      <c r="E5431" s="124" t="s">
        <v>13082</v>
      </c>
      <c r="F5431" s="124" t="s">
        <v>11738</v>
      </c>
      <c r="G5431" s="124" t="s">
        <v>12344</v>
      </c>
      <c r="I5431" s="124" t="s">
        <v>5189</v>
      </c>
      <c r="J5431" s="124" t="s">
        <v>5734</v>
      </c>
      <c r="K5431" s="124" t="s">
        <v>5734</v>
      </c>
      <c r="L5431" s="120" t="s">
        <v>5734</v>
      </c>
      <c r="M5431" s="120" t="s">
        <v>11443</v>
      </c>
      <c r="N5431" s="125">
        <v>2074.88</v>
      </c>
      <c r="O5431" s="125">
        <v>2033.38</v>
      </c>
      <c r="P5431" s="194">
        <f>IF('Combined List'!$O5431="POD","",('Combined List'!$O5431-'Combined List'!$N5431)/'Combined List'!$N5431)</f>
        <v>-2.0001156693399136E-2</v>
      </c>
      <c r="Q5431" s="147"/>
    </row>
    <row r="5432" spans="1:17" x14ac:dyDescent="0.2">
      <c r="A5432" s="173">
        <v>7786</v>
      </c>
      <c r="B5432" s="173" t="s">
        <v>13989</v>
      </c>
      <c r="C5432" s="173" t="s">
        <v>12345</v>
      </c>
      <c r="D5432" s="124" t="s">
        <v>12788</v>
      </c>
      <c r="E5432" s="124" t="s">
        <v>13082</v>
      </c>
      <c r="F5432" s="124" t="s">
        <v>11740</v>
      </c>
      <c r="G5432" s="124" t="s">
        <v>12345</v>
      </c>
      <c r="I5432" s="124" t="s">
        <v>5189</v>
      </c>
      <c r="J5432" s="124" t="s">
        <v>5734</v>
      </c>
      <c r="K5432" s="124" t="s">
        <v>5734</v>
      </c>
      <c r="L5432" s="120" t="s">
        <v>5734</v>
      </c>
      <c r="M5432" s="120" t="s">
        <v>11443</v>
      </c>
      <c r="N5432" s="125">
        <v>2173.84</v>
      </c>
      <c r="O5432" s="125">
        <v>2130.36</v>
      </c>
      <c r="P5432" s="194">
        <f>IF('Combined List'!$O5432="POD","",('Combined List'!$O5432-'Combined List'!$N5432)/'Combined List'!$N5432)</f>
        <v>-2.0001472049460869E-2</v>
      </c>
      <c r="Q5432" s="147"/>
    </row>
    <row r="5433" spans="1:17" x14ac:dyDescent="0.2">
      <c r="A5433" s="173">
        <v>7787</v>
      </c>
      <c r="B5433" s="173" t="s">
        <v>13989</v>
      </c>
      <c r="C5433" s="173" t="s">
        <v>12346</v>
      </c>
      <c r="D5433" s="124" t="s">
        <v>12788</v>
      </c>
      <c r="E5433" s="124" t="s">
        <v>13082</v>
      </c>
      <c r="F5433" s="124" t="s">
        <v>11741</v>
      </c>
      <c r="G5433" s="124" t="s">
        <v>12346</v>
      </c>
      <c r="I5433" s="124" t="s">
        <v>5189</v>
      </c>
      <c r="J5433" s="124" t="s">
        <v>5734</v>
      </c>
      <c r="K5433" s="124" t="s">
        <v>5734</v>
      </c>
      <c r="L5433" s="120" t="s">
        <v>5734</v>
      </c>
      <c r="M5433" s="120" t="s">
        <v>11443</v>
      </c>
      <c r="N5433" s="125">
        <v>2251.73</v>
      </c>
      <c r="O5433" s="125">
        <v>2206.6999999999998</v>
      </c>
      <c r="P5433" s="194">
        <f>IF('Combined List'!$O5433="POD","",('Combined List'!$O5433-'Combined List'!$N5433)/'Combined List'!$N5433)</f>
        <v>-1.9997957126298534E-2</v>
      </c>
      <c r="Q5433" s="147"/>
    </row>
    <row r="5434" spans="1:17" x14ac:dyDescent="0.2">
      <c r="A5434" s="173">
        <v>7788</v>
      </c>
      <c r="B5434" s="173" t="s">
        <v>13989</v>
      </c>
      <c r="C5434" s="173" t="s">
        <v>5191</v>
      </c>
      <c r="D5434" s="124" t="s">
        <v>12788</v>
      </c>
      <c r="E5434" s="124" t="s">
        <v>13083</v>
      </c>
      <c r="F5434" s="124" t="s">
        <v>11743</v>
      </c>
      <c r="G5434" s="124" t="s">
        <v>5191</v>
      </c>
      <c r="I5434" s="124" t="s">
        <v>5189</v>
      </c>
      <c r="J5434" s="124" t="s">
        <v>5734</v>
      </c>
      <c r="K5434" s="124" t="s">
        <v>5734</v>
      </c>
      <c r="L5434" s="120" t="s">
        <v>5734</v>
      </c>
      <c r="M5434" s="120" t="s">
        <v>11443</v>
      </c>
      <c r="N5434" s="125">
        <v>2338.19</v>
      </c>
      <c r="O5434" s="125">
        <v>2291.4299999999998</v>
      </c>
      <c r="P5434" s="194">
        <f>IF('Combined List'!$O5434="POD","",('Combined List'!$O5434-'Combined List'!$N5434)/'Combined List'!$N5434)</f>
        <v>-1.9998374811285746E-2</v>
      </c>
      <c r="Q5434" s="147"/>
    </row>
    <row r="5435" spans="1:17" x14ac:dyDescent="0.2">
      <c r="A5435" s="173">
        <v>7789</v>
      </c>
      <c r="B5435" s="173" t="s">
        <v>13989</v>
      </c>
      <c r="C5435" s="173" t="s">
        <v>5192</v>
      </c>
      <c r="D5435" s="124" t="s">
        <v>12788</v>
      </c>
      <c r="E5435" s="124" t="s">
        <v>13083</v>
      </c>
      <c r="F5435" s="124" t="s">
        <v>11745</v>
      </c>
      <c r="G5435" s="124" t="s">
        <v>5192</v>
      </c>
      <c r="I5435" s="124" t="s">
        <v>5189</v>
      </c>
      <c r="J5435" s="124" t="s">
        <v>5734</v>
      </c>
      <c r="K5435" s="124" t="s">
        <v>5734</v>
      </c>
      <c r="L5435" s="120" t="s">
        <v>5734</v>
      </c>
      <c r="M5435" s="120" t="s">
        <v>11443</v>
      </c>
      <c r="N5435" s="125">
        <v>2407.59</v>
      </c>
      <c r="O5435" s="125">
        <v>2359.44</v>
      </c>
      <c r="P5435" s="194">
        <f>IF('Combined List'!$O5435="POD","",('Combined List'!$O5435-'Combined List'!$N5435)/'Combined List'!$N5435)</f>
        <v>-1.9999252364397629E-2</v>
      </c>
      <c r="Q5435" s="147"/>
    </row>
    <row r="5436" spans="1:17" x14ac:dyDescent="0.2">
      <c r="A5436" s="173">
        <v>7790</v>
      </c>
      <c r="B5436" s="173" t="s">
        <v>13989</v>
      </c>
      <c r="C5436" s="173" t="s">
        <v>12347</v>
      </c>
      <c r="D5436" s="124" t="s">
        <v>12788</v>
      </c>
      <c r="E5436" s="124" t="s">
        <v>13083</v>
      </c>
      <c r="F5436" s="124" t="s">
        <v>11747</v>
      </c>
      <c r="G5436" s="124" t="s">
        <v>12347</v>
      </c>
      <c r="I5436" s="124" t="s">
        <v>5189</v>
      </c>
      <c r="J5436" s="124" t="s">
        <v>5734</v>
      </c>
      <c r="K5436" s="124" t="s">
        <v>5734</v>
      </c>
      <c r="L5436" s="120" t="s">
        <v>5734</v>
      </c>
      <c r="M5436" s="120" t="s">
        <v>11443</v>
      </c>
      <c r="N5436" s="125">
        <v>2464.27</v>
      </c>
      <c r="O5436" s="125">
        <v>2414.98</v>
      </c>
      <c r="P5436" s="194">
        <f>IF('Combined List'!$O5436="POD","",('Combined List'!$O5436-'Combined List'!$N5436)/'Combined List'!$N5436)</f>
        <v>-2.000186667857011E-2</v>
      </c>
      <c r="Q5436" s="147"/>
    </row>
    <row r="5437" spans="1:17" x14ac:dyDescent="0.2">
      <c r="A5437" s="173">
        <v>7791</v>
      </c>
      <c r="B5437" s="173" t="s">
        <v>13989</v>
      </c>
      <c r="C5437" s="173" t="s">
        <v>12348</v>
      </c>
      <c r="D5437" s="124" t="s">
        <v>12788</v>
      </c>
      <c r="E5437" s="124" t="s">
        <v>13083</v>
      </c>
      <c r="F5437" s="124" t="s">
        <v>11749</v>
      </c>
      <c r="G5437" s="124" t="s">
        <v>12348</v>
      </c>
      <c r="I5437" s="124" t="s">
        <v>5189</v>
      </c>
      <c r="J5437" s="124" t="s">
        <v>5734</v>
      </c>
      <c r="K5437" s="124" t="s">
        <v>5734</v>
      </c>
      <c r="L5437" s="120" t="s">
        <v>5734</v>
      </c>
      <c r="M5437" s="120" t="s">
        <v>11443</v>
      </c>
      <c r="N5437" s="125">
        <v>2782.93</v>
      </c>
      <c r="O5437" s="125">
        <v>2727.27</v>
      </c>
      <c r="P5437" s="194">
        <f>IF('Combined List'!$O5437="POD","",('Combined List'!$O5437-'Combined List'!$N5437)/'Combined List'!$N5437)</f>
        <v>-2.0000503066911441E-2</v>
      </c>
      <c r="Q5437" s="147"/>
    </row>
    <row r="5438" spans="1:17" x14ac:dyDescent="0.2">
      <c r="A5438" s="173">
        <v>7792</v>
      </c>
      <c r="B5438" s="173" t="s">
        <v>13989</v>
      </c>
      <c r="C5438" s="173" t="s">
        <v>12349</v>
      </c>
      <c r="D5438" s="124" t="s">
        <v>12788</v>
      </c>
      <c r="E5438" s="124" t="s">
        <v>13083</v>
      </c>
      <c r="F5438" s="124" t="s">
        <v>11750</v>
      </c>
      <c r="G5438" s="124" t="s">
        <v>12349</v>
      </c>
      <c r="I5438" s="124" t="s">
        <v>5189</v>
      </c>
      <c r="J5438" s="124" t="s">
        <v>5734</v>
      </c>
      <c r="K5438" s="124" t="s">
        <v>5734</v>
      </c>
      <c r="L5438" s="120" t="s">
        <v>5734</v>
      </c>
      <c r="M5438" s="120" t="s">
        <v>11443</v>
      </c>
      <c r="N5438" s="125">
        <v>2881.96</v>
      </c>
      <c r="O5438" s="125">
        <v>2824.32</v>
      </c>
      <c r="P5438" s="194">
        <f>IF('Combined List'!$O5438="POD","",('Combined List'!$O5438-'Combined List'!$N5438)/'Combined List'!$N5438)</f>
        <v>-2.0000277588863091E-2</v>
      </c>
      <c r="Q5438" s="147"/>
    </row>
    <row r="5439" spans="1:17" x14ac:dyDescent="0.2">
      <c r="A5439" s="173">
        <v>7793</v>
      </c>
      <c r="B5439" s="173" t="s">
        <v>13989</v>
      </c>
      <c r="C5439" s="173" t="s">
        <v>12350</v>
      </c>
      <c r="D5439" s="124" t="s">
        <v>12788</v>
      </c>
      <c r="E5439" s="124" t="s">
        <v>13083</v>
      </c>
      <c r="F5439" s="124" t="s">
        <v>11751</v>
      </c>
      <c r="G5439" s="124" t="s">
        <v>12350</v>
      </c>
      <c r="I5439" s="124" t="s">
        <v>5189</v>
      </c>
      <c r="J5439" s="124" t="s">
        <v>5734</v>
      </c>
      <c r="K5439" s="124" t="s">
        <v>5734</v>
      </c>
      <c r="L5439" s="120" t="s">
        <v>5734</v>
      </c>
      <c r="M5439" s="120" t="s">
        <v>11443</v>
      </c>
      <c r="N5439" s="125">
        <v>3328.1</v>
      </c>
      <c r="O5439" s="125">
        <v>3261.54</v>
      </c>
      <c r="P5439" s="194">
        <f>IF('Combined List'!$O5439="POD","",('Combined List'!$O5439-'Combined List'!$N5439)/'Combined List'!$N5439)</f>
        <v>-1.9999399056518718E-2</v>
      </c>
      <c r="Q5439" s="147"/>
    </row>
    <row r="5440" spans="1:17" x14ac:dyDescent="0.2">
      <c r="A5440" s="173">
        <v>7794</v>
      </c>
      <c r="B5440" s="173" t="s">
        <v>13989</v>
      </c>
      <c r="C5440" s="173" t="s">
        <v>5193</v>
      </c>
      <c r="D5440" s="124" t="s">
        <v>12788</v>
      </c>
      <c r="E5440" s="124" t="s">
        <v>13084</v>
      </c>
      <c r="F5440" s="124" t="s">
        <v>11753</v>
      </c>
      <c r="G5440" s="124" t="s">
        <v>5193</v>
      </c>
      <c r="I5440" s="124" t="s">
        <v>5189</v>
      </c>
      <c r="J5440" s="124" t="s">
        <v>5734</v>
      </c>
      <c r="K5440" s="124" t="s">
        <v>5734</v>
      </c>
      <c r="L5440" s="120" t="s">
        <v>5734</v>
      </c>
      <c r="M5440" s="120" t="s">
        <v>11443</v>
      </c>
      <c r="N5440" s="125">
        <v>2960.1</v>
      </c>
      <c r="O5440" s="125">
        <v>2900.9</v>
      </c>
      <c r="P5440" s="194">
        <f>IF('Combined List'!$O5440="POD","",('Combined List'!$O5440-'Combined List'!$N5440)/'Combined List'!$N5440)</f>
        <v>-1.9999324347150373E-2</v>
      </c>
      <c r="Q5440" s="147"/>
    </row>
    <row r="5441" spans="1:17" x14ac:dyDescent="0.2">
      <c r="A5441" s="173">
        <v>7795</v>
      </c>
      <c r="B5441" s="173" t="s">
        <v>13989</v>
      </c>
      <c r="C5441" s="173" t="s">
        <v>5194</v>
      </c>
      <c r="D5441" s="124" t="s">
        <v>12788</v>
      </c>
      <c r="E5441" s="124" t="s">
        <v>13084</v>
      </c>
      <c r="F5441" s="124" t="s">
        <v>11755</v>
      </c>
      <c r="G5441" s="124" t="s">
        <v>5194</v>
      </c>
      <c r="I5441" s="124" t="s">
        <v>5189</v>
      </c>
      <c r="J5441" s="124" t="s">
        <v>5734</v>
      </c>
      <c r="K5441" s="124" t="s">
        <v>5734</v>
      </c>
      <c r="L5441" s="120" t="s">
        <v>5734</v>
      </c>
      <c r="M5441" s="120" t="s">
        <v>11443</v>
      </c>
      <c r="N5441" s="125">
        <v>3046.56</v>
      </c>
      <c r="O5441" s="125">
        <v>2985.63</v>
      </c>
      <c r="P5441" s="194">
        <f>IF('Combined List'!$O5441="POD","",('Combined List'!$O5441-'Combined List'!$N5441)/'Combined List'!$N5441)</f>
        <v>-1.9999606113124256E-2</v>
      </c>
      <c r="Q5441" s="147"/>
    </row>
    <row r="5442" spans="1:17" x14ac:dyDescent="0.2">
      <c r="A5442" s="173">
        <v>7796</v>
      </c>
      <c r="B5442" s="173" t="s">
        <v>13989</v>
      </c>
      <c r="C5442" s="173" t="s">
        <v>5195</v>
      </c>
      <c r="D5442" s="124" t="s">
        <v>12788</v>
      </c>
      <c r="E5442" s="124" t="s">
        <v>13084</v>
      </c>
      <c r="F5442" s="124" t="s">
        <v>11757</v>
      </c>
      <c r="G5442" s="124" t="s">
        <v>5195</v>
      </c>
      <c r="I5442" s="124" t="s">
        <v>5189</v>
      </c>
      <c r="J5442" s="124" t="s">
        <v>5734</v>
      </c>
      <c r="K5442" s="124" t="s">
        <v>5734</v>
      </c>
      <c r="L5442" s="120" t="s">
        <v>5734</v>
      </c>
      <c r="M5442" s="120" t="s">
        <v>11443</v>
      </c>
      <c r="N5442" s="125">
        <v>3141.09</v>
      </c>
      <c r="O5442" s="125">
        <v>3078.27</v>
      </c>
      <c r="P5442" s="194">
        <f>IF('Combined List'!$O5442="POD","",('Combined List'!$O5442-'Combined List'!$N5442)/'Combined List'!$N5442)</f>
        <v>-1.9999426950517228E-2</v>
      </c>
      <c r="Q5442" s="147"/>
    </row>
    <row r="5443" spans="1:17" x14ac:dyDescent="0.2">
      <c r="A5443" s="173">
        <v>7797</v>
      </c>
      <c r="B5443" s="173" t="s">
        <v>13989</v>
      </c>
      <c r="C5443" s="173" t="s">
        <v>5196</v>
      </c>
      <c r="D5443" s="124" t="s">
        <v>12788</v>
      </c>
      <c r="E5443" s="124" t="s">
        <v>13084</v>
      </c>
      <c r="F5443" s="124" t="s">
        <v>11759</v>
      </c>
      <c r="G5443" s="124" t="s">
        <v>5196</v>
      </c>
      <c r="I5443" s="124" t="s">
        <v>5189</v>
      </c>
      <c r="J5443" s="124" t="s">
        <v>5734</v>
      </c>
      <c r="K5443" s="124" t="s">
        <v>5734</v>
      </c>
      <c r="L5443" s="120" t="s">
        <v>5734</v>
      </c>
      <c r="M5443" s="120" t="s">
        <v>11443</v>
      </c>
      <c r="N5443" s="125">
        <v>3515.62</v>
      </c>
      <c r="O5443" s="125">
        <v>3445.31</v>
      </c>
      <c r="P5443" s="194">
        <f>IF('Combined List'!$O5443="POD","",('Combined List'!$O5443-'Combined List'!$N5443)/'Combined List'!$N5443)</f>
        <v>-1.9999317332362414E-2</v>
      </c>
      <c r="Q5443" s="147"/>
    </row>
    <row r="5444" spans="1:17" x14ac:dyDescent="0.2">
      <c r="A5444" s="173">
        <v>7798</v>
      </c>
      <c r="B5444" s="173" t="s">
        <v>13989</v>
      </c>
      <c r="C5444" s="173" t="s">
        <v>12351</v>
      </c>
      <c r="D5444" s="124" t="s">
        <v>12788</v>
      </c>
      <c r="E5444" s="124" t="s">
        <v>13084</v>
      </c>
      <c r="F5444" s="124" t="s">
        <v>11760</v>
      </c>
      <c r="G5444" s="124" t="s">
        <v>12351</v>
      </c>
      <c r="I5444" s="124" t="s">
        <v>5189</v>
      </c>
      <c r="J5444" s="124" t="s">
        <v>5734</v>
      </c>
      <c r="K5444" s="124" t="s">
        <v>5734</v>
      </c>
      <c r="L5444" s="120" t="s">
        <v>5734</v>
      </c>
      <c r="M5444" s="120" t="s">
        <v>11443</v>
      </c>
      <c r="N5444" s="125">
        <v>3688.57</v>
      </c>
      <c r="O5444" s="125">
        <v>3614.8</v>
      </c>
      <c r="P5444" s="194">
        <f>IF('Combined List'!$O5444="POD","",('Combined List'!$O5444-'Combined List'!$N5444)/'Combined List'!$N5444)</f>
        <v>-1.9999620449117132E-2</v>
      </c>
      <c r="Q5444" s="147"/>
    </row>
    <row r="5445" spans="1:17" x14ac:dyDescent="0.2">
      <c r="A5445" s="173">
        <v>7799</v>
      </c>
      <c r="B5445" s="173" t="s">
        <v>13989</v>
      </c>
      <c r="C5445" s="173" t="s">
        <v>12352</v>
      </c>
      <c r="D5445" s="124" t="s">
        <v>12788</v>
      </c>
      <c r="E5445" s="124" t="s">
        <v>13084</v>
      </c>
      <c r="F5445" s="124" t="s">
        <v>11761</v>
      </c>
      <c r="G5445" s="124" t="s">
        <v>12352</v>
      </c>
      <c r="I5445" s="124" t="s">
        <v>5189</v>
      </c>
      <c r="J5445" s="124" t="s">
        <v>5734</v>
      </c>
      <c r="K5445" s="124" t="s">
        <v>5734</v>
      </c>
      <c r="L5445" s="120" t="s">
        <v>5734</v>
      </c>
      <c r="M5445" s="120" t="s">
        <v>11443</v>
      </c>
      <c r="N5445" s="125">
        <v>3875.96</v>
      </c>
      <c r="O5445" s="125">
        <v>3798.44</v>
      </c>
      <c r="P5445" s="194">
        <f>IF('Combined List'!$O5445="POD","",('Combined List'!$O5445-'Combined List'!$N5445)/'Combined List'!$N5445)</f>
        <v>-2.0000206400478844E-2</v>
      </c>
      <c r="Q5445" s="147"/>
    </row>
    <row r="5446" spans="1:17" x14ac:dyDescent="0.2">
      <c r="A5446" s="173">
        <v>7800</v>
      </c>
      <c r="B5446" s="173" t="s">
        <v>13989</v>
      </c>
      <c r="C5446" s="173" t="s">
        <v>12353</v>
      </c>
      <c r="D5446" s="124" t="s">
        <v>12788</v>
      </c>
      <c r="E5446" s="124" t="s">
        <v>13084</v>
      </c>
      <c r="F5446" s="124" t="s">
        <v>11762</v>
      </c>
      <c r="G5446" s="124" t="s">
        <v>12353</v>
      </c>
      <c r="I5446" s="124" t="s">
        <v>5189</v>
      </c>
      <c r="J5446" s="124" t="s">
        <v>5734</v>
      </c>
      <c r="K5446" s="124" t="s">
        <v>5734</v>
      </c>
      <c r="L5446" s="120" t="s">
        <v>5734</v>
      </c>
      <c r="M5446" s="120" t="s">
        <v>11443</v>
      </c>
      <c r="N5446" s="125">
        <v>4039.11</v>
      </c>
      <c r="O5446" s="125">
        <v>3958.33</v>
      </c>
      <c r="P5446" s="194">
        <f>IF('Combined List'!$O5446="POD","",('Combined List'!$O5446-'Combined List'!$N5446)/'Combined List'!$N5446)</f>
        <v>-1.999945532555444E-2</v>
      </c>
      <c r="Q5446" s="147"/>
    </row>
    <row r="5447" spans="1:17" x14ac:dyDescent="0.2">
      <c r="A5447" s="173">
        <v>7801</v>
      </c>
      <c r="B5447" s="173" t="s">
        <v>13989</v>
      </c>
      <c r="C5447" s="173" t="s">
        <v>5197</v>
      </c>
      <c r="D5447" s="124" t="s">
        <v>12788</v>
      </c>
      <c r="E5447" s="124" t="s">
        <v>13085</v>
      </c>
      <c r="F5447" s="124" t="s">
        <v>11764</v>
      </c>
      <c r="G5447" s="124" t="s">
        <v>5197</v>
      </c>
      <c r="I5447" s="124" t="s">
        <v>5189</v>
      </c>
      <c r="J5447" s="124" t="s">
        <v>5734</v>
      </c>
      <c r="K5447" s="124" t="s">
        <v>5734</v>
      </c>
      <c r="L5447" s="120" t="s">
        <v>5734</v>
      </c>
      <c r="M5447" s="120" t="s">
        <v>11443</v>
      </c>
      <c r="N5447" s="125">
        <v>4752.21</v>
      </c>
      <c r="O5447" s="125">
        <v>4657.17</v>
      </c>
      <c r="P5447" s="194">
        <f>IF('Combined List'!$O5447="POD","",('Combined List'!$O5447-'Combined List'!$N5447)/'Combined List'!$N5447)</f>
        <v>-1.9999116200672941E-2</v>
      </c>
      <c r="Q5447" s="147"/>
    </row>
    <row r="5448" spans="1:17" x14ac:dyDescent="0.2">
      <c r="A5448" s="173">
        <v>7802</v>
      </c>
      <c r="B5448" s="173" t="s">
        <v>13989</v>
      </c>
      <c r="C5448" s="173" t="s">
        <v>5198</v>
      </c>
      <c r="D5448" s="124" t="s">
        <v>12788</v>
      </c>
      <c r="E5448" s="124" t="s">
        <v>13085</v>
      </c>
      <c r="F5448" s="124" t="s">
        <v>11766</v>
      </c>
      <c r="G5448" s="124" t="s">
        <v>5198</v>
      </c>
      <c r="I5448" s="124" t="s">
        <v>5189</v>
      </c>
      <c r="J5448" s="124" t="s">
        <v>5734</v>
      </c>
      <c r="K5448" s="124" t="s">
        <v>5734</v>
      </c>
      <c r="L5448" s="120" t="s">
        <v>5734</v>
      </c>
      <c r="M5448" s="120" t="s">
        <v>11443</v>
      </c>
      <c r="N5448" s="125">
        <v>4901.04</v>
      </c>
      <c r="O5448" s="125">
        <v>4803.0200000000004</v>
      </c>
      <c r="P5448" s="194">
        <f>IF('Combined List'!$O5448="POD","",('Combined List'!$O5448-'Combined List'!$N5448)/'Combined List'!$N5448)</f>
        <v>-1.9999836769338655E-2</v>
      </c>
      <c r="Q5448" s="147"/>
    </row>
    <row r="5449" spans="1:17" x14ac:dyDescent="0.2">
      <c r="A5449" s="173">
        <v>7803</v>
      </c>
      <c r="B5449" s="173" t="s">
        <v>13989</v>
      </c>
      <c r="C5449" s="173" t="s">
        <v>5199</v>
      </c>
      <c r="D5449" s="124" t="s">
        <v>12788</v>
      </c>
      <c r="E5449" s="124" t="s">
        <v>13085</v>
      </c>
      <c r="F5449" s="124" t="s">
        <v>11798</v>
      </c>
      <c r="G5449" s="124" t="s">
        <v>5199</v>
      </c>
      <c r="I5449" s="124" t="s">
        <v>5189</v>
      </c>
      <c r="J5449" s="124" t="s">
        <v>5734</v>
      </c>
      <c r="K5449" s="124" t="s">
        <v>5734</v>
      </c>
      <c r="L5449" s="120" t="s">
        <v>5734</v>
      </c>
      <c r="M5449" s="120" t="s">
        <v>11443</v>
      </c>
      <c r="N5449" s="125">
        <v>5049.8</v>
      </c>
      <c r="O5449" s="125">
        <v>4948.8</v>
      </c>
      <c r="P5449" s="194">
        <f>IF('Combined List'!$O5449="POD","",('Combined List'!$O5449-'Combined List'!$N5449)/'Combined List'!$N5449)</f>
        <v>-2.0000792110578636E-2</v>
      </c>
      <c r="Q5449" s="147"/>
    </row>
    <row r="5450" spans="1:17" x14ac:dyDescent="0.2">
      <c r="A5450" s="173">
        <v>7804</v>
      </c>
      <c r="B5450" s="173" t="s">
        <v>13989</v>
      </c>
      <c r="C5450" s="173" t="s">
        <v>5200</v>
      </c>
      <c r="D5450" s="124" t="s">
        <v>12788</v>
      </c>
      <c r="E5450" s="124" t="s">
        <v>13085</v>
      </c>
      <c r="F5450" s="124" t="s">
        <v>11800</v>
      </c>
      <c r="G5450" s="124" t="s">
        <v>5200</v>
      </c>
      <c r="I5450" s="124" t="s">
        <v>5189</v>
      </c>
      <c r="J5450" s="124" t="s">
        <v>5734</v>
      </c>
      <c r="K5450" s="124" t="s">
        <v>5734</v>
      </c>
      <c r="L5450" s="120" t="s">
        <v>5734</v>
      </c>
      <c r="M5450" s="120" t="s">
        <v>11443</v>
      </c>
      <c r="N5450" s="125">
        <v>5206.37</v>
      </c>
      <c r="O5450" s="125">
        <v>5102.24</v>
      </c>
      <c r="P5450" s="194">
        <f>IF('Combined List'!$O5450="POD","",('Combined List'!$O5450-'Combined List'!$N5450)/'Combined List'!$N5450)</f>
        <v>-2.0000499388249417E-2</v>
      </c>
      <c r="Q5450" s="147"/>
    </row>
    <row r="5451" spans="1:17" x14ac:dyDescent="0.2">
      <c r="A5451" s="173">
        <v>7805</v>
      </c>
      <c r="B5451" s="173" t="s">
        <v>13989</v>
      </c>
      <c r="C5451" s="173" t="s">
        <v>12354</v>
      </c>
      <c r="D5451" s="124" t="s">
        <v>12788</v>
      </c>
      <c r="E5451" s="124" t="s">
        <v>13085</v>
      </c>
      <c r="F5451" s="124" t="s">
        <v>11801</v>
      </c>
      <c r="G5451" s="124" t="s">
        <v>12354</v>
      </c>
      <c r="I5451" s="124" t="s">
        <v>5189</v>
      </c>
      <c r="J5451" s="124" t="s">
        <v>5734</v>
      </c>
      <c r="K5451" s="124" t="s">
        <v>5734</v>
      </c>
      <c r="L5451" s="120" t="s">
        <v>5734</v>
      </c>
      <c r="M5451" s="120" t="s">
        <v>11443</v>
      </c>
      <c r="N5451" s="125">
        <v>5244.13</v>
      </c>
      <c r="O5451" s="125">
        <v>5139.25</v>
      </c>
      <c r="P5451" s="194">
        <f>IF('Combined List'!$O5451="POD","",('Combined List'!$O5451-'Combined List'!$N5451)/'Combined List'!$N5451)</f>
        <v>-1.9999504207561618E-2</v>
      </c>
      <c r="Q5451" s="147"/>
    </row>
    <row r="5452" spans="1:17" x14ac:dyDescent="0.2">
      <c r="A5452" s="173">
        <v>7806</v>
      </c>
      <c r="B5452" s="173" t="s">
        <v>13989</v>
      </c>
      <c r="C5452" s="173" t="s">
        <v>12355</v>
      </c>
      <c r="D5452" s="124" t="s">
        <v>12788</v>
      </c>
      <c r="E5452" s="124" t="s">
        <v>13085</v>
      </c>
      <c r="F5452" s="124" t="s">
        <v>11802</v>
      </c>
      <c r="G5452" s="124" t="s">
        <v>12355</v>
      </c>
      <c r="I5452" s="124" t="s">
        <v>5189</v>
      </c>
      <c r="J5452" s="124" t="s">
        <v>5734</v>
      </c>
      <c r="K5452" s="124" t="s">
        <v>5734</v>
      </c>
      <c r="L5452" s="120" t="s">
        <v>5734</v>
      </c>
      <c r="M5452" s="120" t="s">
        <v>11443</v>
      </c>
      <c r="N5452" s="125">
        <v>5601.08</v>
      </c>
      <c r="O5452" s="125">
        <v>5489.06</v>
      </c>
      <c r="P5452" s="194">
        <f>IF('Combined List'!$O5452="POD","",('Combined List'!$O5452-'Combined List'!$N5452)/'Combined List'!$N5452)</f>
        <v>-1.9999714340805618E-2</v>
      </c>
      <c r="Q5452" s="147"/>
    </row>
    <row r="5453" spans="1:17" x14ac:dyDescent="0.2">
      <c r="A5453" s="173">
        <v>7807</v>
      </c>
      <c r="B5453" s="173" t="s">
        <v>13989</v>
      </c>
      <c r="C5453" s="173" t="s">
        <v>12356</v>
      </c>
      <c r="D5453" s="124" t="s">
        <v>12788</v>
      </c>
      <c r="E5453" s="124" t="s">
        <v>13085</v>
      </c>
      <c r="F5453" s="124" t="s">
        <v>11803</v>
      </c>
      <c r="G5453" s="124" t="s">
        <v>12356</v>
      </c>
      <c r="I5453" s="124" t="s">
        <v>5189</v>
      </c>
      <c r="J5453" s="124" t="s">
        <v>5734</v>
      </c>
      <c r="K5453" s="124" t="s">
        <v>5734</v>
      </c>
      <c r="L5453" s="120" t="s">
        <v>5734</v>
      </c>
      <c r="M5453" s="120" t="s">
        <v>11443</v>
      </c>
      <c r="N5453" s="125">
        <v>5926.86</v>
      </c>
      <c r="O5453" s="125">
        <v>5808.32</v>
      </c>
      <c r="P5453" s="194">
        <f>IF('Combined List'!$O5453="POD","",('Combined List'!$O5453-'Combined List'!$N5453)/'Combined List'!$N5453)</f>
        <v>-2.0000472425533919E-2</v>
      </c>
      <c r="Q5453" s="147"/>
    </row>
    <row r="5454" spans="1:17" x14ac:dyDescent="0.2">
      <c r="A5454" s="173">
        <v>7808</v>
      </c>
      <c r="B5454" s="173" t="s">
        <v>13989</v>
      </c>
      <c r="C5454" s="173" t="s">
        <v>12357</v>
      </c>
      <c r="D5454" s="124" t="s">
        <v>12788</v>
      </c>
      <c r="E5454" s="124" t="s">
        <v>13085</v>
      </c>
      <c r="F5454" s="124" t="s">
        <v>11804</v>
      </c>
      <c r="G5454" s="124" t="s">
        <v>12357</v>
      </c>
      <c r="I5454" s="124" t="s">
        <v>5189</v>
      </c>
      <c r="J5454" s="124" t="s">
        <v>5734</v>
      </c>
      <c r="K5454" s="124" t="s">
        <v>5734</v>
      </c>
      <c r="L5454" s="120" t="s">
        <v>5734</v>
      </c>
      <c r="M5454" s="120" t="s">
        <v>11443</v>
      </c>
      <c r="N5454" s="125">
        <v>6903.43</v>
      </c>
      <c r="O5454" s="125">
        <v>6765.36</v>
      </c>
      <c r="P5454" s="194">
        <f>IF('Combined List'!$O5454="POD","",('Combined List'!$O5454-'Combined List'!$N5454)/'Combined List'!$N5454)</f>
        <v>-2.0000202797739765E-2</v>
      </c>
      <c r="Q5454" s="147"/>
    </row>
    <row r="5455" spans="1:17" x14ac:dyDescent="0.2">
      <c r="A5455" s="173">
        <v>7809</v>
      </c>
      <c r="B5455" s="173" t="s">
        <v>13989</v>
      </c>
      <c r="C5455" s="173" t="s">
        <v>5411</v>
      </c>
      <c r="D5455" s="124" t="s">
        <v>12788</v>
      </c>
      <c r="E5455" s="124" t="s">
        <v>13086</v>
      </c>
      <c r="F5455" s="124" t="s">
        <v>11806</v>
      </c>
      <c r="G5455" s="124" t="s">
        <v>5411</v>
      </c>
      <c r="I5455" s="124" t="s">
        <v>5189</v>
      </c>
      <c r="J5455" s="124" t="s">
        <v>5734</v>
      </c>
      <c r="K5455" s="124" t="s">
        <v>5734</v>
      </c>
      <c r="L5455" s="120" t="s">
        <v>5734</v>
      </c>
      <c r="M5455" s="120" t="s">
        <v>11443</v>
      </c>
      <c r="N5455" s="125">
        <v>5747.07</v>
      </c>
      <c r="O5455" s="125">
        <v>5632.13</v>
      </c>
      <c r="P5455" s="194">
        <f>IF('Combined List'!$O5455="POD","",('Combined List'!$O5455-'Combined List'!$N5455)/'Combined List'!$N5455)</f>
        <v>-1.9999756397607756E-2</v>
      </c>
      <c r="Q5455" s="147"/>
    </row>
    <row r="5456" spans="1:17" x14ac:dyDescent="0.2">
      <c r="A5456" s="173">
        <v>7810</v>
      </c>
      <c r="B5456" s="173" t="s">
        <v>13989</v>
      </c>
      <c r="C5456" s="173" t="s">
        <v>5412</v>
      </c>
      <c r="D5456" s="124" t="s">
        <v>12788</v>
      </c>
      <c r="E5456" s="124" t="s">
        <v>13086</v>
      </c>
      <c r="F5456" s="124" t="s">
        <v>11808</v>
      </c>
      <c r="G5456" s="124" t="s">
        <v>5412</v>
      </c>
      <c r="I5456" s="124" t="s">
        <v>5189</v>
      </c>
      <c r="J5456" s="124" t="s">
        <v>5734</v>
      </c>
      <c r="K5456" s="124" t="s">
        <v>5734</v>
      </c>
      <c r="L5456" s="120" t="s">
        <v>5734</v>
      </c>
      <c r="M5456" s="120" t="s">
        <v>11443</v>
      </c>
      <c r="N5456" s="125">
        <v>5926.59</v>
      </c>
      <c r="O5456" s="125">
        <v>5808.06</v>
      </c>
      <c r="P5456" s="194">
        <f>IF('Combined List'!$O5456="POD","",('Combined List'!$O5456-'Combined List'!$N5456)/'Combined List'!$N5456)</f>
        <v>-1.9999696284035126E-2</v>
      </c>
      <c r="Q5456" s="147"/>
    </row>
    <row r="5457" spans="1:17" x14ac:dyDescent="0.2">
      <c r="A5457" s="173">
        <v>7811</v>
      </c>
      <c r="B5457" s="173" t="s">
        <v>13989</v>
      </c>
      <c r="C5457" s="173" t="s">
        <v>5413</v>
      </c>
      <c r="D5457" s="124" t="s">
        <v>12788</v>
      </c>
      <c r="E5457" s="124" t="s">
        <v>13086</v>
      </c>
      <c r="F5457" s="124" t="s">
        <v>11810</v>
      </c>
      <c r="G5457" s="124" t="s">
        <v>5413</v>
      </c>
      <c r="I5457" s="124" t="s">
        <v>5189</v>
      </c>
      <c r="J5457" s="124" t="s">
        <v>5734</v>
      </c>
      <c r="K5457" s="124" t="s">
        <v>5734</v>
      </c>
      <c r="L5457" s="120" t="s">
        <v>5734</v>
      </c>
      <c r="M5457" s="120" t="s">
        <v>11443</v>
      </c>
      <c r="N5457" s="125">
        <v>6111.46</v>
      </c>
      <c r="O5457" s="125">
        <v>5989.23</v>
      </c>
      <c r="P5457" s="194">
        <f>IF('Combined List'!$O5457="POD","",('Combined List'!$O5457-'Combined List'!$N5457)/'Combined List'!$N5457)</f>
        <v>-2.0000130901617695E-2</v>
      </c>
      <c r="Q5457" s="147"/>
    </row>
    <row r="5458" spans="1:17" x14ac:dyDescent="0.2">
      <c r="A5458" s="173">
        <v>7812</v>
      </c>
      <c r="B5458" s="173" t="s">
        <v>13989</v>
      </c>
      <c r="C5458" s="173" t="s">
        <v>5414</v>
      </c>
      <c r="D5458" s="124" t="s">
        <v>12788</v>
      </c>
      <c r="E5458" s="124" t="s">
        <v>13086</v>
      </c>
      <c r="F5458" s="124" t="s">
        <v>11812</v>
      </c>
      <c r="G5458" s="124" t="s">
        <v>5414</v>
      </c>
      <c r="I5458" s="124" t="s">
        <v>5189</v>
      </c>
      <c r="J5458" s="124" t="s">
        <v>5734</v>
      </c>
      <c r="K5458" s="124" t="s">
        <v>5734</v>
      </c>
      <c r="L5458" s="120" t="s">
        <v>5734</v>
      </c>
      <c r="M5458" s="120" t="s">
        <v>11443</v>
      </c>
      <c r="N5458" s="125">
        <v>6298.11</v>
      </c>
      <c r="O5458" s="125">
        <v>6172.15</v>
      </c>
      <c r="P5458" s="194">
        <f>IF('Combined List'!$O5458="POD","",('Combined List'!$O5458-'Combined List'!$N5458)/'Combined List'!$N5458)</f>
        <v>-1.9999650688857458E-2</v>
      </c>
      <c r="Q5458" s="147"/>
    </row>
    <row r="5459" spans="1:17" x14ac:dyDescent="0.2">
      <c r="A5459" s="173">
        <v>7813</v>
      </c>
      <c r="B5459" s="173" t="s">
        <v>13989</v>
      </c>
      <c r="C5459" s="173" t="s">
        <v>5415</v>
      </c>
      <c r="D5459" s="124" t="s">
        <v>12788</v>
      </c>
      <c r="E5459" s="124" t="s">
        <v>13086</v>
      </c>
      <c r="F5459" s="124" t="s">
        <v>11813</v>
      </c>
      <c r="G5459" s="124" t="s">
        <v>5415</v>
      </c>
      <c r="I5459" s="124" t="s">
        <v>5189</v>
      </c>
      <c r="J5459" s="124" t="s">
        <v>5734</v>
      </c>
      <c r="K5459" s="124" t="s">
        <v>5734</v>
      </c>
      <c r="L5459" s="120" t="s">
        <v>5734</v>
      </c>
      <c r="M5459" s="120" t="s">
        <v>11443</v>
      </c>
      <c r="N5459" s="125">
        <v>6494.29</v>
      </c>
      <c r="O5459" s="125">
        <v>6364.4</v>
      </c>
      <c r="P5459" s="194">
        <f>IF('Combined List'!$O5459="POD","",('Combined List'!$O5459-'Combined List'!$N5459)/'Combined List'!$N5459)</f>
        <v>-2.0000646721966577E-2</v>
      </c>
      <c r="Q5459" s="147"/>
    </row>
    <row r="5460" spans="1:17" x14ac:dyDescent="0.2">
      <c r="A5460" s="173">
        <v>7814</v>
      </c>
      <c r="B5460" s="173" t="s">
        <v>13989</v>
      </c>
      <c r="C5460" s="173" t="s">
        <v>5416</v>
      </c>
      <c r="D5460" s="124" t="s">
        <v>12788</v>
      </c>
      <c r="E5460" s="124" t="s">
        <v>13086</v>
      </c>
      <c r="F5460" s="124" t="s">
        <v>11814</v>
      </c>
      <c r="G5460" s="124" t="s">
        <v>5416</v>
      </c>
      <c r="I5460" s="124" t="s">
        <v>5189</v>
      </c>
      <c r="J5460" s="124" t="s">
        <v>5734</v>
      </c>
      <c r="K5460" s="124" t="s">
        <v>5734</v>
      </c>
      <c r="L5460" s="120" t="s">
        <v>5734</v>
      </c>
      <c r="M5460" s="120" t="s">
        <v>11443</v>
      </c>
      <c r="N5460" s="125">
        <v>7166.59</v>
      </c>
      <c r="O5460" s="125">
        <v>7023.26</v>
      </c>
      <c r="P5460" s="194">
        <f>IF('Combined List'!$O5460="POD","",('Combined List'!$O5460-'Combined List'!$N5460)/'Combined List'!$N5460)</f>
        <v>-1.9999748834522404E-2</v>
      </c>
      <c r="Q5460" s="147"/>
    </row>
    <row r="5461" spans="1:17" x14ac:dyDescent="0.2">
      <c r="A5461" s="173">
        <v>7815</v>
      </c>
      <c r="B5461" s="173" t="s">
        <v>13989</v>
      </c>
      <c r="C5461" s="173" t="s">
        <v>12358</v>
      </c>
      <c r="D5461" s="124" t="s">
        <v>12788</v>
      </c>
      <c r="E5461" s="124" t="s">
        <v>13086</v>
      </c>
      <c r="F5461" s="124" t="s">
        <v>11815</v>
      </c>
      <c r="G5461" s="124" t="s">
        <v>12358</v>
      </c>
      <c r="I5461" s="124" t="s">
        <v>5189</v>
      </c>
      <c r="J5461" s="124" t="s">
        <v>5734</v>
      </c>
      <c r="K5461" s="124" t="s">
        <v>5734</v>
      </c>
      <c r="L5461" s="120" t="s">
        <v>5734</v>
      </c>
      <c r="M5461" s="120" t="s">
        <v>11443</v>
      </c>
      <c r="N5461" s="125">
        <v>7670.93</v>
      </c>
      <c r="O5461" s="125">
        <v>7517.51</v>
      </c>
      <c r="P5461" s="194">
        <f>IF('Combined List'!$O5461="POD","",('Combined List'!$O5461-'Combined List'!$N5461)/'Combined List'!$N5461)</f>
        <v>-2.0000182507205783E-2</v>
      </c>
      <c r="Q5461" s="147"/>
    </row>
    <row r="5462" spans="1:17" x14ac:dyDescent="0.2">
      <c r="A5462" s="173">
        <v>7816</v>
      </c>
      <c r="B5462" s="173" t="s">
        <v>13989</v>
      </c>
      <c r="C5462" s="173" t="s">
        <v>12359</v>
      </c>
      <c r="D5462" s="124" t="s">
        <v>12788</v>
      </c>
      <c r="E5462" s="124" t="s">
        <v>13086</v>
      </c>
      <c r="F5462" s="124" t="s">
        <v>11816</v>
      </c>
      <c r="G5462" s="124" t="s">
        <v>12359</v>
      </c>
      <c r="I5462" s="124" t="s">
        <v>5189</v>
      </c>
      <c r="J5462" s="124" t="s">
        <v>5734</v>
      </c>
      <c r="K5462" s="124" t="s">
        <v>5734</v>
      </c>
      <c r="L5462" s="120" t="s">
        <v>5734</v>
      </c>
      <c r="M5462" s="120" t="s">
        <v>11443</v>
      </c>
      <c r="N5462" s="125">
        <v>8404.9599999999991</v>
      </c>
      <c r="O5462" s="125">
        <v>8236.86</v>
      </c>
      <c r="P5462" s="194">
        <f>IF('Combined List'!$O5462="POD","",('Combined List'!$O5462-'Combined List'!$N5462)/'Combined List'!$N5462)</f>
        <v>-2.0000095181892427E-2</v>
      </c>
      <c r="Q5462" s="147"/>
    </row>
    <row r="5463" spans="1:17" x14ac:dyDescent="0.2">
      <c r="A5463" s="173">
        <v>7817</v>
      </c>
      <c r="B5463" s="173" t="s">
        <v>13989</v>
      </c>
      <c r="C5463" s="173" t="s">
        <v>12360</v>
      </c>
      <c r="D5463" s="124" t="s">
        <v>12788</v>
      </c>
      <c r="E5463" s="124" t="s">
        <v>13086</v>
      </c>
      <c r="F5463" s="124" t="s">
        <v>11817</v>
      </c>
      <c r="G5463" s="124" t="s">
        <v>12360</v>
      </c>
      <c r="I5463" s="124" t="s">
        <v>5189</v>
      </c>
      <c r="J5463" s="124" t="s">
        <v>5734</v>
      </c>
      <c r="K5463" s="124" t="s">
        <v>5734</v>
      </c>
      <c r="L5463" s="120" t="s">
        <v>5734</v>
      </c>
      <c r="M5463" s="120" t="s">
        <v>11443</v>
      </c>
      <c r="N5463" s="125">
        <v>8539.42</v>
      </c>
      <c r="O5463" s="125">
        <v>8368.6299999999992</v>
      </c>
      <c r="P5463" s="194">
        <f>IF('Combined List'!$O5463="POD","",('Combined List'!$O5463-'Combined List'!$N5463)/'Combined List'!$N5463)</f>
        <v>-2.0000187366355195E-2</v>
      </c>
      <c r="Q5463" s="147"/>
    </row>
    <row r="5464" spans="1:17" x14ac:dyDescent="0.2">
      <c r="A5464" s="173">
        <v>7819</v>
      </c>
      <c r="B5464" s="173" t="s">
        <v>13989</v>
      </c>
      <c r="C5464" s="173" t="s">
        <v>5420</v>
      </c>
      <c r="D5464" s="124" t="s">
        <v>12788</v>
      </c>
      <c r="E5464" s="124" t="s">
        <v>13089</v>
      </c>
      <c r="F5464" s="124" t="s">
        <v>11195</v>
      </c>
      <c r="G5464" s="124" t="s">
        <v>5420</v>
      </c>
      <c r="I5464" s="124" t="s">
        <v>12956</v>
      </c>
      <c r="J5464" s="124" t="s">
        <v>5734</v>
      </c>
      <c r="K5464" s="124" t="s">
        <v>5734</v>
      </c>
      <c r="L5464" s="120" t="s">
        <v>5734</v>
      </c>
      <c r="M5464" s="120" t="s">
        <v>11443</v>
      </c>
      <c r="N5464" s="125">
        <v>323.48</v>
      </c>
      <c r="O5464" s="125">
        <v>317.01</v>
      </c>
      <c r="P5464" s="194">
        <f>IF('Combined List'!$O5464="POD","",('Combined List'!$O5464-'Combined List'!$N5464)/'Combined List'!$N5464)</f>
        <v>-2.0001236552491735E-2</v>
      </c>
      <c r="Q5464" s="147"/>
    </row>
    <row r="5465" spans="1:17" x14ac:dyDescent="0.2">
      <c r="A5465" s="173">
        <v>7820</v>
      </c>
      <c r="B5465" s="173" t="s">
        <v>5421</v>
      </c>
      <c r="C5465" s="173" t="s">
        <v>5421</v>
      </c>
      <c r="D5465" s="124" t="s">
        <v>12788</v>
      </c>
      <c r="E5465" s="124" t="s">
        <v>13090</v>
      </c>
      <c r="F5465" s="124" t="s">
        <v>11199</v>
      </c>
      <c r="G5465" s="124" t="s">
        <v>5421</v>
      </c>
      <c r="I5465" s="124" t="s">
        <v>12956</v>
      </c>
      <c r="J5465" s="124" t="s">
        <v>5734</v>
      </c>
      <c r="K5465" s="124" t="s">
        <v>5734</v>
      </c>
      <c r="L5465" s="120" t="s">
        <v>5734</v>
      </c>
      <c r="M5465" s="120" t="s">
        <v>11443</v>
      </c>
      <c r="N5465" s="125">
        <v>389.34</v>
      </c>
      <c r="O5465" s="125">
        <v>381.55</v>
      </c>
      <c r="P5465" s="194">
        <f>IF('Combined List'!$O5465="POD","",('Combined List'!$O5465-'Combined List'!$N5465)/'Combined List'!$N5465)</f>
        <v>-2.0008219037345159E-2</v>
      </c>
      <c r="Q5465" s="147"/>
    </row>
    <row r="5466" spans="1:17" x14ac:dyDescent="0.2">
      <c r="A5466" s="173">
        <v>7821</v>
      </c>
      <c r="B5466" s="173" t="s">
        <v>13989</v>
      </c>
      <c r="C5466" s="173" t="s">
        <v>5422</v>
      </c>
      <c r="D5466" s="124" t="s">
        <v>12788</v>
      </c>
      <c r="E5466" s="124" t="s">
        <v>13091</v>
      </c>
      <c r="F5466" s="124" t="s">
        <v>11511</v>
      </c>
      <c r="G5466" s="124" t="s">
        <v>5422</v>
      </c>
      <c r="I5466" s="124" t="s">
        <v>12956</v>
      </c>
      <c r="J5466" s="124" t="s">
        <v>5734</v>
      </c>
      <c r="K5466" s="124" t="s">
        <v>5734</v>
      </c>
      <c r="L5466" s="120" t="s">
        <v>5734</v>
      </c>
      <c r="M5466" s="120" t="s">
        <v>11443</v>
      </c>
      <c r="N5466" s="125">
        <v>1252.47</v>
      </c>
      <c r="O5466" s="125">
        <v>1227.42</v>
      </c>
      <c r="P5466" s="194">
        <f>IF('Combined List'!$O5466="POD","",('Combined List'!$O5466-'Combined List'!$N5466)/'Combined List'!$N5466)</f>
        <v>-2.0000479053390464E-2</v>
      </c>
      <c r="Q5466" s="147"/>
    </row>
    <row r="5467" spans="1:17" x14ac:dyDescent="0.2">
      <c r="A5467" s="173">
        <v>7822</v>
      </c>
      <c r="B5467" s="173" t="s">
        <v>13989</v>
      </c>
      <c r="C5467" s="173" t="s">
        <v>5423</v>
      </c>
      <c r="D5467" s="124" t="s">
        <v>12788</v>
      </c>
      <c r="E5467" s="124" t="s">
        <v>13092</v>
      </c>
      <c r="F5467" s="124" t="s">
        <v>11723</v>
      </c>
      <c r="G5467" s="124" t="s">
        <v>5423</v>
      </c>
      <c r="I5467" s="124" t="s">
        <v>12956</v>
      </c>
      <c r="J5467" s="124" t="s">
        <v>5734</v>
      </c>
      <c r="K5467" s="124" t="s">
        <v>5734</v>
      </c>
      <c r="L5467" s="120" t="s">
        <v>5734</v>
      </c>
      <c r="M5467" s="120" t="s">
        <v>11443</v>
      </c>
      <c r="N5467" s="125">
        <v>1534.38</v>
      </c>
      <c r="O5467" s="125">
        <v>1503.69</v>
      </c>
      <c r="P5467" s="194">
        <f>IF('Combined List'!$O5467="POD","",('Combined List'!$O5467-'Combined List'!$N5467)/'Combined List'!$N5467)</f>
        <v>-2.000156414968916E-2</v>
      </c>
      <c r="Q5467" s="147"/>
    </row>
    <row r="5468" spans="1:17" x14ac:dyDescent="0.2">
      <c r="A5468" s="173">
        <v>7823</v>
      </c>
      <c r="B5468" s="173" t="s">
        <v>13989</v>
      </c>
      <c r="C5468" s="173" t="s">
        <v>5424</v>
      </c>
      <c r="D5468" s="124" t="s">
        <v>12788</v>
      </c>
      <c r="E5468" s="124" t="s">
        <v>13093</v>
      </c>
      <c r="F5468" s="124" t="s">
        <v>11780</v>
      </c>
      <c r="G5468" s="124" t="s">
        <v>5424</v>
      </c>
      <c r="I5468" s="124" t="s">
        <v>12956</v>
      </c>
      <c r="J5468" s="124" t="s">
        <v>5734</v>
      </c>
      <c r="K5468" s="124" t="s">
        <v>5734</v>
      </c>
      <c r="L5468" s="120" t="s">
        <v>5734</v>
      </c>
      <c r="M5468" s="120" t="s">
        <v>11443</v>
      </c>
      <c r="N5468" s="125">
        <v>1837.99</v>
      </c>
      <c r="O5468" s="125">
        <v>1801.23</v>
      </c>
      <c r="P5468" s="194">
        <f>IF('Combined List'!$O5468="POD","",('Combined List'!$O5468-'Combined List'!$N5468)/'Combined List'!$N5468)</f>
        <v>-2.0000108814520204E-2</v>
      </c>
      <c r="Q5468" s="147"/>
    </row>
    <row r="5469" spans="1:17" x14ac:dyDescent="0.2">
      <c r="A5469" s="173">
        <v>7824</v>
      </c>
      <c r="B5469" s="173" t="s">
        <v>13989</v>
      </c>
      <c r="C5469" s="173" t="s">
        <v>5425</v>
      </c>
      <c r="D5469" s="124" t="s">
        <v>12788</v>
      </c>
      <c r="E5469" s="124" t="s">
        <v>13082</v>
      </c>
      <c r="F5469" s="124" t="s">
        <v>11781</v>
      </c>
      <c r="G5469" s="124" t="s">
        <v>5425</v>
      </c>
      <c r="I5469" s="124" t="s">
        <v>12956</v>
      </c>
      <c r="J5469" s="124" t="s">
        <v>5734</v>
      </c>
      <c r="K5469" s="124" t="s">
        <v>5734</v>
      </c>
      <c r="L5469" s="120" t="s">
        <v>5734</v>
      </c>
      <c r="M5469" s="120" t="s">
        <v>11443</v>
      </c>
      <c r="N5469" s="125">
        <v>3895.67</v>
      </c>
      <c r="O5469" s="125">
        <v>3817.76</v>
      </c>
      <c r="P5469" s="194">
        <f>IF('Combined List'!$O5469="POD","",('Combined List'!$O5469-'Combined List'!$N5469)/'Combined List'!$N5469)</f>
        <v>-1.9999127236136494E-2</v>
      </c>
      <c r="Q5469" s="147"/>
    </row>
    <row r="5470" spans="1:17" x14ac:dyDescent="0.2">
      <c r="A5470" s="173">
        <v>7825</v>
      </c>
      <c r="B5470" s="173" t="s">
        <v>13989</v>
      </c>
      <c r="C5470" s="173" t="s">
        <v>5426</v>
      </c>
      <c r="D5470" s="124" t="s">
        <v>12788</v>
      </c>
      <c r="E5470" s="124" t="s">
        <v>13083</v>
      </c>
      <c r="F5470" s="124" t="s">
        <v>11783</v>
      </c>
      <c r="G5470" s="124" t="s">
        <v>5426</v>
      </c>
      <c r="I5470" s="124" t="s">
        <v>12956</v>
      </c>
      <c r="J5470" s="124" t="s">
        <v>5734</v>
      </c>
      <c r="K5470" s="124" t="s">
        <v>5734</v>
      </c>
      <c r="L5470" s="120" t="s">
        <v>5734</v>
      </c>
      <c r="M5470" s="120" t="s">
        <v>11443</v>
      </c>
      <c r="N5470" s="125">
        <v>5110.24</v>
      </c>
      <c r="O5470" s="125">
        <v>5008.04</v>
      </c>
      <c r="P5470" s="194">
        <f>IF('Combined List'!$O5470="POD","",('Combined List'!$O5470-'Combined List'!$N5470)/'Combined List'!$N5470)</f>
        <v>-1.9999060709477406E-2</v>
      </c>
      <c r="Q5470" s="147"/>
    </row>
    <row r="5471" spans="1:17" x14ac:dyDescent="0.2">
      <c r="A5471" s="173">
        <v>7826</v>
      </c>
      <c r="B5471" s="173" t="s">
        <v>13989</v>
      </c>
      <c r="C5471" s="173" t="s">
        <v>5427</v>
      </c>
      <c r="D5471" s="124" t="s">
        <v>12788</v>
      </c>
      <c r="E5471" s="124" t="s">
        <v>13084</v>
      </c>
      <c r="F5471" s="124" t="s">
        <v>11784</v>
      </c>
      <c r="G5471" s="124" t="s">
        <v>5427</v>
      </c>
      <c r="I5471" s="124" t="s">
        <v>12956</v>
      </c>
      <c r="J5471" s="124" t="s">
        <v>5734</v>
      </c>
      <c r="K5471" s="124" t="s">
        <v>5734</v>
      </c>
      <c r="L5471" s="120" t="s">
        <v>5734</v>
      </c>
      <c r="M5471" s="120" t="s">
        <v>11443</v>
      </c>
      <c r="N5471" s="125">
        <v>5863.02</v>
      </c>
      <c r="O5471" s="125">
        <v>5745.76</v>
      </c>
      <c r="P5471" s="194">
        <f>IF('Combined List'!$O5471="POD","",('Combined List'!$O5471-'Combined List'!$N5471)/'Combined List'!$N5471)</f>
        <v>-1.9999931775774294E-2</v>
      </c>
      <c r="Q5471" s="147"/>
    </row>
    <row r="5472" spans="1:17" x14ac:dyDescent="0.2">
      <c r="A5472" s="173">
        <v>7827</v>
      </c>
      <c r="B5472" s="173" t="s">
        <v>13989</v>
      </c>
      <c r="C5472" s="173" t="s">
        <v>5428</v>
      </c>
      <c r="D5472" s="124" t="s">
        <v>12788</v>
      </c>
      <c r="E5472" s="124" t="s">
        <v>13085</v>
      </c>
      <c r="F5472" s="124" t="s">
        <v>11785</v>
      </c>
      <c r="G5472" s="124" t="s">
        <v>5428</v>
      </c>
      <c r="I5472" s="124" t="s">
        <v>12956</v>
      </c>
      <c r="J5472" s="124" t="s">
        <v>5734</v>
      </c>
      <c r="K5472" s="124" t="s">
        <v>5734</v>
      </c>
      <c r="L5472" s="120" t="s">
        <v>5734</v>
      </c>
      <c r="M5472" s="120" t="s">
        <v>11443</v>
      </c>
      <c r="N5472" s="125">
        <v>7082.8</v>
      </c>
      <c r="O5472" s="125">
        <v>6941.14</v>
      </c>
      <c r="P5472" s="194">
        <f>IF('Combined List'!$O5472="POD","",('Combined List'!$O5472-'Combined List'!$N5472)/'Combined List'!$N5472)</f>
        <v>-2.0000564748404566E-2</v>
      </c>
      <c r="Q5472" s="147"/>
    </row>
    <row r="5473" spans="1:17" x14ac:dyDescent="0.2">
      <c r="A5473" s="173">
        <v>7828</v>
      </c>
      <c r="B5473" s="173" t="s">
        <v>13989</v>
      </c>
      <c r="C5473" s="173" t="s">
        <v>5429</v>
      </c>
      <c r="D5473" s="124" t="s">
        <v>12788</v>
      </c>
      <c r="E5473" s="124" t="s">
        <v>13086</v>
      </c>
      <c r="F5473" s="124" t="s">
        <v>11786</v>
      </c>
      <c r="G5473" s="124" t="s">
        <v>5429</v>
      </c>
      <c r="I5473" s="124" t="s">
        <v>12956</v>
      </c>
      <c r="J5473" s="124" t="s">
        <v>5734</v>
      </c>
      <c r="K5473" s="124" t="s">
        <v>5734</v>
      </c>
      <c r="L5473" s="120" t="s">
        <v>5734</v>
      </c>
      <c r="M5473" s="120" t="s">
        <v>11443</v>
      </c>
      <c r="N5473" s="125">
        <v>8302.58</v>
      </c>
      <c r="O5473" s="125">
        <v>8136.53</v>
      </c>
      <c r="P5473" s="194">
        <f>IF('Combined List'!$O5473="POD","",('Combined List'!$O5473-'Combined List'!$N5473)/'Combined List'!$N5473)</f>
        <v>-1.9999807288818679E-2</v>
      </c>
      <c r="Q5473" s="147"/>
    </row>
    <row r="5474" spans="1:17" x14ac:dyDescent="0.2">
      <c r="A5474" s="173">
        <v>7830</v>
      </c>
      <c r="B5474" s="173" t="s">
        <v>5432</v>
      </c>
      <c r="C5474" s="173" t="s">
        <v>5432</v>
      </c>
      <c r="D5474" s="124" t="s">
        <v>12788</v>
      </c>
      <c r="E5474" s="124" t="s">
        <v>13089</v>
      </c>
      <c r="F5474" s="138" t="s">
        <v>5431</v>
      </c>
      <c r="G5474" s="138" t="s">
        <v>5432</v>
      </c>
      <c r="H5474" s="138"/>
      <c r="I5474" s="124" t="s">
        <v>12945</v>
      </c>
      <c r="J5474" s="195" t="s">
        <v>5734</v>
      </c>
      <c r="K5474" s="124" t="s">
        <v>5734</v>
      </c>
      <c r="L5474" s="120" t="s">
        <v>13599</v>
      </c>
      <c r="M5474" s="120" t="s">
        <v>11443</v>
      </c>
      <c r="N5474" s="125">
        <v>363.81</v>
      </c>
      <c r="O5474" s="125">
        <v>356.53</v>
      </c>
      <c r="P5474" s="194">
        <f>IF('Combined List'!$O5474="POD","",('Combined List'!$O5474-'Combined List'!$N5474)/'Combined List'!$N5474)</f>
        <v>-2.0010445012506609E-2</v>
      </c>
      <c r="Q5474" s="147"/>
    </row>
    <row r="5475" spans="1:17" x14ac:dyDescent="0.2">
      <c r="A5475" s="173">
        <v>7831</v>
      </c>
      <c r="B5475" s="173" t="s">
        <v>5434</v>
      </c>
      <c r="C5475" s="173" t="s">
        <v>5434</v>
      </c>
      <c r="D5475" s="124" t="s">
        <v>12788</v>
      </c>
      <c r="E5475" s="124" t="s">
        <v>13090</v>
      </c>
      <c r="F5475" s="138" t="s">
        <v>5433</v>
      </c>
      <c r="G5475" s="138" t="s">
        <v>5434</v>
      </c>
      <c r="H5475" s="138"/>
      <c r="I5475" s="124" t="s">
        <v>12945</v>
      </c>
      <c r="J5475" s="195" t="s">
        <v>5734</v>
      </c>
      <c r="K5475" s="124" t="s">
        <v>5734</v>
      </c>
      <c r="L5475" s="120" t="s">
        <v>5734</v>
      </c>
      <c r="M5475" s="120" t="s">
        <v>11443</v>
      </c>
      <c r="N5475" s="125">
        <v>857.46</v>
      </c>
      <c r="O5475" s="125">
        <v>840.31</v>
      </c>
      <c r="P5475" s="194">
        <f>IF('Combined List'!$O5475="POD","",('Combined List'!$O5475-'Combined List'!$N5475)/'Combined List'!$N5475)</f>
        <v>-2.0000932988127832E-2</v>
      </c>
      <c r="Q5475" s="147"/>
    </row>
    <row r="5476" spans="1:17" x14ac:dyDescent="0.2">
      <c r="A5476" s="173">
        <v>7832</v>
      </c>
      <c r="B5476" s="173" t="s">
        <v>5435</v>
      </c>
      <c r="C5476" s="173" t="s">
        <v>5435</v>
      </c>
      <c r="D5476" s="124" t="s">
        <v>12788</v>
      </c>
      <c r="E5476" s="124" t="s">
        <v>13091</v>
      </c>
      <c r="F5476" s="124">
        <v>8</v>
      </c>
      <c r="G5476" s="124" t="s">
        <v>5435</v>
      </c>
      <c r="I5476" s="124" t="s">
        <v>12945</v>
      </c>
      <c r="J5476" s="124" t="s">
        <v>5734</v>
      </c>
      <c r="K5476" s="124" t="s">
        <v>5734</v>
      </c>
      <c r="L5476" s="120" t="s">
        <v>5734</v>
      </c>
      <c r="M5476" s="120" t="s">
        <v>11443</v>
      </c>
      <c r="N5476" s="125">
        <v>1609.51</v>
      </c>
      <c r="O5476" s="125">
        <v>1577.32</v>
      </c>
      <c r="P5476" s="194">
        <f>IF('Combined List'!$O5476="POD","",('Combined List'!$O5476-'Combined List'!$N5476)/'Combined List'!$N5476)</f>
        <v>-1.9999875738578855E-2</v>
      </c>
      <c r="Q5476" s="147"/>
    </row>
    <row r="5477" spans="1:17" x14ac:dyDescent="0.2">
      <c r="A5477" s="173">
        <v>7833</v>
      </c>
      <c r="B5477" s="173" t="s">
        <v>13989</v>
      </c>
      <c r="C5477" s="173" t="s">
        <v>5437</v>
      </c>
      <c r="D5477" s="124" t="s">
        <v>12788</v>
      </c>
      <c r="E5477" s="124" t="s">
        <v>13092</v>
      </c>
      <c r="F5477" s="124">
        <v>10</v>
      </c>
      <c r="G5477" s="121" t="s">
        <v>5437</v>
      </c>
      <c r="H5477" s="121"/>
      <c r="I5477" s="124" t="s">
        <v>12941</v>
      </c>
      <c r="J5477" s="121" t="s">
        <v>5734</v>
      </c>
      <c r="K5477" s="124" t="s">
        <v>5734</v>
      </c>
      <c r="L5477" s="120" t="s">
        <v>5734</v>
      </c>
      <c r="M5477" s="120" t="s">
        <v>11443</v>
      </c>
      <c r="N5477" s="125">
        <v>2456.16</v>
      </c>
      <c r="O5477" s="125">
        <v>2407.04</v>
      </c>
      <c r="P5477" s="194">
        <f>IF('Combined List'!$O5477="POD","",('Combined List'!$O5477-'Combined List'!$N5477)/'Combined List'!$N5477)</f>
        <v>-1.9998697153279874E-2</v>
      </c>
      <c r="Q5477" s="147"/>
    </row>
    <row r="5478" spans="1:17" x14ac:dyDescent="0.2">
      <c r="A5478" s="173">
        <v>7834</v>
      </c>
      <c r="B5478" s="173" t="s">
        <v>16243</v>
      </c>
      <c r="C5478" s="173" t="s">
        <v>5436</v>
      </c>
      <c r="D5478" s="124" t="s">
        <v>12788</v>
      </c>
      <c r="E5478" s="124" t="s">
        <v>13093</v>
      </c>
      <c r="F5478" s="124">
        <v>12</v>
      </c>
      <c r="G5478" s="124" t="s">
        <v>5436</v>
      </c>
      <c r="I5478" s="124" t="s">
        <v>12941</v>
      </c>
      <c r="J5478" s="124" t="s">
        <v>5734</v>
      </c>
      <c r="K5478" s="124" t="s">
        <v>5734</v>
      </c>
      <c r="L5478" s="120" t="s">
        <v>5734</v>
      </c>
      <c r="M5478" s="120" t="s">
        <v>11443</v>
      </c>
      <c r="N5478" s="125">
        <v>3239.33</v>
      </c>
      <c r="O5478" s="125">
        <v>3174.54</v>
      </c>
      <c r="P5478" s="194">
        <f>IF('Combined List'!$O5478="POD","",('Combined List'!$O5478-'Combined List'!$N5478)/'Combined List'!$N5478)</f>
        <v>-2.0001049599762902E-2</v>
      </c>
      <c r="Q5478" s="147"/>
    </row>
    <row r="5479" spans="1:17" x14ac:dyDescent="0.2">
      <c r="A5479" s="173">
        <v>7835</v>
      </c>
      <c r="B5479" s="173" t="s">
        <v>16244</v>
      </c>
      <c r="C5479" s="173" t="s">
        <v>3401</v>
      </c>
      <c r="D5479" s="124" t="s">
        <v>12788</v>
      </c>
      <c r="E5479" s="124" t="s">
        <v>13082</v>
      </c>
      <c r="F5479" s="124">
        <v>14</v>
      </c>
      <c r="G5479" s="124" t="s">
        <v>3401</v>
      </c>
      <c r="I5479" s="124" t="s">
        <v>12941</v>
      </c>
      <c r="J5479" s="124" t="s">
        <v>5734</v>
      </c>
      <c r="K5479" s="124" t="s">
        <v>5734</v>
      </c>
      <c r="L5479" s="120" t="s">
        <v>12679</v>
      </c>
      <c r="M5479" s="120" t="s">
        <v>11443</v>
      </c>
      <c r="N5479" s="125">
        <v>4868.92</v>
      </c>
      <c r="O5479" s="125">
        <v>4771.54</v>
      </c>
      <c r="P5479" s="194">
        <f>IF('Combined List'!$O5479="POD","",('Combined List'!$O5479-'Combined List'!$N5479)/'Combined List'!$N5479)</f>
        <v>-2.0000328614970076E-2</v>
      </c>
      <c r="Q5479" s="147"/>
    </row>
    <row r="5480" spans="1:17" x14ac:dyDescent="0.2">
      <c r="A5480" s="173">
        <v>7836</v>
      </c>
      <c r="B5480" s="173" t="s">
        <v>16245</v>
      </c>
      <c r="C5480" s="173" t="s">
        <v>5438</v>
      </c>
      <c r="D5480" s="124" t="s">
        <v>12788</v>
      </c>
      <c r="E5480" s="124" t="s">
        <v>13083</v>
      </c>
      <c r="F5480" s="124">
        <v>16</v>
      </c>
      <c r="G5480" s="124" t="s">
        <v>5438</v>
      </c>
      <c r="I5480" s="124" t="s">
        <v>12941</v>
      </c>
      <c r="J5480" s="124" t="s">
        <v>5734</v>
      </c>
      <c r="K5480" s="124" t="s">
        <v>5734</v>
      </c>
      <c r="L5480" s="120" t="s">
        <v>844</v>
      </c>
      <c r="M5480" s="120" t="s">
        <v>11443</v>
      </c>
      <c r="N5480" s="125">
        <v>5808.46</v>
      </c>
      <c r="O5480" s="125">
        <v>5692.29</v>
      </c>
      <c r="P5480" s="194">
        <f>IF('Combined List'!$O5480="POD","",('Combined List'!$O5480-'Combined List'!$N5480)/'Combined List'!$N5480)</f>
        <v>-2.0000137730138465E-2</v>
      </c>
      <c r="Q5480" s="147"/>
    </row>
    <row r="5481" spans="1:17" x14ac:dyDescent="0.2">
      <c r="A5481" s="173">
        <v>7837</v>
      </c>
      <c r="B5481" s="173" t="s">
        <v>16246</v>
      </c>
      <c r="C5481" s="173" t="s">
        <v>5439</v>
      </c>
      <c r="D5481" s="124" t="s">
        <v>12788</v>
      </c>
      <c r="E5481" s="124" t="s">
        <v>13084</v>
      </c>
      <c r="F5481" s="124">
        <v>18</v>
      </c>
      <c r="G5481" s="124" t="s">
        <v>5439</v>
      </c>
      <c r="I5481" s="124" t="s">
        <v>12941</v>
      </c>
      <c r="J5481" s="124" t="s">
        <v>5734</v>
      </c>
      <c r="K5481" s="124" t="s">
        <v>5734</v>
      </c>
      <c r="L5481" s="120" t="s">
        <v>5734</v>
      </c>
      <c r="M5481" s="120" t="s">
        <v>11443</v>
      </c>
      <c r="N5481" s="125">
        <v>10938.42</v>
      </c>
      <c r="O5481" s="125">
        <v>10719.65</v>
      </c>
      <c r="P5481" s="194">
        <f>IF('Combined List'!$O5481="POD","",('Combined List'!$O5481-'Combined List'!$N5481)/'Combined List'!$N5481)</f>
        <v>-2.0000146273410641E-2</v>
      </c>
      <c r="Q5481" s="147"/>
    </row>
    <row r="5482" spans="1:17" x14ac:dyDescent="0.2">
      <c r="A5482" s="173">
        <v>7838</v>
      </c>
      <c r="B5482" s="173" t="s">
        <v>13989</v>
      </c>
      <c r="C5482" s="173" t="s">
        <v>5440</v>
      </c>
      <c r="D5482" s="124" t="s">
        <v>12788</v>
      </c>
      <c r="E5482" s="124" t="s">
        <v>13085</v>
      </c>
      <c r="F5482" s="124">
        <v>20</v>
      </c>
      <c r="G5482" s="124" t="s">
        <v>5440</v>
      </c>
      <c r="I5482" s="124" t="s">
        <v>12941</v>
      </c>
      <c r="J5482" s="124" t="s">
        <v>5734</v>
      </c>
      <c r="K5482" s="124" t="s">
        <v>5734</v>
      </c>
      <c r="L5482" s="120" t="s">
        <v>5734</v>
      </c>
      <c r="M5482" s="120" t="s">
        <v>11443</v>
      </c>
      <c r="N5482" s="125">
        <v>12429.63</v>
      </c>
      <c r="O5482" s="125">
        <v>12181.04</v>
      </c>
      <c r="P5482" s="194">
        <f>IF('Combined List'!$O5482="POD","",('Combined List'!$O5482-'Combined List'!$N5482)/'Combined List'!$N5482)</f>
        <v>-1.9999790822413727E-2</v>
      </c>
      <c r="Q5482" s="147"/>
    </row>
    <row r="5483" spans="1:17" x14ac:dyDescent="0.2">
      <c r="A5483" s="173">
        <v>7839</v>
      </c>
      <c r="B5483" s="173" t="s">
        <v>13989</v>
      </c>
      <c r="C5483" s="173" t="s">
        <v>5441</v>
      </c>
      <c r="D5483" s="124" t="s">
        <v>12788</v>
      </c>
      <c r="E5483" s="124" t="s">
        <v>13086</v>
      </c>
      <c r="F5483" s="124">
        <v>24</v>
      </c>
      <c r="G5483" s="124" t="s">
        <v>5441</v>
      </c>
      <c r="I5483" s="124" t="s">
        <v>12941</v>
      </c>
      <c r="J5483" s="124" t="s">
        <v>5734</v>
      </c>
      <c r="K5483" s="124" t="s">
        <v>5734</v>
      </c>
      <c r="L5483" s="120" t="s">
        <v>5734</v>
      </c>
      <c r="M5483" s="120" t="s">
        <v>11443</v>
      </c>
      <c r="N5483" s="125">
        <v>20818.07</v>
      </c>
      <c r="O5483" s="125">
        <v>20401.71</v>
      </c>
      <c r="P5483" s="194">
        <f>IF('Combined List'!$O5483="POD","",('Combined List'!$O5483-'Combined List'!$N5483)/'Combined List'!$N5483)</f>
        <v>-1.9999932750730524E-2</v>
      </c>
      <c r="Q5483" s="147"/>
    </row>
    <row r="5484" spans="1:17" x14ac:dyDescent="0.2">
      <c r="A5484" s="173">
        <v>7841</v>
      </c>
      <c r="B5484" s="173" t="s">
        <v>5443</v>
      </c>
      <c r="C5484" s="173" t="s">
        <v>5443</v>
      </c>
      <c r="D5484" s="124" t="s">
        <v>12788</v>
      </c>
      <c r="E5484" s="124" t="s">
        <v>13089</v>
      </c>
      <c r="F5484" s="138" t="s">
        <v>5431</v>
      </c>
      <c r="G5484" s="138" t="s">
        <v>5443</v>
      </c>
      <c r="H5484" s="138"/>
      <c r="I5484" s="124" t="s">
        <v>12941</v>
      </c>
      <c r="J5484" s="195" t="s">
        <v>5734</v>
      </c>
      <c r="K5484" s="124" t="s">
        <v>5734</v>
      </c>
      <c r="L5484" s="120" t="s">
        <v>12778</v>
      </c>
      <c r="M5484" s="120" t="s">
        <v>11443</v>
      </c>
      <c r="N5484" s="125">
        <v>310.43</v>
      </c>
      <c r="O5484" s="125">
        <v>304.22000000000003</v>
      </c>
      <c r="P5484" s="194">
        <f>IF('Combined List'!$O5484="POD","",('Combined List'!$O5484-'Combined List'!$N5484)/'Combined List'!$N5484)</f>
        <v>-2.0004509873401344E-2</v>
      </c>
      <c r="Q5484" s="147"/>
    </row>
    <row r="5485" spans="1:17" x14ac:dyDescent="0.2">
      <c r="A5485" s="173">
        <v>7842</v>
      </c>
      <c r="B5485" s="173" t="s">
        <v>5444</v>
      </c>
      <c r="C5485" s="173" t="s">
        <v>5444</v>
      </c>
      <c r="D5485" s="124" t="s">
        <v>12788</v>
      </c>
      <c r="E5485" s="124" t="s">
        <v>13090</v>
      </c>
      <c r="F5485" s="138" t="s">
        <v>5433</v>
      </c>
      <c r="G5485" s="138" t="s">
        <v>5444</v>
      </c>
      <c r="H5485" s="138"/>
      <c r="I5485" s="124" t="s">
        <v>12941</v>
      </c>
      <c r="J5485" s="195" t="s">
        <v>5734</v>
      </c>
      <c r="K5485" s="124" t="s">
        <v>5734</v>
      </c>
      <c r="L5485" s="120" t="s">
        <v>5734</v>
      </c>
      <c r="M5485" s="120" t="s">
        <v>11443</v>
      </c>
      <c r="N5485" s="125">
        <v>475.07</v>
      </c>
      <c r="O5485" s="125">
        <v>465.57</v>
      </c>
      <c r="P5485" s="194">
        <f>IF('Combined List'!$O5485="POD","",('Combined List'!$O5485-'Combined List'!$N5485)/'Combined List'!$N5485)</f>
        <v>-1.9997053065863978E-2</v>
      </c>
      <c r="Q5485" s="147"/>
    </row>
    <row r="5486" spans="1:17" x14ac:dyDescent="0.2">
      <c r="A5486" s="173">
        <v>7843</v>
      </c>
      <c r="B5486" s="173" t="s">
        <v>5265</v>
      </c>
      <c r="C5486" s="173" t="s">
        <v>5265</v>
      </c>
      <c r="D5486" s="124" t="s">
        <v>12788</v>
      </c>
      <c r="E5486" s="124" t="s">
        <v>13091</v>
      </c>
      <c r="F5486" s="124">
        <v>8</v>
      </c>
      <c r="G5486" s="124" t="s">
        <v>5265</v>
      </c>
      <c r="I5486" s="124" t="s">
        <v>12941</v>
      </c>
      <c r="J5486" s="124" t="s">
        <v>5734</v>
      </c>
      <c r="K5486" s="124" t="s">
        <v>5734</v>
      </c>
      <c r="L5486" s="120" t="s">
        <v>5734</v>
      </c>
      <c r="M5486" s="120" t="s">
        <v>11443</v>
      </c>
      <c r="N5486" s="125">
        <v>902.19</v>
      </c>
      <c r="O5486" s="125">
        <v>884.15</v>
      </c>
      <c r="P5486" s="194">
        <f>IF('Combined List'!$O5486="POD","",('Combined List'!$O5486-'Combined List'!$N5486)/'Combined List'!$N5486)</f>
        <v>-1.9995788026912376E-2</v>
      </c>
      <c r="Q5486" s="147"/>
    </row>
    <row r="5487" spans="1:17" x14ac:dyDescent="0.2">
      <c r="A5487" s="173">
        <v>7844</v>
      </c>
      <c r="B5487" s="173" t="s">
        <v>13989</v>
      </c>
      <c r="C5487" s="173" t="s">
        <v>5266</v>
      </c>
      <c r="D5487" s="124" t="s">
        <v>12788</v>
      </c>
      <c r="E5487" s="124" t="s">
        <v>13092</v>
      </c>
      <c r="F5487" s="124">
        <v>10</v>
      </c>
      <c r="G5487" s="121" t="s">
        <v>5266</v>
      </c>
      <c r="H5487" s="121"/>
      <c r="I5487" s="124" t="s">
        <v>12941</v>
      </c>
      <c r="J5487" s="121" t="s">
        <v>5734</v>
      </c>
      <c r="K5487" s="124" t="s">
        <v>5734</v>
      </c>
      <c r="L5487" s="120" t="s">
        <v>5734</v>
      </c>
      <c r="M5487" s="120" t="s">
        <v>11443</v>
      </c>
      <c r="N5487" s="125">
        <v>1376.73</v>
      </c>
      <c r="O5487" s="125">
        <v>1349.2</v>
      </c>
      <c r="P5487" s="194">
        <f>IF('Combined List'!$O5487="POD","",('Combined List'!$O5487-'Combined List'!$N5487)/'Combined List'!$N5487)</f>
        <v>-1.9996658749355335E-2</v>
      </c>
      <c r="Q5487" s="147"/>
    </row>
    <row r="5488" spans="1:17" x14ac:dyDescent="0.2">
      <c r="A5488" s="173">
        <v>7845</v>
      </c>
      <c r="B5488" s="173" t="s">
        <v>5267</v>
      </c>
      <c r="C5488" s="173" t="s">
        <v>5267</v>
      </c>
      <c r="D5488" s="124" t="s">
        <v>12788</v>
      </c>
      <c r="E5488" s="124" t="s">
        <v>13093</v>
      </c>
      <c r="F5488" s="124">
        <v>12</v>
      </c>
      <c r="G5488" s="124" t="s">
        <v>5267</v>
      </c>
      <c r="I5488" s="124" t="s">
        <v>12941</v>
      </c>
      <c r="J5488" s="124" t="s">
        <v>5734</v>
      </c>
      <c r="K5488" s="124" t="s">
        <v>5734</v>
      </c>
      <c r="L5488" s="120" t="s">
        <v>13055</v>
      </c>
      <c r="M5488" s="120" t="s">
        <v>11443</v>
      </c>
      <c r="N5488" s="125">
        <v>2093.71</v>
      </c>
      <c r="O5488" s="125">
        <v>2051.84</v>
      </c>
      <c r="P5488" s="194">
        <f>IF('Combined List'!$O5488="POD","",('Combined List'!$O5488-'Combined List'!$N5488)/'Combined List'!$N5488)</f>
        <v>-1.9997993991526949E-2</v>
      </c>
      <c r="Q5488" s="147"/>
    </row>
    <row r="5489" spans="1:17" x14ac:dyDescent="0.2">
      <c r="A5489" s="173">
        <v>7846</v>
      </c>
      <c r="B5489" s="173" t="s">
        <v>13989</v>
      </c>
      <c r="C5489" s="173" t="s">
        <v>5268</v>
      </c>
      <c r="D5489" s="124" t="s">
        <v>12788</v>
      </c>
      <c r="E5489" s="124" t="s">
        <v>13082</v>
      </c>
      <c r="F5489" s="124">
        <v>14</v>
      </c>
      <c r="G5489" s="124" t="s">
        <v>5268</v>
      </c>
      <c r="I5489" s="124" t="s">
        <v>12941</v>
      </c>
      <c r="J5489" s="124" t="s">
        <v>5734</v>
      </c>
      <c r="K5489" s="124" t="s">
        <v>5734</v>
      </c>
      <c r="L5489" s="120" t="s">
        <v>5734</v>
      </c>
      <c r="M5489" s="120" t="s">
        <v>11443</v>
      </c>
      <c r="N5489" s="125">
        <v>3847.46</v>
      </c>
      <c r="O5489" s="125">
        <v>3770.51</v>
      </c>
      <c r="P5489" s="194">
        <f>IF('Combined List'!$O5489="POD","",('Combined List'!$O5489-'Combined List'!$N5489)/'Combined List'!$N5489)</f>
        <v>-2.0000207929387132E-2</v>
      </c>
      <c r="Q5489" s="147"/>
    </row>
    <row r="5490" spans="1:17" x14ac:dyDescent="0.2">
      <c r="A5490" s="173">
        <v>7847</v>
      </c>
      <c r="B5490" s="173" t="s">
        <v>16247</v>
      </c>
      <c r="C5490" s="173" t="s">
        <v>5269</v>
      </c>
      <c r="D5490" s="124" t="s">
        <v>12788</v>
      </c>
      <c r="E5490" s="124" t="s">
        <v>13083</v>
      </c>
      <c r="F5490" s="124">
        <v>16</v>
      </c>
      <c r="G5490" s="124" t="s">
        <v>5269</v>
      </c>
      <c r="I5490" s="124" t="s">
        <v>12941</v>
      </c>
      <c r="J5490" s="124" t="s">
        <v>5734</v>
      </c>
      <c r="K5490" s="124" t="s">
        <v>5734</v>
      </c>
      <c r="L5490" s="120" t="s">
        <v>851</v>
      </c>
      <c r="M5490" s="120" t="s">
        <v>11443</v>
      </c>
      <c r="N5490" s="125">
        <v>4675.12</v>
      </c>
      <c r="O5490" s="125">
        <v>4581.62</v>
      </c>
      <c r="P5490" s="194">
        <f>IF('Combined List'!$O5490="POD","",('Combined List'!$O5490-'Combined List'!$N5490)/'Combined List'!$N5490)</f>
        <v>-1.9999486644193092E-2</v>
      </c>
      <c r="Q5490" s="147"/>
    </row>
    <row r="5491" spans="1:17" x14ac:dyDescent="0.2">
      <c r="A5491" s="173">
        <v>7848</v>
      </c>
      <c r="B5491" s="173" t="s">
        <v>16248</v>
      </c>
      <c r="C5491" s="173" t="s">
        <v>5270</v>
      </c>
      <c r="D5491" s="124" t="s">
        <v>12788</v>
      </c>
      <c r="E5491" s="124" t="s">
        <v>13084</v>
      </c>
      <c r="F5491" s="124">
        <v>18</v>
      </c>
      <c r="G5491" s="124" t="s">
        <v>5270</v>
      </c>
      <c r="I5491" s="124" t="s">
        <v>12941</v>
      </c>
      <c r="J5491" s="124" t="s">
        <v>5734</v>
      </c>
      <c r="K5491" s="124" t="s">
        <v>5734</v>
      </c>
      <c r="L5491" s="120" t="s">
        <v>852</v>
      </c>
      <c r="M5491" s="120" t="s">
        <v>11443</v>
      </c>
      <c r="N5491" s="125">
        <v>8209.43</v>
      </c>
      <c r="O5491" s="125">
        <v>8045.24</v>
      </c>
      <c r="P5491" s="194">
        <f>IF('Combined List'!$O5491="POD","",('Combined List'!$O5491-'Combined List'!$N5491)/'Combined List'!$N5491)</f>
        <v>-2.0000170535591447E-2</v>
      </c>
      <c r="Q5491" s="147"/>
    </row>
    <row r="5492" spans="1:17" x14ac:dyDescent="0.2">
      <c r="A5492" s="173">
        <v>7849</v>
      </c>
      <c r="B5492" s="173" t="s">
        <v>13989</v>
      </c>
      <c r="C5492" s="173" t="s">
        <v>5271</v>
      </c>
      <c r="D5492" s="124" t="s">
        <v>12788</v>
      </c>
      <c r="E5492" s="124" t="s">
        <v>13085</v>
      </c>
      <c r="F5492" s="124">
        <v>20</v>
      </c>
      <c r="G5492" s="124" t="s">
        <v>5271</v>
      </c>
      <c r="I5492" s="124" t="s">
        <v>12941</v>
      </c>
      <c r="J5492" s="124" t="s">
        <v>5734</v>
      </c>
      <c r="K5492" s="124" t="s">
        <v>5734</v>
      </c>
      <c r="L5492" s="120" t="s">
        <v>5734</v>
      </c>
      <c r="M5492" s="120" t="s">
        <v>11443</v>
      </c>
      <c r="N5492" s="125">
        <v>10192.780000000001</v>
      </c>
      <c r="O5492" s="125">
        <v>9988.92</v>
      </c>
      <c r="P5492" s="194">
        <f>IF('Combined List'!$O5492="POD","",('Combined List'!$O5492-'Combined List'!$N5492)/'Combined List'!$N5492)</f>
        <v>-2.0000431678109463E-2</v>
      </c>
      <c r="Q5492" s="147"/>
    </row>
    <row r="5493" spans="1:17" x14ac:dyDescent="0.2">
      <c r="A5493" s="173">
        <v>7850</v>
      </c>
      <c r="B5493" s="173" t="s">
        <v>16249</v>
      </c>
      <c r="C5493" s="173" t="s">
        <v>5272</v>
      </c>
      <c r="D5493" s="124" t="s">
        <v>12788</v>
      </c>
      <c r="E5493" s="124" t="s">
        <v>13086</v>
      </c>
      <c r="F5493" s="124">
        <v>24</v>
      </c>
      <c r="G5493" s="124" t="s">
        <v>5272</v>
      </c>
      <c r="I5493" s="124" t="s">
        <v>12941</v>
      </c>
      <c r="J5493" s="124" t="s">
        <v>5734</v>
      </c>
      <c r="K5493" s="124" t="s">
        <v>5734</v>
      </c>
      <c r="L5493" s="120" t="s">
        <v>853</v>
      </c>
      <c r="M5493" s="120" t="s">
        <v>11443</v>
      </c>
      <c r="N5493" s="125">
        <v>14420.43</v>
      </c>
      <c r="O5493" s="125">
        <v>14132.02</v>
      </c>
      <c r="P5493" s="194">
        <f>IF('Combined List'!$O5493="POD","",('Combined List'!$O5493-'Combined List'!$N5493)/'Combined List'!$N5493)</f>
        <v>-2.0000097084483602E-2</v>
      </c>
      <c r="Q5493" s="147"/>
    </row>
    <row r="5494" spans="1:17" x14ac:dyDescent="0.2">
      <c r="A5494" s="173">
        <v>7852</v>
      </c>
      <c r="B5494" s="173" t="s">
        <v>13989</v>
      </c>
      <c r="C5494" s="173" t="s">
        <v>5274</v>
      </c>
      <c r="D5494" s="124" t="s">
        <v>12788</v>
      </c>
      <c r="E5494" s="124" t="s">
        <v>13089</v>
      </c>
      <c r="F5494" s="138" t="s">
        <v>5431</v>
      </c>
      <c r="G5494" s="124" t="s">
        <v>5274</v>
      </c>
      <c r="I5494" s="124" t="s">
        <v>5273</v>
      </c>
      <c r="J5494" s="124" t="s">
        <v>5734</v>
      </c>
      <c r="K5494" s="124" t="s">
        <v>5734</v>
      </c>
      <c r="L5494" s="120" t="s">
        <v>5734</v>
      </c>
      <c r="M5494" s="120" t="s">
        <v>11443</v>
      </c>
      <c r="N5494" s="125">
        <v>313.52999999999997</v>
      </c>
      <c r="O5494" s="125">
        <v>307.26</v>
      </c>
      <c r="P5494" s="194">
        <f>IF('Combined List'!$O5494="POD","",('Combined List'!$O5494-'Combined List'!$N5494)/'Combined List'!$N5494)</f>
        <v>-1.9998086307530322E-2</v>
      </c>
      <c r="Q5494" s="147"/>
    </row>
    <row r="5495" spans="1:17" x14ac:dyDescent="0.2">
      <c r="A5495" s="173">
        <v>7853</v>
      </c>
      <c r="B5495" s="173" t="s">
        <v>13989</v>
      </c>
      <c r="C5495" s="173" t="s">
        <v>5275</v>
      </c>
      <c r="D5495" s="124" t="s">
        <v>12788</v>
      </c>
      <c r="E5495" s="124" t="s">
        <v>13090</v>
      </c>
      <c r="F5495" s="138" t="s">
        <v>5433</v>
      </c>
      <c r="G5495" s="124" t="s">
        <v>5275</v>
      </c>
      <c r="I5495" s="124" t="s">
        <v>5273</v>
      </c>
      <c r="J5495" s="124" t="s">
        <v>5734</v>
      </c>
      <c r="K5495" s="124" t="s">
        <v>5734</v>
      </c>
      <c r="L5495" s="120" t="s">
        <v>5734</v>
      </c>
      <c r="M5495" s="120" t="s">
        <v>11443</v>
      </c>
      <c r="N5495" s="125">
        <v>479.8</v>
      </c>
      <c r="O5495" s="125">
        <v>470.2</v>
      </c>
      <c r="P5495" s="194">
        <f>IF('Combined List'!$O5495="POD","",('Combined List'!$O5495-'Combined List'!$N5495)/'Combined List'!$N5495)</f>
        <v>-2.0008336807002966E-2</v>
      </c>
      <c r="Q5495" s="147"/>
    </row>
    <row r="5496" spans="1:17" x14ac:dyDescent="0.2">
      <c r="A5496" s="173">
        <v>7854</v>
      </c>
      <c r="B5496" s="173" t="s">
        <v>13989</v>
      </c>
      <c r="C5496" s="173" t="s">
        <v>5276</v>
      </c>
      <c r="D5496" s="124" t="s">
        <v>12788</v>
      </c>
      <c r="E5496" s="124" t="s">
        <v>13091</v>
      </c>
      <c r="F5496" s="124">
        <v>8</v>
      </c>
      <c r="G5496" s="124" t="s">
        <v>5276</v>
      </c>
      <c r="I5496" s="124" t="s">
        <v>5273</v>
      </c>
      <c r="J5496" s="124" t="s">
        <v>5734</v>
      </c>
      <c r="K5496" s="124" t="s">
        <v>5734</v>
      </c>
      <c r="L5496" s="120" t="s">
        <v>5734</v>
      </c>
      <c r="M5496" s="120" t="s">
        <v>11443</v>
      </c>
      <c r="N5496" s="125">
        <v>911.23</v>
      </c>
      <c r="O5496" s="125">
        <v>893.01</v>
      </c>
      <c r="P5496" s="194">
        <f>IF('Combined List'!$O5496="POD","",('Combined List'!$O5496-'Combined List'!$N5496)/'Combined List'!$N5496)</f>
        <v>-1.9994951878230555E-2</v>
      </c>
      <c r="Q5496" s="147"/>
    </row>
    <row r="5497" spans="1:17" x14ac:dyDescent="0.2">
      <c r="A5497" s="173">
        <v>7855</v>
      </c>
      <c r="B5497" s="173" t="s">
        <v>13989</v>
      </c>
      <c r="C5497" s="173" t="s">
        <v>5277</v>
      </c>
      <c r="D5497" s="124" t="s">
        <v>12788</v>
      </c>
      <c r="E5497" s="124" t="s">
        <v>13092</v>
      </c>
      <c r="F5497" s="124">
        <v>10</v>
      </c>
      <c r="G5497" s="124" t="s">
        <v>5277</v>
      </c>
      <c r="I5497" s="124" t="s">
        <v>5273</v>
      </c>
      <c r="J5497" s="124" t="s">
        <v>5734</v>
      </c>
      <c r="K5497" s="124" t="s">
        <v>5734</v>
      </c>
      <c r="L5497" s="120" t="s">
        <v>5734</v>
      </c>
      <c r="M5497" s="120" t="s">
        <v>11443</v>
      </c>
      <c r="N5497" s="125">
        <v>1390.67</v>
      </c>
      <c r="O5497" s="125">
        <v>1362.86</v>
      </c>
      <c r="P5497" s="194">
        <f>IF('Combined List'!$O5497="POD","",('Combined List'!$O5497-'Combined List'!$N5497)/'Combined List'!$N5497)</f>
        <v>-1.9997555135294623E-2</v>
      </c>
      <c r="Q5497" s="147"/>
    </row>
    <row r="5498" spans="1:17" x14ac:dyDescent="0.2">
      <c r="A5498" s="173">
        <v>7856</v>
      </c>
      <c r="B5498" s="173" t="s">
        <v>13989</v>
      </c>
      <c r="C5498" s="173" t="s">
        <v>5278</v>
      </c>
      <c r="D5498" s="124" t="s">
        <v>12788</v>
      </c>
      <c r="E5498" s="124" t="s">
        <v>13093</v>
      </c>
      <c r="F5498" s="124">
        <v>12</v>
      </c>
      <c r="G5498" s="124" t="s">
        <v>5278</v>
      </c>
      <c r="I5498" s="124" t="s">
        <v>5273</v>
      </c>
      <c r="J5498" s="124" t="s">
        <v>5734</v>
      </c>
      <c r="K5498" s="124" t="s">
        <v>5734</v>
      </c>
      <c r="L5498" s="120" t="s">
        <v>5734</v>
      </c>
      <c r="M5498" s="120" t="s">
        <v>11443</v>
      </c>
      <c r="N5498" s="125">
        <v>2114.69</v>
      </c>
      <c r="O5498" s="125">
        <v>2072.4</v>
      </c>
      <c r="P5498" s="194">
        <f>IF('Combined List'!$O5498="POD","",('Combined List'!$O5498-'Combined List'!$N5498)/'Combined List'!$N5498)</f>
        <v>-1.9998203046309372E-2</v>
      </c>
      <c r="Q5498" s="147"/>
    </row>
    <row r="5499" spans="1:17" x14ac:dyDescent="0.2">
      <c r="A5499" s="173">
        <v>7857</v>
      </c>
      <c r="B5499" s="173" t="s">
        <v>13989</v>
      </c>
      <c r="C5499" s="173" t="s">
        <v>5279</v>
      </c>
      <c r="D5499" s="124" t="s">
        <v>12788</v>
      </c>
      <c r="E5499" s="124" t="s">
        <v>13082</v>
      </c>
      <c r="F5499" s="124">
        <v>14</v>
      </c>
      <c r="G5499" s="124" t="s">
        <v>5279</v>
      </c>
      <c r="I5499" s="124" t="s">
        <v>5273</v>
      </c>
      <c r="J5499" s="124" t="s">
        <v>5734</v>
      </c>
      <c r="K5499" s="124" t="s">
        <v>5734</v>
      </c>
      <c r="L5499" s="120" t="s">
        <v>5734</v>
      </c>
      <c r="M5499" s="120" t="s">
        <v>11443</v>
      </c>
      <c r="N5499" s="125">
        <v>3885.93</v>
      </c>
      <c r="O5499" s="125">
        <v>3808.21</v>
      </c>
      <c r="P5499" s="194">
        <f>IF('Combined List'!$O5499="POD","",('Combined List'!$O5499-'Combined List'!$N5499)/'Combined List'!$N5499)</f>
        <v>-2.0000360274117085E-2</v>
      </c>
      <c r="Q5499" s="147"/>
    </row>
    <row r="5500" spans="1:17" x14ac:dyDescent="0.2">
      <c r="A5500" s="173">
        <v>7858</v>
      </c>
      <c r="B5500" s="173" t="s">
        <v>13989</v>
      </c>
      <c r="C5500" s="173" t="s">
        <v>5280</v>
      </c>
      <c r="D5500" s="124" t="s">
        <v>12788</v>
      </c>
      <c r="E5500" s="124" t="s">
        <v>13083</v>
      </c>
      <c r="F5500" s="124">
        <v>16</v>
      </c>
      <c r="G5500" s="124" t="s">
        <v>5280</v>
      </c>
      <c r="I5500" s="124" t="s">
        <v>5273</v>
      </c>
      <c r="J5500" s="124" t="s">
        <v>5734</v>
      </c>
      <c r="K5500" s="124" t="s">
        <v>5734</v>
      </c>
      <c r="L5500" s="120" t="s">
        <v>5734</v>
      </c>
      <c r="M5500" s="120" t="s">
        <v>11443</v>
      </c>
      <c r="N5500" s="125">
        <v>4721.87</v>
      </c>
      <c r="O5500" s="125">
        <v>4627.43</v>
      </c>
      <c r="P5500" s="194">
        <f>IF('Combined List'!$O5500="POD","",('Combined List'!$O5500-'Combined List'!$N5500)/'Combined List'!$N5500)</f>
        <v>-2.0000550629305679E-2</v>
      </c>
      <c r="Q5500" s="147"/>
    </row>
    <row r="5501" spans="1:17" x14ac:dyDescent="0.2">
      <c r="A5501" s="173">
        <v>7859</v>
      </c>
      <c r="B5501" s="173" t="s">
        <v>13989</v>
      </c>
      <c r="C5501" s="173" t="s">
        <v>5281</v>
      </c>
      <c r="D5501" s="124" t="s">
        <v>12788</v>
      </c>
      <c r="E5501" s="124" t="s">
        <v>13084</v>
      </c>
      <c r="F5501" s="124">
        <v>18</v>
      </c>
      <c r="G5501" s="124" t="s">
        <v>5281</v>
      </c>
      <c r="I5501" s="124" t="s">
        <v>5273</v>
      </c>
      <c r="J5501" s="124" t="s">
        <v>5734</v>
      </c>
      <c r="K5501" s="124" t="s">
        <v>5734</v>
      </c>
      <c r="L5501" s="120" t="s">
        <v>5734</v>
      </c>
      <c r="M5501" s="120" t="s">
        <v>11443</v>
      </c>
      <c r="N5501" s="125">
        <v>8291.51</v>
      </c>
      <c r="O5501" s="125">
        <v>8125.68</v>
      </c>
      <c r="P5501" s="194">
        <f>IF('Combined List'!$O5501="POD","",('Combined List'!$O5501-'Combined List'!$N5501)/'Combined List'!$N5501)</f>
        <v>-1.9999975878941222E-2</v>
      </c>
      <c r="Q5501" s="147"/>
    </row>
    <row r="5502" spans="1:17" x14ac:dyDescent="0.2">
      <c r="A5502" s="173">
        <v>7860</v>
      </c>
      <c r="B5502" s="173" t="s">
        <v>13989</v>
      </c>
      <c r="C5502" s="173" t="s">
        <v>5282</v>
      </c>
      <c r="D5502" s="124" t="s">
        <v>12788</v>
      </c>
      <c r="E5502" s="124" t="s">
        <v>13085</v>
      </c>
      <c r="F5502" s="124">
        <v>20</v>
      </c>
      <c r="G5502" s="124" t="s">
        <v>5282</v>
      </c>
      <c r="I5502" s="124" t="s">
        <v>5273</v>
      </c>
      <c r="J5502" s="124" t="s">
        <v>5734</v>
      </c>
      <c r="K5502" s="124" t="s">
        <v>5734</v>
      </c>
      <c r="L5502" s="120" t="s">
        <v>5734</v>
      </c>
      <c r="M5502" s="120" t="s">
        <v>11443</v>
      </c>
      <c r="N5502" s="125">
        <v>10294.74</v>
      </c>
      <c r="O5502" s="125">
        <v>10088.85</v>
      </c>
      <c r="P5502" s="194">
        <f>IF('Combined List'!$O5502="POD","",('Combined List'!$O5502-'Combined List'!$N5502)/'Combined List'!$N5502)</f>
        <v>-1.9999533742474256E-2</v>
      </c>
      <c r="Q5502" s="147"/>
    </row>
    <row r="5503" spans="1:17" x14ac:dyDescent="0.2">
      <c r="A5503" s="173">
        <v>7861</v>
      </c>
      <c r="B5503" s="173" t="s">
        <v>13989</v>
      </c>
      <c r="C5503" s="173" t="s">
        <v>5047</v>
      </c>
      <c r="D5503" s="124" t="s">
        <v>12788</v>
      </c>
      <c r="E5503" s="124" t="s">
        <v>13086</v>
      </c>
      <c r="F5503" s="124">
        <v>24</v>
      </c>
      <c r="G5503" s="124" t="s">
        <v>5047</v>
      </c>
      <c r="I5503" s="124" t="s">
        <v>5273</v>
      </c>
      <c r="J5503" s="124" t="s">
        <v>5734</v>
      </c>
      <c r="K5503" s="124" t="s">
        <v>5734</v>
      </c>
      <c r="L5503" s="120" t="s">
        <v>5734</v>
      </c>
      <c r="M5503" s="120" t="s">
        <v>11443</v>
      </c>
      <c r="N5503" s="125">
        <v>14564.66</v>
      </c>
      <c r="O5503" s="125">
        <v>14273.37</v>
      </c>
      <c r="P5503" s="194">
        <f>IF('Combined List'!$O5503="POD","",('Combined List'!$O5503-'Combined List'!$N5503)/'Combined List'!$N5503)</f>
        <v>-1.9999780290099394E-2</v>
      </c>
      <c r="Q5503" s="147"/>
    </row>
    <row r="5504" spans="1:17" x14ac:dyDescent="0.2">
      <c r="A5504" s="173">
        <v>7863</v>
      </c>
      <c r="B5504" s="173" t="s">
        <v>16250</v>
      </c>
      <c r="C5504" s="173" t="s">
        <v>5049</v>
      </c>
      <c r="D5504" s="124" t="s">
        <v>12788</v>
      </c>
      <c r="E5504" s="124" t="s">
        <v>13089</v>
      </c>
      <c r="F5504" s="138" t="s">
        <v>5431</v>
      </c>
      <c r="G5504" s="138" t="s">
        <v>5049</v>
      </c>
      <c r="H5504" s="138"/>
      <c r="I5504" s="124" t="s">
        <v>12941</v>
      </c>
      <c r="J5504" s="195" t="s">
        <v>5734</v>
      </c>
      <c r="K5504" s="124" t="s">
        <v>5734</v>
      </c>
      <c r="L5504" s="120" t="s">
        <v>5734</v>
      </c>
      <c r="M5504" s="120" t="s">
        <v>11443</v>
      </c>
      <c r="N5504" s="125">
        <v>316.66000000000003</v>
      </c>
      <c r="O5504" s="125">
        <v>310.33</v>
      </c>
      <c r="P5504" s="194">
        <f>IF('Combined List'!$O5504="POD","",('Combined List'!$O5504-'Combined List'!$N5504)/'Combined List'!$N5504)</f>
        <v>-1.9989894524095372E-2</v>
      </c>
      <c r="Q5504" s="147"/>
    </row>
    <row r="5505" spans="1:17" x14ac:dyDescent="0.2">
      <c r="A5505" s="173">
        <v>7864</v>
      </c>
      <c r="B5505" s="173" t="s">
        <v>13989</v>
      </c>
      <c r="C5505" s="173" t="s">
        <v>5050</v>
      </c>
      <c r="D5505" s="124" t="s">
        <v>12788</v>
      </c>
      <c r="E5505" s="124" t="s">
        <v>13090</v>
      </c>
      <c r="F5505" s="138" t="s">
        <v>5433</v>
      </c>
      <c r="G5505" s="138" t="s">
        <v>5050</v>
      </c>
      <c r="H5505" s="138"/>
      <c r="I5505" s="124" t="s">
        <v>12941</v>
      </c>
      <c r="J5505" s="195" t="s">
        <v>5734</v>
      </c>
      <c r="K5505" s="124" t="s">
        <v>5734</v>
      </c>
      <c r="L5505" s="120" t="s">
        <v>5734</v>
      </c>
      <c r="M5505" s="120" t="s">
        <v>11443</v>
      </c>
      <c r="N5505" s="125">
        <v>484.59</v>
      </c>
      <c r="O5505" s="125">
        <v>474.9</v>
      </c>
      <c r="P5505" s="194">
        <f>IF('Combined List'!$O5505="POD","",('Combined List'!$O5505-'Combined List'!$N5505)/'Combined List'!$N5505)</f>
        <v>-1.9996285519717695E-2</v>
      </c>
      <c r="Q5505" s="147"/>
    </row>
    <row r="5506" spans="1:17" x14ac:dyDescent="0.2">
      <c r="A5506" s="173">
        <v>7865</v>
      </c>
      <c r="B5506" s="173" t="s">
        <v>5051</v>
      </c>
      <c r="C5506" s="173" t="s">
        <v>5051</v>
      </c>
      <c r="D5506" s="124" t="s">
        <v>12788</v>
      </c>
      <c r="E5506" s="124" t="s">
        <v>13091</v>
      </c>
      <c r="F5506" s="124">
        <v>8</v>
      </c>
      <c r="G5506" s="124" t="s">
        <v>5051</v>
      </c>
      <c r="I5506" s="124" t="s">
        <v>12941</v>
      </c>
      <c r="J5506" s="124" t="s">
        <v>5734</v>
      </c>
      <c r="K5506" s="124" t="s">
        <v>5734</v>
      </c>
      <c r="L5506" s="120" t="s">
        <v>13263</v>
      </c>
      <c r="M5506" s="120" t="s">
        <v>11443</v>
      </c>
      <c r="N5506" s="125">
        <v>920.33</v>
      </c>
      <c r="O5506" s="125">
        <v>901.92</v>
      </c>
      <c r="P5506" s="194">
        <f>IF('Combined List'!$O5506="POD","",('Combined List'!$O5506-'Combined List'!$N5506)/'Combined List'!$N5506)</f>
        <v>-2.0003694327034957E-2</v>
      </c>
      <c r="Q5506" s="147"/>
    </row>
    <row r="5507" spans="1:17" x14ac:dyDescent="0.2">
      <c r="A5507" s="173">
        <v>7866</v>
      </c>
      <c r="B5507" s="173" t="s">
        <v>13989</v>
      </c>
      <c r="C5507" s="173" t="s">
        <v>5052</v>
      </c>
      <c r="D5507" s="124" t="s">
        <v>12788</v>
      </c>
      <c r="E5507" s="124" t="s">
        <v>13092</v>
      </c>
      <c r="F5507" s="124">
        <v>10</v>
      </c>
      <c r="G5507" s="124" t="s">
        <v>5052</v>
      </c>
      <c r="I5507" s="124" t="s">
        <v>12941</v>
      </c>
      <c r="J5507" s="124" t="s">
        <v>5734</v>
      </c>
      <c r="K5507" s="124" t="s">
        <v>5734</v>
      </c>
      <c r="L5507" s="120" t="s">
        <v>5734</v>
      </c>
      <c r="M5507" s="120" t="s">
        <v>11443</v>
      </c>
      <c r="N5507" s="125">
        <v>1404.58</v>
      </c>
      <c r="O5507" s="125">
        <v>1376.49</v>
      </c>
      <c r="P5507" s="194">
        <f>IF('Combined List'!$O5507="POD","",('Combined List'!$O5507-'Combined List'!$N5507)/'Combined List'!$N5507)</f>
        <v>-1.9998860869441342E-2</v>
      </c>
      <c r="Q5507" s="147"/>
    </row>
    <row r="5508" spans="1:17" x14ac:dyDescent="0.2">
      <c r="A5508" s="173">
        <v>7867</v>
      </c>
      <c r="B5508" s="173" t="s">
        <v>5053</v>
      </c>
      <c r="C5508" s="173" t="s">
        <v>5053</v>
      </c>
      <c r="D5508" s="124" t="s">
        <v>12788</v>
      </c>
      <c r="E5508" s="124" t="s">
        <v>13093</v>
      </c>
      <c r="F5508" s="124">
        <v>12</v>
      </c>
      <c r="G5508" s="124" t="s">
        <v>5053</v>
      </c>
      <c r="I5508" s="124" t="s">
        <v>12941</v>
      </c>
      <c r="J5508" s="124" t="s">
        <v>5734</v>
      </c>
      <c r="K5508" s="124" t="s">
        <v>5734</v>
      </c>
      <c r="L5508" s="120" t="s">
        <v>13054</v>
      </c>
      <c r="M5508" s="120" t="s">
        <v>11443</v>
      </c>
      <c r="N5508" s="125">
        <v>2135.87</v>
      </c>
      <c r="O5508" s="125">
        <v>2093.15</v>
      </c>
      <c r="P5508" s="194">
        <f>IF('Combined List'!$O5508="POD","",('Combined List'!$O5508-'Combined List'!$N5508)/'Combined List'!$N5508)</f>
        <v>-2.0001217302551094E-2</v>
      </c>
      <c r="Q5508" s="147"/>
    </row>
    <row r="5509" spans="1:17" x14ac:dyDescent="0.2">
      <c r="A5509" s="173">
        <v>7868</v>
      </c>
      <c r="B5509" s="173" t="s">
        <v>13989</v>
      </c>
      <c r="C5509" s="173" t="s">
        <v>5054</v>
      </c>
      <c r="D5509" s="124" t="s">
        <v>12788</v>
      </c>
      <c r="E5509" s="124" t="s">
        <v>13082</v>
      </c>
      <c r="F5509" s="124">
        <v>14</v>
      </c>
      <c r="G5509" s="124" t="s">
        <v>5054</v>
      </c>
      <c r="I5509" s="124" t="s">
        <v>12941</v>
      </c>
      <c r="J5509" s="124" t="s">
        <v>5734</v>
      </c>
      <c r="K5509" s="124" t="s">
        <v>5734</v>
      </c>
      <c r="L5509" s="120" t="s">
        <v>5734</v>
      </c>
      <c r="M5509" s="120" t="s">
        <v>11443</v>
      </c>
      <c r="N5509" s="125">
        <v>3924.79</v>
      </c>
      <c r="O5509" s="125">
        <v>3846.29</v>
      </c>
      <c r="P5509" s="194">
        <f>IF('Combined List'!$O5509="POD","",('Combined List'!$O5509-'Combined List'!$N5509)/'Combined List'!$N5509)</f>
        <v>-2.0001070120949146E-2</v>
      </c>
      <c r="Q5509" s="147"/>
    </row>
    <row r="5510" spans="1:17" x14ac:dyDescent="0.2">
      <c r="A5510" s="173">
        <v>7869</v>
      </c>
      <c r="B5510" s="173" t="s">
        <v>16251</v>
      </c>
      <c r="C5510" s="173" t="s">
        <v>5055</v>
      </c>
      <c r="D5510" s="124" t="s">
        <v>12788</v>
      </c>
      <c r="E5510" s="124" t="s">
        <v>13083</v>
      </c>
      <c r="F5510" s="124">
        <v>16</v>
      </c>
      <c r="G5510" s="124" t="s">
        <v>5055</v>
      </c>
      <c r="I5510" s="124" t="s">
        <v>12941</v>
      </c>
      <c r="J5510" s="124" t="s">
        <v>5734</v>
      </c>
      <c r="K5510" s="124" t="s">
        <v>5734</v>
      </c>
      <c r="L5510" s="120" t="s">
        <v>643</v>
      </c>
      <c r="M5510" s="120" t="s">
        <v>11443</v>
      </c>
      <c r="N5510" s="125">
        <v>4769.1000000000004</v>
      </c>
      <c r="O5510" s="125">
        <v>4673.72</v>
      </c>
      <c r="P5510" s="194">
        <f>IF('Combined List'!$O5510="POD","",('Combined List'!$O5510-'Combined List'!$N5510)/'Combined List'!$N5510)</f>
        <v>-1.9999580633662556E-2</v>
      </c>
      <c r="Q5510" s="147"/>
    </row>
    <row r="5511" spans="1:17" x14ac:dyDescent="0.2">
      <c r="A5511" s="173">
        <v>7870</v>
      </c>
      <c r="B5511" s="173" t="s">
        <v>13989</v>
      </c>
      <c r="C5511" s="173" t="s">
        <v>5056</v>
      </c>
      <c r="D5511" s="124" t="s">
        <v>12788</v>
      </c>
      <c r="E5511" s="124" t="s">
        <v>13084</v>
      </c>
      <c r="F5511" s="124">
        <v>18</v>
      </c>
      <c r="G5511" s="124" t="s">
        <v>5056</v>
      </c>
      <c r="I5511" s="124" t="s">
        <v>12941</v>
      </c>
      <c r="J5511" s="124" t="s">
        <v>5734</v>
      </c>
      <c r="K5511" s="124" t="s">
        <v>5734</v>
      </c>
      <c r="L5511" s="120" t="s">
        <v>5734</v>
      </c>
      <c r="M5511" s="120" t="s">
        <v>11443</v>
      </c>
      <c r="N5511" s="125">
        <v>8374.4699999999993</v>
      </c>
      <c r="O5511" s="125">
        <v>8206.98</v>
      </c>
      <c r="P5511" s="194">
        <f>IF('Combined List'!$O5511="POD","",('Combined List'!$O5511-'Combined List'!$N5511)/'Combined List'!$N5511)</f>
        <v>-2.0000071646325057E-2</v>
      </c>
      <c r="Q5511" s="147"/>
    </row>
    <row r="5512" spans="1:17" x14ac:dyDescent="0.2">
      <c r="A5512" s="173">
        <v>7871</v>
      </c>
      <c r="B5512" s="173" t="s">
        <v>13989</v>
      </c>
      <c r="C5512" s="173" t="s">
        <v>5057</v>
      </c>
      <c r="D5512" s="124" t="s">
        <v>12788</v>
      </c>
      <c r="E5512" s="124" t="s">
        <v>13085</v>
      </c>
      <c r="F5512" s="124">
        <v>20</v>
      </c>
      <c r="G5512" s="124" t="s">
        <v>5057</v>
      </c>
      <c r="I5512" s="124" t="s">
        <v>12941</v>
      </c>
      <c r="J5512" s="124" t="s">
        <v>5734</v>
      </c>
      <c r="K5512" s="124" t="s">
        <v>5734</v>
      </c>
      <c r="L5512" s="120" t="s">
        <v>5734</v>
      </c>
      <c r="M5512" s="120" t="s">
        <v>11443</v>
      </c>
      <c r="N5512" s="125">
        <v>10397.68</v>
      </c>
      <c r="O5512" s="125">
        <v>10189.73</v>
      </c>
      <c r="P5512" s="194">
        <f>IF('Combined List'!$O5512="POD","",('Combined List'!$O5512-'Combined List'!$N5512)/'Combined List'!$N5512)</f>
        <v>-1.9999653768917752E-2</v>
      </c>
      <c r="Q5512" s="147"/>
    </row>
    <row r="5513" spans="1:17" x14ac:dyDescent="0.2">
      <c r="A5513" s="173">
        <v>7872</v>
      </c>
      <c r="B5513" s="173" t="s">
        <v>13989</v>
      </c>
      <c r="C5513" s="173" t="s">
        <v>5058</v>
      </c>
      <c r="D5513" s="124" t="s">
        <v>12788</v>
      </c>
      <c r="E5513" s="124" t="s">
        <v>13086</v>
      </c>
      <c r="F5513" s="124">
        <v>24</v>
      </c>
      <c r="G5513" s="124" t="s">
        <v>5058</v>
      </c>
      <c r="I5513" s="124" t="s">
        <v>12941</v>
      </c>
      <c r="J5513" s="124" t="s">
        <v>5734</v>
      </c>
      <c r="K5513" s="124" t="s">
        <v>5734</v>
      </c>
      <c r="L5513" s="120" t="s">
        <v>5734</v>
      </c>
      <c r="M5513" s="120" t="s">
        <v>11443</v>
      </c>
      <c r="N5513" s="125">
        <v>14710.3</v>
      </c>
      <c r="O5513" s="125">
        <v>14416.09</v>
      </c>
      <c r="P5513" s="194">
        <f>IF('Combined List'!$O5513="POD","",('Combined List'!$O5513-'Combined List'!$N5513)/'Combined List'!$N5513)</f>
        <v>-2.000027191831568E-2</v>
      </c>
      <c r="Q5513" s="147"/>
    </row>
    <row r="5514" spans="1:17" x14ac:dyDescent="0.2">
      <c r="A5514" s="173">
        <v>7874</v>
      </c>
      <c r="B5514" s="173" t="s">
        <v>13989</v>
      </c>
      <c r="C5514" s="173" t="s">
        <v>5060</v>
      </c>
      <c r="D5514" s="124" t="s">
        <v>12788</v>
      </c>
      <c r="E5514" s="124" t="s">
        <v>13089</v>
      </c>
      <c r="F5514" s="138" t="s">
        <v>5431</v>
      </c>
      <c r="G5514" s="138" t="s">
        <v>5060</v>
      </c>
      <c r="H5514" s="138"/>
      <c r="I5514" s="124" t="s">
        <v>12941</v>
      </c>
      <c r="J5514" s="195" t="s">
        <v>5734</v>
      </c>
      <c r="K5514" s="124" t="s">
        <v>5734</v>
      </c>
      <c r="L5514" s="120" t="s">
        <v>5734</v>
      </c>
      <c r="M5514" s="120" t="s">
        <v>11443</v>
      </c>
      <c r="N5514" s="125">
        <v>319.83999999999997</v>
      </c>
      <c r="O5514" s="125">
        <v>313.44</v>
      </c>
      <c r="P5514" s="194">
        <f>IF('Combined List'!$O5514="POD","",('Combined List'!$O5514-'Combined List'!$N5514)/'Combined List'!$N5514)</f>
        <v>-2.0010005002501181E-2</v>
      </c>
      <c r="Q5514" s="147"/>
    </row>
    <row r="5515" spans="1:17" x14ac:dyDescent="0.2">
      <c r="A5515" s="173">
        <v>7875</v>
      </c>
      <c r="B5515" s="173" t="s">
        <v>13989</v>
      </c>
      <c r="C5515" s="173" t="s">
        <v>5061</v>
      </c>
      <c r="D5515" s="124" t="s">
        <v>12788</v>
      </c>
      <c r="E5515" s="124" t="s">
        <v>13090</v>
      </c>
      <c r="F5515" s="138" t="s">
        <v>5433</v>
      </c>
      <c r="G5515" s="138" t="s">
        <v>5061</v>
      </c>
      <c r="H5515" s="138"/>
      <c r="I5515" s="124" t="s">
        <v>12941</v>
      </c>
      <c r="J5515" s="195" t="s">
        <v>5734</v>
      </c>
      <c r="K5515" s="124" t="s">
        <v>5734</v>
      </c>
      <c r="L5515" s="120" t="s">
        <v>5734</v>
      </c>
      <c r="M5515" s="120" t="s">
        <v>11443</v>
      </c>
      <c r="N5515" s="125">
        <v>489.43</v>
      </c>
      <c r="O5515" s="125">
        <v>479.64</v>
      </c>
      <c r="P5515" s="194">
        <f>IF('Combined List'!$O5515="POD","",('Combined List'!$O5515-'Combined List'!$N5515)/'Combined List'!$N5515)</f>
        <v>-2.0002860470343095E-2</v>
      </c>
      <c r="Q5515" s="147"/>
    </row>
    <row r="5516" spans="1:17" x14ac:dyDescent="0.2">
      <c r="A5516" s="173">
        <v>7876</v>
      </c>
      <c r="B5516" s="173" t="s">
        <v>5062</v>
      </c>
      <c r="C5516" s="173" t="s">
        <v>5062</v>
      </c>
      <c r="D5516" s="124" t="s">
        <v>12788</v>
      </c>
      <c r="E5516" s="124" t="s">
        <v>13091</v>
      </c>
      <c r="F5516" s="124">
        <v>8</v>
      </c>
      <c r="G5516" s="124" t="s">
        <v>5062</v>
      </c>
      <c r="I5516" s="124" t="s">
        <v>12941</v>
      </c>
      <c r="J5516" s="124" t="s">
        <v>5734</v>
      </c>
      <c r="K5516" s="124" t="s">
        <v>5734</v>
      </c>
      <c r="L5516" s="120" t="s">
        <v>5734</v>
      </c>
      <c r="M5516" s="120" t="s">
        <v>11443</v>
      </c>
      <c r="N5516" s="125">
        <v>929.53</v>
      </c>
      <c r="O5516" s="125">
        <v>910.94</v>
      </c>
      <c r="P5516" s="194">
        <f>IF('Combined List'!$O5516="POD","",('Combined List'!$O5516-'Combined List'!$N5516)/'Combined List'!$N5516)</f>
        <v>-1.9999354512495474E-2</v>
      </c>
      <c r="Q5516" s="147"/>
    </row>
    <row r="5517" spans="1:17" x14ac:dyDescent="0.2">
      <c r="A5517" s="173">
        <v>7877</v>
      </c>
      <c r="B5517" s="173" t="s">
        <v>13989</v>
      </c>
      <c r="C5517" s="173" t="s">
        <v>5063</v>
      </c>
      <c r="D5517" s="124" t="s">
        <v>12788</v>
      </c>
      <c r="E5517" s="124" t="s">
        <v>13092</v>
      </c>
      <c r="F5517" s="124">
        <v>10</v>
      </c>
      <c r="G5517" s="121" t="s">
        <v>5063</v>
      </c>
      <c r="H5517" s="121"/>
      <c r="I5517" s="124" t="s">
        <v>12941</v>
      </c>
      <c r="J5517" s="121" t="s">
        <v>5734</v>
      </c>
      <c r="K5517" s="124" t="s">
        <v>5734</v>
      </c>
      <c r="L5517" s="120" t="s">
        <v>5734</v>
      </c>
      <c r="M5517" s="120" t="s">
        <v>11443</v>
      </c>
      <c r="N5517" s="125">
        <v>1418.6</v>
      </c>
      <c r="O5517" s="125">
        <v>1390.23</v>
      </c>
      <c r="P5517" s="194">
        <f>IF('Combined List'!$O5517="POD","",('Combined List'!$O5517-'Combined List'!$N5517)/'Combined List'!$N5517)</f>
        <v>-1.9998590159311921E-2</v>
      </c>
      <c r="Q5517" s="147"/>
    </row>
    <row r="5518" spans="1:17" x14ac:dyDescent="0.2">
      <c r="A5518" s="173">
        <v>7878</v>
      </c>
      <c r="B5518" s="173" t="s">
        <v>5064</v>
      </c>
      <c r="C5518" s="173" t="s">
        <v>5064</v>
      </c>
      <c r="D5518" s="124" t="s">
        <v>12788</v>
      </c>
      <c r="E5518" s="124" t="s">
        <v>13093</v>
      </c>
      <c r="F5518" s="124">
        <v>12</v>
      </c>
      <c r="G5518" s="124" t="s">
        <v>5064</v>
      </c>
      <c r="I5518" s="124" t="s">
        <v>12941</v>
      </c>
      <c r="J5518" s="124" t="s">
        <v>5734</v>
      </c>
      <c r="K5518" s="124" t="s">
        <v>5734</v>
      </c>
      <c r="L5518" s="120" t="s">
        <v>5734</v>
      </c>
      <c r="M5518" s="120" t="s">
        <v>11443</v>
      </c>
      <c r="N5518" s="125">
        <v>2157.2399999999998</v>
      </c>
      <c r="O5518" s="125">
        <v>2114.1</v>
      </c>
      <c r="P5518" s="194">
        <f>IF('Combined List'!$O5518="POD","",('Combined List'!$O5518-'Combined List'!$N5518)/'Combined List'!$N5518)</f>
        <v>-1.9997774934638647E-2</v>
      </c>
      <c r="Q5518" s="147"/>
    </row>
    <row r="5519" spans="1:17" x14ac:dyDescent="0.2">
      <c r="A5519" s="173">
        <v>7879</v>
      </c>
      <c r="B5519" s="173" t="s">
        <v>13989</v>
      </c>
      <c r="C5519" s="173" t="s">
        <v>5065</v>
      </c>
      <c r="D5519" s="124" t="s">
        <v>12788</v>
      </c>
      <c r="E5519" s="124" t="s">
        <v>13082</v>
      </c>
      <c r="F5519" s="124">
        <v>14</v>
      </c>
      <c r="G5519" s="124" t="s">
        <v>5065</v>
      </c>
      <c r="I5519" s="124" t="s">
        <v>12941</v>
      </c>
      <c r="J5519" s="124" t="s">
        <v>5734</v>
      </c>
      <c r="K5519" s="124" t="s">
        <v>5734</v>
      </c>
      <c r="L5519" s="120" t="s">
        <v>5734</v>
      </c>
      <c r="M5519" s="120" t="s">
        <v>11443</v>
      </c>
      <c r="N5519" s="125">
        <v>3964.01</v>
      </c>
      <c r="O5519" s="125">
        <v>3884.73</v>
      </c>
      <c r="P5519" s="194">
        <f>IF('Combined List'!$O5519="POD","",('Combined List'!$O5519-'Combined List'!$N5519)/'Combined List'!$N5519)</f>
        <v>-1.9999949546040549E-2</v>
      </c>
      <c r="Q5519" s="147"/>
    </row>
    <row r="5520" spans="1:17" x14ac:dyDescent="0.2">
      <c r="A5520" s="173">
        <v>7880</v>
      </c>
      <c r="B5520" s="173" t="s">
        <v>16252</v>
      </c>
      <c r="C5520" s="173" t="s">
        <v>5066</v>
      </c>
      <c r="D5520" s="124" t="s">
        <v>12788</v>
      </c>
      <c r="E5520" s="124" t="s">
        <v>13083</v>
      </c>
      <c r="F5520" s="124">
        <v>16</v>
      </c>
      <c r="G5520" s="124" t="s">
        <v>5066</v>
      </c>
      <c r="I5520" s="124" t="s">
        <v>12941</v>
      </c>
      <c r="J5520" s="124" t="s">
        <v>5734</v>
      </c>
      <c r="K5520" s="124" t="s">
        <v>5734</v>
      </c>
      <c r="L5520" s="120" t="s">
        <v>843</v>
      </c>
      <c r="M5520" s="120" t="s">
        <v>11443</v>
      </c>
      <c r="N5520" s="125">
        <v>4816.78</v>
      </c>
      <c r="O5520" s="125">
        <v>4720.4399999999996</v>
      </c>
      <c r="P5520" s="194">
        <f>IF('Combined List'!$O5520="POD","",('Combined List'!$O5520-'Combined List'!$N5520)/'Combined List'!$N5520)</f>
        <v>-2.0000913473316229E-2</v>
      </c>
      <c r="Q5520" s="147"/>
    </row>
    <row r="5521" spans="1:17" x14ac:dyDescent="0.2">
      <c r="A5521" s="173">
        <v>7881</v>
      </c>
      <c r="B5521" s="173" t="s">
        <v>13989</v>
      </c>
      <c r="C5521" s="173" t="s">
        <v>5067</v>
      </c>
      <c r="D5521" s="124" t="s">
        <v>12788</v>
      </c>
      <c r="E5521" s="124" t="s">
        <v>13084</v>
      </c>
      <c r="F5521" s="124">
        <v>18</v>
      </c>
      <c r="G5521" s="124" t="s">
        <v>5067</v>
      </c>
      <c r="I5521" s="124" t="s">
        <v>12941</v>
      </c>
      <c r="J5521" s="124" t="s">
        <v>5734</v>
      </c>
      <c r="K5521" s="124" t="s">
        <v>5734</v>
      </c>
      <c r="L5521" s="120" t="s">
        <v>5734</v>
      </c>
      <c r="M5521" s="120" t="s">
        <v>11443</v>
      </c>
      <c r="N5521" s="125">
        <v>8458.2199999999993</v>
      </c>
      <c r="O5521" s="125">
        <v>8289.06</v>
      </c>
      <c r="P5521" s="194">
        <f>IF('Combined List'!$O5521="POD","",('Combined List'!$O5521-'Combined List'!$N5521)/'Combined List'!$N5521)</f>
        <v>-1.9999479795985427E-2</v>
      </c>
      <c r="Q5521" s="147"/>
    </row>
    <row r="5522" spans="1:17" x14ac:dyDescent="0.2">
      <c r="A5522" s="173">
        <v>7882</v>
      </c>
      <c r="B5522" s="173" t="s">
        <v>13989</v>
      </c>
      <c r="C5522" s="173" t="s">
        <v>5068</v>
      </c>
      <c r="D5522" s="124" t="s">
        <v>12788</v>
      </c>
      <c r="E5522" s="124" t="s">
        <v>13085</v>
      </c>
      <c r="F5522" s="124">
        <v>20</v>
      </c>
      <c r="G5522" s="124" t="s">
        <v>5068</v>
      </c>
      <c r="I5522" s="124" t="s">
        <v>12941</v>
      </c>
      <c r="J5522" s="124" t="s">
        <v>5734</v>
      </c>
      <c r="K5522" s="124" t="s">
        <v>5734</v>
      </c>
      <c r="L5522" s="120" t="s">
        <v>5734</v>
      </c>
      <c r="M5522" s="120" t="s">
        <v>11443</v>
      </c>
      <c r="N5522" s="125">
        <v>10501.64</v>
      </c>
      <c r="O5522" s="125">
        <v>10291.61</v>
      </c>
      <c r="P5522" s="194">
        <f>IF('Combined List'!$O5522="POD","",('Combined List'!$O5522-'Combined List'!$N5522)/'Combined List'!$N5522)</f>
        <v>-1.9999733374977513E-2</v>
      </c>
      <c r="Q5522" s="147"/>
    </row>
    <row r="5523" spans="1:17" x14ac:dyDescent="0.2">
      <c r="A5523" s="173">
        <v>7883</v>
      </c>
      <c r="B5523" s="173" t="s">
        <v>13989</v>
      </c>
      <c r="C5523" s="173" t="s">
        <v>5069</v>
      </c>
      <c r="D5523" s="124" t="s">
        <v>12788</v>
      </c>
      <c r="E5523" s="124" t="s">
        <v>13086</v>
      </c>
      <c r="F5523" s="124">
        <v>24</v>
      </c>
      <c r="G5523" s="124" t="s">
        <v>5069</v>
      </c>
      <c r="I5523" s="124" t="s">
        <v>12941</v>
      </c>
      <c r="J5523" s="124" t="s">
        <v>5734</v>
      </c>
      <c r="K5523" s="124" t="s">
        <v>5734</v>
      </c>
      <c r="L5523" s="120" t="s">
        <v>5734</v>
      </c>
      <c r="M5523" s="120" t="s">
        <v>11443</v>
      </c>
      <c r="N5523" s="125">
        <v>14857.42</v>
      </c>
      <c r="O5523" s="125">
        <v>14560.27</v>
      </c>
      <c r="P5523" s="194">
        <f>IF('Combined List'!$O5523="POD","",('Combined List'!$O5523-'Combined List'!$N5523)/'Combined List'!$N5523)</f>
        <v>-2.0000107690298828E-2</v>
      </c>
      <c r="Q5523" s="147"/>
    </row>
    <row r="5524" spans="1:17" x14ac:dyDescent="0.2">
      <c r="A5524" s="173">
        <v>7885</v>
      </c>
      <c r="B5524" s="173" t="s">
        <v>5071</v>
      </c>
      <c r="C5524" s="173" t="s">
        <v>5071</v>
      </c>
      <c r="D5524" s="124" t="s">
        <v>12788</v>
      </c>
      <c r="E5524" s="124" t="s">
        <v>13089</v>
      </c>
      <c r="F5524" s="138" t="s">
        <v>5431</v>
      </c>
      <c r="G5524" s="138" t="s">
        <v>5071</v>
      </c>
      <c r="H5524" s="138"/>
      <c r="I5524" s="124" t="s">
        <v>12942</v>
      </c>
      <c r="J5524" s="195" t="s">
        <v>5734</v>
      </c>
      <c r="K5524" s="124" t="s">
        <v>5734</v>
      </c>
      <c r="L5524" s="120" t="s">
        <v>5734</v>
      </c>
      <c r="M5524" s="120" t="s">
        <v>11443</v>
      </c>
      <c r="N5524" s="125">
        <v>372.89</v>
      </c>
      <c r="O5524" s="125">
        <v>365.43</v>
      </c>
      <c r="P5524" s="194">
        <f>IF('Combined List'!$O5524="POD","",('Combined List'!$O5524-'Combined List'!$N5524)/'Combined List'!$N5524)</f>
        <v>-2.0005899863230391E-2</v>
      </c>
      <c r="Q5524" s="147"/>
    </row>
    <row r="5525" spans="1:17" x14ac:dyDescent="0.2">
      <c r="A5525" s="173">
        <v>7886</v>
      </c>
      <c r="B5525" s="173" t="s">
        <v>5072</v>
      </c>
      <c r="C5525" s="173" t="s">
        <v>5072</v>
      </c>
      <c r="D5525" s="124" t="s">
        <v>12788</v>
      </c>
      <c r="E5525" s="124" t="s">
        <v>13090</v>
      </c>
      <c r="F5525" s="138" t="s">
        <v>5433</v>
      </c>
      <c r="G5525" s="138" t="s">
        <v>5072</v>
      </c>
      <c r="H5525" s="138"/>
      <c r="I5525" s="124" t="s">
        <v>12942</v>
      </c>
      <c r="J5525" s="195" t="s">
        <v>5734</v>
      </c>
      <c r="K5525" s="124" t="s">
        <v>5734</v>
      </c>
      <c r="L5525" s="120" t="s">
        <v>13600</v>
      </c>
      <c r="M5525" s="120" t="s">
        <v>11443</v>
      </c>
      <c r="N5525" s="125">
        <v>878.91</v>
      </c>
      <c r="O5525" s="125">
        <v>861.33</v>
      </c>
      <c r="P5525" s="194">
        <f>IF('Combined List'!$O5525="POD","",('Combined List'!$O5525-'Combined List'!$N5525)/'Combined List'!$N5525)</f>
        <v>-2.0002047991261821E-2</v>
      </c>
      <c r="Q5525" s="147"/>
    </row>
    <row r="5526" spans="1:17" x14ac:dyDescent="0.2">
      <c r="A5526" s="173">
        <v>7887</v>
      </c>
      <c r="B5526" s="173" t="s">
        <v>5073</v>
      </c>
      <c r="C5526" s="173" t="s">
        <v>5073</v>
      </c>
      <c r="D5526" s="124" t="s">
        <v>12788</v>
      </c>
      <c r="E5526" s="124" t="s">
        <v>13091</v>
      </c>
      <c r="F5526" s="124">
        <v>8</v>
      </c>
      <c r="G5526" s="124" t="s">
        <v>5073</v>
      </c>
      <c r="I5526" s="124" t="s">
        <v>12942</v>
      </c>
      <c r="J5526" s="124" t="s">
        <v>5734</v>
      </c>
      <c r="K5526" s="124" t="s">
        <v>5734</v>
      </c>
      <c r="L5526" s="120" t="s">
        <v>5734</v>
      </c>
      <c r="M5526" s="120" t="s">
        <v>11443</v>
      </c>
      <c r="N5526" s="125">
        <v>1649.74</v>
      </c>
      <c r="O5526" s="125">
        <v>1616.75</v>
      </c>
      <c r="P5526" s="194">
        <f>IF('Combined List'!$O5526="POD","",('Combined List'!$O5526-'Combined List'!$N5526)/'Combined List'!$N5526)</f>
        <v>-1.9997090450616466E-2</v>
      </c>
      <c r="Q5526" s="147"/>
    </row>
    <row r="5527" spans="1:17" x14ac:dyDescent="0.2">
      <c r="A5527" s="173">
        <v>7888</v>
      </c>
      <c r="B5527" s="173" t="s">
        <v>13989</v>
      </c>
      <c r="C5527" s="173" t="s">
        <v>5074</v>
      </c>
      <c r="D5527" s="124" t="s">
        <v>12788</v>
      </c>
      <c r="E5527" s="124" t="s">
        <v>13092</v>
      </c>
      <c r="F5527" s="124">
        <v>10</v>
      </c>
      <c r="G5527" s="124" t="s">
        <v>5074</v>
      </c>
      <c r="I5527" s="124" t="s">
        <v>12942</v>
      </c>
      <c r="J5527" s="124" t="s">
        <v>5734</v>
      </c>
      <c r="K5527" s="124" t="s">
        <v>5734</v>
      </c>
      <c r="L5527" s="120" t="s">
        <v>5734</v>
      </c>
      <c r="M5527" s="120" t="s">
        <v>11443</v>
      </c>
      <c r="N5527" s="125">
        <v>2517.59</v>
      </c>
      <c r="O5527" s="125">
        <v>2467.2399999999998</v>
      </c>
      <c r="P5527" s="194">
        <f>IF('Combined List'!$O5527="POD","",('Combined List'!$O5527-'Combined List'!$N5527)/'Combined List'!$N5527)</f>
        <v>-1.9999285030525369E-2</v>
      </c>
      <c r="Q5527" s="147"/>
    </row>
    <row r="5528" spans="1:17" x14ac:dyDescent="0.2">
      <c r="A5528" s="173">
        <v>7889</v>
      </c>
      <c r="B5528" s="173" t="s">
        <v>13989</v>
      </c>
      <c r="C5528" s="173" t="s">
        <v>5075</v>
      </c>
      <c r="D5528" s="124" t="s">
        <v>12788</v>
      </c>
      <c r="E5528" s="124" t="s">
        <v>13093</v>
      </c>
      <c r="F5528" s="124">
        <v>12</v>
      </c>
      <c r="G5528" s="124" t="s">
        <v>5075</v>
      </c>
      <c r="I5528" s="124" t="s">
        <v>12942</v>
      </c>
      <c r="J5528" s="124" t="s">
        <v>5734</v>
      </c>
      <c r="K5528" s="124" t="s">
        <v>5734</v>
      </c>
      <c r="L5528" s="120" t="s">
        <v>5734</v>
      </c>
      <c r="M5528" s="120" t="s">
        <v>11443</v>
      </c>
      <c r="N5528" s="125">
        <v>3320.34</v>
      </c>
      <c r="O5528" s="125">
        <v>3253.93</v>
      </c>
      <c r="P5528" s="194">
        <f>IF('Combined List'!$O5528="POD","",('Combined List'!$O5528-'Combined List'!$N5528)/'Combined List'!$N5528)</f>
        <v>-2.0000963756723802E-2</v>
      </c>
      <c r="Q5528" s="147"/>
    </row>
    <row r="5529" spans="1:17" x14ac:dyDescent="0.2">
      <c r="A5529" s="173">
        <v>7890</v>
      </c>
      <c r="B5529" s="173" t="s">
        <v>13989</v>
      </c>
      <c r="C5529" s="173" t="s">
        <v>5076</v>
      </c>
      <c r="D5529" s="124" t="s">
        <v>12788</v>
      </c>
      <c r="E5529" s="124" t="s">
        <v>13082</v>
      </c>
      <c r="F5529" s="124">
        <v>14</v>
      </c>
      <c r="G5529" s="124" t="s">
        <v>5076</v>
      </c>
      <c r="I5529" s="124" t="s">
        <v>12942</v>
      </c>
      <c r="J5529" s="124" t="s">
        <v>5734</v>
      </c>
      <c r="K5529" s="124" t="s">
        <v>5734</v>
      </c>
      <c r="L5529" s="120" t="s">
        <v>5734</v>
      </c>
      <c r="M5529" s="120" t="s">
        <v>11443</v>
      </c>
      <c r="N5529" s="125">
        <v>4990.68</v>
      </c>
      <c r="O5529" s="125">
        <v>4890.87</v>
      </c>
      <c r="P5529" s="194">
        <f>IF('Combined List'!$O5529="POD","",('Combined List'!$O5529-'Combined List'!$N5529)/'Combined List'!$N5529)</f>
        <v>-1.9999278655413771E-2</v>
      </c>
      <c r="Q5529" s="147"/>
    </row>
    <row r="5530" spans="1:17" x14ac:dyDescent="0.2">
      <c r="A5530" s="173">
        <v>7891</v>
      </c>
      <c r="B5530" s="173" t="s">
        <v>5077</v>
      </c>
      <c r="C5530" s="173" t="s">
        <v>5077</v>
      </c>
      <c r="D5530" s="124" t="s">
        <v>12788</v>
      </c>
      <c r="E5530" s="124" t="s">
        <v>13083</v>
      </c>
      <c r="F5530" s="124">
        <v>16</v>
      </c>
      <c r="G5530" s="124" t="s">
        <v>5077</v>
      </c>
      <c r="I5530" s="124" t="s">
        <v>12942</v>
      </c>
      <c r="J5530" s="124" t="s">
        <v>5734</v>
      </c>
      <c r="K5530" s="124" t="s">
        <v>5734</v>
      </c>
      <c r="L5530" s="120" t="s">
        <v>5734</v>
      </c>
      <c r="M5530" s="120" t="s">
        <v>11443</v>
      </c>
      <c r="N5530" s="125">
        <v>5953.7</v>
      </c>
      <c r="O5530" s="125">
        <v>5834.63</v>
      </c>
      <c r="P5530" s="194">
        <f>IF('Combined List'!$O5530="POD","",('Combined List'!$O5530-'Combined List'!$N5530)/'Combined List'!$N5530)</f>
        <v>-1.999932814888216E-2</v>
      </c>
      <c r="Q5530" s="147"/>
    </row>
    <row r="5531" spans="1:17" x14ac:dyDescent="0.2">
      <c r="A5531" s="173">
        <v>7892</v>
      </c>
      <c r="B5531" s="173" t="s">
        <v>13989</v>
      </c>
      <c r="C5531" s="173" t="s">
        <v>5078</v>
      </c>
      <c r="D5531" s="124" t="s">
        <v>12788</v>
      </c>
      <c r="E5531" s="124" t="s">
        <v>13084</v>
      </c>
      <c r="F5531" s="124">
        <v>18</v>
      </c>
      <c r="G5531" s="124" t="s">
        <v>5078</v>
      </c>
      <c r="I5531" s="124" t="s">
        <v>12942</v>
      </c>
      <c r="J5531" s="124" t="s">
        <v>5734</v>
      </c>
      <c r="K5531" s="124" t="s">
        <v>5734</v>
      </c>
      <c r="L5531" s="120" t="s">
        <v>5734</v>
      </c>
      <c r="M5531" s="120" t="s">
        <v>11443</v>
      </c>
      <c r="N5531" s="125">
        <v>11211.89</v>
      </c>
      <c r="O5531" s="125">
        <v>10987.65</v>
      </c>
      <c r="P5531" s="194">
        <f>IF('Combined List'!$O5531="POD","",('Combined List'!$O5531-'Combined List'!$N5531)/'Combined List'!$N5531)</f>
        <v>-2.0000196220262577E-2</v>
      </c>
      <c r="Q5531" s="147"/>
    </row>
    <row r="5532" spans="1:17" x14ac:dyDescent="0.2">
      <c r="A5532" s="173">
        <v>7893</v>
      </c>
      <c r="B5532" s="173" t="s">
        <v>13989</v>
      </c>
      <c r="C5532" s="173" t="s">
        <v>5079</v>
      </c>
      <c r="D5532" s="124" t="s">
        <v>12788</v>
      </c>
      <c r="E5532" s="124" t="s">
        <v>13085</v>
      </c>
      <c r="F5532" s="124">
        <v>20</v>
      </c>
      <c r="G5532" s="124" t="s">
        <v>5079</v>
      </c>
      <c r="I5532" s="124" t="s">
        <v>12942</v>
      </c>
      <c r="J5532" s="124" t="s">
        <v>5734</v>
      </c>
      <c r="K5532" s="124" t="s">
        <v>5734</v>
      </c>
      <c r="L5532" s="120" t="s">
        <v>5734</v>
      </c>
      <c r="M5532" s="120" t="s">
        <v>11443</v>
      </c>
      <c r="N5532" s="125">
        <v>12740.38</v>
      </c>
      <c r="O5532" s="125">
        <v>12485.57</v>
      </c>
      <c r="P5532" s="194">
        <f>IF('Combined List'!$O5532="POD","",('Combined List'!$O5532-'Combined List'!$N5532)/'Combined List'!$N5532)</f>
        <v>-2.0000188377426693E-2</v>
      </c>
      <c r="Q5532" s="147"/>
    </row>
    <row r="5533" spans="1:17" x14ac:dyDescent="0.2">
      <c r="A5533" s="173">
        <v>7894</v>
      </c>
      <c r="B5533" s="173" t="s">
        <v>13989</v>
      </c>
      <c r="C5533" s="173" t="s">
        <v>5080</v>
      </c>
      <c r="D5533" s="124" t="s">
        <v>12788</v>
      </c>
      <c r="E5533" s="124" t="s">
        <v>13086</v>
      </c>
      <c r="F5533" s="124">
        <v>24</v>
      </c>
      <c r="G5533" s="124" t="s">
        <v>5080</v>
      </c>
      <c r="I5533" s="124" t="s">
        <v>12942</v>
      </c>
      <c r="J5533" s="124" t="s">
        <v>5734</v>
      </c>
      <c r="K5533" s="124" t="s">
        <v>5734</v>
      </c>
      <c r="L5533" s="120" t="s">
        <v>5734</v>
      </c>
      <c r="M5533" s="120" t="s">
        <v>11443</v>
      </c>
      <c r="N5533" s="125">
        <v>21338.53</v>
      </c>
      <c r="O5533" s="125">
        <v>20911.759999999998</v>
      </c>
      <c r="P5533" s="194">
        <f>IF('Combined List'!$O5533="POD","",('Combined List'!$O5533-'Combined List'!$N5533)/'Combined List'!$N5533)</f>
        <v>-1.9999971881849429E-2</v>
      </c>
      <c r="Q5533" s="147"/>
    </row>
    <row r="5534" spans="1:17" x14ac:dyDescent="0.2">
      <c r="A5534" s="173">
        <v>7896</v>
      </c>
      <c r="B5534" s="173" t="s">
        <v>16253</v>
      </c>
      <c r="C5534" s="173" t="s">
        <v>5082</v>
      </c>
      <c r="D5534" s="124" t="s">
        <v>12788</v>
      </c>
      <c r="E5534" s="124" t="s">
        <v>13089</v>
      </c>
      <c r="F5534" s="138" t="s">
        <v>5431</v>
      </c>
      <c r="G5534" s="138" t="s">
        <v>5082</v>
      </c>
      <c r="H5534" s="138"/>
      <c r="I5534" s="124" t="s">
        <v>12942</v>
      </c>
      <c r="J5534" s="195" t="s">
        <v>5734</v>
      </c>
      <c r="K5534" s="124" t="s">
        <v>5734</v>
      </c>
      <c r="L5534" s="120" t="s">
        <v>5734</v>
      </c>
      <c r="M5534" s="120" t="s">
        <v>11443</v>
      </c>
      <c r="N5534" s="125">
        <v>318.16000000000003</v>
      </c>
      <c r="O5534" s="125">
        <v>311.8</v>
      </c>
      <c r="P5534" s="194">
        <f>IF('Combined List'!$O5534="POD","",('Combined List'!$O5534-'Combined List'!$N5534)/'Combined List'!$N5534)</f>
        <v>-1.9989942167462953E-2</v>
      </c>
      <c r="Q5534" s="147"/>
    </row>
    <row r="5535" spans="1:17" x14ac:dyDescent="0.2">
      <c r="A5535" s="173">
        <v>7897</v>
      </c>
      <c r="B5535" s="173" t="s">
        <v>16254</v>
      </c>
      <c r="C5535" s="173" t="s">
        <v>5083</v>
      </c>
      <c r="D5535" s="124" t="s">
        <v>12788</v>
      </c>
      <c r="E5535" s="124" t="s">
        <v>13090</v>
      </c>
      <c r="F5535" s="138" t="s">
        <v>5433</v>
      </c>
      <c r="G5535" s="138" t="s">
        <v>5083</v>
      </c>
      <c r="H5535" s="138"/>
      <c r="I5535" s="124" t="s">
        <v>12942</v>
      </c>
      <c r="J5535" s="195" t="s">
        <v>5734</v>
      </c>
      <c r="K5535" s="124" t="s">
        <v>5734</v>
      </c>
      <c r="L5535" s="120" t="s">
        <v>13288</v>
      </c>
      <c r="M5535" s="120" t="s">
        <v>11443</v>
      </c>
      <c r="N5535" s="125">
        <v>486.97</v>
      </c>
      <c r="O5535" s="125">
        <v>477.23</v>
      </c>
      <c r="P5535" s="194">
        <f>IF('Combined List'!$O5535="POD","",('Combined List'!$O5535-'Combined List'!$N5535)/'Combined List'!$N5535)</f>
        <v>-2.0001232108754149E-2</v>
      </c>
      <c r="Q5535" s="147"/>
    </row>
    <row r="5536" spans="1:17" x14ac:dyDescent="0.2">
      <c r="A5536" s="173">
        <v>7898</v>
      </c>
      <c r="B5536" s="173" t="s">
        <v>5084</v>
      </c>
      <c r="C5536" s="173" t="s">
        <v>5084</v>
      </c>
      <c r="D5536" s="124" t="s">
        <v>12788</v>
      </c>
      <c r="E5536" s="124" t="s">
        <v>13091</v>
      </c>
      <c r="F5536" s="124">
        <v>8</v>
      </c>
      <c r="G5536" s="124" t="s">
        <v>5084</v>
      </c>
      <c r="I5536" s="124" t="s">
        <v>12942</v>
      </c>
      <c r="J5536" s="124" t="s">
        <v>5734</v>
      </c>
      <c r="K5536" s="124" t="s">
        <v>5734</v>
      </c>
      <c r="L5536" s="120" t="s">
        <v>5734</v>
      </c>
      <c r="M5536" s="120" t="s">
        <v>11443</v>
      </c>
      <c r="N5536" s="125">
        <v>924.77</v>
      </c>
      <c r="O5536" s="125">
        <v>906.27</v>
      </c>
      <c r="P5536" s="194">
        <f>IF('Combined List'!$O5536="POD","",('Combined List'!$O5536-'Combined List'!$N5536)/'Combined List'!$N5536)</f>
        <v>-2.000497420980352E-2</v>
      </c>
      <c r="Q5536" s="147"/>
    </row>
    <row r="5537" spans="1:17" x14ac:dyDescent="0.2">
      <c r="A5537" s="173">
        <v>7899</v>
      </c>
      <c r="B5537" s="173" t="s">
        <v>13989</v>
      </c>
      <c r="C5537" s="173" t="s">
        <v>5085</v>
      </c>
      <c r="D5537" s="124" t="s">
        <v>12788</v>
      </c>
      <c r="E5537" s="124" t="s">
        <v>13092</v>
      </c>
      <c r="F5537" s="124">
        <v>10</v>
      </c>
      <c r="G5537" s="124" t="s">
        <v>5085</v>
      </c>
      <c r="I5537" s="124" t="s">
        <v>12942</v>
      </c>
      <c r="J5537" s="124" t="s">
        <v>5734</v>
      </c>
      <c r="K5537" s="124" t="s">
        <v>5734</v>
      </c>
      <c r="L5537" s="120" t="s">
        <v>5734</v>
      </c>
      <c r="M5537" s="120" t="s">
        <v>11443</v>
      </c>
      <c r="N5537" s="125">
        <v>1411.11</v>
      </c>
      <c r="O5537" s="125">
        <v>1382.89</v>
      </c>
      <c r="P5537" s="194">
        <f>IF('Combined List'!$O5537="POD","",('Combined List'!$O5537-'Combined List'!$N5537)/'Combined List'!$N5537)</f>
        <v>-1.9998440943654147E-2</v>
      </c>
      <c r="Q5537" s="147"/>
    </row>
    <row r="5538" spans="1:17" x14ac:dyDescent="0.2">
      <c r="A5538" s="173">
        <v>7900</v>
      </c>
      <c r="B5538" s="173" t="s">
        <v>13989</v>
      </c>
      <c r="C5538" s="173" t="s">
        <v>5086</v>
      </c>
      <c r="D5538" s="124" t="s">
        <v>12788</v>
      </c>
      <c r="E5538" s="124" t="s">
        <v>13093</v>
      </c>
      <c r="F5538" s="124">
        <v>12</v>
      </c>
      <c r="G5538" s="124" t="s">
        <v>5086</v>
      </c>
      <c r="I5538" s="124" t="s">
        <v>12942</v>
      </c>
      <c r="J5538" s="124" t="s">
        <v>5734</v>
      </c>
      <c r="K5538" s="124" t="s">
        <v>5734</v>
      </c>
      <c r="L5538" s="120" t="s">
        <v>5734</v>
      </c>
      <c r="M5538" s="120" t="s">
        <v>11443</v>
      </c>
      <c r="N5538" s="125">
        <v>2146.09</v>
      </c>
      <c r="O5538" s="125">
        <v>2103.17</v>
      </c>
      <c r="P5538" s="194">
        <f>IF('Combined List'!$O5538="POD","",('Combined List'!$O5538-'Combined List'!$N5538)/'Combined List'!$N5538)</f>
        <v>-1.9999161265371008E-2</v>
      </c>
      <c r="Q5538" s="147"/>
    </row>
    <row r="5539" spans="1:17" x14ac:dyDescent="0.2">
      <c r="A5539" s="173">
        <v>7901</v>
      </c>
      <c r="B5539" s="173" t="s">
        <v>13989</v>
      </c>
      <c r="C5539" s="173" t="s">
        <v>5087</v>
      </c>
      <c r="D5539" s="124" t="s">
        <v>12788</v>
      </c>
      <c r="E5539" s="124" t="s">
        <v>13082</v>
      </c>
      <c r="F5539" s="124">
        <v>14</v>
      </c>
      <c r="G5539" s="124" t="s">
        <v>5087</v>
      </c>
      <c r="I5539" s="124" t="s">
        <v>12942</v>
      </c>
      <c r="J5539" s="124" t="s">
        <v>5734</v>
      </c>
      <c r="K5539" s="124" t="s">
        <v>5734</v>
      </c>
      <c r="L5539" s="120" t="s">
        <v>5734</v>
      </c>
      <c r="M5539" s="120" t="s">
        <v>11443</v>
      </c>
      <c r="N5539" s="125">
        <v>3943.67</v>
      </c>
      <c r="O5539" s="125">
        <v>3864.8</v>
      </c>
      <c r="P5539" s="194">
        <f>IF('Combined List'!$O5539="POD","",('Combined List'!$O5539-'Combined List'!$N5539)/'Combined List'!$N5539)</f>
        <v>-1.9999137858897901E-2</v>
      </c>
      <c r="Q5539" s="147"/>
    </row>
    <row r="5540" spans="1:17" x14ac:dyDescent="0.2">
      <c r="A5540" s="173">
        <v>7902</v>
      </c>
      <c r="B5540" s="173" t="s">
        <v>13989</v>
      </c>
      <c r="C5540" s="173" t="s">
        <v>5088</v>
      </c>
      <c r="D5540" s="124" t="s">
        <v>12788</v>
      </c>
      <c r="E5540" s="124" t="s">
        <v>13083</v>
      </c>
      <c r="F5540" s="124">
        <v>16</v>
      </c>
      <c r="G5540" s="124" t="s">
        <v>5088</v>
      </c>
      <c r="I5540" s="124" t="s">
        <v>12942</v>
      </c>
      <c r="J5540" s="124" t="s">
        <v>5734</v>
      </c>
      <c r="K5540" s="124" t="s">
        <v>5734</v>
      </c>
      <c r="L5540" s="120" t="s">
        <v>5734</v>
      </c>
      <c r="M5540" s="120" t="s">
        <v>11443</v>
      </c>
      <c r="N5540" s="125">
        <v>4792</v>
      </c>
      <c r="O5540" s="125">
        <v>4696.16</v>
      </c>
      <c r="P5540" s="194">
        <f>IF('Combined List'!$O5540="POD","",('Combined List'!$O5540-'Combined List'!$N5540)/'Combined List'!$N5540)</f>
        <v>-2.0000000000000032E-2</v>
      </c>
      <c r="Q5540" s="147"/>
    </row>
    <row r="5541" spans="1:17" x14ac:dyDescent="0.2">
      <c r="A5541" s="173">
        <v>7903</v>
      </c>
      <c r="B5541" s="173" t="s">
        <v>13989</v>
      </c>
      <c r="C5541" s="173" t="s">
        <v>5089</v>
      </c>
      <c r="D5541" s="124" t="s">
        <v>12788</v>
      </c>
      <c r="E5541" s="124" t="s">
        <v>13084</v>
      </c>
      <c r="F5541" s="124">
        <v>18</v>
      </c>
      <c r="G5541" s="124" t="s">
        <v>5089</v>
      </c>
      <c r="I5541" s="124" t="s">
        <v>12942</v>
      </c>
      <c r="J5541" s="124" t="s">
        <v>5734</v>
      </c>
      <c r="K5541" s="124" t="s">
        <v>5734</v>
      </c>
      <c r="L5541" s="120" t="s">
        <v>5734</v>
      </c>
      <c r="M5541" s="120" t="s">
        <v>11443</v>
      </c>
      <c r="N5541" s="125">
        <v>8414.69</v>
      </c>
      <c r="O5541" s="125">
        <v>8246.4</v>
      </c>
      <c r="P5541" s="194">
        <f>IF('Combined List'!$O5541="POD","",('Combined List'!$O5541-'Combined List'!$N5541)/'Combined List'!$N5541)</f>
        <v>-1.9999548408794723E-2</v>
      </c>
      <c r="Q5541" s="147"/>
    </row>
    <row r="5542" spans="1:17" x14ac:dyDescent="0.2">
      <c r="A5542" s="173">
        <v>7904</v>
      </c>
      <c r="B5542" s="173" t="s">
        <v>13989</v>
      </c>
      <c r="C5542" s="173" t="s">
        <v>5090</v>
      </c>
      <c r="D5542" s="124" t="s">
        <v>12788</v>
      </c>
      <c r="E5542" s="124" t="s">
        <v>13085</v>
      </c>
      <c r="F5542" s="124">
        <v>20</v>
      </c>
      <c r="G5542" s="124" t="s">
        <v>5090</v>
      </c>
      <c r="I5542" s="124" t="s">
        <v>12942</v>
      </c>
      <c r="J5542" s="124" t="s">
        <v>5734</v>
      </c>
      <c r="K5542" s="124" t="s">
        <v>5734</v>
      </c>
      <c r="L5542" s="120" t="s">
        <v>5734</v>
      </c>
      <c r="M5542" s="120" t="s">
        <v>11443</v>
      </c>
      <c r="N5542" s="125">
        <v>10447.93</v>
      </c>
      <c r="O5542" s="125">
        <v>10238.969999999999</v>
      </c>
      <c r="P5542" s="194">
        <f>IF('Combined List'!$O5542="POD","",('Combined List'!$O5542-'Combined List'!$N5542)/'Combined List'!$N5542)</f>
        <v>-2.0000133997835068E-2</v>
      </c>
      <c r="Q5542" s="147"/>
    </row>
    <row r="5543" spans="1:17" x14ac:dyDescent="0.2">
      <c r="A5543" s="173">
        <v>7905</v>
      </c>
      <c r="B5543" s="173" t="s">
        <v>13989</v>
      </c>
      <c r="C5543" s="173" t="s">
        <v>5091</v>
      </c>
      <c r="D5543" s="124" t="s">
        <v>12788</v>
      </c>
      <c r="E5543" s="124" t="s">
        <v>13086</v>
      </c>
      <c r="F5543" s="124">
        <v>24</v>
      </c>
      <c r="G5543" s="124" t="s">
        <v>5091</v>
      </c>
      <c r="I5543" s="124" t="s">
        <v>12942</v>
      </c>
      <c r="J5543" s="124" t="s">
        <v>5734</v>
      </c>
      <c r="K5543" s="124" t="s">
        <v>5734</v>
      </c>
      <c r="L5543" s="120" t="s">
        <v>5734</v>
      </c>
      <c r="M5543" s="120" t="s">
        <v>11443</v>
      </c>
      <c r="N5543" s="125">
        <v>14780.98</v>
      </c>
      <c r="O5543" s="125">
        <v>14485.36</v>
      </c>
      <c r="P5543" s="194">
        <f>IF('Combined List'!$O5543="POD","",('Combined List'!$O5543-'Combined List'!$N5543)/'Combined List'!$N5543)</f>
        <v>-2.0000027061805037E-2</v>
      </c>
      <c r="Q5543" s="147"/>
    </row>
    <row r="5544" spans="1:17" x14ac:dyDescent="0.2">
      <c r="A5544" s="173">
        <v>7907</v>
      </c>
      <c r="B5544" s="173" t="s">
        <v>13989</v>
      </c>
      <c r="C5544" s="173" t="s">
        <v>5093</v>
      </c>
      <c r="D5544" s="124" t="s">
        <v>12788</v>
      </c>
      <c r="E5544" s="124" t="s">
        <v>13089</v>
      </c>
      <c r="F5544" s="138" t="s">
        <v>5431</v>
      </c>
      <c r="G5544" s="124" t="s">
        <v>5093</v>
      </c>
      <c r="I5544" s="124" t="s">
        <v>5092</v>
      </c>
      <c r="J5544" s="124" t="s">
        <v>5734</v>
      </c>
      <c r="K5544" s="124" t="s">
        <v>5734</v>
      </c>
      <c r="L5544" s="120" t="s">
        <v>5734</v>
      </c>
      <c r="M5544" s="120" t="s">
        <v>11443</v>
      </c>
      <c r="N5544" s="125">
        <v>321.36</v>
      </c>
      <c r="O5544" s="125">
        <v>314.93</v>
      </c>
      <c r="P5544" s="194">
        <f>IF('Combined List'!$O5544="POD","",('Combined List'!$O5544-'Combined List'!$N5544)/'Combined List'!$N5544)</f>
        <v>-2.000871296987804E-2</v>
      </c>
      <c r="Q5544" s="147"/>
    </row>
    <row r="5545" spans="1:17" x14ac:dyDescent="0.2">
      <c r="A5545" s="173">
        <v>7908</v>
      </c>
      <c r="B5545" s="173" t="s">
        <v>13989</v>
      </c>
      <c r="C5545" s="173" t="s">
        <v>5094</v>
      </c>
      <c r="D5545" s="124" t="s">
        <v>12788</v>
      </c>
      <c r="E5545" s="124" t="s">
        <v>13090</v>
      </c>
      <c r="F5545" s="138" t="s">
        <v>5433</v>
      </c>
      <c r="G5545" s="124" t="s">
        <v>5094</v>
      </c>
      <c r="I5545" s="124" t="s">
        <v>5092</v>
      </c>
      <c r="J5545" s="124" t="s">
        <v>5734</v>
      </c>
      <c r="K5545" s="124" t="s">
        <v>5734</v>
      </c>
      <c r="L5545" s="120" t="s">
        <v>5734</v>
      </c>
      <c r="M5545" s="120" t="s">
        <v>11443</v>
      </c>
      <c r="N5545" s="125">
        <v>491.81</v>
      </c>
      <c r="O5545" s="125">
        <v>481.97</v>
      </c>
      <c r="P5545" s="194">
        <f>IF('Combined List'!$O5545="POD","",('Combined List'!$O5545-'Combined List'!$N5545)/'Combined List'!$N5545)</f>
        <v>-2.000772656107028E-2</v>
      </c>
      <c r="Q5545" s="147"/>
    </row>
    <row r="5546" spans="1:17" x14ac:dyDescent="0.2">
      <c r="A5546" s="173">
        <v>7909</v>
      </c>
      <c r="B5546" s="173" t="s">
        <v>13989</v>
      </c>
      <c r="C5546" s="173" t="s">
        <v>5095</v>
      </c>
      <c r="D5546" s="124" t="s">
        <v>12788</v>
      </c>
      <c r="E5546" s="124" t="s">
        <v>13091</v>
      </c>
      <c r="F5546" s="124">
        <v>8</v>
      </c>
      <c r="G5546" s="124" t="s">
        <v>5095</v>
      </c>
      <c r="I5546" s="124" t="s">
        <v>5092</v>
      </c>
      <c r="J5546" s="124" t="s">
        <v>5734</v>
      </c>
      <c r="K5546" s="124" t="s">
        <v>5734</v>
      </c>
      <c r="L5546" s="120" t="s">
        <v>5734</v>
      </c>
      <c r="M5546" s="120" t="s">
        <v>11443</v>
      </c>
      <c r="N5546" s="125">
        <v>934.01</v>
      </c>
      <c r="O5546" s="125">
        <v>915.33</v>
      </c>
      <c r="P5546" s="194">
        <f>IF('Combined List'!$O5546="POD","",('Combined List'!$O5546-'Combined List'!$N5546)/'Combined List'!$N5546)</f>
        <v>-1.9999785869530252E-2</v>
      </c>
      <c r="Q5546" s="147"/>
    </row>
    <row r="5547" spans="1:17" x14ac:dyDescent="0.2">
      <c r="A5547" s="173">
        <v>7910</v>
      </c>
      <c r="B5547" s="173" t="s">
        <v>13989</v>
      </c>
      <c r="C5547" s="173" t="s">
        <v>5314</v>
      </c>
      <c r="D5547" s="124" t="s">
        <v>12788</v>
      </c>
      <c r="E5547" s="124" t="s">
        <v>13092</v>
      </c>
      <c r="F5547" s="124">
        <v>10</v>
      </c>
      <c r="G5547" s="124" t="s">
        <v>5314</v>
      </c>
      <c r="I5547" s="124" t="s">
        <v>5092</v>
      </c>
      <c r="J5547" s="124" t="s">
        <v>5734</v>
      </c>
      <c r="K5547" s="124" t="s">
        <v>5734</v>
      </c>
      <c r="L5547" s="120" t="s">
        <v>5734</v>
      </c>
      <c r="M5547" s="120" t="s">
        <v>11443</v>
      </c>
      <c r="N5547" s="125">
        <v>1425.26</v>
      </c>
      <c r="O5547" s="125">
        <v>1396.75</v>
      </c>
      <c r="P5547" s="194">
        <f>IF('Combined List'!$O5547="POD","",('Combined List'!$O5547-'Combined List'!$N5547)/'Combined List'!$N5547)</f>
        <v>-2.0003367806575637E-2</v>
      </c>
      <c r="Q5547" s="147"/>
    </row>
    <row r="5548" spans="1:17" x14ac:dyDescent="0.2">
      <c r="A5548" s="173">
        <v>7911</v>
      </c>
      <c r="B5548" s="173" t="s">
        <v>13989</v>
      </c>
      <c r="C5548" s="173" t="s">
        <v>5315</v>
      </c>
      <c r="D5548" s="124" t="s">
        <v>12788</v>
      </c>
      <c r="E5548" s="124" t="s">
        <v>13093</v>
      </c>
      <c r="F5548" s="124">
        <v>12</v>
      </c>
      <c r="G5548" s="124" t="s">
        <v>5315</v>
      </c>
      <c r="I5548" s="124" t="s">
        <v>5092</v>
      </c>
      <c r="J5548" s="124" t="s">
        <v>5734</v>
      </c>
      <c r="K5548" s="124" t="s">
        <v>5734</v>
      </c>
      <c r="L5548" s="120" t="s">
        <v>5734</v>
      </c>
      <c r="M5548" s="120" t="s">
        <v>11443</v>
      </c>
      <c r="N5548" s="125">
        <v>2167.5700000000002</v>
      </c>
      <c r="O5548" s="125">
        <v>2124.2199999999998</v>
      </c>
      <c r="P5548" s="194">
        <f>IF('Combined List'!$O5548="POD","",('Combined List'!$O5548-'Combined List'!$N5548)/'Combined List'!$N5548)</f>
        <v>-1.9999354115438191E-2</v>
      </c>
      <c r="Q5548" s="147"/>
    </row>
    <row r="5549" spans="1:17" x14ac:dyDescent="0.2">
      <c r="A5549" s="173">
        <v>7912</v>
      </c>
      <c r="B5549" s="173" t="s">
        <v>13989</v>
      </c>
      <c r="C5549" s="173" t="s">
        <v>5316</v>
      </c>
      <c r="D5549" s="124" t="s">
        <v>12788</v>
      </c>
      <c r="E5549" s="124" t="s">
        <v>13082</v>
      </c>
      <c r="F5549" s="124">
        <v>14</v>
      </c>
      <c r="G5549" s="124" t="s">
        <v>5316</v>
      </c>
      <c r="I5549" s="124" t="s">
        <v>5092</v>
      </c>
      <c r="J5549" s="124" t="s">
        <v>5734</v>
      </c>
      <c r="K5549" s="124" t="s">
        <v>5734</v>
      </c>
      <c r="L5549" s="120" t="s">
        <v>5734</v>
      </c>
      <c r="M5549" s="120" t="s">
        <v>11443</v>
      </c>
      <c r="N5549" s="125">
        <v>3983.08</v>
      </c>
      <c r="O5549" s="125">
        <v>3903.42</v>
      </c>
      <c r="P5549" s="194">
        <f>IF('Combined List'!$O5549="POD","",('Combined List'!$O5549-'Combined List'!$N5549)/'Combined List'!$N5549)</f>
        <v>-1.99995983008124E-2</v>
      </c>
      <c r="Q5549" s="147"/>
    </row>
    <row r="5550" spans="1:17" x14ac:dyDescent="0.2">
      <c r="A5550" s="173">
        <v>7913</v>
      </c>
      <c r="B5550" s="173" t="s">
        <v>13989</v>
      </c>
      <c r="C5550" s="173" t="s">
        <v>5317</v>
      </c>
      <c r="D5550" s="124" t="s">
        <v>12788</v>
      </c>
      <c r="E5550" s="124" t="s">
        <v>13083</v>
      </c>
      <c r="F5550" s="124">
        <v>16</v>
      </c>
      <c r="G5550" s="124" t="s">
        <v>5317</v>
      </c>
      <c r="I5550" s="124" t="s">
        <v>5092</v>
      </c>
      <c r="J5550" s="124" t="s">
        <v>5734</v>
      </c>
      <c r="K5550" s="124" t="s">
        <v>5734</v>
      </c>
      <c r="L5550" s="120" t="s">
        <v>5734</v>
      </c>
      <c r="M5550" s="120" t="s">
        <v>11443</v>
      </c>
      <c r="N5550" s="125">
        <v>4839.96</v>
      </c>
      <c r="O5550" s="125">
        <v>4743.16</v>
      </c>
      <c r="P5550" s="194">
        <f>IF('Combined List'!$O5550="POD","",('Combined List'!$O5550-'Combined List'!$N5550)/'Combined List'!$N5550)</f>
        <v>-2.0000165290622273E-2</v>
      </c>
      <c r="Q5550" s="147"/>
    </row>
    <row r="5551" spans="1:17" x14ac:dyDescent="0.2">
      <c r="A5551" s="173">
        <v>7914</v>
      </c>
      <c r="B5551" s="173" t="s">
        <v>13989</v>
      </c>
      <c r="C5551" s="173" t="s">
        <v>5318</v>
      </c>
      <c r="D5551" s="124" t="s">
        <v>12788</v>
      </c>
      <c r="E5551" s="124" t="s">
        <v>13084</v>
      </c>
      <c r="F5551" s="124">
        <v>18</v>
      </c>
      <c r="G5551" s="124" t="s">
        <v>5318</v>
      </c>
      <c r="I5551" s="124" t="s">
        <v>5092</v>
      </c>
      <c r="J5551" s="124" t="s">
        <v>5734</v>
      </c>
      <c r="K5551" s="124" t="s">
        <v>5734</v>
      </c>
      <c r="L5551" s="120" t="s">
        <v>5734</v>
      </c>
      <c r="M5551" s="120" t="s">
        <v>11443</v>
      </c>
      <c r="N5551" s="125">
        <v>8498.84</v>
      </c>
      <c r="O5551" s="125">
        <v>8328.86</v>
      </c>
      <c r="P5551" s="194">
        <f>IF('Combined List'!$O5551="POD","",('Combined List'!$O5551-'Combined List'!$N5551)/'Combined List'!$N5551)</f>
        <v>-2.0000376521972358E-2</v>
      </c>
      <c r="Q5551" s="147"/>
    </row>
    <row r="5552" spans="1:17" x14ac:dyDescent="0.2">
      <c r="A5552" s="173">
        <v>7915</v>
      </c>
      <c r="B5552" s="173" t="s">
        <v>13989</v>
      </c>
      <c r="C5552" s="173" t="s">
        <v>5319</v>
      </c>
      <c r="D5552" s="124" t="s">
        <v>12788</v>
      </c>
      <c r="E5552" s="124" t="s">
        <v>13085</v>
      </c>
      <c r="F5552" s="124">
        <v>20</v>
      </c>
      <c r="G5552" s="124" t="s">
        <v>5319</v>
      </c>
      <c r="I5552" s="124" t="s">
        <v>5092</v>
      </c>
      <c r="J5552" s="124" t="s">
        <v>5734</v>
      </c>
      <c r="K5552" s="124" t="s">
        <v>5734</v>
      </c>
      <c r="L5552" s="120" t="s">
        <v>5734</v>
      </c>
      <c r="M5552" s="120" t="s">
        <v>11443</v>
      </c>
      <c r="N5552" s="125">
        <v>10552.1</v>
      </c>
      <c r="O5552" s="125">
        <v>10341.06</v>
      </c>
      <c r="P5552" s="194">
        <f>IF('Combined List'!$O5552="POD","",('Combined List'!$O5552-'Combined List'!$N5552)/'Combined List'!$N5552)</f>
        <v>-1.9999810464267857E-2</v>
      </c>
      <c r="Q5552" s="147"/>
    </row>
    <row r="5553" spans="1:17" x14ac:dyDescent="0.2">
      <c r="A5553" s="173">
        <v>7916</v>
      </c>
      <c r="B5553" s="173" t="s">
        <v>13989</v>
      </c>
      <c r="C5553" s="173" t="s">
        <v>5320</v>
      </c>
      <c r="D5553" s="124" t="s">
        <v>12788</v>
      </c>
      <c r="E5553" s="124" t="s">
        <v>13086</v>
      </c>
      <c r="F5553" s="124">
        <v>24</v>
      </c>
      <c r="G5553" s="124" t="s">
        <v>5320</v>
      </c>
      <c r="I5553" s="124" t="s">
        <v>5092</v>
      </c>
      <c r="J5553" s="124" t="s">
        <v>5734</v>
      </c>
      <c r="K5553" s="124" t="s">
        <v>5734</v>
      </c>
      <c r="L5553" s="120" t="s">
        <v>5734</v>
      </c>
      <c r="M5553" s="120" t="s">
        <v>11443</v>
      </c>
      <c r="N5553" s="125">
        <v>14928.78</v>
      </c>
      <c r="O5553" s="125">
        <v>14630.2</v>
      </c>
      <c r="P5553" s="194">
        <f>IF('Combined List'!$O5553="POD","",('Combined List'!$O5553-'Combined List'!$N5553)/'Combined List'!$N5553)</f>
        <v>-2.0000294732724303E-2</v>
      </c>
      <c r="Q5553" s="147"/>
    </row>
    <row r="5554" spans="1:17" x14ac:dyDescent="0.2">
      <c r="A5554" s="173">
        <v>7918</v>
      </c>
      <c r="B5554" s="173" t="s">
        <v>5322</v>
      </c>
      <c r="C5554" s="173" t="s">
        <v>5322</v>
      </c>
      <c r="D5554" s="124" t="s">
        <v>12788</v>
      </c>
      <c r="E5554" s="124" t="s">
        <v>13089</v>
      </c>
      <c r="F5554" s="138" t="s">
        <v>5431</v>
      </c>
      <c r="G5554" s="138" t="s">
        <v>5322</v>
      </c>
      <c r="H5554" s="138"/>
      <c r="I5554" s="124" t="s">
        <v>12942</v>
      </c>
      <c r="J5554" s="195" t="s">
        <v>5734</v>
      </c>
      <c r="K5554" s="124" t="s">
        <v>5734</v>
      </c>
      <c r="L5554" s="120" t="s">
        <v>5734</v>
      </c>
      <c r="M5554" s="120" t="s">
        <v>11443</v>
      </c>
      <c r="N5554" s="125">
        <v>324.58999999999997</v>
      </c>
      <c r="O5554" s="125">
        <v>318.10000000000002</v>
      </c>
      <c r="P5554" s="194">
        <f>IF('Combined List'!$O5554="POD","",('Combined List'!$O5554-'Combined List'!$N5554)/'Combined List'!$N5554)</f>
        <v>-1.9994454542653663E-2</v>
      </c>
      <c r="Q5554" s="147"/>
    </row>
    <row r="5555" spans="1:17" x14ac:dyDescent="0.2">
      <c r="A5555" s="173">
        <v>7919</v>
      </c>
      <c r="B5555" s="173" t="s">
        <v>13989</v>
      </c>
      <c r="C5555" s="173" t="s">
        <v>5323</v>
      </c>
      <c r="D5555" s="124" t="s">
        <v>12788</v>
      </c>
      <c r="E5555" s="124" t="s">
        <v>13090</v>
      </c>
      <c r="F5555" s="138" t="s">
        <v>5433</v>
      </c>
      <c r="G5555" s="138" t="s">
        <v>5323</v>
      </c>
      <c r="H5555" s="138"/>
      <c r="I5555" s="124" t="s">
        <v>12942</v>
      </c>
      <c r="J5555" s="195" t="s">
        <v>5734</v>
      </c>
      <c r="K5555" s="124" t="s">
        <v>5734</v>
      </c>
      <c r="L5555" s="120" t="s">
        <v>5734</v>
      </c>
      <c r="M5555" s="120" t="s">
        <v>11443</v>
      </c>
      <c r="N5555" s="125">
        <v>496.76</v>
      </c>
      <c r="O5555" s="125">
        <v>486.82</v>
      </c>
      <c r="P5555" s="194">
        <f>IF('Combined List'!$O5555="POD","",('Combined List'!$O5555-'Combined List'!$N5555)/'Combined List'!$N5555)</f>
        <v>-2.000966261373701E-2</v>
      </c>
      <c r="Q5555" s="147"/>
    </row>
    <row r="5556" spans="1:17" x14ac:dyDescent="0.2">
      <c r="A5556" s="173">
        <v>7920</v>
      </c>
      <c r="B5556" s="173" t="s">
        <v>13989</v>
      </c>
      <c r="C5556" s="173" t="s">
        <v>5324</v>
      </c>
      <c r="D5556" s="124" t="s">
        <v>12788</v>
      </c>
      <c r="E5556" s="124" t="s">
        <v>13091</v>
      </c>
      <c r="F5556" s="124">
        <v>8</v>
      </c>
      <c r="G5556" s="124" t="s">
        <v>5324</v>
      </c>
      <c r="I5556" s="124" t="s">
        <v>12942</v>
      </c>
      <c r="J5556" s="124" t="s">
        <v>5734</v>
      </c>
      <c r="K5556" s="124" t="s">
        <v>5734</v>
      </c>
      <c r="L5556" s="120" t="s">
        <v>5734</v>
      </c>
      <c r="M5556" s="120" t="s">
        <v>11443</v>
      </c>
      <c r="N5556" s="125">
        <v>943.36</v>
      </c>
      <c r="O5556" s="125">
        <v>924.49</v>
      </c>
      <c r="P5556" s="194">
        <f>IF('Combined List'!$O5556="POD","",('Combined List'!$O5556-'Combined List'!$N5556)/'Combined List'!$N5556)</f>
        <v>-2.0002968113975582E-2</v>
      </c>
      <c r="Q5556" s="147"/>
    </row>
    <row r="5557" spans="1:17" x14ac:dyDescent="0.2">
      <c r="A5557" s="173">
        <v>7921</v>
      </c>
      <c r="B5557" s="173" t="s">
        <v>13989</v>
      </c>
      <c r="C5557" s="173" t="s">
        <v>5325</v>
      </c>
      <c r="D5557" s="124" t="s">
        <v>12788</v>
      </c>
      <c r="E5557" s="124" t="s">
        <v>13092</v>
      </c>
      <c r="F5557" s="124">
        <v>10</v>
      </c>
      <c r="G5557" s="121" t="s">
        <v>5325</v>
      </c>
      <c r="H5557" s="121"/>
      <c r="I5557" s="124" t="s">
        <v>12942</v>
      </c>
      <c r="J5557" s="121" t="s">
        <v>5734</v>
      </c>
      <c r="K5557" s="124" t="s">
        <v>5734</v>
      </c>
      <c r="L5557" s="120" t="s">
        <v>5734</v>
      </c>
      <c r="M5557" s="120" t="s">
        <v>11443</v>
      </c>
      <c r="N5557" s="125">
        <v>1439.46</v>
      </c>
      <c r="O5557" s="125">
        <v>1410.67</v>
      </c>
      <c r="P5557" s="194">
        <f>IF('Combined List'!$O5557="POD","",('Combined List'!$O5557-'Combined List'!$N5557)/'Combined List'!$N5557)</f>
        <v>-2.0000555763967018E-2</v>
      </c>
      <c r="Q5557" s="147"/>
    </row>
    <row r="5558" spans="1:17" x14ac:dyDescent="0.2">
      <c r="A5558" s="173">
        <v>7922</v>
      </c>
      <c r="B5558" s="173" t="s">
        <v>13989</v>
      </c>
      <c r="C5558" s="173" t="s">
        <v>5326</v>
      </c>
      <c r="D5558" s="124" t="s">
        <v>12788</v>
      </c>
      <c r="E5558" s="124" t="s">
        <v>13093</v>
      </c>
      <c r="F5558" s="124">
        <v>12</v>
      </c>
      <c r="G5558" s="124" t="s">
        <v>5326</v>
      </c>
      <c r="I5558" s="124" t="s">
        <v>12942</v>
      </c>
      <c r="J5558" s="124" t="s">
        <v>5734</v>
      </c>
      <c r="K5558" s="124" t="s">
        <v>5734</v>
      </c>
      <c r="L5558" s="120" t="s">
        <v>5734</v>
      </c>
      <c r="M5558" s="120" t="s">
        <v>11443</v>
      </c>
      <c r="N5558" s="125">
        <v>2189.23</v>
      </c>
      <c r="O5558" s="125">
        <v>2145.4499999999998</v>
      </c>
      <c r="P5558" s="194">
        <f>IF('Combined List'!$O5558="POD","",('Combined List'!$O5558-'Combined List'!$N5558)/'Combined List'!$N5558)</f>
        <v>-1.9997898804602624E-2</v>
      </c>
      <c r="Q5558" s="147"/>
    </row>
    <row r="5559" spans="1:17" x14ac:dyDescent="0.2">
      <c r="A5559" s="173">
        <v>7923</v>
      </c>
      <c r="B5559" s="173" t="s">
        <v>13989</v>
      </c>
      <c r="C5559" s="173" t="s">
        <v>5327</v>
      </c>
      <c r="D5559" s="124" t="s">
        <v>12788</v>
      </c>
      <c r="E5559" s="124" t="s">
        <v>13082</v>
      </c>
      <c r="F5559" s="124">
        <v>14</v>
      </c>
      <c r="G5559" s="124" t="s">
        <v>5327</v>
      </c>
      <c r="I5559" s="124" t="s">
        <v>12942</v>
      </c>
      <c r="J5559" s="124" t="s">
        <v>5734</v>
      </c>
      <c r="K5559" s="124" t="s">
        <v>5734</v>
      </c>
      <c r="L5559" s="120" t="s">
        <v>5734</v>
      </c>
      <c r="M5559" s="120" t="s">
        <v>11443</v>
      </c>
      <c r="N5559" s="125">
        <v>4022.89</v>
      </c>
      <c r="O5559" s="125">
        <v>3942.43</v>
      </c>
      <c r="P5559" s="194">
        <f>IF('Combined List'!$O5559="POD","",('Combined List'!$O5559-'Combined List'!$N5559)/'Combined List'!$N5559)</f>
        <v>-2.0000546870533382E-2</v>
      </c>
      <c r="Q5559" s="147"/>
    </row>
    <row r="5560" spans="1:17" x14ac:dyDescent="0.2">
      <c r="A5560" s="173">
        <v>7924</v>
      </c>
      <c r="B5560" s="173" t="s">
        <v>13989</v>
      </c>
      <c r="C5560" s="173" t="s">
        <v>5328</v>
      </c>
      <c r="D5560" s="124" t="s">
        <v>12788</v>
      </c>
      <c r="E5560" s="124" t="s">
        <v>13083</v>
      </c>
      <c r="F5560" s="124">
        <v>16</v>
      </c>
      <c r="G5560" s="124" t="s">
        <v>5328</v>
      </c>
      <c r="I5560" s="124" t="s">
        <v>12942</v>
      </c>
      <c r="J5560" s="124" t="s">
        <v>5734</v>
      </c>
      <c r="K5560" s="124" t="s">
        <v>5734</v>
      </c>
      <c r="L5560" s="120" t="s">
        <v>5734</v>
      </c>
      <c r="M5560" s="120" t="s">
        <v>11443</v>
      </c>
      <c r="N5560" s="125">
        <v>4888.32</v>
      </c>
      <c r="O5560" s="125">
        <v>4790.55</v>
      </c>
      <c r="P5560" s="194">
        <f>IF('Combined List'!$O5560="POD","",('Combined List'!$O5560-'Combined List'!$N5560)/'Combined List'!$N5560)</f>
        <v>-2.0000736449332191E-2</v>
      </c>
      <c r="Q5560" s="147"/>
    </row>
    <row r="5561" spans="1:17" x14ac:dyDescent="0.2">
      <c r="A5561" s="173">
        <v>7925</v>
      </c>
      <c r="B5561" s="173" t="s">
        <v>13989</v>
      </c>
      <c r="C5561" s="173" t="s">
        <v>5329</v>
      </c>
      <c r="D5561" s="124" t="s">
        <v>12788</v>
      </c>
      <c r="E5561" s="124" t="s">
        <v>13084</v>
      </c>
      <c r="F5561" s="124">
        <v>18</v>
      </c>
      <c r="G5561" s="124" t="s">
        <v>5329</v>
      </c>
      <c r="I5561" s="124" t="s">
        <v>12942</v>
      </c>
      <c r="J5561" s="124" t="s">
        <v>5734</v>
      </c>
      <c r="K5561" s="124" t="s">
        <v>5734</v>
      </c>
      <c r="L5561" s="120" t="s">
        <v>5734</v>
      </c>
      <c r="M5561" s="120" t="s">
        <v>11443</v>
      </c>
      <c r="N5561" s="125">
        <v>8583.7900000000009</v>
      </c>
      <c r="O5561" s="125">
        <v>8412.11</v>
      </c>
      <c r="P5561" s="194">
        <f>IF('Combined List'!$O5561="POD","",('Combined List'!$O5561-'Combined List'!$N5561)/'Combined List'!$N5561)</f>
        <v>-2.0000489294356022E-2</v>
      </c>
      <c r="Q5561" s="147"/>
    </row>
    <row r="5562" spans="1:17" x14ac:dyDescent="0.2">
      <c r="A5562" s="173">
        <v>7926</v>
      </c>
      <c r="B5562" s="173" t="s">
        <v>13989</v>
      </c>
      <c r="C5562" s="173" t="s">
        <v>5330</v>
      </c>
      <c r="D5562" s="124" t="s">
        <v>12788</v>
      </c>
      <c r="E5562" s="124" t="s">
        <v>13085</v>
      </c>
      <c r="F5562" s="124">
        <v>20</v>
      </c>
      <c r="G5562" s="124" t="s">
        <v>5330</v>
      </c>
      <c r="I5562" s="124" t="s">
        <v>12942</v>
      </c>
      <c r="J5562" s="124" t="s">
        <v>5734</v>
      </c>
      <c r="K5562" s="124" t="s">
        <v>5734</v>
      </c>
      <c r="L5562" s="120" t="s">
        <v>5734</v>
      </c>
      <c r="M5562" s="120" t="s">
        <v>11443</v>
      </c>
      <c r="N5562" s="125">
        <v>10657.64</v>
      </c>
      <c r="O5562" s="125">
        <v>10444.49</v>
      </c>
      <c r="P5562" s="194">
        <f>IF('Combined List'!$O5562="POD","",('Combined List'!$O5562-'Combined List'!$N5562)/'Combined List'!$N5562)</f>
        <v>-1.9999737277671195E-2</v>
      </c>
      <c r="Q5562" s="147"/>
    </row>
    <row r="5563" spans="1:17" x14ac:dyDescent="0.2">
      <c r="A5563" s="173">
        <v>7927</v>
      </c>
      <c r="B5563" s="173" t="s">
        <v>13989</v>
      </c>
      <c r="C5563" s="173" t="s">
        <v>5331</v>
      </c>
      <c r="D5563" s="124" t="s">
        <v>12788</v>
      </c>
      <c r="E5563" s="124" t="s">
        <v>13086</v>
      </c>
      <c r="F5563" s="124">
        <v>24</v>
      </c>
      <c r="G5563" s="124" t="s">
        <v>5331</v>
      </c>
      <c r="I5563" s="124" t="s">
        <v>12942</v>
      </c>
      <c r="J5563" s="124" t="s">
        <v>5734</v>
      </c>
      <c r="K5563" s="124" t="s">
        <v>5734</v>
      </c>
      <c r="L5563" s="120" t="s">
        <v>5734</v>
      </c>
      <c r="M5563" s="120" t="s">
        <v>11443</v>
      </c>
      <c r="N5563" s="125">
        <v>15087.67</v>
      </c>
      <c r="O5563" s="125">
        <v>14785.92</v>
      </c>
      <c r="P5563" s="194">
        <f>IF('Combined List'!$O5563="POD","",('Combined List'!$O5563-'Combined List'!$N5563)/'Combined List'!$N5563)</f>
        <v>-1.9999774650426475E-2</v>
      </c>
      <c r="Q5563" s="147"/>
    </row>
    <row r="5564" spans="1:17" x14ac:dyDescent="0.2">
      <c r="A5564" s="173">
        <v>7929</v>
      </c>
      <c r="B5564" s="173" t="s">
        <v>13989</v>
      </c>
      <c r="C5564" s="173" t="s">
        <v>5333</v>
      </c>
      <c r="D5564" s="124" t="s">
        <v>12788</v>
      </c>
      <c r="E5564" s="124" t="s">
        <v>13089</v>
      </c>
      <c r="F5564" s="138" t="s">
        <v>5431</v>
      </c>
      <c r="G5564" s="138" t="s">
        <v>5333</v>
      </c>
      <c r="H5564" s="138"/>
      <c r="I5564" s="124" t="s">
        <v>12944</v>
      </c>
      <c r="J5564" s="195" t="s">
        <v>5734</v>
      </c>
      <c r="K5564" s="124" t="s">
        <v>5734</v>
      </c>
      <c r="L5564" s="120" t="s">
        <v>5734</v>
      </c>
      <c r="M5564" s="120" t="s">
        <v>11443</v>
      </c>
      <c r="N5564" s="125">
        <v>327.82</v>
      </c>
      <c r="O5564" s="125">
        <v>321.26</v>
      </c>
      <c r="P5564" s="194">
        <f>IF('Combined List'!$O5564="POD","",('Combined List'!$O5564-'Combined List'!$N5564)/'Combined List'!$N5564)</f>
        <v>-2.001098163626381E-2</v>
      </c>
      <c r="Q5564" s="147"/>
    </row>
    <row r="5565" spans="1:17" x14ac:dyDescent="0.2">
      <c r="A5565" s="173">
        <v>7930</v>
      </c>
      <c r="B5565" s="173" t="s">
        <v>13989</v>
      </c>
      <c r="C5565" s="173" t="s">
        <v>5334</v>
      </c>
      <c r="D5565" s="124" t="s">
        <v>12788</v>
      </c>
      <c r="E5565" s="124" t="s">
        <v>13090</v>
      </c>
      <c r="F5565" s="138" t="s">
        <v>5433</v>
      </c>
      <c r="G5565" s="138" t="s">
        <v>5334</v>
      </c>
      <c r="H5565" s="138"/>
      <c r="I5565" s="124" t="s">
        <v>12944</v>
      </c>
      <c r="J5565" s="195" t="s">
        <v>5734</v>
      </c>
      <c r="K5565" s="124" t="s">
        <v>5734</v>
      </c>
      <c r="L5565" s="120" t="s">
        <v>5734</v>
      </c>
      <c r="M5565" s="120" t="s">
        <v>11443</v>
      </c>
      <c r="N5565" s="125">
        <v>501.7</v>
      </c>
      <c r="O5565" s="125">
        <v>491.67</v>
      </c>
      <c r="P5565" s="194">
        <f>IF('Combined List'!$O5565="POD","",('Combined List'!$O5565-'Combined List'!$N5565)/'Combined List'!$N5565)</f>
        <v>-1.9992027107833314E-2</v>
      </c>
      <c r="Q5565" s="147"/>
    </row>
    <row r="5566" spans="1:17" x14ac:dyDescent="0.2">
      <c r="A5566" s="173">
        <v>7931</v>
      </c>
      <c r="B5566" s="173" t="s">
        <v>13989</v>
      </c>
      <c r="C5566" s="173" t="s">
        <v>5335</v>
      </c>
      <c r="D5566" s="124" t="s">
        <v>12788</v>
      </c>
      <c r="E5566" s="124" t="s">
        <v>13091</v>
      </c>
      <c r="F5566" s="124">
        <v>8</v>
      </c>
      <c r="G5566" s="124" t="s">
        <v>5335</v>
      </c>
      <c r="I5566" s="124" t="s">
        <v>12944</v>
      </c>
      <c r="J5566" s="124" t="s">
        <v>5734</v>
      </c>
      <c r="K5566" s="124" t="s">
        <v>5734</v>
      </c>
      <c r="L5566" s="120" t="s">
        <v>5734</v>
      </c>
      <c r="M5566" s="120" t="s">
        <v>11443</v>
      </c>
      <c r="N5566" s="125">
        <v>952.78</v>
      </c>
      <c r="O5566" s="125">
        <v>933.72</v>
      </c>
      <c r="P5566" s="194">
        <f>IF('Combined List'!$O5566="POD","",('Combined List'!$O5566-'Combined List'!$N5566)/'Combined List'!$N5566)</f>
        <v>-2.0004618065030694E-2</v>
      </c>
      <c r="Q5566" s="147"/>
    </row>
    <row r="5567" spans="1:17" x14ac:dyDescent="0.2">
      <c r="A5567" s="173">
        <v>7932</v>
      </c>
      <c r="B5567" s="173" t="s">
        <v>13989</v>
      </c>
      <c r="C5567" s="173" t="s">
        <v>5336</v>
      </c>
      <c r="D5567" s="124" t="s">
        <v>12788</v>
      </c>
      <c r="E5567" s="124" t="s">
        <v>13092</v>
      </c>
      <c r="F5567" s="124">
        <v>10</v>
      </c>
      <c r="G5567" s="121" t="s">
        <v>5336</v>
      </c>
      <c r="H5567" s="121"/>
      <c r="I5567" s="124" t="s">
        <v>12944</v>
      </c>
      <c r="J5567" s="121" t="s">
        <v>5734</v>
      </c>
      <c r="K5567" s="124" t="s">
        <v>5734</v>
      </c>
      <c r="L5567" s="120" t="s">
        <v>5734</v>
      </c>
      <c r="M5567" s="120" t="s">
        <v>11443</v>
      </c>
      <c r="N5567" s="125">
        <v>1453.88</v>
      </c>
      <c r="O5567" s="125">
        <v>1424.8</v>
      </c>
      <c r="P5567" s="194">
        <f>IF('Combined List'!$O5567="POD","",('Combined List'!$O5567-'Combined List'!$N5567)/'Combined List'!$N5567)</f>
        <v>-2.0001650755220618E-2</v>
      </c>
      <c r="Q5567" s="147"/>
    </row>
    <row r="5568" spans="1:17" x14ac:dyDescent="0.2">
      <c r="A5568" s="173">
        <v>7933</v>
      </c>
      <c r="B5568" s="173" t="s">
        <v>13989</v>
      </c>
      <c r="C5568" s="173" t="s">
        <v>5337</v>
      </c>
      <c r="D5568" s="124" t="s">
        <v>12788</v>
      </c>
      <c r="E5568" s="124" t="s">
        <v>13093</v>
      </c>
      <c r="F5568" s="124">
        <v>12</v>
      </c>
      <c r="G5568" s="124" t="s">
        <v>5337</v>
      </c>
      <c r="I5568" s="124" t="s">
        <v>12944</v>
      </c>
      <c r="J5568" s="124" t="s">
        <v>5734</v>
      </c>
      <c r="K5568" s="124" t="s">
        <v>5734</v>
      </c>
      <c r="L5568" s="120" t="s">
        <v>5734</v>
      </c>
      <c r="M5568" s="120" t="s">
        <v>11443</v>
      </c>
      <c r="N5568" s="125">
        <v>2211.16</v>
      </c>
      <c r="O5568" s="125">
        <v>2166.94</v>
      </c>
      <c r="P5568" s="194">
        <f>IF('Combined List'!$O5568="POD","",('Combined List'!$O5568-'Combined List'!$N5568)/'Combined List'!$N5568)</f>
        <v>-1.9998552795817491E-2</v>
      </c>
      <c r="Q5568" s="147"/>
    </row>
    <row r="5569" spans="1:17" x14ac:dyDescent="0.2">
      <c r="A5569" s="173">
        <v>7934</v>
      </c>
      <c r="B5569" s="173" t="s">
        <v>13989</v>
      </c>
      <c r="C5569" s="173" t="s">
        <v>5338</v>
      </c>
      <c r="D5569" s="124" t="s">
        <v>12788</v>
      </c>
      <c r="E5569" s="124" t="s">
        <v>13082</v>
      </c>
      <c r="F5569" s="124">
        <v>14</v>
      </c>
      <c r="G5569" s="124" t="s">
        <v>5338</v>
      </c>
      <c r="I5569" s="124" t="s">
        <v>12944</v>
      </c>
      <c r="J5569" s="124" t="s">
        <v>5734</v>
      </c>
      <c r="K5569" s="124" t="s">
        <v>5734</v>
      </c>
      <c r="L5569" s="120" t="s">
        <v>5734</v>
      </c>
      <c r="M5569" s="120" t="s">
        <v>11443</v>
      </c>
      <c r="N5569" s="125">
        <v>4063.14</v>
      </c>
      <c r="O5569" s="125">
        <v>3981.88</v>
      </c>
      <c r="P5569" s="194">
        <f>IF('Combined List'!$O5569="POD","",('Combined List'!$O5569-'Combined List'!$N5569)/'Combined List'!$N5569)</f>
        <v>-1.9999310877793965E-2</v>
      </c>
      <c r="Q5569" s="147"/>
    </row>
    <row r="5570" spans="1:17" x14ac:dyDescent="0.2">
      <c r="A5570" s="173">
        <v>7935</v>
      </c>
      <c r="B5570" s="173" t="s">
        <v>13989</v>
      </c>
      <c r="C5570" s="173" t="s">
        <v>5339</v>
      </c>
      <c r="D5570" s="124" t="s">
        <v>12788</v>
      </c>
      <c r="E5570" s="124" t="s">
        <v>13083</v>
      </c>
      <c r="F5570" s="124">
        <v>16</v>
      </c>
      <c r="G5570" s="124" t="s">
        <v>5339</v>
      </c>
      <c r="I5570" s="124" t="s">
        <v>12944</v>
      </c>
      <c r="J5570" s="124" t="s">
        <v>5734</v>
      </c>
      <c r="K5570" s="124" t="s">
        <v>5734</v>
      </c>
      <c r="L5570" s="120" t="s">
        <v>5734</v>
      </c>
      <c r="M5570" s="120" t="s">
        <v>11443</v>
      </c>
      <c r="N5570" s="125">
        <v>4937.21</v>
      </c>
      <c r="O5570" s="125">
        <v>4838.47</v>
      </c>
      <c r="P5570" s="194">
        <f>IF('Combined List'!$O5570="POD","",('Combined List'!$O5570-'Combined List'!$N5570)/'Combined List'!$N5570)</f>
        <v>-1.9999149317124404E-2</v>
      </c>
      <c r="Q5570" s="147"/>
    </row>
    <row r="5571" spans="1:17" x14ac:dyDescent="0.2">
      <c r="A5571" s="173">
        <v>7936</v>
      </c>
      <c r="B5571" s="173" t="s">
        <v>13989</v>
      </c>
      <c r="C5571" s="173" t="s">
        <v>5340</v>
      </c>
      <c r="D5571" s="124" t="s">
        <v>12788</v>
      </c>
      <c r="E5571" s="124" t="s">
        <v>13084</v>
      </c>
      <c r="F5571" s="124">
        <v>18</v>
      </c>
      <c r="G5571" s="124" t="s">
        <v>5340</v>
      </c>
      <c r="I5571" s="124" t="s">
        <v>12944</v>
      </c>
      <c r="J5571" s="124" t="s">
        <v>5734</v>
      </c>
      <c r="K5571" s="124" t="s">
        <v>5734</v>
      </c>
      <c r="L5571" s="120" t="s">
        <v>5734</v>
      </c>
      <c r="M5571" s="120" t="s">
        <v>11443</v>
      </c>
      <c r="N5571" s="125">
        <v>8669.6299999999992</v>
      </c>
      <c r="O5571" s="125">
        <v>8496.24</v>
      </c>
      <c r="P5571" s="194">
        <f>IF('Combined List'!$O5571="POD","",('Combined List'!$O5571-'Combined List'!$N5571)/'Combined List'!$N5571)</f>
        <v>-1.9999700102541797E-2</v>
      </c>
      <c r="Q5571" s="147"/>
    </row>
    <row r="5572" spans="1:17" x14ac:dyDescent="0.2">
      <c r="A5572" s="173">
        <v>7937</v>
      </c>
      <c r="B5572" s="173" t="s">
        <v>13989</v>
      </c>
      <c r="C5572" s="173" t="s">
        <v>5341</v>
      </c>
      <c r="D5572" s="124" t="s">
        <v>12788</v>
      </c>
      <c r="E5572" s="124" t="s">
        <v>13085</v>
      </c>
      <c r="F5572" s="124">
        <v>20</v>
      </c>
      <c r="G5572" s="124" t="s">
        <v>5341</v>
      </c>
      <c r="I5572" s="124" t="s">
        <v>12944</v>
      </c>
      <c r="J5572" s="124" t="s">
        <v>5734</v>
      </c>
      <c r="K5572" s="124" t="s">
        <v>5734</v>
      </c>
      <c r="L5572" s="120" t="s">
        <v>5734</v>
      </c>
      <c r="M5572" s="120" t="s">
        <v>11443</v>
      </c>
      <c r="N5572" s="125">
        <v>10764.2</v>
      </c>
      <c r="O5572" s="125">
        <v>10548.92</v>
      </c>
      <c r="P5572" s="194">
        <f>IF('Combined List'!$O5572="POD","",('Combined List'!$O5572-'Combined List'!$N5572)/'Combined List'!$N5572)</f>
        <v>-1.9999628397837334E-2</v>
      </c>
      <c r="Q5572" s="147"/>
    </row>
    <row r="5573" spans="1:17" x14ac:dyDescent="0.2">
      <c r="A5573" s="173">
        <v>7938</v>
      </c>
      <c r="B5573" s="173" t="s">
        <v>13989</v>
      </c>
      <c r="C5573" s="173" t="s">
        <v>5342</v>
      </c>
      <c r="D5573" s="124" t="s">
        <v>12788</v>
      </c>
      <c r="E5573" s="124" t="s">
        <v>13086</v>
      </c>
      <c r="F5573" s="124">
        <v>24</v>
      </c>
      <c r="G5573" s="124" t="s">
        <v>5342</v>
      </c>
      <c r="I5573" s="124" t="s">
        <v>12944</v>
      </c>
      <c r="J5573" s="124" t="s">
        <v>5734</v>
      </c>
      <c r="K5573" s="124" t="s">
        <v>5734</v>
      </c>
      <c r="L5573" s="120" t="s">
        <v>5734</v>
      </c>
      <c r="M5573" s="120" t="s">
        <v>11443</v>
      </c>
      <c r="N5573" s="125">
        <v>15228.86</v>
      </c>
      <c r="O5573" s="125">
        <v>14924.28</v>
      </c>
      <c r="P5573" s="194">
        <f>IF('Combined List'!$O5573="POD","",('Combined List'!$O5573-'Combined List'!$N5573)/'Combined List'!$N5573)</f>
        <v>-2.0000183861431514E-2</v>
      </c>
      <c r="Q5573" s="147"/>
    </row>
    <row r="5574" spans="1:17" x14ac:dyDescent="0.2">
      <c r="A5574" s="173">
        <v>8002</v>
      </c>
      <c r="B5574" s="173" t="s">
        <v>5343</v>
      </c>
      <c r="C5574" s="173" t="s">
        <v>5343</v>
      </c>
      <c r="D5574" s="124" t="s">
        <v>12782</v>
      </c>
      <c r="E5574" s="124" t="s">
        <v>13088</v>
      </c>
      <c r="F5574" s="124" t="s">
        <v>4449</v>
      </c>
      <c r="G5574" s="124" t="str">
        <f>VLOOKUP(Combined[[#This Row],[Old SHE P/N]],'Section P-S'!A:C,3,0)</f>
        <v>S441030</v>
      </c>
      <c r="H5574" s="124" t="str">
        <f>IF(VLOOKUP(Combined[[#This Row],[Old SHE P/N]],'Section P-S'!A:D,4,0)=0,"",VLOOKUP(Combined[[#This Row],[Old SHE P/N]],'Section P-S'!A:D,4,0))</f>
        <v>P102</v>
      </c>
      <c r="I5574" s="124" t="s">
        <v>12964</v>
      </c>
      <c r="J5574" s="120">
        <v>30</v>
      </c>
      <c r="K5574" s="124" t="s">
        <v>11443</v>
      </c>
      <c r="L5574" s="120" t="s">
        <v>691</v>
      </c>
      <c r="M5574" s="120" t="s">
        <v>11443</v>
      </c>
      <c r="N5574" s="125">
        <v>18.96</v>
      </c>
      <c r="O5574" s="125">
        <v>18.96</v>
      </c>
      <c r="P5574" s="194">
        <f>IF('Combined List'!$O5574="POD","",('Combined List'!$O5574-'Combined List'!$N5574)/'Combined List'!$N5574)</f>
        <v>0</v>
      </c>
      <c r="Q5574" s="147"/>
    </row>
    <row r="5575" spans="1:17" x14ac:dyDescent="0.2">
      <c r="A5575" s="173">
        <v>8003</v>
      </c>
      <c r="B5575" s="173" t="s">
        <v>5344</v>
      </c>
      <c r="C5575" s="173" t="s">
        <v>5344</v>
      </c>
      <c r="D5575" s="124" t="s">
        <v>12782</v>
      </c>
      <c r="E5575" s="124" t="s">
        <v>13089</v>
      </c>
      <c r="F5575" s="124" t="s">
        <v>11441</v>
      </c>
      <c r="G5575" s="124" t="str">
        <f>VLOOKUP(Combined[[#This Row],[Old SHE P/N]],'Section P-S'!A:C,3,0)</f>
        <v>S441040</v>
      </c>
      <c r="H5575" s="124" t="str">
        <f>IF(VLOOKUP(Combined[[#This Row],[Old SHE P/N]],'Section P-S'!A:D,4,0)=0,"",VLOOKUP(Combined[[#This Row],[Old SHE P/N]],'Section P-S'!A:D,4,0))</f>
        <v>P104</v>
      </c>
      <c r="I5575" s="124" t="s">
        <v>12964</v>
      </c>
      <c r="J5575" s="120">
        <v>20</v>
      </c>
      <c r="K5575" s="124" t="s">
        <v>11443</v>
      </c>
      <c r="L5575" s="120" t="s">
        <v>540</v>
      </c>
      <c r="M5575" s="120" t="s">
        <v>11443</v>
      </c>
      <c r="N5575" s="125">
        <v>26.2</v>
      </c>
      <c r="O5575" s="125">
        <v>25.67</v>
      </c>
      <c r="P5575" s="194">
        <f>IF('Combined List'!$O5575="POD","",('Combined List'!$O5575-'Combined List'!$N5575)/'Combined List'!$N5575)</f>
        <v>-2.0229007633587693E-2</v>
      </c>
      <c r="Q5575" s="147"/>
    </row>
    <row r="5576" spans="1:17" x14ac:dyDescent="0.2">
      <c r="A5576" s="173">
        <v>8004</v>
      </c>
      <c r="B5576" s="173" t="s">
        <v>5345</v>
      </c>
      <c r="C5576" s="173" t="s">
        <v>5345</v>
      </c>
      <c r="D5576" s="124" t="s">
        <v>12782</v>
      </c>
      <c r="E5576" s="124" t="s">
        <v>13090</v>
      </c>
      <c r="F5576" s="124" t="s">
        <v>11444</v>
      </c>
      <c r="G5576" s="124" t="str">
        <f>VLOOKUP(Combined[[#This Row],[Old SHE P/N]],'Section P-S'!A:C,3,0)</f>
        <v>S442532</v>
      </c>
      <c r="H5576" s="124" t="str">
        <f>IF(VLOOKUP(Combined[[#This Row],[Old SHE P/N]],'Section P-S'!A:D,4,0)=0,"",VLOOKUP(Combined[[#This Row],[Old SHE P/N]],'Section P-S'!A:D,4,0))</f>
        <v>P116</v>
      </c>
      <c r="I5576" s="124" t="s">
        <v>12964</v>
      </c>
      <c r="J5576" s="120">
        <v>4</v>
      </c>
      <c r="K5576" s="124" t="s">
        <v>11443</v>
      </c>
      <c r="L5576" s="120" t="s">
        <v>558</v>
      </c>
      <c r="M5576" s="120" t="s">
        <v>11443</v>
      </c>
      <c r="N5576" s="125">
        <v>106.78</v>
      </c>
      <c r="O5576" s="125">
        <v>104.65</v>
      </c>
      <c r="P5576" s="194">
        <f>IF('Combined List'!$O5576="POD","",('Combined List'!$O5576-'Combined List'!$N5576)/'Combined List'!$N5576)</f>
        <v>-1.9947555722045283E-2</v>
      </c>
      <c r="Q5576" s="147"/>
    </row>
    <row r="5577" spans="1:17" x14ac:dyDescent="0.2">
      <c r="A5577" s="173">
        <v>8005</v>
      </c>
      <c r="B5577" s="173" t="s">
        <v>5346</v>
      </c>
      <c r="C5577" s="173" t="s">
        <v>5346</v>
      </c>
      <c r="D5577" s="124" t="s">
        <v>12782</v>
      </c>
      <c r="E5577" s="124" t="s">
        <v>13090</v>
      </c>
      <c r="F5577" s="124" t="s">
        <v>11446</v>
      </c>
      <c r="G5577" s="124" t="str">
        <f>VLOOKUP(Combined[[#This Row],[Old SHE P/N]],'Section P-S'!A:C,3,0)</f>
        <v>S441060</v>
      </c>
      <c r="H5577" s="124" t="str">
        <f>IF(VLOOKUP(Combined[[#This Row],[Old SHE P/N]],'Section P-S'!A:D,4,0)=0,"",VLOOKUP(Combined[[#This Row],[Old SHE P/N]],'Section P-S'!A:D,4,0))</f>
        <v>P106</v>
      </c>
      <c r="I5577" s="124" t="s">
        <v>12964</v>
      </c>
      <c r="J5577" s="120">
        <v>6</v>
      </c>
      <c r="K5577" s="124" t="s">
        <v>11443</v>
      </c>
      <c r="L5577" s="120" t="s">
        <v>541</v>
      </c>
      <c r="M5577" s="120" t="s">
        <v>11443</v>
      </c>
      <c r="N5577" s="125">
        <v>109.08</v>
      </c>
      <c r="O5577" s="125">
        <v>106.91</v>
      </c>
      <c r="P5577" s="194">
        <f>IF('Combined List'!$O5577="POD","",('Combined List'!$O5577-'Combined List'!$N5577)/'Combined List'!$N5577)</f>
        <v>-1.9893656032269908E-2</v>
      </c>
      <c r="Q5577" s="147"/>
    </row>
    <row r="5578" spans="1:17" x14ac:dyDescent="0.2">
      <c r="A5578" s="173">
        <v>8006</v>
      </c>
      <c r="B5578" s="173" t="s">
        <v>5347</v>
      </c>
      <c r="C5578" s="173" t="s">
        <v>5347</v>
      </c>
      <c r="D5578" s="124" t="s">
        <v>12782</v>
      </c>
      <c r="E5578" s="124" t="s">
        <v>13091</v>
      </c>
      <c r="F5578" s="124" t="s">
        <v>11448</v>
      </c>
      <c r="G5578" s="124" t="str">
        <f>VLOOKUP(Combined[[#This Row],[Old SHE P/N]],'Section P-S'!A:C,3,0)</f>
        <v>S442582</v>
      </c>
      <c r="H5578" s="124" t="str">
        <f>IF(VLOOKUP(Combined[[#This Row],[Old SHE P/N]],'Section P-S'!A:D,4,0)=0,"",VLOOKUP(Combined[[#This Row],[Old SHE P/N]],'Section P-S'!A:D,4,0))</f>
        <v>P108-4</v>
      </c>
      <c r="I5578" s="124" t="s">
        <v>12964</v>
      </c>
      <c r="J5578" s="120">
        <v>4</v>
      </c>
      <c r="K5578" s="124" t="s">
        <v>11443</v>
      </c>
      <c r="L5578" s="120" t="s">
        <v>543</v>
      </c>
      <c r="M5578" s="120" t="s">
        <v>11443</v>
      </c>
      <c r="N5578" s="125">
        <v>238.81</v>
      </c>
      <c r="O5578" s="125">
        <v>234.06</v>
      </c>
      <c r="P5578" s="194">
        <f>IF('Combined List'!$O5578="POD","",('Combined List'!$O5578-'Combined List'!$N5578)/'Combined List'!$N5578)</f>
        <v>-1.9890289351367194E-2</v>
      </c>
      <c r="Q5578" s="147"/>
    </row>
    <row r="5579" spans="1:17" x14ac:dyDescent="0.2">
      <c r="A5579" s="173">
        <v>8007</v>
      </c>
      <c r="B5579" s="173" t="s">
        <v>5348</v>
      </c>
      <c r="C5579" s="173" t="s">
        <v>5348</v>
      </c>
      <c r="D5579" s="124" t="s">
        <v>12782</v>
      </c>
      <c r="E5579" s="124" t="s">
        <v>13091</v>
      </c>
      <c r="F5579" s="124" t="s">
        <v>11450</v>
      </c>
      <c r="G5579" s="124" t="str">
        <f>VLOOKUP(Combined[[#This Row],[Old SHE P/N]],'Section P-S'!A:C,3,0)</f>
        <v>S442585</v>
      </c>
      <c r="H5579" s="124" t="str">
        <f>IF(VLOOKUP(Combined[[#This Row],[Old SHE P/N]],'Section P-S'!A:D,4,0)=0,"",VLOOKUP(Combined[[#This Row],[Old SHE P/N]],'Section P-S'!A:D,4,0))</f>
        <v>P108-6</v>
      </c>
      <c r="I5579" s="124" t="s">
        <v>12964</v>
      </c>
      <c r="J5579" s="120">
        <v>2</v>
      </c>
      <c r="K5579" s="124" t="s">
        <v>11443</v>
      </c>
      <c r="L5579" s="120" t="s">
        <v>544</v>
      </c>
      <c r="M5579" s="120" t="s">
        <v>11443</v>
      </c>
      <c r="N5579" s="125">
        <v>295.44</v>
      </c>
      <c r="O5579" s="125">
        <v>289.56</v>
      </c>
      <c r="P5579" s="194">
        <f>IF('Combined List'!$O5579="POD","",('Combined List'!$O5579-'Combined List'!$N5579)/'Combined List'!$N5579)</f>
        <v>-1.9902518277822894E-2</v>
      </c>
      <c r="Q5579" s="147"/>
    </row>
    <row r="5580" spans="1:17" x14ac:dyDescent="0.2">
      <c r="A5580" s="173">
        <v>8008</v>
      </c>
      <c r="B5580" s="173" t="s">
        <v>5349</v>
      </c>
      <c r="C5580" s="173" t="s">
        <v>5349</v>
      </c>
      <c r="D5580" s="124" t="s">
        <v>12782</v>
      </c>
      <c r="E5580" s="124" t="s">
        <v>13091</v>
      </c>
      <c r="F5580" s="124" t="s">
        <v>11452</v>
      </c>
      <c r="G5580" s="124" t="str">
        <f>VLOOKUP(Combined[[#This Row],[Old SHE P/N]],'Section P-S'!A:C,3,0)</f>
        <v>S441080</v>
      </c>
      <c r="H5580" s="124" t="str">
        <f>IF(VLOOKUP(Combined[[#This Row],[Old SHE P/N]],'Section P-S'!A:D,4,0)=0,"",VLOOKUP(Combined[[#This Row],[Old SHE P/N]],'Section P-S'!A:D,4,0))</f>
        <v>P108</v>
      </c>
      <c r="I5580" s="124" t="s">
        <v>12964</v>
      </c>
      <c r="J5580" s="120">
        <v>3</v>
      </c>
      <c r="K5580" s="124" t="s">
        <v>11443</v>
      </c>
      <c r="L5580" s="120" t="s">
        <v>542</v>
      </c>
      <c r="M5580" s="120" t="s">
        <v>11443</v>
      </c>
      <c r="N5580" s="125">
        <v>445.4</v>
      </c>
      <c r="O5580" s="125">
        <v>436.54</v>
      </c>
      <c r="P5580" s="194">
        <f>IF('Combined List'!$O5580="POD","",('Combined List'!$O5580-'Combined List'!$N5580)/'Combined List'!$N5580)</f>
        <v>-1.9892231701840946E-2</v>
      </c>
      <c r="Q5580" s="147"/>
    </row>
    <row r="5581" spans="1:17" x14ac:dyDescent="0.2">
      <c r="A5581" s="173">
        <v>8009</v>
      </c>
      <c r="B5581" s="173" t="s">
        <v>16255</v>
      </c>
      <c r="C5581" s="173" t="s">
        <v>5350</v>
      </c>
      <c r="D5581" s="124" t="s">
        <v>12782</v>
      </c>
      <c r="E5581" s="124" t="s">
        <v>13092</v>
      </c>
      <c r="F5581" s="124" t="s">
        <v>11454</v>
      </c>
      <c r="G5581" s="124" t="str">
        <f>VLOOKUP(Combined[[#This Row],[Old SHE P/N]],'Section P-S'!A:C,3,0)</f>
        <v>S442624</v>
      </c>
      <c r="H5581" s="124" t="str">
        <f>IF(VLOOKUP(Combined[[#This Row],[Old SHE P/N]],'Section P-S'!A:D,4,0)=0,"",VLOOKUP(Combined[[#This Row],[Old SHE P/N]],'Section P-S'!A:D,4,0))</f>
        <v>P1010-4</v>
      </c>
      <c r="I5581" s="124" t="s">
        <v>12964</v>
      </c>
      <c r="J5581" s="120">
        <v>1</v>
      </c>
      <c r="K5581" s="124">
        <v>12</v>
      </c>
      <c r="L5581" s="120" t="s">
        <v>869</v>
      </c>
      <c r="M5581" s="120" t="s">
        <v>11443</v>
      </c>
      <c r="N5581" s="125">
        <v>803.01</v>
      </c>
      <c r="O5581" s="125">
        <v>787.03</v>
      </c>
      <c r="P5581" s="194">
        <f>IF('Combined List'!$O5581="POD","",('Combined List'!$O5581-'Combined List'!$N5581)/'Combined List'!$N5581)</f>
        <v>-1.9900125776764945E-2</v>
      </c>
      <c r="Q5581" s="147"/>
    </row>
    <row r="5582" spans="1:17" x14ac:dyDescent="0.2">
      <c r="A5582" s="173">
        <v>8010</v>
      </c>
      <c r="B5582" s="173" t="s">
        <v>16256</v>
      </c>
      <c r="C5582" s="173" t="s">
        <v>5351</v>
      </c>
      <c r="D5582" s="124" t="s">
        <v>12782</v>
      </c>
      <c r="E5582" s="124" t="s">
        <v>13092</v>
      </c>
      <c r="F5582" s="124" t="s">
        <v>11456</v>
      </c>
      <c r="G5582" s="124" t="str">
        <f>VLOOKUP(Combined[[#This Row],[Old SHE P/N]],'Section P-S'!A:C,3,0)</f>
        <v>S442626</v>
      </c>
      <c r="H5582" s="124" t="str">
        <f>IF(VLOOKUP(Combined[[#This Row],[Old SHE P/N]],'Section P-S'!A:D,4,0)=0,"",VLOOKUP(Combined[[#This Row],[Old SHE P/N]],'Section P-S'!A:D,4,0))</f>
        <v>P1010-6</v>
      </c>
      <c r="I5582" s="124" t="s">
        <v>12964</v>
      </c>
      <c r="J5582" s="120">
        <v>1</v>
      </c>
      <c r="K5582" s="124">
        <v>18</v>
      </c>
      <c r="L5582" s="120" t="s">
        <v>870</v>
      </c>
      <c r="M5582" s="120" t="s">
        <v>11443</v>
      </c>
      <c r="N5582" s="125">
        <v>924.31</v>
      </c>
      <c r="O5582" s="125">
        <v>905.92</v>
      </c>
      <c r="P5582" s="194">
        <f>IF('Combined List'!$O5582="POD","",('Combined List'!$O5582-'Combined List'!$N5582)/'Combined List'!$N5582)</f>
        <v>-1.9895922363709132E-2</v>
      </c>
      <c r="Q5582" s="147"/>
    </row>
    <row r="5583" spans="1:17" x14ac:dyDescent="0.2">
      <c r="A5583" s="173">
        <v>8011</v>
      </c>
      <c r="B5583" s="173" t="s">
        <v>16257</v>
      </c>
      <c r="C5583" s="173" t="s">
        <v>5352</v>
      </c>
      <c r="D5583" s="124" t="s">
        <v>12782</v>
      </c>
      <c r="E5583" s="124" t="s">
        <v>13092</v>
      </c>
      <c r="F5583" s="124" t="s">
        <v>11458</v>
      </c>
      <c r="G5583" s="124" t="str">
        <f>VLOOKUP(Combined[[#This Row],[Old SHE P/N]],'Section P-S'!A:C,3,0)</f>
        <v>S442628</v>
      </c>
      <c r="H5583" s="124" t="str">
        <f>IF(VLOOKUP(Combined[[#This Row],[Old SHE P/N]],'Section P-S'!A:D,4,0)=0,"",VLOOKUP(Combined[[#This Row],[Old SHE P/N]],'Section P-S'!A:D,4,0))</f>
        <v>P1010-8</v>
      </c>
      <c r="I5583" s="124" t="s">
        <v>12964</v>
      </c>
      <c r="J5583" s="120">
        <v>1</v>
      </c>
      <c r="K5583" s="124">
        <v>10</v>
      </c>
      <c r="L5583" s="120" t="s">
        <v>871</v>
      </c>
      <c r="M5583" s="120" t="s">
        <v>11443</v>
      </c>
      <c r="N5583" s="125">
        <v>1157.6199999999999</v>
      </c>
      <c r="O5583" s="125">
        <v>1134.58</v>
      </c>
      <c r="P5583" s="194">
        <f>IF('Combined List'!$O5583="POD","",('Combined List'!$O5583-'Combined List'!$N5583)/'Combined List'!$N5583)</f>
        <v>-1.990290423455017E-2</v>
      </c>
      <c r="Q5583" s="147"/>
    </row>
    <row r="5584" spans="1:17" x14ac:dyDescent="0.2">
      <c r="A5584" s="173">
        <v>8012</v>
      </c>
      <c r="B5584" s="173" t="s">
        <v>5353</v>
      </c>
      <c r="C5584" s="173" t="s">
        <v>5353</v>
      </c>
      <c r="D5584" s="124" t="s">
        <v>12782</v>
      </c>
      <c r="E5584" s="124" t="s">
        <v>13092</v>
      </c>
      <c r="F5584" s="124" t="s">
        <v>11460</v>
      </c>
      <c r="G5584" s="124" t="str">
        <f>VLOOKUP(Combined[[#This Row],[Old SHE P/N]],'Section P-S'!A:C,3,0)</f>
        <v>S441100</v>
      </c>
      <c r="H5584" s="124" t="str">
        <f>IF(VLOOKUP(Combined[[#This Row],[Old SHE P/N]],'Section P-S'!A:D,4,0)=0,"",VLOOKUP(Combined[[#This Row],[Old SHE P/N]],'Section P-S'!A:D,4,0))</f>
        <v>P1010</v>
      </c>
      <c r="I5584" s="124" t="s">
        <v>12964</v>
      </c>
      <c r="J5584" s="120">
        <v>1</v>
      </c>
      <c r="K5584" s="124">
        <v>10</v>
      </c>
      <c r="L5584" s="120" t="s">
        <v>868</v>
      </c>
      <c r="M5584" s="120" t="s">
        <v>11443</v>
      </c>
      <c r="N5584" s="125">
        <v>1397.08</v>
      </c>
      <c r="O5584" s="125">
        <v>1369.27</v>
      </c>
      <c r="P5584" s="194">
        <f>IF('Combined List'!$O5584="POD","",('Combined List'!$O5584-'Combined List'!$N5584)/'Combined List'!$N5584)</f>
        <v>-1.9905803533083251E-2</v>
      </c>
      <c r="Q5584" s="147"/>
    </row>
    <row r="5585" spans="1:17" x14ac:dyDescent="0.2">
      <c r="A5585" s="173">
        <v>8013</v>
      </c>
      <c r="B5585" s="173" t="s">
        <v>16258</v>
      </c>
      <c r="C5585" s="173" t="s">
        <v>5354</v>
      </c>
      <c r="D5585" s="124" t="s">
        <v>12782</v>
      </c>
      <c r="E5585" s="124" t="s">
        <v>13093</v>
      </c>
      <c r="F5585" s="124" t="s">
        <v>11462</v>
      </c>
      <c r="G5585" s="124" t="str">
        <f>VLOOKUP(Combined[[#This Row],[Old SHE P/N]],'Section P-S'!A:C,3,0)</f>
        <v>S442664</v>
      </c>
      <c r="H5585" s="124" t="str">
        <f>IF(VLOOKUP(Combined[[#This Row],[Old SHE P/N]],'Section P-S'!A:D,4,0)=0,"",VLOOKUP(Combined[[#This Row],[Old SHE P/N]],'Section P-S'!A:D,4,0))</f>
        <v>P1012-4</v>
      </c>
      <c r="I5585" s="124" t="s">
        <v>12964</v>
      </c>
      <c r="J5585" s="120">
        <v>1</v>
      </c>
      <c r="K5585" s="124">
        <v>8</v>
      </c>
      <c r="L5585" s="120" t="s">
        <v>874</v>
      </c>
      <c r="M5585" s="120" t="s">
        <v>11443</v>
      </c>
      <c r="N5585" s="125">
        <v>1121.5999999999999</v>
      </c>
      <c r="O5585" s="125">
        <v>1099.29</v>
      </c>
      <c r="P5585" s="194">
        <f>IF('Combined List'!$O5585="POD","",('Combined List'!$O5585-'Combined List'!$N5585)/'Combined List'!$N5585)</f>
        <v>-1.9891226818830196E-2</v>
      </c>
      <c r="Q5585" s="147"/>
    </row>
    <row r="5586" spans="1:17" x14ac:dyDescent="0.2">
      <c r="A5586" s="173">
        <v>8014</v>
      </c>
      <c r="B5586" s="173" t="s">
        <v>16259</v>
      </c>
      <c r="C5586" s="173" t="s">
        <v>5355</v>
      </c>
      <c r="D5586" s="124" t="s">
        <v>12782</v>
      </c>
      <c r="E5586" s="124" t="s">
        <v>13093</v>
      </c>
      <c r="F5586" s="124" t="s">
        <v>11464</v>
      </c>
      <c r="G5586" s="124" t="str">
        <f>VLOOKUP(Combined[[#This Row],[Old SHE P/N]],'Section P-S'!A:C,3,0)</f>
        <v>S442666</v>
      </c>
      <c r="H5586" s="124" t="str">
        <f>IF(VLOOKUP(Combined[[#This Row],[Old SHE P/N]],'Section P-S'!A:D,4,0)=0,"",VLOOKUP(Combined[[#This Row],[Old SHE P/N]],'Section P-S'!A:D,4,0))</f>
        <v>P1012-6</v>
      </c>
      <c r="I5586" s="124" t="s">
        <v>12964</v>
      </c>
      <c r="J5586" s="120">
        <v>1</v>
      </c>
      <c r="K5586" s="124">
        <v>8</v>
      </c>
      <c r="L5586" s="120" t="s">
        <v>875</v>
      </c>
      <c r="M5586" s="120" t="s">
        <v>11443</v>
      </c>
      <c r="N5586" s="125">
        <v>1210.1300000000001</v>
      </c>
      <c r="O5586" s="125">
        <v>1186.05</v>
      </c>
      <c r="P5586" s="194">
        <f>IF('Combined List'!$O5586="POD","",('Combined List'!$O5586-'Combined List'!$N5586)/'Combined List'!$N5586)</f>
        <v>-1.989868857064956E-2</v>
      </c>
      <c r="Q5586" s="147"/>
    </row>
    <row r="5587" spans="1:17" x14ac:dyDescent="0.2">
      <c r="A5587" s="173">
        <v>8015</v>
      </c>
      <c r="B5587" s="173" t="s">
        <v>16260</v>
      </c>
      <c r="C5587" s="173" t="s">
        <v>5356</v>
      </c>
      <c r="D5587" s="124" t="s">
        <v>12782</v>
      </c>
      <c r="E5587" s="124" t="s">
        <v>13093</v>
      </c>
      <c r="F5587" s="124" t="s">
        <v>11466</v>
      </c>
      <c r="G5587" s="124" t="str">
        <f>VLOOKUP(Combined[[#This Row],[Old SHE P/N]],'Section P-S'!A:C,3,0)</f>
        <v>S442668</v>
      </c>
      <c r="H5587" s="124" t="str">
        <f>IF(VLOOKUP(Combined[[#This Row],[Old SHE P/N]],'Section P-S'!A:D,4,0)=0,"",VLOOKUP(Combined[[#This Row],[Old SHE P/N]],'Section P-S'!A:D,4,0))</f>
        <v>P1012-8</v>
      </c>
      <c r="I5587" s="124" t="s">
        <v>12964</v>
      </c>
      <c r="J5587" s="120">
        <v>1</v>
      </c>
      <c r="K5587" s="124">
        <v>8</v>
      </c>
      <c r="L5587" s="120" t="s">
        <v>876</v>
      </c>
      <c r="M5587" s="120" t="s">
        <v>11443</v>
      </c>
      <c r="N5587" s="125">
        <v>1441.78</v>
      </c>
      <c r="O5587" s="125">
        <v>1413.08</v>
      </c>
      <c r="P5587" s="194">
        <f>IF('Combined List'!$O5587="POD","",('Combined List'!$O5587-'Combined List'!$N5587)/'Combined List'!$N5587)</f>
        <v>-1.9905949590090059E-2</v>
      </c>
      <c r="Q5587" s="147"/>
    </row>
    <row r="5588" spans="1:17" x14ac:dyDescent="0.2">
      <c r="A5588" s="173">
        <v>8016</v>
      </c>
      <c r="B5588" s="173" t="s">
        <v>16261</v>
      </c>
      <c r="C5588" s="173" t="s">
        <v>5357</v>
      </c>
      <c r="D5588" s="124" t="s">
        <v>12782</v>
      </c>
      <c r="E5588" s="124" t="s">
        <v>13093</v>
      </c>
      <c r="F5588" s="124" t="s">
        <v>11706</v>
      </c>
      <c r="G5588" s="124" t="str">
        <f>VLOOKUP(Combined[[#This Row],[Old SHE P/N]],'Section P-S'!A:C,3,0)</f>
        <v>S442670</v>
      </c>
      <c r="H5588" s="124" t="str">
        <f>IF(VLOOKUP(Combined[[#This Row],[Old SHE P/N]],'Section P-S'!A:D,4,0)=0,"",VLOOKUP(Combined[[#This Row],[Old SHE P/N]],'Section P-S'!A:D,4,0))</f>
        <v>P1012-10</v>
      </c>
      <c r="I5588" s="124" t="s">
        <v>12964</v>
      </c>
      <c r="J5588" s="120">
        <v>1</v>
      </c>
      <c r="K5588" s="124">
        <v>7</v>
      </c>
      <c r="L5588" s="120" t="s">
        <v>873</v>
      </c>
      <c r="M5588" s="120" t="s">
        <v>11443</v>
      </c>
      <c r="N5588" s="125">
        <v>1547.63</v>
      </c>
      <c r="O5588" s="125">
        <v>1516.83</v>
      </c>
      <c r="P5588" s="194">
        <f>IF('Combined List'!$O5588="POD","",('Combined List'!$O5588-'Combined List'!$N5588)/'Combined List'!$N5588)</f>
        <v>-1.9901397620878492E-2</v>
      </c>
      <c r="Q5588" s="147"/>
    </row>
    <row r="5589" spans="1:17" x14ac:dyDescent="0.2">
      <c r="A5589" s="173">
        <v>8017</v>
      </c>
      <c r="B5589" s="173" t="s">
        <v>16262</v>
      </c>
      <c r="C5589" s="173" t="s">
        <v>5358</v>
      </c>
      <c r="D5589" s="124" t="s">
        <v>12782</v>
      </c>
      <c r="E5589" s="124" t="s">
        <v>13093</v>
      </c>
      <c r="F5589" s="124" t="s">
        <v>11470</v>
      </c>
      <c r="G5589" s="124" t="str">
        <f>VLOOKUP(Combined[[#This Row],[Old SHE P/N]],'Section P-S'!A:C,3,0)</f>
        <v>S441120</v>
      </c>
      <c r="H5589" s="124" t="str">
        <f>IF(VLOOKUP(Combined[[#This Row],[Old SHE P/N]],'Section P-S'!A:D,4,0)=0,"",VLOOKUP(Combined[[#This Row],[Old SHE P/N]],'Section P-S'!A:D,4,0))</f>
        <v>P1012</v>
      </c>
      <c r="I5589" s="124" t="s">
        <v>12964</v>
      </c>
      <c r="J5589" s="120">
        <v>1</v>
      </c>
      <c r="K5589" s="124">
        <v>6</v>
      </c>
      <c r="L5589" s="120" t="s">
        <v>872</v>
      </c>
      <c r="M5589" s="120" t="s">
        <v>11443</v>
      </c>
      <c r="N5589" s="125">
        <v>2095.4699999999998</v>
      </c>
      <c r="O5589" s="125">
        <v>2053.77</v>
      </c>
      <c r="P5589" s="194">
        <f>IF('Combined List'!$O5589="POD","",('Combined List'!$O5589-'Combined List'!$N5589)/'Combined List'!$N5589)</f>
        <v>-1.9900070151326346E-2</v>
      </c>
      <c r="Q5589" s="147"/>
    </row>
    <row r="5590" spans="1:17" x14ac:dyDescent="0.2">
      <c r="A5590" s="173">
        <v>8018</v>
      </c>
      <c r="B5590" s="173" t="s">
        <v>16263</v>
      </c>
      <c r="C5590" s="173" t="s">
        <v>5359</v>
      </c>
      <c r="D5590" s="124" t="s">
        <v>12782</v>
      </c>
      <c r="E5590" s="131" t="s">
        <v>13097</v>
      </c>
      <c r="F5590" s="124" t="s">
        <v>9116</v>
      </c>
      <c r="G5590" s="124" t="str">
        <f>VLOOKUP(Combined[[#This Row],[Old SHE P/N]],'Section P-S'!A:C,3,0)</f>
        <v>P1015-4</v>
      </c>
      <c r="H5590" s="124" t="str">
        <f>IF(VLOOKUP(Combined[[#This Row],[Old SHE P/N]],'Section P-S'!A:D,4,0)=0,"",VLOOKUP(Combined[[#This Row],[Old SHE P/N]],'Section P-S'!A:D,4,0))</f>
        <v/>
      </c>
      <c r="I5590" s="124" t="s">
        <v>12964</v>
      </c>
      <c r="J5590" s="120">
        <v>1</v>
      </c>
      <c r="K5590" s="124" t="s">
        <v>11443</v>
      </c>
      <c r="L5590" s="120" t="s">
        <v>880</v>
      </c>
      <c r="M5590" s="120" t="s">
        <v>11443</v>
      </c>
      <c r="N5590" s="125">
        <v>1650.26</v>
      </c>
      <c r="O5590" s="125">
        <v>1617.42</v>
      </c>
      <c r="P5590" s="194">
        <f>IF('Combined List'!$O5590="POD","",('Combined List'!$O5590-'Combined List'!$N5590)/'Combined List'!$N5590)</f>
        <v>-1.9899894562068959E-2</v>
      </c>
      <c r="Q5590" s="147"/>
    </row>
    <row r="5591" spans="1:17" x14ac:dyDescent="0.2">
      <c r="A5591" s="173">
        <v>8019</v>
      </c>
      <c r="B5591" s="173" t="s">
        <v>16264</v>
      </c>
      <c r="C5591" s="173" t="s">
        <v>5360</v>
      </c>
      <c r="D5591" s="124" t="s">
        <v>12782</v>
      </c>
      <c r="E5591" s="131" t="s">
        <v>13097</v>
      </c>
      <c r="F5591" s="124" t="s">
        <v>9118</v>
      </c>
      <c r="G5591" s="124" t="str">
        <f>VLOOKUP(Combined[[#This Row],[Old SHE P/N]],'Section P-S'!A:C,3,0)</f>
        <v>P1015-6</v>
      </c>
      <c r="H5591" s="124" t="str">
        <f>IF(VLOOKUP(Combined[[#This Row],[Old SHE P/N]],'Section P-S'!A:D,4,0)=0,"",VLOOKUP(Combined[[#This Row],[Old SHE P/N]],'Section P-S'!A:D,4,0))</f>
        <v/>
      </c>
      <c r="I5591" s="124" t="s">
        <v>12964</v>
      </c>
      <c r="J5591" s="120">
        <v>1</v>
      </c>
      <c r="K5591" s="124" t="s">
        <v>11443</v>
      </c>
      <c r="L5591" s="120" t="s">
        <v>881</v>
      </c>
      <c r="M5591" s="120" t="s">
        <v>11443</v>
      </c>
      <c r="N5591" s="125">
        <v>1905.79</v>
      </c>
      <c r="O5591" s="125">
        <v>1867.87</v>
      </c>
      <c r="P5591" s="194">
        <f>IF('Combined List'!$O5591="POD","",('Combined List'!$O5591-'Combined List'!$N5591)/'Combined List'!$N5591)</f>
        <v>-1.9897260453670171E-2</v>
      </c>
      <c r="Q5591" s="147"/>
    </row>
    <row r="5592" spans="1:17" x14ac:dyDescent="0.2">
      <c r="A5592" s="173">
        <v>8020</v>
      </c>
      <c r="B5592" s="173" t="s">
        <v>16265</v>
      </c>
      <c r="C5592" s="173" t="s">
        <v>5361</v>
      </c>
      <c r="D5592" s="124" t="s">
        <v>12782</v>
      </c>
      <c r="E5592" s="131" t="s">
        <v>13097</v>
      </c>
      <c r="F5592" s="124" t="s">
        <v>9120</v>
      </c>
      <c r="G5592" s="124" t="str">
        <f>VLOOKUP(Combined[[#This Row],[Old SHE P/N]],'Section P-S'!A:C,3,0)</f>
        <v>P1015-8</v>
      </c>
      <c r="H5592" s="124" t="str">
        <f>IF(VLOOKUP(Combined[[#This Row],[Old SHE P/N]],'Section P-S'!A:D,4,0)=0,"",VLOOKUP(Combined[[#This Row],[Old SHE P/N]],'Section P-S'!A:D,4,0))</f>
        <v/>
      </c>
      <c r="I5592" s="124" t="s">
        <v>12964</v>
      </c>
      <c r="J5592" s="120">
        <v>1</v>
      </c>
      <c r="K5592" s="124" t="s">
        <v>11443</v>
      </c>
      <c r="L5592" s="120" t="s">
        <v>882</v>
      </c>
      <c r="M5592" s="120" t="s">
        <v>11443</v>
      </c>
      <c r="N5592" s="125">
        <v>2073.04</v>
      </c>
      <c r="O5592" s="125">
        <v>2031.8</v>
      </c>
      <c r="P5592" s="194">
        <f>IF('Combined List'!$O5592="POD","",('Combined List'!$O5592-'Combined List'!$N5592)/'Combined List'!$N5592)</f>
        <v>-1.9893489754177443E-2</v>
      </c>
      <c r="Q5592" s="147"/>
    </row>
    <row r="5593" spans="1:17" x14ac:dyDescent="0.2">
      <c r="A5593" s="173">
        <v>8021</v>
      </c>
      <c r="B5593" s="173" t="s">
        <v>16266</v>
      </c>
      <c r="C5593" s="173" t="s">
        <v>5362</v>
      </c>
      <c r="D5593" s="124" t="s">
        <v>12782</v>
      </c>
      <c r="E5593" s="131" t="s">
        <v>13097</v>
      </c>
      <c r="F5593" s="124" t="s">
        <v>9122</v>
      </c>
      <c r="G5593" s="124" t="str">
        <f>VLOOKUP(Combined[[#This Row],[Old SHE P/N]],'Section P-S'!A:C,3,0)</f>
        <v>P1015-10</v>
      </c>
      <c r="H5593" s="124" t="str">
        <f>IF(VLOOKUP(Combined[[#This Row],[Old SHE P/N]],'Section P-S'!A:D,4,0)=0,"",VLOOKUP(Combined[[#This Row],[Old SHE P/N]],'Section P-S'!A:D,4,0))</f>
        <v/>
      </c>
      <c r="I5593" s="124" t="s">
        <v>12964</v>
      </c>
      <c r="J5593" s="120">
        <v>1</v>
      </c>
      <c r="K5593" s="124" t="s">
        <v>11443</v>
      </c>
      <c r="L5593" s="120" t="s">
        <v>878</v>
      </c>
      <c r="M5593" s="120" t="s">
        <v>11443</v>
      </c>
      <c r="N5593" s="125">
        <v>2200.1</v>
      </c>
      <c r="O5593" s="125">
        <v>2156.3200000000002</v>
      </c>
      <c r="P5593" s="194">
        <f>IF('Combined List'!$O5593="POD","",('Combined List'!$O5593-'Combined List'!$N5593)/'Combined List'!$N5593)</f>
        <v>-1.9899095495659172E-2</v>
      </c>
      <c r="Q5593" s="147"/>
    </row>
    <row r="5594" spans="1:17" x14ac:dyDescent="0.2">
      <c r="A5594" s="173">
        <v>8022</v>
      </c>
      <c r="B5594" s="173" t="s">
        <v>16267</v>
      </c>
      <c r="C5594" s="173" t="s">
        <v>5363</v>
      </c>
      <c r="D5594" s="124" t="s">
        <v>12782</v>
      </c>
      <c r="E5594" s="131" t="s">
        <v>13097</v>
      </c>
      <c r="F5594" s="124" t="s">
        <v>9124</v>
      </c>
      <c r="G5594" s="124" t="str">
        <f>VLOOKUP(Combined[[#This Row],[Old SHE P/N]],'Section P-S'!A:C,3,0)</f>
        <v>P1015-12</v>
      </c>
      <c r="H5594" s="124" t="str">
        <f>IF(VLOOKUP(Combined[[#This Row],[Old SHE P/N]],'Section P-S'!A:D,4,0)=0,"",VLOOKUP(Combined[[#This Row],[Old SHE P/N]],'Section P-S'!A:D,4,0))</f>
        <v/>
      </c>
      <c r="I5594" s="124" t="s">
        <v>12964</v>
      </c>
      <c r="J5594" s="120">
        <v>1</v>
      </c>
      <c r="K5594" s="124" t="s">
        <v>11443</v>
      </c>
      <c r="L5594" s="120" t="s">
        <v>879</v>
      </c>
      <c r="M5594" s="120" t="s">
        <v>11443</v>
      </c>
      <c r="N5594" s="125">
        <v>2671.12</v>
      </c>
      <c r="O5594" s="125">
        <v>2617.9699999999998</v>
      </c>
      <c r="P5594" s="194">
        <f>IF('Combined List'!$O5594="POD","",('Combined List'!$O5594-'Combined List'!$N5594)/'Combined List'!$N5594)</f>
        <v>-1.9898020306088865E-2</v>
      </c>
      <c r="Q5594" s="147"/>
    </row>
    <row r="5595" spans="1:17" x14ac:dyDescent="0.2">
      <c r="A5595" s="173">
        <v>8023</v>
      </c>
      <c r="B5595" s="173" t="s">
        <v>16268</v>
      </c>
      <c r="C5595" s="173" t="s">
        <v>5364</v>
      </c>
      <c r="D5595" s="124" t="s">
        <v>12782</v>
      </c>
      <c r="E5595" s="131" t="s">
        <v>13097</v>
      </c>
      <c r="F5595" s="124" t="s">
        <v>9126</v>
      </c>
      <c r="G5595" s="124" t="str">
        <f>VLOOKUP(Combined[[#This Row],[Old SHE P/N]],'Section P-S'!A:C,3,0)</f>
        <v>P1015</v>
      </c>
      <c r="H5595" s="124" t="str">
        <f>IF(VLOOKUP(Combined[[#This Row],[Old SHE P/N]],'Section P-S'!A:D,4,0)=0,"",VLOOKUP(Combined[[#This Row],[Old SHE P/N]],'Section P-S'!A:D,4,0))</f>
        <v/>
      </c>
      <c r="I5595" s="124" t="s">
        <v>12964</v>
      </c>
      <c r="J5595" s="120">
        <v>1</v>
      </c>
      <c r="K5595" s="124" t="s">
        <v>11443</v>
      </c>
      <c r="L5595" s="120" t="s">
        <v>877</v>
      </c>
      <c r="M5595" s="120" t="s">
        <v>11443</v>
      </c>
      <c r="N5595" s="125">
        <v>3242.03</v>
      </c>
      <c r="O5595" s="125">
        <v>3177.53</v>
      </c>
      <c r="P5595" s="194">
        <f>IF('Combined List'!$O5595="POD","",('Combined List'!$O5595-'Combined List'!$N5595)/'Combined List'!$N5595)</f>
        <v>-1.9894942366356881E-2</v>
      </c>
      <c r="Q5595" s="147"/>
    </row>
    <row r="5596" spans="1:17" x14ac:dyDescent="0.2">
      <c r="A5596" s="173">
        <v>8024</v>
      </c>
      <c r="B5596" s="173" t="s">
        <v>16269</v>
      </c>
      <c r="C5596" s="173" t="s">
        <v>5365</v>
      </c>
      <c r="D5596" s="124" t="s">
        <v>12782</v>
      </c>
      <c r="E5596" s="124" t="s">
        <v>13084</v>
      </c>
      <c r="F5596" s="124" t="s">
        <v>11753</v>
      </c>
      <c r="G5596" s="124" t="str">
        <f>VLOOKUP(Combined[[#This Row],[Old SHE P/N]],'Section P-S'!A:C,3,0)</f>
        <v>P1018-4</v>
      </c>
      <c r="H5596" s="124" t="str">
        <f>IF(VLOOKUP(Combined[[#This Row],[Old SHE P/N]],'Section P-S'!A:D,4,0)=0,"",VLOOKUP(Combined[[#This Row],[Old SHE P/N]],'Section P-S'!A:D,4,0))</f>
        <v/>
      </c>
      <c r="I5596" s="124" t="s">
        <v>12964</v>
      </c>
      <c r="J5596" s="120">
        <v>1</v>
      </c>
      <c r="K5596" s="124" t="s">
        <v>11443</v>
      </c>
      <c r="L5596" s="120" t="s">
        <v>887</v>
      </c>
      <c r="M5596" s="120" t="s">
        <v>11443</v>
      </c>
      <c r="N5596" s="125">
        <v>4211.13</v>
      </c>
      <c r="O5596" s="125">
        <v>4127.33</v>
      </c>
      <c r="P5596" s="194">
        <f>IF('Combined List'!$O5596="POD","",('Combined List'!$O5596-'Combined List'!$N5596)/'Combined List'!$N5596)</f>
        <v>-1.9899646888127457E-2</v>
      </c>
      <c r="Q5596" s="147"/>
    </row>
    <row r="5597" spans="1:17" x14ac:dyDescent="0.2">
      <c r="A5597" s="173">
        <v>8025</v>
      </c>
      <c r="B5597" s="173" t="s">
        <v>16270</v>
      </c>
      <c r="C5597" s="173" t="s">
        <v>5366</v>
      </c>
      <c r="D5597" s="124" t="s">
        <v>12782</v>
      </c>
      <c r="E5597" s="124" t="s">
        <v>13084</v>
      </c>
      <c r="F5597" s="124" t="s">
        <v>11755</v>
      </c>
      <c r="G5597" s="124" t="str">
        <f>VLOOKUP(Combined[[#This Row],[Old SHE P/N]],'Section P-S'!A:C,3,0)</f>
        <v>P1018-6</v>
      </c>
      <c r="H5597" s="124" t="str">
        <f>IF(VLOOKUP(Combined[[#This Row],[Old SHE P/N]],'Section P-S'!A:D,4,0)=0,"",VLOOKUP(Combined[[#This Row],[Old SHE P/N]],'Section P-S'!A:D,4,0))</f>
        <v/>
      </c>
      <c r="I5597" s="124" t="s">
        <v>12964</v>
      </c>
      <c r="J5597" s="120">
        <v>1</v>
      </c>
      <c r="K5597" s="124" t="s">
        <v>11443</v>
      </c>
      <c r="L5597" s="120" t="s">
        <v>888</v>
      </c>
      <c r="M5597" s="120" t="s">
        <v>11443</v>
      </c>
      <c r="N5597" s="125">
        <v>4359.08</v>
      </c>
      <c r="O5597" s="125">
        <v>4272.33</v>
      </c>
      <c r="P5597" s="194">
        <f>IF('Combined List'!$O5597="POD","",('Combined List'!$O5597-'Combined List'!$N5597)/'Combined List'!$N5597)</f>
        <v>-1.9900988281931049E-2</v>
      </c>
      <c r="Q5597" s="147"/>
    </row>
    <row r="5598" spans="1:17" x14ac:dyDescent="0.2">
      <c r="A5598" s="173">
        <v>8026</v>
      </c>
      <c r="B5598" s="173" t="s">
        <v>16271</v>
      </c>
      <c r="C5598" s="173" t="s">
        <v>5367</v>
      </c>
      <c r="D5598" s="124" t="s">
        <v>12782</v>
      </c>
      <c r="E5598" s="124" t="s">
        <v>13084</v>
      </c>
      <c r="F5598" s="124" t="s">
        <v>11757</v>
      </c>
      <c r="G5598" s="124" t="str">
        <f>VLOOKUP(Combined[[#This Row],[Old SHE P/N]],'Section P-S'!A:C,3,0)</f>
        <v>P1018-8</v>
      </c>
      <c r="H5598" s="124" t="str">
        <f>IF(VLOOKUP(Combined[[#This Row],[Old SHE P/N]],'Section P-S'!A:D,4,0)=0,"",VLOOKUP(Combined[[#This Row],[Old SHE P/N]],'Section P-S'!A:D,4,0))</f>
        <v/>
      </c>
      <c r="I5598" s="124" t="s">
        <v>12964</v>
      </c>
      <c r="J5598" s="120">
        <v>1</v>
      </c>
      <c r="K5598" s="124" t="s">
        <v>11443</v>
      </c>
      <c r="L5598" s="120" t="s">
        <v>889</v>
      </c>
      <c r="M5598" s="120" t="s">
        <v>11443</v>
      </c>
      <c r="N5598" s="125">
        <v>4560.12</v>
      </c>
      <c r="O5598" s="125">
        <v>4469.38</v>
      </c>
      <c r="P5598" s="194">
        <f>IF('Combined List'!$O5598="POD","",('Combined List'!$O5598-'Combined List'!$N5598)/'Combined List'!$N5598)</f>
        <v>-1.9898599159671189E-2</v>
      </c>
      <c r="Q5598" s="147"/>
    </row>
    <row r="5599" spans="1:17" x14ac:dyDescent="0.2">
      <c r="A5599" s="173">
        <v>8027</v>
      </c>
      <c r="B5599" s="173" t="s">
        <v>16272</v>
      </c>
      <c r="C5599" s="173" t="s">
        <v>5368</v>
      </c>
      <c r="D5599" s="124" t="s">
        <v>12782</v>
      </c>
      <c r="E5599" s="124" t="s">
        <v>13084</v>
      </c>
      <c r="F5599" s="124" t="s">
        <v>11759</v>
      </c>
      <c r="G5599" s="124" t="str">
        <f>VLOOKUP(Combined[[#This Row],[Old SHE P/N]],'Section P-S'!A:C,3,0)</f>
        <v>P1018-10</v>
      </c>
      <c r="H5599" s="124" t="str">
        <f>IF(VLOOKUP(Combined[[#This Row],[Old SHE P/N]],'Section P-S'!A:D,4,0)=0,"",VLOOKUP(Combined[[#This Row],[Old SHE P/N]],'Section P-S'!A:D,4,0))</f>
        <v/>
      </c>
      <c r="I5599" s="124" t="s">
        <v>12964</v>
      </c>
      <c r="J5599" s="120">
        <v>1</v>
      </c>
      <c r="K5599" s="124" t="s">
        <v>11443</v>
      </c>
      <c r="L5599" s="120" t="s">
        <v>884</v>
      </c>
      <c r="M5599" s="120" t="s">
        <v>11443</v>
      </c>
      <c r="N5599" s="125">
        <v>4741.2700000000004</v>
      </c>
      <c r="O5599" s="125">
        <v>4646.92</v>
      </c>
      <c r="P5599" s="194">
        <f>IF('Combined List'!$O5599="POD","",('Combined List'!$O5599-'Combined List'!$N5599)/'Combined List'!$N5599)</f>
        <v>-1.9899731506537354E-2</v>
      </c>
      <c r="Q5599" s="147"/>
    </row>
    <row r="5600" spans="1:17" x14ac:dyDescent="0.2">
      <c r="A5600" s="173">
        <v>8028</v>
      </c>
      <c r="B5600" s="173" t="s">
        <v>16273</v>
      </c>
      <c r="C5600" s="173" t="s">
        <v>5369</v>
      </c>
      <c r="D5600" s="124" t="s">
        <v>12782</v>
      </c>
      <c r="E5600" s="124" t="s">
        <v>13084</v>
      </c>
      <c r="F5600" s="124" t="s">
        <v>11760</v>
      </c>
      <c r="G5600" s="124" t="str">
        <f>VLOOKUP(Combined[[#This Row],[Old SHE P/N]],'Section P-S'!A:C,3,0)</f>
        <v>P1018-12</v>
      </c>
      <c r="H5600" s="124" t="str">
        <f>IF(VLOOKUP(Combined[[#This Row],[Old SHE P/N]],'Section P-S'!A:D,4,0)=0,"",VLOOKUP(Combined[[#This Row],[Old SHE P/N]],'Section P-S'!A:D,4,0))</f>
        <v/>
      </c>
      <c r="I5600" s="124" t="s">
        <v>12964</v>
      </c>
      <c r="J5600" s="120">
        <v>1</v>
      </c>
      <c r="K5600" s="124" t="s">
        <v>11443</v>
      </c>
      <c r="L5600" s="120" t="s">
        <v>885</v>
      </c>
      <c r="M5600" s="120" t="s">
        <v>11443</v>
      </c>
      <c r="N5600" s="125">
        <v>4874.62</v>
      </c>
      <c r="O5600" s="125">
        <v>4777.6099999999997</v>
      </c>
      <c r="P5600" s="194">
        <f>IF('Combined List'!$O5600="POD","",('Combined List'!$O5600-'Combined List'!$N5600)/'Combined List'!$N5600)</f>
        <v>-1.9901038439919465E-2</v>
      </c>
      <c r="Q5600" s="147"/>
    </row>
    <row r="5601" spans="1:17" x14ac:dyDescent="0.2">
      <c r="A5601" s="173">
        <v>8029</v>
      </c>
      <c r="B5601" s="173" t="s">
        <v>16274</v>
      </c>
      <c r="C5601" s="173" t="s">
        <v>5370</v>
      </c>
      <c r="D5601" s="124" t="s">
        <v>12782</v>
      </c>
      <c r="E5601" s="124" t="s">
        <v>13084</v>
      </c>
      <c r="F5601" s="124" t="s">
        <v>9133</v>
      </c>
      <c r="G5601" s="124" t="str">
        <f>VLOOKUP(Combined[[#This Row],[Old SHE P/N]],'Section P-S'!A:C,3,0)</f>
        <v>P1018-15</v>
      </c>
      <c r="H5601" s="124" t="str">
        <f>IF(VLOOKUP(Combined[[#This Row],[Old SHE P/N]],'Section P-S'!A:D,4,0)=0,"",VLOOKUP(Combined[[#This Row],[Old SHE P/N]],'Section P-S'!A:D,4,0))</f>
        <v/>
      </c>
      <c r="I5601" s="124" t="s">
        <v>12964</v>
      </c>
      <c r="J5601" s="120">
        <v>1</v>
      </c>
      <c r="K5601" s="124" t="s">
        <v>11443</v>
      </c>
      <c r="L5601" s="120" t="s">
        <v>886</v>
      </c>
      <c r="M5601" s="120" t="s">
        <v>11443</v>
      </c>
      <c r="N5601" s="125">
        <v>5201.88</v>
      </c>
      <c r="O5601" s="125">
        <v>5098.3599999999997</v>
      </c>
      <c r="P5601" s="194">
        <f>IF('Combined List'!$O5601="POD","",('Combined List'!$O5601-'Combined List'!$N5601)/'Combined List'!$N5601)</f>
        <v>-1.9900497512437894E-2</v>
      </c>
      <c r="Q5601" s="147"/>
    </row>
    <row r="5602" spans="1:17" x14ac:dyDescent="0.2">
      <c r="A5602" s="173">
        <v>8030</v>
      </c>
      <c r="B5602" s="173" t="s">
        <v>16275</v>
      </c>
      <c r="C5602" s="173" t="s">
        <v>5371</v>
      </c>
      <c r="D5602" s="124" t="s">
        <v>12782</v>
      </c>
      <c r="E5602" s="124" t="s">
        <v>13084</v>
      </c>
      <c r="F5602" s="124" t="s">
        <v>11784</v>
      </c>
      <c r="G5602" s="124" t="str">
        <f>VLOOKUP(Combined[[#This Row],[Old SHE P/N]],'Section P-S'!A:C,3,0)</f>
        <v>P1018</v>
      </c>
      <c r="H5602" s="124" t="str">
        <f>IF(VLOOKUP(Combined[[#This Row],[Old SHE P/N]],'Section P-S'!A:D,4,0)=0,"",VLOOKUP(Combined[[#This Row],[Old SHE P/N]],'Section P-S'!A:D,4,0))</f>
        <v/>
      </c>
      <c r="I5602" s="124" t="s">
        <v>12964</v>
      </c>
      <c r="J5602" s="120">
        <v>1</v>
      </c>
      <c r="K5602" s="124" t="s">
        <v>11443</v>
      </c>
      <c r="L5602" s="120" t="s">
        <v>883</v>
      </c>
      <c r="M5602" s="120" t="s">
        <v>11443</v>
      </c>
      <c r="N5602" s="125">
        <v>5500.76</v>
      </c>
      <c r="O5602" s="125">
        <v>5391.29</v>
      </c>
      <c r="P5602" s="194">
        <f>IF('Combined List'!$O5602="POD","",('Combined List'!$O5602-'Combined List'!$N5602)/'Combined List'!$N5602)</f>
        <v>-1.9900886422967053E-2</v>
      </c>
      <c r="Q5602" s="147"/>
    </row>
    <row r="5603" spans="1:17" x14ac:dyDescent="0.2">
      <c r="A5603" s="173">
        <v>8031</v>
      </c>
      <c r="B5603" s="173" t="s">
        <v>16276</v>
      </c>
      <c r="C5603" s="173" t="s">
        <v>5372</v>
      </c>
      <c r="D5603" s="124" t="s">
        <v>12782</v>
      </c>
      <c r="E5603" s="131" t="s">
        <v>13098</v>
      </c>
      <c r="F5603" s="124" t="s">
        <v>9136</v>
      </c>
      <c r="G5603" s="124" t="str">
        <f>VLOOKUP(Combined[[#This Row],[Old SHE P/N]],'Section P-S'!A:C,3,0)</f>
        <v>P1021-4</v>
      </c>
      <c r="H5603" s="124" t="str">
        <f>IF(VLOOKUP(Combined[[#This Row],[Old SHE P/N]],'Section P-S'!A:D,4,0)=0,"",VLOOKUP(Combined[[#This Row],[Old SHE P/N]],'Section P-S'!A:D,4,0))</f>
        <v/>
      </c>
      <c r="I5603" s="124" t="s">
        <v>12964</v>
      </c>
      <c r="J5603" s="120">
        <v>1</v>
      </c>
      <c r="K5603" s="124" t="s">
        <v>11443</v>
      </c>
      <c r="L5603" s="120" t="s">
        <v>697</v>
      </c>
      <c r="M5603" s="120" t="s">
        <v>11443</v>
      </c>
      <c r="N5603" s="125">
        <v>5983.18</v>
      </c>
      <c r="O5603" s="125">
        <v>5864.11</v>
      </c>
      <c r="P5603" s="194">
        <f>IF('Combined List'!$O5603="POD","",('Combined List'!$O5603-'Combined List'!$N5603)/'Combined List'!$N5603)</f>
        <v>-1.9900788543884794E-2</v>
      </c>
      <c r="Q5603" s="147"/>
    </row>
    <row r="5604" spans="1:17" x14ac:dyDescent="0.2">
      <c r="A5604" s="173">
        <v>8032</v>
      </c>
      <c r="B5604" s="173" t="s">
        <v>16277</v>
      </c>
      <c r="C5604" s="173" t="s">
        <v>5373</v>
      </c>
      <c r="D5604" s="124" t="s">
        <v>12782</v>
      </c>
      <c r="E5604" s="131" t="s">
        <v>13098</v>
      </c>
      <c r="F5604" s="124" t="s">
        <v>9138</v>
      </c>
      <c r="G5604" s="124" t="str">
        <f>VLOOKUP(Combined[[#This Row],[Old SHE P/N]],'Section P-S'!A:C,3,0)</f>
        <v>P1021-6</v>
      </c>
      <c r="H5604" s="124" t="str">
        <f>IF(VLOOKUP(Combined[[#This Row],[Old SHE P/N]],'Section P-S'!A:D,4,0)=0,"",VLOOKUP(Combined[[#This Row],[Old SHE P/N]],'Section P-S'!A:D,4,0))</f>
        <v/>
      </c>
      <c r="I5604" s="124" t="s">
        <v>12964</v>
      </c>
      <c r="J5604" s="120">
        <v>1</v>
      </c>
      <c r="K5604" s="124" t="s">
        <v>11443</v>
      </c>
      <c r="L5604" s="120" t="s">
        <v>698</v>
      </c>
      <c r="M5604" s="120" t="s">
        <v>11443</v>
      </c>
      <c r="N5604" s="125">
        <v>6428.73</v>
      </c>
      <c r="O5604" s="125">
        <v>6300.8</v>
      </c>
      <c r="P5604" s="194">
        <f>IF('Combined List'!$O5604="POD","",('Combined List'!$O5604-'Combined List'!$N5604)/'Combined List'!$N5604)</f>
        <v>-1.9899731362181861E-2</v>
      </c>
      <c r="Q5604" s="147"/>
    </row>
    <row r="5605" spans="1:17" x14ac:dyDescent="0.2">
      <c r="A5605" s="173">
        <v>8033</v>
      </c>
      <c r="B5605" s="173" t="s">
        <v>16278</v>
      </c>
      <c r="C5605" s="173" t="s">
        <v>5162</v>
      </c>
      <c r="D5605" s="124" t="s">
        <v>12782</v>
      </c>
      <c r="E5605" s="131" t="s">
        <v>13098</v>
      </c>
      <c r="F5605" s="124" t="s">
        <v>9140</v>
      </c>
      <c r="G5605" s="124" t="str">
        <f>VLOOKUP(Combined[[#This Row],[Old SHE P/N]],'Section P-S'!A:C,3,0)</f>
        <v>P1021-8</v>
      </c>
      <c r="H5605" s="124" t="str">
        <f>IF(VLOOKUP(Combined[[#This Row],[Old SHE P/N]],'Section P-S'!A:D,4,0)=0,"",VLOOKUP(Combined[[#This Row],[Old SHE P/N]],'Section P-S'!A:D,4,0))</f>
        <v/>
      </c>
      <c r="I5605" s="124" t="s">
        <v>12964</v>
      </c>
      <c r="J5605" s="120">
        <v>1</v>
      </c>
      <c r="K5605" s="124" t="s">
        <v>11443</v>
      </c>
      <c r="L5605" s="120" t="s">
        <v>699</v>
      </c>
      <c r="M5605" s="120" t="s">
        <v>11443</v>
      </c>
      <c r="N5605" s="125">
        <v>6916.31</v>
      </c>
      <c r="O5605" s="125">
        <v>6778.67</v>
      </c>
      <c r="P5605" s="194">
        <f>IF('Combined List'!$O5605="POD","",('Combined List'!$O5605-'Combined List'!$N5605)/'Combined List'!$N5605)</f>
        <v>-1.9900785245311491E-2</v>
      </c>
      <c r="Q5605" s="147"/>
    </row>
    <row r="5606" spans="1:17" x14ac:dyDescent="0.2">
      <c r="A5606" s="173">
        <v>8034</v>
      </c>
      <c r="B5606" s="173" t="s">
        <v>16279</v>
      </c>
      <c r="C5606" s="173" t="s">
        <v>5163</v>
      </c>
      <c r="D5606" s="124" t="s">
        <v>12782</v>
      </c>
      <c r="E5606" s="131" t="s">
        <v>13098</v>
      </c>
      <c r="F5606" s="124" t="s">
        <v>8907</v>
      </c>
      <c r="G5606" s="124" t="str">
        <f>VLOOKUP(Combined[[#This Row],[Old SHE P/N]],'Section P-S'!A:C,3,0)</f>
        <v>P1021-10</v>
      </c>
      <c r="H5606" s="124" t="str">
        <f>IF(VLOOKUP(Combined[[#This Row],[Old SHE P/N]],'Section P-S'!A:D,4,0)=0,"",VLOOKUP(Combined[[#This Row],[Old SHE P/N]],'Section P-S'!A:D,4,0))</f>
        <v/>
      </c>
      <c r="I5606" s="124" t="s">
        <v>12964</v>
      </c>
      <c r="J5606" s="120">
        <v>1</v>
      </c>
      <c r="K5606" s="124" t="s">
        <v>11443</v>
      </c>
      <c r="L5606" s="120" t="s">
        <v>693</v>
      </c>
      <c r="M5606" s="120" t="s">
        <v>11443</v>
      </c>
      <c r="N5606" s="125">
        <v>7441.59</v>
      </c>
      <c r="O5606" s="125">
        <v>7293.51</v>
      </c>
      <c r="P5606" s="194">
        <f>IF('Combined List'!$O5606="POD","",('Combined List'!$O5606-'Combined List'!$N5606)/'Combined List'!$N5606)</f>
        <v>-1.9898973203307347E-2</v>
      </c>
      <c r="Q5606" s="147"/>
    </row>
    <row r="5607" spans="1:17" x14ac:dyDescent="0.2">
      <c r="A5607" s="173">
        <v>8035</v>
      </c>
      <c r="B5607" s="173" t="s">
        <v>16280</v>
      </c>
      <c r="C5607" s="173" t="s">
        <v>5164</v>
      </c>
      <c r="D5607" s="124" t="s">
        <v>12782</v>
      </c>
      <c r="E5607" s="131" t="s">
        <v>13098</v>
      </c>
      <c r="F5607" s="124" t="s">
        <v>8909</v>
      </c>
      <c r="G5607" s="124" t="str">
        <f>VLOOKUP(Combined[[#This Row],[Old SHE P/N]],'Section P-S'!A:C,3,0)</f>
        <v>P1021-12</v>
      </c>
      <c r="H5607" s="124" t="str">
        <f>IF(VLOOKUP(Combined[[#This Row],[Old SHE P/N]],'Section P-S'!A:D,4,0)=0,"",VLOOKUP(Combined[[#This Row],[Old SHE P/N]],'Section P-S'!A:D,4,0))</f>
        <v/>
      </c>
      <c r="I5607" s="124" t="s">
        <v>12964</v>
      </c>
      <c r="J5607" s="120">
        <v>1</v>
      </c>
      <c r="K5607" s="124" t="s">
        <v>11443</v>
      </c>
      <c r="L5607" s="120" t="s">
        <v>694</v>
      </c>
      <c r="M5607" s="120" t="s">
        <v>11443</v>
      </c>
      <c r="N5607" s="125">
        <v>7986.91</v>
      </c>
      <c r="O5607" s="125">
        <v>7827.97</v>
      </c>
      <c r="P5607" s="194">
        <f>IF('Combined List'!$O5607="POD","",('Combined List'!$O5607-'Combined List'!$N5607)/'Combined List'!$N5607)</f>
        <v>-1.9900061475589384E-2</v>
      </c>
      <c r="Q5607" s="147"/>
    </row>
    <row r="5608" spans="1:17" x14ac:dyDescent="0.2">
      <c r="A5608" s="173">
        <v>8036</v>
      </c>
      <c r="B5608" s="173" t="s">
        <v>16281</v>
      </c>
      <c r="C5608" s="173" t="s">
        <v>5165</v>
      </c>
      <c r="D5608" s="124" t="s">
        <v>12782</v>
      </c>
      <c r="E5608" s="131" t="s">
        <v>13098</v>
      </c>
      <c r="F5608" s="124" t="s">
        <v>8911</v>
      </c>
      <c r="G5608" s="124" t="str">
        <f>VLOOKUP(Combined[[#This Row],[Old SHE P/N]],'Section P-S'!A:C,3,0)</f>
        <v>P1021-15</v>
      </c>
      <c r="H5608" s="124" t="str">
        <f>IF(VLOOKUP(Combined[[#This Row],[Old SHE P/N]],'Section P-S'!A:D,4,0)=0,"",VLOOKUP(Combined[[#This Row],[Old SHE P/N]],'Section P-S'!A:D,4,0))</f>
        <v/>
      </c>
      <c r="I5608" s="124" t="s">
        <v>12964</v>
      </c>
      <c r="J5608" s="120">
        <v>1</v>
      </c>
      <c r="K5608" s="124" t="s">
        <v>11443</v>
      </c>
      <c r="L5608" s="120" t="s">
        <v>695</v>
      </c>
      <c r="M5608" s="120" t="s">
        <v>11443</v>
      </c>
      <c r="N5608" s="125">
        <v>8932.14</v>
      </c>
      <c r="O5608" s="125">
        <v>8754.39</v>
      </c>
      <c r="P5608" s="194">
        <f>IF('Combined List'!$O5608="POD","",('Combined List'!$O5608-'Combined List'!$N5608)/'Combined List'!$N5608)</f>
        <v>-1.9900046349475044E-2</v>
      </c>
      <c r="Q5608" s="147"/>
    </row>
    <row r="5609" spans="1:17" x14ac:dyDescent="0.2">
      <c r="A5609" s="173">
        <v>8037</v>
      </c>
      <c r="B5609" s="173" t="s">
        <v>16282</v>
      </c>
      <c r="C5609" s="173" t="s">
        <v>5166</v>
      </c>
      <c r="D5609" s="124" t="s">
        <v>12782</v>
      </c>
      <c r="E5609" s="131" t="s">
        <v>13098</v>
      </c>
      <c r="F5609" s="124" t="s">
        <v>8647</v>
      </c>
      <c r="G5609" s="124" t="str">
        <f>VLOOKUP(Combined[[#This Row],[Old SHE P/N]],'Section P-S'!A:C,3,0)</f>
        <v>P1021-18</v>
      </c>
      <c r="H5609" s="124" t="str">
        <f>IF(VLOOKUP(Combined[[#This Row],[Old SHE P/N]],'Section P-S'!A:D,4,0)=0,"",VLOOKUP(Combined[[#This Row],[Old SHE P/N]],'Section P-S'!A:D,4,0))</f>
        <v/>
      </c>
      <c r="I5609" s="124" t="s">
        <v>12964</v>
      </c>
      <c r="J5609" s="120">
        <v>1</v>
      </c>
      <c r="K5609" s="124" t="s">
        <v>11443</v>
      </c>
      <c r="L5609" s="120" t="s">
        <v>696</v>
      </c>
      <c r="M5609" s="120" t="s">
        <v>11443</v>
      </c>
      <c r="N5609" s="125">
        <v>10154.81</v>
      </c>
      <c r="O5609" s="125">
        <v>9952.73</v>
      </c>
      <c r="P5609" s="194">
        <f>IF('Combined List'!$O5609="POD","",('Combined List'!$O5609-'Combined List'!$N5609)/'Combined List'!$N5609)</f>
        <v>-1.9899929196114937E-2</v>
      </c>
      <c r="Q5609" s="147"/>
    </row>
    <row r="5610" spans="1:17" x14ac:dyDescent="0.2">
      <c r="A5610" s="173">
        <v>8038</v>
      </c>
      <c r="B5610" s="173" t="s">
        <v>16283</v>
      </c>
      <c r="C5610" s="173" t="s">
        <v>5167</v>
      </c>
      <c r="D5610" s="124" t="s">
        <v>12782</v>
      </c>
      <c r="E5610" s="131" t="s">
        <v>13098</v>
      </c>
      <c r="F5610" s="124" t="s">
        <v>8649</v>
      </c>
      <c r="G5610" s="124" t="str">
        <f>VLOOKUP(Combined[[#This Row],[Old SHE P/N]],'Section P-S'!A:C,3,0)</f>
        <v>P1021</v>
      </c>
      <c r="H5610" s="124" t="str">
        <f>IF(VLOOKUP(Combined[[#This Row],[Old SHE P/N]],'Section P-S'!A:D,4,0)=0,"",VLOOKUP(Combined[[#This Row],[Old SHE P/N]],'Section P-S'!A:D,4,0))</f>
        <v/>
      </c>
      <c r="I5610" s="124" t="s">
        <v>12964</v>
      </c>
      <c r="J5610" s="120">
        <v>1</v>
      </c>
      <c r="K5610" s="124" t="s">
        <v>11443</v>
      </c>
      <c r="L5610" s="120" t="s">
        <v>692</v>
      </c>
      <c r="M5610" s="120" t="s">
        <v>11443</v>
      </c>
      <c r="N5610" s="125">
        <v>12525.98</v>
      </c>
      <c r="O5610" s="125">
        <v>12276.7</v>
      </c>
      <c r="P5610" s="194">
        <f>IF('Combined List'!$O5610="POD","",('Combined List'!$O5610-'Combined List'!$N5610)/'Combined List'!$N5610)</f>
        <v>-1.9901037683278982E-2</v>
      </c>
      <c r="Q5610" s="147"/>
    </row>
    <row r="5611" spans="1:17" x14ac:dyDescent="0.2">
      <c r="A5611" s="173">
        <v>8039</v>
      </c>
      <c r="B5611" s="173" t="s">
        <v>16284</v>
      </c>
      <c r="C5611" s="173" t="s">
        <v>5168</v>
      </c>
      <c r="D5611" s="124" t="s">
        <v>12782</v>
      </c>
      <c r="E5611" s="124" t="s">
        <v>13086</v>
      </c>
      <c r="F5611" s="124" t="s">
        <v>11806</v>
      </c>
      <c r="G5611" s="124" t="str">
        <f>VLOOKUP(Combined[[#This Row],[Old SHE P/N]],'Section P-S'!A:C,3,0)</f>
        <v>P1024-4</v>
      </c>
      <c r="H5611" s="124" t="str">
        <f>IF(VLOOKUP(Combined[[#This Row],[Old SHE P/N]],'Section P-S'!A:D,4,0)=0,"",VLOOKUP(Combined[[#This Row],[Old SHE P/N]],'Section P-S'!A:D,4,0))</f>
        <v/>
      </c>
      <c r="I5611" s="124" t="s">
        <v>12964</v>
      </c>
      <c r="J5611" s="120">
        <v>1</v>
      </c>
      <c r="K5611" s="124" t="s">
        <v>11443</v>
      </c>
      <c r="L5611" s="120" t="s">
        <v>537</v>
      </c>
      <c r="M5611" s="120" t="s">
        <v>11443</v>
      </c>
      <c r="N5611" s="125">
        <v>9168.69</v>
      </c>
      <c r="O5611" s="125">
        <v>8986.23</v>
      </c>
      <c r="P5611" s="194">
        <f>IF('Combined List'!$O5611="POD","",('Combined List'!$O5611-'Combined List'!$N5611)/'Combined List'!$N5611)</f>
        <v>-1.9900334726116919E-2</v>
      </c>
      <c r="Q5611" s="147"/>
    </row>
    <row r="5612" spans="1:17" x14ac:dyDescent="0.2">
      <c r="A5612" s="173">
        <v>8040</v>
      </c>
      <c r="B5612" s="173" t="s">
        <v>16285</v>
      </c>
      <c r="C5612" s="173" t="s">
        <v>5169</v>
      </c>
      <c r="D5612" s="124" t="s">
        <v>12782</v>
      </c>
      <c r="E5612" s="124" t="s">
        <v>13086</v>
      </c>
      <c r="F5612" s="124" t="s">
        <v>11808</v>
      </c>
      <c r="G5612" s="124" t="str">
        <f>VLOOKUP(Combined[[#This Row],[Old SHE P/N]],'Section P-S'!A:C,3,0)</f>
        <v>P1024-6</v>
      </c>
      <c r="H5612" s="124" t="str">
        <f>IF(VLOOKUP(Combined[[#This Row],[Old SHE P/N]],'Section P-S'!A:D,4,0)=0,"",VLOOKUP(Combined[[#This Row],[Old SHE P/N]],'Section P-S'!A:D,4,0))</f>
        <v/>
      </c>
      <c r="I5612" s="124" t="s">
        <v>12964</v>
      </c>
      <c r="J5612" s="120">
        <v>1</v>
      </c>
      <c r="K5612" s="124" t="s">
        <v>11443</v>
      </c>
      <c r="L5612" s="120" t="s">
        <v>538</v>
      </c>
      <c r="M5612" s="120" t="s">
        <v>11443</v>
      </c>
      <c r="N5612" s="125">
        <v>11307.4</v>
      </c>
      <c r="O5612" s="125">
        <v>11082.38</v>
      </c>
      <c r="P5612" s="194">
        <f>IF('Combined List'!$O5612="POD","",('Combined List'!$O5612-'Combined List'!$N5612)/'Combined List'!$N5612)</f>
        <v>-1.9900242319189243E-2</v>
      </c>
      <c r="Q5612" s="147"/>
    </row>
    <row r="5613" spans="1:17" x14ac:dyDescent="0.2">
      <c r="A5613" s="173">
        <v>8041</v>
      </c>
      <c r="B5613" s="173" t="s">
        <v>16286</v>
      </c>
      <c r="C5613" s="173" t="s">
        <v>5170</v>
      </c>
      <c r="D5613" s="124" t="s">
        <v>12782</v>
      </c>
      <c r="E5613" s="124" t="s">
        <v>13086</v>
      </c>
      <c r="F5613" s="124" t="s">
        <v>11810</v>
      </c>
      <c r="G5613" s="124" t="str">
        <f>VLOOKUP(Combined[[#This Row],[Old SHE P/N]],'Section P-S'!A:C,3,0)</f>
        <v>P1024-8</v>
      </c>
      <c r="H5613" s="124" t="str">
        <f>IF(VLOOKUP(Combined[[#This Row],[Old SHE P/N]],'Section P-S'!A:D,4,0)=0,"",VLOOKUP(Combined[[#This Row],[Old SHE P/N]],'Section P-S'!A:D,4,0))</f>
        <v/>
      </c>
      <c r="I5613" s="124" t="s">
        <v>12964</v>
      </c>
      <c r="J5613" s="120">
        <v>1</v>
      </c>
      <c r="K5613" s="124" t="s">
        <v>11443</v>
      </c>
      <c r="L5613" s="120" t="s">
        <v>539</v>
      </c>
      <c r="M5613" s="120" t="s">
        <v>11443</v>
      </c>
      <c r="N5613" s="125">
        <v>11620.11</v>
      </c>
      <c r="O5613" s="125">
        <v>11388.87</v>
      </c>
      <c r="P5613" s="194">
        <f>IF('Combined List'!$O5613="POD","",('Combined List'!$O5613-'Combined List'!$N5613)/'Combined List'!$N5613)</f>
        <v>-1.9899983735093711E-2</v>
      </c>
      <c r="Q5613" s="147"/>
    </row>
    <row r="5614" spans="1:17" x14ac:dyDescent="0.2">
      <c r="A5614" s="173">
        <v>8042</v>
      </c>
      <c r="B5614" s="173" t="s">
        <v>16287</v>
      </c>
      <c r="C5614" s="173" t="s">
        <v>5171</v>
      </c>
      <c r="D5614" s="124" t="s">
        <v>12782</v>
      </c>
      <c r="E5614" s="124" t="s">
        <v>13086</v>
      </c>
      <c r="F5614" s="124" t="s">
        <v>11812</v>
      </c>
      <c r="G5614" s="124" t="str">
        <f>VLOOKUP(Combined[[#This Row],[Old SHE P/N]],'Section P-S'!A:C,3,0)</f>
        <v>P1024-10</v>
      </c>
      <c r="H5614" s="124" t="str">
        <f>IF(VLOOKUP(Combined[[#This Row],[Old SHE P/N]],'Section P-S'!A:D,4,0)=0,"",VLOOKUP(Combined[[#This Row],[Old SHE P/N]],'Section P-S'!A:D,4,0))</f>
        <v/>
      </c>
      <c r="I5614" s="124" t="s">
        <v>12964</v>
      </c>
      <c r="J5614" s="120">
        <v>1</v>
      </c>
      <c r="K5614" s="124" t="s">
        <v>11443</v>
      </c>
      <c r="L5614" s="120" t="s">
        <v>701</v>
      </c>
      <c r="M5614" s="120" t="s">
        <v>11443</v>
      </c>
      <c r="N5614" s="125">
        <v>11737.46</v>
      </c>
      <c r="O5614" s="125">
        <v>11503.88</v>
      </c>
      <c r="P5614" s="194">
        <f>IF('Combined List'!$O5614="POD","",('Combined List'!$O5614-'Combined List'!$N5614)/'Combined List'!$N5614)</f>
        <v>-1.9900387306964192E-2</v>
      </c>
      <c r="Q5614" s="147"/>
    </row>
    <row r="5615" spans="1:17" x14ac:dyDescent="0.2">
      <c r="A5615" s="173">
        <v>8043</v>
      </c>
      <c r="B5615" s="173" t="s">
        <v>16288</v>
      </c>
      <c r="C5615" s="173" t="s">
        <v>5172</v>
      </c>
      <c r="D5615" s="124" t="s">
        <v>12782</v>
      </c>
      <c r="E5615" s="124" t="s">
        <v>13086</v>
      </c>
      <c r="F5615" s="124" t="s">
        <v>11813</v>
      </c>
      <c r="G5615" s="124" t="str">
        <f>VLOOKUP(Combined[[#This Row],[Old SHE P/N]],'Section P-S'!A:C,3,0)</f>
        <v>P1024-12</v>
      </c>
      <c r="H5615" s="124" t="str">
        <f>IF(VLOOKUP(Combined[[#This Row],[Old SHE P/N]],'Section P-S'!A:D,4,0)=0,"",VLOOKUP(Combined[[#This Row],[Old SHE P/N]],'Section P-S'!A:D,4,0))</f>
        <v/>
      </c>
      <c r="I5615" s="124" t="s">
        <v>12964</v>
      </c>
      <c r="J5615" s="120">
        <v>1</v>
      </c>
      <c r="K5615" s="124" t="s">
        <v>11443</v>
      </c>
      <c r="L5615" s="120" t="s">
        <v>702</v>
      </c>
      <c r="M5615" s="120" t="s">
        <v>11443</v>
      </c>
      <c r="N5615" s="125">
        <v>11995.56</v>
      </c>
      <c r="O5615" s="125">
        <v>11756.84</v>
      </c>
      <c r="P5615" s="194">
        <f>IF('Combined List'!$O5615="POD","",('Combined List'!$O5615-'Combined List'!$N5615)/'Combined List'!$N5615)</f>
        <v>-1.9900696591071975E-2</v>
      </c>
      <c r="Q5615" s="147"/>
    </row>
    <row r="5616" spans="1:17" x14ac:dyDescent="0.2">
      <c r="A5616" s="173">
        <v>8044</v>
      </c>
      <c r="B5616" s="173" t="s">
        <v>16289</v>
      </c>
      <c r="C5616" s="173" t="s">
        <v>5173</v>
      </c>
      <c r="D5616" s="124" t="s">
        <v>12782</v>
      </c>
      <c r="E5616" s="124" t="s">
        <v>13086</v>
      </c>
      <c r="F5616" s="124" t="s">
        <v>8656</v>
      </c>
      <c r="G5616" s="124" t="str">
        <f>VLOOKUP(Combined[[#This Row],[Old SHE P/N]],'Section P-S'!A:C,3,0)</f>
        <v>P1024-15</v>
      </c>
      <c r="H5616" s="124" t="str">
        <f>IF(VLOOKUP(Combined[[#This Row],[Old SHE P/N]],'Section P-S'!A:D,4,0)=0,"",VLOOKUP(Combined[[#This Row],[Old SHE P/N]],'Section P-S'!A:D,4,0))</f>
        <v/>
      </c>
      <c r="I5616" s="124" t="s">
        <v>12964</v>
      </c>
      <c r="J5616" s="120">
        <v>1</v>
      </c>
      <c r="K5616" s="124" t="s">
        <v>11443</v>
      </c>
      <c r="L5616" s="120" t="s">
        <v>703</v>
      </c>
      <c r="M5616" s="120" t="s">
        <v>11443</v>
      </c>
      <c r="N5616" s="125">
        <v>12087.32</v>
      </c>
      <c r="O5616" s="125">
        <v>11846.78</v>
      </c>
      <c r="P5616" s="194">
        <f>IF('Combined List'!$O5616="POD","",('Combined List'!$O5616-'Combined List'!$N5616)/'Combined List'!$N5616)</f>
        <v>-1.9900192929449959E-2</v>
      </c>
      <c r="Q5616" s="147"/>
    </row>
    <row r="5617" spans="1:17" x14ac:dyDescent="0.2">
      <c r="A5617" s="173">
        <v>8045</v>
      </c>
      <c r="B5617" s="173" t="s">
        <v>16290</v>
      </c>
      <c r="C5617" s="173" t="s">
        <v>5174</v>
      </c>
      <c r="D5617" s="124" t="s">
        <v>12782</v>
      </c>
      <c r="E5617" s="124" t="s">
        <v>13086</v>
      </c>
      <c r="F5617" s="124" t="s">
        <v>11816</v>
      </c>
      <c r="G5617" s="124" t="str">
        <f>VLOOKUP(Combined[[#This Row],[Old SHE P/N]],'Section P-S'!A:C,3,0)</f>
        <v>P1024-18</v>
      </c>
      <c r="H5617" s="124" t="str">
        <f>IF(VLOOKUP(Combined[[#This Row],[Old SHE P/N]],'Section P-S'!A:D,4,0)=0,"",VLOOKUP(Combined[[#This Row],[Old SHE P/N]],'Section P-S'!A:D,4,0))</f>
        <v/>
      </c>
      <c r="I5617" s="124" t="s">
        <v>12964</v>
      </c>
      <c r="J5617" s="120">
        <v>1</v>
      </c>
      <c r="K5617" s="124" t="s">
        <v>11443</v>
      </c>
      <c r="L5617" s="120" t="s">
        <v>704</v>
      </c>
      <c r="M5617" s="120" t="s">
        <v>11443</v>
      </c>
      <c r="N5617" s="125">
        <v>16675.34</v>
      </c>
      <c r="O5617" s="125">
        <v>16343.5</v>
      </c>
      <c r="P5617" s="194">
        <f>IF('Combined List'!$O5617="POD","",('Combined List'!$O5617-'Combined List'!$N5617)/'Combined List'!$N5617)</f>
        <v>-1.9900044017093513E-2</v>
      </c>
      <c r="Q5617" s="147"/>
    </row>
    <row r="5618" spans="1:17" x14ac:dyDescent="0.2">
      <c r="A5618" s="173">
        <v>8046</v>
      </c>
      <c r="B5618" s="173" t="s">
        <v>16291</v>
      </c>
      <c r="C5618" s="173" t="s">
        <v>5175</v>
      </c>
      <c r="D5618" s="124" t="s">
        <v>12782</v>
      </c>
      <c r="E5618" s="124" t="s">
        <v>13086</v>
      </c>
      <c r="F5618" s="124" t="s">
        <v>8659</v>
      </c>
      <c r="G5618" s="124" t="str">
        <f>VLOOKUP(Combined[[#This Row],[Old SHE P/N]],'Section P-S'!A:C,3,0)</f>
        <v>P1024-21</v>
      </c>
      <c r="H5618" s="124" t="str">
        <f>IF(VLOOKUP(Combined[[#This Row],[Old SHE P/N]],'Section P-S'!A:D,4,0)=0,"",VLOOKUP(Combined[[#This Row],[Old SHE P/N]],'Section P-S'!A:D,4,0))</f>
        <v/>
      </c>
      <c r="I5618" s="124" t="s">
        <v>12964</v>
      </c>
      <c r="J5618" s="120">
        <v>1</v>
      </c>
      <c r="K5618" s="124" t="s">
        <v>11443</v>
      </c>
      <c r="L5618" s="120" t="s">
        <v>705</v>
      </c>
      <c r="M5618" s="120" t="s">
        <v>11443</v>
      </c>
      <c r="N5618" s="125">
        <v>19571.14</v>
      </c>
      <c r="O5618" s="125">
        <v>19181.68</v>
      </c>
      <c r="P5618" s="194">
        <f>IF('Combined List'!$O5618="POD","",('Combined List'!$O5618-'Combined List'!$N5618)/'Combined List'!$N5618)</f>
        <v>-1.9899709470168787E-2</v>
      </c>
      <c r="Q5618" s="147"/>
    </row>
    <row r="5619" spans="1:17" x14ac:dyDescent="0.2">
      <c r="A5619" s="173">
        <v>8047</v>
      </c>
      <c r="B5619" s="173" t="s">
        <v>16292</v>
      </c>
      <c r="C5619" s="173" t="s">
        <v>5176</v>
      </c>
      <c r="D5619" s="124" t="s">
        <v>12782</v>
      </c>
      <c r="E5619" s="124" t="s">
        <v>13086</v>
      </c>
      <c r="F5619" s="124" t="s">
        <v>11786</v>
      </c>
      <c r="G5619" s="124" t="str">
        <f>VLOOKUP(Combined[[#This Row],[Old SHE P/N]],'Section P-S'!A:C,3,0)</f>
        <v>P1024</v>
      </c>
      <c r="H5619" s="124" t="str">
        <f>IF(VLOOKUP(Combined[[#This Row],[Old SHE P/N]],'Section P-S'!A:D,4,0)=0,"",VLOOKUP(Combined[[#This Row],[Old SHE P/N]],'Section P-S'!A:D,4,0))</f>
        <v/>
      </c>
      <c r="I5619" s="124" t="s">
        <v>12964</v>
      </c>
      <c r="J5619" s="120">
        <v>1</v>
      </c>
      <c r="K5619" s="124" t="s">
        <v>11443</v>
      </c>
      <c r="L5619" s="120" t="s">
        <v>700</v>
      </c>
      <c r="M5619" s="120" t="s">
        <v>11443</v>
      </c>
      <c r="N5619" s="125">
        <v>23300.42</v>
      </c>
      <c r="O5619" s="125">
        <v>22836.74</v>
      </c>
      <c r="P5619" s="194">
        <f>IF('Combined List'!$O5619="POD","",('Combined List'!$O5619-'Combined List'!$N5619)/'Combined List'!$N5619)</f>
        <v>-1.9900070470832573E-2</v>
      </c>
      <c r="Q5619" s="147"/>
    </row>
    <row r="5620" spans="1:17" x14ac:dyDescent="0.2">
      <c r="A5620" s="173">
        <v>8048</v>
      </c>
      <c r="B5620" s="173" t="s">
        <v>13989</v>
      </c>
      <c r="C5620" s="173" t="s">
        <v>5177</v>
      </c>
      <c r="D5620" s="124" t="s">
        <v>12782</v>
      </c>
      <c r="E5620" s="131" t="s">
        <v>13099</v>
      </c>
      <c r="F5620" s="124" t="s">
        <v>8662</v>
      </c>
      <c r="G5620" s="124" t="str">
        <f>VLOOKUP(Combined[[#This Row],[Old SHE P/N]],'Section P-S'!A:C,3,0)</f>
        <v>P1027-4</v>
      </c>
      <c r="H5620" s="124" t="str">
        <f>IF(VLOOKUP(Combined[[#This Row],[Old SHE P/N]],'Section P-S'!A:D,4,0)=0,"",VLOOKUP(Combined[[#This Row],[Old SHE P/N]],'Section P-S'!A:D,4,0))</f>
        <v/>
      </c>
      <c r="I5620" s="124" t="s">
        <v>12964</v>
      </c>
      <c r="J5620" s="120">
        <v>1</v>
      </c>
      <c r="K5620" s="124" t="s">
        <v>11443</v>
      </c>
      <c r="L5620" s="120" t="s">
        <v>5734</v>
      </c>
      <c r="M5620" s="120" t="s">
        <v>11443</v>
      </c>
      <c r="N5620" s="125">
        <v>11641.09</v>
      </c>
      <c r="O5620" s="125">
        <v>11408.27</v>
      </c>
      <c r="P5620" s="194">
        <f>IF('Combined List'!$O5620="POD","",('Combined List'!$O5620-'Combined List'!$N5620)/'Combined List'!$N5620)</f>
        <v>-1.9999845375304179E-2</v>
      </c>
      <c r="Q5620" s="147"/>
    </row>
    <row r="5621" spans="1:17" x14ac:dyDescent="0.2">
      <c r="A5621" s="173">
        <v>8049</v>
      </c>
      <c r="B5621" s="173" t="s">
        <v>13989</v>
      </c>
      <c r="C5621" s="173" t="s">
        <v>5178</v>
      </c>
      <c r="D5621" s="124" t="s">
        <v>12782</v>
      </c>
      <c r="E5621" s="131" t="s">
        <v>13099</v>
      </c>
      <c r="F5621" s="124" t="s">
        <v>8664</v>
      </c>
      <c r="G5621" s="124" t="str">
        <f>VLOOKUP(Combined[[#This Row],[Old SHE P/N]],'Section P-S'!A:C,3,0)</f>
        <v>P1027-6</v>
      </c>
      <c r="H5621" s="124" t="str">
        <f>IF(VLOOKUP(Combined[[#This Row],[Old SHE P/N]],'Section P-S'!A:D,4,0)=0,"",VLOOKUP(Combined[[#This Row],[Old SHE P/N]],'Section P-S'!A:D,4,0))</f>
        <v/>
      </c>
      <c r="I5621" s="124" t="s">
        <v>12964</v>
      </c>
      <c r="J5621" s="120">
        <v>1</v>
      </c>
      <c r="K5621" s="124" t="s">
        <v>11443</v>
      </c>
      <c r="L5621" s="120" t="s">
        <v>5734</v>
      </c>
      <c r="M5621" s="120" t="s">
        <v>11443</v>
      </c>
      <c r="N5621" s="125">
        <v>11710.87</v>
      </c>
      <c r="O5621" s="125">
        <v>11476.65</v>
      </c>
      <c r="P5621" s="194">
        <f>IF('Combined List'!$O5621="POD","",('Combined List'!$O5621-'Combined List'!$N5621)/'Combined List'!$N5621)</f>
        <v>-2.0000222015956214E-2</v>
      </c>
      <c r="Q5621" s="147"/>
    </row>
    <row r="5622" spans="1:17" x14ac:dyDescent="0.2">
      <c r="A5622" s="173">
        <v>8050</v>
      </c>
      <c r="B5622" s="173" t="s">
        <v>13989</v>
      </c>
      <c r="C5622" s="173" t="s">
        <v>5179</v>
      </c>
      <c r="D5622" s="124" t="s">
        <v>12782</v>
      </c>
      <c r="E5622" s="131" t="s">
        <v>13099</v>
      </c>
      <c r="F5622" s="124" t="s">
        <v>8666</v>
      </c>
      <c r="G5622" s="124" t="str">
        <f>VLOOKUP(Combined[[#This Row],[Old SHE P/N]],'Section P-S'!A:C,3,0)</f>
        <v>P1027-8</v>
      </c>
      <c r="H5622" s="124" t="str">
        <f>IF(VLOOKUP(Combined[[#This Row],[Old SHE P/N]],'Section P-S'!A:D,4,0)=0,"",VLOOKUP(Combined[[#This Row],[Old SHE P/N]],'Section P-S'!A:D,4,0))</f>
        <v/>
      </c>
      <c r="I5622" s="124" t="s">
        <v>12964</v>
      </c>
      <c r="J5622" s="120">
        <v>1</v>
      </c>
      <c r="K5622" s="124" t="s">
        <v>11443</v>
      </c>
      <c r="L5622" s="120" t="s">
        <v>5734</v>
      </c>
      <c r="M5622" s="120" t="s">
        <v>11443</v>
      </c>
      <c r="N5622" s="125">
        <v>13368.6</v>
      </c>
      <c r="O5622" s="125">
        <v>13101.23</v>
      </c>
      <c r="P5622" s="194">
        <f>IF('Combined List'!$O5622="POD","",('Combined List'!$O5622-'Combined List'!$N5622)/'Combined List'!$N5622)</f>
        <v>-1.9999850395703424E-2</v>
      </c>
      <c r="Q5622" s="147"/>
    </row>
    <row r="5623" spans="1:17" x14ac:dyDescent="0.2">
      <c r="A5623" s="173">
        <v>8051</v>
      </c>
      <c r="B5623" s="173" t="s">
        <v>13989</v>
      </c>
      <c r="C5623" s="173" t="s">
        <v>5180</v>
      </c>
      <c r="D5623" s="124" t="s">
        <v>12782</v>
      </c>
      <c r="E5623" s="131" t="s">
        <v>13099</v>
      </c>
      <c r="F5623" s="124" t="s">
        <v>8668</v>
      </c>
      <c r="G5623" s="124" t="str">
        <f>VLOOKUP(Combined[[#This Row],[Old SHE P/N]],'Section P-S'!A:C,3,0)</f>
        <v>P1027-10</v>
      </c>
      <c r="H5623" s="124" t="str">
        <f>IF(VLOOKUP(Combined[[#This Row],[Old SHE P/N]],'Section P-S'!A:D,4,0)=0,"",VLOOKUP(Combined[[#This Row],[Old SHE P/N]],'Section P-S'!A:D,4,0))</f>
        <v/>
      </c>
      <c r="I5623" s="124" t="s">
        <v>12964</v>
      </c>
      <c r="J5623" s="120">
        <v>1</v>
      </c>
      <c r="K5623" s="124" t="s">
        <v>11443</v>
      </c>
      <c r="L5623" s="120" t="s">
        <v>5734</v>
      </c>
      <c r="M5623" s="120" t="s">
        <v>11443</v>
      </c>
      <c r="N5623" s="125">
        <v>14060.6</v>
      </c>
      <c r="O5623" s="125">
        <v>13779.39</v>
      </c>
      <c r="P5623" s="194">
        <f>IF('Combined List'!$O5623="POD","",('Combined List'!$O5623-'Combined List'!$N5623)/'Combined List'!$N5623)</f>
        <v>-1.9999857758559444E-2</v>
      </c>
      <c r="Q5623" s="147"/>
    </row>
    <row r="5624" spans="1:17" x14ac:dyDescent="0.2">
      <c r="A5624" s="173">
        <v>8052</v>
      </c>
      <c r="B5624" s="173" t="s">
        <v>13989</v>
      </c>
      <c r="C5624" s="173" t="s">
        <v>5181</v>
      </c>
      <c r="D5624" s="124" t="s">
        <v>12782</v>
      </c>
      <c r="E5624" s="131" t="s">
        <v>13099</v>
      </c>
      <c r="F5624" s="124" t="s">
        <v>8670</v>
      </c>
      <c r="G5624" s="124" t="str">
        <f>VLOOKUP(Combined[[#This Row],[Old SHE P/N]],'Section P-S'!A:C,3,0)</f>
        <v>P1027-12</v>
      </c>
      <c r="H5624" s="124" t="str">
        <f>IF(VLOOKUP(Combined[[#This Row],[Old SHE P/N]],'Section P-S'!A:D,4,0)=0,"",VLOOKUP(Combined[[#This Row],[Old SHE P/N]],'Section P-S'!A:D,4,0))</f>
        <v/>
      </c>
      <c r="I5624" s="124" t="s">
        <v>12964</v>
      </c>
      <c r="J5624" s="120">
        <v>1</v>
      </c>
      <c r="K5624" s="124" t="s">
        <v>11443</v>
      </c>
      <c r="L5624" s="120" t="s">
        <v>5734</v>
      </c>
      <c r="M5624" s="120" t="s">
        <v>11443</v>
      </c>
      <c r="N5624" s="125">
        <v>15375.02</v>
      </c>
      <c r="O5624" s="125">
        <v>15067.52</v>
      </c>
      <c r="P5624" s="194">
        <f>IF('Combined List'!$O5624="POD","",('Combined List'!$O5624-'Combined List'!$N5624)/'Combined List'!$N5624)</f>
        <v>-1.9999973983773678E-2</v>
      </c>
      <c r="Q5624" s="147"/>
    </row>
    <row r="5625" spans="1:17" x14ac:dyDescent="0.2">
      <c r="A5625" s="173">
        <v>8053</v>
      </c>
      <c r="B5625" s="173" t="s">
        <v>13989</v>
      </c>
      <c r="C5625" s="173" t="s">
        <v>4906</v>
      </c>
      <c r="D5625" s="124" t="s">
        <v>12782</v>
      </c>
      <c r="E5625" s="131" t="s">
        <v>13099</v>
      </c>
      <c r="F5625" s="124" t="s">
        <v>8672</v>
      </c>
      <c r="G5625" s="124" t="str">
        <f>VLOOKUP(Combined[[#This Row],[Old SHE P/N]],'Section P-S'!A:C,3,0)</f>
        <v>P1027-15</v>
      </c>
      <c r="H5625" s="124" t="str">
        <f>IF(VLOOKUP(Combined[[#This Row],[Old SHE P/N]],'Section P-S'!A:D,4,0)=0,"",VLOOKUP(Combined[[#This Row],[Old SHE P/N]],'Section P-S'!A:D,4,0))</f>
        <v/>
      </c>
      <c r="I5625" s="124" t="s">
        <v>12964</v>
      </c>
      <c r="J5625" s="120">
        <v>1</v>
      </c>
      <c r="K5625" s="124" t="s">
        <v>11443</v>
      </c>
      <c r="L5625" s="120" t="s">
        <v>5734</v>
      </c>
      <c r="M5625" s="120" t="s">
        <v>11443</v>
      </c>
      <c r="N5625" s="125">
        <v>17356.78</v>
      </c>
      <c r="O5625" s="125">
        <v>17009.64</v>
      </c>
      <c r="P5625" s="194">
        <f>IF('Combined List'!$O5625="POD","",('Combined List'!$O5625-'Combined List'!$N5625)/'Combined List'!$N5625)</f>
        <v>-2.000025350324193E-2</v>
      </c>
      <c r="Q5625" s="147"/>
    </row>
    <row r="5626" spans="1:17" x14ac:dyDescent="0.2">
      <c r="A5626" s="173">
        <v>8054</v>
      </c>
      <c r="B5626" s="173" t="s">
        <v>13989</v>
      </c>
      <c r="C5626" s="173" t="s">
        <v>4907</v>
      </c>
      <c r="D5626" s="124" t="s">
        <v>12782</v>
      </c>
      <c r="E5626" s="131" t="s">
        <v>13099</v>
      </c>
      <c r="F5626" s="124" t="s">
        <v>8674</v>
      </c>
      <c r="G5626" s="124" t="str">
        <f>VLOOKUP(Combined[[#This Row],[Old SHE P/N]],'Section P-S'!A:C,3,0)</f>
        <v>P1027-18</v>
      </c>
      <c r="H5626" s="124" t="str">
        <f>IF(VLOOKUP(Combined[[#This Row],[Old SHE P/N]],'Section P-S'!A:D,4,0)=0,"",VLOOKUP(Combined[[#This Row],[Old SHE P/N]],'Section P-S'!A:D,4,0))</f>
        <v/>
      </c>
      <c r="I5626" s="124" t="s">
        <v>12964</v>
      </c>
      <c r="J5626" s="120">
        <v>1</v>
      </c>
      <c r="K5626" s="124" t="s">
        <v>11443</v>
      </c>
      <c r="L5626" s="120" t="s">
        <v>5734</v>
      </c>
      <c r="M5626" s="120" t="s">
        <v>11443</v>
      </c>
      <c r="N5626" s="125">
        <v>17785.59</v>
      </c>
      <c r="O5626" s="125">
        <v>17429.88</v>
      </c>
      <c r="P5626" s="194">
        <f>IF('Combined List'!$O5626="POD","",('Combined List'!$O5626-'Combined List'!$N5626)/'Combined List'!$N5626)</f>
        <v>-1.9999898794473454E-2</v>
      </c>
      <c r="Q5626" s="147"/>
    </row>
    <row r="5627" spans="1:17" x14ac:dyDescent="0.2">
      <c r="A5627" s="173">
        <v>8055</v>
      </c>
      <c r="B5627" s="173" t="s">
        <v>13989</v>
      </c>
      <c r="C5627" s="173" t="s">
        <v>4908</v>
      </c>
      <c r="D5627" s="124" t="s">
        <v>12782</v>
      </c>
      <c r="E5627" s="131" t="s">
        <v>13099</v>
      </c>
      <c r="F5627" s="124" t="s">
        <v>8676</v>
      </c>
      <c r="G5627" s="124" t="str">
        <f>VLOOKUP(Combined[[#This Row],[Old SHE P/N]],'Section P-S'!A:C,3,0)</f>
        <v>P1027-21</v>
      </c>
      <c r="H5627" s="124" t="str">
        <f>IF(VLOOKUP(Combined[[#This Row],[Old SHE P/N]],'Section P-S'!A:D,4,0)=0,"",VLOOKUP(Combined[[#This Row],[Old SHE P/N]],'Section P-S'!A:D,4,0))</f>
        <v/>
      </c>
      <c r="I5627" s="124" t="s">
        <v>12964</v>
      </c>
      <c r="J5627" s="120">
        <v>1</v>
      </c>
      <c r="K5627" s="124" t="s">
        <v>11443</v>
      </c>
      <c r="L5627" s="120" t="s">
        <v>5734</v>
      </c>
      <c r="M5627" s="120" t="s">
        <v>11443</v>
      </c>
      <c r="N5627" s="125">
        <v>22289.37</v>
      </c>
      <c r="O5627" s="125">
        <v>21843.58</v>
      </c>
      <c r="P5627" s="194">
        <f>IF('Combined List'!$O5627="POD","",('Combined List'!$O5627-'Combined List'!$N5627)/'Combined List'!$N5627)</f>
        <v>-2.0000116647531863E-2</v>
      </c>
      <c r="Q5627" s="147"/>
    </row>
    <row r="5628" spans="1:17" x14ac:dyDescent="0.2">
      <c r="A5628" s="173">
        <v>8056</v>
      </c>
      <c r="B5628" s="173" t="s">
        <v>13989</v>
      </c>
      <c r="C5628" s="173" t="s">
        <v>4909</v>
      </c>
      <c r="D5628" s="124" t="s">
        <v>12782</v>
      </c>
      <c r="E5628" s="131" t="s">
        <v>13099</v>
      </c>
      <c r="F5628" s="124" t="s">
        <v>8678</v>
      </c>
      <c r="G5628" s="124" t="str">
        <f>VLOOKUP(Combined[[#This Row],[Old SHE P/N]],'Section P-S'!A:C,3,0)</f>
        <v>P1027-24</v>
      </c>
      <c r="H5628" s="124" t="str">
        <f>IF(VLOOKUP(Combined[[#This Row],[Old SHE P/N]],'Section P-S'!A:D,4,0)=0,"",VLOOKUP(Combined[[#This Row],[Old SHE P/N]],'Section P-S'!A:D,4,0))</f>
        <v/>
      </c>
      <c r="I5628" s="124" t="s">
        <v>12964</v>
      </c>
      <c r="J5628" s="120">
        <v>1</v>
      </c>
      <c r="K5628" s="124" t="s">
        <v>11443</v>
      </c>
      <c r="L5628" s="120" t="s">
        <v>5734</v>
      </c>
      <c r="M5628" s="120" t="s">
        <v>11443</v>
      </c>
      <c r="N5628" s="125">
        <v>22664.46</v>
      </c>
      <c r="O5628" s="125">
        <v>22211.17</v>
      </c>
      <c r="P5628" s="194">
        <f>IF('Combined List'!$O5628="POD","",('Combined List'!$O5628-'Combined List'!$N5628)/'Combined List'!$N5628)</f>
        <v>-2.0000035297554009E-2</v>
      </c>
      <c r="Q5628" s="147"/>
    </row>
    <row r="5629" spans="1:17" x14ac:dyDescent="0.2">
      <c r="A5629" s="173">
        <v>8057</v>
      </c>
      <c r="B5629" s="173" t="s">
        <v>13989</v>
      </c>
      <c r="C5629" s="173" t="s">
        <v>4910</v>
      </c>
      <c r="D5629" s="124" t="s">
        <v>12782</v>
      </c>
      <c r="E5629" s="131" t="s">
        <v>13099</v>
      </c>
      <c r="F5629" s="124" t="s">
        <v>8680</v>
      </c>
      <c r="G5629" s="124" t="str">
        <f>VLOOKUP(Combined[[#This Row],[Old SHE P/N]],'Section P-S'!A:C,3,0)</f>
        <v>P1027</v>
      </c>
      <c r="H5629" s="124" t="str">
        <f>IF(VLOOKUP(Combined[[#This Row],[Old SHE P/N]],'Section P-S'!A:D,4,0)=0,"",VLOOKUP(Combined[[#This Row],[Old SHE P/N]],'Section P-S'!A:D,4,0))</f>
        <v/>
      </c>
      <c r="I5629" s="124" t="s">
        <v>12964</v>
      </c>
      <c r="J5629" s="120">
        <v>1</v>
      </c>
      <c r="K5629" s="124" t="s">
        <v>11443</v>
      </c>
      <c r="L5629" s="120" t="s">
        <v>5734</v>
      </c>
      <c r="M5629" s="120" t="s">
        <v>11443</v>
      </c>
      <c r="N5629" s="125">
        <v>31241.8</v>
      </c>
      <c r="O5629" s="125">
        <v>30616.959999999999</v>
      </c>
      <c r="P5629" s="194">
        <f>IF('Combined List'!$O5629="POD","",('Combined List'!$O5629-'Combined List'!$N5629)/'Combined List'!$N5629)</f>
        <v>-2.0000128033596021E-2</v>
      </c>
      <c r="Q5629" s="147"/>
    </row>
    <row r="5630" spans="1:17" x14ac:dyDescent="0.2">
      <c r="A5630" s="173">
        <v>8058</v>
      </c>
      <c r="B5630" s="173" t="s">
        <v>13989</v>
      </c>
      <c r="C5630" s="173" t="s">
        <v>4911</v>
      </c>
      <c r="D5630" s="124" t="s">
        <v>12782</v>
      </c>
      <c r="E5630" s="131" t="s">
        <v>13100</v>
      </c>
      <c r="F5630" s="124" t="s">
        <v>8682</v>
      </c>
      <c r="G5630" s="124" t="str">
        <f>VLOOKUP(Combined[[#This Row],[Old SHE P/N]],'Section P-S'!A:C,3,0)</f>
        <v>P1030-4</v>
      </c>
      <c r="H5630" s="124" t="str">
        <f>IF(VLOOKUP(Combined[[#This Row],[Old SHE P/N]],'Section P-S'!A:D,4,0)=0,"",VLOOKUP(Combined[[#This Row],[Old SHE P/N]],'Section P-S'!A:D,4,0))</f>
        <v/>
      </c>
      <c r="I5630" s="124" t="s">
        <v>12964</v>
      </c>
      <c r="J5630" s="120">
        <v>1</v>
      </c>
      <c r="K5630" s="124" t="s">
        <v>11443</v>
      </c>
      <c r="L5630" s="120" t="s">
        <v>5734</v>
      </c>
      <c r="M5630" s="120" t="s">
        <v>11443</v>
      </c>
      <c r="N5630" s="125">
        <v>14959.44</v>
      </c>
      <c r="O5630" s="125">
        <v>14660.25</v>
      </c>
      <c r="P5630" s="194">
        <f>IF('Combined List'!$O5630="POD","",('Combined List'!$O5630-'Combined List'!$N5630)/'Combined List'!$N5630)</f>
        <v>-2.0000080216906548E-2</v>
      </c>
      <c r="Q5630" s="147"/>
    </row>
    <row r="5631" spans="1:17" x14ac:dyDescent="0.2">
      <c r="A5631" s="173">
        <v>8059</v>
      </c>
      <c r="B5631" s="173" t="s">
        <v>13989</v>
      </c>
      <c r="C5631" s="173" t="s">
        <v>4912</v>
      </c>
      <c r="D5631" s="124" t="s">
        <v>12782</v>
      </c>
      <c r="E5631" s="131" t="s">
        <v>13100</v>
      </c>
      <c r="F5631" s="124" t="s">
        <v>8684</v>
      </c>
      <c r="G5631" s="124" t="str">
        <f>VLOOKUP(Combined[[#This Row],[Old SHE P/N]],'Section P-S'!A:C,3,0)</f>
        <v>P1030-6</v>
      </c>
      <c r="H5631" s="124" t="str">
        <f>IF(VLOOKUP(Combined[[#This Row],[Old SHE P/N]],'Section P-S'!A:D,4,0)=0,"",VLOOKUP(Combined[[#This Row],[Old SHE P/N]],'Section P-S'!A:D,4,0))</f>
        <v/>
      </c>
      <c r="I5631" s="124" t="s">
        <v>12964</v>
      </c>
      <c r="J5631" s="120">
        <v>1</v>
      </c>
      <c r="K5631" s="124" t="s">
        <v>11443</v>
      </c>
      <c r="L5631" s="120" t="s">
        <v>5734</v>
      </c>
      <c r="M5631" s="120" t="s">
        <v>11443</v>
      </c>
      <c r="N5631" s="125">
        <v>15049.12</v>
      </c>
      <c r="O5631" s="125">
        <v>14748.14</v>
      </c>
      <c r="P5631" s="194">
        <f>IF('Combined List'!$O5631="POD","",('Combined List'!$O5631-'Combined List'!$N5631)/'Combined List'!$N5631)</f>
        <v>-1.9999840522236606E-2</v>
      </c>
      <c r="Q5631" s="147"/>
    </row>
    <row r="5632" spans="1:17" x14ac:dyDescent="0.2">
      <c r="A5632" s="173">
        <v>8060</v>
      </c>
      <c r="B5632" s="173" t="s">
        <v>13989</v>
      </c>
      <c r="C5632" s="173" t="s">
        <v>4913</v>
      </c>
      <c r="D5632" s="124" t="s">
        <v>12782</v>
      </c>
      <c r="E5632" s="131" t="s">
        <v>13100</v>
      </c>
      <c r="F5632" s="124" t="s">
        <v>8686</v>
      </c>
      <c r="G5632" s="124" t="str">
        <f>VLOOKUP(Combined[[#This Row],[Old SHE P/N]],'Section P-S'!A:C,3,0)</f>
        <v>P1030-8</v>
      </c>
      <c r="H5632" s="124" t="str">
        <f>IF(VLOOKUP(Combined[[#This Row],[Old SHE P/N]],'Section P-S'!A:D,4,0)=0,"",VLOOKUP(Combined[[#This Row],[Old SHE P/N]],'Section P-S'!A:D,4,0))</f>
        <v/>
      </c>
      <c r="I5632" s="124" t="s">
        <v>12964</v>
      </c>
      <c r="J5632" s="120">
        <v>1</v>
      </c>
      <c r="K5632" s="124" t="s">
        <v>11443</v>
      </c>
      <c r="L5632" s="120" t="s">
        <v>5734</v>
      </c>
      <c r="M5632" s="120" t="s">
        <v>11443</v>
      </c>
      <c r="N5632" s="125">
        <v>17179.04</v>
      </c>
      <c r="O5632" s="125">
        <v>16835.46</v>
      </c>
      <c r="P5632" s="194">
        <f>IF('Combined List'!$O5632="POD","",('Combined List'!$O5632-'Combined List'!$N5632)/'Combined List'!$N5632)</f>
        <v>-1.9999953431623755E-2</v>
      </c>
      <c r="Q5632" s="147"/>
    </row>
    <row r="5633" spans="1:17" x14ac:dyDescent="0.2">
      <c r="A5633" s="173">
        <v>8061</v>
      </c>
      <c r="B5633" s="173" t="s">
        <v>13989</v>
      </c>
      <c r="C5633" s="173" t="s">
        <v>4914</v>
      </c>
      <c r="D5633" s="124" t="s">
        <v>12782</v>
      </c>
      <c r="E5633" s="131" t="s">
        <v>13100</v>
      </c>
      <c r="F5633" s="124" t="s">
        <v>8688</v>
      </c>
      <c r="G5633" s="124" t="str">
        <f>VLOOKUP(Combined[[#This Row],[Old SHE P/N]],'Section P-S'!A:C,3,0)</f>
        <v>P1030-10</v>
      </c>
      <c r="H5633" s="124" t="str">
        <f>IF(VLOOKUP(Combined[[#This Row],[Old SHE P/N]],'Section P-S'!A:D,4,0)=0,"",VLOOKUP(Combined[[#This Row],[Old SHE P/N]],'Section P-S'!A:D,4,0))</f>
        <v/>
      </c>
      <c r="I5633" s="124" t="s">
        <v>12964</v>
      </c>
      <c r="J5633" s="120">
        <v>1</v>
      </c>
      <c r="K5633" s="124" t="s">
        <v>11443</v>
      </c>
      <c r="L5633" s="120" t="s">
        <v>5734</v>
      </c>
      <c r="M5633" s="120" t="s">
        <v>11443</v>
      </c>
      <c r="N5633" s="125">
        <v>18068.41</v>
      </c>
      <c r="O5633" s="125">
        <v>17707.04</v>
      </c>
      <c r="P5633" s="194">
        <f>IF('Combined List'!$O5633="POD","",('Combined List'!$O5633-'Combined List'!$N5633)/'Combined List'!$N5633)</f>
        <v>-2.0000099621383341E-2</v>
      </c>
      <c r="Q5633" s="147"/>
    </row>
    <row r="5634" spans="1:17" x14ac:dyDescent="0.2">
      <c r="A5634" s="173">
        <v>8062</v>
      </c>
      <c r="B5634" s="173" t="s">
        <v>13989</v>
      </c>
      <c r="C5634" s="173" t="s">
        <v>4915</v>
      </c>
      <c r="D5634" s="124" t="s">
        <v>12782</v>
      </c>
      <c r="E5634" s="131" t="s">
        <v>13100</v>
      </c>
      <c r="F5634" s="124" t="s">
        <v>8690</v>
      </c>
      <c r="G5634" s="124" t="str">
        <f>VLOOKUP(Combined[[#This Row],[Old SHE P/N]],'Section P-S'!A:C,3,0)</f>
        <v>P1030-12</v>
      </c>
      <c r="H5634" s="124" t="str">
        <f>IF(VLOOKUP(Combined[[#This Row],[Old SHE P/N]],'Section P-S'!A:D,4,0)=0,"",VLOOKUP(Combined[[#This Row],[Old SHE P/N]],'Section P-S'!A:D,4,0))</f>
        <v/>
      </c>
      <c r="I5634" s="124" t="s">
        <v>12964</v>
      </c>
      <c r="J5634" s="120">
        <v>1</v>
      </c>
      <c r="K5634" s="124" t="s">
        <v>11443</v>
      </c>
      <c r="L5634" s="120" t="s">
        <v>5734</v>
      </c>
      <c r="M5634" s="120" t="s">
        <v>11443</v>
      </c>
      <c r="N5634" s="125">
        <v>19757.580000000002</v>
      </c>
      <c r="O5634" s="125">
        <v>19362.43</v>
      </c>
      <c r="P5634" s="194">
        <f>IF('Combined List'!$O5634="POD","",('Combined List'!$O5634-'Combined List'!$N5634)/'Combined List'!$N5634)</f>
        <v>-1.9999919018422369E-2</v>
      </c>
      <c r="Q5634" s="147"/>
    </row>
    <row r="5635" spans="1:17" x14ac:dyDescent="0.2">
      <c r="A5635" s="173">
        <v>8063</v>
      </c>
      <c r="B5635" s="173" t="s">
        <v>13989</v>
      </c>
      <c r="C5635" s="173" t="s">
        <v>4916</v>
      </c>
      <c r="D5635" s="124" t="s">
        <v>12782</v>
      </c>
      <c r="E5635" s="131" t="s">
        <v>13100</v>
      </c>
      <c r="F5635" s="124" t="s">
        <v>8692</v>
      </c>
      <c r="G5635" s="124" t="str">
        <f>VLOOKUP(Combined[[#This Row],[Old SHE P/N]],'Section P-S'!A:C,3,0)</f>
        <v>P1030-15</v>
      </c>
      <c r="H5635" s="124" t="str">
        <f>IF(VLOOKUP(Combined[[#This Row],[Old SHE P/N]],'Section P-S'!A:D,4,0)=0,"",VLOOKUP(Combined[[#This Row],[Old SHE P/N]],'Section P-S'!A:D,4,0))</f>
        <v/>
      </c>
      <c r="I5635" s="124" t="s">
        <v>12964</v>
      </c>
      <c r="J5635" s="120">
        <v>1</v>
      </c>
      <c r="K5635" s="124" t="s">
        <v>11443</v>
      </c>
      <c r="L5635" s="120" t="s">
        <v>5734</v>
      </c>
      <c r="M5635" s="120" t="s">
        <v>11443</v>
      </c>
      <c r="N5635" s="125">
        <v>22304.16</v>
      </c>
      <c r="O5635" s="125">
        <v>21858.080000000002</v>
      </c>
      <c r="P5635" s="194">
        <f>IF('Combined List'!$O5635="POD","",('Combined List'!$O5635-'Combined List'!$N5635)/'Combined List'!$N5635)</f>
        <v>-1.9999856529006165E-2</v>
      </c>
      <c r="Q5635" s="147"/>
    </row>
    <row r="5636" spans="1:17" x14ac:dyDescent="0.2">
      <c r="A5636" s="173">
        <v>8064</v>
      </c>
      <c r="B5636" s="173" t="s">
        <v>13989</v>
      </c>
      <c r="C5636" s="173" t="s">
        <v>4917</v>
      </c>
      <c r="D5636" s="124" t="s">
        <v>12782</v>
      </c>
      <c r="E5636" s="131" t="s">
        <v>13100</v>
      </c>
      <c r="F5636" s="140" t="s">
        <v>8694</v>
      </c>
      <c r="G5636" s="124" t="str">
        <f>VLOOKUP(Combined[[#This Row],[Old SHE P/N]],'Section P-S'!A:C,3,0)</f>
        <v>P1030-18</v>
      </c>
      <c r="H5636" s="124" t="str">
        <f>IF(VLOOKUP(Combined[[#This Row],[Old SHE P/N]],'Section P-S'!A:D,4,0)=0,"",VLOOKUP(Combined[[#This Row],[Old SHE P/N]],'Section P-S'!A:D,4,0))</f>
        <v/>
      </c>
      <c r="I5636" s="124" t="s">
        <v>12964</v>
      </c>
      <c r="J5636" s="120">
        <v>1</v>
      </c>
      <c r="K5636" s="124" t="s">
        <v>11443</v>
      </c>
      <c r="L5636" s="120" t="s">
        <v>5734</v>
      </c>
      <c r="M5636" s="120" t="s">
        <v>11443</v>
      </c>
      <c r="N5636" s="125">
        <v>22855.27</v>
      </c>
      <c r="O5636" s="125">
        <v>22398.16</v>
      </c>
      <c r="P5636" s="194">
        <f>IF('Combined List'!$O5636="POD","",('Combined List'!$O5636-'Combined List'!$N5636)/'Combined List'!$N5636)</f>
        <v>-2.0000201266491296E-2</v>
      </c>
      <c r="Q5636" s="147"/>
    </row>
    <row r="5637" spans="1:17" x14ac:dyDescent="0.2">
      <c r="A5637" s="173">
        <v>8065</v>
      </c>
      <c r="B5637" s="173" t="s">
        <v>13989</v>
      </c>
      <c r="C5637" s="173" t="s">
        <v>4918</v>
      </c>
      <c r="D5637" s="124" t="s">
        <v>12782</v>
      </c>
      <c r="E5637" s="131" t="s">
        <v>13100</v>
      </c>
      <c r="F5637" s="124" t="s">
        <v>8696</v>
      </c>
      <c r="G5637" s="124" t="str">
        <f>VLOOKUP(Combined[[#This Row],[Old SHE P/N]],'Section P-S'!A:C,3,0)</f>
        <v>P1030-21</v>
      </c>
      <c r="H5637" s="124" t="str">
        <f>IF(VLOOKUP(Combined[[#This Row],[Old SHE P/N]],'Section P-S'!A:D,4,0)=0,"",VLOOKUP(Combined[[#This Row],[Old SHE P/N]],'Section P-S'!A:D,4,0))</f>
        <v/>
      </c>
      <c r="I5637" s="124" t="s">
        <v>12964</v>
      </c>
      <c r="J5637" s="120">
        <v>1</v>
      </c>
      <c r="K5637" s="124" t="s">
        <v>11443</v>
      </c>
      <c r="L5637" s="120" t="s">
        <v>5734</v>
      </c>
      <c r="M5637" s="120" t="s">
        <v>11443</v>
      </c>
      <c r="N5637" s="125">
        <v>23539.599999999999</v>
      </c>
      <c r="O5637" s="125">
        <v>23068.81</v>
      </c>
      <c r="P5637" s="194">
        <f>IF('Combined List'!$O5637="POD","",('Combined List'!$O5637-'Combined List'!$N5637)/'Combined List'!$N5637)</f>
        <v>-1.9999915036788954E-2</v>
      </c>
      <c r="Q5637" s="147"/>
    </row>
    <row r="5638" spans="1:17" x14ac:dyDescent="0.2">
      <c r="A5638" s="173">
        <v>8066</v>
      </c>
      <c r="B5638" s="173" t="s">
        <v>13989</v>
      </c>
      <c r="C5638" s="173" t="s">
        <v>4919</v>
      </c>
      <c r="D5638" s="124" t="s">
        <v>12782</v>
      </c>
      <c r="E5638" s="131" t="s">
        <v>13100</v>
      </c>
      <c r="F5638" s="124" t="s">
        <v>8698</v>
      </c>
      <c r="G5638" s="124" t="str">
        <f>VLOOKUP(Combined[[#This Row],[Old SHE P/N]],'Section P-S'!A:C,3,0)</f>
        <v>P1030-24</v>
      </c>
      <c r="H5638" s="124" t="str">
        <f>IF(VLOOKUP(Combined[[#This Row],[Old SHE P/N]],'Section P-S'!A:D,4,0)=0,"",VLOOKUP(Combined[[#This Row],[Old SHE P/N]],'Section P-S'!A:D,4,0))</f>
        <v/>
      </c>
      <c r="I5638" s="124" t="s">
        <v>12964</v>
      </c>
      <c r="J5638" s="120">
        <v>1</v>
      </c>
      <c r="K5638" s="124" t="s">
        <v>11443</v>
      </c>
      <c r="L5638" s="120" t="s">
        <v>5734</v>
      </c>
      <c r="M5638" s="120" t="s">
        <v>11443</v>
      </c>
      <c r="N5638" s="125">
        <v>29125.14</v>
      </c>
      <c r="O5638" s="125">
        <v>28542.639999999999</v>
      </c>
      <c r="P5638" s="194">
        <f>IF('Combined List'!$O5638="POD","",('Combined List'!$O5638-'Combined List'!$N5638)/'Combined List'!$N5638)</f>
        <v>-1.9999903863123062E-2</v>
      </c>
      <c r="Q5638" s="147"/>
    </row>
    <row r="5639" spans="1:17" x14ac:dyDescent="0.2">
      <c r="A5639" s="173">
        <v>8067</v>
      </c>
      <c r="B5639" s="173" t="s">
        <v>13989</v>
      </c>
      <c r="C5639" s="173" t="s">
        <v>4920</v>
      </c>
      <c r="D5639" s="124" t="s">
        <v>12782</v>
      </c>
      <c r="E5639" s="131" t="s">
        <v>13100</v>
      </c>
      <c r="F5639" s="124" t="s">
        <v>8700</v>
      </c>
      <c r="G5639" s="124" t="str">
        <f>VLOOKUP(Combined[[#This Row],[Old SHE P/N]],'Section P-S'!A:C,3,0)</f>
        <v>P1030-27</v>
      </c>
      <c r="H5639" s="124" t="str">
        <f>IF(VLOOKUP(Combined[[#This Row],[Old SHE P/N]],'Section P-S'!A:D,4,0)=0,"",VLOOKUP(Combined[[#This Row],[Old SHE P/N]],'Section P-S'!A:D,4,0))</f>
        <v/>
      </c>
      <c r="I5639" s="124" t="s">
        <v>12964</v>
      </c>
      <c r="J5639" s="120">
        <v>1</v>
      </c>
      <c r="K5639" s="124" t="s">
        <v>11443</v>
      </c>
      <c r="L5639" s="120" t="s">
        <v>5734</v>
      </c>
      <c r="M5639" s="120" t="s">
        <v>11443</v>
      </c>
      <c r="N5639" s="125">
        <v>29948.52</v>
      </c>
      <c r="O5639" s="125">
        <v>29349.55</v>
      </c>
      <c r="P5639" s="194">
        <f>IF('Combined List'!$O5639="POD","",('Combined List'!$O5639-'Combined List'!$N5639)/'Combined List'!$N5639)</f>
        <v>-1.9999986643747376E-2</v>
      </c>
      <c r="Q5639" s="147"/>
    </row>
    <row r="5640" spans="1:17" x14ac:dyDescent="0.2">
      <c r="A5640" s="173">
        <v>8068</v>
      </c>
      <c r="B5640" s="173" t="s">
        <v>13989</v>
      </c>
      <c r="C5640" s="173" t="s">
        <v>4921</v>
      </c>
      <c r="D5640" s="124" t="s">
        <v>12782</v>
      </c>
      <c r="E5640" s="131" t="s">
        <v>13100</v>
      </c>
      <c r="F5640" s="124" t="s">
        <v>8702</v>
      </c>
      <c r="G5640" s="124" t="str">
        <f>VLOOKUP(Combined[[#This Row],[Old SHE P/N]],'Section P-S'!A:C,3,0)</f>
        <v>P1030</v>
      </c>
      <c r="H5640" s="124" t="str">
        <f>IF(VLOOKUP(Combined[[#This Row],[Old SHE P/N]],'Section P-S'!A:D,4,0)=0,"",VLOOKUP(Combined[[#This Row],[Old SHE P/N]],'Section P-S'!A:D,4,0))</f>
        <v/>
      </c>
      <c r="I5640" s="124" t="s">
        <v>12964</v>
      </c>
      <c r="J5640" s="120">
        <v>1</v>
      </c>
      <c r="K5640" s="124" t="s">
        <v>11443</v>
      </c>
      <c r="L5640" s="120" t="s">
        <v>5734</v>
      </c>
      <c r="M5640" s="120" t="s">
        <v>11443</v>
      </c>
      <c r="N5640" s="125">
        <v>37435.769999999997</v>
      </c>
      <c r="O5640" s="125">
        <v>36687.050000000003</v>
      </c>
      <c r="P5640" s="194">
        <f>IF('Combined List'!$O5640="POD","",('Combined List'!$O5640-'Combined List'!$N5640)/'Combined List'!$N5640)</f>
        <v>-2.0000122877130454E-2</v>
      </c>
      <c r="Q5640" s="147"/>
    </row>
    <row r="5641" spans="1:17" x14ac:dyDescent="0.2">
      <c r="A5641" s="173">
        <v>8069</v>
      </c>
      <c r="B5641" s="173" t="s">
        <v>13989</v>
      </c>
      <c r="C5641" s="173" t="s">
        <v>4922</v>
      </c>
      <c r="D5641" s="124" t="s">
        <v>12782</v>
      </c>
      <c r="E5641" s="131" t="s">
        <v>13101</v>
      </c>
      <c r="F5641" s="124" t="s">
        <v>8704</v>
      </c>
      <c r="G5641" s="124" t="str">
        <f>VLOOKUP(Combined[[#This Row],[Old SHE P/N]],'Section P-S'!A:C,3,0)</f>
        <v>P1036-4</v>
      </c>
      <c r="H5641" s="124" t="str">
        <f>IF(VLOOKUP(Combined[[#This Row],[Old SHE P/N]],'Section P-S'!A:D,4,0)=0,"",VLOOKUP(Combined[[#This Row],[Old SHE P/N]],'Section P-S'!A:D,4,0))</f>
        <v/>
      </c>
      <c r="I5641" s="124" t="s">
        <v>12964</v>
      </c>
      <c r="J5641" s="120">
        <v>1</v>
      </c>
      <c r="K5641" s="124" t="s">
        <v>11443</v>
      </c>
      <c r="L5641" s="120" t="s">
        <v>5734</v>
      </c>
      <c r="M5641" s="120" t="s">
        <v>11443</v>
      </c>
      <c r="N5641" s="125">
        <v>19896.03</v>
      </c>
      <c r="O5641" s="125">
        <v>19498.11</v>
      </c>
      <c r="P5641" s="194">
        <f>IF('Combined List'!$O5641="POD","",('Combined List'!$O5641-'Combined List'!$N5641)/'Combined List'!$N5641)</f>
        <v>-1.9999969843229944E-2</v>
      </c>
      <c r="Q5641" s="147"/>
    </row>
    <row r="5642" spans="1:17" x14ac:dyDescent="0.2">
      <c r="A5642" s="173">
        <v>8070</v>
      </c>
      <c r="B5642" s="173" t="s">
        <v>13989</v>
      </c>
      <c r="C5642" s="173" t="s">
        <v>4923</v>
      </c>
      <c r="D5642" s="124" t="s">
        <v>12782</v>
      </c>
      <c r="E5642" s="131" t="s">
        <v>13101</v>
      </c>
      <c r="F5642" s="124" t="s">
        <v>8706</v>
      </c>
      <c r="G5642" s="124" t="str">
        <f>VLOOKUP(Combined[[#This Row],[Old SHE P/N]],'Section P-S'!A:C,3,0)</f>
        <v>P1036-6</v>
      </c>
      <c r="H5642" s="124" t="str">
        <f>IF(VLOOKUP(Combined[[#This Row],[Old SHE P/N]],'Section P-S'!A:D,4,0)=0,"",VLOOKUP(Combined[[#This Row],[Old SHE P/N]],'Section P-S'!A:D,4,0))</f>
        <v/>
      </c>
      <c r="I5642" s="124" t="s">
        <v>12964</v>
      </c>
      <c r="J5642" s="120">
        <v>1</v>
      </c>
      <c r="K5642" s="124" t="s">
        <v>11443</v>
      </c>
      <c r="L5642" s="120" t="s">
        <v>5734</v>
      </c>
      <c r="M5642" s="120" t="s">
        <v>11443</v>
      </c>
      <c r="N5642" s="125">
        <v>20015.32</v>
      </c>
      <c r="O5642" s="125">
        <v>19615.009999999998</v>
      </c>
      <c r="P5642" s="194">
        <f>IF('Combined List'!$O5642="POD","",('Combined List'!$O5642-'Combined List'!$N5642)/'Combined List'!$N5642)</f>
        <v>-2.00001798622256E-2</v>
      </c>
      <c r="Q5642" s="147"/>
    </row>
    <row r="5643" spans="1:17" x14ac:dyDescent="0.2">
      <c r="A5643" s="173">
        <v>8071</v>
      </c>
      <c r="B5643" s="173" t="s">
        <v>13989</v>
      </c>
      <c r="C5643" s="173" t="s">
        <v>4924</v>
      </c>
      <c r="D5643" s="124" t="s">
        <v>12782</v>
      </c>
      <c r="E5643" s="131" t="s">
        <v>13101</v>
      </c>
      <c r="F5643" s="124" t="s">
        <v>8708</v>
      </c>
      <c r="G5643" s="124" t="str">
        <f>VLOOKUP(Combined[[#This Row],[Old SHE P/N]],'Section P-S'!A:C,3,0)</f>
        <v>P1036-8</v>
      </c>
      <c r="H5643" s="124" t="str">
        <f>IF(VLOOKUP(Combined[[#This Row],[Old SHE P/N]],'Section P-S'!A:D,4,0)=0,"",VLOOKUP(Combined[[#This Row],[Old SHE P/N]],'Section P-S'!A:D,4,0))</f>
        <v/>
      </c>
      <c r="I5643" s="124" t="s">
        <v>12964</v>
      </c>
      <c r="J5643" s="120">
        <v>1</v>
      </c>
      <c r="K5643" s="124" t="s">
        <v>11443</v>
      </c>
      <c r="L5643" s="120" t="s">
        <v>5734</v>
      </c>
      <c r="M5643" s="120" t="s">
        <v>11443</v>
      </c>
      <c r="N5643" s="125">
        <v>22848.12</v>
      </c>
      <c r="O5643" s="125">
        <v>22391.16</v>
      </c>
      <c r="P5643" s="194">
        <f>IF('Combined List'!$O5643="POD","",('Combined List'!$O5643-'Combined List'!$N5643)/'Combined List'!$N5643)</f>
        <v>-1.9999894958534846E-2</v>
      </c>
      <c r="Q5643" s="147"/>
    </row>
    <row r="5644" spans="1:17" x14ac:dyDescent="0.2">
      <c r="A5644" s="173">
        <v>8072</v>
      </c>
      <c r="B5644" s="173" t="s">
        <v>13989</v>
      </c>
      <c r="C5644" s="173" t="s">
        <v>4925</v>
      </c>
      <c r="D5644" s="124" t="s">
        <v>12782</v>
      </c>
      <c r="E5644" s="131" t="s">
        <v>13101</v>
      </c>
      <c r="F5644" s="124" t="s">
        <v>8710</v>
      </c>
      <c r="G5644" s="124" t="str">
        <f>VLOOKUP(Combined[[#This Row],[Old SHE P/N]],'Section P-S'!A:C,3,0)</f>
        <v>P1036-10</v>
      </c>
      <c r="H5644" s="124" t="str">
        <f>IF(VLOOKUP(Combined[[#This Row],[Old SHE P/N]],'Section P-S'!A:D,4,0)=0,"",VLOOKUP(Combined[[#This Row],[Old SHE P/N]],'Section P-S'!A:D,4,0))</f>
        <v/>
      </c>
      <c r="I5644" s="124" t="s">
        <v>12964</v>
      </c>
      <c r="J5644" s="120">
        <v>1</v>
      </c>
      <c r="K5644" s="124" t="s">
        <v>11443</v>
      </c>
      <c r="L5644" s="120" t="s">
        <v>5734</v>
      </c>
      <c r="M5644" s="120" t="s">
        <v>11443</v>
      </c>
      <c r="N5644" s="125">
        <v>24030.97</v>
      </c>
      <c r="O5644" s="125">
        <v>23550.35</v>
      </c>
      <c r="P5644" s="194">
        <f>IF('Combined List'!$O5644="POD","",('Combined List'!$O5644-'Combined List'!$N5644)/'Combined List'!$N5644)</f>
        <v>-2.0000024967781267E-2</v>
      </c>
      <c r="Q5644" s="147"/>
    </row>
    <row r="5645" spans="1:17" x14ac:dyDescent="0.2">
      <c r="A5645" s="173">
        <v>8073</v>
      </c>
      <c r="B5645" s="173" t="s">
        <v>13989</v>
      </c>
      <c r="C5645" s="173" t="s">
        <v>4926</v>
      </c>
      <c r="D5645" s="124" t="s">
        <v>12782</v>
      </c>
      <c r="E5645" s="131" t="s">
        <v>13101</v>
      </c>
      <c r="F5645" s="124" t="s">
        <v>8712</v>
      </c>
      <c r="G5645" s="124" t="str">
        <f>VLOOKUP(Combined[[#This Row],[Old SHE P/N]],'Section P-S'!A:C,3,0)</f>
        <v>P1036-12</v>
      </c>
      <c r="H5645" s="124" t="str">
        <f>IF(VLOOKUP(Combined[[#This Row],[Old SHE P/N]],'Section P-S'!A:D,4,0)=0,"",VLOOKUP(Combined[[#This Row],[Old SHE P/N]],'Section P-S'!A:D,4,0))</f>
        <v/>
      </c>
      <c r="I5645" s="124" t="s">
        <v>12964</v>
      </c>
      <c r="J5645" s="120">
        <v>1</v>
      </c>
      <c r="K5645" s="124" t="s">
        <v>11443</v>
      </c>
      <c r="L5645" s="120" t="s">
        <v>5734</v>
      </c>
      <c r="M5645" s="120" t="s">
        <v>11443</v>
      </c>
      <c r="N5645" s="125">
        <v>26277.64</v>
      </c>
      <c r="O5645" s="125">
        <v>25752.09</v>
      </c>
      <c r="P5645" s="194">
        <f>IF('Combined List'!$O5645="POD","",('Combined List'!$O5645-'Combined List'!$N5645)/'Combined List'!$N5645)</f>
        <v>-1.999989344553009E-2</v>
      </c>
      <c r="Q5645" s="147"/>
    </row>
    <row r="5646" spans="1:17" x14ac:dyDescent="0.2">
      <c r="A5646" s="173">
        <v>8074</v>
      </c>
      <c r="B5646" s="173" t="s">
        <v>13989</v>
      </c>
      <c r="C5646" s="173" t="s">
        <v>4927</v>
      </c>
      <c r="D5646" s="124" t="s">
        <v>12782</v>
      </c>
      <c r="E5646" s="131" t="s">
        <v>13101</v>
      </c>
      <c r="F5646" s="124" t="s">
        <v>8964</v>
      </c>
      <c r="G5646" s="124" t="str">
        <f>VLOOKUP(Combined[[#This Row],[Old SHE P/N]],'Section P-S'!A:C,3,0)</f>
        <v>P1036-15</v>
      </c>
      <c r="H5646" s="124" t="str">
        <f>IF(VLOOKUP(Combined[[#This Row],[Old SHE P/N]],'Section P-S'!A:D,4,0)=0,"",VLOOKUP(Combined[[#This Row],[Old SHE P/N]],'Section P-S'!A:D,4,0))</f>
        <v/>
      </c>
      <c r="I5646" s="124" t="s">
        <v>12964</v>
      </c>
      <c r="J5646" s="120">
        <v>1</v>
      </c>
      <c r="K5646" s="124" t="s">
        <v>11443</v>
      </c>
      <c r="L5646" s="120" t="s">
        <v>5734</v>
      </c>
      <c r="M5646" s="120" t="s">
        <v>11443</v>
      </c>
      <c r="N5646" s="125">
        <v>29664.53</v>
      </c>
      <c r="O5646" s="125">
        <v>29071.24</v>
      </c>
      <c r="P5646" s="194">
        <f>IF('Combined List'!$O5646="POD","",('Combined List'!$O5646-'Combined List'!$N5646)/'Combined List'!$N5646)</f>
        <v>-1.9999979773824068E-2</v>
      </c>
      <c r="Q5646" s="147"/>
    </row>
    <row r="5647" spans="1:17" x14ac:dyDescent="0.2">
      <c r="A5647" s="173">
        <v>8075</v>
      </c>
      <c r="B5647" s="173" t="s">
        <v>13989</v>
      </c>
      <c r="C5647" s="173" t="s">
        <v>4928</v>
      </c>
      <c r="D5647" s="124" t="s">
        <v>12782</v>
      </c>
      <c r="E5647" s="131" t="s">
        <v>13101</v>
      </c>
      <c r="F5647" s="124" t="s">
        <v>8966</v>
      </c>
      <c r="G5647" s="124" t="str">
        <f>VLOOKUP(Combined[[#This Row],[Old SHE P/N]],'Section P-S'!A:C,3,0)</f>
        <v>P1036-18</v>
      </c>
      <c r="H5647" s="124" t="str">
        <f>IF(VLOOKUP(Combined[[#This Row],[Old SHE P/N]],'Section P-S'!A:D,4,0)=0,"",VLOOKUP(Combined[[#This Row],[Old SHE P/N]],'Section P-S'!A:D,4,0))</f>
        <v/>
      </c>
      <c r="I5647" s="124" t="s">
        <v>12964</v>
      </c>
      <c r="J5647" s="120">
        <v>1</v>
      </c>
      <c r="K5647" s="124" t="s">
        <v>11443</v>
      </c>
      <c r="L5647" s="120" t="s">
        <v>5734</v>
      </c>
      <c r="M5647" s="120" t="s">
        <v>11443</v>
      </c>
      <c r="N5647" s="125">
        <v>30397.47</v>
      </c>
      <c r="O5647" s="125">
        <v>29789.52</v>
      </c>
      <c r="P5647" s="194">
        <f>IF('Combined List'!$O5647="POD","",('Combined List'!$O5647-'Combined List'!$N5647)/'Combined List'!$N5647)</f>
        <v>-2.0000019738484837E-2</v>
      </c>
      <c r="Q5647" s="147"/>
    </row>
    <row r="5648" spans="1:17" x14ac:dyDescent="0.2">
      <c r="A5648" s="173">
        <v>8076</v>
      </c>
      <c r="B5648" s="173" t="s">
        <v>13989</v>
      </c>
      <c r="C5648" s="173" t="s">
        <v>4929</v>
      </c>
      <c r="D5648" s="124" t="s">
        <v>12782</v>
      </c>
      <c r="E5648" s="131" t="s">
        <v>13101</v>
      </c>
      <c r="F5648" s="124" t="s">
        <v>8968</v>
      </c>
      <c r="G5648" s="124" t="str">
        <f>VLOOKUP(Combined[[#This Row],[Old SHE P/N]],'Section P-S'!A:C,3,0)</f>
        <v>P1036-21</v>
      </c>
      <c r="H5648" s="124" t="str">
        <f>IF(VLOOKUP(Combined[[#This Row],[Old SHE P/N]],'Section P-S'!A:D,4,0)=0,"",VLOOKUP(Combined[[#This Row],[Old SHE P/N]],'Section P-S'!A:D,4,0))</f>
        <v/>
      </c>
      <c r="I5648" s="124" t="s">
        <v>12964</v>
      </c>
      <c r="J5648" s="120">
        <v>1</v>
      </c>
      <c r="K5648" s="124" t="s">
        <v>11443</v>
      </c>
      <c r="L5648" s="120" t="s">
        <v>5734</v>
      </c>
      <c r="M5648" s="120" t="s">
        <v>11443</v>
      </c>
      <c r="N5648" s="125">
        <v>31307.74</v>
      </c>
      <c r="O5648" s="125">
        <v>30681.59</v>
      </c>
      <c r="P5648" s="194">
        <f>IF('Combined List'!$O5648="POD","",('Combined List'!$O5648-'Combined List'!$N5648)/'Combined List'!$N5648)</f>
        <v>-1.9999846683280281E-2</v>
      </c>
      <c r="Q5648" s="147"/>
    </row>
    <row r="5649" spans="1:17" x14ac:dyDescent="0.2">
      <c r="A5649" s="173">
        <v>8077</v>
      </c>
      <c r="B5649" s="173" t="s">
        <v>13989</v>
      </c>
      <c r="C5649" s="173" t="s">
        <v>4930</v>
      </c>
      <c r="D5649" s="124" t="s">
        <v>12782</v>
      </c>
      <c r="E5649" s="131" t="s">
        <v>13101</v>
      </c>
      <c r="F5649" s="124" t="s">
        <v>8970</v>
      </c>
      <c r="G5649" s="124" t="str">
        <f>VLOOKUP(Combined[[#This Row],[Old SHE P/N]],'Section P-S'!A:C,3,0)</f>
        <v>P1036-24</v>
      </c>
      <c r="H5649" s="124" t="str">
        <f>IF(VLOOKUP(Combined[[#This Row],[Old SHE P/N]],'Section P-S'!A:D,4,0)=0,"",VLOOKUP(Combined[[#This Row],[Old SHE P/N]],'Section P-S'!A:D,4,0))</f>
        <v/>
      </c>
      <c r="I5649" s="124" t="s">
        <v>12964</v>
      </c>
      <c r="J5649" s="120">
        <v>1</v>
      </c>
      <c r="K5649" s="124" t="s">
        <v>11443</v>
      </c>
      <c r="L5649" s="120" t="s">
        <v>5734</v>
      </c>
      <c r="M5649" s="120" t="s">
        <v>11443</v>
      </c>
      <c r="N5649" s="125">
        <v>38736.43</v>
      </c>
      <c r="O5649" s="125">
        <v>37961.699999999997</v>
      </c>
      <c r="P5649" s="194">
        <f>IF('Combined List'!$O5649="POD","",('Combined List'!$O5649-'Combined List'!$N5649)/'Combined List'!$N5649)</f>
        <v>-2.0000036141688927E-2</v>
      </c>
      <c r="Q5649" s="147"/>
    </row>
    <row r="5650" spans="1:17" x14ac:dyDescent="0.2">
      <c r="A5650" s="173">
        <v>8078</v>
      </c>
      <c r="B5650" s="173" t="s">
        <v>13989</v>
      </c>
      <c r="C5650" s="173" t="s">
        <v>4931</v>
      </c>
      <c r="D5650" s="124" t="s">
        <v>12782</v>
      </c>
      <c r="E5650" s="131" t="s">
        <v>13101</v>
      </c>
      <c r="F5650" s="124" t="s">
        <v>8972</v>
      </c>
      <c r="G5650" s="124" t="str">
        <f>VLOOKUP(Combined[[#This Row],[Old SHE P/N]],'Section P-S'!A:C,3,0)</f>
        <v>P1036-27</v>
      </c>
      <c r="H5650" s="124" t="str">
        <f>IF(VLOOKUP(Combined[[#This Row],[Old SHE P/N]],'Section P-S'!A:D,4,0)=0,"",VLOOKUP(Combined[[#This Row],[Old SHE P/N]],'Section P-S'!A:D,4,0))</f>
        <v/>
      </c>
      <c r="I5650" s="124" t="s">
        <v>12964</v>
      </c>
      <c r="J5650" s="120">
        <v>1</v>
      </c>
      <c r="K5650" s="124" t="s">
        <v>11443</v>
      </c>
      <c r="L5650" s="120" t="s">
        <v>5734</v>
      </c>
      <c r="M5650" s="120" t="s">
        <v>11443</v>
      </c>
      <c r="N5650" s="125">
        <v>39831.54</v>
      </c>
      <c r="O5650" s="125">
        <v>39034.910000000003</v>
      </c>
      <c r="P5650" s="194">
        <f>IF('Combined List'!$O5650="POD","",('Combined List'!$O5650-'Combined List'!$N5650)/'Combined List'!$N5650)</f>
        <v>-1.9999979915413697E-2</v>
      </c>
      <c r="Q5650" s="147"/>
    </row>
    <row r="5651" spans="1:17" x14ac:dyDescent="0.2">
      <c r="A5651" s="173">
        <v>8079</v>
      </c>
      <c r="B5651" s="173" t="s">
        <v>13989</v>
      </c>
      <c r="C5651" s="173" t="s">
        <v>4932</v>
      </c>
      <c r="D5651" s="124" t="s">
        <v>12782</v>
      </c>
      <c r="E5651" s="131" t="s">
        <v>13101</v>
      </c>
      <c r="F5651" s="124" t="s">
        <v>8974</v>
      </c>
      <c r="G5651" s="124" t="str">
        <f>VLOOKUP(Combined[[#This Row],[Old SHE P/N]],'Section P-S'!A:C,3,0)</f>
        <v>P1036-30</v>
      </c>
      <c r="H5651" s="124" t="str">
        <f>IF(VLOOKUP(Combined[[#This Row],[Old SHE P/N]],'Section P-S'!A:D,4,0)=0,"",VLOOKUP(Combined[[#This Row],[Old SHE P/N]],'Section P-S'!A:D,4,0))</f>
        <v/>
      </c>
      <c r="I5651" s="124" t="s">
        <v>12964</v>
      </c>
      <c r="J5651" s="120">
        <v>1</v>
      </c>
      <c r="K5651" s="124" t="s">
        <v>11443</v>
      </c>
      <c r="L5651" s="120" t="s">
        <v>5734</v>
      </c>
      <c r="M5651" s="120" t="s">
        <v>11443</v>
      </c>
      <c r="N5651" s="125">
        <v>52975.96</v>
      </c>
      <c r="O5651" s="125">
        <v>51916.44</v>
      </c>
      <c r="P5651" s="194">
        <f>IF('Combined List'!$O5651="POD","",('Combined List'!$O5651-'Combined List'!$N5651)/'Combined List'!$N5651)</f>
        <v>-2.0000015101189234E-2</v>
      </c>
      <c r="Q5651" s="147"/>
    </row>
    <row r="5652" spans="1:17" x14ac:dyDescent="0.2">
      <c r="A5652" s="173">
        <v>8081</v>
      </c>
      <c r="B5652" s="173" t="s">
        <v>4933</v>
      </c>
      <c r="C5652" s="173" t="s">
        <v>4933</v>
      </c>
      <c r="D5652" s="124" t="s">
        <v>12782</v>
      </c>
      <c r="E5652" s="124" t="s">
        <v>13088</v>
      </c>
      <c r="F5652" s="124" t="s">
        <v>4449</v>
      </c>
      <c r="G5652" s="124" t="str">
        <f>VLOOKUP(Combined[[#This Row],[Old SHE P/N]],'Section P-S'!A:C,3,0)</f>
        <v>S600030</v>
      </c>
      <c r="H5652" s="124" t="str">
        <f>IF(VLOOKUP(Combined[[#This Row],[Old SHE P/N]],'Section P-S'!A:D,4,0)=0,"",VLOOKUP(Combined[[#This Row],[Old SHE P/N]],'Section P-S'!A:D,4,0))</f>
        <v>P302</v>
      </c>
      <c r="I5652" s="124" t="s">
        <v>12998</v>
      </c>
      <c r="J5652" s="120">
        <v>25</v>
      </c>
      <c r="K5652" s="124" t="s">
        <v>11443</v>
      </c>
      <c r="L5652" s="120" t="s">
        <v>439</v>
      </c>
      <c r="M5652" s="120" t="s">
        <v>11443</v>
      </c>
      <c r="N5652" s="125">
        <v>30.59</v>
      </c>
      <c r="O5652" s="125">
        <v>30.59</v>
      </c>
      <c r="P5652" s="194">
        <f>IF('Combined List'!$O5652="POD","",('Combined List'!$O5652-'Combined List'!$N5652)/'Combined List'!$N5652)</f>
        <v>0</v>
      </c>
      <c r="Q5652" s="147"/>
    </row>
    <row r="5653" spans="1:17" x14ac:dyDescent="0.2">
      <c r="A5653" s="173">
        <v>8082</v>
      </c>
      <c r="B5653" s="173" t="s">
        <v>4934</v>
      </c>
      <c r="C5653" s="173" t="s">
        <v>4934</v>
      </c>
      <c r="D5653" s="124" t="s">
        <v>12782</v>
      </c>
      <c r="E5653" s="124" t="s">
        <v>13089</v>
      </c>
      <c r="F5653" s="124" t="s">
        <v>11441</v>
      </c>
      <c r="G5653" s="124" t="str">
        <f>VLOOKUP(Combined[[#This Row],[Old SHE P/N]],'Section P-S'!A:C,3,0)</f>
        <v>S600040</v>
      </c>
      <c r="H5653" s="124" t="str">
        <f>IF(VLOOKUP(Combined[[#This Row],[Old SHE P/N]],'Section P-S'!A:D,4,0)=0,"",VLOOKUP(Combined[[#This Row],[Old SHE P/N]],'Section P-S'!A:D,4,0))</f>
        <v>P304</v>
      </c>
      <c r="I5653" s="124" t="s">
        <v>12998</v>
      </c>
      <c r="J5653" s="120">
        <v>16</v>
      </c>
      <c r="K5653" s="124" t="s">
        <v>11443</v>
      </c>
      <c r="L5653" s="120" t="s">
        <v>258</v>
      </c>
      <c r="M5653" s="120" t="s">
        <v>11443</v>
      </c>
      <c r="N5653" s="125">
        <v>36.340000000000003</v>
      </c>
      <c r="O5653" s="125">
        <v>35.619999999999997</v>
      </c>
      <c r="P5653" s="194">
        <f>IF('Combined List'!$O5653="POD","",('Combined List'!$O5653-'Combined List'!$N5653)/'Combined List'!$N5653)</f>
        <v>-1.9812878370941273E-2</v>
      </c>
      <c r="Q5653" s="147"/>
    </row>
    <row r="5654" spans="1:17" x14ac:dyDescent="0.2">
      <c r="A5654" s="173">
        <v>8083</v>
      </c>
      <c r="B5654" s="173" t="s">
        <v>4935</v>
      </c>
      <c r="C5654" s="173" t="s">
        <v>4935</v>
      </c>
      <c r="D5654" s="124" t="s">
        <v>12782</v>
      </c>
      <c r="E5654" s="124" t="s">
        <v>13090</v>
      </c>
      <c r="F5654" s="124" t="s">
        <v>11444</v>
      </c>
      <c r="G5654" s="124" t="str">
        <f>VLOOKUP(Combined[[#This Row],[Old SHE P/N]],'Section P-S'!A:C,3,0)</f>
        <v>S601532</v>
      </c>
      <c r="H5654" s="124" t="str">
        <f>IF(VLOOKUP(Combined[[#This Row],[Old SHE P/N]],'Section P-S'!A:D,4,0)=0,"",VLOOKUP(Combined[[#This Row],[Old SHE P/N]],'Section P-S'!A:D,4,0))</f>
        <v>P316</v>
      </c>
      <c r="I5654" s="124" t="s">
        <v>12998</v>
      </c>
      <c r="J5654" s="120">
        <v>6</v>
      </c>
      <c r="K5654" s="124" t="s">
        <v>11443</v>
      </c>
      <c r="L5654" s="120" t="s">
        <v>263</v>
      </c>
      <c r="M5654" s="120" t="s">
        <v>11443</v>
      </c>
      <c r="N5654" s="125">
        <v>134.43</v>
      </c>
      <c r="O5654" s="125">
        <v>131.76</v>
      </c>
      <c r="P5654" s="194">
        <f>IF('Combined List'!$O5654="POD","",('Combined List'!$O5654-'Combined List'!$N5654)/'Combined List'!$N5654)</f>
        <v>-1.9861638027226184E-2</v>
      </c>
      <c r="Q5654" s="147"/>
    </row>
    <row r="5655" spans="1:17" x14ac:dyDescent="0.2">
      <c r="A5655" s="173">
        <v>8084</v>
      </c>
      <c r="B5655" s="173" t="s">
        <v>4936</v>
      </c>
      <c r="C5655" s="173" t="s">
        <v>4936</v>
      </c>
      <c r="D5655" s="124" t="s">
        <v>12782</v>
      </c>
      <c r="E5655" s="124" t="s">
        <v>13090</v>
      </c>
      <c r="F5655" s="124" t="s">
        <v>11446</v>
      </c>
      <c r="G5655" s="124" t="str">
        <f>VLOOKUP(Combined[[#This Row],[Old SHE P/N]],'Section P-S'!A:C,3,0)</f>
        <v>S600060</v>
      </c>
      <c r="H5655" s="124" t="str">
        <f>IF(VLOOKUP(Combined[[#This Row],[Old SHE P/N]],'Section P-S'!A:D,4,0)=0,"",VLOOKUP(Combined[[#This Row],[Old SHE P/N]],'Section P-S'!A:D,4,0))</f>
        <v>P306</v>
      </c>
      <c r="I5655" s="124" t="s">
        <v>12998</v>
      </c>
      <c r="J5655" s="120">
        <v>4</v>
      </c>
      <c r="K5655" s="124" t="s">
        <v>11443</v>
      </c>
      <c r="L5655" s="120" t="s">
        <v>259</v>
      </c>
      <c r="M5655" s="120" t="s">
        <v>11443</v>
      </c>
      <c r="N5655" s="125">
        <v>154.21</v>
      </c>
      <c r="O5655" s="125">
        <v>151.13999999999999</v>
      </c>
      <c r="P5655" s="194">
        <f>IF('Combined List'!$O5655="POD","",('Combined List'!$O5655-'Combined List'!$N5655)/'Combined List'!$N5655)</f>
        <v>-1.9907917774463532E-2</v>
      </c>
      <c r="Q5655" s="147"/>
    </row>
    <row r="5656" spans="1:17" x14ac:dyDescent="0.2">
      <c r="A5656" s="173">
        <v>8085</v>
      </c>
      <c r="B5656" s="173" t="s">
        <v>4937</v>
      </c>
      <c r="C5656" s="173" t="s">
        <v>4937</v>
      </c>
      <c r="D5656" s="124" t="s">
        <v>12782</v>
      </c>
      <c r="E5656" s="124" t="s">
        <v>13091</v>
      </c>
      <c r="F5656" s="124" t="s">
        <v>11448</v>
      </c>
      <c r="G5656" s="124" t="str">
        <f>VLOOKUP(Combined[[#This Row],[Old SHE P/N]],'Section P-S'!A:C,3,0)</f>
        <v>S601582</v>
      </c>
      <c r="H5656" s="124" t="str">
        <f>IF(VLOOKUP(Combined[[#This Row],[Old SHE P/N]],'Section P-S'!A:D,4,0)=0,"",VLOOKUP(Combined[[#This Row],[Old SHE P/N]],'Section P-S'!A:D,4,0))</f>
        <v>P308-4</v>
      </c>
      <c r="I5656" s="124" t="s">
        <v>12998</v>
      </c>
      <c r="J5656" s="120">
        <v>4</v>
      </c>
      <c r="K5656" s="124">
        <v>32</v>
      </c>
      <c r="L5656" s="120" t="s">
        <v>261</v>
      </c>
      <c r="M5656" s="120" t="s">
        <v>11443</v>
      </c>
      <c r="N5656" s="125">
        <v>289.76</v>
      </c>
      <c r="O5656" s="125">
        <v>283.99</v>
      </c>
      <c r="P5656" s="194">
        <f>IF('Combined List'!$O5656="POD","",('Combined List'!$O5656-'Combined List'!$N5656)/'Combined List'!$N5656)</f>
        <v>-1.9913031474323516E-2</v>
      </c>
      <c r="Q5656" s="147"/>
    </row>
    <row r="5657" spans="1:17" x14ac:dyDescent="0.2">
      <c r="A5657" s="173">
        <v>8086</v>
      </c>
      <c r="B5657" s="173" t="s">
        <v>4938</v>
      </c>
      <c r="C5657" s="173" t="s">
        <v>4938</v>
      </c>
      <c r="D5657" s="124" t="s">
        <v>12782</v>
      </c>
      <c r="E5657" s="124" t="s">
        <v>13091</v>
      </c>
      <c r="F5657" s="124" t="s">
        <v>11450</v>
      </c>
      <c r="G5657" s="124" t="str">
        <f>VLOOKUP(Combined[[#This Row],[Old SHE P/N]],'Section P-S'!A:C,3,0)</f>
        <v>S601585</v>
      </c>
      <c r="H5657" s="124" t="str">
        <f>IF(VLOOKUP(Combined[[#This Row],[Old SHE P/N]],'Section P-S'!A:D,4,0)=0,"",VLOOKUP(Combined[[#This Row],[Old SHE P/N]],'Section P-S'!A:D,4,0))</f>
        <v>P308-6</v>
      </c>
      <c r="I5657" s="124" t="s">
        <v>12998</v>
      </c>
      <c r="J5657" s="120">
        <v>3</v>
      </c>
      <c r="K5657" s="124" t="s">
        <v>11443</v>
      </c>
      <c r="L5657" s="120" t="s">
        <v>262</v>
      </c>
      <c r="M5657" s="120" t="s">
        <v>11443</v>
      </c>
      <c r="N5657" s="125">
        <v>344.93</v>
      </c>
      <c r="O5657" s="125">
        <v>338.07</v>
      </c>
      <c r="P5657" s="194">
        <f>IF('Combined List'!$O5657="POD","",('Combined List'!$O5657-'Combined List'!$N5657)/'Combined List'!$N5657)</f>
        <v>-1.9888093236308857E-2</v>
      </c>
      <c r="Q5657" s="147"/>
    </row>
    <row r="5658" spans="1:17" x14ac:dyDescent="0.2">
      <c r="A5658" s="173">
        <v>8087</v>
      </c>
      <c r="B5658" s="173" t="s">
        <v>4939</v>
      </c>
      <c r="C5658" s="173" t="s">
        <v>4939</v>
      </c>
      <c r="D5658" s="124" t="s">
        <v>12782</v>
      </c>
      <c r="E5658" s="124" t="s">
        <v>13091</v>
      </c>
      <c r="F5658" s="124" t="s">
        <v>11452</v>
      </c>
      <c r="G5658" s="124" t="str">
        <f>VLOOKUP(Combined[[#This Row],[Old SHE P/N]],'Section P-S'!A:C,3,0)</f>
        <v>S600080</v>
      </c>
      <c r="H5658" s="124" t="str">
        <f>IF(VLOOKUP(Combined[[#This Row],[Old SHE P/N]],'Section P-S'!A:D,4,0)=0,"",VLOOKUP(Combined[[#This Row],[Old SHE P/N]],'Section P-S'!A:D,4,0))</f>
        <v>P308</v>
      </c>
      <c r="I5658" s="124" t="s">
        <v>12998</v>
      </c>
      <c r="J5658" s="120">
        <v>2</v>
      </c>
      <c r="K5658" s="124" t="s">
        <v>11443</v>
      </c>
      <c r="L5658" s="120" t="s">
        <v>260</v>
      </c>
      <c r="M5658" s="120" t="s">
        <v>11443</v>
      </c>
      <c r="N5658" s="125">
        <v>515.32000000000005</v>
      </c>
      <c r="O5658" s="125">
        <v>505.07</v>
      </c>
      <c r="P5658" s="194">
        <f>IF('Combined List'!$O5658="POD","",('Combined List'!$O5658-'Combined List'!$N5658)/'Combined List'!$N5658)</f>
        <v>-1.9890553442521261E-2</v>
      </c>
      <c r="Q5658" s="147"/>
    </row>
    <row r="5659" spans="1:17" x14ac:dyDescent="0.2">
      <c r="A5659" s="173">
        <v>8088</v>
      </c>
      <c r="B5659" s="173" t="s">
        <v>16293</v>
      </c>
      <c r="C5659" s="173" t="s">
        <v>4940</v>
      </c>
      <c r="D5659" s="124" t="s">
        <v>12782</v>
      </c>
      <c r="E5659" s="124" t="s">
        <v>13092</v>
      </c>
      <c r="F5659" s="124" t="s">
        <v>11717</v>
      </c>
      <c r="G5659" s="124" t="str">
        <f>VLOOKUP(Combined[[#This Row],[Old SHE P/N]],'Section P-S'!A:C,3,0)</f>
        <v>S601624</v>
      </c>
      <c r="H5659" s="124" t="str">
        <f>IF(VLOOKUP(Combined[[#This Row],[Old SHE P/N]],'Section P-S'!A:D,4,0)=0,"",VLOOKUP(Combined[[#This Row],[Old SHE P/N]],'Section P-S'!A:D,4,0))</f>
        <v>P3010-4</v>
      </c>
      <c r="I5659" s="124" t="s">
        <v>12998</v>
      </c>
      <c r="J5659" s="120">
        <v>1</v>
      </c>
      <c r="K5659" s="124" t="s">
        <v>11443</v>
      </c>
      <c r="L5659" s="120" t="s">
        <v>614</v>
      </c>
      <c r="M5659" s="120" t="s">
        <v>11443</v>
      </c>
      <c r="N5659" s="125">
        <v>824.49</v>
      </c>
      <c r="O5659" s="125">
        <v>808.08</v>
      </c>
      <c r="P5659" s="194">
        <f>IF('Combined List'!$O5659="POD","",('Combined List'!$O5659-'Combined List'!$N5659)/'Combined List'!$N5659)</f>
        <v>-1.9903212895244295E-2</v>
      </c>
      <c r="Q5659" s="147"/>
    </row>
    <row r="5660" spans="1:17" x14ac:dyDescent="0.2">
      <c r="A5660" s="173">
        <v>8089</v>
      </c>
      <c r="B5660" s="173" t="s">
        <v>16294</v>
      </c>
      <c r="C5660" s="173" t="s">
        <v>4941</v>
      </c>
      <c r="D5660" s="124" t="s">
        <v>12782</v>
      </c>
      <c r="E5660" s="124" t="s">
        <v>13092</v>
      </c>
      <c r="F5660" s="124" t="s">
        <v>11719</v>
      </c>
      <c r="G5660" s="124" t="str">
        <f>VLOOKUP(Combined[[#This Row],[Old SHE P/N]],'Section P-S'!A:C,3,0)</f>
        <v>S601626</v>
      </c>
      <c r="H5660" s="124" t="str">
        <f>IF(VLOOKUP(Combined[[#This Row],[Old SHE P/N]],'Section P-S'!A:D,4,0)=0,"",VLOOKUP(Combined[[#This Row],[Old SHE P/N]],'Section P-S'!A:D,4,0))</f>
        <v>P3010-6</v>
      </c>
      <c r="I5660" s="124" t="s">
        <v>12998</v>
      </c>
      <c r="J5660" s="120">
        <v>1</v>
      </c>
      <c r="K5660" s="124" t="s">
        <v>11443</v>
      </c>
      <c r="L5660" s="120" t="s">
        <v>615</v>
      </c>
      <c r="M5660" s="120" t="s">
        <v>11443</v>
      </c>
      <c r="N5660" s="125">
        <v>913.41</v>
      </c>
      <c r="O5660" s="125">
        <v>895.24</v>
      </c>
      <c r="P5660" s="194">
        <f>IF('Combined List'!$O5660="POD","",('Combined List'!$O5660-'Combined List'!$N5660)/'Combined List'!$N5660)</f>
        <v>-1.9892490776321652E-2</v>
      </c>
      <c r="Q5660" s="147"/>
    </row>
    <row r="5661" spans="1:17" x14ac:dyDescent="0.2">
      <c r="A5661" s="173">
        <v>8090</v>
      </c>
      <c r="B5661" s="173" t="s">
        <v>16295</v>
      </c>
      <c r="C5661" s="173" t="s">
        <v>4942</v>
      </c>
      <c r="D5661" s="124" t="s">
        <v>12782</v>
      </c>
      <c r="E5661" s="124" t="s">
        <v>13092</v>
      </c>
      <c r="F5661" s="124" t="s">
        <v>11721</v>
      </c>
      <c r="G5661" s="124" t="str">
        <f>VLOOKUP(Combined[[#This Row],[Old SHE P/N]],'Section P-S'!A:C,3,0)</f>
        <v>S601628</v>
      </c>
      <c r="H5661" s="124" t="str">
        <f>IF(VLOOKUP(Combined[[#This Row],[Old SHE P/N]],'Section P-S'!A:D,4,0)=0,"",VLOOKUP(Combined[[#This Row],[Old SHE P/N]],'Section P-S'!A:D,4,0))</f>
        <v>P3010-8</v>
      </c>
      <c r="I5661" s="124" t="s">
        <v>12998</v>
      </c>
      <c r="J5661" s="120">
        <v>1</v>
      </c>
      <c r="K5661" s="124" t="s">
        <v>11443</v>
      </c>
      <c r="L5661" s="120" t="s">
        <v>616</v>
      </c>
      <c r="M5661" s="120" t="s">
        <v>11443</v>
      </c>
      <c r="N5661" s="125">
        <v>1334.49</v>
      </c>
      <c r="O5661" s="125">
        <v>1307.93</v>
      </c>
      <c r="P5661" s="194">
        <f>IF('Combined List'!$O5661="POD","",('Combined List'!$O5661-'Combined List'!$N5661)/'Combined List'!$N5661)</f>
        <v>-1.9902734377927108E-2</v>
      </c>
      <c r="Q5661" s="147"/>
    </row>
    <row r="5662" spans="1:17" x14ac:dyDescent="0.2">
      <c r="A5662" s="173">
        <v>8091</v>
      </c>
      <c r="B5662" s="173" t="s">
        <v>16296</v>
      </c>
      <c r="C5662" s="173" t="s">
        <v>4943</v>
      </c>
      <c r="D5662" s="124" t="s">
        <v>12782</v>
      </c>
      <c r="E5662" s="124" t="s">
        <v>13092</v>
      </c>
      <c r="F5662" s="124" t="s">
        <v>11723</v>
      </c>
      <c r="G5662" s="124" t="str">
        <f>VLOOKUP(Combined[[#This Row],[Old SHE P/N]],'Section P-S'!A:C,3,0)</f>
        <v>S600100</v>
      </c>
      <c r="H5662" s="124" t="str">
        <f>IF(VLOOKUP(Combined[[#This Row],[Old SHE P/N]],'Section P-S'!A:D,4,0)=0,"",VLOOKUP(Combined[[#This Row],[Old SHE P/N]],'Section P-S'!A:D,4,0))</f>
        <v>P3010</v>
      </c>
      <c r="I5662" s="124" t="s">
        <v>12998</v>
      </c>
      <c r="J5662" s="120">
        <v>1</v>
      </c>
      <c r="K5662" s="124" t="s">
        <v>11443</v>
      </c>
      <c r="L5662" s="120" t="s">
        <v>613</v>
      </c>
      <c r="M5662" s="120" t="s">
        <v>11443</v>
      </c>
      <c r="N5662" s="125">
        <v>1525.23</v>
      </c>
      <c r="O5662" s="125">
        <v>1494.88</v>
      </c>
      <c r="P5662" s="194">
        <f>IF('Combined List'!$O5662="POD","",('Combined List'!$O5662-'Combined List'!$N5662)/'Combined List'!$N5662)</f>
        <v>-1.9898638238167298E-2</v>
      </c>
      <c r="Q5662" s="147"/>
    </row>
    <row r="5663" spans="1:17" x14ac:dyDescent="0.2">
      <c r="A5663" s="173">
        <v>8092</v>
      </c>
      <c r="B5663" s="173" t="s">
        <v>16297</v>
      </c>
      <c r="C5663" s="173" t="s">
        <v>4944</v>
      </c>
      <c r="D5663" s="124" t="s">
        <v>12782</v>
      </c>
      <c r="E5663" s="124" t="s">
        <v>13093</v>
      </c>
      <c r="F5663" s="124" t="s">
        <v>11725</v>
      </c>
      <c r="G5663" s="124" t="str">
        <f>VLOOKUP(Combined[[#This Row],[Old SHE P/N]],'Section P-S'!A:C,3,0)</f>
        <v>S601664</v>
      </c>
      <c r="H5663" s="124" t="str">
        <f>IF(VLOOKUP(Combined[[#This Row],[Old SHE P/N]],'Section P-S'!A:D,4,0)=0,"",VLOOKUP(Combined[[#This Row],[Old SHE P/N]],'Section P-S'!A:D,4,0))</f>
        <v>P3012-4</v>
      </c>
      <c r="I5663" s="124" t="s">
        <v>12998</v>
      </c>
      <c r="J5663" s="120">
        <v>1</v>
      </c>
      <c r="K5663" s="124" t="s">
        <v>11443</v>
      </c>
      <c r="L5663" s="120" t="s">
        <v>619</v>
      </c>
      <c r="M5663" s="120" t="s">
        <v>11443</v>
      </c>
      <c r="N5663" s="125">
        <v>1180.52</v>
      </c>
      <c r="O5663" s="125">
        <v>1157.02</v>
      </c>
      <c r="P5663" s="194">
        <f>IF('Combined List'!$O5663="POD","",('Combined List'!$O5663-'Combined List'!$N5663)/'Combined List'!$N5663)</f>
        <v>-1.9906481889336903E-2</v>
      </c>
      <c r="Q5663" s="147"/>
    </row>
    <row r="5664" spans="1:17" x14ac:dyDescent="0.2">
      <c r="A5664" s="173">
        <v>8093</v>
      </c>
      <c r="B5664" s="173" t="s">
        <v>16298</v>
      </c>
      <c r="C5664" s="173" t="s">
        <v>4945</v>
      </c>
      <c r="D5664" s="124" t="s">
        <v>12782</v>
      </c>
      <c r="E5664" s="124" t="s">
        <v>13093</v>
      </c>
      <c r="F5664" s="124" t="s">
        <v>11727</v>
      </c>
      <c r="G5664" s="124" t="str">
        <f>VLOOKUP(Combined[[#This Row],[Old SHE P/N]],'Section P-S'!A:C,3,0)</f>
        <v>S601666</v>
      </c>
      <c r="H5664" s="124" t="str">
        <f>IF(VLOOKUP(Combined[[#This Row],[Old SHE P/N]],'Section P-S'!A:D,4,0)=0,"",VLOOKUP(Combined[[#This Row],[Old SHE P/N]],'Section P-S'!A:D,4,0))</f>
        <v>P3012-6</v>
      </c>
      <c r="I5664" s="124" t="s">
        <v>12998</v>
      </c>
      <c r="J5664" s="120">
        <v>1</v>
      </c>
      <c r="K5664" s="124" t="s">
        <v>11443</v>
      </c>
      <c r="L5664" s="120" t="s">
        <v>620</v>
      </c>
      <c r="M5664" s="120" t="s">
        <v>11443</v>
      </c>
      <c r="N5664" s="125">
        <v>1334.18</v>
      </c>
      <c r="O5664" s="125">
        <v>1307.6300000000001</v>
      </c>
      <c r="P5664" s="194">
        <f>IF('Combined List'!$O5664="POD","",('Combined List'!$O5664-'Combined List'!$N5664)/'Combined List'!$N5664)</f>
        <v>-1.9899863586622459E-2</v>
      </c>
      <c r="Q5664" s="147"/>
    </row>
    <row r="5665" spans="1:17" x14ac:dyDescent="0.2">
      <c r="A5665" s="173">
        <v>8094</v>
      </c>
      <c r="B5665" s="173" t="s">
        <v>16299</v>
      </c>
      <c r="C5665" s="173" t="s">
        <v>4946</v>
      </c>
      <c r="D5665" s="124" t="s">
        <v>12782</v>
      </c>
      <c r="E5665" s="124" t="s">
        <v>13093</v>
      </c>
      <c r="F5665" s="124" t="s">
        <v>11729</v>
      </c>
      <c r="G5665" s="124" t="str">
        <f>VLOOKUP(Combined[[#This Row],[Old SHE P/N]],'Section P-S'!A:C,3,0)</f>
        <v>S601668</v>
      </c>
      <c r="H5665" s="124" t="str">
        <f>IF(VLOOKUP(Combined[[#This Row],[Old SHE P/N]],'Section P-S'!A:D,4,0)=0,"",VLOOKUP(Combined[[#This Row],[Old SHE P/N]],'Section P-S'!A:D,4,0))</f>
        <v>P3012-8</v>
      </c>
      <c r="I5665" s="124" t="s">
        <v>12998</v>
      </c>
      <c r="J5665" s="120">
        <v>1</v>
      </c>
      <c r="K5665" s="124" t="s">
        <v>11443</v>
      </c>
      <c r="L5665" s="120" t="s">
        <v>621</v>
      </c>
      <c r="M5665" s="120" t="s">
        <v>11443</v>
      </c>
      <c r="N5665" s="125">
        <v>1709.26</v>
      </c>
      <c r="O5665" s="125">
        <v>1675.25</v>
      </c>
      <c r="P5665" s="194">
        <f>IF('Combined List'!$O5665="POD","",('Combined List'!$O5665-'Combined List'!$N5665)/'Combined List'!$N5665)</f>
        <v>-1.9897499502708769E-2</v>
      </c>
      <c r="Q5665" s="147"/>
    </row>
    <row r="5666" spans="1:17" x14ac:dyDescent="0.2">
      <c r="A5666" s="173">
        <v>8095</v>
      </c>
      <c r="B5666" s="173" t="s">
        <v>16300</v>
      </c>
      <c r="C5666" s="173" t="s">
        <v>4947</v>
      </c>
      <c r="D5666" s="124" t="s">
        <v>12782</v>
      </c>
      <c r="E5666" s="124" t="s">
        <v>13093</v>
      </c>
      <c r="F5666" s="124" t="s">
        <v>11731</v>
      </c>
      <c r="G5666" s="124" t="str">
        <f>VLOOKUP(Combined[[#This Row],[Old SHE P/N]],'Section P-S'!A:C,3,0)</f>
        <v>S601670</v>
      </c>
      <c r="H5666" s="124" t="str">
        <f>IF(VLOOKUP(Combined[[#This Row],[Old SHE P/N]],'Section P-S'!A:D,4,0)=0,"",VLOOKUP(Combined[[#This Row],[Old SHE P/N]],'Section P-S'!A:D,4,0))</f>
        <v>P3012-10</v>
      </c>
      <c r="I5666" s="124" t="s">
        <v>12998</v>
      </c>
      <c r="J5666" s="120">
        <v>1</v>
      </c>
      <c r="K5666" s="124" t="s">
        <v>11443</v>
      </c>
      <c r="L5666" s="120" t="s">
        <v>618</v>
      </c>
      <c r="M5666" s="120" t="s">
        <v>11443</v>
      </c>
      <c r="N5666" s="125">
        <v>2070.67</v>
      </c>
      <c r="O5666" s="125">
        <v>2029.46</v>
      </c>
      <c r="P5666" s="194">
        <f>IF('Combined List'!$O5666="POD","",('Combined List'!$O5666-'Combined List'!$N5666)/'Combined List'!$N5666)</f>
        <v>-1.9901770924386809E-2</v>
      </c>
      <c r="Q5666" s="147"/>
    </row>
    <row r="5667" spans="1:17" x14ac:dyDescent="0.2">
      <c r="A5667" s="173">
        <v>8096</v>
      </c>
      <c r="B5667" s="173" t="s">
        <v>16301</v>
      </c>
      <c r="C5667" s="173" t="s">
        <v>4948</v>
      </c>
      <c r="D5667" s="124" t="s">
        <v>12782</v>
      </c>
      <c r="E5667" s="124" t="s">
        <v>13093</v>
      </c>
      <c r="F5667" s="124" t="s">
        <v>11780</v>
      </c>
      <c r="G5667" s="124" t="str">
        <f>VLOOKUP(Combined[[#This Row],[Old SHE P/N]],'Section P-S'!A:C,3,0)</f>
        <v>S600120</v>
      </c>
      <c r="H5667" s="124" t="str">
        <f>IF(VLOOKUP(Combined[[#This Row],[Old SHE P/N]],'Section P-S'!A:D,4,0)=0,"",VLOOKUP(Combined[[#This Row],[Old SHE P/N]],'Section P-S'!A:D,4,0))</f>
        <v>P3012</v>
      </c>
      <c r="I5667" s="124" t="s">
        <v>12998</v>
      </c>
      <c r="J5667" s="120">
        <v>1</v>
      </c>
      <c r="K5667" s="124" t="s">
        <v>11443</v>
      </c>
      <c r="L5667" s="120" t="s">
        <v>617</v>
      </c>
      <c r="M5667" s="120" t="s">
        <v>11443</v>
      </c>
      <c r="N5667" s="125">
        <v>2444.2399999999998</v>
      </c>
      <c r="O5667" s="125">
        <v>2395.6</v>
      </c>
      <c r="P5667" s="194">
        <f>IF('Combined List'!$O5667="POD","",('Combined List'!$O5667-'Combined List'!$N5667)/'Combined List'!$N5667)</f>
        <v>-1.9899846168952261E-2</v>
      </c>
      <c r="Q5667" s="147"/>
    </row>
    <row r="5668" spans="1:17" x14ac:dyDescent="0.2">
      <c r="A5668" s="173">
        <v>8097</v>
      </c>
      <c r="B5668" s="173" t="s">
        <v>16302</v>
      </c>
      <c r="C5668" s="173" t="s">
        <v>4949</v>
      </c>
      <c r="D5668" s="124" t="s">
        <v>12782</v>
      </c>
      <c r="E5668" s="131" t="s">
        <v>13097</v>
      </c>
      <c r="F5668" s="124" t="s">
        <v>9116</v>
      </c>
      <c r="G5668" s="124" t="str">
        <f>VLOOKUP(Combined[[#This Row],[Old SHE P/N]],'Section P-S'!A:C,3,0)</f>
        <v>P3015-4</v>
      </c>
      <c r="H5668" s="124" t="str">
        <f>IF(VLOOKUP(Combined[[#This Row],[Old SHE P/N]],'Section P-S'!A:D,4,0)=0,"",VLOOKUP(Combined[[#This Row],[Old SHE P/N]],'Section P-S'!A:D,4,0))</f>
        <v/>
      </c>
      <c r="I5668" s="124" t="s">
        <v>12998</v>
      </c>
      <c r="J5668" s="120">
        <v>1</v>
      </c>
      <c r="K5668" s="124" t="s">
        <v>11443</v>
      </c>
      <c r="L5668" s="120" t="s">
        <v>429</v>
      </c>
      <c r="M5668" s="120" t="s">
        <v>11443</v>
      </c>
      <c r="N5668" s="125">
        <v>1770.81</v>
      </c>
      <c r="O5668" s="125">
        <v>1735.58</v>
      </c>
      <c r="P5668" s="194">
        <f>IF('Combined List'!$O5668="POD","",('Combined List'!$O5668-'Combined List'!$N5668)/'Combined List'!$N5668)</f>
        <v>-1.9894850379205006E-2</v>
      </c>
      <c r="Q5668" s="147"/>
    </row>
    <row r="5669" spans="1:17" x14ac:dyDescent="0.2">
      <c r="A5669" s="173">
        <v>8098</v>
      </c>
      <c r="B5669" s="173" t="s">
        <v>16303</v>
      </c>
      <c r="C5669" s="173" t="s">
        <v>4950</v>
      </c>
      <c r="D5669" s="124" t="s">
        <v>12782</v>
      </c>
      <c r="E5669" s="131" t="s">
        <v>13097</v>
      </c>
      <c r="F5669" s="124" t="s">
        <v>9118</v>
      </c>
      <c r="G5669" s="124" t="str">
        <f>VLOOKUP(Combined[[#This Row],[Old SHE P/N]],'Section P-S'!A:C,3,0)</f>
        <v>P3015-6</v>
      </c>
      <c r="H5669" s="124" t="str">
        <f>IF(VLOOKUP(Combined[[#This Row],[Old SHE P/N]],'Section P-S'!A:D,4,0)=0,"",VLOOKUP(Combined[[#This Row],[Old SHE P/N]],'Section P-S'!A:D,4,0))</f>
        <v/>
      </c>
      <c r="I5669" s="124" t="s">
        <v>12998</v>
      </c>
      <c r="J5669" s="120">
        <v>1</v>
      </c>
      <c r="K5669" s="124" t="s">
        <v>11443</v>
      </c>
      <c r="L5669" s="120" t="s">
        <v>430</v>
      </c>
      <c r="M5669" s="120" t="s">
        <v>11443</v>
      </c>
      <c r="N5669" s="125">
        <v>2052.67</v>
      </c>
      <c r="O5669" s="125">
        <v>2011.82</v>
      </c>
      <c r="P5669" s="194">
        <f>IF('Combined List'!$O5669="POD","",('Combined List'!$O5669-'Combined List'!$N5669)/'Combined List'!$N5669)</f>
        <v>-1.9900909547077773E-2</v>
      </c>
      <c r="Q5669" s="147"/>
    </row>
    <row r="5670" spans="1:17" x14ac:dyDescent="0.2">
      <c r="A5670" s="173">
        <v>8099</v>
      </c>
      <c r="B5670" s="173" t="s">
        <v>16304</v>
      </c>
      <c r="C5670" s="173" t="s">
        <v>4951</v>
      </c>
      <c r="D5670" s="124" t="s">
        <v>12782</v>
      </c>
      <c r="E5670" s="131" t="s">
        <v>13097</v>
      </c>
      <c r="F5670" s="124" t="s">
        <v>9120</v>
      </c>
      <c r="G5670" s="124" t="str">
        <f>VLOOKUP(Combined[[#This Row],[Old SHE P/N]],'Section P-S'!A:C,3,0)</f>
        <v>P3015-8</v>
      </c>
      <c r="H5670" s="124" t="str">
        <f>IF(VLOOKUP(Combined[[#This Row],[Old SHE P/N]],'Section P-S'!A:D,4,0)=0,"",VLOOKUP(Combined[[#This Row],[Old SHE P/N]],'Section P-S'!A:D,4,0))</f>
        <v/>
      </c>
      <c r="I5670" s="124" t="s">
        <v>12998</v>
      </c>
      <c r="J5670" s="120">
        <v>1</v>
      </c>
      <c r="K5670" s="124" t="s">
        <v>11443</v>
      </c>
      <c r="L5670" s="120" t="s">
        <v>431</v>
      </c>
      <c r="M5670" s="120" t="s">
        <v>11443</v>
      </c>
      <c r="N5670" s="125">
        <v>2518.13</v>
      </c>
      <c r="O5670" s="125">
        <v>2468.0300000000002</v>
      </c>
      <c r="P5670" s="194">
        <f>IF('Combined List'!$O5670="POD","",('Combined List'!$O5670-'Combined List'!$N5670)/'Combined List'!$N5670)</f>
        <v>-1.989571626564153E-2</v>
      </c>
      <c r="Q5670" s="147"/>
    </row>
    <row r="5671" spans="1:17" x14ac:dyDescent="0.2">
      <c r="A5671" s="173">
        <v>8100</v>
      </c>
      <c r="B5671" s="173" t="s">
        <v>16305</v>
      </c>
      <c r="C5671" s="173" t="s">
        <v>4952</v>
      </c>
      <c r="D5671" s="124" t="s">
        <v>12782</v>
      </c>
      <c r="E5671" s="131" t="s">
        <v>13097</v>
      </c>
      <c r="F5671" s="124" t="s">
        <v>9122</v>
      </c>
      <c r="G5671" s="124" t="str">
        <f>VLOOKUP(Combined[[#This Row],[Old SHE P/N]],'Section P-S'!A:C,3,0)</f>
        <v>P3015-10</v>
      </c>
      <c r="H5671" s="124" t="str">
        <f>IF(VLOOKUP(Combined[[#This Row],[Old SHE P/N]],'Section P-S'!A:D,4,0)=0,"",VLOOKUP(Combined[[#This Row],[Old SHE P/N]],'Section P-S'!A:D,4,0))</f>
        <v/>
      </c>
      <c r="I5671" s="124" t="s">
        <v>12998</v>
      </c>
      <c r="J5671" s="120">
        <v>1</v>
      </c>
      <c r="K5671" s="124" t="s">
        <v>11443</v>
      </c>
      <c r="L5671" s="120" t="s">
        <v>427</v>
      </c>
      <c r="M5671" s="120" t="s">
        <v>11443</v>
      </c>
      <c r="N5671" s="125">
        <v>2931.01</v>
      </c>
      <c r="O5671" s="125">
        <v>2872.68</v>
      </c>
      <c r="P5671" s="194">
        <f>IF('Combined List'!$O5671="POD","",('Combined List'!$O5671-'Combined List'!$N5671)/'Combined List'!$N5671)</f>
        <v>-1.9900989761208722E-2</v>
      </c>
      <c r="Q5671" s="147"/>
    </row>
    <row r="5672" spans="1:17" x14ac:dyDescent="0.2">
      <c r="A5672" s="173">
        <v>8101</v>
      </c>
      <c r="B5672" s="173" t="s">
        <v>16306</v>
      </c>
      <c r="C5672" s="173" t="s">
        <v>4953</v>
      </c>
      <c r="D5672" s="124" t="s">
        <v>12782</v>
      </c>
      <c r="E5672" s="131" t="s">
        <v>13097</v>
      </c>
      <c r="F5672" s="124" t="s">
        <v>9124</v>
      </c>
      <c r="G5672" s="124" t="str">
        <f>VLOOKUP(Combined[[#This Row],[Old SHE P/N]],'Section P-S'!A:C,3,0)</f>
        <v>P3015-12</v>
      </c>
      <c r="H5672" s="124" t="str">
        <f>IF(VLOOKUP(Combined[[#This Row],[Old SHE P/N]],'Section P-S'!A:D,4,0)=0,"",VLOOKUP(Combined[[#This Row],[Old SHE P/N]],'Section P-S'!A:D,4,0))</f>
        <v/>
      </c>
      <c r="I5672" s="124" t="s">
        <v>12998</v>
      </c>
      <c r="J5672" s="120">
        <v>1</v>
      </c>
      <c r="K5672" s="124" t="s">
        <v>11443</v>
      </c>
      <c r="L5672" s="120" t="s">
        <v>428</v>
      </c>
      <c r="M5672" s="120" t="s">
        <v>11443</v>
      </c>
      <c r="N5672" s="125">
        <v>3292.08</v>
      </c>
      <c r="O5672" s="125">
        <v>3226.56</v>
      </c>
      <c r="P5672" s="194">
        <f>IF('Combined List'!$O5672="POD","",('Combined List'!$O5672-'Combined List'!$N5672)/'Combined List'!$N5672)</f>
        <v>-1.9902311000947723E-2</v>
      </c>
      <c r="Q5672" s="147"/>
    </row>
    <row r="5673" spans="1:17" x14ac:dyDescent="0.2">
      <c r="A5673" s="173">
        <v>8102</v>
      </c>
      <c r="B5673" s="173" t="s">
        <v>16307</v>
      </c>
      <c r="C5673" s="173" t="s">
        <v>4954</v>
      </c>
      <c r="D5673" s="124" t="s">
        <v>12782</v>
      </c>
      <c r="E5673" s="131" t="s">
        <v>13097</v>
      </c>
      <c r="F5673" s="124" t="s">
        <v>9126</v>
      </c>
      <c r="G5673" s="124" t="str">
        <f>VLOOKUP(Combined[[#This Row],[Old SHE P/N]],'Section P-S'!A:C,3,0)</f>
        <v>P3015</v>
      </c>
      <c r="H5673" s="124" t="str">
        <f>IF(VLOOKUP(Combined[[#This Row],[Old SHE P/N]],'Section P-S'!A:D,4,0)=0,"",VLOOKUP(Combined[[#This Row],[Old SHE P/N]],'Section P-S'!A:D,4,0))</f>
        <v/>
      </c>
      <c r="I5673" s="124" t="s">
        <v>12998</v>
      </c>
      <c r="J5673" s="120">
        <v>1</v>
      </c>
      <c r="K5673" s="124" t="s">
        <v>11443</v>
      </c>
      <c r="L5673" s="120" t="s">
        <v>622</v>
      </c>
      <c r="M5673" s="120" t="s">
        <v>11443</v>
      </c>
      <c r="N5673" s="125">
        <v>4341.3599999999997</v>
      </c>
      <c r="O5673" s="125">
        <v>4254.97</v>
      </c>
      <c r="P5673" s="194">
        <f>IF('Combined List'!$O5673="POD","",('Combined List'!$O5673-'Combined List'!$N5673)/'Combined List'!$N5673)</f>
        <v>-1.9899294230379286E-2</v>
      </c>
      <c r="Q5673" s="147"/>
    </row>
    <row r="5674" spans="1:17" x14ac:dyDescent="0.2">
      <c r="A5674" s="173">
        <v>8103</v>
      </c>
      <c r="B5674" s="173" t="s">
        <v>16308</v>
      </c>
      <c r="C5674" s="173" t="s">
        <v>4955</v>
      </c>
      <c r="D5674" s="124" t="s">
        <v>12782</v>
      </c>
      <c r="E5674" s="124" t="s">
        <v>13084</v>
      </c>
      <c r="F5674" s="124" t="s">
        <v>11753</v>
      </c>
      <c r="G5674" s="124" t="str">
        <f>VLOOKUP(Combined[[#This Row],[Old SHE P/N]],'Section P-S'!A:C,3,0)</f>
        <v>P3018-4</v>
      </c>
      <c r="H5674" s="124" t="str">
        <f>IF(VLOOKUP(Combined[[#This Row],[Old SHE P/N]],'Section P-S'!A:D,4,0)=0,"",VLOOKUP(Combined[[#This Row],[Old SHE P/N]],'Section P-S'!A:D,4,0))</f>
        <v/>
      </c>
      <c r="I5674" s="124" t="s">
        <v>12998</v>
      </c>
      <c r="J5674" s="120">
        <v>1</v>
      </c>
      <c r="K5674" s="124" t="s">
        <v>11443</v>
      </c>
      <c r="L5674" s="120" t="s">
        <v>436</v>
      </c>
      <c r="M5674" s="120" t="s">
        <v>11443</v>
      </c>
      <c r="N5674" s="125">
        <v>4421.7299999999996</v>
      </c>
      <c r="O5674" s="125">
        <v>4333.74</v>
      </c>
      <c r="P5674" s="194">
        <f>IF('Combined List'!$O5674="POD","",('Combined List'!$O5674-'Combined List'!$N5674)/'Combined List'!$N5674)</f>
        <v>-1.9899451119810525E-2</v>
      </c>
      <c r="Q5674" s="147"/>
    </row>
    <row r="5675" spans="1:17" x14ac:dyDescent="0.2">
      <c r="A5675" s="173">
        <v>8104</v>
      </c>
      <c r="B5675" s="173" t="s">
        <v>16309</v>
      </c>
      <c r="C5675" s="173" t="s">
        <v>4956</v>
      </c>
      <c r="D5675" s="124" t="s">
        <v>12782</v>
      </c>
      <c r="E5675" s="124" t="s">
        <v>13084</v>
      </c>
      <c r="F5675" s="124" t="s">
        <v>11755</v>
      </c>
      <c r="G5675" s="124" t="str">
        <f>VLOOKUP(Combined[[#This Row],[Old SHE P/N]],'Section P-S'!A:C,3,0)</f>
        <v>P3018-6</v>
      </c>
      <c r="H5675" s="124" t="str">
        <f>IF(VLOOKUP(Combined[[#This Row],[Old SHE P/N]],'Section P-S'!A:D,4,0)=0,"",VLOOKUP(Combined[[#This Row],[Old SHE P/N]],'Section P-S'!A:D,4,0))</f>
        <v/>
      </c>
      <c r="I5675" s="124" t="s">
        <v>12998</v>
      </c>
      <c r="J5675" s="120">
        <v>1</v>
      </c>
      <c r="K5675" s="124" t="s">
        <v>11443</v>
      </c>
      <c r="L5675" s="120" t="s">
        <v>437</v>
      </c>
      <c r="M5675" s="120" t="s">
        <v>11443</v>
      </c>
      <c r="N5675" s="125">
        <v>4577.0200000000004</v>
      </c>
      <c r="O5675" s="125">
        <v>4485.9399999999996</v>
      </c>
      <c r="P5675" s="194">
        <f>IF('Combined List'!$O5675="POD","",('Combined List'!$O5675-'Combined List'!$N5675)/'Combined List'!$N5675)</f>
        <v>-1.9899410533491403E-2</v>
      </c>
      <c r="Q5675" s="147"/>
    </row>
    <row r="5676" spans="1:17" x14ac:dyDescent="0.2">
      <c r="A5676" s="173">
        <v>8105</v>
      </c>
      <c r="B5676" s="173" t="s">
        <v>16310</v>
      </c>
      <c r="C5676" s="173" t="s">
        <v>4957</v>
      </c>
      <c r="D5676" s="124" t="s">
        <v>12782</v>
      </c>
      <c r="E5676" s="124" t="s">
        <v>13084</v>
      </c>
      <c r="F5676" s="124" t="s">
        <v>11757</v>
      </c>
      <c r="G5676" s="124" t="str">
        <f>VLOOKUP(Combined[[#This Row],[Old SHE P/N]],'Section P-S'!A:C,3,0)</f>
        <v>P3018-8</v>
      </c>
      <c r="H5676" s="124" t="str">
        <f>IF(VLOOKUP(Combined[[#This Row],[Old SHE P/N]],'Section P-S'!A:D,4,0)=0,"",VLOOKUP(Combined[[#This Row],[Old SHE P/N]],'Section P-S'!A:D,4,0))</f>
        <v/>
      </c>
      <c r="I5676" s="124" t="s">
        <v>12998</v>
      </c>
      <c r="J5676" s="120">
        <v>1</v>
      </c>
      <c r="K5676" s="124" t="s">
        <v>11443</v>
      </c>
      <c r="L5676" s="120" t="s">
        <v>438</v>
      </c>
      <c r="M5676" s="120" t="s">
        <v>11443</v>
      </c>
      <c r="N5676" s="125">
        <v>4788.1099999999997</v>
      </c>
      <c r="O5676" s="125">
        <v>4692.83</v>
      </c>
      <c r="P5676" s="194">
        <f>IF('Combined List'!$O5676="POD","",('Combined List'!$O5676-'Combined List'!$N5676)/'Combined List'!$N5676)</f>
        <v>-1.9899292205066248E-2</v>
      </c>
      <c r="Q5676" s="147"/>
    </row>
    <row r="5677" spans="1:17" x14ac:dyDescent="0.2">
      <c r="A5677" s="173">
        <v>8106</v>
      </c>
      <c r="B5677" s="173" t="s">
        <v>16311</v>
      </c>
      <c r="C5677" s="173" t="s">
        <v>4958</v>
      </c>
      <c r="D5677" s="124" t="s">
        <v>12782</v>
      </c>
      <c r="E5677" s="124" t="s">
        <v>13084</v>
      </c>
      <c r="F5677" s="124" t="s">
        <v>11759</v>
      </c>
      <c r="G5677" s="124" t="str">
        <f>VLOOKUP(Combined[[#This Row],[Old SHE P/N]],'Section P-S'!A:C,3,0)</f>
        <v>P3018-10</v>
      </c>
      <c r="H5677" s="124" t="str">
        <f>IF(VLOOKUP(Combined[[#This Row],[Old SHE P/N]],'Section P-S'!A:D,4,0)=0,"",VLOOKUP(Combined[[#This Row],[Old SHE P/N]],'Section P-S'!A:D,4,0))</f>
        <v/>
      </c>
      <c r="I5677" s="124" t="s">
        <v>12998</v>
      </c>
      <c r="J5677" s="120">
        <v>1</v>
      </c>
      <c r="K5677" s="124" t="s">
        <v>11443</v>
      </c>
      <c r="L5677" s="120" t="s">
        <v>433</v>
      </c>
      <c r="M5677" s="120" t="s">
        <v>11443</v>
      </c>
      <c r="N5677" s="125">
        <v>4978.3599999999997</v>
      </c>
      <c r="O5677" s="125">
        <v>4879.29</v>
      </c>
      <c r="P5677" s="194">
        <f>IF('Combined List'!$O5677="POD","",('Combined List'!$O5677-'Combined List'!$N5677)/'Combined List'!$N5677)</f>
        <v>-1.9900127752914557E-2</v>
      </c>
      <c r="Q5677" s="147"/>
    </row>
    <row r="5678" spans="1:17" x14ac:dyDescent="0.2">
      <c r="A5678" s="173">
        <v>8107</v>
      </c>
      <c r="B5678" s="173" t="s">
        <v>16312</v>
      </c>
      <c r="C5678" s="173" t="s">
        <v>4959</v>
      </c>
      <c r="D5678" s="124" t="s">
        <v>12782</v>
      </c>
      <c r="E5678" s="124" t="s">
        <v>13084</v>
      </c>
      <c r="F5678" s="124" t="s">
        <v>11760</v>
      </c>
      <c r="G5678" s="124" t="str">
        <f>VLOOKUP(Combined[[#This Row],[Old SHE P/N]],'Section P-S'!A:C,3,0)</f>
        <v>P3018-12</v>
      </c>
      <c r="H5678" s="124" t="str">
        <f>IF(VLOOKUP(Combined[[#This Row],[Old SHE P/N]],'Section P-S'!A:D,4,0)=0,"",VLOOKUP(Combined[[#This Row],[Old SHE P/N]],'Section P-S'!A:D,4,0))</f>
        <v/>
      </c>
      <c r="I5678" s="124" t="s">
        <v>12998</v>
      </c>
      <c r="J5678" s="120">
        <v>1</v>
      </c>
      <c r="K5678" s="124" t="s">
        <v>11443</v>
      </c>
      <c r="L5678" s="120" t="s">
        <v>434</v>
      </c>
      <c r="M5678" s="120" t="s">
        <v>11443</v>
      </c>
      <c r="N5678" s="125">
        <v>5118.37</v>
      </c>
      <c r="O5678" s="125">
        <v>5016.5200000000004</v>
      </c>
      <c r="P5678" s="194">
        <f>IF('Combined List'!$O5678="POD","",('Combined List'!$O5678-'Combined List'!$N5678)/'Combined List'!$N5678)</f>
        <v>-1.9898913130547313E-2</v>
      </c>
      <c r="Q5678" s="147"/>
    </row>
    <row r="5679" spans="1:17" x14ac:dyDescent="0.2">
      <c r="A5679" s="173">
        <v>8108</v>
      </c>
      <c r="B5679" s="173" t="s">
        <v>16313</v>
      </c>
      <c r="C5679" s="173" t="s">
        <v>4960</v>
      </c>
      <c r="D5679" s="124" t="s">
        <v>12782</v>
      </c>
      <c r="E5679" s="124" t="s">
        <v>13084</v>
      </c>
      <c r="F5679" s="124" t="s">
        <v>9133</v>
      </c>
      <c r="G5679" s="124" t="str">
        <f>VLOOKUP(Combined[[#This Row],[Old SHE P/N]],'Section P-S'!A:C,3,0)</f>
        <v>P3018-15</v>
      </c>
      <c r="H5679" s="124" t="str">
        <f>IF(VLOOKUP(Combined[[#This Row],[Old SHE P/N]],'Section P-S'!A:D,4,0)=0,"",VLOOKUP(Combined[[#This Row],[Old SHE P/N]],'Section P-S'!A:D,4,0))</f>
        <v/>
      </c>
      <c r="I5679" s="124" t="s">
        <v>12998</v>
      </c>
      <c r="J5679" s="120">
        <v>1</v>
      </c>
      <c r="K5679" s="124" t="s">
        <v>11443</v>
      </c>
      <c r="L5679" s="120" t="s">
        <v>435</v>
      </c>
      <c r="M5679" s="120" t="s">
        <v>11443</v>
      </c>
      <c r="N5679" s="125">
        <v>5461.91</v>
      </c>
      <c r="O5679" s="125">
        <v>5353.23</v>
      </c>
      <c r="P5679" s="194">
        <f>IF('Combined List'!$O5679="POD","",('Combined List'!$O5679-'Combined List'!$N5679)/'Combined List'!$N5679)</f>
        <v>-1.989780131858641E-2</v>
      </c>
      <c r="Q5679" s="147"/>
    </row>
    <row r="5680" spans="1:17" x14ac:dyDescent="0.2">
      <c r="A5680" s="173">
        <v>8109</v>
      </c>
      <c r="B5680" s="173" t="s">
        <v>16314</v>
      </c>
      <c r="C5680" s="173" t="s">
        <v>4961</v>
      </c>
      <c r="D5680" s="124" t="s">
        <v>12782</v>
      </c>
      <c r="E5680" s="124" t="s">
        <v>13084</v>
      </c>
      <c r="F5680" s="124" t="s">
        <v>11784</v>
      </c>
      <c r="G5680" s="124" t="str">
        <f>VLOOKUP(Combined[[#This Row],[Old SHE P/N]],'Section P-S'!A:C,3,0)</f>
        <v>P3018</v>
      </c>
      <c r="H5680" s="124" t="str">
        <f>IF(VLOOKUP(Combined[[#This Row],[Old SHE P/N]],'Section P-S'!A:D,4,0)=0,"",VLOOKUP(Combined[[#This Row],[Old SHE P/N]],'Section P-S'!A:D,4,0))</f>
        <v/>
      </c>
      <c r="I5680" s="124" t="s">
        <v>12998</v>
      </c>
      <c r="J5680" s="120">
        <v>1</v>
      </c>
      <c r="K5680" s="124" t="s">
        <v>11443</v>
      </c>
      <c r="L5680" s="120" t="s">
        <v>432</v>
      </c>
      <c r="M5680" s="120" t="s">
        <v>11443</v>
      </c>
      <c r="N5680" s="125">
        <v>6415.34</v>
      </c>
      <c r="O5680" s="125">
        <v>6287.68</v>
      </c>
      <c r="P5680" s="194">
        <f>IF('Combined List'!$O5680="POD","",('Combined List'!$O5680-'Combined List'!$N5680)/'Combined List'!$N5680)</f>
        <v>-1.9899179154962924E-2</v>
      </c>
      <c r="Q5680" s="147"/>
    </row>
    <row r="5681" spans="1:17" x14ac:dyDescent="0.2">
      <c r="A5681" s="173">
        <v>8110</v>
      </c>
      <c r="B5681" s="173" t="s">
        <v>16315</v>
      </c>
      <c r="C5681" s="173" t="s">
        <v>4962</v>
      </c>
      <c r="D5681" s="124" t="s">
        <v>12782</v>
      </c>
      <c r="E5681" s="131" t="s">
        <v>13098</v>
      </c>
      <c r="F5681" s="124" t="s">
        <v>9136</v>
      </c>
      <c r="G5681" s="124" t="str">
        <f>VLOOKUP(Combined[[#This Row],[Old SHE P/N]],'Section P-S'!A:C,3,0)</f>
        <v>P3021-4</v>
      </c>
      <c r="H5681" s="124" t="str">
        <f>IF(VLOOKUP(Combined[[#This Row],[Old SHE P/N]],'Section P-S'!A:D,4,0)=0,"",VLOOKUP(Combined[[#This Row],[Old SHE P/N]],'Section P-S'!A:D,4,0))</f>
        <v/>
      </c>
      <c r="I5681" s="124" t="s">
        <v>12998</v>
      </c>
      <c r="J5681" s="120">
        <v>1</v>
      </c>
      <c r="K5681" s="124" t="s">
        <v>11443</v>
      </c>
      <c r="L5681" s="120" t="s">
        <v>246</v>
      </c>
      <c r="M5681" s="120" t="s">
        <v>11443</v>
      </c>
      <c r="N5681" s="125">
        <v>6361.44</v>
      </c>
      <c r="O5681" s="125">
        <v>6234.86</v>
      </c>
      <c r="P5681" s="194">
        <f>IF('Combined List'!$O5681="POD","",('Combined List'!$O5681-'Combined List'!$N5681)/'Combined List'!$N5681)</f>
        <v>-1.9898010513342879E-2</v>
      </c>
      <c r="Q5681" s="147"/>
    </row>
    <row r="5682" spans="1:17" x14ac:dyDescent="0.2">
      <c r="A5682" s="173">
        <v>8111</v>
      </c>
      <c r="B5682" s="173" t="s">
        <v>16316</v>
      </c>
      <c r="C5682" s="173" t="s">
        <v>4963</v>
      </c>
      <c r="D5682" s="124" t="s">
        <v>12782</v>
      </c>
      <c r="E5682" s="131" t="s">
        <v>13098</v>
      </c>
      <c r="F5682" s="124" t="s">
        <v>9138</v>
      </c>
      <c r="G5682" s="124" t="str">
        <f>VLOOKUP(Combined[[#This Row],[Old SHE P/N]],'Section P-S'!A:C,3,0)</f>
        <v>P3021-6</v>
      </c>
      <c r="H5682" s="124" t="str">
        <f>IF(VLOOKUP(Combined[[#This Row],[Old SHE P/N]],'Section P-S'!A:D,4,0)=0,"",VLOOKUP(Combined[[#This Row],[Old SHE P/N]],'Section P-S'!A:D,4,0))</f>
        <v/>
      </c>
      <c r="I5682" s="124" t="s">
        <v>12998</v>
      </c>
      <c r="J5682" s="120">
        <v>1</v>
      </c>
      <c r="K5682" s="124" t="s">
        <v>11443</v>
      </c>
      <c r="L5682" s="120" t="s">
        <v>247</v>
      </c>
      <c r="M5682" s="120" t="s">
        <v>11443</v>
      </c>
      <c r="N5682" s="125">
        <v>6829.8</v>
      </c>
      <c r="O5682" s="125">
        <v>6693.89</v>
      </c>
      <c r="P5682" s="194">
        <f>IF('Combined List'!$O5682="POD","",('Combined List'!$O5682-'Combined List'!$N5682)/'Combined List'!$N5682)</f>
        <v>-1.9899557820141123E-2</v>
      </c>
      <c r="Q5682" s="147"/>
    </row>
    <row r="5683" spans="1:17" x14ac:dyDescent="0.2">
      <c r="A5683" s="173">
        <v>8112</v>
      </c>
      <c r="B5683" s="173" t="s">
        <v>16317</v>
      </c>
      <c r="C5683" s="173" t="s">
        <v>5201</v>
      </c>
      <c r="D5683" s="124" t="s">
        <v>12782</v>
      </c>
      <c r="E5683" s="131" t="s">
        <v>13098</v>
      </c>
      <c r="F5683" s="124" t="s">
        <v>9140</v>
      </c>
      <c r="G5683" s="124" t="str">
        <f>VLOOKUP(Combined[[#This Row],[Old SHE P/N]],'Section P-S'!A:C,3,0)</f>
        <v>P3021-8</v>
      </c>
      <c r="H5683" s="124" t="str">
        <f>IF(VLOOKUP(Combined[[#This Row],[Old SHE P/N]],'Section P-S'!A:D,4,0)=0,"",VLOOKUP(Combined[[#This Row],[Old SHE P/N]],'Section P-S'!A:D,4,0))</f>
        <v/>
      </c>
      <c r="I5683" s="124" t="s">
        <v>12998</v>
      </c>
      <c r="J5683" s="120">
        <v>1</v>
      </c>
      <c r="K5683" s="124" t="s">
        <v>11443</v>
      </c>
      <c r="L5683" s="120" t="s">
        <v>248</v>
      </c>
      <c r="M5683" s="120" t="s">
        <v>11443</v>
      </c>
      <c r="N5683" s="125">
        <v>7720.92</v>
      </c>
      <c r="O5683" s="125">
        <v>7567.29</v>
      </c>
      <c r="P5683" s="194">
        <f>IF('Combined List'!$O5683="POD","",('Combined List'!$O5683-'Combined List'!$N5683)/'Combined List'!$N5683)</f>
        <v>-1.9897887816477843E-2</v>
      </c>
      <c r="Q5683" s="147"/>
    </row>
    <row r="5684" spans="1:17" x14ac:dyDescent="0.2">
      <c r="A5684" s="173">
        <v>8113</v>
      </c>
      <c r="B5684" s="173" t="s">
        <v>16318</v>
      </c>
      <c r="C5684" s="173" t="s">
        <v>5202</v>
      </c>
      <c r="D5684" s="124" t="s">
        <v>12782</v>
      </c>
      <c r="E5684" s="131" t="s">
        <v>13098</v>
      </c>
      <c r="F5684" s="124" t="s">
        <v>8907</v>
      </c>
      <c r="G5684" s="124" t="str">
        <f>VLOOKUP(Combined[[#This Row],[Old SHE P/N]],'Section P-S'!A:C,3,0)</f>
        <v>P3021-10</v>
      </c>
      <c r="H5684" s="124" t="str">
        <f>IF(VLOOKUP(Combined[[#This Row],[Old SHE P/N]],'Section P-S'!A:D,4,0)=0,"",VLOOKUP(Combined[[#This Row],[Old SHE P/N]],'Section P-S'!A:D,4,0))</f>
        <v/>
      </c>
      <c r="I5684" s="124" t="s">
        <v>12998</v>
      </c>
      <c r="J5684" s="120">
        <v>1</v>
      </c>
      <c r="K5684" s="124" t="s">
        <v>11443</v>
      </c>
      <c r="L5684" s="120" t="s">
        <v>441</v>
      </c>
      <c r="M5684" s="120" t="s">
        <v>11443</v>
      </c>
      <c r="N5684" s="125">
        <v>8722.1</v>
      </c>
      <c r="O5684" s="125">
        <v>8548.5300000000007</v>
      </c>
      <c r="P5684" s="194">
        <f>IF('Combined List'!$O5684="POD","",('Combined List'!$O5684-'Combined List'!$N5684)/'Combined List'!$N5684)</f>
        <v>-1.9900024076770467E-2</v>
      </c>
      <c r="Q5684" s="147"/>
    </row>
    <row r="5685" spans="1:17" x14ac:dyDescent="0.2">
      <c r="A5685" s="173">
        <v>8114</v>
      </c>
      <c r="B5685" s="173" t="s">
        <v>16319</v>
      </c>
      <c r="C5685" s="173" t="s">
        <v>5203</v>
      </c>
      <c r="D5685" s="124" t="s">
        <v>12782</v>
      </c>
      <c r="E5685" s="131" t="s">
        <v>13098</v>
      </c>
      <c r="F5685" s="124" t="s">
        <v>8909</v>
      </c>
      <c r="G5685" s="124" t="str">
        <f>VLOOKUP(Combined[[#This Row],[Old SHE P/N]],'Section P-S'!A:C,3,0)</f>
        <v>P3021-12</v>
      </c>
      <c r="H5685" s="124" t="str">
        <f>IF(VLOOKUP(Combined[[#This Row],[Old SHE P/N]],'Section P-S'!A:D,4,0)=0,"",VLOOKUP(Combined[[#This Row],[Old SHE P/N]],'Section P-S'!A:D,4,0))</f>
        <v/>
      </c>
      <c r="I5685" s="124" t="s">
        <v>12998</v>
      </c>
      <c r="J5685" s="120">
        <v>1</v>
      </c>
      <c r="K5685" s="124" t="s">
        <v>11443</v>
      </c>
      <c r="L5685" s="120" t="s">
        <v>243</v>
      </c>
      <c r="M5685" s="120" t="s">
        <v>11443</v>
      </c>
      <c r="N5685" s="125">
        <v>9444.4599999999991</v>
      </c>
      <c r="O5685" s="125">
        <v>9256.51</v>
      </c>
      <c r="P5685" s="194">
        <f>IF('Combined List'!$O5685="POD","",('Combined List'!$O5685-'Combined List'!$N5685)/'Combined List'!$N5685)</f>
        <v>-1.9900555457908545E-2</v>
      </c>
      <c r="Q5685" s="147"/>
    </row>
    <row r="5686" spans="1:17" x14ac:dyDescent="0.2">
      <c r="A5686" s="173">
        <v>8115</v>
      </c>
      <c r="B5686" s="173" t="s">
        <v>16320</v>
      </c>
      <c r="C5686" s="173" t="s">
        <v>5204</v>
      </c>
      <c r="D5686" s="124" t="s">
        <v>12782</v>
      </c>
      <c r="E5686" s="131" t="s">
        <v>13098</v>
      </c>
      <c r="F5686" s="124" t="s">
        <v>8911</v>
      </c>
      <c r="G5686" s="124" t="str">
        <f>VLOOKUP(Combined[[#This Row],[Old SHE P/N]],'Section P-S'!A:C,3,0)</f>
        <v>P3021-15</v>
      </c>
      <c r="H5686" s="124" t="str">
        <f>IF(VLOOKUP(Combined[[#This Row],[Old SHE P/N]],'Section P-S'!A:D,4,0)=0,"",VLOOKUP(Combined[[#This Row],[Old SHE P/N]],'Section P-S'!A:D,4,0))</f>
        <v/>
      </c>
      <c r="I5686" s="124" t="s">
        <v>12998</v>
      </c>
      <c r="J5686" s="120">
        <v>1</v>
      </c>
      <c r="K5686" s="124" t="s">
        <v>11443</v>
      </c>
      <c r="L5686" s="120" t="s">
        <v>244</v>
      </c>
      <c r="M5686" s="120" t="s">
        <v>11443</v>
      </c>
      <c r="N5686" s="125">
        <v>10960.58</v>
      </c>
      <c r="O5686" s="125">
        <v>10742.47</v>
      </c>
      <c r="P5686" s="194">
        <f>IF('Combined List'!$O5686="POD","",('Combined List'!$O5686-'Combined List'!$N5686)/'Combined List'!$N5686)</f>
        <v>-1.9899494369823547E-2</v>
      </c>
      <c r="Q5686" s="147"/>
    </row>
    <row r="5687" spans="1:17" x14ac:dyDescent="0.2">
      <c r="A5687" s="173">
        <v>8116</v>
      </c>
      <c r="B5687" s="173" t="s">
        <v>16321</v>
      </c>
      <c r="C5687" s="173" t="s">
        <v>5205</v>
      </c>
      <c r="D5687" s="124" t="s">
        <v>12782</v>
      </c>
      <c r="E5687" s="131" t="s">
        <v>13098</v>
      </c>
      <c r="F5687" s="124" t="s">
        <v>8647</v>
      </c>
      <c r="G5687" s="124" t="str">
        <f>VLOOKUP(Combined[[#This Row],[Old SHE P/N]],'Section P-S'!A:C,3,0)</f>
        <v>P3021-18</v>
      </c>
      <c r="H5687" s="124" t="str">
        <f>IF(VLOOKUP(Combined[[#This Row],[Old SHE P/N]],'Section P-S'!A:D,4,0)=0,"",VLOOKUP(Combined[[#This Row],[Old SHE P/N]],'Section P-S'!A:D,4,0))</f>
        <v/>
      </c>
      <c r="I5687" s="124" t="s">
        <v>12998</v>
      </c>
      <c r="J5687" s="120">
        <v>1</v>
      </c>
      <c r="K5687" s="124" t="s">
        <v>11443</v>
      </c>
      <c r="L5687" s="120" t="s">
        <v>245</v>
      </c>
      <c r="M5687" s="120" t="s">
        <v>11443</v>
      </c>
      <c r="N5687" s="125">
        <v>12933.4</v>
      </c>
      <c r="O5687" s="125">
        <v>12676.03</v>
      </c>
      <c r="P5687" s="194">
        <f>IF('Combined List'!$O5687="POD","",('Combined List'!$O5687-'Combined List'!$N5687)/'Combined List'!$N5687)</f>
        <v>-1.9899639692578824E-2</v>
      </c>
      <c r="Q5687" s="147"/>
    </row>
    <row r="5688" spans="1:17" x14ac:dyDescent="0.2">
      <c r="A5688" s="173">
        <v>8117</v>
      </c>
      <c r="B5688" s="173" t="s">
        <v>16322</v>
      </c>
      <c r="C5688" s="173" t="s">
        <v>5206</v>
      </c>
      <c r="D5688" s="124" t="s">
        <v>12782</v>
      </c>
      <c r="E5688" s="131" t="s">
        <v>13098</v>
      </c>
      <c r="F5688" s="124" t="s">
        <v>8649</v>
      </c>
      <c r="G5688" s="124" t="str">
        <f>VLOOKUP(Combined[[#This Row],[Old SHE P/N]],'Section P-S'!A:C,3,0)</f>
        <v>P3021</v>
      </c>
      <c r="H5688" s="124" t="str">
        <f>IF(VLOOKUP(Combined[[#This Row],[Old SHE P/N]],'Section P-S'!A:D,4,0)=0,"",VLOOKUP(Combined[[#This Row],[Old SHE P/N]],'Section P-S'!A:D,4,0))</f>
        <v/>
      </c>
      <c r="I5688" s="124" t="s">
        <v>12998</v>
      </c>
      <c r="J5688" s="120">
        <v>1</v>
      </c>
      <c r="K5688" s="124" t="s">
        <v>11443</v>
      </c>
      <c r="L5688" s="120" t="s">
        <v>440</v>
      </c>
      <c r="M5688" s="120" t="s">
        <v>11443</v>
      </c>
      <c r="N5688" s="125">
        <v>16968.82</v>
      </c>
      <c r="O5688" s="125">
        <v>16631.150000000001</v>
      </c>
      <c r="P5688" s="194">
        <f>IF('Combined List'!$O5688="POD","",('Combined List'!$O5688-'Combined List'!$N5688)/'Combined List'!$N5688)</f>
        <v>-1.9899439088869954E-2</v>
      </c>
      <c r="Q5688" s="147"/>
    </row>
    <row r="5689" spans="1:17" x14ac:dyDescent="0.2">
      <c r="A5689" s="173">
        <v>8118</v>
      </c>
      <c r="B5689" s="173" t="s">
        <v>16323</v>
      </c>
      <c r="C5689" s="173" t="s">
        <v>5207</v>
      </c>
      <c r="D5689" s="124" t="s">
        <v>12782</v>
      </c>
      <c r="E5689" s="124" t="s">
        <v>13086</v>
      </c>
      <c r="F5689" s="124" t="s">
        <v>11806</v>
      </c>
      <c r="G5689" s="124" t="str">
        <f>VLOOKUP(Combined[[#This Row],[Old SHE P/N]],'Section P-S'!A:C,3,0)</f>
        <v>P3024-4</v>
      </c>
      <c r="H5689" s="124" t="str">
        <f>IF(VLOOKUP(Combined[[#This Row],[Old SHE P/N]],'Section P-S'!A:D,4,0)=0,"",VLOOKUP(Combined[[#This Row],[Old SHE P/N]],'Section P-S'!A:D,4,0))</f>
        <v/>
      </c>
      <c r="I5689" s="124" t="s">
        <v>12998</v>
      </c>
      <c r="J5689" s="120">
        <v>1</v>
      </c>
      <c r="K5689" s="124" t="s">
        <v>11443</v>
      </c>
      <c r="L5689" s="120" t="s">
        <v>255</v>
      </c>
      <c r="M5689" s="120" t="s">
        <v>11443</v>
      </c>
      <c r="N5689" s="125">
        <v>9627.16</v>
      </c>
      <c r="O5689" s="125">
        <v>9435.58</v>
      </c>
      <c r="P5689" s="194">
        <f>IF('Combined List'!$O5689="POD","",('Combined List'!$O5689-'Combined List'!$N5689)/'Combined List'!$N5689)</f>
        <v>-1.9899949725568074E-2</v>
      </c>
      <c r="Q5689" s="147"/>
    </row>
    <row r="5690" spans="1:17" x14ac:dyDescent="0.2">
      <c r="A5690" s="173">
        <v>8119</v>
      </c>
      <c r="B5690" s="173" t="s">
        <v>16324</v>
      </c>
      <c r="C5690" s="173" t="s">
        <v>5208</v>
      </c>
      <c r="D5690" s="124" t="s">
        <v>12782</v>
      </c>
      <c r="E5690" s="124" t="s">
        <v>13086</v>
      </c>
      <c r="F5690" s="124" t="s">
        <v>11808</v>
      </c>
      <c r="G5690" s="124" t="str">
        <f>VLOOKUP(Combined[[#This Row],[Old SHE P/N]],'Section P-S'!A:C,3,0)</f>
        <v>P3024-6</v>
      </c>
      <c r="H5690" s="124" t="str">
        <f>IF(VLOOKUP(Combined[[#This Row],[Old SHE P/N]],'Section P-S'!A:D,4,0)=0,"",VLOOKUP(Combined[[#This Row],[Old SHE P/N]],'Section P-S'!A:D,4,0))</f>
        <v/>
      </c>
      <c r="I5690" s="124" t="s">
        <v>12998</v>
      </c>
      <c r="J5690" s="120">
        <v>1</v>
      </c>
      <c r="K5690" s="124" t="s">
        <v>11443</v>
      </c>
      <c r="L5690" s="120" t="s">
        <v>256</v>
      </c>
      <c r="M5690" s="120" t="s">
        <v>11443</v>
      </c>
      <c r="N5690" s="125">
        <v>11872.77</v>
      </c>
      <c r="O5690" s="125">
        <v>11636.49</v>
      </c>
      <c r="P5690" s="194">
        <f>IF('Combined List'!$O5690="POD","",('Combined List'!$O5690-'Combined List'!$N5690)/'Combined List'!$N5690)</f>
        <v>-1.9901000356277485E-2</v>
      </c>
      <c r="Q5690" s="147"/>
    </row>
    <row r="5691" spans="1:17" x14ac:dyDescent="0.2">
      <c r="A5691" s="173">
        <v>8120</v>
      </c>
      <c r="B5691" s="173" t="s">
        <v>16325</v>
      </c>
      <c r="C5691" s="173" t="s">
        <v>5209</v>
      </c>
      <c r="D5691" s="124" t="s">
        <v>12782</v>
      </c>
      <c r="E5691" s="124" t="s">
        <v>13086</v>
      </c>
      <c r="F5691" s="124" t="s">
        <v>11810</v>
      </c>
      <c r="G5691" s="124" t="str">
        <f>VLOOKUP(Combined[[#This Row],[Old SHE P/N]],'Section P-S'!A:C,3,0)</f>
        <v>P3024-8</v>
      </c>
      <c r="H5691" s="124" t="str">
        <f>IF(VLOOKUP(Combined[[#This Row],[Old SHE P/N]],'Section P-S'!A:D,4,0)=0,"",VLOOKUP(Combined[[#This Row],[Old SHE P/N]],'Section P-S'!A:D,4,0))</f>
        <v/>
      </c>
      <c r="I5691" s="124" t="s">
        <v>12998</v>
      </c>
      <c r="J5691" s="120">
        <v>1</v>
      </c>
      <c r="K5691" s="124" t="s">
        <v>11443</v>
      </c>
      <c r="L5691" s="120" t="s">
        <v>257</v>
      </c>
      <c r="M5691" s="120" t="s">
        <v>11443</v>
      </c>
      <c r="N5691" s="125">
        <v>12201.13</v>
      </c>
      <c r="O5691" s="125">
        <v>11958.33</v>
      </c>
      <c r="P5691" s="194">
        <f>IF('Combined List'!$O5691="POD","",('Combined List'!$O5691-'Combined List'!$N5691)/'Combined List'!$N5691)</f>
        <v>-1.9899796166420593E-2</v>
      </c>
      <c r="Q5691" s="147"/>
    </row>
    <row r="5692" spans="1:17" x14ac:dyDescent="0.2">
      <c r="A5692" s="173">
        <v>8121</v>
      </c>
      <c r="B5692" s="173" t="s">
        <v>16326</v>
      </c>
      <c r="C5692" s="173" t="s">
        <v>5210</v>
      </c>
      <c r="D5692" s="124" t="s">
        <v>12782</v>
      </c>
      <c r="E5692" s="124" t="s">
        <v>13086</v>
      </c>
      <c r="F5692" s="124" t="s">
        <v>11812</v>
      </c>
      <c r="G5692" s="124" t="str">
        <f>VLOOKUP(Combined[[#This Row],[Old SHE P/N]],'Section P-S'!A:C,3,0)</f>
        <v>P3024-10</v>
      </c>
      <c r="H5692" s="124" t="str">
        <f>IF(VLOOKUP(Combined[[#This Row],[Old SHE P/N]],'Section P-S'!A:D,4,0)=0,"",VLOOKUP(Combined[[#This Row],[Old SHE P/N]],'Section P-S'!A:D,4,0))</f>
        <v/>
      </c>
      <c r="I5692" s="124" t="s">
        <v>12998</v>
      </c>
      <c r="J5692" s="120">
        <v>1</v>
      </c>
      <c r="K5692" s="124" t="s">
        <v>11443</v>
      </c>
      <c r="L5692" s="120" t="s">
        <v>250</v>
      </c>
      <c r="M5692" s="120" t="s">
        <v>11443</v>
      </c>
      <c r="N5692" s="125">
        <v>12324.34</v>
      </c>
      <c r="O5692" s="125">
        <v>12079.09</v>
      </c>
      <c r="P5692" s="194">
        <f>IF('Combined List'!$O5692="POD","",('Combined List'!$O5692-'Combined List'!$N5692)/'Combined List'!$N5692)</f>
        <v>-1.989964574167866E-2</v>
      </c>
      <c r="Q5692" s="147"/>
    </row>
    <row r="5693" spans="1:17" x14ac:dyDescent="0.2">
      <c r="A5693" s="173">
        <v>8122</v>
      </c>
      <c r="B5693" s="173" t="s">
        <v>16327</v>
      </c>
      <c r="C5693" s="173" t="s">
        <v>5211</v>
      </c>
      <c r="D5693" s="124" t="s">
        <v>12782</v>
      </c>
      <c r="E5693" s="124" t="s">
        <v>13086</v>
      </c>
      <c r="F5693" s="124" t="s">
        <v>11813</v>
      </c>
      <c r="G5693" s="124" t="str">
        <f>VLOOKUP(Combined[[#This Row],[Old SHE P/N]],'Section P-S'!A:C,3,0)</f>
        <v>P3024-12</v>
      </c>
      <c r="H5693" s="124" t="str">
        <f>IF(VLOOKUP(Combined[[#This Row],[Old SHE P/N]],'Section P-S'!A:D,4,0)=0,"",VLOOKUP(Combined[[#This Row],[Old SHE P/N]],'Section P-S'!A:D,4,0))</f>
        <v/>
      </c>
      <c r="I5693" s="124" t="s">
        <v>12998</v>
      </c>
      <c r="J5693" s="120">
        <v>1</v>
      </c>
      <c r="K5693" s="124" t="s">
        <v>11443</v>
      </c>
      <c r="L5693" s="120" t="s">
        <v>251</v>
      </c>
      <c r="M5693" s="120" t="s">
        <v>11443</v>
      </c>
      <c r="N5693" s="125">
        <v>12595.3</v>
      </c>
      <c r="O5693" s="125">
        <v>12344.65</v>
      </c>
      <c r="P5693" s="194">
        <f>IF('Combined List'!$O5693="POD","",('Combined List'!$O5693-'Combined List'!$N5693)/'Combined List'!$N5693)</f>
        <v>-1.9900280263272781E-2</v>
      </c>
      <c r="Q5693" s="147"/>
    </row>
    <row r="5694" spans="1:17" x14ac:dyDescent="0.2">
      <c r="A5694" s="173">
        <v>8123</v>
      </c>
      <c r="B5694" s="173" t="s">
        <v>16328</v>
      </c>
      <c r="C5694" s="173" t="s">
        <v>5212</v>
      </c>
      <c r="D5694" s="124" t="s">
        <v>12782</v>
      </c>
      <c r="E5694" s="124" t="s">
        <v>13086</v>
      </c>
      <c r="F5694" s="124" t="s">
        <v>8656</v>
      </c>
      <c r="G5694" s="124" t="str">
        <f>VLOOKUP(Combined[[#This Row],[Old SHE P/N]],'Section P-S'!A:C,3,0)</f>
        <v>P3024-15</v>
      </c>
      <c r="H5694" s="124" t="str">
        <f>IF(VLOOKUP(Combined[[#This Row],[Old SHE P/N]],'Section P-S'!A:D,4,0)=0,"",VLOOKUP(Combined[[#This Row],[Old SHE P/N]],'Section P-S'!A:D,4,0))</f>
        <v/>
      </c>
      <c r="I5694" s="124" t="s">
        <v>12998</v>
      </c>
      <c r="J5694" s="120">
        <v>1</v>
      </c>
      <c r="K5694" s="124" t="s">
        <v>11443</v>
      </c>
      <c r="L5694" s="120" t="s">
        <v>252</v>
      </c>
      <c r="M5694" s="120" t="s">
        <v>11443</v>
      </c>
      <c r="N5694" s="125">
        <v>12691.66</v>
      </c>
      <c r="O5694" s="125">
        <v>12439.09</v>
      </c>
      <c r="P5694" s="194">
        <f>IF('Combined List'!$O5694="POD","",('Combined List'!$O5694-'Combined List'!$N5694)/'Combined List'!$N5694)</f>
        <v>-1.9900470072472767E-2</v>
      </c>
      <c r="Q5694" s="147"/>
    </row>
    <row r="5695" spans="1:17" x14ac:dyDescent="0.2">
      <c r="A5695" s="173">
        <v>8124</v>
      </c>
      <c r="B5695" s="173" t="s">
        <v>16329</v>
      </c>
      <c r="C5695" s="173" t="s">
        <v>5213</v>
      </c>
      <c r="D5695" s="124" t="s">
        <v>12782</v>
      </c>
      <c r="E5695" s="124" t="s">
        <v>13086</v>
      </c>
      <c r="F5695" s="124" t="s">
        <v>11816</v>
      </c>
      <c r="G5695" s="124" t="str">
        <f>VLOOKUP(Combined[[#This Row],[Old SHE P/N]],'Section P-S'!A:C,3,0)</f>
        <v>P3024-18</v>
      </c>
      <c r="H5695" s="124" t="str">
        <f>IF(VLOOKUP(Combined[[#This Row],[Old SHE P/N]],'Section P-S'!A:D,4,0)=0,"",VLOOKUP(Combined[[#This Row],[Old SHE P/N]],'Section P-S'!A:D,4,0))</f>
        <v/>
      </c>
      <c r="I5695" s="124" t="s">
        <v>12998</v>
      </c>
      <c r="J5695" s="120">
        <v>1</v>
      </c>
      <c r="K5695" s="124" t="s">
        <v>11443</v>
      </c>
      <c r="L5695" s="120" t="s">
        <v>253</v>
      </c>
      <c r="M5695" s="120" t="s">
        <v>11443</v>
      </c>
      <c r="N5695" s="125">
        <v>17509.11</v>
      </c>
      <c r="O5695" s="125">
        <v>17160.68</v>
      </c>
      <c r="P5695" s="194">
        <f>IF('Combined List'!$O5695="POD","",('Combined List'!$O5695-'Combined List'!$N5695)/'Combined List'!$N5695)</f>
        <v>-1.9899926381181012E-2</v>
      </c>
      <c r="Q5695" s="147"/>
    </row>
    <row r="5696" spans="1:17" x14ac:dyDescent="0.2">
      <c r="A5696" s="173">
        <v>8125</v>
      </c>
      <c r="B5696" s="173" t="s">
        <v>16330</v>
      </c>
      <c r="C5696" s="173" t="s">
        <v>5214</v>
      </c>
      <c r="D5696" s="124" t="s">
        <v>12782</v>
      </c>
      <c r="E5696" s="124" t="s">
        <v>13086</v>
      </c>
      <c r="F5696" s="124" t="s">
        <v>8659</v>
      </c>
      <c r="G5696" s="124" t="str">
        <f>VLOOKUP(Combined[[#This Row],[Old SHE P/N]],'Section P-S'!A:C,3,0)</f>
        <v>P3024-21</v>
      </c>
      <c r="H5696" s="124" t="str">
        <f>IF(VLOOKUP(Combined[[#This Row],[Old SHE P/N]],'Section P-S'!A:D,4,0)=0,"",VLOOKUP(Combined[[#This Row],[Old SHE P/N]],'Section P-S'!A:D,4,0))</f>
        <v/>
      </c>
      <c r="I5696" s="124" t="s">
        <v>12998</v>
      </c>
      <c r="J5696" s="120">
        <v>1</v>
      </c>
      <c r="K5696" s="124" t="s">
        <v>11443</v>
      </c>
      <c r="L5696" s="120" t="s">
        <v>254</v>
      </c>
      <c r="M5696" s="120" t="s">
        <v>11443</v>
      </c>
      <c r="N5696" s="125">
        <v>20549.71</v>
      </c>
      <c r="O5696" s="125">
        <v>20140.78</v>
      </c>
      <c r="P5696" s="194">
        <f>IF('Combined List'!$O5696="POD","",('Combined List'!$O5696-'Combined List'!$N5696)/'Combined List'!$N5696)</f>
        <v>-1.9899550893905573E-2</v>
      </c>
      <c r="Q5696" s="147"/>
    </row>
    <row r="5697" spans="1:17" x14ac:dyDescent="0.2">
      <c r="A5697" s="173">
        <v>8126</v>
      </c>
      <c r="B5697" s="173" t="s">
        <v>16331</v>
      </c>
      <c r="C5697" s="173" t="s">
        <v>5215</v>
      </c>
      <c r="D5697" s="124" t="s">
        <v>12782</v>
      </c>
      <c r="E5697" s="124" t="s">
        <v>13086</v>
      </c>
      <c r="F5697" s="124" t="s">
        <v>11786</v>
      </c>
      <c r="G5697" s="124" t="str">
        <f>VLOOKUP(Combined[[#This Row],[Old SHE P/N]],'Section P-S'!A:C,3,0)</f>
        <v>P3024</v>
      </c>
      <c r="H5697" s="124" t="str">
        <f>IF(VLOOKUP(Combined[[#This Row],[Old SHE P/N]],'Section P-S'!A:D,4,0)=0,"",VLOOKUP(Combined[[#This Row],[Old SHE P/N]],'Section P-S'!A:D,4,0))</f>
        <v/>
      </c>
      <c r="I5697" s="124" t="s">
        <v>12998</v>
      </c>
      <c r="J5697" s="120">
        <v>1</v>
      </c>
      <c r="K5697" s="124" t="s">
        <v>11443</v>
      </c>
      <c r="L5697" s="120" t="s">
        <v>249</v>
      </c>
      <c r="M5697" s="120" t="s">
        <v>11443</v>
      </c>
      <c r="N5697" s="125">
        <v>24465.48</v>
      </c>
      <c r="O5697" s="125">
        <v>23978.61</v>
      </c>
      <c r="P5697" s="194">
        <f>IF('Combined List'!$O5697="POD","",('Combined List'!$O5697-'Combined List'!$N5697)/'Combined List'!$N5697)</f>
        <v>-1.990028399197559E-2</v>
      </c>
      <c r="Q5697" s="147"/>
    </row>
    <row r="5698" spans="1:17" x14ac:dyDescent="0.2">
      <c r="A5698" s="173">
        <v>8127</v>
      </c>
      <c r="B5698" s="173" t="s">
        <v>13989</v>
      </c>
      <c r="C5698" s="173" t="s">
        <v>5216</v>
      </c>
      <c r="D5698" s="124" t="s">
        <v>12782</v>
      </c>
      <c r="E5698" s="131" t="s">
        <v>13099</v>
      </c>
      <c r="F5698" s="124" t="s">
        <v>8662</v>
      </c>
      <c r="G5698" s="124" t="str">
        <f>VLOOKUP(Combined[[#This Row],[Old SHE P/N]],'Section P-S'!A:C,3,0)</f>
        <v>P3027-4</v>
      </c>
      <c r="H5698" s="124" t="str">
        <f>IF(VLOOKUP(Combined[[#This Row],[Old SHE P/N]],'Section P-S'!A:D,4,0)=0,"",VLOOKUP(Combined[[#This Row],[Old SHE P/N]],'Section P-S'!A:D,4,0))</f>
        <v/>
      </c>
      <c r="I5698" s="124" t="s">
        <v>12998</v>
      </c>
      <c r="J5698" s="120">
        <v>1</v>
      </c>
      <c r="K5698" s="124" t="s">
        <v>11443</v>
      </c>
      <c r="L5698" s="120" t="s">
        <v>5734</v>
      </c>
      <c r="M5698" s="120" t="s">
        <v>11443</v>
      </c>
      <c r="N5698" s="125">
        <v>12223.14</v>
      </c>
      <c r="O5698" s="125">
        <v>11978.68</v>
      </c>
      <c r="P5698" s="194">
        <f>IF('Combined List'!$O5698="POD","",('Combined List'!$O5698-'Combined List'!$N5698)/'Combined List'!$N5698)</f>
        <v>-1.9999770926292192E-2</v>
      </c>
      <c r="Q5698" s="147"/>
    </row>
    <row r="5699" spans="1:17" x14ac:dyDescent="0.2">
      <c r="A5699" s="173">
        <v>8128</v>
      </c>
      <c r="B5699" s="173" t="s">
        <v>13989</v>
      </c>
      <c r="C5699" s="173" t="s">
        <v>5217</v>
      </c>
      <c r="D5699" s="124" t="s">
        <v>12782</v>
      </c>
      <c r="E5699" s="131" t="s">
        <v>13099</v>
      </c>
      <c r="F5699" s="124" t="s">
        <v>8664</v>
      </c>
      <c r="G5699" s="124" t="str">
        <f>VLOOKUP(Combined[[#This Row],[Old SHE P/N]],'Section P-S'!A:C,3,0)</f>
        <v>P3027-6</v>
      </c>
      <c r="H5699" s="124" t="str">
        <f>IF(VLOOKUP(Combined[[#This Row],[Old SHE P/N]],'Section P-S'!A:D,4,0)=0,"",VLOOKUP(Combined[[#This Row],[Old SHE P/N]],'Section P-S'!A:D,4,0))</f>
        <v/>
      </c>
      <c r="I5699" s="124" t="s">
        <v>12998</v>
      </c>
      <c r="J5699" s="120">
        <v>1</v>
      </c>
      <c r="K5699" s="124" t="s">
        <v>11443</v>
      </c>
      <c r="L5699" s="120" t="s">
        <v>5734</v>
      </c>
      <c r="M5699" s="120" t="s">
        <v>11443</v>
      </c>
      <c r="N5699" s="125">
        <v>12296.37</v>
      </c>
      <c r="O5699" s="125">
        <v>12050.44</v>
      </c>
      <c r="P5699" s="194">
        <f>IF('Combined List'!$O5699="POD","",('Combined List'!$O5699-'Combined List'!$N5699)/'Combined List'!$N5699)</f>
        <v>-2.0000211444515761E-2</v>
      </c>
      <c r="Q5699" s="147"/>
    </row>
    <row r="5700" spans="1:17" x14ac:dyDescent="0.2">
      <c r="A5700" s="173">
        <v>8129</v>
      </c>
      <c r="B5700" s="173" t="s">
        <v>13989</v>
      </c>
      <c r="C5700" s="173" t="s">
        <v>5218</v>
      </c>
      <c r="D5700" s="124" t="s">
        <v>12782</v>
      </c>
      <c r="E5700" s="131" t="s">
        <v>13099</v>
      </c>
      <c r="F5700" s="124" t="s">
        <v>8666</v>
      </c>
      <c r="G5700" s="124" t="str">
        <f>VLOOKUP(Combined[[#This Row],[Old SHE P/N]],'Section P-S'!A:C,3,0)</f>
        <v>P3027-8</v>
      </c>
      <c r="H5700" s="124" t="str">
        <f>IF(VLOOKUP(Combined[[#This Row],[Old SHE P/N]],'Section P-S'!A:D,4,0)=0,"",VLOOKUP(Combined[[#This Row],[Old SHE P/N]],'Section P-S'!A:D,4,0))</f>
        <v/>
      </c>
      <c r="I5700" s="124" t="s">
        <v>12998</v>
      </c>
      <c r="J5700" s="120">
        <v>1</v>
      </c>
      <c r="K5700" s="124" t="s">
        <v>11443</v>
      </c>
      <c r="L5700" s="120" t="s">
        <v>5734</v>
      </c>
      <c r="M5700" s="120" t="s">
        <v>11443</v>
      </c>
      <c r="N5700" s="125">
        <v>14335.84</v>
      </c>
      <c r="O5700" s="125">
        <v>14049.12</v>
      </c>
      <c r="P5700" s="194">
        <f>IF('Combined List'!$O5700="POD","",('Combined List'!$O5700-'Combined List'!$N5700)/'Combined List'!$N5700)</f>
        <v>-2.0000223216776927E-2</v>
      </c>
      <c r="Q5700" s="147"/>
    </row>
    <row r="5701" spans="1:17" x14ac:dyDescent="0.2">
      <c r="A5701" s="173">
        <v>8130</v>
      </c>
      <c r="B5701" s="173" t="s">
        <v>13989</v>
      </c>
      <c r="C5701" s="173" t="s">
        <v>5219</v>
      </c>
      <c r="D5701" s="124" t="s">
        <v>12782</v>
      </c>
      <c r="E5701" s="131" t="s">
        <v>13099</v>
      </c>
      <c r="F5701" s="124" t="s">
        <v>8668</v>
      </c>
      <c r="G5701" s="124" t="str">
        <f>VLOOKUP(Combined[[#This Row],[Old SHE P/N]],'Section P-S'!A:C,3,0)</f>
        <v>P3027-10</v>
      </c>
      <c r="H5701" s="124" t="str">
        <f>IF(VLOOKUP(Combined[[#This Row],[Old SHE P/N]],'Section P-S'!A:D,4,0)=0,"",VLOOKUP(Combined[[#This Row],[Old SHE P/N]],'Section P-S'!A:D,4,0))</f>
        <v/>
      </c>
      <c r="I5701" s="124" t="s">
        <v>12998</v>
      </c>
      <c r="J5701" s="120">
        <v>1</v>
      </c>
      <c r="K5701" s="124" t="s">
        <v>11443</v>
      </c>
      <c r="L5701" s="120" t="s">
        <v>5734</v>
      </c>
      <c r="M5701" s="120" t="s">
        <v>11443</v>
      </c>
      <c r="N5701" s="125">
        <v>14763.67</v>
      </c>
      <c r="O5701" s="125">
        <v>14468.4</v>
      </c>
      <c r="P5701" s="194">
        <f>IF('Combined List'!$O5701="POD","",('Combined List'!$O5701-'Combined List'!$N5701)/'Combined List'!$N5701)</f>
        <v>-1.9999769704958214E-2</v>
      </c>
      <c r="Q5701" s="147"/>
    </row>
    <row r="5702" spans="1:17" x14ac:dyDescent="0.2">
      <c r="A5702" s="173">
        <v>8131</v>
      </c>
      <c r="B5702" s="173" t="s">
        <v>13989</v>
      </c>
      <c r="C5702" s="173" t="s">
        <v>5220</v>
      </c>
      <c r="D5702" s="124" t="s">
        <v>12782</v>
      </c>
      <c r="E5702" s="131" t="s">
        <v>13099</v>
      </c>
      <c r="F5702" s="124" t="s">
        <v>8670</v>
      </c>
      <c r="G5702" s="124" t="str">
        <f>VLOOKUP(Combined[[#This Row],[Old SHE P/N]],'Section P-S'!A:C,3,0)</f>
        <v>P3027-12</v>
      </c>
      <c r="H5702" s="124" t="str">
        <f>IF(VLOOKUP(Combined[[#This Row],[Old SHE P/N]],'Section P-S'!A:D,4,0)=0,"",VLOOKUP(Combined[[#This Row],[Old SHE P/N]],'Section P-S'!A:D,4,0))</f>
        <v/>
      </c>
      <c r="I5702" s="124" t="s">
        <v>12998</v>
      </c>
      <c r="J5702" s="120">
        <v>1</v>
      </c>
      <c r="K5702" s="124" t="s">
        <v>11443</v>
      </c>
      <c r="L5702" s="120" t="s">
        <v>5734</v>
      </c>
      <c r="M5702" s="120" t="s">
        <v>11443</v>
      </c>
      <c r="N5702" s="125">
        <v>16143.79</v>
      </c>
      <c r="O5702" s="125">
        <v>15820.91</v>
      </c>
      <c r="P5702" s="194">
        <f>IF('Combined List'!$O5702="POD","",('Combined List'!$O5702-'Combined List'!$N5702)/'Combined List'!$N5702)</f>
        <v>-2.0000260161957075E-2</v>
      </c>
      <c r="Q5702" s="147"/>
    </row>
    <row r="5703" spans="1:17" x14ac:dyDescent="0.2">
      <c r="A5703" s="173">
        <v>8132</v>
      </c>
      <c r="B5703" s="173" t="s">
        <v>13989</v>
      </c>
      <c r="C5703" s="173" t="s">
        <v>5221</v>
      </c>
      <c r="D5703" s="124" t="s">
        <v>12782</v>
      </c>
      <c r="E5703" s="131" t="s">
        <v>13099</v>
      </c>
      <c r="F5703" s="124" t="s">
        <v>8672</v>
      </c>
      <c r="G5703" s="124" t="str">
        <f>VLOOKUP(Combined[[#This Row],[Old SHE P/N]],'Section P-S'!A:C,3,0)</f>
        <v>P3027-15</v>
      </c>
      <c r="H5703" s="124" t="str">
        <f>IF(VLOOKUP(Combined[[#This Row],[Old SHE P/N]],'Section P-S'!A:D,4,0)=0,"",VLOOKUP(Combined[[#This Row],[Old SHE P/N]],'Section P-S'!A:D,4,0))</f>
        <v/>
      </c>
      <c r="I5703" s="124" t="s">
        <v>12998</v>
      </c>
      <c r="J5703" s="120">
        <v>1</v>
      </c>
      <c r="K5703" s="124" t="s">
        <v>11443</v>
      </c>
      <c r="L5703" s="120" t="s">
        <v>5734</v>
      </c>
      <c r="M5703" s="120" t="s">
        <v>11443</v>
      </c>
      <c r="N5703" s="125">
        <v>18224.64</v>
      </c>
      <c r="O5703" s="125">
        <v>17860.150000000001</v>
      </c>
      <c r="P5703" s="194">
        <f>IF('Combined List'!$O5703="POD","",('Combined List'!$O5703-'Combined List'!$N5703)/'Combined List'!$N5703)</f>
        <v>-1.9999846361848463E-2</v>
      </c>
      <c r="Q5703" s="147"/>
    </row>
    <row r="5704" spans="1:17" x14ac:dyDescent="0.2">
      <c r="A5704" s="173">
        <v>8133</v>
      </c>
      <c r="B5704" s="173" t="s">
        <v>13989</v>
      </c>
      <c r="C5704" s="173" t="s">
        <v>5222</v>
      </c>
      <c r="D5704" s="124" t="s">
        <v>12782</v>
      </c>
      <c r="E5704" s="131" t="s">
        <v>13099</v>
      </c>
      <c r="F5704" s="124" t="s">
        <v>8674</v>
      </c>
      <c r="G5704" s="124" t="str">
        <f>VLOOKUP(Combined[[#This Row],[Old SHE P/N]],'Section P-S'!A:C,3,0)</f>
        <v>P3027-18</v>
      </c>
      <c r="H5704" s="124" t="str">
        <f>IF(VLOOKUP(Combined[[#This Row],[Old SHE P/N]],'Section P-S'!A:D,4,0)=0,"",VLOOKUP(Combined[[#This Row],[Old SHE P/N]],'Section P-S'!A:D,4,0))</f>
        <v/>
      </c>
      <c r="I5704" s="124" t="s">
        <v>12998</v>
      </c>
      <c r="J5704" s="120">
        <v>1</v>
      </c>
      <c r="K5704" s="124" t="s">
        <v>11443</v>
      </c>
      <c r="L5704" s="120" t="s">
        <v>5734</v>
      </c>
      <c r="M5704" s="120" t="s">
        <v>11443</v>
      </c>
      <c r="N5704" s="125">
        <v>19232.310000000001</v>
      </c>
      <c r="O5704" s="125">
        <v>18847.66</v>
      </c>
      <c r="P5704" s="194">
        <f>IF('Combined List'!$O5704="POD","",('Combined List'!$O5704-'Combined List'!$N5704)/'Combined List'!$N5704)</f>
        <v>-2.000019758416963E-2</v>
      </c>
      <c r="Q5704" s="147"/>
    </row>
    <row r="5705" spans="1:17" x14ac:dyDescent="0.2">
      <c r="A5705" s="173">
        <v>8134</v>
      </c>
      <c r="B5705" s="173" t="s">
        <v>13989</v>
      </c>
      <c r="C5705" s="173" t="s">
        <v>5223</v>
      </c>
      <c r="D5705" s="124" t="s">
        <v>12782</v>
      </c>
      <c r="E5705" s="131" t="s">
        <v>13099</v>
      </c>
      <c r="F5705" s="124" t="s">
        <v>8676</v>
      </c>
      <c r="G5705" s="124" t="str">
        <f>VLOOKUP(Combined[[#This Row],[Old SHE P/N]],'Section P-S'!A:C,3,0)</f>
        <v>P3027-21</v>
      </c>
      <c r="H5705" s="124" t="str">
        <f>IF(VLOOKUP(Combined[[#This Row],[Old SHE P/N]],'Section P-S'!A:D,4,0)=0,"",VLOOKUP(Combined[[#This Row],[Old SHE P/N]],'Section P-S'!A:D,4,0))</f>
        <v/>
      </c>
      <c r="I5705" s="124" t="s">
        <v>12998</v>
      </c>
      <c r="J5705" s="120">
        <v>1</v>
      </c>
      <c r="K5705" s="124" t="s">
        <v>11443</v>
      </c>
      <c r="L5705" s="120" t="s">
        <v>5734</v>
      </c>
      <c r="M5705" s="120" t="s">
        <v>11443</v>
      </c>
      <c r="N5705" s="125">
        <v>23403.87</v>
      </c>
      <c r="O5705" s="125">
        <v>22935.79</v>
      </c>
      <c r="P5705" s="194">
        <f>IF('Combined List'!$O5705="POD","",('Combined List'!$O5705-'Combined List'!$N5705)/'Combined List'!$N5705)</f>
        <v>-2.0000111092738002E-2</v>
      </c>
      <c r="Q5705" s="147"/>
    </row>
    <row r="5706" spans="1:17" x14ac:dyDescent="0.2">
      <c r="A5706" s="173">
        <v>8135</v>
      </c>
      <c r="B5706" s="173" t="s">
        <v>13989</v>
      </c>
      <c r="C5706" s="173" t="s">
        <v>5224</v>
      </c>
      <c r="D5706" s="124" t="s">
        <v>12782</v>
      </c>
      <c r="E5706" s="131" t="s">
        <v>13099</v>
      </c>
      <c r="F5706" s="124" t="s">
        <v>8678</v>
      </c>
      <c r="G5706" s="124" t="str">
        <f>VLOOKUP(Combined[[#This Row],[Old SHE P/N]],'Section P-S'!A:C,3,0)</f>
        <v>P3027-24</v>
      </c>
      <c r="H5706" s="124" t="str">
        <f>IF(VLOOKUP(Combined[[#This Row],[Old SHE P/N]],'Section P-S'!A:D,4,0)=0,"",VLOOKUP(Combined[[#This Row],[Old SHE P/N]],'Section P-S'!A:D,4,0))</f>
        <v/>
      </c>
      <c r="I5706" s="124" t="s">
        <v>12998</v>
      </c>
      <c r="J5706" s="120">
        <v>1</v>
      </c>
      <c r="K5706" s="124" t="s">
        <v>11443</v>
      </c>
      <c r="L5706" s="120" t="s">
        <v>5734</v>
      </c>
      <c r="M5706" s="120" t="s">
        <v>11443</v>
      </c>
      <c r="N5706" s="125">
        <v>26532.14</v>
      </c>
      <c r="O5706" s="125">
        <v>26001.5</v>
      </c>
      <c r="P5706" s="194">
        <f>IF('Combined List'!$O5706="POD","",('Combined List'!$O5706-'Combined List'!$N5706)/'Combined List'!$N5706)</f>
        <v>-1.9999894467615482E-2</v>
      </c>
      <c r="Q5706" s="147"/>
    </row>
    <row r="5707" spans="1:17" x14ac:dyDescent="0.2">
      <c r="A5707" s="173">
        <v>8136</v>
      </c>
      <c r="B5707" s="173" t="s">
        <v>13989</v>
      </c>
      <c r="C5707" s="173" t="s">
        <v>5225</v>
      </c>
      <c r="D5707" s="124" t="s">
        <v>12782</v>
      </c>
      <c r="E5707" s="131" t="s">
        <v>13099</v>
      </c>
      <c r="F5707" s="124" t="s">
        <v>8680</v>
      </c>
      <c r="G5707" s="124" t="str">
        <f>VLOOKUP(Combined[[#This Row],[Old SHE P/N]],'Section P-S'!A:C,3,0)</f>
        <v>P3027</v>
      </c>
      <c r="H5707" s="124" t="str">
        <f>IF(VLOOKUP(Combined[[#This Row],[Old SHE P/N]],'Section P-S'!A:D,4,0)=0,"",VLOOKUP(Combined[[#This Row],[Old SHE P/N]],'Section P-S'!A:D,4,0))</f>
        <v/>
      </c>
      <c r="I5707" s="124" t="s">
        <v>12998</v>
      </c>
      <c r="J5707" s="120">
        <v>1</v>
      </c>
      <c r="K5707" s="124" t="s">
        <v>11443</v>
      </c>
      <c r="L5707" s="120" t="s">
        <v>5734</v>
      </c>
      <c r="M5707" s="120" t="s">
        <v>11443</v>
      </c>
      <c r="N5707" s="125">
        <v>32803.910000000003</v>
      </c>
      <c r="O5707" s="125">
        <v>32147.83</v>
      </c>
      <c r="P5707" s="194">
        <f>IF('Combined List'!$O5707="POD","",('Combined List'!$O5707-'Combined List'!$N5707)/'Combined List'!$N5707)</f>
        <v>-2.0000054871507748E-2</v>
      </c>
      <c r="Q5707" s="147"/>
    </row>
    <row r="5708" spans="1:17" x14ac:dyDescent="0.2">
      <c r="A5708" s="173">
        <v>8137</v>
      </c>
      <c r="B5708" s="173" t="s">
        <v>13989</v>
      </c>
      <c r="C5708" s="173" t="s">
        <v>5226</v>
      </c>
      <c r="D5708" s="124" t="s">
        <v>12782</v>
      </c>
      <c r="E5708" s="131" t="s">
        <v>13100</v>
      </c>
      <c r="F5708" s="124" t="s">
        <v>8682</v>
      </c>
      <c r="G5708" s="124" t="str">
        <f>VLOOKUP(Combined[[#This Row],[Old SHE P/N]],'Section P-S'!A:C,3,0)</f>
        <v>P3030-4</v>
      </c>
      <c r="H5708" s="124" t="str">
        <f>IF(VLOOKUP(Combined[[#This Row],[Old SHE P/N]],'Section P-S'!A:D,4,0)=0,"",VLOOKUP(Combined[[#This Row],[Old SHE P/N]],'Section P-S'!A:D,4,0))</f>
        <v/>
      </c>
      <c r="I5708" s="124" t="s">
        <v>12998</v>
      </c>
      <c r="J5708" s="120">
        <v>1</v>
      </c>
      <c r="K5708" s="124" t="s">
        <v>11443</v>
      </c>
      <c r="L5708" s="120" t="s">
        <v>5734</v>
      </c>
      <c r="M5708" s="120" t="s">
        <v>11443</v>
      </c>
      <c r="N5708" s="125">
        <v>15707.41</v>
      </c>
      <c r="O5708" s="125">
        <v>15393.26</v>
      </c>
      <c r="P5708" s="194">
        <f>IF('Combined List'!$O5708="POD","",('Combined List'!$O5708-'Combined List'!$N5708)/'Combined List'!$N5708)</f>
        <v>-2.0000114595595305E-2</v>
      </c>
      <c r="Q5708" s="147"/>
    </row>
    <row r="5709" spans="1:17" x14ac:dyDescent="0.2">
      <c r="A5709" s="173">
        <v>8138</v>
      </c>
      <c r="B5709" s="173" t="s">
        <v>13989</v>
      </c>
      <c r="C5709" s="173" t="s">
        <v>5227</v>
      </c>
      <c r="D5709" s="124" t="s">
        <v>12782</v>
      </c>
      <c r="E5709" s="131" t="s">
        <v>13100</v>
      </c>
      <c r="F5709" s="124" t="s">
        <v>8684</v>
      </c>
      <c r="G5709" s="124" t="str">
        <f>VLOOKUP(Combined[[#This Row],[Old SHE P/N]],'Section P-S'!A:C,3,0)</f>
        <v>P3030-6</v>
      </c>
      <c r="H5709" s="124" t="str">
        <f>IF(VLOOKUP(Combined[[#This Row],[Old SHE P/N]],'Section P-S'!A:D,4,0)=0,"",VLOOKUP(Combined[[#This Row],[Old SHE P/N]],'Section P-S'!A:D,4,0))</f>
        <v/>
      </c>
      <c r="I5709" s="124" t="s">
        <v>12998</v>
      </c>
      <c r="J5709" s="120">
        <v>1</v>
      </c>
      <c r="K5709" s="124" t="s">
        <v>11443</v>
      </c>
      <c r="L5709" s="120" t="s">
        <v>5734</v>
      </c>
      <c r="M5709" s="120" t="s">
        <v>11443</v>
      </c>
      <c r="N5709" s="125">
        <v>15801.58</v>
      </c>
      <c r="O5709" s="125">
        <v>15485.55</v>
      </c>
      <c r="P5709" s="194">
        <f>IF('Combined List'!$O5709="POD","",('Combined List'!$O5709-'Combined List'!$N5709)/'Combined List'!$N5709)</f>
        <v>-1.9999898744302826E-2</v>
      </c>
      <c r="Q5709" s="147"/>
    </row>
    <row r="5710" spans="1:17" x14ac:dyDescent="0.2">
      <c r="A5710" s="173">
        <v>8139</v>
      </c>
      <c r="B5710" s="173" t="s">
        <v>13989</v>
      </c>
      <c r="C5710" s="173" t="s">
        <v>5228</v>
      </c>
      <c r="D5710" s="124" t="s">
        <v>12782</v>
      </c>
      <c r="E5710" s="131" t="s">
        <v>13100</v>
      </c>
      <c r="F5710" s="124" t="s">
        <v>8686</v>
      </c>
      <c r="G5710" s="124" t="str">
        <f>VLOOKUP(Combined[[#This Row],[Old SHE P/N]],'Section P-S'!A:C,3,0)</f>
        <v>P3030-8</v>
      </c>
      <c r="H5710" s="124" t="str">
        <f>IF(VLOOKUP(Combined[[#This Row],[Old SHE P/N]],'Section P-S'!A:D,4,0)=0,"",VLOOKUP(Combined[[#This Row],[Old SHE P/N]],'Section P-S'!A:D,4,0))</f>
        <v/>
      </c>
      <c r="I5710" s="124" t="s">
        <v>12998</v>
      </c>
      <c r="J5710" s="120">
        <v>1</v>
      </c>
      <c r="K5710" s="124" t="s">
        <v>11443</v>
      </c>
      <c r="L5710" s="120" t="s">
        <v>5734</v>
      </c>
      <c r="M5710" s="120" t="s">
        <v>11443</v>
      </c>
      <c r="N5710" s="125">
        <v>18422.13</v>
      </c>
      <c r="O5710" s="125">
        <v>18053.689999999999</v>
      </c>
      <c r="P5710" s="194">
        <f>IF('Combined List'!$O5710="POD","",('Combined List'!$O5710-'Combined List'!$N5710)/'Combined List'!$N5710)</f>
        <v>-1.9999858865397339E-2</v>
      </c>
      <c r="Q5710" s="147"/>
    </row>
    <row r="5711" spans="1:17" x14ac:dyDescent="0.2">
      <c r="A5711" s="173">
        <v>8140</v>
      </c>
      <c r="B5711" s="173" t="s">
        <v>13989</v>
      </c>
      <c r="C5711" s="173" t="s">
        <v>5229</v>
      </c>
      <c r="D5711" s="124" t="s">
        <v>12782</v>
      </c>
      <c r="E5711" s="131" t="s">
        <v>13100</v>
      </c>
      <c r="F5711" s="124" t="s">
        <v>8688</v>
      </c>
      <c r="G5711" s="124" t="str">
        <f>VLOOKUP(Combined[[#This Row],[Old SHE P/N]],'Section P-S'!A:C,3,0)</f>
        <v>P3030-10</v>
      </c>
      <c r="H5711" s="124" t="str">
        <f>IF(VLOOKUP(Combined[[#This Row],[Old SHE P/N]],'Section P-S'!A:D,4,0)=0,"",VLOOKUP(Combined[[#This Row],[Old SHE P/N]],'Section P-S'!A:D,4,0))</f>
        <v/>
      </c>
      <c r="I5711" s="124" t="s">
        <v>12998</v>
      </c>
      <c r="J5711" s="120">
        <v>1</v>
      </c>
      <c r="K5711" s="124" t="s">
        <v>11443</v>
      </c>
      <c r="L5711" s="120" t="s">
        <v>5734</v>
      </c>
      <c r="M5711" s="120" t="s">
        <v>11443</v>
      </c>
      <c r="N5711" s="125">
        <v>18971.84</v>
      </c>
      <c r="O5711" s="125">
        <v>18592.400000000001</v>
      </c>
      <c r="P5711" s="194">
        <f>IF('Combined List'!$O5711="POD","",('Combined List'!$O5711-'Combined List'!$N5711)/'Combined List'!$N5711)</f>
        <v>-2.0000168671040802E-2</v>
      </c>
      <c r="Q5711" s="147"/>
    </row>
    <row r="5712" spans="1:17" x14ac:dyDescent="0.2">
      <c r="A5712" s="173">
        <v>8141</v>
      </c>
      <c r="B5712" s="173" t="s">
        <v>13989</v>
      </c>
      <c r="C5712" s="173" t="s">
        <v>5230</v>
      </c>
      <c r="D5712" s="124" t="s">
        <v>12782</v>
      </c>
      <c r="E5712" s="131" t="s">
        <v>13100</v>
      </c>
      <c r="F5712" s="124" t="s">
        <v>8690</v>
      </c>
      <c r="G5712" s="124" t="str">
        <f>VLOOKUP(Combined[[#This Row],[Old SHE P/N]],'Section P-S'!A:C,3,0)</f>
        <v>P3030-12</v>
      </c>
      <c r="H5712" s="124" t="str">
        <f>IF(VLOOKUP(Combined[[#This Row],[Old SHE P/N]],'Section P-S'!A:D,4,0)=0,"",VLOOKUP(Combined[[#This Row],[Old SHE P/N]],'Section P-S'!A:D,4,0))</f>
        <v/>
      </c>
      <c r="I5712" s="124" t="s">
        <v>12998</v>
      </c>
      <c r="J5712" s="120">
        <v>1</v>
      </c>
      <c r="K5712" s="124" t="s">
        <v>11443</v>
      </c>
      <c r="L5712" s="120" t="s">
        <v>5734</v>
      </c>
      <c r="M5712" s="120" t="s">
        <v>11443</v>
      </c>
      <c r="N5712" s="125">
        <v>20745.47</v>
      </c>
      <c r="O5712" s="125">
        <v>20330.560000000001</v>
      </c>
      <c r="P5712" s="194">
        <f>IF('Combined List'!$O5712="POD","",('Combined List'!$O5712-'Combined List'!$N5712)/'Combined List'!$N5712)</f>
        <v>-2.0000028921976692E-2</v>
      </c>
      <c r="Q5712" s="147"/>
    </row>
    <row r="5713" spans="1:17" x14ac:dyDescent="0.2">
      <c r="A5713" s="173">
        <v>8142</v>
      </c>
      <c r="B5713" s="173" t="s">
        <v>13989</v>
      </c>
      <c r="C5713" s="173" t="s">
        <v>5231</v>
      </c>
      <c r="D5713" s="124" t="s">
        <v>12782</v>
      </c>
      <c r="E5713" s="131" t="s">
        <v>13100</v>
      </c>
      <c r="F5713" s="124" t="s">
        <v>8692</v>
      </c>
      <c r="G5713" s="124" t="str">
        <f>VLOOKUP(Combined[[#This Row],[Old SHE P/N]],'Section P-S'!A:C,3,0)</f>
        <v>P3030-15</v>
      </c>
      <c r="H5713" s="124" t="str">
        <f>IF(VLOOKUP(Combined[[#This Row],[Old SHE P/N]],'Section P-S'!A:D,4,0)=0,"",VLOOKUP(Combined[[#This Row],[Old SHE P/N]],'Section P-S'!A:D,4,0))</f>
        <v/>
      </c>
      <c r="I5713" s="124" t="s">
        <v>12998</v>
      </c>
      <c r="J5713" s="120">
        <v>1</v>
      </c>
      <c r="K5713" s="124" t="s">
        <v>11443</v>
      </c>
      <c r="L5713" s="120" t="s">
        <v>5734</v>
      </c>
      <c r="M5713" s="120" t="s">
        <v>11443</v>
      </c>
      <c r="N5713" s="125">
        <v>23419.360000000001</v>
      </c>
      <c r="O5713" s="125">
        <v>22950.97</v>
      </c>
      <c r="P5713" s="194">
        <f>IF('Combined List'!$O5713="POD","",('Combined List'!$O5713-'Combined List'!$N5713)/'Combined List'!$N5713)</f>
        <v>-2.0000119559202275E-2</v>
      </c>
      <c r="Q5713" s="147"/>
    </row>
    <row r="5714" spans="1:17" x14ac:dyDescent="0.2">
      <c r="A5714" s="173">
        <v>8143</v>
      </c>
      <c r="B5714" s="173" t="s">
        <v>13989</v>
      </c>
      <c r="C5714" s="173" t="s">
        <v>5232</v>
      </c>
      <c r="D5714" s="124" t="s">
        <v>12782</v>
      </c>
      <c r="E5714" s="131" t="s">
        <v>13100</v>
      </c>
      <c r="F5714" s="140" t="s">
        <v>8694</v>
      </c>
      <c r="G5714" s="124" t="str">
        <f>VLOOKUP(Combined[[#This Row],[Old SHE P/N]],'Section P-S'!A:C,3,0)</f>
        <v>P3030-18</v>
      </c>
      <c r="H5714" s="124" t="str">
        <f>IF(VLOOKUP(Combined[[#This Row],[Old SHE P/N]],'Section P-S'!A:D,4,0)=0,"",VLOOKUP(Combined[[#This Row],[Old SHE P/N]],'Section P-S'!A:D,4,0))</f>
        <v/>
      </c>
      <c r="I5714" s="124" t="s">
        <v>12998</v>
      </c>
      <c r="J5714" s="120">
        <v>1</v>
      </c>
      <c r="K5714" s="124" t="s">
        <v>11443</v>
      </c>
      <c r="L5714" s="120" t="s">
        <v>5734</v>
      </c>
      <c r="M5714" s="120" t="s">
        <v>11443</v>
      </c>
      <c r="N5714" s="125">
        <v>23998.07</v>
      </c>
      <c r="O5714" s="125">
        <v>23518.11</v>
      </c>
      <c r="P5714" s="194">
        <f>IF('Combined List'!$O5714="POD","",('Combined List'!$O5714-'Combined List'!$N5714)/'Combined List'!$N5714)</f>
        <v>-1.999994166197528E-2</v>
      </c>
      <c r="Q5714" s="147"/>
    </row>
    <row r="5715" spans="1:17" x14ac:dyDescent="0.2">
      <c r="A5715" s="173">
        <v>8144</v>
      </c>
      <c r="B5715" s="173" t="s">
        <v>13989</v>
      </c>
      <c r="C5715" s="173" t="s">
        <v>5233</v>
      </c>
      <c r="D5715" s="124" t="s">
        <v>12782</v>
      </c>
      <c r="E5715" s="131" t="s">
        <v>13100</v>
      </c>
      <c r="F5715" s="124" t="s">
        <v>8696</v>
      </c>
      <c r="G5715" s="124" t="str">
        <f>VLOOKUP(Combined[[#This Row],[Old SHE P/N]],'Section P-S'!A:C,3,0)</f>
        <v>P3030-21</v>
      </c>
      <c r="H5715" s="124" t="str">
        <f>IF(VLOOKUP(Combined[[#This Row],[Old SHE P/N]],'Section P-S'!A:D,4,0)=0,"",VLOOKUP(Combined[[#This Row],[Old SHE P/N]],'Section P-S'!A:D,4,0))</f>
        <v/>
      </c>
      <c r="I5715" s="124" t="s">
        <v>12998</v>
      </c>
      <c r="J5715" s="120">
        <v>1</v>
      </c>
      <c r="K5715" s="124" t="s">
        <v>11443</v>
      </c>
      <c r="L5715" s="120" t="s">
        <v>5734</v>
      </c>
      <c r="M5715" s="120" t="s">
        <v>11443</v>
      </c>
      <c r="N5715" s="125">
        <v>26275.13</v>
      </c>
      <c r="O5715" s="125">
        <v>25749.63</v>
      </c>
      <c r="P5715" s="194">
        <f>IF('Combined List'!$O5715="POD","",('Combined List'!$O5715-'Combined List'!$N5715)/'Combined List'!$N5715)</f>
        <v>-1.999990104711185E-2</v>
      </c>
      <c r="Q5715" s="147"/>
    </row>
    <row r="5716" spans="1:17" x14ac:dyDescent="0.2">
      <c r="A5716" s="173">
        <v>8145</v>
      </c>
      <c r="B5716" s="173" t="s">
        <v>13989</v>
      </c>
      <c r="C5716" s="173" t="s">
        <v>5234</v>
      </c>
      <c r="D5716" s="124" t="s">
        <v>12782</v>
      </c>
      <c r="E5716" s="131" t="s">
        <v>13100</v>
      </c>
      <c r="F5716" s="124" t="s">
        <v>8698</v>
      </c>
      <c r="G5716" s="124" t="str">
        <f>VLOOKUP(Combined[[#This Row],[Old SHE P/N]],'Section P-S'!A:C,3,0)</f>
        <v>P3030-24</v>
      </c>
      <c r="H5716" s="124" t="str">
        <f>IF(VLOOKUP(Combined[[#This Row],[Old SHE P/N]],'Section P-S'!A:D,4,0)=0,"",VLOOKUP(Combined[[#This Row],[Old SHE P/N]],'Section P-S'!A:D,4,0))</f>
        <v/>
      </c>
      <c r="I5716" s="124" t="s">
        <v>12998</v>
      </c>
      <c r="J5716" s="120">
        <v>1</v>
      </c>
      <c r="K5716" s="124" t="s">
        <v>11443</v>
      </c>
      <c r="L5716" s="120" t="s">
        <v>5734</v>
      </c>
      <c r="M5716" s="120" t="s">
        <v>11443</v>
      </c>
      <c r="N5716" s="125">
        <v>30581.38</v>
      </c>
      <c r="O5716" s="125">
        <v>29969.75</v>
      </c>
      <c r="P5716" s="194">
        <f>IF('Combined List'!$O5716="POD","",('Combined List'!$O5716-'Combined List'!$N5716)/'Combined List'!$N5716)</f>
        <v>-2.0000078479126875E-2</v>
      </c>
      <c r="Q5716" s="147"/>
    </row>
    <row r="5717" spans="1:17" x14ac:dyDescent="0.2">
      <c r="A5717" s="173">
        <v>8146</v>
      </c>
      <c r="B5717" s="173" t="s">
        <v>13989</v>
      </c>
      <c r="C5717" s="173" t="s">
        <v>5235</v>
      </c>
      <c r="D5717" s="124" t="s">
        <v>12782</v>
      </c>
      <c r="E5717" s="131" t="s">
        <v>13100</v>
      </c>
      <c r="F5717" s="124" t="s">
        <v>8700</v>
      </c>
      <c r="G5717" s="124" t="str">
        <f>VLOOKUP(Combined[[#This Row],[Old SHE P/N]],'Section P-S'!A:C,3,0)</f>
        <v>P3030-27</v>
      </c>
      <c r="H5717" s="124" t="str">
        <f>IF(VLOOKUP(Combined[[#This Row],[Old SHE P/N]],'Section P-S'!A:D,4,0)=0,"",VLOOKUP(Combined[[#This Row],[Old SHE P/N]],'Section P-S'!A:D,4,0))</f>
        <v/>
      </c>
      <c r="I5717" s="124" t="s">
        <v>12998</v>
      </c>
      <c r="J5717" s="120">
        <v>1</v>
      </c>
      <c r="K5717" s="124" t="s">
        <v>11443</v>
      </c>
      <c r="L5717" s="120" t="s">
        <v>5734</v>
      </c>
      <c r="M5717" s="120" t="s">
        <v>11443</v>
      </c>
      <c r="N5717" s="125">
        <v>31895.07</v>
      </c>
      <c r="O5717" s="125">
        <v>31257.17</v>
      </c>
      <c r="P5717" s="194">
        <f>IF('Combined List'!$O5717="POD","",('Combined List'!$O5717-'Combined List'!$N5717)/'Combined List'!$N5717)</f>
        <v>-1.9999956106069104E-2</v>
      </c>
      <c r="Q5717" s="147"/>
    </row>
    <row r="5718" spans="1:17" x14ac:dyDescent="0.2">
      <c r="A5718" s="173">
        <v>8147</v>
      </c>
      <c r="B5718" s="173" t="s">
        <v>13989</v>
      </c>
      <c r="C5718" s="173" t="s">
        <v>5236</v>
      </c>
      <c r="D5718" s="124" t="s">
        <v>12782</v>
      </c>
      <c r="E5718" s="131" t="s">
        <v>13100</v>
      </c>
      <c r="F5718" s="124" t="s">
        <v>8702</v>
      </c>
      <c r="G5718" s="124" t="str">
        <f>VLOOKUP(Combined[[#This Row],[Old SHE P/N]],'Section P-S'!A:C,3,0)</f>
        <v>P3030</v>
      </c>
      <c r="H5718" s="124" t="str">
        <f>IF(VLOOKUP(Combined[[#This Row],[Old SHE P/N]],'Section P-S'!A:D,4,0)=0,"",VLOOKUP(Combined[[#This Row],[Old SHE P/N]],'Section P-S'!A:D,4,0))</f>
        <v/>
      </c>
      <c r="I5718" s="124" t="s">
        <v>12998</v>
      </c>
      <c r="J5718" s="120">
        <v>1</v>
      </c>
      <c r="K5718" s="124" t="s">
        <v>11443</v>
      </c>
      <c r="L5718" s="120" t="s">
        <v>5734</v>
      </c>
      <c r="M5718" s="120" t="s">
        <v>11443</v>
      </c>
      <c r="N5718" s="125">
        <v>39869.03</v>
      </c>
      <c r="O5718" s="125">
        <v>39071.65</v>
      </c>
      <c r="P5718" s="194">
        <f>IF('Combined List'!$O5718="POD","",('Combined List'!$O5718-'Combined List'!$N5718)/'Combined List'!$N5718)</f>
        <v>-1.9999984950724845E-2</v>
      </c>
      <c r="Q5718" s="147"/>
    </row>
    <row r="5719" spans="1:17" x14ac:dyDescent="0.2">
      <c r="A5719" s="173">
        <v>8148</v>
      </c>
      <c r="B5719" s="173" t="s">
        <v>13989</v>
      </c>
      <c r="C5719" s="173" t="s">
        <v>5237</v>
      </c>
      <c r="D5719" s="124" t="s">
        <v>12782</v>
      </c>
      <c r="E5719" s="131" t="s">
        <v>13101</v>
      </c>
      <c r="F5719" s="124" t="s">
        <v>8704</v>
      </c>
      <c r="G5719" s="124" t="str">
        <f>VLOOKUP(Combined[[#This Row],[Old SHE P/N]],'Section P-S'!A:C,3,0)</f>
        <v>P3036-4</v>
      </c>
      <c r="H5719" s="124" t="str">
        <f>IF(VLOOKUP(Combined[[#This Row],[Old SHE P/N]],'Section P-S'!A:D,4,0)=0,"",VLOOKUP(Combined[[#This Row],[Old SHE P/N]],'Section P-S'!A:D,4,0))</f>
        <v/>
      </c>
      <c r="I5719" s="124" t="s">
        <v>12998</v>
      </c>
      <c r="J5719" s="120">
        <v>1</v>
      </c>
      <c r="K5719" s="124" t="s">
        <v>11443</v>
      </c>
      <c r="L5719" s="120" t="s">
        <v>5734</v>
      </c>
      <c r="M5719" s="120" t="s">
        <v>11443</v>
      </c>
      <c r="N5719" s="125">
        <v>20890.84</v>
      </c>
      <c r="O5719" s="125">
        <v>20473.02</v>
      </c>
      <c r="P5719" s="194">
        <f>IF('Combined List'!$O5719="POD","",('Combined List'!$O5719-'Combined List'!$N5719)/'Combined List'!$N5719)</f>
        <v>-2.0000153177181946E-2</v>
      </c>
      <c r="Q5719" s="147"/>
    </row>
    <row r="5720" spans="1:17" x14ac:dyDescent="0.2">
      <c r="A5720" s="173">
        <v>8149</v>
      </c>
      <c r="B5720" s="173" t="s">
        <v>13989</v>
      </c>
      <c r="C5720" s="173" t="s">
        <v>5238</v>
      </c>
      <c r="D5720" s="124" t="s">
        <v>12782</v>
      </c>
      <c r="E5720" s="131" t="s">
        <v>13101</v>
      </c>
      <c r="F5720" s="124" t="s">
        <v>8706</v>
      </c>
      <c r="G5720" s="124" t="str">
        <f>VLOOKUP(Combined[[#This Row],[Old SHE P/N]],'Section P-S'!A:C,3,0)</f>
        <v>P3036-6</v>
      </c>
      <c r="H5720" s="124" t="str">
        <f>IF(VLOOKUP(Combined[[#This Row],[Old SHE P/N]],'Section P-S'!A:D,4,0)=0,"",VLOOKUP(Combined[[#This Row],[Old SHE P/N]],'Section P-S'!A:D,4,0))</f>
        <v/>
      </c>
      <c r="I5720" s="124" t="s">
        <v>12998</v>
      </c>
      <c r="J5720" s="120">
        <v>1</v>
      </c>
      <c r="K5720" s="124" t="s">
        <v>11443</v>
      </c>
      <c r="L5720" s="120" t="s">
        <v>5734</v>
      </c>
      <c r="M5720" s="120" t="s">
        <v>11443</v>
      </c>
      <c r="N5720" s="125">
        <v>21016.1</v>
      </c>
      <c r="O5720" s="125">
        <v>20595.78</v>
      </c>
      <c r="P5720" s="194">
        <f>IF('Combined List'!$O5720="POD","",('Combined List'!$O5720-'Combined List'!$N5720)/'Combined List'!$N5720)</f>
        <v>-1.9999904834864687E-2</v>
      </c>
      <c r="Q5720" s="147"/>
    </row>
    <row r="5721" spans="1:17" x14ac:dyDescent="0.2">
      <c r="A5721" s="173">
        <v>8150</v>
      </c>
      <c r="B5721" s="173" t="s">
        <v>13989</v>
      </c>
      <c r="C5721" s="173" t="s">
        <v>5239</v>
      </c>
      <c r="D5721" s="124" t="s">
        <v>12782</v>
      </c>
      <c r="E5721" s="131" t="s">
        <v>13101</v>
      </c>
      <c r="F5721" s="124" t="s">
        <v>8708</v>
      </c>
      <c r="G5721" s="124" t="str">
        <f>VLOOKUP(Combined[[#This Row],[Old SHE P/N]],'Section P-S'!A:C,3,0)</f>
        <v>P3036-8</v>
      </c>
      <c r="H5721" s="124" t="str">
        <f>IF(VLOOKUP(Combined[[#This Row],[Old SHE P/N]],'Section P-S'!A:D,4,0)=0,"",VLOOKUP(Combined[[#This Row],[Old SHE P/N]],'Section P-S'!A:D,4,0))</f>
        <v/>
      </c>
      <c r="I5721" s="124" t="s">
        <v>12998</v>
      </c>
      <c r="J5721" s="120">
        <v>1</v>
      </c>
      <c r="K5721" s="124" t="s">
        <v>11443</v>
      </c>
      <c r="L5721" s="120" t="s">
        <v>5734</v>
      </c>
      <c r="M5721" s="120" t="s">
        <v>11443</v>
      </c>
      <c r="N5721" s="125">
        <v>23990.560000000001</v>
      </c>
      <c r="O5721" s="125">
        <v>23510.75</v>
      </c>
      <c r="P5721" s="194">
        <f>IF('Combined List'!$O5721="POD","",('Combined List'!$O5721-'Combined List'!$N5721)/'Combined List'!$N5721)</f>
        <v>-1.9999949980325647E-2</v>
      </c>
      <c r="Q5721" s="147"/>
    </row>
    <row r="5722" spans="1:17" x14ac:dyDescent="0.2">
      <c r="A5722" s="173">
        <v>8151</v>
      </c>
      <c r="B5722" s="173" t="s">
        <v>13989</v>
      </c>
      <c r="C5722" s="173" t="s">
        <v>5240</v>
      </c>
      <c r="D5722" s="124" t="s">
        <v>12782</v>
      </c>
      <c r="E5722" s="131" t="s">
        <v>13101</v>
      </c>
      <c r="F5722" s="124" t="s">
        <v>8710</v>
      </c>
      <c r="G5722" s="124" t="str">
        <f>VLOOKUP(Combined[[#This Row],[Old SHE P/N]],'Section P-S'!A:C,3,0)</f>
        <v>P3036-10</v>
      </c>
      <c r="H5722" s="124" t="str">
        <f>IF(VLOOKUP(Combined[[#This Row],[Old SHE P/N]],'Section P-S'!A:D,4,0)=0,"",VLOOKUP(Combined[[#This Row],[Old SHE P/N]],'Section P-S'!A:D,4,0))</f>
        <v/>
      </c>
      <c r="I5722" s="124" t="s">
        <v>12998</v>
      </c>
      <c r="J5722" s="120">
        <v>1</v>
      </c>
      <c r="K5722" s="124" t="s">
        <v>11443</v>
      </c>
      <c r="L5722" s="120" t="s">
        <v>5734</v>
      </c>
      <c r="M5722" s="120" t="s">
        <v>11443</v>
      </c>
      <c r="N5722" s="125">
        <v>25232.51</v>
      </c>
      <c r="O5722" s="125">
        <v>24727.86</v>
      </c>
      <c r="P5722" s="194">
        <f>IF('Combined List'!$O5722="POD","",('Combined List'!$O5722-'Combined List'!$N5722)/'Combined List'!$N5722)</f>
        <v>-1.9999992073717512E-2</v>
      </c>
      <c r="Q5722" s="147"/>
    </row>
    <row r="5723" spans="1:17" x14ac:dyDescent="0.2">
      <c r="A5723" s="173">
        <v>8152</v>
      </c>
      <c r="B5723" s="173" t="s">
        <v>13989</v>
      </c>
      <c r="C5723" s="173" t="s">
        <v>5241</v>
      </c>
      <c r="D5723" s="124" t="s">
        <v>12782</v>
      </c>
      <c r="E5723" s="131" t="s">
        <v>13101</v>
      </c>
      <c r="F5723" s="124" t="s">
        <v>8712</v>
      </c>
      <c r="G5723" s="124" t="str">
        <f>VLOOKUP(Combined[[#This Row],[Old SHE P/N]],'Section P-S'!A:C,3,0)</f>
        <v>P3036-12</v>
      </c>
      <c r="H5723" s="124" t="str">
        <f>IF(VLOOKUP(Combined[[#This Row],[Old SHE P/N]],'Section P-S'!A:D,4,0)=0,"",VLOOKUP(Combined[[#This Row],[Old SHE P/N]],'Section P-S'!A:D,4,0))</f>
        <v/>
      </c>
      <c r="I5723" s="124" t="s">
        <v>12998</v>
      </c>
      <c r="J5723" s="120">
        <v>1</v>
      </c>
      <c r="K5723" s="124" t="s">
        <v>11443</v>
      </c>
      <c r="L5723" s="120" t="s">
        <v>5734</v>
      </c>
      <c r="M5723" s="120" t="s">
        <v>11443</v>
      </c>
      <c r="N5723" s="125">
        <v>27591.52</v>
      </c>
      <c r="O5723" s="125">
        <v>27039.69</v>
      </c>
      <c r="P5723" s="194">
        <f>IF('Combined List'!$O5723="POD","",('Combined List'!$O5723-'Combined List'!$N5723)/'Combined List'!$N5723)</f>
        <v>-1.9999985502792226E-2</v>
      </c>
      <c r="Q5723" s="147"/>
    </row>
    <row r="5724" spans="1:17" x14ac:dyDescent="0.2">
      <c r="A5724" s="173">
        <v>8153</v>
      </c>
      <c r="B5724" s="173" t="s">
        <v>13989</v>
      </c>
      <c r="C5724" s="173" t="s">
        <v>5242</v>
      </c>
      <c r="D5724" s="124" t="s">
        <v>12782</v>
      </c>
      <c r="E5724" s="131" t="s">
        <v>13101</v>
      </c>
      <c r="F5724" s="124" t="s">
        <v>8964</v>
      </c>
      <c r="G5724" s="124" t="str">
        <f>VLOOKUP(Combined[[#This Row],[Old SHE P/N]],'Section P-S'!A:C,3,0)</f>
        <v>P3036-15</v>
      </c>
      <c r="H5724" s="124" t="str">
        <f>IF(VLOOKUP(Combined[[#This Row],[Old SHE P/N]],'Section P-S'!A:D,4,0)=0,"",VLOOKUP(Combined[[#This Row],[Old SHE P/N]],'Section P-S'!A:D,4,0))</f>
        <v/>
      </c>
      <c r="I5724" s="124" t="s">
        <v>12998</v>
      </c>
      <c r="J5724" s="120">
        <v>1</v>
      </c>
      <c r="K5724" s="124" t="s">
        <v>11443</v>
      </c>
      <c r="L5724" s="120" t="s">
        <v>5734</v>
      </c>
      <c r="M5724" s="120" t="s">
        <v>11443</v>
      </c>
      <c r="N5724" s="125">
        <v>31147.759999999998</v>
      </c>
      <c r="O5724" s="125">
        <v>30524.799999999999</v>
      </c>
      <c r="P5724" s="194">
        <f>IF('Combined List'!$O5724="POD","",('Combined List'!$O5724-'Combined List'!$N5724)/'Combined List'!$N5724)</f>
        <v>-2.0000154104179536E-2</v>
      </c>
      <c r="Q5724" s="147"/>
    </row>
    <row r="5725" spans="1:17" x14ac:dyDescent="0.2">
      <c r="A5725" s="173">
        <v>8154</v>
      </c>
      <c r="B5725" s="173" t="s">
        <v>13989</v>
      </c>
      <c r="C5725" s="173" t="s">
        <v>5243</v>
      </c>
      <c r="D5725" s="124" t="s">
        <v>12782</v>
      </c>
      <c r="E5725" s="131" t="s">
        <v>13101</v>
      </c>
      <c r="F5725" s="124" t="s">
        <v>8966</v>
      </c>
      <c r="G5725" s="124" t="str">
        <f>VLOOKUP(Combined[[#This Row],[Old SHE P/N]],'Section P-S'!A:C,3,0)</f>
        <v>P3036-18</v>
      </c>
      <c r="H5725" s="124" t="str">
        <f>IF(VLOOKUP(Combined[[#This Row],[Old SHE P/N]],'Section P-S'!A:D,4,0)=0,"",VLOOKUP(Combined[[#This Row],[Old SHE P/N]],'Section P-S'!A:D,4,0))</f>
        <v/>
      </c>
      <c r="I5725" s="124" t="s">
        <v>12998</v>
      </c>
      <c r="J5725" s="120">
        <v>1</v>
      </c>
      <c r="K5725" s="124" t="s">
        <v>11443</v>
      </c>
      <c r="L5725" s="120" t="s">
        <v>5734</v>
      </c>
      <c r="M5725" s="120" t="s">
        <v>11443</v>
      </c>
      <c r="N5725" s="125">
        <v>31917.34</v>
      </c>
      <c r="O5725" s="125">
        <v>31278.99</v>
      </c>
      <c r="P5725" s="194">
        <f>IF('Combined List'!$O5725="POD","",('Combined List'!$O5725-'Combined List'!$N5725)/'Combined List'!$N5725)</f>
        <v>-2.0000100258981437E-2</v>
      </c>
      <c r="Q5725" s="147"/>
    </row>
    <row r="5726" spans="1:17" x14ac:dyDescent="0.2">
      <c r="A5726" s="173">
        <v>8155</v>
      </c>
      <c r="B5726" s="173" t="s">
        <v>13989</v>
      </c>
      <c r="C5726" s="173" t="s">
        <v>5244</v>
      </c>
      <c r="D5726" s="124" t="s">
        <v>12782</v>
      </c>
      <c r="E5726" s="131" t="s">
        <v>13101</v>
      </c>
      <c r="F5726" s="124" t="s">
        <v>8968</v>
      </c>
      <c r="G5726" s="124" t="str">
        <f>VLOOKUP(Combined[[#This Row],[Old SHE P/N]],'Section P-S'!A:C,3,0)</f>
        <v>P3036-21</v>
      </c>
      <c r="H5726" s="124" t="str">
        <f>IF(VLOOKUP(Combined[[#This Row],[Old SHE P/N]],'Section P-S'!A:D,4,0)=0,"",VLOOKUP(Combined[[#This Row],[Old SHE P/N]],'Section P-S'!A:D,4,0))</f>
        <v/>
      </c>
      <c r="I5726" s="124" t="s">
        <v>12998</v>
      </c>
      <c r="J5726" s="120">
        <v>1</v>
      </c>
      <c r="K5726" s="124" t="s">
        <v>11443</v>
      </c>
      <c r="L5726" s="120" t="s">
        <v>5734</v>
      </c>
      <c r="M5726" s="120" t="s">
        <v>11443</v>
      </c>
      <c r="N5726" s="125">
        <v>32873.120000000003</v>
      </c>
      <c r="O5726" s="125">
        <v>32215.66</v>
      </c>
      <c r="P5726" s="194">
        <f>IF('Combined List'!$O5726="POD","",('Combined List'!$O5726-'Combined List'!$N5726)/'Combined List'!$N5726)</f>
        <v>-1.9999926992022743E-2</v>
      </c>
      <c r="Q5726" s="147"/>
    </row>
    <row r="5727" spans="1:17" x14ac:dyDescent="0.2">
      <c r="A5727" s="173">
        <v>8156</v>
      </c>
      <c r="B5727" s="173" t="s">
        <v>13989</v>
      </c>
      <c r="C5727" s="173" t="s">
        <v>5245</v>
      </c>
      <c r="D5727" s="124" t="s">
        <v>12782</v>
      </c>
      <c r="E5727" s="131" t="s">
        <v>13101</v>
      </c>
      <c r="F5727" s="124" t="s">
        <v>8970</v>
      </c>
      <c r="G5727" s="124" t="str">
        <f>VLOOKUP(Combined[[#This Row],[Old SHE P/N]],'Section P-S'!A:C,3,0)</f>
        <v>P3036-24</v>
      </c>
      <c r="H5727" s="124" t="str">
        <f>IF(VLOOKUP(Combined[[#This Row],[Old SHE P/N]],'Section P-S'!A:D,4,0)=0,"",VLOOKUP(Combined[[#This Row],[Old SHE P/N]],'Section P-S'!A:D,4,0))</f>
        <v/>
      </c>
      <c r="I5727" s="124" t="s">
        <v>12998</v>
      </c>
      <c r="J5727" s="120">
        <v>1</v>
      </c>
      <c r="K5727" s="124" t="s">
        <v>11443</v>
      </c>
      <c r="L5727" s="120" t="s">
        <v>5734</v>
      </c>
      <c r="M5727" s="120" t="s">
        <v>11443</v>
      </c>
      <c r="N5727" s="125">
        <v>40673.269999999997</v>
      </c>
      <c r="O5727" s="125">
        <v>39859.800000000003</v>
      </c>
      <c r="P5727" s="194">
        <f>IF('Combined List'!$O5727="POD","",('Combined List'!$O5727-'Combined List'!$N5727)/'Combined List'!$N5727)</f>
        <v>-2.0000113096389691E-2</v>
      </c>
      <c r="Q5727" s="147"/>
    </row>
    <row r="5728" spans="1:17" x14ac:dyDescent="0.2">
      <c r="A5728" s="173">
        <v>8157</v>
      </c>
      <c r="B5728" s="173" t="s">
        <v>13989</v>
      </c>
      <c r="C5728" s="173" t="s">
        <v>5246</v>
      </c>
      <c r="D5728" s="124" t="s">
        <v>12782</v>
      </c>
      <c r="E5728" s="131" t="s">
        <v>13101</v>
      </c>
      <c r="F5728" s="124" t="s">
        <v>8972</v>
      </c>
      <c r="G5728" s="124" t="str">
        <f>VLOOKUP(Combined[[#This Row],[Old SHE P/N]],'Section P-S'!A:C,3,0)</f>
        <v>P3036-27</v>
      </c>
      <c r="H5728" s="124" t="str">
        <f>IF(VLOOKUP(Combined[[#This Row],[Old SHE P/N]],'Section P-S'!A:D,4,0)=0,"",VLOOKUP(Combined[[#This Row],[Old SHE P/N]],'Section P-S'!A:D,4,0))</f>
        <v/>
      </c>
      <c r="I5728" s="124" t="s">
        <v>12998</v>
      </c>
      <c r="J5728" s="120">
        <v>1</v>
      </c>
      <c r="K5728" s="124" t="s">
        <v>11443</v>
      </c>
      <c r="L5728" s="120" t="s">
        <v>5734</v>
      </c>
      <c r="M5728" s="120" t="s">
        <v>11443</v>
      </c>
      <c r="N5728" s="125">
        <v>41862.589999999997</v>
      </c>
      <c r="O5728" s="125">
        <v>41025.339999999997</v>
      </c>
      <c r="P5728" s="194">
        <f>IF('Combined List'!$O5728="POD","",('Combined List'!$O5728-'Combined List'!$N5728)/'Combined List'!$N5728)</f>
        <v>-1.9999957002182617E-2</v>
      </c>
      <c r="Q5728" s="147"/>
    </row>
    <row r="5729" spans="1:17" x14ac:dyDescent="0.2">
      <c r="A5729" s="173">
        <v>8158</v>
      </c>
      <c r="B5729" s="173" t="s">
        <v>13989</v>
      </c>
      <c r="C5729" s="173" t="s">
        <v>5247</v>
      </c>
      <c r="D5729" s="124" t="s">
        <v>12782</v>
      </c>
      <c r="E5729" s="131" t="s">
        <v>13101</v>
      </c>
      <c r="F5729" s="124" t="s">
        <v>8974</v>
      </c>
      <c r="G5729" s="124" t="str">
        <f>VLOOKUP(Combined[[#This Row],[Old SHE P/N]],'Section P-S'!A:C,3,0)</f>
        <v>P3036-30</v>
      </c>
      <c r="H5729" s="124" t="str">
        <f>IF(VLOOKUP(Combined[[#This Row],[Old SHE P/N]],'Section P-S'!A:D,4,0)=0,"",VLOOKUP(Combined[[#This Row],[Old SHE P/N]],'Section P-S'!A:D,4,0))</f>
        <v/>
      </c>
      <c r="I5729" s="124" t="s">
        <v>12998</v>
      </c>
      <c r="J5729" s="120">
        <v>1</v>
      </c>
      <c r="K5729" s="124" t="s">
        <v>11443</v>
      </c>
      <c r="L5729" s="120" t="s">
        <v>5734</v>
      </c>
      <c r="M5729" s="120" t="s">
        <v>11443</v>
      </c>
      <c r="N5729" s="125">
        <v>55624.77</v>
      </c>
      <c r="O5729" s="125">
        <v>54512.27</v>
      </c>
      <c r="P5729" s="194">
        <f>IF('Combined List'!$O5729="POD","",('Combined List'!$O5729-'Combined List'!$N5729)/'Combined List'!$N5729)</f>
        <v>-2.0000082696971153E-2</v>
      </c>
      <c r="Q5729" s="147"/>
    </row>
    <row r="5730" spans="1:17" x14ac:dyDescent="0.2">
      <c r="A5730" s="173">
        <v>8160</v>
      </c>
      <c r="B5730" s="173" t="s">
        <v>5249</v>
      </c>
      <c r="C5730" s="173" t="s">
        <v>5249</v>
      </c>
      <c r="D5730" s="124" t="s">
        <v>12782</v>
      </c>
      <c r="E5730" s="124" t="s">
        <v>13089</v>
      </c>
      <c r="F5730" s="124" t="s">
        <v>11195</v>
      </c>
      <c r="G5730" s="124" t="str">
        <f>VLOOKUP(Combined[[#This Row],[Old SHE P/N]],'Section P-S'!A:C,3,0)</f>
        <v>S444040</v>
      </c>
      <c r="H5730" s="124" t="str">
        <f>IF(VLOOKUP(Combined[[#This Row],[Old SHE P/N]],'Section P-S'!A:D,4,0)=0,"",VLOOKUP(Combined[[#This Row],[Old SHE P/N]],'Section P-S'!A:D,4,0))</f>
        <v>P124</v>
      </c>
      <c r="I5730" s="124" t="s">
        <v>12973</v>
      </c>
      <c r="J5730" s="120">
        <v>1</v>
      </c>
      <c r="K5730" s="124" t="s">
        <v>11443</v>
      </c>
      <c r="L5730" s="120" t="s">
        <v>13580</v>
      </c>
      <c r="M5730" s="120" t="s">
        <v>11443</v>
      </c>
      <c r="N5730" s="125">
        <v>52.67</v>
      </c>
      <c r="O5730" s="125">
        <v>51.62</v>
      </c>
      <c r="P5730" s="194">
        <f>IF('Combined List'!$O5730="POD","",('Combined List'!$O5730-'Combined List'!$N5730)/'Combined List'!$N5730)</f>
        <v>-1.9935447123599851E-2</v>
      </c>
      <c r="Q5730" s="147"/>
    </row>
    <row r="5731" spans="1:17" x14ac:dyDescent="0.2">
      <c r="A5731" s="173">
        <v>8161</v>
      </c>
      <c r="B5731" s="173" t="s">
        <v>5250</v>
      </c>
      <c r="C5731" s="173" t="s">
        <v>5250</v>
      </c>
      <c r="D5731" s="124" t="s">
        <v>12782</v>
      </c>
      <c r="E5731" s="124" t="s">
        <v>13090</v>
      </c>
      <c r="F5731" s="124" t="s">
        <v>11197</v>
      </c>
      <c r="G5731" s="124" t="str">
        <f>VLOOKUP(Combined[[#This Row],[Old SHE P/N]],'Section P-S'!A:C,3,0)</f>
        <v>S444532</v>
      </c>
      <c r="H5731" s="124" t="str">
        <f>IF(VLOOKUP(Combined[[#This Row],[Old SHE P/N]],'Section P-S'!A:D,4,0)=0,"",VLOOKUP(Combined[[#This Row],[Old SHE P/N]],'Section P-S'!A:D,4,0))</f>
        <v>P126-4</v>
      </c>
      <c r="I5731" s="124" t="s">
        <v>12973</v>
      </c>
      <c r="J5731" s="120">
        <v>1</v>
      </c>
      <c r="K5731" s="124" t="s">
        <v>11443</v>
      </c>
      <c r="L5731" s="120" t="s">
        <v>13581</v>
      </c>
      <c r="M5731" s="120" t="s">
        <v>11443</v>
      </c>
      <c r="N5731" s="125">
        <v>128.22999999999999</v>
      </c>
      <c r="O5731" s="125">
        <v>125.69</v>
      </c>
      <c r="P5731" s="194">
        <f>IF('Combined List'!$O5731="POD","",('Combined List'!$O5731-'Combined List'!$N5731)/'Combined List'!$N5731)</f>
        <v>-1.9808157217499744E-2</v>
      </c>
      <c r="Q5731" s="147"/>
    </row>
    <row r="5732" spans="1:17" x14ac:dyDescent="0.2">
      <c r="A5732" s="173">
        <v>8162</v>
      </c>
      <c r="B5732" s="173" t="s">
        <v>5251</v>
      </c>
      <c r="C5732" s="173" t="s">
        <v>5251</v>
      </c>
      <c r="D5732" s="124" t="s">
        <v>12782</v>
      </c>
      <c r="E5732" s="124" t="s">
        <v>13090</v>
      </c>
      <c r="F5732" s="124" t="s">
        <v>11199</v>
      </c>
      <c r="G5732" s="124" t="str">
        <f>VLOOKUP(Combined[[#This Row],[Old SHE P/N]],'Section P-S'!A:C,3,0)</f>
        <v>S444060</v>
      </c>
      <c r="H5732" s="124" t="str">
        <f>IF(VLOOKUP(Combined[[#This Row],[Old SHE P/N]],'Section P-S'!A:D,4,0)=0,"",VLOOKUP(Combined[[#This Row],[Old SHE P/N]],'Section P-S'!A:D,4,0))</f>
        <v>P126</v>
      </c>
      <c r="I5732" s="124" t="s">
        <v>12973</v>
      </c>
      <c r="J5732" s="120">
        <v>1</v>
      </c>
      <c r="K5732" s="124" t="s">
        <v>11443</v>
      </c>
      <c r="L5732" s="120" t="s">
        <v>18493</v>
      </c>
      <c r="M5732" s="120" t="s">
        <v>11443</v>
      </c>
      <c r="N5732" s="125">
        <v>176.01</v>
      </c>
      <c r="O5732" s="125">
        <v>172.51</v>
      </c>
      <c r="P5732" s="194">
        <f>IF('Combined List'!$O5732="POD","",('Combined List'!$O5732-'Combined List'!$N5732)/'Combined List'!$N5732)</f>
        <v>-1.9885233793534459E-2</v>
      </c>
      <c r="Q5732" s="147"/>
    </row>
    <row r="5733" spans="1:17" x14ac:dyDescent="0.2">
      <c r="A5733" s="173">
        <v>8163</v>
      </c>
      <c r="B5733" s="173" t="s">
        <v>5252</v>
      </c>
      <c r="C5733" s="173" t="s">
        <v>5252</v>
      </c>
      <c r="D5733" s="124" t="s">
        <v>12782</v>
      </c>
      <c r="E5733" s="124" t="s">
        <v>13091</v>
      </c>
      <c r="F5733" s="124" t="s">
        <v>11201</v>
      </c>
      <c r="G5733" s="124" t="str">
        <f>VLOOKUP(Combined[[#This Row],[Old SHE P/N]],'Section P-S'!A:C,3,0)</f>
        <v>S444582</v>
      </c>
      <c r="H5733" s="124" t="str">
        <f>IF(VLOOKUP(Combined[[#This Row],[Old SHE P/N]],'Section P-S'!A:D,4,0)=0,"",VLOOKUP(Combined[[#This Row],[Old SHE P/N]],'Section P-S'!A:D,4,0))</f>
        <v>P128-4</v>
      </c>
      <c r="I5733" s="124" t="s">
        <v>12973</v>
      </c>
      <c r="J5733" s="120">
        <v>1</v>
      </c>
      <c r="K5733" s="124" t="s">
        <v>11443</v>
      </c>
      <c r="L5733" s="120" t="s">
        <v>13582</v>
      </c>
      <c r="M5733" s="120" t="s">
        <v>11443</v>
      </c>
      <c r="N5733" s="125">
        <v>333.88</v>
      </c>
      <c r="O5733" s="125">
        <v>327.23</v>
      </c>
      <c r="P5733" s="194">
        <f>IF('Combined List'!$O5733="POD","",('Combined List'!$O5733-'Combined List'!$N5733)/'Combined List'!$N5733)</f>
        <v>-1.9917335569665681E-2</v>
      </c>
      <c r="Q5733" s="147"/>
    </row>
    <row r="5734" spans="1:17" x14ac:dyDescent="0.2">
      <c r="A5734" s="173">
        <v>8164</v>
      </c>
      <c r="B5734" s="173" t="s">
        <v>5253</v>
      </c>
      <c r="C5734" s="173" t="s">
        <v>5253</v>
      </c>
      <c r="D5734" s="124" t="s">
        <v>12782</v>
      </c>
      <c r="E5734" s="124" t="s">
        <v>13091</v>
      </c>
      <c r="F5734" s="124" t="s">
        <v>11203</v>
      </c>
      <c r="G5734" s="124" t="str">
        <f>VLOOKUP(Combined[[#This Row],[Old SHE P/N]],'Section P-S'!A:C,3,0)</f>
        <v>S444585</v>
      </c>
      <c r="H5734" s="124" t="str">
        <f>IF(VLOOKUP(Combined[[#This Row],[Old SHE P/N]],'Section P-S'!A:D,4,0)=0,"",VLOOKUP(Combined[[#This Row],[Old SHE P/N]],'Section P-S'!A:D,4,0))</f>
        <v>P128-6</v>
      </c>
      <c r="I5734" s="124" t="s">
        <v>12973</v>
      </c>
      <c r="J5734" s="120">
        <v>1</v>
      </c>
      <c r="K5734" s="124" t="s">
        <v>11443</v>
      </c>
      <c r="L5734" s="120" t="s">
        <v>13583</v>
      </c>
      <c r="M5734" s="120" t="s">
        <v>11443</v>
      </c>
      <c r="N5734" s="125">
        <v>339.78</v>
      </c>
      <c r="O5734" s="125">
        <v>333.01</v>
      </c>
      <c r="P5734" s="194">
        <f>IF('Combined List'!$O5734="POD","",('Combined List'!$O5734-'Combined List'!$N5734)/'Combined List'!$N5734)</f>
        <v>-1.9924657131084766E-2</v>
      </c>
      <c r="Q5734" s="147"/>
    </row>
    <row r="5735" spans="1:17" x14ac:dyDescent="0.2">
      <c r="A5735" s="173">
        <v>8165</v>
      </c>
      <c r="B5735" s="173" t="s">
        <v>5254</v>
      </c>
      <c r="C5735" s="173" t="s">
        <v>5254</v>
      </c>
      <c r="D5735" s="124" t="s">
        <v>12782</v>
      </c>
      <c r="E5735" s="124" t="s">
        <v>13091</v>
      </c>
      <c r="F5735" s="124" t="s">
        <v>11511</v>
      </c>
      <c r="G5735" s="124" t="str">
        <f>VLOOKUP(Combined[[#This Row],[Old SHE P/N]],'Section P-S'!A:C,3,0)</f>
        <v>S444080</v>
      </c>
      <c r="H5735" s="124" t="str">
        <f>IF(VLOOKUP(Combined[[#This Row],[Old SHE P/N]],'Section P-S'!A:D,4,0)=0,"",VLOOKUP(Combined[[#This Row],[Old SHE P/N]],'Section P-S'!A:D,4,0))</f>
        <v>P128</v>
      </c>
      <c r="I5735" s="124" t="s">
        <v>12973</v>
      </c>
      <c r="J5735" s="120">
        <v>1</v>
      </c>
      <c r="K5735" s="124" t="s">
        <v>11443</v>
      </c>
      <c r="L5735" s="120" t="s">
        <v>13584</v>
      </c>
      <c r="M5735" s="120" t="s">
        <v>11443</v>
      </c>
      <c r="N5735" s="125">
        <v>602.26</v>
      </c>
      <c r="O5735" s="125">
        <v>590.27</v>
      </c>
      <c r="P5735" s="194">
        <f>IF('Combined List'!$O5735="POD","",('Combined List'!$O5735-'Combined List'!$N5735)/'Combined List'!$N5735)</f>
        <v>-1.9908345232955881E-2</v>
      </c>
      <c r="Q5735" s="147"/>
    </row>
    <row r="5736" spans="1:17" x14ac:dyDescent="0.2">
      <c r="A5736" s="173">
        <v>8166</v>
      </c>
      <c r="B5736" s="173" t="s">
        <v>5255</v>
      </c>
      <c r="C5736" s="173" t="s">
        <v>5255</v>
      </c>
      <c r="D5736" s="124" t="s">
        <v>12782</v>
      </c>
      <c r="E5736" s="124" t="s">
        <v>13092</v>
      </c>
      <c r="F5736" s="124" t="s">
        <v>11717</v>
      </c>
      <c r="G5736" s="124" t="str">
        <f>VLOOKUP(Combined[[#This Row],[Old SHE P/N]],'Section P-S'!A:C,3,0)</f>
        <v>P12710-4</v>
      </c>
      <c r="H5736" s="124" t="str">
        <f>IF(VLOOKUP(Combined[[#This Row],[Old SHE P/N]],'Section P-S'!A:D,4,0)=0,"",VLOOKUP(Combined[[#This Row],[Old SHE P/N]],'Section P-S'!A:D,4,0))</f>
        <v/>
      </c>
      <c r="I5736" s="124" t="s">
        <v>12973</v>
      </c>
      <c r="J5736" s="120">
        <v>1</v>
      </c>
      <c r="K5736" s="124" t="s">
        <v>11443</v>
      </c>
      <c r="L5736" s="120" t="s">
        <v>13062</v>
      </c>
      <c r="M5736" s="120" t="s">
        <v>11443</v>
      </c>
      <c r="N5736" s="125">
        <v>923.49</v>
      </c>
      <c r="O5736" s="125">
        <v>905.11</v>
      </c>
      <c r="P5736" s="194">
        <f>IF('Combined List'!$O5736="POD","",('Combined List'!$O5736-'Combined List'!$N5736)/'Combined List'!$N5736)</f>
        <v>-1.9902760181485447E-2</v>
      </c>
      <c r="Q5736" s="147"/>
    </row>
    <row r="5737" spans="1:17" x14ac:dyDescent="0.2">
      <c r="A5737" s="173">
        <v>8167</v>
      </c>
      <c r="B5737" s="173" t="s">
        <v>5256</v>
      </c>
      <c r="C5737" s="173" t="s">
        <v>5256</v>
      </c>
      <c r="D5737" s="124" t="s">
        <v>12782</v>
      </c>
      <c r="E5737" s="124" t="s">
        <v>13092</v>
      </c>
      <c r="F5737" s="124" t="s">
        <v>11719</v>
      </c>
      <c r="G5737" s="124" t="str">
        <f>VLOOKUP(Combined[[#This Row],[Old SHE P/N]],'Section P-S'!A:C,3,0)</f>
        <v>P12710-6</v>
      </c>
      <c r="H5737" s="124" t="str">
        <f>IF(VLOOKUP(Combined[[#This Row],[Old SHE P/N]],'Section P-S'!A:D,4,0)=0,"",VLOOKUP(Combined[[#This Row],[Old SHE P/N]],'Section P-S'!A:D,4,0))</f>
        <v/>
      </c>
      <c r="I5737" s="124" t="s">
        <v>12973</v>
      </c>
      <c r="J5737" s="120">
        <v>1</v>
      </c>
      <c r="K5737" s="124" t="s">
        <v>11443</v>
      </c>
      <c r="L5737" s="120" t="s">
        <v>13247</v>
      </c>
      <c r="M5737" s="120" t="s">
        <v>11443</v>
      </c>
      <c r="N5737" s="125">
        <v>1062.96</v>
      </c>
      <c r="O5737" s="125">
        <v>1041.8</v>
      </c>
      <c r="P5737" s="194">
        <f>IF('Combined List'!$O5737="POD","",('Combined List'!$O5737-'Combined List'!$N5737)/'Combined List'!$N5737)</f>
        <v>-1.9906675698050803E-2</v>
      </c>
      <c r="Q5737" s="147"/>
    </row>
    <row r="5738" spans="1:17" x14ac:dyDescent="0.2">
      <c r="A5738" s="173">
        <v>8168</v>
      </c>
      <c r="B5738" s="173" t="s">
        <v>13989</v>
      </c>
      <c r="C5738" s="173" t="s">
        <v>5257</v>
      </c>
      <c r="D5738" s="124" t="s">
        <v>12782</v>
      </c>
      <c r="E5738" s="124" t="s">
        <v>13092</v>
      </c>
      <c r="F5738" s="124" t="s">
        <v>11721</v>
      </c>
      <c r="G5738" s="124" t="str">
        <f>VLOOKUP(Combined[[#This Row],[Old SHE P/N]],'Section P-S'!A:C,3,0)</f>
        <v>P12710-8</v>
      </c>
      <c r="H5738" s="124" t="str">
        <f>IF(VLOOKUP(Combined[[#This Row],[Old SHE P/N]],'Section P-S'!A:D,4,0)=0,"",VLOOKUP(Combined[[#This Row],[Old SHE P/N]],'Section P-S'!A:D,4,0))</f>
        <v/>
      </c>
      <c r="I5738" s="124" t="s">
        <v>12973</v>
      </c>
      <c r="J5738" s="120">
        <v>1</v>
      </c>
      <c r="K5738" s="124" t="s">
        <v>11443</v>
      </c>
      <c r="L5738" s="120" t="s">
        <v>5734</v>
      </c>
      <c r="M5738" s="120" t="s">
        <v>11443</v>
      </c>
      <c r="N5738" s="125">
        <v>1331.24</v>
      </c>
      <c r="O5738" s="125">
        <v>1304.75</v>
      </c>
      <c r="P5738" s="194">
        <f>IF('Combined List'!$O5738="POD","",('Combined List'!$O5738-'Combined List'!$N5738)/'Combined List'!$N5738)</f>
        <v>-1.9898741023406757E-2</v>
      </c>
      <c r="Q5738" s="147"/>
    </row>
    <row r="5739" spans="1:17" x14ac:dyDescent="0.2">
      <c r="A5739" s="173">
        <v>8169</v>
      </c>
      <c r="B5739" s="173" t="s">
        <v>5258</v>
      </c>
      <c r="C5739" s="173" t="s">
        <v>5258</v>
      </c>
      <c r="D5739" s="124" t="s">
        <v>12782</v>
      </c>
      <c r="E5739" s="124" t="s">
        <v>13092</v>
      </c>
      <c r="F5739" s="124" t="s">
        <v>11723</v>
      </c>
      <c r="G5739" s="124" t="str">
        <f>VLOOKUP(Combined[[#This Row],[Old SHE P/N]],'Section P-S'!A:C,3,0)</f>
        <v>P12710</v>
      </c>
      <c r="H5739" s="124" t="str">
        <f>IF(VLOOKUP(Combined[[#This Row],[Old SHE P/N]],'Section P-S'!A:D,4,0)=0,"",VLOOKUP(Combined[[#This Row],[Old SHE P/N]],'Section P-S'!A:D,4,0))</f>
        <v/>
      </c>
      <c r="I5739" s="124" t="s">
        <v>12973</v>
      </c>
      <c r="J5739" s="120">
        <v>1</v>
      </c>
      <c r="K5739" s="124" t="s">
        <v>11443</v>
      </c>
      <c r="L5739" s="120" t="s">
        <v>12680</v>
      </c>
      <c r="M5739" s="120" t="s">
        <v>11443</v>
      </c>
      <c r="N5739" s="125">
        <v>1606.67</v>
      </c>
      <c r="O5739" s="125">
        <v>1574.69</v>
      </c>
      <c r="P5739" s="194">
        <f>IF('Combined List'!$O5739="POD","",('Combined List'!$O5739-'Combined List'!$N5739)/'Combined List'!$N5739)</f>
        <v>-1.9904523019661797E-2</v>
      </c>
      <c r="Q5739" s="147"/>
    </row>
    <row r="5740" spans="1:17" x14ac:dyDescent="0.2">
      <c r="A5740" s="173">
        <v>8170</v>
      </c>
      <c r="B5740" s="173" t="s">
        <v>13989</v>
      </c>
      <c r="C5740" s="173" t="s">
        <v>5259</v>
      </c>
      <c r="D5740" s="124" t="s">
        <v>12782</v>
      </c>
      <c r="E5740" s="124" t="s">
        <v>13093</v>
      </c>
      <c r="F5740" s="124" t="s">
        <v>11725</v>
      </c>
      <c r="G5740" s="124" t="str">
        <f>VLOOKUP(Combined[[#This Row],[Old SHE P/N]],'Section P-S'!A:C,3,0)</f>
        <v>P12712-4</v>
      </c>
      <c r="H5740" s="124" t="str">
        <f>IF(VLOOKUP(Combined[[#This Row],[Old SHE P/N]],'Section P-S'!A:D,4,0)=0,"",VLOOKUP(Combined[[#This Row],[Old SHE P/N]],'Section P-S'!A:D,4,0))</f>
        <v/>
      </c>
      <c r="I5740" s="124" t="s">
        <v>12973</v>
      </c>
      <c r="J5740" s="120">
        <v>1</v>
      </c>
      <c r="K5740" s="124" t="s">
        <v>11443</v>
      </c>
      <c r="L5740" s="120" t="s">
        <v>5734</v>
      </c>
      <c r="M5740" s="120" t="s">
        <v>11443</v>
      </c>
      <c r="N5740" s="125">
        <v>1289.79</v>
      </c>
      <c r="O5740" s="125">
        <v>1264.1199999999999</v>
      </c>
      <c r="P5740" s="194">
        <f>IF('Combined List'!$O5740="POD","",('Combined List'!$O5740-'Combined List'!$N5740)/'Combined List'!$N5740)</f>
        <v>-1.9902464742322452E-2</v>
      </c>
      <c r="Q5740" s="147"/>
    </row>
    <row r="5741" spans="1:17" x14ac:dyDescent="0.2">
      <c r="A5741" s="173">
        <v>8171</v>
      </c>
      <c r="B5741" s="173" t="s">
        <v>13989</v>
      </c>
      <c r="C5741" s="173" t="s">
        <v>5260</v>
      </c>
      <c r="D5741" s="124" t="s">
        <v>12782</v>
      </c>
      <c r="E5741" s="124" t="s">
        <v>13093</v>
      </c>
      <c r="F5741" s="124" t="s">
        <v>11727</v>
      </c>
      <c r="G5741" s="124" t="str">
        <f>VLOOKUP(Combined[[#This Row],[Old SHE P/N]],'Section P-S'!A:C,3,0)</f>
        <v>P12712-6</v>
      </c>
      <c r="H5741" s="124" t="str">
        <f>IF(VLOOKUP(Combined[[#This Row],[Old SHE P/N]],'Section P-S'!A:D,4,0)=0,"",VLOOKUP(Combined[[#This Row],[Old SHE P/N]],'Section P-S'!A:D,4,0))</f>
        <v/>
      </c>
      <c r="I5741" s="124" t="s">
        <v>12973</v>
      </c>
      <c r="J5741" s="120">
        <v>1</v>
      </c>
      <c r="K5741" s="124" t="s">
        <v>11443</v>
      </c>
      <c r="L5741" s="120" t="s">
        <v>5734</v>
      </c>
      <c r="M5741" s="120" t="s">
        <v>11443</v>
      </c>
      <c r="N5741" s="125">
        <v>1391.62</v>
      </c>
      <c r="O5741" s="125">
        <v>1363.92</v>
      </c>
      <c r="P5741" s="194">
        <f>IF('Combined List'!$O5741="POD","",('Combined List'!$O5741-'Combined List'!$N5741)/'Combined List'!$N5741)</f>
        <v>-1.9904859085094938E-2</v>
      </c>
      <c r="Q5741" s="147"/>
    </row>
    <row r="5742" spans="1:17" x14ac:dyDescent="0.2">
      <c r="A5742" s="173">
        <v>8172</v>
      </c>
      <c r="B5742" s="173" t="s">
        <v>13989</v>
      </c>
      <c r="C5742" s="173" t="s">
        <v>5261</v>
      </c>
      <c r="D5742" s="124" t="s">
        <v>12782</v>
      </c>
      <c r="E5742" s="124" t="s">
        <v>13093</v>
      </c>
      <c r="F5742" s="124" t="s">
        <v>11729</v>
      </c>
      <c r="G5742" s="124" t="str">
        <f>VLOOKUP(Combined[[#This Row],[Old SHE P/N]],'Section P-S'!A:C,3,0)</f>
        <v>P12712-8</v>
      </c>
      <c r="H5742" s="124" t="str">
        <f>IF(VLOOKUP(Combined[[#This Row],[Old SHE P/N]],'Section P-S'!A:D,4,0)=0,"",VLOOKUP(Combined[[#This Row],[Old SHE P/N]],'Section P-S'!A:D,4,0))</f>
        <v/>
      </c>
      <c r="I5742" s="124" t="s">
        <v>12973</v>
      </c>
      <c r="J5742" s="120">
        <v>1</v>
      </c>
      <c r="K5742" s="124" t="s">
        <v>11443</v>
      </c>
      <c r="L5742" s="120" t="s">
        <v>5734</v>
      </c>
      <c r="M5742" s="120" t="s">
        <v>11443</v>
      </c>
      <c r="N5742" s="125">
        <v>1658.03</v>
      </c>
      <c r="O5742" s="125">
        <v>1625.04</v>
      </c>
      <c r="P5742" s="194">
        <f>IF('Combined List'!$O5742="POD","",('Combined List'!$O5742-'Combined List'!$N5742)/'Combined List'!$N5742)</f>
        <v>-1.9897106807476347E-2</v>
      </c>
      <c r="Q5742" s="147"/>
    </row>
    <row r="5743" spans="1:17" x14ac:dyDescent="0.2">
      <c r="A5743" s="173">
        <v>8173</v>
      </c>
      <c r="B5743" s="173" t="s">
        <v>13989</v>
      </c>
      <c r="C5743" s="173" t="s">
        <v>5262</v>
      </c>
      <c r="D5743" s="124" t="s">
        <v>12782</v>
      </c>
      <c r="E5743" s="124" t="s">
        <v>13093</v>
      </c>
      <c r="F5743" s="124" t="s">
        <v>11731</v>
      </c>
      <c r="G5743" s="124" t="str">
        <f>VLOOKUP(Combined[[#This Row],[Old SHE P/N]],'Section P-S'!A:C,3,0)</f>
        <v>P12712-10</v>
      </c>
      <c r="H5743" s="124" t="str">
        <f>IF(VLOOKUP(Combined[[#This Row],[Old SHE P/N]],'Section P-S'!A:D,4,0)=0,"",VLOOKUP(Combined[[#This Row],[Old SHE P/N]],'Section P-S'!A:D,4,0))</f>
        <v/>
      </c>
      <c r="I5743" s="124" t="s">
        <v>12973</v>
      </c>
      <c r="J5743" s="120">
        <v>1</v>
      </c>
      <c r="K5743" s="124" t="s">
        <v>11443</v>
      </c>
      <c r="L5743" s="120" t="s">
        <v>5734</v>
      </c>
      <c r="M5743" s="120" t="s">
        <v>11443</v>
      </c>
      <c r="N5743" s="125">
        <v>1779.74</v>
      </c>
      <c r="O5743" s="125">
        <v>1744.33</v>
      </c>
      <c r="P5743" s="194">
        <f>IF('Combined List'!$O5743="POD","",('Combined List'!$O5743-'Combined List'!$N5743)/'Combined List'!$N5743)</f>
        <v>-1.9896164608313619E-2</v>
      </c>
      <c r="Q5743" s="147"/>
    </row>
    <row r="5744" spans="1:17" x14ac:dyDescent="0.2">
      <c r="A5744" s="173">
        <v>8174</v>
      </c>
      <c r="B5744" s="173" t="s">
        <v>16332</v>
      </c>
      <c r="C5744" s="173" t="s">
        <v>5263</v>
      </c>
      <c r="D5744" s="124" t="s">
        <v>12782</v>
      </c>
      <c r="E5744" s="124" t="s">
        <v>13093</v>
      </c>
      <c r="F5744" s="124" t="s">
        <v>11780</v>
      </c>
      <c r="G5744" s="124" t="str">
        <f>VLOOKUP(Combined[[#This Row],[Old SHE P/N]],'Section P-S'!A:C,3,0)</f>
        <v>P12712</v>
      </c>
      <c r="H5744" s="124" t="str">
        <f>IF(VLOOKUP(Combined[[#This Row],[Old SHE P/N]],'Section P-S'!A:D,4,0)=0,"",VLOOKUP(Combined[[#This Row],[Old SHE P/N]],'Section P-S'!A:D,4,0))</f>
        <v/>
      </c>
      <c r="I5744" s="124" t="s">
        <v>12973</v>
      </c>
      <c r="J5744" s="120">
        <v>1</v>
      </c>
      <c r="K5744" s="124" t="s">
        <v>11443</v>
      </c>
      <c r="L5744" s="120" t="s">
        <v>13296</v>
      </c>
      <c r="M5744" s="120" t="s">
        <v>11443</v>
      </c>
      <c r="N5744" s="125">
        <v>2409.79</v>
      </c>
      <c r="O5744" s="125">
        <v>2361.83</v>
      </c>
      <c r="P5744" s="194">
        <f>IF('Combined List'!$O5744="POD","",('Combined List'!$O5744-'Combined List'!$N5744)/'Combined List'!$N5744)</f>
        <v>-1.9902149149925944E-2</v>
      </c>
      <c r="Q5744" s="147"/>
    </row>
    <row r="5745" spans="1:17" x14ac:dyDescent="0.2">
      <c r="A5745" s="173">
        <v>8175</v>
      </c>
      <c r="B5745" s="173" t="s">
        <v>13989</v>
      </c>
      <c r="C5745" s="173" t="s">
        <v>5264</v>
      </c>
      <c r="D5745" s="124" t="s">
        <v>12782</v>
      </c>
      <c r="E5745" s="131" t="s">
        <v>13097</v>
      </c>
      <c r="F5745" s="124" t="s">
        <v>9116</v>
      </c>
      <c r="G5745" s="124" t="str">
        <f>VLOOKUP(Combined[[#This Row],[Old SHE P/N]],'Section P-S'!A:C,3,0)</f>
        <v>P12715-4</v>
      </c>
      <c r="H5745" s="124" t="str">
        <f>IF(VLOOKUP(Combined[[#This Row],[Old SHE P/N]],'Section P-S'!A:D,4,0)=0,"",VLOOKUP(Combined[[#This Row],[Old SHE P/N]],'Section P-S'!A:D,4,0))</f>
        <v/>
      </c>
      <c r="I5745" s="124" t="s">
        <v>12973</v>
      </c>
      <c r="J5745" s="120">
        <v>1</v>
      </c>
      <c r="K5745" s="124" t="s">
        <v>11443</v>
      </c>
      <c r="L5745" s="120" t="s">
        <v>5734</v>
      </c>
      <c r="M5745" s="120" t="s">
        <v>11443</v>
      </c>
      <c r="N5745" s="125">
        <v>1897.78</v>
      </c>
      <c r="O5745" s="125">
        <v>1860.01</v>
      </c>
      <c r="P5745" s="194">
        <f>IF('Combined List'!$O5745="POD","",('Combined List'!$O5745-'Combined List'!$N5745)/'Combined List'!$N5745)</f>
        <v>-1.9902201519670343E-2</v>
      </c>
      <c r="Q5745" s="147"/>
    </row>
    <row r="5746" spans="1:17" x14ac:dyDescent="0.2">
      <c r="A5746" s="173">
        <v>8176</v>
      </c>
      <c r="B5746" s="173" t="s">
        <v>13989</v>
      </c>
      <c r="C5746" s="173" t="s">
        <v>5029</v>
      </c>
      <c r="D5746" s="124" t="s">
        <v>12782</v>
      </c>
      <c r="E5746" s="131" t="s">
        <v>13097</v>
      </c>
      <c r="F5746" s="124" t="s">
        <v>9118</v>
      </c>
      <c r="G5746" s="124" t="str">
        <f>VLOOKUP(Combined[[#This Row],[Old SHE P/N]],'Section P-S'!A:C,3,0)</f>
        <v>P12715-6</v>
      </c>
      <c r="H5746" s="124" t="str">
        <f>IF(VLOOKUP(Combined[[#This Row],[Old SHE P/N]],'Section P-S'!A:D,4,0)=0,"",VLOOKUP(Combined[[#This Row],[Old SHE P/N]],'Section P-S'!A:D,4,0))</f>
        <v/>
      </c>
      <c r="I5746" s="124" t="s">
        <v>12973</v>
      </c>
      <c r="J5746" s="120">
        <v>1</v>
      </c>
      <c r="K5746" s="124" t="s">
        <v>11443</v>
      </c>
      <c r="L5746" s="120" t="s">
        <v>5734</v>
      </c>
      <c r="M5746" s="120" t="s">
        <v>11443</v>
      </c>
      <c r="N5746" s="125">
        <v>2191.6999999999998</v>
      </c>
      <c r="O5746" s="125">
        <v>2148.09</v>
      </c>
      <c r="P5746" s="194">
        <f>IF('Combined List'!$O5746="POD","",('Combined List'!$O5746-'Combined List'!$N5746)/'Combined List'!$N5746)</f>
        <v>-1.989779623123588E-2</v>
      </c>
      <c r="Q5746" s="147"/>
    </row>
    <row r="5747" spans="1:17" x14ac:dyDescent="0.2">
      <c r="A5747" s="173">
        <v>8177</v>
      </c>
      <c r="B5747" s="173" t="s">
        <v>13989</v>
      </c>
      <c r="C5747" s="173" t="s">
        <v>5030</v>
      </c>
      <c r="D5747" s="124" t="s">
        <v>12782</v>
      </c>
      <c r="E5747" s="131" t="s">
        <v>13097</v>
      </c>
      <c r="F5747" s="124" t="s">
        <v>9120</v>
      </c>
      <c r="G5747" s="124" t="str">
        <f>VLOOKUP(Combined[[#This Row],[Old SHE P/N]],'Section P-S'!A:C,3,0)</f>
        <v>P12715-8</v>
      </c>
      <c r="H5747" s="124" t="str">
        <f>IF(VLOOKUP(Combined[[#This Row],[Old SHE P/N]],'Section P-S'!A:D,4,0)=0,"",VLOOKUP(Combined[[#This Row],[Old SHE P/N]],'Section P-S'!A:D,4,0))</f>
        <v/>
      </c>
      <c r="I5747" s="124" t="s">
        <v>12973</v>
      </c>
      <c r="J5747" s="120">
        <v>1</v>
      </c>
      <c r="K5747" s="124" t="s">
        <v>11443</v>
      </c>
      <c r="L5747" s="120" t="s">
        <v>5734</v>
      </c>
      <c r="M5747" s="120" t="s">
        <v>11443</v>
      </c>
      <c r="N5747" s="125">
        <v>2383.9899999999998</v>
      </c>
      <c r="O5747" s="125">
        <v>2336.54</v>
      </c>
      <c r="P5747" s="194">
        <f>IF('Combined List'!$O5747="POD","",('Combined List'!$O5747-'Combined List'!$N5747)/'Combined List'!$N5747)</f>
        <v>-1.9903606978217116E-2</v>
      </c>
      <c r="Q5747" s="147"/>
    </row>
    <row r="5748" spans="1:17" x14ac:dyDescent="0.2">
      <c r="A5748" s="173">
        <v>8178</v>
      </c>
      <c r="B5748" s="173" t="s">
        <v>13989</v>
      </c>
      <c r="C5748" s="173" t="s">
        <v>5031</v>
      </c>
      <c r="D5748" s="124" t="s">
        <v>12782</v>
      </c>
      <c r="E5748" s="131" t="s">
        <v>13097</v>
      </c>
      <c r="F5748" s="124" t="s">
        <v>9122</v>
      </c>
      <c r="G5748" s="124" t="str">
        <f>VLOOKUP(Combined[[#This Row],[Old SHE P/N]],'Section P-S'!A:C,3,0)</f>
        <v>P12715-10</v>
      </c>
      <c r="H5748" s="124" t="str">
        <f>IF(VLOOKUP(Combined[[#This Row],[Old SHE P/N]],'Section P-S'!A:D,4,0)=0,"",VLOOKUP(Combined[[#This Row],[Old SHE P/N]],'Section P-S'!A:D,4,0))</f>
        <v/>
      </c>
      <c r="I5748" s="124" t="s">
        <v>12973</v>
      </c>
      <c r="J5748" s="120">
        <v>1</v>
      </c>
      <c r="K5748" s="124" t="s">
        <v>11443</v>
      </c>
      <c r="L5748" s="120" t="s">
        <v>5734</v>
      </c>
      <c r="M5748" s="120" t="s">
        <v>11443</v>
      </c>
      <c r="N5748" s="125">
        <v>2530.09</v>
      </c>
      <c r="O5748" s="125">
        <v>2479.7399999999998</v>
      </c>
      <c r="P5748" s="194">
        <f>IF('Combined List'!$O5748="POD","",('Combined List'!$O5748-'Combined List'!$N5748)/'Combined List'!$N5748)</f>
        <v>-1.9900477848614224E-2</v>
      </c>
      <c r="Q5748" s="147"/>
    </row>
    <row r="5749" spans="1:17" x14ac:dyDescent="0.2">
      <c r="A5749" s="173">
        <v>8179</v>
      </c>
      <c r="B5749" s="173" t="s">
        <v>13989</v>
      </c>
      <c r="C5749" s="173" t="s">
        <v>5032</v>
      </c>
      <c r="D5749" s="124" t="s">
        <v>12782</v>
      </c>
      <c r="E5749" s="131" t="s">
        <v>13097</v>
      </c>
      <c r="F5749" s="124" t="s">
        <v>9124</v>
      </c>
      <c r="G5749" s="124" t="str">
        <f>VLOOKUP(Combined[[#This Row],[Old SHE P/N]],'Section P-S'!A:C,3,0)</f>
        <v>P12715-12</v>
      </c>
      <c r="H5749" s="124" t="str">
        <f>IF(VLOOKUP(Combined[[#This Row],[Old SHE P/N]],'Section P-S'!A:D,4,0)=0,"",VLOOKUP(Combined[[#This Row],[Old SHE P/N]],'Section P-S'!A:D,4,0))</f>
        <v/>
      </c>
      <c r="I5749" s="124" t="s">
        <v>12973</v>
      </c>
      <c r="J5749" s="120">
        <v>1</v>
      </c>
      <c r="K5749" s="124" t="s">
        <v>11443</v>
      </c>
      <c r="L5749" s="120" t="s">
        <v>5734</v>
      </c>
      <c r="M5749" s="120" t="s">
        <v>11443</v>
      </c>
      <c r="N5749" s="125">
        <v>3071.8</v>
      </c>
      <c r="O5749" s="125">
        <v>3010.68</v>
      </c>
      <c r="P5749" s="194">
        <f>IF('Combined List'!$O5749="POD","",('Combined List'!$O5749-'Combined List'!$N5749)/'Combined List'!$N5749)</f>
        <v>-1.9897128719317776E-2</v>
      </c>
      <c r="Q5749" s="147"/>
    </row>
    <row r="5750" spans="1:17" x14ac:dyDescent="0.2">
      <c r="A5750" s="173">
        <v>8180</v>
      </c>
      <c r="B5750" s="173" t="s">
        <v>16333</v>
      </c>
      <c r="C5750" s="173" t="s">
        <v>5033</v>
      </c>
      <c r="D5750" s="124" t="s">
        <v>12782</v>
      </c>
      <c r="E5750" s="131" t="s">
        <v>13097</v>
      </c>
      <c r="F5750" s="124" t="s">
        <v>9126</v>
      </c>
      <c r="G5750" s="124" t="str">
        <f>VLOOKUP(Combined[[#This Row],[Old SHE P/N]],'Section P-S'!A:C,3,0)</f>
        <v>P12715</v>
      </c>
      <c r="H5750" s="124" t="str">
        <f>IF(VLOOKUP(Combined[[#This Row],[Old SHE P/N]],'Section P-S'!A:D,4,0)=0,"",VLOOKUP(Combined[[#This Row],[Old SHE P/N]],'Section P-S'!A:D,4,0))</f>
        <v/>
      </c>
      <c r="I5750" s="124" t="s">
        <v>12973</v>
      </c>
      <c r="J5750" s="120">
        <v>1</v>
      </c>
      <c r="K5750" s="124" t="s">
        <v>11443</v>
      </c>
      <c r="L5750" s="120" t="s">
        <v>780</v>
      </c>
      <c r="M5750" s="120" t="s">
        <v>11443</v>
      </c>
      <c r="N5750" s="125">
        <v>3728.32</v>
      </c>
      <c r="O5750" s="125">
        <v>3654.12</v>
      </c>
      <c r="P5750" s="194">
        <f>IF('Combined List'!$O5750="POD","",('Combined List'!$O5750-'Combined List'!$N5750)/'Combined List'!$N5750)</f>
        <v>-1.9901725173804896E-2</v>
      </c>
      <c r="Q5750" s="147"/>
    </row>
    <row r="5751" spans="1:17" x14ac:dyDescent="0.2">
      <c r="A5751" s="173">
        <v>8181</v>
      </c>
      <c r="B5751" s="173" t="s">
        <v>5034</v>
      </c>
      <c r="C5751" s="173" t="s">
        <v>5034</v>
      </c>
      <c r="D5751" s="124" t="s">
        <v>12782</v>
      </c>
      <c r="E5751" s="124" t="s">
        <v>13084</v>
      </c>
      <c r="F5751" s="124" t="s">
        <v>11753</v>
      </c>
      <c r="G5751" s="124" t="str">
        <f>VLOOKUP(Combined[[#This Row],[Old SHE P/N]],'Section P-S'!A:C,3,0)</f>
        <v>P12718-4</v>
      </c>
      <c r="H5751" s="124" t="str">
        <f>IF(VLOOKUP(Combined[[#This Row],[Old SHE P/N]],'Section P-S'!A:D,4,0)=0,"",VLOOKUP(Combined[[#This Row],[Old SHE P/N]],'Section P-S'!A:D,4,0))</f>
        <v/>
      </c>
      <c r="I5751" s="124" t="s">
        <v>12973</v>
      </c>
      <c r="J5751" s="120">
        <v>1</v>
      </c>
      <c r="K5751" s="124" t="s">
        <v>11443</v>
      </c>
      <c r="L5751" s="120" t="s">
        <v>5734</v>
      </c>
      <c r="M5751" s="120" t="s">
        <v>11443</v>
      </c>
      <c r="N5751" s="125">
        <v>4842.79</v>
      </c>
      <c r="O5751" s="125">
        <v>4746.42</v>
      </c>
      <c r="P5751" s="194">
        <f>IF('Combined List'!$O5751="POD","",('Combined List'!$O5751-'Combined List'!$N5751)/'Combined List'!$N5751)</f>
        <v>-1.9899685924849083E-2</v>
      </c>
      <c r="Q5751" s="147"/>
    </row>
    <row r="5752" spans="1:17" x14ac:dyDescent="0.2">
      <c r="A5752" s="173">
        <v>8182</v>
      </c>
      <c r="B5752" s="173" t="s">
        <v>13989</v>
      </c>
      <c r="C5752" s="173" t="s">
        <v>5035</v>
      </c>
      <c r="D5752" s="124" t="s">
        <v>12782</v>
      </c>
      <c r="E5752" s="124" t="s">
        <v>13084</v>
      </c>
      <c r="F5752" s="124" t="s">
        <v>11755</v>
      </c>
      <c r="G5752" s="124" t="str">
        <f>VLOOKUP(Combined[[#This Row],[Old SHE P/N]],'Section P-S'!A:C,3,0)</f>
        <v>P12718-6</v>
      </c>
      <c r="H5752" s="124" t="str">
        <f>IF(VLOOKUP(Combined[[#This Row],[Old SHE P/N]],'Section P-S'!A:D,4,0)=0,"",VLOOKUP(Combined[[#This Row],[Old SHE P/N]],'Section P-S'!A:D,4,0))</f>
        <v/>
      </c>
      <c r="I5752" s="124" t="s">
        <v>12973</v>
      </c>
      <c r="J5752" s="120">
        <v>1</v>
      </c>
      <c r="K5752" s="124" t="s">
        <v>11443</v>
      </c>
      <c r="L5752" s="120" t="s">
        <v>5734</v>
      </c>
      <c r="M5752" s="120" t="s">
        <v>11443</v>
      </c>
      <c r="N5752" s="125">
        <v>5012.92</v>
      </c>
      <c r="O5752" s="125">
        <v>4913.17</v>
      </c>
      <c r="P5752" s="194">
        <f>IF('Combined List'!$O5752="POD","",('Combined List'!$O5752-'Combined List'!$N5752)/'Combined List'!$N5752)</f>
        <v>-1.9898582063946763E-2</v>
      </c>
      <c r="Q5752" s="147"/>
    </row>
    <row r="5753" spans="1:17" x14ac:dyDescent="0.2">
      <c r="A5753" s="173">
        <v>8183</v>
      </c>
      <c r="B5753" s="173" t="s">
        <v>13989</v>
      </c>
      <c r="C5753" s="173" t="s">
        <v>5036</v>
      </c>
      <c r="D5753" s="124" t="s">
        <v>12782</v>
      </c>
      <c r="E5753" s="124" t="s">
        <v>13084</v>
      </c>
      <c r="F5753" s="124" t="s">
        <v>11757</v>
      </c>
      <c r="G5753" s="124" t="str">
        <f>VLOOKUP(Combined[[#This Row],[Old SHE P/N]],'Section P-S'!A:C,3,0)</f>
        <v>P12718-8</v>
      </c>
      <c r="H5753" s="124" t="str">
        <f>IF(VLOOKUP(Combined[[#This Row],[Old SHE P/N]],'Section P-S'!A:D,4,0)=0,"",VLOOKUP(Combined[[#This Row],[Old SHE P/N]],'Section P-S'!A:D,4,0))</f>
        <v/>
      </c>
      <c r="I5753" s="124" t="s">
        <v>12973</v>
      </c>
      <c r="J5753" s="120">
        <v>1</v>
      </c>
      <c r="K5753" s="124" t="s">
        <v>11443</v>
      </c>
      <c r="L5753" s="120" t="s">
        <v>5734</v>
      </c>
      <c r="M5753" s="120" t="s">
        <v>11443</v>
      </c>
      <c r="N5753" s="125">
        <v>5244.13</v>
      </c>
      <c r="O5753" s="125">
        <v>5139.78</v>
      </c>
      <c r="P5753" s="194">
        <f>IF('Combined List'!$O5753="POD","",('Combined List'!$O5753-'Combined List'!$N5753)/'Combined List'!$N5753)</f>
        <v>-1.98984388258873E-2</v>
      </c>
      <c r="Q5753" s="147"/>
    </row>
    <row r="5754" spans="1:17" x14ac:dyDescent="0.2">
      <c r="A5754" s="173">
        <v>8184</v>
      </c>
      <c r="B5754" s="173" t="s">
        <v>13989</v>
      </c>
      <c r="C5754" s="173" t="s">
        <v>5037</v>
      </c>
      <c r="D5754" s="124" t="s">
        <v>12782</v>
      </c>
      <c r="E5754" s="124" t="s">
        <v>13084</v>
      </c>
      <c r="F5754" s="124" t="s">
        <v>11759</v>
      </c>
      <c r="G5754" s="124" t="str">
        <f>VLOOKUP(Combined[[#This Row],[Old SHE P/N]],'Section P-S'!A:C,3,0)</f>
        <v>P12718-10</v>
      </c>
      <c r="H5754" s="124" t="str">
        <f>IF(VLOOKUP(Combined[[#This Row],[Old SHE P/N]],'Section P-S'!A:D,4,0)=0,"",VLOOKUP(Combined[[#This Row],[Old SHE P/N]],'Section P-S'!A:D,4,0))</f>
        <v/>
      </c>
      <c r="I5754" s="124" t="s">
        <v>12973</v>
      </c>
      <c r="J5754" s="120">
        <v>1</v>
      </c>
      <c r="K5754" s="124" t="s">
        <v>11443</v>
      </c>
      <c r="L5754" s="120" t="s">
        <v>5734</v>
      </c>
      <c r="M5754" s="120" t="s">
        <v>11443</v>
      </c>
      <c r="N5754" s="125">
        <v>5452.46</v>
      </c>
      <c r="O5754" s="125">
        <v>5343.95</v>
      </c>
      <c r="P5754" s="194">
        <f>IF('Combined List'!$O5754="POD","",('Combined List'!$O5754-'Combined List'!$N5754)/'Combined List'!$N5754)</f>
        <v>-1.9901108857286475E-2</v>
      </c>
      <c r="Q5754" s="147"/>
    </row>
    <row r="5755" spans="1:17" x14ac:dyDescent="0.2">
      <c r="A5755" s="173">
        <v>8185</v>
      </c>
      <c r="B5755" s="173" t="s">
        <v>5038</v>
      </c>
      <c r="C5755" s="173" t="s">
        <v>5038</v>
      </c>
      <c r="D5755" s="124" t="s">
        <v>12782</v>
      </c>
      <c r="E5755" s="124" t="s">
        <v>13084</v>
      </c>
      <c r="F5755" s="124" t="s">
        <v>11760</v>
      </c>
      <c r="G5755" s="124" t="str">
        <f>VLOOKUP(Combined[[#This Row],[Old SHE P/N]],'Section P-S'!A:C,3,0)</f>
        <v>P12718-12</v>
      </c>
      <c r="H5755" s="124" t="str">
        <f>IF(VLOOKUP(Combined[[#This Row],[Old SHE P/N]],'Section P-S'!A:D,4,0)=0,"",VLOOKUP(Combined[[#This Row],[Old SHE P/N]],'Section P-S'!A:D,4,0))</f>
        <v/>
      </c>
      <c r="I5755" s="124" t="s">
        <v>12973</v>
      </c>
      <c r="J5755" s="120">
        <v>1</v>
      </c>
      <c r="K5755" s="124" t="s">
        <v>11443</v>
      </c>
      <c r="L5755" s="120" t="s">
        <v>5734</v>
      </c>
      <c r="M5755" s="120" t="s">
        <v>11443</v>
      </c>
      <c r="N5755" s="125">
        <v>5605.81</v>
      </c>
      <c r="O5755" s="125">
        <v>5494.26</v>
      </c>
      <c r="P5755" s="194">
        <f>IF('Combined List'!$O5755="POD","",('Combined List'!$O5755-'Combined List'!$N5755)/'Combined List'!$N5755)</f>
        <v>-1.9898997647084037E-2</v>
      </c>
      <c r="Q5755" s="147"/>
    </row>
    <row r="5756" spans="1:17" x14ac:dyDescent="0.2">
      <c r="A5756" s="173">
        <v>8186</v>
      </c>
      <c r="B5756" s="173" t="s">
        <v>16334</v>
      </c>
      <c r="C5756" s="173" t="s">
        <v>5039</v>
      </c>
      <c r="D5756" s="124" t="s">
        <v>12782</v>
      </c>
      <c r="E5756" s="124" t="s">
        <v>13084</v>
      </c>
      <c r="F5756" s="124" t="s">
        <v>9133</v>
      </c>
      <c r="G5756" s="124" t="str">
        <f>VLOOKUP(Combined[[#This Row],[Old SHE P/N]],'Section P-S'!A:C,3,0)</f>
        <v>P12718-15</v>
      </c>
      <c r="H5756" s="124" t="str">
        <f>IF(VLOOKUP(Combined[[#This Row],[Old SHE P/N]],'Section P-S'!A:D,4,0)=0,"",VLOOKUP(Combined[[#This Row],[Old SHE P/N]],'Section P-S'!A:D,4,0))</f>
        <v/>
      </c>
      <c r="I5756" s="124" t="s">
        <v>12973</v>
      </c>
      <c r="J5756" s="120">
        <v>1</v>
      </c>
      <c r="K5756" s="124" t="s">
        <v>11443</v>
      </c>
      <c r="L5756" s="120" t="s">
        <v>781</v>
      </c>
      <c r="M5756" s="120" t="s">
        <v>11443</v>
      </c>
      <c r="N5756" s="125">
        <v>5982.11</v>
      </c>
      <c r="O5756" s="125">
        <v>5863.07</v>
      </c>
      <c r="P5756" s="194">
        <f>IF('Combined List'!$O5756="POD","",('Combined List'!$O5756-'Combined List'!$N5756)/'Combined List'!$N5756)</f>
        <v>-1.9899333178427004E-2</v>
      </c>
      <c r="Q5756" s="147"/>
    </row>
    <row r="5757" spans="1:17" x14ac:dyDescent="0.2">
      <c r="A5757" s="173">
        <v>8187</v>
      </c>
      <c r="B5757" s="173" t="s">
        <v>13989</v>
      </c>
      <c r="C5757" s="173" t="s">
        <v>5040</v>
      </c>
      <c r="D5757" s="124" t="s">
        <v>12782</v>
      </c>
      <c r="E5757" s="124" t="s">
        <v>13084</v>
      </c>
      <c r="F5757" s="124" t="s">
        <v>11784</v>
      </c>
      <c r="G5757" s="124" t="str">
        <f>VLOOKUP(Combined[[#This Row],[Old SHE P/N]],'Section P-S'!A:C,3,0)</f>
        <v>P12718</v>
      </c>
      <c r="H5757" s="124" t="str">
        <f>IF(VLOOKUP(Combined[[#This Row],[Old SHE P/N]],'Section P-S'!A:D,4,0)=0,"",VLOOKUP(Combined[[#This Row],[Old SHE P/N]],'Section P-S'!A:D,4,0))</f>
        <v/>
      </c>
      <c r="I5757" s="124" t="s">
        <v>12973</v>
      </c>
      <c r="J5757" s="120">
        <v>1</v>
      </c>
      <c r="K5757" s="124" t="s">
        <v>11443</v>
      </c>
      <c r="L5757" s="120" t="s">
        <v>5734</v>
      </c>
      <c r="M5757" s="120" t="s">
        <v>11443</v>
      </c>
      <c r="N5757" s="125">
        <v>6325.87</v>
      </c>
      <c r="O5757" s="125">
        <v>6199.99</v>
      </c>
      <c r="P5757" s="194">
        <f>IF('Combined List'!$O5757="POD","",('Combined List'!$O5757-'Combined List'!$N5757)/'Combined List'!$N5757)</f>
        <v>-1.9899239156037054E-2</v>
      </c>
      <c r="Q5757" s="147"/>
    </row>
    <row r="5758" spans="1:17" x14ac:dyDescent="0.2">
      <c r="A5758" s="173">
        <v>8188</v>
      </c>
      <c r="B5758" s="173" t="s">
        <v>13989</v>
      </c>
      <c r="C5758" s="173" t="s">
        <v>5041</v>
      </c>
      <c r="D5758" s="124" t="s">
        <v>12782</v>
      </c>
      <c r="E5758" s="131" t="s">
        <v>13098</v>
      </c>
      <c r="F5758" s="124" t="s">
        <v>9136</v>
      </c>
      <c r="G5758" s="124" t="str">
        <f>VLOOKUP(Combined[[#This Row],[Old SHE P/N]],'Section P-S'!A:C,3,0)</f>
        <v>P12721-4</v>
      </c>
      <c r="H5758" s="124" t="str">
        <f>IF(VLOOKUP(Combined[[#This Row],[Old SHE P/N]],'Section P-S'!A:D,4,0)=0,"",VLOOKUP(Combined[[#This Row],[Old SHE P/N]],'Section P-S'!A:D,4,0))</f>
        <v/>
      </c>
      <c r="I5758" s="124" t="s">
        <v>12973</v>
      </c>
      <c r="J5758" s="120">
        <v>1</v>
      </c>
      <c r="K5758" s="124" t="s">
        <v>11443</v>
      </c>
      <c r="L5758" s="120" t="s">
        <v>5734</v>
      </c>
      <c r="M5758" s="120" t="s">
        <v>11443</v>
      </c>
      <c r="N5758" s="125">
        <v>6880.64</v>
      </c>
      <c r="O5758" s="125">
        <v>6743.72</v>
      </c>
      <c r="P5758" s="194">
        <f>IF('Combined List'!$O5758="POD","",('Combined List'!$O5758-'Combined List'!$N5758)/'Combined List'!$N5758)</f>
        <v>-1.9899311691935644E-2</v>
      </c>
      <c r="Q5758" s="147"/>
    </row>
    <row r="5759" spans="1:17" x14ac:dyDescent="0.2">
      <c r="A5759" s="173">
        <v>8189</v>
      </c>
      <c r="B5759" s="173" t="s">
        <v>13989</v>
      </c>
      <c r="C5759" s="173" t="s">
        <v>5042</v>
      </c>
      <c r="D5759" s="124" t="s">
        <v>12782</v>
      </c>
      <c r="E5759" s="131" t="s">
        <v>13098</v>
      </c>
      <c r="F5759" s="124" t="s">
        <v>9138</v>
      </c>
      <c r="G5759" s="124" t="str">
        <f>VLOOKUP(Combined[[#This Row],[Old SHE P/N]],'Section P-S'!A:C,3,0)</f>
        <v>P12721-6</v>
      </c>
      <c r="H5759" s="124" t="str">
        <f>IF(VLOOKUP(Combined[[#This Row],[Old SHE P/N]],'Section P-S'!A:D,4,0)=0,"",VLOOKUP(Combined[[#This Row],[Old SHE P/N]],'Section P-S'!A:D,4,0))</f>
        <v/>
      </c>
      <c r="I5759" s="124" t="s">
        <v>12973</v>
      </c>
      <c r="J5759" s="120">
        <v>1</v>
      </c>
      <c r="K5759" s="124" t="s">
        <v>11443</v>
      </c>
      <c r="L5759" s="120" t="s">
        <v>5734</v>
      </c>
      <c r="M5759" s="120" t="s">
        <v>11443</v>
      </c>
      <c r="N5759" s="125">
        <v>7393</v>
      </c>
      <c r="O5759" s="125">
        <v>7245.88</v>
      </c>
      <c r="P5759" s="194">
        <f>IF('Combined List'!$O5759="POD","",('Combined List'!$O5759-'Combined List'!$N5759)/'Combined List'!$N5759)</f>
        <v>-1.9899905315839291E-2</v>
      </c>
      <c r="Q5759" s="147"/>
    </row>
    <row r="5760" spans="1:17" x14ac:dyDescent="0.2">
      <c r="A5760" s="173">
        <v>8190</v>
      </c>
      <c r="B5760" s="173" t="s">
        <v>13989</v>
      </c>
      <c r="C5760" s="173" t="s">
        <v>5043</v>
      </c>
      <c r="D5760" s="124" t="s">
        <v>12782</v>
      </c>
      <c r="E5760" s="131" t="s">
        <v>13098</v>
      </c>
      <c r="F5760" s="124" t="s">
        <v>9140</v>
      </c>
      <c r="G5760" s="124" t="str">
        <f>VLOOKUP(Combined[[#This Row],[Old SHE P/N]],'Section P-S'!A:C,3,0)</f>
        <v>P12721-8</v>
      </c>
      <c r="H5760" s="124" t="str">
        <f>IF(VLOOKUP(Combined[[#This Row],[Old SHE P/N]],'Section P-S'!A:D,4,0)=0,"",VLOOKUP(Combined[[#This Row],[Old SHE P/N]],'Section P-S'!A:D,4,0))</f>
        <v/>
      </c>
      <c r="I5760" s="124" t="s">
        <v>12973</v>
      </c>
      <c r="J5760" s="120">
        <v>1</v>
      </c>
      <c r="K5760" s="124" t="s">
        <v>11443</v>
      </c>
      <c r="L5760" s="120" t="s">
        <v>5734</v>
      </c>
      <c r="M5760" s="120" t="s">
        <v>11443</v>
      </c>
      <c r="N5760" s="125">
        <v>7953.73</v>
      </c>
      <c r="O5760" s="125">
        <v>7795.45</v>
      </c>
      <c r="P5760" s="194">
        <f>IF('Combined List'!$O5760="POD","",('Combined List'!$O5760-'Combined List'!$N5760)/'Combined List'!$N5760)</f>
        <v>-1.9900097187105892E-2</v>
      </c>
      <c r="Q5760" s="147"/>
    </row>
    <row r="5761" spans="1:17" x14ac:dyDescent="0.2">
      <c r="A5761" s="173">
        <v>8191</v>
      </c>
      <c r="B5761" s="173" t="s">
        <v>13989</v>
      </c>
      <c r="C5761" s="173" t="s">
        <v>5044</v>
      </c>
      <c r="D5761" s="124" t="s">
        <v>12782</v>
      </c>
      <c r="E5761" s="131" t="s">
        <v>13098</v>
      </c>
      <c r="F5761" s="124" t="s">
        <v>8907</v>
      </c>
      <c r="G5761" s="124" t="str">
        <f>VLOOKUP(Combined[[#This Row],[Old SHE P/N]],'Section P-S'!A:C,3,0)</f>
        <v>P12721-10</v>
      </c>
      <c r="H5761" s="124" t="str">
        <f>IF(VLOOKUP(Combined[[#This Row],[Old SHE P/N]],'Section P-S'!A:D,4,0)=0,"",VLOOKUP(Combined[[#This Row],[Old SHE P/N]],'Section P-S'!A:D,4,0))</f>
        <v/>
      </c>
      <c r="I5761" s="124" t="s">
        <v>12973</v>
      </c>
      <c r="J5761" s="120">
        <v>1</v>
      </c>
      <c r="K5761" s="124" t="s">
        <v>11443</v>
      </c>
      <c r="L5761" s="120" t="s">
        <v>5734</v>
      </c>
      <c r="M5761" s="120" t="s">
        <v>11443</v>
      </c>
      <c r="N5761" s="125">
        <v>8557.84</v>
      </c>
      <c r="O5761" s="125">
        <v>8387.5400000000009</v>
      </c>
      <c r="P5761" s="194">
        <f>IF('Combined List'!$O5761="POD","",('Combined List'!$O5761-'Combined List'!$N5761)/'Combined List'!$N5761)</f>
        <v>-1.9899881278453355E-2</v>
      </c>
      <c r="Q5761" s="147"/>
    </row>
    <row r="5762" spans="1:17" x14ac:dyDescent="0.2">
      <c r="A5762" s="173">
        <v>8192</v>
      </c>
      <c r="B5762" s="173" t="s">
        <v>13989</v>
      </c>
      <c r="C5762" s="173" t="s">
        <v>5045</v>
      </c>
      <c r="D5762" s="124" t="s">
        <v>12782</v>
      </c>
      <c r="E5762" s="131" t="s">
        <v>13098</v>
      </c>
      <c r="F5762" s="124" t="s">
        <v>8909</v>
      </c>
      <c r="G5762" s="124" t="str">
        <f>VLOOKUP(Combined[[#This Row],[Old SHE P/N]],'Section P-S'!A:C,3,0)</f>
        <v>P12721-12</v>
      </c>
      <c r="H5762" s="124" t="str">
        <f>IF(VLOOKUP(Combined[[#This Row],[Old SHE P/N]],'Section P-S'!A:D,4,0)=0,"",VLOOKUP(Combined[[#This Row],[Old SHE P/N]],'Section P-S'!A:D,4,0))</f>
        <v/>
      </c>
      <c r="I5762" s="124" t="s">
        <v>12973</v>
      </c>
      <c r="J5762" s="120">
        <v>1</v>
      </c>
      <c r="K5762" s="124" t="s">
        <v>11443</v>
      </c>
      <c r="L5762" s="120" t="s">
        <v>5734</v>
      </c>
      <c r="M5762" s="120" t="s">
        <v>11443</v>
      </c>
      <c r="N5762" s="125">
        <v>9184.9699999999993</v>
      </c>
      <c r="O5762" s="125">
        <v>9002.18</v>
      </c>
      <c r="P5762" s="194">
        <f>IF('Combined List'!$O5762="POD","",('Combined List'!$O5762-'Combined List'!$N5762)/'Combined List'!$N5762)</f>
        <v>-1.9900990422396486E-2</v>
      </c>
      <c r="Q5762" s="147"/>
    </row>
    <row r="5763" spans="1:17" x14ac:dyDescent="0.2">
      <c r="A5763" s="173">
        <v>8193</v>
      </c>
      <c r="B5763" s="173" t="s">
        <v>13989</v>
      </c>
      <c r="C5763" s="173" t="s">
        <v>5046</v>
      </c>
      <c r="D5763" s="124" t="s">
        <v>12782</v>
      </c>
      <c r="E5763" s="131" t="s">
        <v>13098</v>
      </c>
      <c r="F5763" s="124" t="s">
        <v>8911</v>
      </c>
      <c r="G5763" s="124" t="str">
        <f>VLOOKUP(Combined[[#This Row],[Old SHE P/N]],'Section P-S'!A:C,3,0)</f>
        <v>P12721-15</v>
      </c>
      <c r="H5763" s="124" t="str">
        <f>IF(VLOOKUP(Combined[[#This Row],[Old SHE P/N]],'Section P-S'!A:D,4,0)=0,"",VLOOKUP(Combined[[#This Row],[Old SHE P/N]],'Section P-S'!A:D,4,0))</f>
        <v/>
      </c>
      <c r="I5763" s="124" t="s">
        <v>12973</v>
      </c>
      <c r="J5763" s="120">
        <v>1</v>
      </c>
      <c r="K5763" s="124" t="s">
        <v>11443</v>
      </c>
      <c r="L5763" s="120" t="s">
        <v>5734</v>
      </c>
      <c r="M5763" s="120" t="s">
        <v>11443</v>
      </c>
      <c r="N5763" s="125">
        <v>10271.93</v>
      </c>
      <c r="O5763" s="125">
        <v>10067.530000000001</v>
      </c>
      <c r="P5763" s="194">
        <f>IF('Combined List'!$O5763="POD","",('Combined List'!$O5763-'Combined List'!$N5763)/'Combined List'!$N5763)</f>
        <v>-1.9898889497884004E-2</v>
      </c>
      <c r="Q5763" s="147"/>
    </row>
    <row r="5764" spans="1:17" x14ac:dyDescent="0.2">
      <c r="A5764" s="173">
        <v>8194</v>
      </c>
      <c r="B5764" s="173" t="s">
        <v>13989</v>
      </c>
      <c r="C5764" s="173" t="s">
        <v>4768</v>
      </c>
      <c r="D5764" s="124" t="s">
        <v>12782</v>
      </c>
      <c r="E5764" s="131" t="s">
        <v>13098</v>
      </c>
      <c r="F5764" s="124" t="s">
        <v>8647</v>
      </c>
      <c r="G5764" s="124" t="str">
        <f>VLOOKUP(Combined[[#This Row],[Old SHE P/N]],'Section P-S'!A:C,3,0)</f>
        <v>P12721-18</v>
      </c>
      <c r="H5764" s="124" t="str">
        <f>IF(VLOOKUP(Combined[[#This Row],[Old SHE P/N]],'Section P-S'!A:D,4,0)=0,"",VLOOKUP(Combined[[#This Row],[Old SHE P/N]],'Section P-S'!A:D,4,0))</f>
        <v/>
      </c>
      <c r="I5764" s="124" t="s">
        <v>12973</v>
      </c>
      <c r="J5764" s="120">
        <v>1</v>
      </c>
      <c r="K5764" s="124" t="s">
        <v>11443</v>
      </c>
      <c r="L5764" s="120" t="s">
        <v>5734</v>
      </c>
      <c r="M5764" s="120" t="s">
        <v>11443</v>
      </c>
      <c r="N5764" s="125">
        <v>11678.04</v>
      </c>
      <c r="O5764" s="125">
        <v>11445.65</v>
      </c>
      <c r="P5764" s="194">
        <f>IF('Combined List'!$O5764="POD","",('Combined List'!$O5764-'Combined List'!$N5764)/'Combined List'!$N5764)</f>
        <v>-1.9899743450099608E-2</v>
      </c>
      <c r="Q5764" s="147"/>
    </row>
    <row r="5765" spans="1:17" x14ac:dyDescent="0.2">
      <c r="A5765" s="173">
        <v>8195</v>
      </c>
      <c r="B5765" s="173" t="s">
        <v>13989</v>
      </c>
      <c r="C5765" s="173" t="s">
        <v>4769</v>
      </c>
      <c r="D5765" s="124" t="s">
        <v>12782</v>
      </c>
      <c r="E5765" s="131" t="s">
        <v>13098</v>
      </c>
      <c r="F5765" s="124" t="s">
        <v>8649</v>
      </c>
      <c r="G5765" s="124" t="str">
        <f>VLOOKUP(Combined[[#This Row],[Old SHE P/N]],'Section P-S'!A:C,3,0)</f>
        <v>P12721</v>
      </c>
      <c r="H5765" s="124" t="str">
        <f>IF(VLOOKUP(Combined[[#This Row],[Old SHE P/N]],'Section P-S'!A:D,4,0)=0,"",VLOOKUP(Combined[[#This Row],[Old SHE P/N]],'Section P-S'!A:D,4,0))</f>
        <v/>
      </c>
      <c r="I5765" s="124" t="s">
        <v>12973</v>
      </c>
      <c r="J5765" s="120">
        <v>1</v>
      </c>
      <c r="K5765" s="124" t="s">
        <v>11443</v>
      </c>
      <c r="L5765" s="120" t="s">
        <v>5734</v>
      </c>
      <c r="M5765" s="120" t="s">
        <v>11443</v>
      </c>
      <c r="N5765" s="125">
        <v>14404.87</v>
      </c>
      <c r="O5765" s="125">
        <v>14118.2</v>
      </c>
      <c r="P5765" s="194">
        <f>IF('Combined List'!$O5765="POD","",('Combined List'!$O5765-'Combined List'!$N5765)/'Combined List'!$N5765)</f>
        <v>-1.9900908512190674E-2</v>
      </c>
      <c r="Q5765" s="147"/>
    </row>
    <row r="5766" spans="1:17" x14ac:dyDescent="0.2">
      <c r="A5766" s="173">
        <v>8196</v>
      </c>
      <c r="B5766" s="173" t="s">
        <v>13989</v>
      </c>
      <c r="C5766" s="173" t="s">
        <v>4770</v>
      </c>
      <c r="D5766" s="124" t="s">
        <v>12782</v>
      </c>
      <c r="E5766" s="124" t="s">
        <v>13086</v>
      </c>
      <c r="F5766" s="124" t="s">
        <v>11806</v>
      </c>
      <c r="G5766" s="124" t="str">
        <f>VLOOKUP(Combined[[#This Row],[Old SHE P/N]],'Section P-S'!A:C,3,0)</f>
        <v>P12724-4</v>
      </c>
      <c r="H5766" s="124" t="str">
        <f>IF(VLOOKUP(Combined[[#This Row],[Old SHE P/N]],'Section P-S'!A:D,4,0)=0,"",VLOOKUP(Combined[[#This Row],[Old SHE P/N]],'Section P-S'!A:D,4,0))</f>
        <v/>
      </c>
      <c r="I5766" s="124" t="s">
        <v>12973</v>
      </c>
      <c r="J5766" s="120">
        <v>1</v>
      </c>
      <c r="K5766" s="124" t="s">
        <v>11443</v>
      </c>
      <c r="L5766" s="120" t="s">
        <v>5734</v>
      </c>
      <c r="M5766" s="120" t="s">
        <v>11443</v>
      </c>
      <c r="N5766" s="125">
        <v>10544.01</v>
      </c>
      <c r="O5766" s="125">
        <v>10334.19</v>
      </c>
      <c r="P5766" s="194">
        <f>IF('Combined List'!$O5766="POD","",('Combined List'!$O5766-'Combined List'!$N5766)/'Combined List'!$N5766)</f>
        <v>-1.9899450019489711E-2</v>
      </c>
      <c r="Q5766" s="147"/>
    </row>
    <row r="5767" spans="1:17" x14ac:dyDescent="0.2">
      <c r="A5767" s="173">
        <v>8197</v>
      </c>
      <c r="B5767" s="173" t="s">
        <v>13989</v>
      </c>
      <c r="C5767" s="173" t="s">
        <v>4771</v>
      </c>
      <c r="D5767" s="124" t="s">
        <v>12782</v>
      </c>
      <c r="E5767" s="124" t="s">
        <v>13086</v>
      </c>
      <c r="F5767" s="124" t="s">
        <v>11808</v>
      </c>
      <c r="G5767" s="124" t="str">
        <f>VLOOKUP(Combined[[#This Row],[Old SHE P/N]],'Section P-S'!A:C,3,0)</f>
        <v>P12724-6</v>
      </c>
      <c r="H5767" s="124" t="str">
        <f>IF(VLOOKUP(Combined[[#This Row],[Old SHE P/N]],'Section P-S'!A:D,4,0)=0,"",VLOOKUP(Combined[[#This Row],[Old SHE P/N]],'Section P-S'!A:D,4,0))</f>
        <v/>
      </c>
      <c r="I5767" s="124" t="s">
        <v>12973</v>
      </c>
      <c r="J5767" s="120">
        <v>1</v>
      </c>
      <c r="K5767" s="124" t="s">
        <v>11443</v>
      </c>
      <c r="L5767" s="120" t="s">
        <v>5734</v>
      </c>
      <c r="M5767" s="120" t="s">
        <v>11443</v>
      </c>
      <c r="N5767" s="125">
        <v>13003.49</v>
      </c>
      <c r="O5767" s="125">
        <v>12744.72</v>
      </c>
      <c r="P5767" s="194">
        <f>IF('Combined List'!$O5767="POD","",('Combined List'!$O5767-'Combined List'!$N5767)/'Combined List'!$N5767)</f>
        <v>-1.990004221943497E-2</v>
      </c>
      <c r="Q5767" s="147"/>
    </row>
    <row r="5768" spans="1:17" x14ac:dyDescent="0.2">
      <c r="A5768" s="173">
        <v>8198</v>
      </c>
      <c r="B5768" s="173" t="s">
        <v>13989</v>
      </c>
      <c r="C5768" s="173" t="s">
        <v>4772</v>
      </c>
      <c r="D5768" s="124" t="s">
        <v>12782</v>
      </c>
      <c r="E5768" s="124" t="s">
        <v>13086</v>
      </c>
      <c r="F5768" s="124" t="s">
        <v>11810</v>
      </c>
      <c r="G5768" s="124" t="str">
        <f>VLOOKUP(Combined[[#This Row],[Old SHE P/N]],'Section P-S'!A:C,3,0)</f>
        <v>P12724-8</v>
      </c>
      <c r="H5768" s="124" t="str">
        <f>IF(VLOOKUP(Combined[[#This Row],[Old SHE P/N]],'Section P-S'!A:D,4,0)=0,"",VLOOKUP(Combined[[#This Row],[Old SHE P/N]],'Section P-S'!A:D,4,0))</f>
        <v/>
      </c>
      <c r="I5768" s="124" t="s">
        <v>12973</v>
      </c>
      <c r="J5768" s="120">
        <v>1</v>
      </c>
      <c r="K5768" s="124" t="s">
        <v>11443</v>
      </c>
      <c r="L5768" s="120" t="s">
        <v>5734</v>
      </c>
      <c r="M5768" s="120" t="s">
        <v>11443</v>
      </c>
      <c r="N5768" s="125">
        <v>13363.14</v>
      </c>
      <c r="O5768" s="125">
        <v>13097.23</v>
      </c>
      <c r="P5768" s="194">
        <f>IF('Combined List'!$O5768="POD","",('Combined List'!$O5768-'Combined List'!$N5768)/'Combined List'!$N5768)</f>
        <v>-1.9898766307918637E-2</v>
      </c>
      <c r="Q5768" s="147"/>
    </row>
    <row r="5769" spans="1:17" x14ac:dyDescent="0.2">
      <c r="A5769" s="173">
        <v>8199</v>
      </c>
      <c r="B5769" s="173" t="s">
        <v>13989</v>
      </c>
      <c r="C5769" s="173" t="s">
        <v>4773</v>
      </c>
      <c r="D5769" s="124" t="s">
        <v>12782</v>
      </c>
      <c r="E5769" s="124" t="s">
        <v>13086</v>
      </c>
      <c r="F5769" s="124" t="s">
        <v>11812</v>
      </c>
      <c r="G5769" s="124" t="str">
        <f>VLOOKUP(Combined[[#This Row],[Old SHE P/N]],'Section P-S'!A:C,3,0)</f>
        <v>P12724-10</v>
      </c>
      <c r="H5769" s="124" t="str">
        <f>IF(VLOOKUP(Combined[[#This Row],[Old SHE P/N]],'Section P-S'!A:D,4,0)=0,"",VLOOKUP(Combined[[#This Row],[Old SHE P/N]],'Section P-S'!A:D,4,0))</f>
        <v/>
      </c>
      <c r="I5769" s="124" t="s">
        <v>12973</v>
      </c>
      <c r="J5769" s="120">
        <v>1</v>
      </c>
      <c r="K5769" s="124" t="s">
        <v>11443</v>
      </c>
      <c r="L5769" s="120" t="s">
        <v>5734</v>
      </c>
      <c r="M5769" s="120" t="s">
        <v>11443</v>
      </c>
      <c r="N5769" s="125">
        <v>13498.09</v>
      </c>
      <c r="O5769" s="125">
        <v>13229.48</v>
      </c>
      <c r="P5769" s="194">
        <f>IF('Combined List'!$O5769="POD","",('Combined List'!$O5769-'Combined List'!$N5769)/'Combined List'!$N5769)</f>
        <v>-1.9899852497649709E-2</v>
      </c>
      <c r="Q5769" s="147"/>
    </row>
    <row r="5770" spans="1:17" x14ac:dyDescent="0.2">
      <c r="A5770" s="173">
        <v>8200</v>
      </c>
      <c r="B5770" s="173" t="s">
        <v>13989</v>
      </c>
      <c r="C5770" s="173" t="s">
        <v>4774</v>
      </c>
      <c r="D5770" s="124" t="s">
        <v>12782</v>
      </c>
      <c r="E5770" s="124" t="s">
        <v>13086</v>
      </c>
      <c r="F5770" s="124" t="s">
        <v>11813</v>
      </c>
      <c r="G5770" s="124" t="str">
        <f>VLOOKUP(Combined[[#This Row],[Old SHE P/N]],'Section P-S'!A:C,3,0)</f>
        <v>P12724-12</v>
      </c>
      <c r="H5770" s="124" t="str">
        <f>IF(VLOOKUP(Combined[[#This Row],[Old SHE P/N]],'Section P-S'!A:D,4,0)=0,"",VLOOKUP(Combined[[#This Row],[Old SHE P/N]],'Section P-S'!A:D,4,0))</f>
        <v/>
      </c>
      <c r="I5770" s="124" t="s">
        <v>12973</v>
      </c>
      <c r="J5770" s="120">
        <v>1</v>
      </c>
      <c r="K5770" s="124" t="s">
        <v>11443</v>
      </c>
      <c r="L5770" s="120" t="s">
        <v>5734</v>
      </c>
      <c r="M5770" s="120" t="s">
        <v>11443</v>
      </c>
      <c r="N5770" s="125">
        <v>13794.87</v>
      </c>
      <c r="O5770" s="125">
        <v>13520.34</v>
      </c>
      <c r="P5770" s="194">
        <f>IF('Combined List'!$O5770="POD","",('Combined List'!$O5770-'Combined List'!$N5770)/'Combined List'!$N5770)</f>
        <v>-1.9900876195281334E-2</v>
      </c>
      <c r="Q5770" s="147"/>
    </row>
    <row r="5771" spans="1:17" x14ac:dyDescent="0.2">
      <c r="A5771" s="173">
        <v>8201</v>
      </c>
      <c r="B5771" s="173" t="s">
        <v>13989</v>
      </c>
      <c r="C5771" s="173" t="s">
        <v>4775</v>
      </c>
      <c r="D5771" s="124" t="s">
        <v>12782</v>
      </c>
      <c r="E5771" s="124" t="s">
        <v>13086</v>
      </c>
      <c r="F5771" s="124" t="s">
        <v>8656</v>
      </c>
      <c r="G5771" s="124" t="str">
        <f>VLOOKUP(Combined[[#This Row],[Old SHE P/N]],'Section P-S'!A:C,3,0)</f>
        <v>P12724-15</v>
      </c>
      <c r="H5771" s="124" t="str">
        <f>IF(VLOOKUP(Combined[[#This Row],[Old SHE P/N]],'Section P-S'!A:D,4,0)=0,"",VLOOKUP(Combined[[#This Row],[Old SHE P/N]],'Section P-S'!A:D,4,0))</f>
        <v/>
      </c>
      <c r="I5771" s="124" t="s">
        <v>12973</v>
      </c>
      <c r="J5771" s="120">
        <v>1</v>
      </c>
      <c r="K5771" s="124" t="s">
        <v>11443</v>
      </c>
      <c r="L5771" s="120" t="s">
        <v>5734</v>
      </c>
      <c r="M5771" s="120" t="s">
        <v>11443</v>
      </c>
      <c r="N5771" s="125">
        <v>13900.37</v>
      </c>
      <c r="O5771" s="125">
        <v>13623.75</v>
      </c>
      <c r="P5771" s="194">
        <f>IF('Combined List'!$O5771="POD","",('Combined List'!$O5771-'Combined List'!$N5771)/'Combined List'!$N5771)</f>
        <v>-1.9900189707180514E-2</v>
      </c>
      <c r="Q5771" s="147"/>
    </row>
    <row r="5772" spans="1:17" x14ac:dyDescent="0.2">
      <c r="A5772" s="173">
        <v>8202</v>
      </c>
      <c r="B5772" s="173" t="s">
        <v>13989</v>
      </c>
      <c r="C5772" s="173" t="s">
        <v>4776</v>
      </c>
      <c r="D5772" s="124" t="s">
        <v>12782</v>
      </c>
      <c r="E5772" s="124" t="s">
        <v>13086</v>
      </c>
      <c r="F5772" s="124" t="s">
        <v>11816</v>
      </c>
      <c r="G5772" s="124" t="str">
        <f>VLOOKUP(Combined[[#This Row],[Old SHE P/N]],'Section P-S'!A:C,3,0)</f>
        <v>P12724-18</v>
      </c>
      <c r="H5772" s="124" t="str">
        <f>IF(VLOOKUP(Combined[[#This Row],[Old SHE P/N]],'Section P-S'!A:D,4,0)=0,"",VLOOKUP(Combined[[#This Row],[Old SHE P/N]],'Section P-S'!A:D,4,0))</f>
        <v/>
      </c>
      <c r="I5772" s="124" t="s">
        <v>12973</v>
      </c>
      <c r="J5772" s="120">
        <v>1</v>
      </c>
      <c r="K5772" s="124" t="s">
        <v>11443</v>
      </c>
      <c r="L5772" s="120" t="s">
        <v>5734</v>
      </c>
      <c r="M5772" s="120" t="s">
        <v>11443</v>
      </c>
      <c r="N5772" s="125">
        <v>19176.64</v>
      </c>
      <c r="O5772" s="125">
        <v>18795.03</v>
      </c>
      <c r="P5772" s="194">
        <f>IF('Combined List'!$O5772="POD","",('Combined List'!$O5772-'Combined List'!$N5772)/'Combined List'!$N5772)</f>
        <v>-1.989973217414524E-2</v>
      </c>
      <c r="Q5772" s="147"/>
    </row>
    <row r="5773" spans="1:17" x14ac:dyDescent="0.2">
      <c r="A5773" s="173">
        <v>8203</v>
      </c>
      <c r="B5773" s="173" t="s">
        <v>13989</v>
      </c>
      <c r="C5773" s="173" t="s">
        <v>4777</v>
      </c>
      <c r="D5773" s="124" t="s">
        <v>12782</v>
      </c>
      <c r="E5773" s="124" t="s">
        <v>13086</v>
      </c>
      <c r="F5773" s="124" t="s">
        <v>8659</v>
      </c>
      <c r="G5773" s="124" t="str">
        <f>VLOOKUP(Combined[[#This Row],[Old SHE P/N]],'Section P-S'!A:C,3,0)</f>
        <v>P12724-21</v>
      </c>
      <c r="H5773" s="124" t="str">
        <f>IF(VLOOKUP(Combined[[#This Row],[Old SHE P/N]],'Section P-S'!A:D,4,0)=0,"",VLOOKUP(Combined[[#This Row],[Old SHE P/N]],'Section P-S'!A:D,4,0))</f>
        <v/>
      </c>
      <c r="I5773" s="124" t="s">
        <v>12973</v>
      </c>
      <c r="J5773" s="120">
        <v>1</v>
      </c>
      <c r="K5773" s="124" t="s">
        <v>11443</v>
      </c>
      <c r="L5773" s="120" t="s">
        <v>5734</v>
      </c>
      <c r="M5773" s="120" t="s">
        <v>11443</v>
      </c>
      <c r="N5773" s="125">
        <v>22506.799999999999</v>
      </c>
      <c r="O5773" s="125">
        <v>22058.92</v>
      </c>
      <c r="P5773" s="194">
        <f>IF('Combined List'!$O5773="POD","",('Combined List'!$O5773-'Combined List'!$N5773)/'Combined List'!$N5773)</f>
        <v>-1.9899763626992778E-2</v>
      </c>
      <c r="Q5773" s="147"/>
    </row>
    <row r="5774" spans="1:17" x14ac:dyDescent="0.2">
      <c r="A5774" s="173">
        <v>8204</v>
      </c>
      <c r="B5774" s="173" t="s">
        <v>13989</v>
      </c>
      <c r="C5774" s="173" t="s">
        <v>4778</v>
      </c>
      <c r="D5774" s="124" t="s">
        <v>12782</v>
      </c>
      <c r="E5774" s="124" t="s">
        <v>13086</v>
      </c>
      <c r="F5774" s="124" t="s">
        <v>11786</v>
      </c>
      <c r="G5774" s="124" t="str">
        <f>VLOOKUP(Combined[[#This Row],[Old SHE P/N]],'Section P-S'!A:C,3,0)</f>
        <v>P12724</v>
      </c>
      <c r="H5774" s="124" t="str">
        <f>IF(VLOOKUP(Combined[[#This Row],[Old SHE P/N]],'Section P-S'!A:D,4,0)=0,"",VLOOKUP(Combined[[#This Row],[Old SHE P/N]],'Section P-S'!A:D,4,0))</f>
        <v/>
      </c>
      <c r="I5774" s="124" t="s">
        <v>12973</v>
      </c>
      <c r="J5774" s="120">
        <v>1</v>
      </c>
      <c r="K5774" s="124" t="s">
        <v>11443</v>
      </c>
      <c r="L5774" s="120" t="s">
        <v>5734</v>
      </c>
      <c r="M5774" s="120" t="s">
        <v>11443</v>
      </c>
      <c r="N5774" s="125">
        <v>26795.48</v>
      </c>
      <c r="O5774" s="125">
        <v>26262.25</v>
      </c>
      <c r="P5774" s="194">
        <f>IF('Combined List'!$O5774="POD","",('Combined List'!$O5774-'Combined List'!$N5774)/'Combined List'!$N5774)</f>
        <v>-1.9899998059374178E-2</v>
      </c>
      <c r="Q5774" s="147"/>
    </row>
    <row r="5775" spans="1:17" x14ac:dyDescent="0.2">
      <c r="A5775" s="173">
        <v>8205</v>
      </c>
      <c r="B5775" s="173" t="s">
        <v>13989</v>
      </c>
      <c r="C5775" s="173" t="s">
        <v>4779</v>
      </c>
      <c r="D5775" s="124" t="s">
        <v>12782</v>
      </c>
      <c r="E5775" s="131" t="s">
        <v>13099</v>
      </c>
      <c r="F5775" s="124" t="s">
        <v>8662</v>
      </c>
      <c r="G5775" s="124" t="str">
        <f>VLOOKUP(Combined[[#This Row],[Old SHE P/N]],'Section P-S'!A:C,3,0)</f>
        <v>P12727-4</v>
      </c>
      <c r="H5775" s="124" t="str">
        <f>IF(VLOOKUP(Combined[[#This Row],[Old SHE P/N]],'Section P-S'!A:D,4,0)=0,"",VLOOKUP(Combined[[#This Row],[Old SHE P/N]],'Section P-S'!A:D,4,0))</f>
        <v/>
      </c>
      <c r="I5775" s="124" t="s">
        <v>12973</v>
      </c>
      <c r="J5775" s="120">
        <v>1</v>
      </c>
      <c r="K5775" s="124" t="s">
        <v>11443</v>
      </c>
      <c r="L5775" s="120" t="s">
        <v>5734</v>
      </c>
      <c r="M5775" s="120" t="s">
        <v>11443</v>
      </c>
      <c r="N5775" s="125">
        <v>13387.23</v>
      </c>
      <c r="O5775" s="125">
        <v>13119.49</v>
      </c>
      <c r="P5775" s="194">
        <f>IF('Combined List'!$O5775="POD","",('Combined List'!$O5775-'Combined List'!$N5775)/'Combined List'!$N5775)</f>
        <v>-1.9999656388961704E-2</v>
      </c>
      <c r="Q5775" s="147"/>
    </row>
    <row r="5776" spans="1:17" x14ac:dyDescent="0.2">
      <c r="A5776" s="173">
        <v>8206</v>
      </c>
      <c r="B5776" s="173" t="s">
        <v>13989</v>
      </c>
      <c r="C5776" s="173" t="s">
        <v>4780</v>
      </c>
      <c r="D5776" s="124" t="s">
        <v>12782</v>
      </c>
      <c r="E5776" s="131" t="s">
        <v>13099</v>
      </c>
      <c r="F5776" s="124" t="s">
        <v>8664</v>
      </c>
      <c r="G5776" s="124" t="str">
        <f>VLOOKUP(Combined[[#This Row],[Old SHE P/N]],'Section P-S'!A:C,3,0)</f>
        <v>P12727-6</v>
      </c>
      <c r="H5776" s="124" t="str">
        <f>IF(VLOOKUP(Combined[[#This Row],[Old SHE P/N]],'Section P-S'!A:D,4,0)=0,"",VLOOKUP(Combined[[#This Row],[Old SHE P/N]],'Section P-S'!A:D,4,0))</f>
        <v/>
      </c>
      <c r="I5776" s="124" t="s">
        <v>12973</v>
      </c>
      <c r="J5776" s="120">
        <v>1</v>
      </c>
      <c r="K5776" s="124" t="s">
        <v>11443</v>
      </c>
      <c r="L5776" s="120" t="s">
        <v>5734</v>
      </c>
      <c r="M5776" s="120" t="s">
        <v>11443</v>
      </c>
      <c r="N5776" s="125">
        <v>13467.47</v>
      </c>
      <c r="O5776" s="125">
        <v>13198.12</v>
      </c>
      <c r="P5776" s="194">
        <f>IF('Combined List'!$O5776="POD","",('Combined List'!$O5776-'Combined List'!$N5776)/'Combined List'!$N5776)</f>
        <v>-2.0000044551797668E-2</v>
      </c>
      <c r="Q5776" s="147"/>
    </row>
    <row r="5777" spans="1:17" x14ac:dyDescent="0.2">
      <c r="A5777" s="173">
        <v>8207</v>
      </c>
      <c r="B5777" s="173" t="s">
        <v>13989</v>
      </c>
      <c r="C5777" s="173" t="s">
        <v>4781</v>
      </c>
      <c r="D5777" s="124" t="s">
        <v>12782</v>
      </c>
      <c r="E5777" s="131" t="s">
        <v>13099</v>
      </c>
      <c r="F5777" s="124" t="s">
        <v>8666</v>
      </c>
      <c r="G5777" s="124" t="str">
        <f>VLOOKUP(Combined[[#This Row],[Old SHE P/N]],'Section P-S'!A:C,3,0)</f>
        <v>P12727-8</v>
      </c>
      <c r="H5777" s="124" t="str">
        <f>IF(VLOOKUP(Combined[[#This Row],[Old SHE P/N]],'Section P-S'!A:D,4,0)=0,"",VLOOKUP(Combined[[#This Row],[Old SHE P/N]],'Section P-S'!A:D,4,0))</f>
        <v/>
      </c>
      <c r="I5777" s="124" t="s">
        <v>12973</v>
      </c>
      <c r="J5777" s="120">
        <v>1</v>
      </c>
      <c r="K5777" s="124" t="s">
        <v>11443</v>
      </c>
      <c r="L5777" s="120" t="s">
        <v>5734</v>
      </c>
      <c r="M5777" s="120" t="s">
        <v>11443</v>
      </c>
      <c r="N5777" s="125">
        <v>15373.89</v>
      </c>
      <c r="O5777" s="125">
        <v>15066.41</v>
      </c>
      <c r="P5777" s="194">
        <f>IF('Combined List'!$O5777="POD","",('Combined List'!$O5777-'Combined List'!$N5777)/'Combined List'!$N5777)</f>
        <v>-2.0000143099761971E-2</v>
      </c>
      <c r="Q5777" s="147"/>
    </row>
    <row r="5778" spans="1:17" x14ac:dyDescent="0.2">
      <c r="A5778" s="173">
        <v>8208</v>
      </c>
      <c r="B5778" s="173" t="s">
        <v>13989</v>
      </c>
      <c r="C5778" s="173" t="s">
        <v>4782</v>
      </c>
      <c r="D5778" s="124" t="s">
        <v>12782</v>
      </c>
      <c r="E5778" s="131" t="s">
        <v>13099</v>
      </c>
      <c r="F5778" s="124" t="s">
        <v>8668</v>
      </c>
      <c r="G5778" s="124" t="str">
        <f>VLOOKUP(Combined[[#This Row],[Old SHE P/N]],'Section P-S'!A:C,3,0)</f>
        <v>P12727-10</v>
      </c>
      <c r="H5778" s="124" t="str">
        <f>IF(VLOOKUP(Combined[[#This Row],[Old SHE P/N]],'Section P-S'!A:D,4,0)=0,"",VLOOKUP(Combined[[#This Row],[Old SHE P/N]],'Section P-S'!A:D,4,0))</f>
        <v/>
      </c>
      <c r="I5778" s="124" t="s">
        <v>12973</v>
      </c>
      <c r="J5778" s="120">
        <v>1</v>
      </c>
      <c r="K5778" s="124" t="s">
        <v>11443</v>
      </c>
      <c r="L5778" s="120" t="s">
        <v>5734</v>
      </c>
      <c r="M5778" s="120" t="s">
        <v>11443</v>
      </c>
      <c r="N5778" s="125">
        <v>16169.69</v>
      </c>
      <c r="O5778" s="125">
        <v>15846.3</v>
      </c>
      <c r="P5778" s="194">
        <f>IF('Combined List'!$O5778="POD","",('Combined List'!$O5778-'Combined List'!$N5778)/'Combined List'!$N5778)</f>
        <v>-1.9999764992402528E-2</v>
      </c>
      <c r="Q5778" s="147"/>
    </row>
    <row r="5779" spans="1:17" x14ac:dyDescent="0.2">
      <c r="A5779" s="173">
        <v>8209</v>
      </c>
      <c r="B5779" s="173" t="s">
        <v>13989</v>
      </c>
      <c r="C5779" s="173" t="s">
        <v>4783</v>
      </c>
      <c r="D5779" s="124" t="s">
        <v>12782</v>
      </c>
      <c r="E5779" s="131" t="s">
        <v>13099</v>
      </c>
      <c r="F5779" s="124" t="s">
        <v>8670</v>
      </c>
      <c r="G5779" s="124" t="str">
        <f>VLOOKUP(Combined[[#This Row],[Old SHE P/N]],'Section P-S'!A:C,3,0)</f>
        <v>P12727-12</v>
      </c>
      <c r="H5779" s="124" t="str">
        <f>IF(VLOOKUP(Combined[[#This Row],[Old SHE P/N]],'Section P-S'!A:D,4,0)=0,"",VLOOKUP(Combined[[#This Row],[Old SHE P/N]],'Section P-S'!A:D,4,0))</f>
        <v/>
      </c>
      <c r="I5779" s="124" t="s">
        <v>12973</v>
      </c>
      <c r="J5779" s="120">
        <v>1</v>
      </c>
      <c r="K5779" s="124" t="s">
        <v>11443</v>
      </c>
      <c r="L5779" s="120" t="s">
        <v>5734</v>
      </c>
      <c r="M5779" s="120" t="s">
        <v>11443</v>
      </c>
      <c r="N5779" s="125">
        <v>17681.3</v>
      </c>
      <c r="O5779" s="125">
        <v>17327.669999999998</v>
      </c>
      <c r="P5779" s="194">
        <f>IF('Combined List'!$O5779="POD","",('Combined List'!$O5779-'Combined List'!$N5779)/'Combined List'!$N5779)</f>
        <v>-2.0000226227709559E-2</v>
      </c>
      <c r="Q5779" s="147"/>
    </row>
    <row r="5780" spans="1:17" x14ac:dyDescent="0.2">
      <c r="A5780" s="173">
        <v>8210</v>
      </c>
      <c r="B5780" s="173" t="s">
        <v>13989</v>
      </c>
      <c r="C5780" s="173" t="s">
        <v>4784</v>
      </c>
      <c r="D5780" s="124" t="s">
        <v>12782</v>
      </c>
      <c r="E5780" s="131" t="s">
        <v>13099</v>
      </c>
      <c r="F5780" s="124" t="s">
        <v>8672</v>
      </c>
      <c r="G5780" s="124" t="str">
        <f>VLOOKUP(Combined[[#This Row],[Old SHE P/N]],'Section P-S'!A:C,3,0)</f>
        <v>P12727-15</v>
      </c>
      <c r="H5780" s="124" t="str">
        <f>IF(VLOOKUP(Combined[[#This Row],[Old SHE P/N]],'Section P-S'!A:D,4,0)=0,"",VLOOKUP(Combined[[#This Row],[Old SHE P/N]],'Section P-S'!A:D,4,0))</f>
        <v/>
      </c>
      <c r="I5780" s="124" t="s">
        <v>12973</v>
      </c>
      <c r="J5780" s="120">
        <v>1</v>
      </c>
      <c r="K5780" s="124" t="s">
        <v>11443</v>
      </c>
      <c r="L5780" s="120" t="s">
        <v>5734</v>
      </c>
      <c r="M5780" s="120" t="s">
        <v>11443</v>
      </c>
      <c r="N5780" s="125">
        <v>19960.3</v>
      </c>
      <c r="O5780" s="125">
        <v>19561.09</v>
      </c>
      <c r="P5780" s="194">
        <f>IF('Combined List'!$O5780="POD","",('Combined List'!$O5780-'Combined List'!$N5780)/'Combined List'!$N5780)</f>
        <v>-2.0000200397789568E-2</v>
      </c>
      <c r="Q5780" s="147"/>
    </row>
    <row r="5781" spans="1:17" x14ac:dyDescent="0.2">
      <c r="A5781" s="173">
        <v>8211</v>
      </c>
      <c r="B5781" s="173" t="s">
        <v>13989</v>
      </c>
      <c r="C5781" s="173" t="s">
        <v>4785</v>
      </c>
      <c r="D5781" s="124" t="s">
        <v>12782</v>
      </c>
      <c r="E5781" s="131" t="s">
        <v>13099</v>
      </c>
      <c r="F5781" s="124" t="s">
        <v>8674</v>
      </c>
      <c r="G5781" s="124" t="str">
        <f>VLOOKUP(Combined[[#This Row],[Old SHE P/N]],'Section P-S'!A:C,3,0)</f>
        <v>P12727-18</v>
      </c>
      <c r="H5781" s="124" t="str">
        <f>IF(VLOOKUP(Combined[[#This Row],[Old SHE P/N]],'Section P-S'!A:D,4,0)=0,"",VLOOKUP(Combined[[#This Row],[Old SHE P/N]],'Section P-S'!A:D,4,0))</f>
        <v/>
      </c>
      <c r="I5781" s="124" t="s">
        <v>12973</v>
      </c>
      <c r="J5781" s="120">
        <v>1</v>
      </c>
      <c r="K5781" s="124" t="s">
        <v>11443</v>
      </c>
      <c r="L5781" s="120" t="s">
        <v>5734</v>
      </c>
      <c r="M5781" s="120" t="s">
        <v>11443</v>
      </c>
      <c r="N5781" s="125">
        <v>20453.38</v>
      </c>
      <c r="O5781" s="125">
        <v>20044.310000000001</v>
      </c>
      <c r="P5781" s="194">
        <f>IF('Combined List'!$O5781="POD","",('Combined List'!$O5781-'Combined List'!$N5781)/'Combined List'!$N5781)</f>
        <v>-2.0000117340019091E-2</v>
      </c>
      <c r="Q5781" s="147"/>
    </row>
    <row r="5782" spans="1:17" x14ac:dyDescent="0.2">
      <c r="A5782" s="173">
        <v>8212</v>
      </c>
      <c r="B5782" s="173" t="s">
        <v>13989</v>
      </c>
      <c r="C5782" s="173" t="s">
        <v>4786</v>
      </c>
      <c r="D5782" s="124" t="s">
        <v>12782</v>
      </c>
      <c r="E5782" s="131" t="s">
        <v>13099</v>
      </c>
      <c r="F5782" s="124" t="s">
        <v>8676</v>
      </c>
      <c r="G5782" s="124" t="str">
        <f>VLOOKUP(Combined[[#This Row],[Old SHE P/N]],'Section P-S'!A:C,3,0)</f>
        <v>P12727-21</v>
      </c>
      <c r="H5782" s="124" t="str">
        <f>IF(VLOOKUP(Combined[[#This Row],[Old SHE P/N]],'Section P-S'!A:D,4,0)=0,"",VLOOKUP(Combined[[#This Row],[Old SHE P/N]],'Section P-S'!A:D,4,0))</f>
        <v/>
      </c>
      <c r="I5782" s="124" t="s">
        <v>12973</v>
      </c>
      <c r="J5782" s="120">
        <v>1</v>
      </c>
      <c r="K5782" s="124" t="s">
        <v>11443</v>
      </c>
      <c r="L5782" s="120" t="s">
        <v>5734</v>
      </c>
      <c r="M5782" s="120" t="s">
        <v>11443</v>
      </c>
      <c r="N5782" s="125">
        <v>25632.79</v>
      </c>
      <c r="O5782" s="125">
        <v>25120.13</v>
      </c>
      <c r="P5782" s="194">
        <f>IF('Combined List'!$O5782="POD","",('Combined List'!$O5782-'Combined List'!$N5782)/'Combined List'!$N5782)</f>
        <v>-2.000016385262782E-2</v>
      </c>
      <c r="Q5782" s="147"/>
    </row>
    <row r="5783" spans="1:17" x14ac:dyDescent="0.2">
      <c r="A5783" s="173">
        <v>8213</v>
      </c>
      <c r="B5783" s="173" t="s">
        <v>13989</v>
      </c>
      <c r="C5783" s="173" t="s">
        <v>4787</v>
      </c>
      <c r="D5783" s="124" t="s">
        <v>12782</v>
      </c>
      <c r="E5783" s="131" t="s">
        <v>13099</v>
      </c>
      <c r="F5783" s="124" t="s">
        <v>8678</v>
      </c>
      <c r="G5783" s="124" t="str">
        <f>VLOOKUP(Combined[[#This Row],[Old SHE P/N]],'Section P-S'!A:C,3,0)</f>
        <v>P12727-24</v>
      </c>
      <c r="H5783" s="124" t="str">
        <f>IF(VLOOKUP(Combined[[#This Row],[Old SHE P/N]],'Section P-S'!A:D,4,0)=0,"",VLOOKUP(Combined[[#This Row],[Old SHE P/N]],'Section P-S'!A:D,4,0))</f>
        <v/>
      </c>
      <c r="I5783" s="124" t="s">
        <v>12973</v>
      </c>
      <c r="J5783" s="120">
        <v>1</v>
      </c>
      <c r="K5783" s="124" t="s">
        <v>11443</v>
      </c>
      <c r="L5783" s="120" t="s">
        <v>5734</v>
      </c>
      <c r="M5783" s="120" t="s">
        <v>11443</v>
      </c>
      <c r="N5783" s="125">
        <v>26064.14</v>
      </c>
      <c r="O5783" s="125">
        <v>25542.86</v>
      </c>
      <c r="P5783" s="194">
        <f>IF('Combined List'!$O5783="POD","",('Combined List'!$O5783-'Combined List'!$N5783)/'Combined List'!$N5783)</f>
        <v>-1.999989257270713E-2</v>
      </c>
      <c r="Q5783" s="147"/>
    </row>
    <row r="5784" spans="1:17" x14ac:dyDescent="0.2">
      <c r="A5784" s="173">
        <v>8214</v>
      </c>
      <c r="B5784" s="173" t="s">
        <v>13989</v>
      </c>
      <c r="C5784" s="173" t="s">
        <v>4788</v>
      </c>
      <c r="D5784" s="124" t="s">
        <v>12782</v>
      </c>
      <c r="E5784" s="131" t="s">
        <v>13099</v>
      </c>
      <c r="F5784" s="124" t="s">
        <v>8680</v>
      </c>
      <c r="G5784" s="124" t="str">
        <f>VLOOKUP(Combined[[#This Row],[Old SHE P/N]],'Section P-S'!A:C,3,0)</f>
        <v>P12727</v>
      </c>
      <c r="H5784" s="124" t="str">
        <f>IF(VLOOKUP(Combined[[#This Row],[Old SHE P/N]],'Section P-S'!A:D,4,0)=0,"",VLOOKUP(Combined[[#This Row],[Old SHE P/N]],'Section P-S'!A:D,4,0))</f>
        <v/>
      </c>
      <c r="I5784" s="124" t="s">
        <v>12973</v>
      </c>
      <c r="J5784" s="120">
        <v>1</v>
      </c>
      <c r="K5784" s="124" t="s">
        <v>11443</v>
      </c>
      <c r="L5784" s="120" t="s">
        <v>5734</v>
      </c>
      <c r="M5784" s="120" t="s">
        <v>11443</v>
      </c>
      <c r="N5784" s="125">
        <v>35928.11</v>
      </c>
      <c r="O5784" s="125">
        <v>35209.550000000003</v>
      </c>
      <c r="P5784" s="194">
        <f>IF('Combined List'!$O5784="POD","",('Combined List'!$O5784-'Combined List'!$N5784)/'Combined List'!$N5784)</f>
        <v>-1.9999938766609143E-2</v>
      </c>
      <c r="Q5784" s="147"/>
    </row>
    <row r="5785" spans="1:17" x14ac:dyDescent="0.2">
      <c r="A5785" s="173">
        <v>8215</v>
      </c>
      <c r="B5785" s="173" t="s">
        <v>13989</v>
      </c>
      <c r="C5785" s="173" t="s">
        <v>4789</v>
      </c>
      <c r="D5785" s="124" t="s">
        <v>12782</v>
      </c>
      <c r="E5785" s="131" t="s">
        <v>13100</v>
      </c>
      <c r="F5785" s="124" t="s">
        <v>8682</v>
      </c>
      <c r="G5785" s="124" t="str">
        <f>VLOOKUP(Combined[[#This Row],[Old SHE P/N]],'Section P-S'!A:C,3,0)</f>
        <v>P12730-4</v>
      </c>
      <c r="H5785" s="124" t="str">
        <f>IF(VLOOKUP(Combined[[#This Row],[Old SHE P/N]],'Section P-S'!A:D,4,0)=0,"",VLOOKUP(Combined[[#This Row],[Old SHE P/N]],'Section P-S'!A:D,4,0))</f>
        <v/>
      </c>
      <c r="I5785" s="124" t="s">
        <v>12973</v>
      </c>
      <c r="J5785" s="120">
        <v>1</v>
      </c>
      <c r="K5785" s="124" t="s">
        <v>11443</v>
      </c>
      <c r="L5785" s="120" t="s">
        <v>5734</v>
      </c>
      <c r="M5785" s="120" t="s">
        <v>11443</v>
      </c>
      <c r="N5785" s="125">
        <v>17203.36</v>
      </c>
      <c r="O5785" s="125">
        <v>16859.29</v>
      </c>
      <c r="P5785" s="194">
        <f>IF('Combined List'!$O5785="POD","",('Combined List'!$O5785-'Combined List'!$N5785)/'Combined List'!$N5785)</f>
        <v>-2.0000162758902894E-2</v>
      </c>
      <c r="Q5785" s="147"/>
    </row>
    <row r="5786" spans="1:17" x14ac:dyDescent="0.2">
      <c r="A5786" s="173">
        <v>8216</v>
      </c>
      <c r="B5786" s="173" t="s">
        <v>13989</v>
      </c>
      <c r="C5786" s="173" t="s">
        <v>4790</v>
      </c>
      <c r="D5786" s="124" t="s">
        <v>12782</v>
      </c>
      <c r="E5786" s="131" t="s">
        <v>13100</v>
      </c>
      <c r="F5786" s="124" t="s">
        <v>8684</v>
      </c>
      <c r="G5786" s="124" t="str">
        <f>VLOOKUP(Combined[[#This Row],[Old SHE P/N]],'Section P-S'!A:C,3,0)</f>
        <v>P12730-6</v>
      </c>
      <c r="H5786" s="124" t="str">
        <f>IF(VLOOKUP(Combined[[#This Row],[Old SHE P/N]],'Section P-S'!A:D,4,0)=0,"",VLOOKUP(Combined[[#This Row],[Old SHE P/N]],'Section P-S'!A:D,4,0))</f>
        <v/>
      </c>
      <c r="I5786" s="124" t="s">
        <v>12973</v>
      </c>
      <c r="J5786" s="120">
        <v>1</v>
      </c>
      <c r="K5786" s="124" t="s">
        <v>11443</v>
      </c>
      <c r="L5786" s="120" t="s">
        <v>5734</v>
      </c>
      <c r="M5786" s="120" t="s">
        <v>11443</v>
      </c>
      <c r="N5786" s="125">
        <v>17306.490000000002</v>
      </c>
      <c r="O5786" s="125">
        <v>16960.36</v>
      </c>
      <c r="P5786" s="194">
        <f>IF('Combined List'!$O5786="POD","",('Combined List'!$O5786-'Combined List'!$N5786)/'Combined List'!$N5786)</f>
        <v>-2.0000011556358395E-2</v>
      </c>
      <c r="Q5786" s="147"/>
    </row>
    <row r="5787" spans="1:17" x14ac:dyDescent="0.2">
      <c r="A5787" s="173">
        <v>8217</v>
      </c>
      <c r="B5787" s="173" t="s">
        <v>13989</v>
      </c>
      <c r="C5787" s="173" t="s">
        <v>4791</v>
      </c>
      <c r="D5787" s="124" t="s">
        <v>12782</v>
      </c>
      <c r="E5787" s="131" t="s">
        <v>13100</v>
      </c>
      <c r="F5787" s="124" t="s">
        <v>8686</v>
      </c>
      <c r="G5787" s="124" t="str">
        <f>VLOOKUP(Combined[[#This Row],[Old SHE P/N]],'Section P-S'!A:C,3,0)</f>
        <v>P12730-8</v>
      </c>
      <c r="H5787" s="124" t="str">
        <f>IF(VLOOKUP(Combined[[#This Row],[Old SHE P/N]],'Section P-S'!A:D,4,0)=0,"",VLOOKUP(Combined[[#This Row],[Old SHE P/N]],'Section P-S'!A:D,4,0))</f>
        <v/>
      </c>
      <c r="I5787" s="124" t="s">
        <v>12973</v>
      </c>
      <c r="J5787" s="120">
        <v>1</v>
      </c>
      <c r="K5787" s="124" t="s">
        <v>11443</v>
      </c>
      <c r="L5787" s="120" t="s">
        <v>5734</v>
      </c>
      <c r="M5787" s="120" t="s">
        <v>11443</v>
      </c>
      <c r="N5787" s="125">
        <v>19755.91</v>
      </c>
      <c r="O5787" s="125">
        <v>19360.79</v>
      </c>
      <c r="P5787" s="194">
        <f>IF('Combined List'!$O5787="POD","",('Combined List'!$O5787-'Combined List'!$N5787)/'Combined List'!$N5787)</f>
        <v>-2.0000091111976061E-2</v>
      </c>
      <c r="Q5787" s="147"/>
    </row>
    <row r="5788" spans="1:17" x14ac:dyDescent="0.2">
      <c r="A5788" s="173">
        <v>8218</v>
      </c>
      <c r="B5788" s="173" t="s">
        <v>13989</v>
      </c>
      <c r="C5788" s="173" t="s">
        <v>4792</v>
      </c>
      <c r="D5788" s="124" t="s">
        <v>12782</v>
      </c>
      <c r="E5788" s="131" t="s">
        <v>13100</v>
      </c>
      <c r="F5788" s="124" t="s">
        <v>8688</v>
      </c>
      <c r="G5788" s="124" t="str">
        <f>VLOOKUP(Combined[[#This Row],[Old SHE P/N]],'Section P-S'!A:C,3,0)</f>
        <v>P12730-10</v>
      </c>
      <c r="H5788" s="124" t="str">
        <f>IF(VLOOKUP(Combined[[#This Row],[Old SHE P/N]],'Section P-S'!A:D,4,0)=0,"",VLOOKUP(Combined[[#This Row],[Old SHE P/N]],'Section P-S'!A:D,4,0))</f>
        <v/>
      </c>
      <c r="I5788" s="124" t="s">
        <v>12973</v>
      </c>
      <c r="J5788" s="120">
        <v>1</v>
      </c>
      <c r="K5788" s="124" t="s">
        <v>11443</v>
      </c>
      <c r="L5788" s="120" t="s">
        <v>5734</v>
      </c>
      <c r="M5788" s="120" t="s">
        <v>11443</v>
      </c>
      <c r="N5788" s="125">
        <v>20778.689999999999</v>
      </c>
      <c r="O5788" s="125">
        <v>20363.12</v>
      </c>
      <c r="P5788" s="194">
        <f>IF('Combined List'!$O5788="POD","",('Combined List'!$O5788-'Combined List'!$N5788)/'Combined List'!$N5788)</f>
        <v>-1.9999817120328556E-2</v>
      </c>
      <c r="Q5788" s="147"/>
    </row>
    <row r="5789" spans="1:17" x14ac:dyDescent="0.2">
      <c r="A5789" s="173">
        <v>8219</v>
      </c>
      <c r="B5789" s="173" t="s">
        <v>13989</v>
      </c>
      <c r="C5789" s="173" t="s">
        <v>4793</v>
      </c>
      <c r="D5789" s="124" t="s">
        <v>12782</v>
      </c>
      <c r="E5789" s="131" t="s">
        <v>13100</v>
      </c>
      <c r="F5789" s="124" t="s">
        <v>8690</v>
      </c>
      <c r="G5789" s="124" t="str">
        <f>VLOOKUP(Combined[[#This Row],[Old SHE P/N]],'Section P-S'!A:C,3,0)</f>
        <v>P12730-12</v>
      </c>
      <c r="H5789" s="124" t="str">
        <f>IF(VLOOKUP(Combined[[#This Row],[Old SHE P/N]],'Section P-S'!A:D,4,0)=0,"",VLOOKUP(Combined[[#This Row],[Old SHE P/N]],'Section P-S'!A:D,4,0))</f>
        <v/>
      </c>
      <c r="I5789" s="124" t="s">
        <v>12973</v>
      </c>
      <c r="J5789" s="120">
        <v>1</v>
      </c>
      <c r="K5789" s="124" t="s">
        <v>11443</v>
      </c>
      <c r="L5789" s="120" t="s">
        <v>5734</v>
      </c>
      <c r="M5789" s="120" t="s">
        <v>11443</v>
      </c>
      <c r="N5789" s="125">
        <v>22721.26</v>
      </c>
      <c r="O5789" s="125">
        <v>22266.83</v>
      </c>
      <c r="P5789" s="194">
        <f>IF('Combined List'!$O5789="POD","",('Combined List'!$O5789-'Combined List'!$N5789)/'Combined List'!$N5789)</f>
        <v>-2.0000211255889713E-2</v>
      </c>
      <c r="Q5789" s="147"/>
    </row>
    <row r="5790" spans="1:17" x14ac:dyDescent="0.2">
      <c r="A5790" s="173">
        <v>8220</v>
      </c>
      <c r="B5790" s="173" t="s">
        <v>13989</v>
      </c>
      <c r="C5790" s="173" t="s">
        <v>4794</v>
      </c>
      <c r="D5790" s="124" t="s">
        <v>12782</v>
      </c>
      <c r="E5790" s="131" t="s">
        <v>13100</v>
      </c>
      <c r="F5790" s="124" t="s">
        <v>8692</v>
      </c>
      <c r="G5790" s="124" t="str">
        <f>VLOOKUP(Combined[[#This Row],[Old SHE P/N]],'Section P-S'!A:C,3,0)</f>
        <v>P12730-15</v>
      </c>
      <c r="H5790" s="124" t="str">
        <f>IF(VLOOKUP(Combined[[#This Row],[Old SHE P/N]],'Section P-S'!A:D,4,0)=0,"",VLOOKUP(Combined[[#This Row],[Old SHE P/N]],'Section P-S'!A:D,4,0))</f>
        <v/>
      </c>
      <c r="I5790" s="124" t="s">
        <v>12973</v>
      </c>
      <c r="J5790" s="120">
        <v>1</v>
      </c>
      <c r="K5790" s="124" t="s">
        <v>11443</v>
      </c>
      <c r="L5790" s="120" t="s">
        <v>5734</v>
      </c>
      <c r="M5790" s="120" t="s">
        <v>11443</v>
      </c>
      <c r="N5790" s="125">
        <v>25649.74</v>
      </c>
      <c r="O5790" s="125">
        <v>25136.75</v>
      </c>
      <c r="P5790" s="194">
        <f>IF('Combined List'!$O5790="POD","",('Combined List'!$O5790-'Combined List'!$N5790)/'Combined List'!$N5790)</f>
        <v>-1.9999812863600239E-2</v>
      </c>
      <c r="Q5790" s="147"/>
    </row>
    <row r="5791" spans="1:17" x14ac:dyDescent="0.2">
      <c r="A5791" s="173">
        <v>8221</v>
      </c>
      <c r="B5791" s="173" t="s">
        <v>13989</v>
      </c>
      <c r="C5791" s="173" t="s">
        <v>4795</v>
      </c>
      <c r="D5791" s="124" t="s">
        <v>12782</v>
      </c>
      <c r="E5791" s="131" t="s">
        <v>13100</v>
      </c>
      <c r="F5791" s="140" t="s">
        <v>8694</v>
      </c>
      <c r="G5791" s="124" t="str">
        <f>VLOOKUP(Combined[[#This Row],[Old SHE P/N]],'Section P-S'!A:C,3,0)</f>
        <v>P12730-18</v>
      </c>
      <c r="H5791" s="124" t="str">
        <f>IF(VLOOKUP(Combined[[#This Row],[Old SHE P/N]],'Section P-S'!A:D,4,0)=0,"",VLOOKUP(Combined[[#This Row],[Old SHE P/N]],'Section P-S'!A:D,4,0))</f>
        <v/>
      </c>
      <c r="I5791" s="124" t="s">
        <v>12973</v>
      </c>
      <c r="J5791" s="120">
        <v>1</v>
      </c>
      <c r="K5791" s="124" t="s">
        <v>11443</v>
      </c>
      <c r="L5791" s="120" t="s">
        <v>5734</v>
      </c>
      <c r="M5791" s="120" t="s">
        <v>11443</v>
      </c>
      <c r="N5791" s="125">
        <v>26283.59</v>
      </c>
      <c r="O5791" s="125">
        <v>25757.919999999998</v>
      </c>
      <c r="P5791" s="194">
        <f>IF('Combined List'!$O5791="POD","",('Combined List'!$O5791-'Combined List'!$N5791)/'Combined List'!$N5791)</f>
        <v>-1.9999931516204668E-2</v>
      </c>
      <c r="Q5791" s="147"/>
    </row>
    <row r="5792" spans="1:17" x14ac:dyDescent="0.2">
      <c r="A5792" s="173">
        <v>8222</v>
      </c>
      <c r="B5792" s="173" t="s">
        <v>13989</v>
      </c>
      <c r="C5792" s="173" t="s">
        <v>4796</v>
      </c>
      <c r="D5792" s="124" t="s">
        <v>12782</v>
      </c>
      <c r="E5792" s="131" t="s">
        <v>13100</v>
      </c>
      <c r="F5792" s="124" t="s">
        <v>8696</v>
      </c>
      <c r="G5792" s="124" t="str">
        <f>VLOOKUP(Combined[[#This Row],[Old SHE P/N]],'Section P-S'!A:C,3,0)</f>
        <v>P12730-21</v>
      </c>
      <c r="H5792" s="124" t="str">
        <f>IF(VLOOKUP(Combined[[#This Row],[Old SHE P/N]],'Section P-S'!A:D,4,0)=0,"",VLOOKUP(Combined[[#This Row],[Old SHE P/N]],'Section P-S'!A:D,4,0))</f>
        <v/>
      </c>
      <c r="I5792" s="124" t="s">
        <v>12973</v>
      </c>
      <c r="J5792" s="120">
        <v>1</v>
      </c>
      <c r="K5792" s="124" t="s">
        <v>11443</v>
      </c>
      <c r="L5792" s="120" t="s">
        <v>5734</v>
      </c>
      <c r="M5792" s="120" t="s">
        <v>11443</v>
      </c>
      <c r="N5792" s="125">
        <v>27070.560000000001</v>
      </c>
      <c r="O5792" s="125">
        <v>26529.15</v>
      </c>
      <c r="P5792" s="194">
        <f>IF('Combined List'!$O5792="POD","",('Combined List'!$O5792-'Combined List'!$N5792)/'Combined List'!$N5792)</f>
        <v>-1.9999955671400955E-2</v>
      </c>
      <c r="Q5792" s="147"/>
    </row>
    <row r="5793" spans="1:17" x14ac:dyDescent="0.2">
      <c r="A5793" s="173">
        <v>8223</v>
      </c>
      <c r="B5793" s="173" t="s">
        <v>13989</v>
      </c>
      <c r="C5793" s="173" t="s">
        <v>4797</v>
      </c>
      <c r="D5793" s="124" t="s">
        <v>12782</v>
      </c>
      <c r="E5793" s="131" t="s">
        <v>13100</v>
      </c>
      <c r="F5793" s="124" t="s">
        <v>8698</v>
      </c>
      <c r="G5793" s="124" t="str">
        <f>VLOOKUP(Combined[[#This Row],[Old SHE P/N]],'Section P-S'!A:C,3,0)</f>
        <v>P12730-24</v>
      </c>
      <c r="H5793" s="124" t="str">
        <f>IF(VLOOKUP(Combined[[#This Row],[Old SHE P/N]],'Section P-S'!A:D,4,0)=0,"",VLOOKUP(Combined[[#This Row],[Old SHE P/N]],'Section P-S'!A:D,4,0))</f>
        <v/>
      </c>
      <c r="I5793" s="124" t="s">
        <v>12973</v>
      </c>
      <c r="J5793" s="120">
        <v>1</v>
      </c>
      <c r="K5793" s="124" t="s">
        <v>11443</v>
      </c>
      <c r="L5793" s="120" t="s">
        <v>5734</v>
      </c>
      <c r="M5793" s="120" t="s">
        <v>11443</v>
      </c>
      <c r="N5793" s="125">
        <v>33493.9</v>
      </c>
      <c r="O5793" s="125">
        <v>32824.019999999997</v>
      </c>
      <c r="P5793" s="194">
        <f>IF('Combined List'!$O5793="POD","",('Combined List'!$O5793-'Combined List'!$N5793)/'Combined List'!$N5793)</f>
        <v>-2.0000059712365674E-2</v>
      </c>
      <c r="Q5793" s="147"/>
    </row>
    <row r="5794" spans="1:17" x14ac:dyDescent="0.2">
      <c r="A5794" s="173">
        <v>8224</v>
      </c>
      <c r="B5794" s="173" t="s">
        <v>13989</v>
      </c>
      <c r="C5794" s="173" t="s">
        <v>4798</v>
      </c>
      <c r="D5794" s="124" t="s">
        <v>12782</v>
      </c>
      <c r="E5794" s="131" t="s">
        <v>13100</v>
      </c>
      <c r="F5794" s="124" t="s">
        <v>8700</v>
      </c>
      <c r="G5794" s="124" t="str">
        <f>VLOOKUP(Combined[[#This Row],[Old SHE P/N]],'Section P-S'!A:C,3,0)</f>
        <v>P12730-27</v>
      </c>
      <c r="H5794" s="124" t="str">
        <f>IF(VLOOKUP(Combined[[#This Row],[Old SHE P/N]],'Section P-S'!A:D,4,0)=0,"",VLOOKUP(Combined[[#This Row],[Old SHE P/N]],'Section P-S'!A:D,4,0))</f>
        <v/>
      </c>
      <c r="I5794" s="124" t="s">
        <v>12973</v>
      </c>
      <c r="J5794" s="120">
        <v>1</v>
      </c>
      <c r="K5794" s="124" t="s">
        <v>11443</v>
      </c>
      <c r="L5794" s="120" t="s">
        <v>5734</v>
      </c>
      <c r="M5794" s="120" t="s">
        <v>11443</v>
      </c>
      <c r="N5794" s="125">
        <v>34440.81</v>
      </c>
      <c r="O5794" s="125">
        <v>33751.99</v>
      </c>
      <c r="P5794" s="194">
        <f>IF('Combined List'!$O5794="POD","",('Combined List'!$O5794-'Combined List'!$N5794)/'Combined List'!$N5794)</f>
        <v>-2.0000110334222679E-2</v>
      </c>
      <c r="Q5794" s="147"/>
    </row>
    <row r="5795" spans="1:17" x14ac:dyDescent="0.2">
      <c r="A5795" s="173">
        <v>8225</v>
      </c>
      <c r="B5795" s="173" t="s">
        <v>13989</v>
      </c>
      <c r="C5795" s="173" t="s">
        <v>4799</v>
      </c>
      <c r="D5795" s="124" t="s">
        <v>12782</v>
      </c>
      <c r="E5795" s="131" t="s">
        <v>13100</v>
      </c>
      <c r="F5795" s="124" t="s">
        <v>8702</v>
      </c>
      <c r="G5795" s="124" t="str">
        <f>VLOOKUP(Combined[[#This Row],[Old SHE P/N]],'Section P-S'!A:C,3,0)</f>
        <v>P12730</v>
      </c>
      <c r="H5795" s="124" t="str">
        <f>IF(VLOOKUP(Combined[[#This Row],[Old SHE P/N]],'Section P-S'!A:D,4,0)=0,"",VLOOKUP(Combined[[#This Row],[Old SHE P/N]],'Section P-S'!A:D,4,0))</f>
        <v/>
      </c>
      <c r="I5795" s="124" t="s">
        <v>12973</v>
      </c>
      <c r="J5795" s="120">
        <v>1</v>
      </c>
      <c r="K5795" s="124" t="s">
        <v>11443</v>
      </c>
      <c r="L5795" s="120" t="s">
        <v>5734</v>
      </c>
      <c r="M5795" s="120" t="s">
        <v>11443</v>
      </c>
      <c r="N5795" s="125">
        <v>43051.14</v>
      </c>
      <c r="O5795" s="125">
        <v>42190.12</v>
      </c>
      <c r="P5795" s="194">
        <f>IF('Combined List'!$O5795="POD","",('Combined List'!$O5795-'Combined List'!$N5795)/'Combined List'!$N5795)</f>
        <v>-1.9999934961071806E-2</v>
      </c>
      <c r="Q5795" s="147"/>
    </row>
    <row r="5796" spans="1:17" x14ac:dyDescent="0.2">
      <c r="A5796" s="173">
        <v>8226</v>
      </c>
      <c r="B5796" s="173" t="s">
        <v>13989</v>
      </c>
      <c r="C5796" s="173" t="s">
        <v>4800</v>
      </c>
      <c r="D5796" s="124" t="s">
        <v>12782</v>
      </c>
      <c r="E5796" s="131" t="s">
        <v>13101</v>
      </c>
      <c r="F5796" s="124" t="s">
        <v>8704</v>
      </c>
      <c r="G5796" s="124" t="str">
        <f>VLOOKUP(Combined[[#This Row],[Old SHE P/N]],'Section P-S'!A:C,3,0)</f>
        <v>P12736-4</v>
      </c>
      <c r="H5796" s="124" t="str">
        <f>IF(VLOOKUP(Combined[[#This Row],[Old SHE P/N]],'Section P-S'!A:D,4,0)=0,"",VLOOKUP(Combined[[#This Row],[Old SHE P/N]],'Section P-S'!A:D,4,0))</f>
        <v/>
      </c>
      <c r="I5796" s="124" t="s">
        <v>12973</v>
      </c>
      <c r="J5796" s="120">
        <v>1</v>
      </c>
      <c r="K5796" s="124" t="s">
        <v>11443</v>
      </c>
      <c r="L5796" s="120" t="s">
        <v>5734</v>
      </c>
      <c r="M5796" s="120" t="s">
        <v>11443</v>
      </c>
      <c r="N5796" s="125">
        <v>22880.44</v>
      </c>
      <c r="O5796" s="125">
        <v>22422.83</v>
      </c>
      <c r="P5796" s="194">
        <f>IF('Combined List'!$O5796="POD","",('Combined List'!$O5796-'Combined List'!$N5796)/'Combined List'!$N5796)</f>
        <v>-2.0000052446543726E-2</v>
      </c>
      <c r="Q5796" s="147"/>
    </row>
    <row r="5797" spans="1:17" x14ac:dyDescent="0.2">
      <c r="A5797" s="173">
        <v>8227</v>
      </c>
      <c r="B5797" s="173" t="s">
        <v>13989</v>
      </c>
      <c r="C5797" s="173" t="s">
        <v>4801</v>
      </c>
      <c r="D5797" s="124" t="s">
        <v>12782</v>
      </c>
      <c r="E5797" s="131" t="s">
        <v>13101</v>
      </c>
      <c r="F5797" s="124" t="s">
        <v>8706</v>
      </c>
      <c r="G5797" s="124" t="str">
        <f>VLOOKUP(Combined[[#This Row],[Old SHE P/N]],'Section P-S'!A:C,3,0)</f>
        <v>P12736-6</v>
      </c>
      <c r="H5797" s="124" t="str">
        <f>IF(VLOOKUP(Combined[[#This Row],[Old SHE P/N]],'Section P-S'!A:D,4,0)=0,"",VLOOKUP(Combined[[#This Row],[Old SHE P/N]],'Section P-S'!A:D,4,0))</f>
        <v/>
      </c>
      <c r="I5797" s="124" t="s">
        <v>12973</v>
      </c>
      <c r="J5797" s="120">
        <v>1</v>
      </c>
      <c r="K5797" s="124" t="s">
        <v>11443</v>
      </c>
      <c r="L5797" s="120" t="s">
        <v>5734</v>
      </c>
      <c r="M5797" s="120" t="s">
        <v>11443</v>
      </c>
      <c r="N5797" s="125">
        <v>23017.66</v>
      </c>
      <c r="O5797" s="125">
        <v>22557.31</v>
      </c>
      <c r="P5797" s="194">
        <f>IF('Combined List'!$O5797="POD","",('Combined List'!$O5797-'Combined List'!$N5797)/'Combined List'!$N5797)</f>
        <v>-1.9999860976311169E-2</v>
      </c>
      <c r="Q5797" s="147"/>
    </row>
    <row r="5798" spans="1:17" x14ac:dyDescent="0.2">
      <c r="A5798" s="173">
        <v>8228</v>
      </c>
      <c r="B5798" s="173" t="s">
        <v>13989</v>
      </c>
      <c r="C5798" s="173" t="s">
        <v>4802</v>
      </c>
      <c r="D5798" s="124" t="s">
        <v>12782</v>
      </c>
      <c r="E5798" s="131" t="s">
        <v>13101</v>
      </c>
      <c r="F5798" s="124" t="s">
        <v>8708</v>
      </c>
      <c r="G5798" s="124" t="str">
        <f>VLOOKUP(Combined[[#This Row],[Old SHE P/N]],'Section P-S'!A:C,3,0)</f>
        <v>P12736-8</v>
      </c>
      <c r="H5798" s="124" t="str">
        <f>IF(VLOOKUP(Combined[[#This Row],[Old SHE P/N]],'Section P-S'!A:D,4,0)=0,"",VLOOKUP(Combined[[#This Row],[Old SHE P/N]],'Section P-S'!A:D,4,0))</f>
        <v/>
      </c>
      <c r="I5798" s="124" t="s">
        <v>12973</v>
      </c>
      <c r="J5798" s="120">
        <v>1</v>
      </c>
      <c r="K5798" s="124" t="s">
        <v>11443</v>
      </c>
      <c r="L5798" s="120" t="s">
        <v>5734</v>
      </c>
      <c r="M5798" s="120" t="s">
        <v>11443</v>
      </c>
      <c r="N5798" s="125">
        <v>26275.360000000001</v>
      </c>
      <c r="O5798" s="125">
        <v>25749.85</v>
      </c>
      <c r="P5798" s="194">
        <f>IF('Combined List'!$O5798="POD","",('Combined List'!$O5798-'Combined List'!$N5798)/'Combined List'!$N5798)</f>
        <v>-2.0000106563716046E-2</v>
      </c>
      <c r="Q5798" s="147"/>
    </row>
    <row r="5799" spans="1:17" x14ac:dyDescent="0.2">
      <c r="A5799" s="173">
        <v>8229</v>
      </c>
      <c r="B5799" s="173" t="s">
        <v>13989</v>
      </c>
      <c r="C5799" s="173" t="s">
        <v>4803</v>
      </c>
      <c r="D5799" s="124" t="s">
        <v>12782</v>
      </c>
      <c r="E5799" s="131" t="s">
        <v>13101</v>
      </c>
      <c r="F5799" s="124" t="s">
        <v>8710</v>
      </c>
      <c r="G5799" s="124" t="str">
        <f>VLOOKUP(Combined[[#This Row],[Old SHE P/N]],'Section P-S'!A:C,3,0)</f>
        <v>P12736-10</v>
      </c>
      <c r="H5799" s="124" t="str">
        <f>IF(VLOOKUP(Combined[[#This Row],[Old SHE P/N]],'Section P-S'!A:D,4,0)=0,"",VLOOKUP(Combined[[#This Row],[Old SHE P/N]],'Section P-S'!A:D,4,0))</f>
        <v/>
      </c>
      <c r="I5799" s="124" t="s">
        <v>12973</v>
      </c>
      <c r="J5799" s="120">
        <v>1</v>
      </c>
      <c r="K5799" s="124" t="s">
        <v>11443</v>
      </c>
      <c r="L5799" s="120" t="s">
        <v>5734</v>
      </c>
      <c r="M5799" s="120" t="s">
        <v>11443</v>
      </c>
      <c r="N5799" s="125">
        <v>27635.58</v>
      </c>
      <c r="O5799" s="125">
        <v>27082.87</v>
      </c>
      <c r="P5799" s="194">
        <f>IF('Combined List'!$O5799="POD","",('Combined List'!$O5799-'Combined List'!$N5799)/'Combined List'!$N5799)</f>
        <v>-1.999994210362159E-2</v>
      </c>
      <c r="Q5799" s="147"/>
    </row>
    <row r="5800" spans="1:17" x14ac:dyDescent="0.2">
      <c r="A5800" s="173">
        <v>8230</v>
      </c>
      <c r="B5800" s="173" t="s">
        <v>13989</v>
      </c>
      <c r="C5800" s="173" t="s">
        <v>4804</v>
      </c>
      <c r="D5800" s="124" t="s">
        <v>12782</v>
      </c>
      <c r="E5800" s="131" t="s">
        <v>13101</v>
      </c>
      <c r="F5800" s="124" t="s">
        <v>8712</v>
      </c>
      <c r="G5800" s="124" t="str">
        <f>VLOOKUP(Combined[[#This Row],[Old SHE P/N]],'Section P-S'!A:C,3,0)</f>
        <v>P12736-12</v>
      </c>
      <c r="H5800" s="124" t="str">
        <f>IF(VLOOKUP(Combined[[#This Row],[Old SHE P/N]],'Section P-S'!A:D,4,0)=0,"",VLOOKUP(Combined[[#This Row],[Old SHE P/N]],'Section P-S'!A:D,4,0))</f>
        <v/>
      </c>
      <c r="I5800" s="124" t="s">
        <v>12973</v>
      </c>
      <c r="J5800" s="120">
        <v>1</v>
      </c>
      <c r="K5800" s="124" t="s">
        <v>11443</v>
      </c>
      <c r="L5800" s="120" t="s">
        <v>5734</v>
      </c>
      <c r="M5800" s="120" t="s">
        <v>11443</v>
      </c>
      <c r="N5800" s="125">
        <v>30219.27</v>
      </c>
      <c r="O5800" s="125">
        <v>29614.880000000001</v>
      </c>
      <c r="P5800" s="194">
        <f>IF('Combined List'!$O5800="POD","",('Combined List'!$O5800-'Combined List'!$N5800)/'Combined List'!$N5800)</f>
        <v>-2.0000152220751837E-2</v>
      </c>
      <c r="Q5800" s="147"/>
    </row>
    <row r="5801" spans="1:17" x14ac:dyDescent="0.2">
      <c r="A5801" s="173">
        <v>8231</v>
      </c>
      <c r="B5801" s="173" t="s">
        <v>13989</v>
      </c>
      <c r="C5801" s="173" t="s">
        <v>4805</v>
      </c>
      <c r="D5801" s="124" t="s">
        <v>12782</v>
      </c>
      <c r="E5801" s="131" t="s">
        <v>13101</v>
      </c>
      <c r="F5801" s="124" t="s">
        <v>8964</v>
      </c>
      <c r="G5801" s="124" t="str">
        <f>VLOOKUP(Combined[[#This Row],[Old SHE P/N]],'Section P-S'!A:C,3,0)</f>
        <v>P12736-15</v>
      </c>
      <c r="H5801" s="124" t="str">
        <f>IF(VLOOKUP(Combined[[#This Row],[Old SHE P/N]],'Section P-S'!A:D,4,0)=0,"",VLOOKUP(Combined[[#This Row],[Old SHE P/N]],'Section P-S'!A:D,4,0))</f>
        <v/>
      </c>
      <c r="I5801" s="124" t="s">
        <v>12973</v>
      </c>
      <c r="J5801" s="120">
        <v>1</v>
      </c>
      <c r="K5801" s="124" t="s">
        <v>11443</v>
      </c>
      <c r="L5801" s="120" t="s">
        <v>5734</v>
      </c>
      <c r="M5801" s="120" t="s">
        <v>11443</v>
      </c>
      <c r="N5801" s="125">
        <v>34114.21</v>
      </c>
      <c r="O5801" s="125">
        <v>33431.93</v>
      </c>
      <c r="P5801" s="194">
        <f>IF('Combined List'!$O5801="POD","",('Combined List'!$O5801-'Combined List'!$N5801)/'Combined List'!$N5801)</f>
        <v>-1.999987688414883E-2</v>
      </c>
      <c r="Q5801" s="147"/>
    </row>
    <row r="5802" spans="1:17" x14ac:dyDescent="0.2">
      <c r="A5802" s="173">
        <v>8232</v>
      </c>
      <c r="B5802" s="173" t="s">
        <v>13989</v>
      </c>
      <c r="C5802" s="173" t="s">
        <v>4806</v>
      </c>
      <c r="D5802" s="124" t="s">
        <v>12782</v>
      </c>
      <c r="E5802" s="131" t="s">
        <v>13101</v>
      </c>
      <c r="F5802" s="124" t="s">
        <v>8966</v>
      </c>
      <c r="G5802" s="124" t="str">
        <f>VLOOKUP(Combined[[#This Row],[Old SHE P/N]],'Section P-S'!A:C,3,0)</f>
        <v>P12736-18</v>
      </c>
      <c r="H5802" s="124" t="str">
        <f>IF(VLOOKUP(Combined[[#This Row],[Old SHE P/N]],'Section P-S'!A:D,4,0)=0,"",VLOOKUP(Combined[[#This Row],[Old SHE P/N]],'Section P-S'!A:D,4,0))</f>
        <v/>
      </c>
      <c r="I5802" s="124" t="s">
        <v>12973</v>
      </c>
      <c r="J5802" s="120">
        <v>1</v>
      </c>
      <c r="K5802" s="124" t="s">
        <v>11443</v>
      </c>
      <c r="L5802" s="120" t="s">
        <v>5734</v>
      </c>
      <c r="M5802" s="120" t="s">
        <v>11443</v>
      </c>
      <c r="N5802" s="125">
        <v>34957.08</v>
      </c>
      <c r="O5802" s="125">
        <v>34257.94</v>
      </c>
      <c r="P5802" s="194">
        <f>IF('Combined List'!$O5802="POD","",('Combined List'!$O5802-'Combined List'!$N5802)/'Combined List'!$N5802)</f>
        <v>-1.9999954229586663E-2</v>
      </c>
      <c r="Q5802" s="147"/>
    </row>
    <row r="5803" spans="1:17" x14ac:dyDescent="0.2">
      <c r="A5803" s="173">
        <v>8233</v>
      </c>
      <c r="B5803" s="173" t="s">
        <v>13989</v>
      </c>
      <c r="C5803" s="173" t="s">
        <v>4807</v>
      </c>
      <c r="D5803" s="124" t="s">
        <v>12782</v>
      </c>
      <c r="E5803" s="131" t="s">
        <v>13101</v>
      </c>
      <c r="F5803" s="124" t="s">
        <v>8968</v>
      </c>
      <c r="G5803" s="124" t="str">
        <f>VLOOKUP(Combined[[#This Row],[Old SHE P/N]],'Section P-S'!A:C,3,0)</f>
        <v>P12736-21</v>
      </c>
      <c r="H5803" s="124" t="str">
        <f>IF(VLOOKUP(Combined[[#This Row],[Old SHE P/N]],'Section P-S'!A:D,4,0)=0,"",VLOOKUP(Combined[[#This Row],[Old SHE P/N]],'Section P-S'!A:D,4,0))</f>
        <v/>
      </c>
      <c r="I5803" s="124" t="s">
        <v>12973</v>
      </c>
      <c r="J5803" s="120">
        <v>1</v>
      </c>
      <c r="K5803" s="124" t="s">
        <v>11443</v>
      </c>
      <c r="L5803" s="120" t="s">
        <v>5734</v>
      </c>
      <c r="M5803" s="120" t="s">
        <v>11443</v>
      </c>
      <c r="N5803" s="125">
        <v>36003.910000000003</v>
      </c>
      <c r="O5803" s="125">
        <v>35283.83</v>
      </c>
      <c r="P5803" s="194">
        <f>IF('Combined List'!$O5803="POD","",('Combined List'!$O5803-'Combined List'!$N5803)/'Combined List'!$N5803)</f>
        <v>-2.0000049994570081E-2</v>
      </c>
      <c r="Q5803" s="147"/>
    </row>
    <row r="5804" spans="1:17" x14ac:dyDescent="0.2">
      <c r="A5804" s="173">
        <v>8234</v>
      </c>
      <c r="B5804" s="173" t="s">
        <v>13989</v>
      </c>
      <c r="C5804" s="173" t="s">
        <v>4808</v>
      </c>
      <c r="D5804" s="124" t="s">
        <v>12782</v>
      </c>
      <c r="E5804" s="131" t="s">
        <v>13101</v>
      </c>
      <c r="F5804" s="124" t="s">
        <v>8970</v>
      </c>
      <c r="G5804" s="124" t="str">
        <f>VLOOKUP(Combined[[#This Row],[Old SHE P/N]],'Section P-S'!A:C,3,0)</f>
        <v>P12736-24</v>
      </c>
      <c r="H5804" s="124" t="str">
        <f>IF(VLOOKUP(Combined[[#This Row],[Old SHE P/N]],'Section P-S'!A:D,4,0)=0,"",VLOOKUP(Combined[[#This Row],[Old SHE P/N]],'Section P-S'!A:D,4,0))</f>
        <v/>
      </c>
      <c r="I5804" s="124" t="s">
        <v>12973</v>
      </c>
      <c r="J5804" s="120">
        <v>1</v>
      </c>
      <c r="K5804" s="124" t="s">
        <v>11443</v>
      </c>
      <c r="L5804" s="120" t="s">
        <v>5734</v>
      </c>
      <c r="M5804" s="120" t="s">
        <v>11443</v>
      </c>
      <c r="N5804" s="125">
        <v>44546.89</v>
      </c>
      <c r="O5804" s="125">
        <v>43655.95</v>
      </c>
      <c r="P5804" s="194">
        <f>IF('Combined List'!$O5804="POD","",('Combined List'!$O5804-'Combined List'!$N5804)/'Combined List'!$N5804)</f>
        <v>-2.0000049386163711E-2</v>
      </c>
      <c r="Q5804" s="147"/>
    </row>
    <row r="5805" spans="1:17" x14ac:dyDescent="0.2">
      <c r="A5805" s="173">
        <v>8235</v>
      </c>
      <c r="B5805" s="173" t="s">
        <v>13989</v>
      </c>
      <c r="C5805" s="173" t="s">
        <v>4809</v>
      </c>
      <c r="D5805" s="124" t="s">
        <v>12782</v>
      </c>
      <c r="E5805" s="131" t="s">
        <v>13101</v>
      </c>
      <c r="F5805" s="124" t="s">
        <v>8972</v>
      </c>
      <c r="G5805" s="124" t="str">
        <f>VLOOKUP(Combined[[#This Row],[Old SHE P/N]],'Section P-S'!A:C,3,0)</f>
        <v>P12736-27</v>
      </c>
      <c r="H5805" s="124" t="str">
        <f>IF(VLOOKUP(Combined[[#This Row],[Old SHE P/N]],'Section P-S'!A:D,4,0)=0,"",VLOOKUP(Combined[[#This Row],[Old SHE P/N]],'Section P-S'!A:D,4,0))</f>
        <v/>
      </c>
      <c r="I5805" s="124" t="s">
        <v>12973</v>
      </c>
      <c r="J5805" s="120">
        <v>1</v>
      </c>
      <c r="K5805" s="124" t="s">
        <v>11443</v>
      </c>
      <c r="L5805" s="120" t="s">
        <v>5734</v>
      </c>
      <c r="M5805" s="120" t="s">
        <v>11443</v>
      </c>
      <c r="N5805" s="125">
        <v>45806.31</v>
      </c>
      <c r="O5805" s="125">
        <v>44890.18</v>
      </c>
      <c r="P5805" s="194">
        <f>IF('Combined List'!$O5805="POD","",('Combined List'!$O5805-'Combined List'!$N5805)/'Combined List'!$N5805)</f>
        <v>-2.0000082958002891E-2</v>
      </c>
      <c r="Q5805" s="147"/>
    </row>
    <row r="5806" spans="1:17" x14ac:dyDescent="0.2">
      <c r="A5806" s="173">
        <v>8236</v>
      </c>
      <c r="B5806" s="173" t="s">
        <v>13989</v>
      </c>
      <c r="C5806" s="173" t="s">
        <v>4810</v>
      </c>
      <c r="D5806" s="124" t="s">
        <v>12782</v>
      </c>
      <c r="E5806" s="131" t="s">
        <v>13101</v>
      </c>
      <c r="F5806" s="124" t="s">
        <v>8974</v>
      </c>
      <c r="G5806" s="124" t="str">
        <f>VLOOKUP(Combined[[#This Row],[Old SHE P/N]],'Section P-S'!A:C,3,0)</f>
        <v>P12736-30</v>
      </c>
      <c r="H5806" s="124" t="str">
        <f>IF(VLOOKUP(Combined[[#This Row],[Old SHE P/N]],'Section P-S'!A:D,4,0)=0,"",VLOOKUP(Combined[[#This Row],[Old SHE P/N]],'Section P-S'!A:D,4,0))</f>
        <v/>
      </c>
      <c r="I5806" s="124" t="s">
        <v>12973</v>
      </c>
      <c r="J5806" s="120">
        <v>1</v>
      </c>
      <c r="K5806" s="124" t="s">
        <v>11443</v>
      </c>
      <c r="L5806" s="120" t="s">
        <v>5734</v>
      </c>
      <c r="M5806" s="120" t="s">
        <v>11443</v>
      </c>
      <c r="N5806" s="125">
        <v>60922.36</v>
      </c>
      <c r="O5806" s="125">
        <v>59703.91</v>
      </c>
      <c r="P5806" s="194">
        <f>IF('Combined List'!$O5806="POD","",('Combined List'!$O5806-'Combined List'!$N5806)/'Combined List'!$N5806)</f>
        <v>-2.0000045960136756E-2</v>
      </c>
      <c r="Q5806" s="147"/>
    </row>
    <row r="5807" spans="1:17" x14ac:dyDescent="0.2">
      <c r="A5807" s="173">
        <v>8238</v>
      </c>
      <c r="B5807" s="173" t="s">
        <v>16335</v>
      </c>
      <c r="C5807" s="173" t="s">
        <v>4812</v>
      </c>
      <c r="D5807" s="124" t="s">
        <v>12782</v>
      </c>
      <c r="E5807" s="124" t="s">
        <v>13089</v>
      </c>
      <c r="F5807" s="124" t="s">
        <v>11441</v>
      </c>
      <c r="G5807" s="124" t="str">
        <f>VLOOKUP(Combined[[#This Row],[Old SHE P/N]],'Section P-S'!A:C,3,0)</f>
        <v>S602040</v>
      </c>
      <c r="H5807" s="124" t="str">
        <f>IF(VLOOKUP(Combined[[#This Row],[Old SHE P/N]],'Section P-S'!A:D,4,0)=0,"",VLOOKUP(Combined[[#This Row],[Old SHE P/N]],'Section P-S'!A:D,4,0))</f>
        <v>P324</v>
      </c>
      <c r="I5807" s="124" t="s">
        <v>12999</v>
      </c>
      <c r="J5807" s="120">
        <v>16</v>
      </c>
      <c r="K5807" s="124" t="s">
        <v>11443</v>
      </c>
      <c r="L5807" s="120" t="s">
        <v>264</v>
      </c>
      <c r="M5807" s="120" t="s">
        <v>11443</v>
      </c>
      <c r="N5807" s="125">
        <v>50.98</v>
      </c>
      <c r="O5807" s="125">
        <v>49.96</v>
      </c>
      <c r="P5807" s="194">
        <f>IF('Combined List'!$O5807="POD","",('Combined List'!$O5807-'Combined List'!$N5807)/'Combined List'!$N5807)</f>
        <v>-2.0007846214201572E-2</v>
      </c>
      <c r="Q5807" s="147"/>
    </row>
    <row r="5808" spans="1:17" x14ac:dyDescent="0.2">
      <c r="A5808" s="173">
        <v>8239</v>
      </c>
      <c r="B5808" s="173" t="s">
        <v>16336</v>
      </c>
      <c r="C5808" s="173" t="s">
        <v>4813</v>
      </c>
      <c r="D5808" s="124" t="s">
        <v>12782</v>
      </c>
      <c r="E5808" s="124" t="s">
        <v>13090</v>
      </c>
      <c r="F5808" s="124" t="s">
        <v>11197</v>
      </c>
      <c r="G5808" s="124" t="str">
        <f>VLOOKUP(Combined[[#This Row],[Old SHE P/N]],'Section P-S'!A:C,3,0)</f>
        <v>S603632</v>
      </c>
      <c r="H5808" s="124" t="str">
        <f>IF(VLOOKUP(Combined[[#This Row],[Old SHE P/N]],'Section P-S'!A:D,4,0)=0,"",VLOOKUP(Combined[[#This Row],[Old SHE P/N]],'Section P-S'!A:D,4,0))</f>
        <v>P326-4</v>
      </c>
      <c r="I5808" s="124" t="s">
        <v>12999</v>
      </c>
      <c r="J5808" s="120">
        <v>1</v>
      </c>
      <c r="K5808" s="124" t="s">
        <v>11443</v>
      </c>
      <c r="L5808" s="120" t="s">
        <v>265</v>
      </c>
      <c r="M5808" s="120" t="s">
        <v>11443</v>
      </c>
      <c r="N5808" s="125">
        <v>141.80000000000001</v>
      </c>
      <c r="O5808" s="125">
        <v>138.99</v>
      </c>
      <c r="P5808" s="194">
        <f>IF('Combined List'!$O5808="POD","",('Combined List'!$O5808-'Combined List'!$N5808)/'Combined List'!$N5808)</f>
        <v>-1.9816643159379421E-2</v>
      </c>
      <c r="Q5808" s="147"/>
    </row>
    <row r="5809" spans="1:17" x14ac:dyDescent="0.2">
      <c r="A5809" s="173">
        <v>8240</v>
      </c>
      <c r="B5809" s="173" t="s">
        <v>16337</v>
      </c>
      <c r="C5809" s="173" t="s">
        <v>12739</v>
      </c>
      <c r="D5809" s="124" t="s">
        <v>12782</v>
      </c>
      <c r="E5809" s="124" t="s">
        <v>13090</v>
      </c>
      <c r="F5809" s="124" t="s">
        <v>11199</v>
      </c>
      <c r="G5809" s="124" t="str">
        <f>VLOOKUP(Combined[[#This Row],[Old SHE P/N]],'Section P-S'!A:C,3,0)</f>
        <v>S602060</v>
      </c>
      <c r="H5809" s="124" t="str">
        <f>IF(VLOOKUP(Combined[[#This Row],[Old SHE P/N]],'Section P-S'!A:D,4,0)=0,"",VLOOKUP(Combined[[#This Row],[Old SHE P/N]],'Section P-S'!A:D,4,0))</f>
        <v>P326</v>
      </c>
      <c r="I5809" s="124" t="s">
        <v>12999</v>
      </c>
      <c r="J5809" s="120">
        <v>1</v>
      </c>
      <c r="K5809" s="124" t="s">
        <v>11443</v>
      </c>
      <c r="L5809" s="120" t="s">
        <v>12744</v>
      </c>
      <c r="M5809" s="120" t="s">
        <v>11443</v>
      </c>
      <c r="N5809" s="125">
        <v>230.54</v>
      </c>
      <c r="O5809" s="125">
        <v>225.95</v>
      </c>
      <c r="P5809" s="194">
        <f>IF('Combined List'!$O5809="POD","",('Combined List'!$O5809-'Combined List'!$N5809)/'Combined List'!$N5809)</f>
        <v>-1.9909777045198244E-2</v>
      </c>
      <c r="Q5809" s="147"/>
    </row>
    <row r="5810" spans="1:17" x14ac:dyDescent="0.2">
      <c r="A5810" s="173">
        <v>8241</v>
      </c>
      <c r="B5810" s="173" t="s">
        <v>16338</v>
      </c>
      <c r="C5810" s="173" t="s">
        <v>4814</v>
      </c>
      <c r="D5810" s="124" t="s">
        <v>12782</v>
      </c>
      <c r="E5810" s="124" t="s">
        <v>13091</v>
      </c>
      <c r="F5810" s="124" t="s">
        <v>11201</v>
      </c>
      <c r="G5810" s="124" t="str">
        <f>VLOOKUP(Combined[[#This Row],[Old SHE P/N]],'Section P-S'!A:C,3,0)</f>
        <v>S603582</v>
      </c>
      <c r="H5810" s="124" t="str">
        <f>IF(VLOOKUP(Combined[[#This Row],[Old SHE P/N]],'Section P-S'!A:D,4,0)=0,"",VLOOKUP(Combined[[#This Row],[Old SHE P/N]],'Section P-S'!A:D,4,0))</f>
        <v>P328-4</v>
      </c>
      <c r="I5810" s="124" t="s">
        <v>12999</v>
      </c>
      <c r="J5810" s="120">
        <v>1</v>
      </c>
      <c r="K5810" s="124" t="s">
        <v>11443</v>
      </c>
      <c r="L5810" s="120" t="s">
        <v>13585</v>
      </c>
      <c r="M5810" s="120" t="s">
        <v>11443</v>
      </c>
      <c r="N5810" s="125">
        <v>333.33</v>
      </c>
      <c r="O5810" s="125">
        <v>326.7</v>
      </c>
      <c r="P5810" s="194">
        <f>IF('Combined List'!$O5810="POD","",('Combined List'!$O5810-'Combined List'!$N5810)/'Combined List'!$N5810)</f>
        <v>-1.9890198901989006E-2</v>
      </c>
      <c r="Q5810" s="147"/>
    </row>
    <row r="5811" spans="1:17" x14ac:dyDescent="0.2">
      <c r="A5811" s="173">
        <v>8242</v>
      </c>
      <c r="B5811" s="173" t="s">
        <v>4815</v>
      </c>
      <c r="C5811" s="173" t="s">
        <v>4815</v>
      </c>
      <c r="D5811" s="124" t="s">
        <v>12782</v>
      </c>
      <c r="E5811" s="124" t="s">
        <v>13091</v>
      </c>
      <c r="F5811" s="124" t="s">
        <v>11203</v>
      </c>
      <c r="G5811" s="124" t="str">
        <f>VLOOKUP(Combined[[#This Row],[Old SHE P/N]],'Section P-S'!A:C,3,0)</f>
        <v>S603585</v>
      </c>
      <c r="H5811" s="124" t="str">
        <f>IF(VLOOKUP(Combined[[#This Row],[Old SHE P/N]],'Section P-S'!A:D,4,0)=0,"",VLOOKUP(Combined[[#This Row],[Old SHE P/N]],'Section P-S'!A:D,4,0))</f>
        <v>P328-6</v>
      </c>
      <c r="I5811" s="124" t="s">
        <v>12999</v>
      </c>
      <c r="J5811" s="120">
        <v>1</v>
      </c>
      <c r="K5811" s="124" t="s">
        <v>11443</v>
      </c>
      <c r="L5811" s="120" t="s">
        <v>13586</v>
      </c>
      <c r="M5811" s="120" t="s">
        <v>11443</v>
      </c>
      <c r="N5811" s="125">
        <v>396.66</v>
      </c>
      <c r="O5811" s="125">
        <v>388.76</v>
      </c>
      <c r="P5811" s="194">
        <f>IF('Combined List'!$O5811="POD","",('Combined List'!$O5811-'Combined List'!$N5811)/'Combined List'!$N5811)</f>
        <v>-1.9916301114304528E-2</v>
      </c>
      <c r="Q5811" s="147"/>
    </row>
    <row r="5812" spans="1:17" x14ac:dyDescent="0.2">
      <c r="A5812" s="173">
        <v>8243</v>
      </c>
      <c r="B5812" s="173" t="s">
        <v>4816</v>
      </c>
      <c r="C5812" s="173" t="s">
        <v>4816</v>
      </c>
      <c r="D5812" s="124" t="s">
        <v>12782</v>
      </c>
      <c r="E5812" s="124" t="s">
        <v>13091</v>
      </c>
      <c r="F5812" s="124" t="s">
        <v>11511</v>
      </c>
      <c r="G5812" s="124" t="str">
        <f>VLOOKUP(Combined[[#This Row],[Old SHE P/N]],'Section P-S'!A:C,3,0)</f>
        <v>S602080</v>
      </c>
      <c r="H5812" s="124" t="str">
        <f>IF(VLOOKUP(Combined[[#This Row],[Old SHE P/N]],'Section P-S'!A:D,4,0)=0,"",VLOOKUP(Combined[[#This Row],[Old SHE P/N]],'Section P-S'!A:D,4,0))</f>
        <v>P328</v>
      </c>
      <c r="I5812" s="124" t="s">
        <v>12999</v>
      </c>
      <c r="J5812" s="120">
        <v>1</v>
      </c>
      <c r="K5812" s="124" t="s">
        <v>11443</v>
      </c>
      <c r="L5812" s="120" t="s">
        <v>12747</v>
      </c>
      <c r="M5812" s="120" t="s">
        <v>11443</v>
      </c>
      <c r="N5812" s="125">
        <v>592.69000000000005</v>
      </c>
      <c r="O5812" s="125">
        <v>580.9</v>
      </c>
      <c r="P5812" s="194">
        <f>IF('Combined List'!$O5812="POD","",('Combined List'!$O5812-'Combined List'!$N5812)/'Combined List'!$N5812)</f>
        <v>-1.9892355194115096E-2</v>
      </c>
      <c r="Q5812" s="147"/>
    </row>
    <row r="5813" spans="1:17" x14ac:dyDescent="0.2">
      <c r="A5813" s="173">
        <v>8244</v>
      </c>
      <c r="B5813" s="173" t="s">
        <v>16339</v>
      </c>
      <c r="C5813" s="173" t="s">
        <v>4817</v>
      </c>
      <c r="D5813" s="124" t="s">
        <v>12782</v>
      </c>
      <c r="E5813" s="124" t="s">
        <v>13092</v>
      </c>
      <c r="F5813" s="124" t="s">
        <v>11717</v>
      </c>
      <c r="G5813" s="124" t="str">
        <f>VLOOKUP(Combined[[#This Row],[Old SHE P/N]],'Section P-S'!A:C,3,0)</f>
        <v>S603624</v>
      </c>
      <c r="H5813" s="124" t="str">
        <f>IF(VLOOKUP(Combined[[#This Row],[Old SHE P/N]],'Section P-S'!A:D,4,0)=0,"",VLOOKUP(Combined[[#This Row],[Old SHE P/N]],'Section P-S'!A:D,4,0))</f>
        <v>P3210-4</v>
      </c>
      <c r="I5813" s="124" t="s">
        <v>12999</v>
      </c>
      <c r="J5813" s="120">
        <v>1</v>
      </c>
      <c r="K5813" s="124" t="s">
        <v>11443</v>
      </c>
      <c r="L5813" s="120" t="s">
        <v>12681</v>
      </c>
      <c r="M5813" s="120" t="s">
        <v>11443</v>
      </c>
      <c r="N5813" s="125">
        <v>990.57</v>
      </c>
      <c r="O5813" s="125">
        <v>970.86</v>
      </c>
      <c r="P5813" s="194">
        <f>IF('Combined List'!$O5813="POD","",('Combined List'!$O5813-'Combined List'!$N5813)/'Combined List'!$N5813)</f>
        <v>-1.989763469517554E-2</v>
      </c>
      <c r="Q5813" s="147"/>
    </row>
    <row r="5814" spans="1:17" x14ac:dyDescent="0.2">
      <c r="A5814" s="173">
        <v>8245</v>
      </c>
      <c r="B5814" s="173" t="s">
        <v>4818</v>
      </c>
      <c r="C5814" s="173" t="s">
        <v>4818</v>
      </c>
      <c r="D5814" s="124" t="s">
        <v>12782</v>
      </c>
      <c r="E5814" s="124" t="s">
        <v>13092</v>
      </c>
      <c r="F5814" s="124" t="s">
        <v>11719</v>
      </c>
      <c r="G5814" s="124" t="str">
        <f>VLOOKUP(Combined[[#This Row],[Old SHE P/N]],'Section P-S'!A:C,3,0)</f>
        <v>S603626</v>
      </c>
      <c r="H5814" s="124" t="str">
        <f>IF(VLOOKUP(Combined[[#This Row],[Old SHE P/N]],'Section P-S'!A:D,4,0)=0,"",VLOOKUP(Combined[[#This Row],[Old SHE P/N]],'Section P-S'!A:D,4,0))</f>
        <v>P3210-6</v>
      </c>
      <c r="I5814" s="124" t="s">
        <v>12999</v>
      </c>
      <c r="J5814" s="120">
        <v>1</v>
      </c>
      <c r="K5814" s="124" t="s">
        <v>11443</v>
      </c>
      <c r="L5814" s="120" t="s">
        <v>5734</v>
      </c>
      <c r="M5814" s="120" t="s">
        <v>11443</v>
      </c>
      <c r="N5814" s="125">
        <v>1116.1099999999999</v>
      </c>
      <c r="O5814" s="125">
        <v>1093.9100000000001</v>
      </c>
      <c r="P5814" s="194">
        <f>IF('Combined List'!$O5814="POD","",('Combined List'!$O5814-'Combined List'!$N5814)/'Combined List'!$N5814)</f>
        <v>-1.9890512583884939E-2</v>
      </c>
      <c r="Q5814" s="147"/>
    </row>
    <row r="5815" spans="1:17" x14ac:dyDescent="0.2">
      <c r="A5815" s="173">
        <v>8246</v>
      </c>
      <c r="B5815" s="173" t="s">
        <v>13989</v>
      </c>
      <c r="C5815" s="173" t="s">
        <v>4819</v>
      </c>
      <c r="D5815" s="124" t="s">
        <v>12782</v>
      </c>
      <c r="E5815" s="124" t="s">
        <v>13092</v>
      </c>
      <c r="F5815" s="124" t="s">
        <v>11721</v>
      </c>
      <c r="G5815" s="124" t="str">
        <f>VLOOKUP(Combined[[#This Row],[Old SHE P/N]],'Section P-S'!A:C,3,0)</f>
        <v>P3210-8</v>
      </c>
      <c r="H5815" s="124" t="str">
        <f>IF(VLOOKUP(Combined[[#This Row],[Old SHE P/N]],'Section P-S'!A:D,4,0)=0,"",VLOOKUP(Combined[[#This Row],[Old SHE P/N]],'Section P-S'!A:D,4,0))</f>
        <v/>
      </c>
      <c r="I5815" s="124" t="s">
        <v>12999</v>
      </c>
      <c r="J5815" s="120">
        <v>1</v>
      </c>
      <c r="K5815" s="124" t="s">
        <v>11443</v>
      </c>
      <c r="L5815" s="120" t="s">
        <v>5734</v>
      </c>
      <c r="M5815" s="120" t="s">
        <v>11443</v>
      </c>
      <c r="N5815" s="125">
        <v>1534.67</v>
      </c>
      <c r="O5815" s="125">
        <v>1504.13</v>
      </c>
      <c r="P5815" s="194">
        <f>IF('Combined List'!$O5815="POD","",('Combined List'!$O5815-'Combined List'!$N5815)/'Combined List'!$N5815)</f>
        <v>-1.9900043657594117E-2</v>
      </c>
      <c r="Q5815" s="147"/>
    </row>
    <row r="5816" spans="1:17" x14ac:dyDescent="0.2">
      <c r="A5816" s="173">
        <v>8247</v>
      </c>
      <c r="B5816" s="173" t="s">
        <v>4820</v>
      </c>
      <c r="C5816" s="173" t="s">
        <v>4820</v>
      </c>
      <c r="D5816" s="124" t="s">
        <v>12782</v>
      </c>
      <c r="E5816" s="124" t="s">
        <v>13092</v>
      </c>
      <c r="F5816" s="124" t="s">
        <v>11723</v>
      </c>
      <c r="G5816" s="124" t="str">
        <f>VLOOKUP(Combined[[#This Row],[Old SHE P/N]],'Section P-S'!A:C,3,0)</f>
        <v>S602100</v>
      </c>
      <c r="H5816" s="124" t="str">
        <f>IF(VLOOKUP(Combined[[#This Row],[Old SHE P/N]],'Section P-S'!A:D,4,0)=0,"",VLOOKUP(Combined[[#This Row],[Old SHE P/N]],'Section P-S'!A:D,4,0))</f>
        <v>P3210</v>
      </c>
      <c r="I5816" s="124" t="s">
        <v>12999</v>
      </c>
      <c r="J5816" s="120">
        <v>1</v>
      </c>
      <c r="K5816" s="124" t="s">
        <v>11443</v>
      </c>
      <c r="L5816" s="120" t="s">
        <v>5734</v>
      </c>
      <c r="M5816" s="120" t="s">
        <v>11443</v>
      </c>
      <c r="N5816" s="125">
        <v>1754.16</v>
      </c>
      <c r="O5816" s="125">
        <v>1719.26</v>
      </c>
      <c r="P5816" s="194">
        <f>IF('Combined List'!$O5816="POD","",('Combined List'!$O5816-'Combined List'!$N5816)/'Combined List'!$N5816)</f>
        <v>-1.9895562548456293E-2</v>
      </c>
      <c r="Q5816" s="147"/>
    </row>
    <row r="5817" spans="1:17" x14ac:dyDescent="0.2">
      <c r="A5817" s="173">
        <v>8248</v>
      </c>
      <c r="B5817" s="173" t="s">
        <v>13989</v>
      </c>
      <c r="C5817" s="173" t="s">
        <v>5096</v>
      </c>
      <c r="D5817" s="124" t="s">
        <v>12782</v>
      </c>
      <c r="E5817" s="124" t="s">
        <v>13093</v>
      </c>
      <c r="F5817" s="124" t="s">
        <v>11725</v>
      </c>
      <c r="G5817" s="124" t="str">
        <f>VLOOKUP(Combined[[#This Row],[Old SHE P/N]],'Section P-S'!A:C,3,0)</f>
        <v>P3212-4</v>
      </c>
      <c r="H5817" s="124" t="str">
        <f>IF(VLOOKUP(Combined[[#This Row],[Old SHE P/N]],'Section P-S'!A:D,4,0)=0,"",VLOOKUP(Combined[[#This Row],[Old SHE P/N]],'Section P-S'!A:D,4,0))</f>
        <v/>
      </c>
      <c r="I5817" s="124" t="s">
        <v>12999</v>
      </c>
      <c r="J5817" s="120">
        <v>1</v>
      </c>
      <c r="K5817" s="124" t="s">
        <v>11443</v>
      </c>
      <c r="L5817" s="120" t="s">
        <v>5734</v>
      </c>
      <c r="M5817" s="120" t="s">
        <v>11443</v>
      </c>
      <c r="N5817" s="125">
        <v>1357.9</v>
      </c>
      <c r="O5817" s="125">
        <v>1330.88</v>
      </c>
      <c r="P5817" s="194">
        <f>IF('Combined List'!$O5817="POD","",('Combined List'!$O5817-'Combined List'!$N5817)/'Combined List'!$N5817)</f>
        <v>-1.9898372486928332E-2</v>
      </c>
      <c r="Q5817" s="147"/>
    </row>
    <row r="5818" spans="1:17" x14ac:dyDescent="0.2">
      <c r="A5818" s="173">
        <v>8249</v>
      </c>
      <c r="B5818" s="173" t="s">
        <v>5097</v>
      </c>
      <c r="C5818" s="173" t="s">
        <v>5097</v>
      </c>
      <c r="D5818" s="124" t="s">
        <v>12782</v>
      </c>
      <c r="E5818" s="124" t="s">
        <v>13093</v>
      </c>
      <c r="F5818" s="124" t="s">
        <v>11727</v>
      </c>
      <c r="G5818" s="124" t="str">
        <f>VLOOKUP(Combined[[#This Row],[Old SHE P/N]],'Section P-S'!A:C,3,0)</f>
        <v>S603666</v>
      </c>
      <c r="H5818" s="124" t="str">
        <f>IF(VLOOKUP(Combined[[#This Row],[Old SHE P/N]],'Section P-S'!A:D,4,0)=0,"",VLOOKUP(Combined[[#This Row],[Old SHE P/N]],'Section P-S'!A:D,4,0))</f>
        <v>P3212-6</v>
      </c>
      <c r="I5818" s="124" t="s">
        <v>12999</v>
      </c>
      <c r="J5818" s="120">
        <v>1</v>
      </c>
      <c r="K5818" s="124" t="s">
        <v>11443</v>
      </c>
      <c r="L5818" s="120" t="s">
        <v>12682</v>
      </c>
      <c r="M5818" s="120" t="s">
        <v>11443</v>
      </c>
      <c r="N5818" s="125">
        <v>1534.26</v>
      </c>
      <c r="O5818" s="125">
        <v>1503.73</v>
      </c>
      <c r="P5818" s="194">
        <f>IF('Combined List'!$O5818="POD","",('Combined List'!$O5818-'Combined List'!$N5818)/'Combined List'!$N5818)</f>
        <v>-1.9898843742260093E-2</v>
      </c>
      <c r="Q5818" s="147"/>
    </row>
    <row r="5819" spans="1:17" x14ac:dyDescent="0.2">
      <c r="A5819" s="173">
        <v>8250</v>
      </c>
      <c r="B5819" s="173" t="s">
        <v>13989</v>
      </c>
      <c r="C5819" s="173" t="s">
        <v>5098</v>
      </c>
      <c r="D5819" s="124" t="s">
        <v>12782</v>
      </c>
      <c r="E5819" s="124" t="s">
        <v>13093</v>
      </c>
      <c r="F5819" s="124" t="s">
        <v>11729</v>
      </c>
      <c r="G5819" s="124" t="str">
        <f>VLOOKUP(Combined[[#This Row],[Old SHE P/N]],'Section P-S'!A:C,3,0)</f>
        <v>P3212-8</v>
      </c>
      <c r="H5819" s="124" t="str">
        <f>IF(VLOOKUP(Combined[[#This Row],[Old SHE P/N]],'Section P-S'!A:D,4,0)=0,"",VLOOKUP(Combined[[#This Row],[Old SHE P/N]],'Section P-S'!A:D,4,0))</f>
        <v/>
      </c>
      <c r="I5819" s="124" t="s">
        <v>12999</v>
      </c>
      <c r="J5819" s="120">
        <v>1</v>
      </c>
      <c r="K5819" s="124" t="s">
        <v>11443</v>
      </c>
      <c r="L5819" s="120" t="s">
        <v>5734</v>
      </c>
      <c r="M5819" s="120" t="s">
        <v>11443</v>
      </c>
      <c r="N5819" s="125">
        <v>1965.66</v>
      </c>
      <c r="O5819" s="125">
        <v>1926.54</v>
      </c>
      <c r="P5819" s="194">
        <f>IF('Combined List'!$O5819="POD","",('Combined List'!$O5819-'Combined List'!$N5819)/'Combined List'!$N5819)</f>
        <v>-1.9901712401941392E-2</v>
      </c>
      <c r="Q5819" s="147"/>
    </row>
    <row r="5820" spans="1:17" x14ac:dyDescent="0.2">
      <c r="A5820" s="173">
        <v>8251</v>
      </c>
      <c r="B5820" s="173" t="s">
        <v>13989</v>
      </c>
      <c r="C5820" s="173" t="s">
        <v>5099</v>
      </c>
      <c r="D5820" s="124" t="s">
        <v>12782</v>
      </c>
      <c r="E5820" s="124" t="s">
        <v>13093</v>
      </c>
      <c r="F5820" s="124" t="s">
        <v>11731</v>
      </c>
      <c r="G5820" s="124" t="str">
        <f>VLOOKUP(Combined[[#This Row],[Old SHE P/N]],'Section P-S'!A:C,3,0)</f>
        <v>P3212-10</v>
      </c>
      <c r="H5820" s="124" t="str">
        <f>IF(VLOOKUP(Combined[[#This Row],[Old SHE P/N]],'Section P-S'!A:D,4,0)=0,"",VLOOKUP(Combined[[#This Row],[Old SHE P/N]],'Section P-S'!A:D,4,0))</f>
        <v/>
      </c>
      <c r="I5820" s="124" t="s">
        <v>12999</v>
      </c>
      <c r="J5820" s="120">
        <v>1</v>
      </c>
      <c r="K5820" s="124" t="s">
        <v>11443</v>
      </c>
      <c r="L5820" s="120" t="s">
        <v>5734</v>
      </c>
      <c r="M5820" s="120" t="s">
        <v>11443</v>
      </c>
      <c r="N5820" s="125">
        <v>2381.2600000000002</v>
      </c>
      <c r="O5820" s="125">
        <v>2333.87</v>
      </c>
      <c r="P5820" s="194">
        <f>IF('Combined List'!$O5820="POD","",('Combined List'!$O5820-'Combined List'!$N5820)/'Combined List'!$N5820)</f>
        <v>-1.9901228761244182E-2</v>
      </c>
      <c r="Q5820" s="147"/>
    </row>
    <row r="5821" spans="1:17" x14ac:dyDescent="0.2">
      <c r="A5821" s="173">
        <v>8252</v>
      </c>
      <c r="B5821" s="173" t="s">
        <v>13989</v>
      </c>
      <c r="C5821" s="173" t="s">
        <v>5100</v>
      </c>
      <c r="D5821" s="124" t="s">
        <v>12782</v>
      </c>
      <c r="E5821" s="124" t="s">
        <v>13093</v>
      </c>
      <c r="F5821" s="124" t="s">
        <v>11780</v>
      </c>
      <c r="G5821" s="124" t="str">
        <f>VLOOKUP(Combined[[#This Row],[Old SHE P/N]],'Section P-S'!A:C,3,0)</f>
        <v>P3212</v>
      </c>
      <c r="H5821" s="124" t="str">
        <f>IF(VLOOKUP(Combined[[#This Row],[Old SHE P/N]],'Section P-S'!A:D,4,0)=0,"",VLOOKUP(Combined[[#This Row],[Old SHE P/N]],'Section P-S'!A:D,4,0))</f>
        <v/>
      </c>
      <c r="I5821" s="124" t="s">
        <v>12999</v>
      </c>
      <c r="J5821" s="120">
        <v>1</v>
      </c>
      <c r="K5821" s="124" t="s">
        <v>11443</v>
      </c>
      <c r="L5821" s="120" t="s">
        <v>5734</v>
      </c>
      <c r="M5821" s="120" t="s">
        <v>11443</v>
      </c>
      <c r="N5821" s="125">
        <v>2812.77</v>
      </c>
      <c r="O5821" s="125">
        <v>2756.79</v>
      </c>
      <c r="P5821" s="194">
        <f>IF('Combined List'!$O5821="POD","",('Combined List'!$O5821-'Combined List'!$N5821)/'Combined List'!$N5821)</f>
        <v>-1.9902089399417663E-2</v>
      </c>
      <c r="Q5821" s="147"/>
    </row>
    <row r="5822" spans="1:17" x14ac:dyDescent="0.2">
      <c r="A5822" s="173">
        <v>8253</v>
      </c>
      <c r="B5822" s="173" t="s">
        <v>13989</v>
      </c>
      <c r="C5822" s="173" t="s">
        <v>5101</v>
      </c>
      <c r="D5822" s="124" t="s">
        <v>12782</v>
      </c>
      <c r="E5822" s="131" t="s">
        <v>13097</v>
      </c>
      <c r="F5822" s="124" t="s">
        <v>9116</v>
      </c>
      <c r="G5822" s="124" t="str">
        <f>VLOOKUP(Combined[[#This Row],[Old SHE P/N]],'Section P-S'!A:C,3,0)</f>
        <v>P3215-4</v>
      </c>
      <c r="H5822" s="124" t="str">
        <f>IF(VLOOKUP(Combined[[#This Row],[Old SHE P/N]],'Section P-S'!A:D,4,0)=0,"",VLOOKUP(Combined[[#This Row],[Old SHE P/N]],'Section P-S'!A:D,4,0))</f>
        <v/>
      </c>
      <c r="I5822" s="124" t="s">
        <v>12999</v>
      </c>
      <c r="J5822" s="120">
        <v>1</v>
      </c>
      <c r="K5822" s="124" t="s">
        <v>11443</v>
      </c>
      <c r="L5822" s="120" t="s">
        <v>5734</v>
      </c>
      <c r="M5822" s="120" t="s">
        <v>11443</v>
      </c>
      <c r="N5822" s="125">
        <v>2036.44</v>
      </c>
      <c r="O5822" s="125">
        <v>1995.92</v>
      </c>
      <c r="P5822" s="194">
        <f>IF('Combined List'!$O5822="POD","",('Combined List'!$O5822-'Combined List'!$N5822)/'Combined List'!$N5822)</f>
        <v>-1.9897468130659377E-2</v>
      </c>
      <c r="Q5822" s="147"/>
    </row>
    <row r="5823" spans="1:17" x14ac:dyDescent="0.2">
      <c r="A5823" s="173">
        <v>8254</v>
      </c>
      <c r="B5823" s="173" t="s">
        <v>5102</v>
      </c>
      <c r="C5823" s="173" t="s">
        <v>5102</v>
      </c>
      <c r="D5823" s="124" t="s">
        <v>12782</v>
      </c>
      <c r="E5823" s="131" t="s">
        <v>13097</v>
      </c>
      <c r="F5823" s="124" t="s">
        <v>9118</v>
      </c>
      <c r="G5823" s="124" t="str">
        <f>VLOOKUP(Combined[[#This Row],[Old SHE P/N]],'Section P-S'!A:C,3,0)</f>
        <v>P3215-6</v>
      </c>
      <c r="H5823" s="124" t="str">
        <f>IF(VLOOKUP(Combined[[#This Row],[Old SHE P/N]],'Section P-S'!A:D,4,0)=0,"",VLOOKUP(Combined[[#This Row],[Old SHE P/N]],'Section P-S'!A:D,4,0))</f>
        <v/>
      </c>
      <c r="I5823" s="124" t="s">
        <v>12999</v>
      </c>
      <c r="J5823" s="120">
        <v>1</v>
      </c>
      <c r="K5823" s="124" t="s">
        <v>11443</v>
      </c>
      <c r="L5823" s="120" t="s">
        <v>5734</v>
      </c>
      <c r="M5823" s="120" t="s">
        <v>11443</v>
      </c>
      <c r="N5823" s="125">
        <v>2360.5700000000002</v>
      </c>
      <c r="O5823" s="125">
        <v>2313.6</v>
      </c>
      <c r="P5823" s="194">
        <f>IF('Combined List'!$O5823="POD","",('Combined List'!$O5823-'Combined List'!$N5823)/'Combined List'!$N5823)</f>
        <v>-1.989773656362669E-2</v>
      </c>
      <c r="Q5823" s="147"/>
    </row>
    <row r="5824" spans="1:17" x14ac:dyDescent="0.2">
      <c r="A5824" s="173">
        <v>8255</v>
      </c>
      <c r="B5824" s="173" t="s">
        <v>13989</v>
      </c>
      <c r="C5824" s="173" t="s">
        <v>5103</v>
      </c>
      <c r="D5824" s="124" t="s">
        <v>12782</v>
      </c>
      <c r="E5824" s="131" t="s">
        <v>13097</v>
      </c>
      <c r="F5824" s="124" t="s">
        <v>9120</v>
      </c>
      <c r="G5824" s="124" t="str">
        <f>VLOOKUP(Combined[[#This Row],[Old SHE P/N]],'Section P-S'!A:C,3,0)</f>
        <v>P3215-8</v>
      </c>
      <c r="H5824" s="124" t="str">
        <f>IF(VLOOKUP(Combined[[#This Row],[Old SHE P/N]],'Section P-S'!A:D,4,0)=0,"",VLOOKUP(Combined[[#This Row],[Old SHE P/N]],'Section P-S'!A:D,4,0))</f>
        <v/>
      </c>
      <c r="I5824" s="124" t="s">
        <v>12999</v>
      </c>
      <c r="J5824" s="120">
        <v>1</v>
      </c>
      <c r="K5824" s="124" t="s">
        <v>11443</v>
      </c>
      <c r="L5824" s="120" t="s">
        <v>5734</v>
      </c>
      <c r="M5824" s="120" t="s">
        <v>11443</v>
      </c>
      <c r="N5824" s="125">
        <v>2895.87</v>
      </c>
      <c r="O5824" s="125">
        <v>2838.24</v>
      </c>
      <c r="P5824" s="194">
        <f>IF('Combined List'!$O5824="POD","",('Combined List'!$O5824-'Combined List'!$N5824)/'Combined List'!$N5824)</f>
        <v>-1.9900755213459208E-2</v>
      </c>
      <c r="Q5824" s="147"/>
    </row>
    <row r="5825" spans="1:17" x14ac:dyDescent="0.2">
      <c r="A5825" s="173">
        <v>8256</v>
      </c>
      <c r="B5825" s="173" t="s">
        <v>13989</v>
      </c>
      <c r="C5825" s="173" t="s">
        <v>5104</v>
      </c>
      <c r="D5825" s="124" t="s">
        <v>12782</v>
      </c>
      <c r="E5825" s="131" t="s">
        <v>13097</v>
      </c>
      <c r="F5825" s="124" t="s">
        <v>9122</v>
      </c>
      <c r="G5825" s="124" t="str">
        <f>VLOOKUP(Combined[[#This Row],[Old SHE P/N]],'Section P-S'!A:C,3,0)</f>
        <v>P3215-10</v>
      </c>
      <c r="H5825" s="124" t="str">
        <f>IF(VLOOKUP(Combined[[#This Row],[Old SHE P/N]],'Section P-S'!A:D,4,0)=0,"",VLOOKUP(Combined[[#This Row],[Old SHE P/N]],'Section P-S'!A:D,4,0))</f>
        <v/>
      </c>
      <c r="I5825" s="124" t="s">
        <v>12999</v>
      </c>
      <c r="J5825" s="120">
        <v>1</v>
      </c>
      <c r="K5825" s="124" t="s">
        <v>11443</v>
      </c>
      <c r="L5825" s="120" t="s">
        <v>5734</v>
      </c>
      <c r="M5825" s="120" t="s">
        <v>11443</v>
      </c>
      <c r="N5825" s="125">
        <v>3370.59</v>
      </c>
      <c r="O5825" s="125">
        <v>3303.52</v>
      </c>
      <c r="P5825" s="194">
        <f>IF('Combined List'!$O5825="POD","",('Combined List'!$O5825-'Combined List'!$N5825)/'Combined List'!$N5825)</f>
        <v>-1.9898593421329845E-2</v>
      </c>
      <c r="Q5825" s="147"/>
    </row>
    <row r="5826" spans="1:17" x14ac:dyDescent="0.2">
      <c r="A5826" s="173">
        <v>8257</v>
      </c>
      <c r="B5826" s="173" t="s">
        <v>13989</v>
      </c>
      <c r="C5826" s="173" t="s">
        <v>5105</v>
      </c>
      <c r="D5826" s="124" t="s">
        <v>12782</v>
      </c>
      <c r="E5826" s="131" t="s">
        <v>13097</v>
      </c>
      <c r="F5826" s="124" t="s">
        <v>9124</v>
      </c>
      <c r="G5826" s="124" t="str">
        <f>VLOOKUP(Combined[[#This Row],[Old SHE P/N]],'Section P-S'!A:C,3,0)</f>
        <v>P3215-12</v>
      </c>
      <c r="H5826" s="124" t="str">
        <f>IF(VLOOKUP(Combined[[#This Row],[Old SHE P/N]],'Section P-S'!A:D,4,0)=0,"",VLOOKUP(Combined[[#This Row],[Old SHE P/N]],'Section P-S'!A:D,4,0))</f>
        <v/>
      </c>
      <c r="I5826" s="124" t="s">
        <v>12999</v>
      </c>
      <c r="J5826" s="120">
        <v>1</v>
      </c>
      <c r="K5826" s="124" t="s">
        <v>11443</v>
      </c>
      <c r="L5826" s="120" t="s">
        <v>5734</v>
      </c>
      <c r="M5826" s="120" t="s">
        <v>11443</v>
      </c>
      <c r="N5826" s="125">
        <v>3785.74</v>
      </c>
      <c r="O5826" s="125">
        <v>3710.41</v>
      </c>
      <c r="P5826" s="194">
        <f>IF('Combined List'!$O5826="POD","",('Combined List'!$O5826-'Combined List'!$N5826)/'Combined List'!$N5826)</f>
        <v>-1.9898355407397216E-2</v>
      </c>
      <c r="Q5826" s="147"/>
    </row>
    <row r="5827" spans="1:17" x14ac:dyDescent="0.2">
      <c r="A5827" s="173">
        <v>8258</v>
      </c>
      <c r="B5827" s="173" t="s">
        <v>13989</v>
      </c>
      <c r="C5827" s="173" t="s">
        <v>5106</v>
      </c>
      <c r="D5827" s="124" t="s">
        <v>12782</v>
      </c>
      <c r="E5827" s="131" t="s">
        <v>13097</v>
      </c>
      <c r="F5827" s="124" t="s">
        <v>9126</v>
      </c>
      <c r="G5827" s="124" t="str">
        <f>VLOOKUP(Combined[[#This Row],[Old SHE P/N]],'Section P-S'!A:C,3,0)</f>
        <v>P3215</v>
      </c>
      <c r="H5827" s="124" t="str">
        <f>IF(VLOOKUP(Combined[[#This Row],[Old SHE P/N]],'Section P-S'!A:D,4,0)=0,"",VLOOKUP(Combined[[#This Row],[Old SHE P/N]],'Section P-S'!A:D,4,0))</f>
        <v/>
      </c>
      <c r="I5827" s="124" t="s">
        <v>12999</v>
      </c>
      <c r="J5827" s="120">
        <v>1</v>
      </c>
      <c r="K5827" s="124" t="s">
        <v>11443</v>
      </c>
      <c r="L5827" s="120" t="s">
        <v>5734</v>
      </c>
      <c r="M5827" s="120" t="s">
        <v>11443</v>
      </c>
      <c r="N5827" s="125">
        <v>4992.54</v>
      </c>
      <c r="O5827" s="125">
        <v>4893.2</v>
      </c>
      <c r="P5827" s="194">
        <f>IF('Combined List'!$O5827="POD","",('Combined List'!$O5827-'Combined List'!$N5827)/'Combined List'!$N5827)</f>
        <v>-1.989768734952552E-2</v>
      </c>
      <c r="Q5827" s="147"/>
    </row>
    <row r="5828" spans="1:17" x14ac:dyDescent="0.2">
      <c r="A5828" s="173">
        <v>8259</v>
      </c>
      <c r="B5828" s="173" t="s">
        <v>13989</v>
      </c>
      <c r="C5828" s="173" t="s">
        <v>5107</v>
      </c>
      <c r="D5828" s="124" t="s">
        <v>12782</v>
      </c>
      <c r="E5828" s="124" t="s">
        <v>13084</v>
      </c>
      <c r="F5828" s="124" t="s">
        <v>11753</v>
      </c>
      <c r="G5828" s="124" t="str">
        <f>VLOOKUP(Combined[[#This Row],[Old SHE P/N]],'Section P-S'!A:C,3,0)</f>
        <v>P3218-4</v>
      </c>
      <c r="H5828" s="124" t="str">
        <f>IF(VLOOKUP(Combined[[#This Row],[Old SHE P/N]],'Section P-S'!A:D,4,0)=0,"",VLOOKUP(Combined[[#This Row],[Old SHE P/N]],'Section P-S'!A:D,4,0))</f>
        <v/>
      </c>
      <c r="I5828" s="124" t="s">
        <v>12999</v>
      </c>
      <c r="J5828" s="120">
        <v>1</v>
      </c>
      <c r="K5828" s="124" t="s">
        <v>11443</v>
      </c>
      <c r="L5828" s="120" t="s">
        <v>5734</v>
      </c>
      <c r="M5828" s="120" t="s">
        <v>11443</v>
      </c>
      <c r="N5828" s="125">
        <v>5084.96</v>
      </c>
      <c r="O5828" s="125">
        <v>4983.76</v>
      </c>
      <c r="P5828" s="194">
        <f>IF('Combined List'!$O5828="POD","",('Combined List'!$O5828-'Combined List'!$N5828)/'Combined List'!$N5828)</f>
        <v>-1.9901828136307823E-2</v>
      </c>
      <c r="Q5828" s="147"/>
    </row>
    <row r="5829" spans="1:17" x14ac:dyDescent="0.2">
      <c r="A5829" s="173">
        <v>8260</v>
      </c>
      <c r="B5829" s="173" t="s">
        <v>13989</v>
      </c>
      <c r="C5829" s="173" t="s">
        <v>5108</v>
      </c>
      <c r="D5829" s="124" t="s">
        <v>12782</v>
      </c>
      <c r="E5829" s="124" t="s">
        <v>13084</v>
      </c>
      <c r="F5829" s="124" t="s">
        <v>11755</v>
      </c>
      <c r="G5829" s="124" t="str">
        <f>VLOOKUP(Combined[[#This Row],[Old SHE P/N]],'Section P-S'!A:C,3,0)</f>
        <v>P3218-6</v>
      </c>
      <c r="H5829" s="124" t="str">
        <f>IF(VLOOKUP(Combined[[#This Row],[Old SHE P/N]],'Section P-S'!A:D,4,0)=0,"",VLOOKUP(Combined[[#This Row],[Old SHE P/N]],'Section P-S'!A:D,4,0))</f>
        <v/>
      </c>
      <c r="I5829" s="124" t="s">
        <v>12999</v>
      </c>
      <c r="J5829" s="120">
        <v>1</v>
      </c>
      <c r="K5829" s="124" t="s">
        <v>11443</v>
      </c>
      <c r="L5829" s="120" t="s">
        <v>5734</v>
      </c>
      <c r="M5829" s="120" t="s">
        <v>11443</v>
      </c>
      <c r="N5829" s="125">
        <v>5263.57</v>
      </c>
      <c r="O5829" s="125">
        <v>5158.82</v>
      </c>
      <c r="P5829" s="194">
        <f>IF('Combined List'!$O5829="POD","",('Combined List'!$O5829-'Combined List'!$N5829)/'Combined List'!$N5829)</f>
        <v>-1.9900941756260487E-2</v>
      </c>
      <c r="Q5829" s="147"/>
    </row>
    <row r="5830" spans="1:17" x14ac:dyDescent="0.2">
      <c r="A5830" s="173">
        <v>8261</v>
      </c>
      <c r="B5830" s="173" t="s">
        <v>13989</v>
      </c>
      <c r="C5830" s="173" t="s">
        <v>5109</v>
      </c>
      <c r="D5830" s="124" t="s">
        <v>12782</v>
      </c>
      <c r="E5830" s="124" t="s">
        <v>13084</v>
      </c>
      <c r="F5830" s="124" t="s">
        <v>11757</v>
      </c>
      <c r="G5830" s="124" t="str">
        <f>VLOOKUP(Combined[[#This Row],[Old SHE P/N]],'Section P-S'!A:C,3,0)</f>
        <v>P3218-8</v>
      </c>
      <c r="H5830" s="124" t="str">
        <f>IF(VLOOKUP(Combined[[#This Row],[Old SHE P/N]],'Section P-S'!A:D,4,0)=0,"",VLOOKUP(Combined[[#This Row],[Old SHE P/N]],'Section P-S'!A:D,4,0))</f>
        <v/>
      </c>
      <c r="I5830" s="124" t="s">
        <v>12999</v>
      </c>
      <c r="J5830" s="120">
        <v>1</v>
      </c>
      <c r="K5830" s="124" t="s">
        <v>11443</v>
      </c>
      <c r="L5830" s="120" t="s">
        <v>5734</v>
      </c>
      <c r="M5830" s="120" t="s">
        <v>11443</v>
      </c>
      <c r="N5830" s="125">
        <v>5506.36</v>
      </c>
      <c r="O5830" s="125">
        <v>5396.79</v>
      </c>
      <c r="P5830" s="194">
        <f>IF('Combined List'!$O5830="POD","",('Combined List'!$O5830-'Combined List'!$N5830)/'Combined List'!$N5830)</f>
        <v>-1.9898807923927914E-2</v>
      </c>
      <c r="Q5830" s="147"/>
    </row>
    <row r="5831" spans="1:17" x14ac:dyDescent="0.2">
      <c r="A5831" s="173">
        <v>8262</v>
      </c>
      <c r="B5831" s="173" t="s">
        <v>13989</v>
      </c>
      <c r="C5831" s="173" t="s">
        <v>5110</v>
      </c>
      <c r="D5831" s="124" t="s">
        <v>12782</v>
      </c>
      <c r="E5831" s="124" t="s">
        <v>13084</v>
      </c>
      <c r="F5831" s="124" t="s">
        <v>11759</v>
      </c>
      <c r="G5831" s="124" t="str">
        <f>VLOOKUP(Combined[[#This Row],[Old SHE P/N]],'Section P-S'!A:C,3,0)</f>
        <v>P3218-10</v>
      </c>
      <c r="H5831" s="124" t="str">
        <f>IF(VLOOKUP(Combined[[#This Row],[Old SHE P/N]],'Section P-S'!A:D,4,0)=0,"",VLOOKUP(Combined[[#This Row],[Old SHE P/N]],'Section P-S'!A:D,4,0))</f>
        <v/>
      </c>
      <c r="I5831" s="124" t="s">
        <v>12999</v>
      </c>
      <c r="J5831" s="120">
        <v>1</v>
      </c>
      <c r="K5831" s="124" t="s">
        <v>11443</v>
      </c>
      <c r="L5831" s="120" t="s">
        <v>5734</v>
      </c>
      <c r="M5831" s="120" t="s">
        <v>11443</v>
      </c>
      <c r="N5831" s="125">
        <v>5725.07</v>
      </c>
      <c r="O5831" s="125">
        <v>5611.13</v>
      </c>
      <c r="P5831" s="194">
        <f>IF('Combined List'!$O5831="POD","",('Combined List'!$O5831-'Combined List'!$N5831)/'Combined List'!$N5831)</f>
        <v>-1.9901940063614874E-2</v>
      </c>
      <c r="Q5831" s="147"/>
    </row>
    <row r="5832" spans="1:17" x14ac:dyDescent="0.2">
      <c r="A5832" s="173">
        <v>8263</v>
      </c>
      <c r="B5832" s="173" t="s">
        <v>13989</v>
      </c>
      <c r="C5832" s="173" t="s">
        <v>5111</v>
      </c>
      <c r="D5832" s="124" t="s">
        <v>12782</v>
      </c>
      <c r="E5832" s="124" t="s">
        <v>13084</v>
      </c>
      <c r="F5832" s="124" t="s">
        <v>11760</v>
      </c>
      <c r="G5832" s="124" t="str">
        <f>VLOOKUP(Combined[[#This Row],[Old SHE P/N]],'Section P-S'!A:C,3,0)</f>
        <v>P3218-12</v>
      </c>
      <c r="H5832" s="124" t="str">
        <f>IF(VLOOKUP(Combined[[#This Row],[Old SHE P/N]],'Section P-S'!A:D,4,0)=0,"",VLOOKUP(Combined[[#This Row],[Old SHE P/N]],'Section P-S'!A:D,4,0))</f>
        <v/>
      </c>
      <c r="I5832" s="124" t="s">
        <v>12999</v>
      </c>
      <c r="J5832" s="120">
        <v>1</v>
      </c>
      <c r="K5832" s="124" t="s">
        <v>11443</v>
      </c>
      <c r="L5832" s="120" t="s">
        <v>5734</v>
      </c>
      <c r="M5832" s="120" t="s">
        <v>11443</v>
      </c>
      <c r="N5832" s="125">
        <v>5886.13</v>
      </c>
      <c r="O5832" s="125">
        <v>5769.01</v>
      </c>
      <c r="P5832" s="194">
        <f>IF('Combined List'!$O5832="POD","",('Combined List'!$O5832-'Combined List'!$N5832)/'Combined List'!$N5832)</f>
        <v>-1.9897623735799223E-2</v>
      </c>
      <c r="Q5832" s="147"/>
    </row>
    <row r="5833" spans="1:17" x14ac:dyDescent="0.2">
      <c r="A5833" s="173">
        <v>8264</v>
      </c>
      <c r="B5833" s="173" t="s">
        <v>13989</v>
      </c>
      <c r="C5833" s="173" t="s">
        <v>5112</v>
      </c>
      <c r="D5833" s="124" t="s">
        <v>12782</v>
      </c>
      <c r="E5833" s="124" t="s">
        <v>13084</v>
      </c>
      <c r="F5833" s="124" t="s">
        <v>9133</v>
      </c>
      <c r="G5833" s="124" t="str">
        <f>VLOOKUP(Combined[[#This Row],[Old SHE P/N]],'Section P-S'!A:C,3,0)</f>
        <v>P3218-15</v>
      </c>
      <c r="H5833" s="124" t="str">
        <f>IF(VLOOKUP(Combined[[#This Row],[Old SHE P/N]],'Section P-S'!A:D,4,0)=0,"",VLOOKUP(Combined[[#This Row],[Old SHE P/N]],'Section P-S'!A:D,4,0))</f>
        <v/>
      </c>
      <c r="I5833" s="124" t="s">
        <v>12999</v>
      </c>
      <c r="J5833" s="120">
        <v>1</v>
      </c>
      <c r="K5833" s="124" t="s">
        <v>11443</v>
      </c>
      <c r="L5833" s="120" t="s">
        <v>5734</v>
      </c>
      <c r="M5833" s="120" t="s">
        <v>11443</v>
      </c>
      <c r="N5833" s="125">
        <v>6281.18</v>
      </c>
      <c r="O5833" s="125">
        <v>6156.18</v>
      </c>
      <c r="P5833" s="194">
        <f>IF('Combined List'!$O5833="POD","",('Combined List'!$O5833-'Combined List'!$N5833)/'Combined List'!$N5833)</f>
        <v>-1.9900719291598076E-2</v>
      </c>
      <c r="Q5833" s="147"/>
    </row>
    <row r="5834" spans="1:17" x14ac:dyDescent="0.2">
      <c r="A5834" s="173">
        <v>8265</v>
      </c>
      <c r="B5834" s="173" t="s">
        <v>13989</v>
      </c>
      <c r="C5834" s="173" t="s">
        <v>5113</v>
      </c>
      <c r="D5834" s="124" t="s">
        <v>12782</v>
      </c>
      <c r="E5834" s="124" t="s">
        <v>13084</v>
      </c>
      <c r="F5834" s="124" t="s">
        <v>11784</v>
      </c>
      <c r="G5834" s="124" t="str">
        <f>VLOOKUP(Combined[[#This Row],[Old SHE P/N]],'Section P-S'!A:C,3,0)</f>
        <v>P3218</v>
      </c>
      <c r="H5834" s="124" t="str">
        <f>IF(VLOOKUP(Combined[[#This Row],[Old SHE P/N]],'Section P-S'!A:D,4,0)=0,"",VLOOKUP(Combined[[#This Row],[Old SHE P/N]],'Section P-S'!A:D,4,0))</f>
        <v/>
      </c>
      <c r="I5834" s="124" t="s">
        <v>12999</v>
      </c>
      <c r="J5834" s="120">
        <v>1</v>
      </c>
      <c r="K5834" s="124" t="s">
        <v>11443</v>
      </c>
      <c r="L5834" s="120" t="s">
        <v>5734</v>
      </c>
      <c r="M5834" s="120" t="s">
        <v>11443</v>
      </c>
      <c r="N5834" s="125">
        <v>7377.64</v>
      </c>
      <c r="O5834" s="125">
        <v>7230.83</v>
      </c>
      <c r="P5834" s="194">
        <f>IF('Combined List'!$O5834="POD","",('Combined List'!$O5834-'Combined List'!$N5834)/'Combined List'!$N5834)</f>
        <v>-1.98993173968912E-2</v>
      </c>
      <c r="Q5834" s="147"/>
    </row>
    <row r="5835" spans="1:17" x14ac:dyDescent="0.2">
      <c r="A5835" s="173">
        <v>8266</v>
      </c>
      <c r="B5835" s="173" t="s">
        <v>13989</v>
      </c>
      <c r="C5835" s="173" t="s">
        <v>5114</v>
      </c>
      <c r="D5835" s="124" t="s">
        <v>12782</v>
      </c>
      <c r="E5835" s="131" t="s">
        <v>13098</v>
      </c>
      <c r="F5835" s="124" t="s">
        <v>9136</v>
      </c>
      <c r="G5835" s="124" t="str">
        <f>VLOOKUP(Combined[[#This Row],[Old SHE P/N]],'Section P-S'!A:C,3,0)</f>
        <v>P3221-4</v>
      </c>
      <c r="H5835" s="124" t="str">
        <f>IF(VLOOKUP(Combined[[#This Row],[Old SHE P/N]],'Section P-S'!A:D,4,0)=0,"",VLOOKUP(Combined[[#This Row],[Old SHE P/N]],'Section P-S'!A:D,4,0))</f>
        <v/>
      </c>
      <c r="I5835" s="124" t="s">
        <v>12999</v>
      </c>
      <c r="J5835" s="120">
        <v>1</v>
      </c>
      <c r="K5835" s="124" t="s">
        <v>11443</v>
      </c>
      <c r="L5835" s="120" t="s">
        <v>5734</v>
      </c>
      <c r="M5835" s="120" t="s">
        <v>11443</v>
      </c>
      <c r="N5835" s="125">
        <v>7315.68</v>
      </c>
      <c r="O5835" s="125">
        <v>7170.1</v>
      </c>
      <c r="P5835" s="194">
        <f>IF('Combined List'!$O5835="POD","",('Combined List'!$O5835-'Combined List'!$N5835)/'Combined List'!$N5835)</f>
        <v>-1.9899722240447903E-2</v>
      </c>
      <c r="Q5835" s="147"/>
    </row>
    <row r="5836" spans="1:17" x14ac:dyDescent="0.2">
      <c r="A5836" s="173">
        <v>8267</v>
      </c>
      <c r="B5836" s="173" t="s">
        <v>13989</v>
      </c>
      <c r="C5836" s="173" t="s">
        <v>5115</v>
      </c>
      <c r="D5836" s="124" t="s">
        <v>12782</v>
      </c>
      <c r="E5836" s="131" t="s">
        <v>13098</v>
      </c>
      <c r="F5836" s="124" t="s">
        <v>9138</v>
      </c>
      <c r="G5836" s="124" t="str">
        <f>VLOOKUP(Combined[[#This Row],[Old SHE P/N]],'Section P-S'!A:C,3,0)</f>
        <v>P3221-6</v>
      </c>
      <c r="H5836" s="124" t="str">
        <f>IF(VLOOKUP(Combined[[#This Row],[Old SHE P/N]],'Section P-S'!A:D,4,0)=0,"",VLOOKUP(Combined[[#This Row],[Old SHE P/N]],'Section P-S'!A:D,4,0))</f>
        <v/>
      </c>
      <c r="I5836" s="124" t="s">
        <v>12999</v>
      </c>
      <c r="J5836" s="120">
        <v>1</v>
      </c>
      <c r="K5836" s="124" t="s">
        <v>11443</v>
      </c>
      <c r="L5836" s="120" t="s">
        <v>5734</v>
      </c>
      <c r="M5836" s="120" t="s">
        <v>11443</v>
      </c>
      <c r="N5836" s="125">
        <v>7854.23</v>
      </c>
      <c r="O5836" s="125">
        <v>7697.93</v>
      </c>
      <c r="P5836" s="194">
        <f>IF('Combined List'!$O5836="POD","",('Combined List'!$O5836-'Combined List'!$N5836)/'Combined List'!$N5836)</f>
        <v>-1.9900104784300852E-2</v>
      </c>
      <c r="Q5836" s="147"/>
    </row>
    <row r="5837" spans="1:17" x14ac:dyDescent="0.2">
      <c r="A5837" s="173">
        <v>8268</v>
      </c>
      <c r="B5837" s="173" t="s">
        <v>13989</v>
      </c>
      <c r="C5837" s="173" t="s">
        <v>5116</v>
      </c>
      <c r="D5837" s="124" t="s">
        <v>12782</v>
      </c>
      <c r="E5837" s="131" t="s">
        <v>13098</v>
      </c>
      <c r="F5837" s="124" t="s">
        <v>9140</v>
      </c>
      <c r="G5837" s="124" t="str">
        <f>VLOOKUP(Combined[[#This Row],[Old SHE P/N]],'Section P-S'!A:C,3,0)</f>
        <v>P3221-8</v>
      </c>
      <c r="H5837" s="124" t="str">
        <f>IF(VLOOKUP(Combined[[#This Row],[Old SHE P/N]],'Section P-S'!A:D,4,0)=0,"",VLOOKUP(Combined[[#This Row],[Old SHE P/N]],'Section P-S'!A:D,4,0))</f>
        <v/>
      </c>
      <c r="I5837" s="124" t="s">
        <v>12999</v>
      </c>
      <c r="J5837" s="120">
        <v>1</v>
      </c>
      <c r="K5837" s="124" t="s">
        <v>11443</v>
      </c>
      <c r="L5837" s="120" t="s">
        <v>5734</v>
      </c>
      <c r="M5837" s="120" t="s">
        <v>11443</v>
      </c>
      <c r="N5837" s="125">
        <v>8879.07</v>
      </c>
      <c r="O5837" s="125">
        <v>8702.36</v>
      </c>
      <c r="P5837" s="194">
        <f>IF('Combined List'!$O5837="POD","",('Combined List'!$O5837-'Combined List'!$N5837)/'Combined List'!$N5837)</f>
        <v>-1.9901859091098408E-2</v>
      </c>
      <c r="Q5837" s="147"/>
    </row>
    <row r="5838" spans="1:17" x14ac:dyDescent="0.2">
      <c r="A5838" s="173">
        <v>8269</v>
      </c>
      <c r="B5838" s="173" t="s">
        <v>13989</v>
      </c>
      <c r="C5838" s="173" t="s">
        <v>5117</v>
      </c>
      <c r="D5838" s="124" t="s">
        <v>12782</v>
      </c>
      <c r="E5838" s="131" t="s">
        <v>13098</v>
      </c>
      <c r="F5838" s="124" t="s">
        <v>8907</v>
      </c>
      <c r="G5838" s="124" t="str">
        <f>VLOOKUP(Combined[[#This Row],[Old SHE P/N]],'Section P-S'!A:C,3,0)</f>
        <v>P3221-10</v>
      </c>
      <c r="H5838" s="124" t="str">
        <f>IF(VLOOKUP(Combined[[#This Row],[Old SHE P/N]],'Section P-S'!A:D,4,0)=0,"",VLOOKUP(Combined[[#This Row],[Old SHE P/N]],'Section P-S'!A:D,4,0))</f>
        <v/>
      </c>
      <c r="I5838" s="124" t="s">
        <v>12999</v>
      </c>
      <c r="J5838" s="120">
        <v>1</v>
      </c>
      <c r="K5838" s="124" t="s">
        <v>11443</v>
      </c>
      <c r="L5838" s="120" t="s">
        <v>5734</v>
      </c>
      <c r="M5838" s="120" t="s">
        <v>11443</v>
      </c>
      <c r="N5838" s="125">
        <v>10030.44</v>
      </c>
      <c r="O5838" s="125">
        <v>9830.84</v>
      </c>
      <c r="P5838" s="194">
        <f>IF('Combined List'!$O5838="POD","",('Combined List'!$O5838-'Combined List'!$N5838)/'Combined List'!$N5838)</f>
        <v>-1.9899426146809149E-2</v>
      </c>
      <c r="Q5838" s="147"/>
    </row>
    <row r="5839" spans="1:17" x14ac:dyDescent="0.2">
      <c r="A5839" s="173">
        <v>8270</v>
      </c>
      <c r="B5839" s="173" t="s">
        <v>13989</v>
      </c>
      <c r="C5839" s="173" t="s">
        <v>5118</v>
      </c>
      <c r="D5839" s="124" t="s">
        <v>12782</v>
      </c>
      <c r="E5839" s="131" t="s">
        <v>13098</v>
      </c>
      <c r="F5839" s="124" t="s">
        <v>8909</v>
      </c>
      <c r="G5839" s="124" t="str">
        <f>VLOOKUP(Combined[[#This Row],[Old SHE P/N]],'Section P-S'!A:C,3,0)</f>
        <v>P3221-12</v>
      </c>
      <c r="H5839" s="124" t="str">
        <f>IF(VLOOKUP(Combined[[#This Row],[Old SHE P/N]],'Section P-S'!A:D,4,0)=0,"",VLOOKUP(Combined[[#This Row],[Old SHE P/N]],'Section P-S'!A:D,4,0))</f>
        <v/>
      </c>
      <c r="I5839" s="124" t="s">
        <v>12999</v>
      </c>
      <c r="J5839" s="120">
        <v>1</v>
      </c>
      <c r="K5839" s="124" t="s">
        <v>11443</v>
      </c>
      <c r="L5839" s="120" t="s">
        <v>5734</v>
      </c>
      <c r="M5839" s="120" t="s">
        <v>11443</v>
      </c>
      <c r="N5839" s="125">
        <v>10861.08</v>
      </c>
      <c r="O5839" s="125">
        <v>10644.94</v>
      </c>
      <c r="P5839" s="194">
        <f>IF('Combined List'!$O5839="POD","",('Combined List'!$O5839-'Combined List'!$N5839)/'Combined List'!$N5839)</f>
        <v>-1.9900415060012396E-2</v>
      </c>
      <c r="Q5839" s="147"/>
    </row>
    <row r="5840" spans="1:17" x14ac:dyDescent="0.2">
      <c r="A5840" s="173">
        <v>8271</v>
      </c>
      <c r="B5840" s="173" t="s">
        <v>13989</v>
      </c>
      <c r="C5840" s="173" t="s">
        <v>5119</v>
      </c>
      <c r="D5840" s="124" t="s">
        <v>12782</v>
      </c>
      <c r="E5840" s="131" t="s">
        <v>13098</v>
      </c>
      <c r="F5840" s="124" t="s">
        <v>8911</v>
      </c>
      <c r="G5840" s="124" t="str">
        <f>VLOOKUP(Combined[[#This Row],[Old SHE P/N]],'Section P-S'!A:C,3,0)</f>
        <v>P3221-15</v>
      </c>
      <c r="H5840" s="124" t="str">
        <f>IF(VLOOKUP(Combined[[#This Row],[Old SHE P/N]],'Section P-S'!A:D,4,0)=0,"",VLOOKUP(Combined[[#This Row],[Old SHE P/N]],'Section P-S'!A:D,4,0))</f>
        <v/>
      </c>
      <c r="I5840" s="124" t="s">
        <v>12999</v>
      </c>
      <c r="J5840" s="120">
        <v>1</v>
      </c>
      <c r="K5840" s="124" t="s">
        <v>11443</v>
      </c>
      <c r="L5840" s="120" t="s">
        <v>5734</v>
      </c>
      <c r="M5840" s="120" t="s">
        <v>11443</v>
      </c>
      <c r="N5840" s="125">
        <v>12604.68</v>
      </c>
      <c r="O5840" s="125">
        <v>12353.85</v>
      </c>
      <c r="P5840" s="194">
        <f>IF('Combined List'!$O5840="POD","",('Combined List'!$O5840-'Combined List'!$N5840)/'Combined List'!$N5840)</f>
        <v>-1.9899751520863672E-2</v>
      </c>
      <c r="Q5840" s="147"/>
    </row>
    <row r="5841" spans="1:17" x14ac:dyDescent="0.2">
      <c r="A5841" s="173">
        <v>8272</v>
      </c>
      <c r="B5841" s="173" t="s">
        <v>13989</v>
      </c>
      <c r="C5841" s="173" t="s">
        <v>5120</v>
      </c>
      <c r="D5841" s="124" t="s">
        <v>12782</v>
      </c>
      <c r="E5841" s="131" t="s">
        <v>13098</v>
      </c>
      <c r="F5841" s="124" t="s">
        <v>8647</v>
      </c>
      <c r="G5841" s="124" t="str">
        <f>VLOOKUP(Combined[[#This Row],[Old SHE P/N]],'Section P-S'!A:C,3,0)</f>
        <v>P3221-18</v>
      </c>
      <c r="H5841" s="124" t="str">
        <f>IF(VLOOKUP(Combined[[#This Row],[Old SHE P/N]],'Section P-S'!A:D,4,0)=0,"",VLOOKUP(Combined[[#This Row],[Old SHE P/N]],'Section P-S'!A:D,4,0))</f>
        <v/>
      </c>
      <c r="I5841" s="124" t="s">
        <v>12999</v>
      </c>
      <c r="J5841" s="120">
        <v>1</v>
      </c>
      <c r="K5841" s="124" t="s">
        <v>11443</v>
      </c>
      <c r="L5841" s="120" t="s">
        <v>5734</v>
      </c>
      <c r="M5841" s="120" t="s">
        <v>11443</v>
      </c>
      <c r="N5841" s="125">
        <v>14873.38</v>
      </c>
      <c r="O5841" s="125">
        <v>14577.4</v>
      </c>
      <c r="P5841" s="194">
        <f>IF('Combined List'!$O5841="POD","",('Combined List'!$O5841-'Combined List'!$N5841)/'Combined List'!$N5841)</f>
        <v>-1.9899982384636146E-2</v>
      </c>
      <c r="Q5841" s="147"/>
    </row>
    <row r="5842" spans="1:17" x14ac:dyDescent="0.2">
      <c r="A5842" s="173">
        <v>8273</v>
      </c>
      <c r="B5842" s="173" t="s">
        <v>13989</v>
      </c>
      <c r="C5842" s="173" t="s">
        <v>5121</v>
      </c>
      <c r="D5842" s="124" t="s">
        <v>12782</v>
      </c>
      <c r="E5842" s="131" t="s">
        <v>13098</v>
      </c>
      <c r="F5842" s="124" t="s">
        <v>8649</v>
      </c>
      <c r="G5842" s="124" t="str">
        <f>VLOOKUP(Combined[[#This Row],[Old SHE P/N]],'Section P-S'!A:C,3,0)</f>
        <v>P3221</v>
      </c>
      <c r="H5842" s="124" t="str">
        <f>IF(VLOOKUP(Combined[[#This Row],[Old SHE P/N]],'Section P-S'!A:D,4,0)=0,"",VLOOKUP(Combined[[#This Row],[Old SHE P/N]],'Section P-S'!A:D,4,0))</f>
        <v/>
      </c>
      <c r="I5842" s="124" t="s">
        <v>12999</v>
      </c>
      <c r="J5842" s="120">
        <v>1</v>
      </c>
      <c r="K5842" s="124" t="s">
        <v>11443</v>
      </c>
      <c r="L5842" s="120" t="s">
        <v>5734</v>
      </c>
      <c r="M5842" s="120" t="s">
        <v>11443</v>
      </c>
      <c r="N5842" s="125">
        <v>19514.13</v>
      </c>
      <c r="O5842" s="125">
        <v>19125.810000000001</v>
      </c>
      <c r="P5842" s="194">
        <f>IF('Combined List'!$O5842="POD","",('Combined List'!$O5842-'Combined List'!$N5842)/'Combined List'!$N5842)</f>
        <v>-1.9899426723097555E-2</v>
      </c>
      <c r="Q5842" s="147"/>
    </row>
    <row r="5843" spans="1:17" x14ac:dyDescent="0.2">
      <c r="A5843" s="173">
        <v>8274</v>
      </c>
      <c r="B5843" s="173" t="s">
        <v>13989</v>
      </c>
      <c r="C5843" s="173" t="s">
        <v>5122</v>
      </c>
      <c r="D5843" s="124" t="s">
        <v>12782</v>
      </c>
      <c r="E5843" s="124" t="s">
        <v>13086</v>
      </c>
      <c r="F5843" s="124" t="s">
        <v>11806</v>
      </c>
      <c r="G5843" s="124" t="str">
        <f>VLOOKUP(Combined[[#This Row],[Old SHE P/N]],'Section P-S'!A:C,3,0)</f>
        <v>P3224-4</v>
      </c>
      <c r="H5843" s="124" t="str">
        <f>IF(VLOOKUP(Combined[[#This Row],[Old SHE P/N]],'Section P-S'!A:D,4,0)=0,"",VLOOKUP(Combined[[#This Row],[Old SHE P/N]],'Section P-S'!A:D,4,0))</f>
        <v/>
      </c>
      <c r="I5843" s="124" t="s">
        <v>12999</v>
      </c>
      <c r="J5843" s="120">
        <v>1</v>
      </c>
      <c r="K5843" s="124" t="s">
        <v>11443</v>
      </c>
      <c r="L5843" s="120" t="s">
        <v>5734</v>
      </c>
      <c r="M5843" s="120" t="s">
        <v>11443</v>
      </c>
      <c r="N5843" s="125">
        <v>11071.26</v>
      </c>
      <c r="O5843" s="125">
        <v>10850.94</v>
      </c>
      <c r="P5843" s="194">
        <f>IF('Combined List'!$O5843="POD","",('Combined List'!$O5843-'Combined List'!$N5843)/'Combined List'!$N5843)</f>
        <v>-1.9900173963939036E-2</v>
      </c>
      <c r="Q5843" s="147"/>
    </row>
    <row r="5844" spans="1:17" x14ac:dyDescent="0.2">
      <c r="A5844" s="173">
        <v>8275</v>
      </c>
      <c r="B5844" s="173" t="s">
        <v>13989</v>
      </c>
      <c r="C5844" s="173" t="s">
        <v>5123</v>
      </c>
      <c r="D5844" s="124" t="s">
        <v>12782</v>
      </c>
      <c r="E5844" s="124" t="s">
        <v>13086</v>
      </c>
      <c r="F5844" s="124" t="s">
        <v>11808</v>
      </c>
      <c r="G5844" s="124" t="str">
        <f>VLOOKUP(Combined[[#This Row],[Old SHE P/N]],'Section P-S'!A:C,3,0)</f>
        <v>P3224-6</v>
      </c>
      <c r="H5844" s="124" t="str">
        <f>IF(VLOOKUP(Combined[[#This Row],[Old SHE P/N]],'Section P-S'!A:D,4,0)=0,"",VLOOKUP(Combined[[#This Row],[Old SHE P/N]],'Section P-S'!A:D,4,0))</f>
        <v/>
      </c>
      <c r="I5844" s="124" t="s">
        <v>12999</v>
      </c>
      <c r="J5844" s="120">
        <v>1</v>
      </c>
      <c r="K5844" s="124" t="s">
        <v>11443</v>
      </c>
      <c r="L5844" s="120" t="s">
        <v>5734</v>
      </c>
      <c r="M5844" s="120" t="s">
        <v>11443</v>
      </c>
      <c r="N5844" s="125">
        <v>13653.69</v>
      </c>
      <c r="O5844" s="125">
        <v>13381.98</v>
      </c>
      <c r="P5844" s="194">
        <f>IF('Combined List'!$O5844="POD","",('Combined List'!$O5844-'Combined List'!$N5844)/'Combined List'!$N5844)</f>
        <v>-1.9900114913990352E-2</v>
      </c>
      <c r="Q5844" s="147"/>
    </row>
    <row r="5845" spans="1:17" x14ac:dyDescent="0.2">
      <c r="A5845" s="173">
        <v>8276</v>
      </c>
      <c r="B5845" s="173" t="s">
        <v>13989</v>
      </c>
      <c r="C5845" s="173" t="s">
        <v>5124</v>
      </c>
      <c r="D5845" s="124" t="s">
        <v>12782</v>
      </c>
      <c r="E5845" s="124" t="s">
        <v>13086</v>
      </c>
      <c r="F5845" s="124" t="s">
        <v>11810</v>
      </c>
      <c r="G5845" s="124" t="str">
        <f>VLOOKUP(Combined[[#This Row],[Old SHE P/N]],'Section P-S'!A:C,3,0)</f>
        <v>P3224-8</v>
      </c>
      <c r="H5845" s="124" t="str">
        <f>IF(VLOOKUP(Combined[[#This Row],[Old SHE P/N]],'Section P-S'!A:D,4,0)=0,"",VLOOKUP(Combined[[#This Row],[Old SHE P/N]],'Section P-S'!A:D,4,0))</f>
        <v/>
      </c>
      <c r="I5845" s="124" t="s">
        <v>12999</v>
      </c>
      <c r="J5845" s="120">
        <v>1</v>
      </c>
      <c r="K5845" s="124" t="s">
        <v>11443</v>
      </c>
      <c r="L5845" s="120" t="s">
        <v>5734</v>
      </c>
      <c r="M5845" s="120" t="s">
        <v>11443</v>
      </c>
      <c r="N5845" s="125">
        <v>14031.29</v>
      </c>
      <c r="O5845" s="125">
        <v>13752.06</v>
      </c>
      <c r="P5845" s="194">
        <f>IF('Combined List'!$O5845="POD","",('Combined List'!$O5845-'Combined List'!$N5845)/'Combined List'!$N5845)</f>
        <v>-1.9900522332586768E-2</v>
      </c>
      <c r="Q5845" s="147"/>
    </row>
    <row r="5846" spans="1:17" x14ac:dyDescent="0.2">
      <c r="A5846" s="173">
        <v>8277</v>
      </c>
      <c r="B5846" s="173" t="s">
        <v>13989</v>
      </c>
      <c r="C5846" s="173" t="s">
        <v>5125</v>
      </c>
      <c r="D5846" s="124" t="s">
        <v>12782</v>
      </c>
      <c r="E5846" s="124" t="s">
        <v>13086</v>
      </c>
      <c r="F5846" s="124" t="s">
        <v>11812</v>
      </c>
      <c r="G5846" s="124" t="str">
        <f>VLOOKUP(Combined[[#This Row],[Old SHE P/N]],'Section P-S'!A:C,3,0)</f>
        <v>P3224-10</v>
      </c>
      <c r="H5846" s="124" t="str">
        <f>IF(VLOOKUP(Combined[[#This Row],[Old SHE P/N]],'Section P-S'!A:D,4,0)=0,"",VLOOKUP(Combined[[#This Row],[Old SHE P/N]],'Section P-S'!A:D,4,0))</f>
        <v/>
      </c>
      <c r="I5846" s="124" t="s">
        <v>12999</v>
      </c>
      <c r="J5846" s="120">
        <v>1</v>
      </c>
      <c r="K5846" s="124" t="s">
        <v>11443</v>
      </c>
      <c r="L5846" s="120" t="s">
        <v>5734</v>
      </c>
      <c r="M5846" s="120" t="s">
        <v>11443</v>
      </c>
      <c r="N5846" s="125">
        <v>14173</v>
      </c>
      <c r="O5846" s="125">
        <v>13890.95</v>
      </c>
      <c r="P5846" s="194">
        <f>IF('Combined List'!$O5846="POD","",('Combined List'!$O5846-'Combined List'!$N5846)/'Combined List'!$N5846)</f>
        <v>-1.9900515063853756E-2</v>
      </c>
      <c r="Q5846" s="147"/>
    </row>
    <row r="5847" spans="1:17" x14ac:dyDescent="0.2">
      <c r="A5847" s="173">
        <v>8278</v>
      </c>
      <c r="B5847" s="173" t="s">
        <v>13989</v>
      </c>
      <c r="C5847" s="173" t="s">
        <v>5126</v>
      </c>
      <c r="D5847" s="124" t="s">
        <v>12782</v>
      </c>
      <c r="E5847" s="124" t="s">
        <v>13086</v>
      </c>
      <c r="F5847" s="124" t="s">
        <v>11813</v>
      </c>
      <c r="G5847" s="124" t="str">
        <f>VLOOKUP(Combined[[#This Row],[Old SHE P/N]],'Section P-S'!A:C,3,0)</f>
        <v>P3224-12</v>
      </c>
      <c r="H5847" s="124" t="str">
        <f>IF(VLOOKUP(Combined[[#This Row],[Old SHE P/N]],'Section P-S'!A:D,4,0)=0,"",VLOOKUP(Combined[[#This Row],[Old SHE P/N]],'Section P-S'!A:D,4,0))</f>
        <v/>
      </c>
      <c r="I5847" s="124" t="s">
        <v>12999</v>
      </c>
      <c r="J5847" s="120">
        <v>1</v>
      </c>
      <c r="K5847" s="124" t="s">
        <v>11443</v>
      </c>
      <c r="L5847" s="120" t="s">
        <v>5734</v>
      </c>
      <c r="M5847" s="120" t="s">
        <v>11443</v>
      </c>
      <c r="N5847" s="125">
        <v>14484.6</v>
      </c>
      <c r="O5847" s="125">
        <v>14196.36</v>
      </c>
      <c r="P5847" s="194">
        <f>IF('Combined List'!$O5847="POD","",('Combined List'!$O5847-'Combined List'!$N5847)/'Combined List'!$N5847)</f>
        <v>-1.9899755602501953E-2</v>
      </c>
      <c r="Q5847" s="147"/>
    </row>
    <row r="5848" spans="1:17" x14ac:dyDescent="0.2">
      <c r="A5848" s="173">
        <v>8279</v>
      </c>
      <c r="B5848" s="173" t="s">
        <v>13989</v>
      </c>
      <c r="C5848" s="173" t="s">
        <v>3396</v>
      </c>
      <c r="D5848" s="124" t="s">
        <v>12782</v>
      </c>
      <c r="E5848" s="124" t="s">
        <v>13086</v>
      </c>
      <c r="F5848" s="124" t="s">
        <v>8656</v>
      </c>
      <c r="G5848" s="124" t="str">
        <f>VLOOKUP(Combined[[#This Row],[Old SHE P/N]],'Section P-S'!A:C,3,0)</f>
        <v>P3224-15</v>
      </c>
      <c r="H5848" s="124" t="str">
        <f>IF(VLOOKUP(Combined[[#This Row],[Old SHE P/N]],'Section P-S'!A:D,4,0)=0,"",VLOOKUP(Combined[[#This Row],[Old SHE P/N]],'Section P-S'!A:D,4,0))</f>
        <v/>
      </c>
      <c r="I5848" s="124" t="s">
        <v>4811</v>
      </c>
      <c r="J5848" s="120">
        <v>1</v>
      </c>
      <c r="K5848" s="124" t="s">
        <v>11443</v>
      </c>
      <c r="L5848" s="120" t="s">
        <v>5734</v>
      </c>
      <c r="M5848" s="120" t="s">
        <v>11443</v>
      </c>
      <c r="N5848" s="125">
        <v>14595.38</v>
      </c>
      <c r="O5848" s="125">
        <v>14304.94</v>
      </c>
      <c r="P5848" s="194">
        <f>IF('Combined List'!$O5848="POD","",('Combined List'!$O5848-'Combined List'!$N5848)/'Combined List'!$N5848)</f>
        <v>-1.9899447633429119E-2</v>
      </c>
      <c r="Q5848" s="147"/>
    </row>
    <row r="5849" spans="1:17" x14ac:dyDescent="0.2">
      <c r="A5849" s="173">
        <v>8280</v>
      </c>
      <c r="B5849" s="173" t="s">
        <v>13989</v>
      </c>
      <c r="C5849" s="173" t="s">
        <v>5127</v>
      </c>
      <c r="D5849" s="124" t="s">
        <v>12782</v>
      </c>
      <c r="E5849" s="124" t="s">
        <v>13086</v>
      </c>
      <c r="F5849" s="124" t="s">
        <v>11816</v>
      </c>
      <c r="G5849" s="124" t="str">
        <f>VLOOKUP(Combined[[#This Row],[Old SHE P/N]],'Section P-S'!A:C,3,0)</f>
        <v>P3224-18</v>
      </c>
      <c r="H5849" s="124" t="str">
        <f>IF(VLOOKUP(Combined[[#This Row],[Old SHE P/N]],'Section P-S'!A:D,4,0)=0,"",VLOOKUP(Combined[[#This Row],[Old SHE P/N]],'Section P-S'!A:D,4,0))</f>
        <v/>
      </c>
      <c r="I5849" s="124" t="s">
        <v>12999</v>
      </c>
      <c r="J5849" s="120">
        <v>1</v>
      </c>
      <c r="K5849" s="124" t="s">
        <v>11443</v>
      </c>
      <c r="L5849" s="120" t="s">
        <v>5734</v>
      </c>
      <c r="M5849" s="120" t="s">
        <v>11443</v>
      </c>
      <c r="N5849" s="125">
        <v>20135.439999999999</v>
      </c>
      <c r="O5849" s="125">
        <v>19734.75</v>
      </c>
      <c r="P5849" s="194">
        <f>IF('Combined List'!$O5849="POD","",('Combined List'!$O5849-'Combined List'!$N5849)/'Combined List'!$N5849)</f>
        <v>-1.9899738967710599E-2</v>
      </c>
      <c r="Q5849" s="147"/>
    </row>
    <row r="5850" spans="1:17" x14ac:dyDescent="0.2">
      <c r="A5850" s="173">
        <v>8281</v>
      </c>
      <c r="B5850" s="173" t="s">
        <v>13989</v>
      </c>
      <c r="C5850" s="173" t="s">
        <v>5128</v>
      </c>
      <c r="D5850" s="124" t="s">
        <v>12782</v>
      </c>
      <c r="E5850" s="124" t="s">
        <v>13086</v>
      </c>
      <c r="F5850" s="124" t="s">
        <v>8659</v>
      </c>
      <c r="G5850" s="124" t="str">
        <f>VLOOKUP(Combined[[#This Row],[Old SHE P/N]],'Section P-S'!A:C,3,0)</f>
        <v>P3224-21</v>
      </c>
      <c r="H5850" s="124" t="str">
        <f>IF(VLOOKUP(Combined[[#This Row],[Old SHE P/N]],'Section P-S'!A:D,4,0)=0,"",VLOOKUP(Combined[[#This Row],[Old SHE P/N]],'Section P-S'!A:D,4,0))</f>
        <v/>
      </c>
      <c r="I5850" s="124" t="s">
        <v>12999</v>
      </c>
      <c r="J5850" s="120">
        <v>1</v>
      </c>
      <c r="K5850" s="124" t="s">
        <v>11443</v>
      </c>
      <c r="L5850" s="120" t="s">
        <v>5734</v>
      </c>
      <c r="M5850" s="120" t="s">
        <v>11443</v>
      </c>
      <c r="N5850" s="125">
        <v>23632.16</v>
      </c>
      <c r="O5850" s="125">
        <v>23161.89</v>
      </c>
      <c r="P5850" s="194">
        <f>IF('Combined List'!$O5850="POD","",('Combined List'!$O5850-'Combined List'!$N5850)/'Combined List'!$N5850)</f>
        <v>-1.9899577524864442E-2</v>
      </c>
      <c r="Q5850" s="147"/>
    </row>
    <row r="5851" spans="1:17" x14ac:dyDescent="0.2">
      <c r="A5851" s="173">
        <v>8282</v>
      </c>
      <c r="B5851" s="173" t="s">
        <v>13989</v>
      </c>
      <c r="C5851" s="173" t="s">
        <v>5129</v>
      </c>
      <c r="D5851" s="124" t="s">
        <v>12782</v>
      </c>
      <c r="E5851" s="124" t="s">
        <v>13086</v>
      </c>
      <c r="F5851" s="124" t="s">
        <v>11786</v>
      </c>
      <c r="G5851" s="124" t="str">
        <f>VLOOKUP(Combined[[#This Row],[Old SHE P/N]],'Section P-S'!A:C,3,0)</f>
        <v>P3224</v>
      </c>
      <c r="H5851" s="124" t="str">
        <f>IF(VLOOKUP(Combined[[#This Row],[Old SHE P/N]],'Section P-S'!A:D,4,0)=0,"",VLOOKUP(Combined[[#This Row],[Old SHE P/N]],'Section P-S'!A:D,4,0))</f>
        <v/>
      </c>
      <c r="I5851" s="124" t="s">
        <v>12999</v>
      </c>
      <c r="J5851" s="120">
        <v>1</v>
      </c>
      <c r="K5851" s="124" t="s">
        <v>11443</v>
      </c>
      <c r="L5851" s="120" t="s">
        <v>5734</v>
      </c>
      <c r="M5851" s="120" t="s">
        <v>11443</v>
      </c>
      <c r="N5851" s="125">
        <v>28135.31</v>
      </c>
      <c r="O5851" s="125">
        <v>27575.42</v>
      </c>
      <c r="P5851" s="194">
        <f>IF('Combined List'!$O5851="POD","",('Combined List'!$O5851-'Combined List'!$N5851)/'Combined List'!$N5851)</f>
        <v>-1.9899905136997E-2</v>
      </c>
      <c r="Q5851" s="147"/>
    </row>
    <row r="5852" spans="1:17" x14ac:dyDescent="0.2">
      <c r="A5852" s="173">
        <v>8283</v>
      </c>
      <c r="B5852" s="173" t="s">
        <v>13989</v>
      </c>
      <c r="C5852" s="173" t="s">
        <v>5130</v>
      </c>
      <c r="D5852" s="124" t="s">
        <v>12782</v>
      </c>
      <c r="E5852" s="131" t="s">
        <v>13099</v>
      </c>
      <c r="F5852" s="124" t="s">
        <v>8662</v>
      </c>
      <c r="G5852" s="124" t="str">
        <f>VLOOKUP(Combined[[#This Row],[Old SHE P/N]],'Section P-S'!A:C,3,0)</f>
        <v>P3227-4</v>
      </c>
      <c r="H5852" s="124" t="str">
        <f>IF(VLOOKUP(Combined[[#This Row],[Old SHE P/N]],'Section P-S'!A:D,4,0)=0,"",VLOOKUP(Combined[[#This Row],[Old SHE P/N]],'Section P-S'!A:D,4,0))</f>
        <v/>
      </c>
      <c r="I5852" s="124" t="s">
        <v>12999</v>
      </c>
      <c r="J5852" s="120">
        <v>1</v>
      </c>
      <c r="K5852" s="124" t="s">
        <v>11443</v>
      </c>
      <c r="L5852" s="120" t="s">
        <v>5734</v>
      </c>
      <c r="M5852" s="120" t="s">
        <v>11443</v>
      </c>
      <c r="N5852" s="125">
        <v>14056.6</v>
      </c>
      <c r="O5852" s="125">
        <v>13775.47</v>
      </c>
      <c r="P5852" s="194">
        <f>IF('Combined List'!$O5852="POD","",('Combined List'!$O5852-'Combined List'!$N5852)/'Combined List'!$N5852)</f>
        <v>-1.9999857718082679E-2</v>
      </c>
      <c r="Q5852" s="147"/>
    </row>
    <row r="5853" spans="1:17" x14ac:dyDescent="0.2">
      <c r="A5853" s="173">
        <v>8284</v>
      </c>
      <c r="B5853" s="173" t="s">
        <v>13989</v>
      </c>
      <c r="C5853" s="173" t="s">
        <v>5131</v>
      </c>
      <c r="D5853" s="124" t="s">
        <v>12782</v>
      </c>
      <c r="E5853" s="131" t="s">
        <v>13099</v>
      </c>
      <c r="F5853" s="124" t="s">
        <v>8664</v>
      </c>
      <c r="G5853" s="124" t="str">
        <f>VLOOKUP(Combined[[#This Row],[Old SHE P/N]],'Section P-S'!A:C,3,0)</f>
        <v>P3227-6</v>
      </c>
      <c r="H5853" s="124" t="str">
        <f>IF(VLOOKUP(Combined[[#This Row],[Old SHE P/N]],'Section P-S'!A:D,4,0)=0,"",VLOOKUP(Combined[[#This Row],[Old SHE P/N]],'Section P-S'!A:D,4,0))</f>
        <v/>
      </c>
      <c r="I5853" s="124" t="s">
        <v>12999</v>
      </c>
      <c r="J5853" s="120">
        <v>1</v>
      </c>
      <c r="K5853" s="124" t="s">
        <v>11443</v>
      </c>
      <c r="L5853" s="120" t="s">
        <v>5734</v>
      </c>
      <c r="M5853" s="120" t="s">
        <v>11443</v>
      </c>
      <c r="N5853" s="125">
        <v>14140.84</v>
      </c>
      <c r="O5853" s="125">
        <v>13858.02</v>
      </c>
      <c r="P5853" s="194">
        <f>IF('Combined List'!$O5853="POD","",('Combined List'!$O5853-'Combined List'!$N5853)/'Combined List'!$N5853)</f>
        <v>-2.0000226294901838E-2</v>
      </c>
      <c r="Q5853" s="147"/>
    </row>
    <row r="5854" spans="1:17" x14ac:dyDescent="0.2">
      <c r="A5854" s="173">
        <v>8285</v>
      </c>
      <c r="B5854" s="173" t="s">
        <v>13989</v>
      </c>
      <c r="C5854" s="173" t="s">
        <v>5132</v>
      </c>
      <c r="D5854" s="124" t="s">
        <v>12782</v>
      </c>
      <c r="E5854" s="131" t="s">
        <v>13099</v>
      </c>
      <c r="F5854" s="124" t="s">
        <v>8666</v>
      </c>
      <c r="G5854" s="124" t="str">
        <f>VLOOKUP(Combined[[#This Row],[Old SHE P/N]],'Section P-S'!A:C,3,0)</f>
        <v>P3227-8</v>
      </c>
      <c r="H5854" s="124" t="str">
        <f>IF(VLOOKUP(Combined[[#This Row],[Old SHE P/N]],'Section P-S'!A:D,4,0)=0,"",VLOOKUP(Combined[[#This Row],[Old SHE P/N]],'Section P-S'!A:D,4,0))</f>
        <v/>
      </c>
      <c r="I5854" s="124" t="s">
        <v>12999</v>
      </c>
      <c r="J5854" s="120">
        <v>1</v>
      </c>
      <c r="K5854" s="124" t="s">
        <v>11443</v>
      </c>
      <c r="L5854" s="120" t="s">
        <v>5734</v>
      </c>
      <c r="M5854" s="120" t="s">
        <v>11443</v>
      </c>
      <c r="N5854" s="125">
        <v>16486.22</v>
      </c>
      <c r="O5854" s="125">
        <v>16156.5</v>
      </c>
      <c r="P5854" s="194">
        <f>IF('Combined List'!$O5854="POD","",('Combined List'!$O5854-'Combined List'!$N5854)/'Combined List'!$N5854)</f>
        <v>-1.9999733110440183E-2</v>
      </c>
      <c r="Q5854" s="147"/>
    </row>
    <row r="5855" spans="1:17" x14ac:dyDescent="0.2">
      <c r="A5855" s="173">
        <v>8286</v>
      </c>
      <c r="B5855" s="173" t="s">
        <v>13989</v>
      </c>
      <c r="C5855" s="173" t="s">
        <v>5133</v>
      </c>
      <c r="D5855" s="124" t="s">
        <v>12782</v>
      </c>
      <c r="E5855" s="131" t="s">
        <v>13099</v>
      </c>
      <c r="F5855" s="124" t="s">
        <v>8668</v>
      </c>
      <c r="G5855" s="124" t="str">
        <f>VLOOKUP(Combined[[#This Row],[Old SHE P/N]],'Section P-S'!A:C,3,0)</f>
        <v>P3227-10</v>
      </c>
      <c r="H5855" s="124" t="str">
        <f>IF(VLOOKUP(Combined[[#This Row],[Old SHE P/N]],'Section P-S'!A:D,4,0)=0,"",VLOOKUP(Combined[[#This Row],[Old SHE P/N]],'Section P-S'!A:D,4,0))</f>
        <v/>
      </c>
      <c r="I5855" s="124" t="s">
        <v>12999</v>
      </c>
      <c r="J5855" s="120">
        <v>1</v>
      </c>
      <c r="K5855" s="124" t="s">
        <v>11443</v>
      </c>
      <c r="L5855" s="120" t="s">
        <v>5734</v>
      </c>
      <c r="M5855" s="120" t="s">
        <v>11443</v>
      </c>
      <c r="N5855" s="125">
        <v>16978.18</v>
      </c>
      <c r="O5855" s="125">
        <v>16638.62</v>
      </c>
      <c r="P5855" s="194">
        <f>IF('Combined List'!$O5855="POD","",('Combined List'!$O5855-'Combined List'!$N5855)/'Combined List'!$N5855)</f>
        <v>-1.9999787963138647E-2</v>
      </c>
      <c r="Q5855" s="147"/>
    </row>
    <row r="5856" spans="1:17" x14ac:dyDescent="0.2">
      <c r="A5856" s="173">
        <v>8287</v>
      </c>
      <c r="B5856" s="173" t="s">
        <v>13989</v>
      </c>
      <c r="C5856" s="173" t="s">
        <v>5134</v>
      </c>
      <c r="D5856" s="124" t="s">
        <v>12782</v>
      </c>
      <c r="E5856" s="131" t="s">
        <v>13099</v>
      </c>
      <c r="F5856" s="124" t="s">
        <v>8670</v>
      </c>
      <c r="G5856" s="124" t="str">
        <f>VLOOKUP(Combined[[#This Row],[Old SHE P/N]],'Section P-S'!A:C,3,0)</f>
        <v>P3227-12</v>
      </c>
      <c r="H5856" s="124" t="str">
        <f>IF(VLOOKUP(Combined[[#This Row],[Old SHE P/N]],'Section P-S'!A:D,4,0)=0,"",VLOOKUP(Combined[[#This Row],[Old SHE P/N]],'Section P-S'!A:D,4,0))</f>
        <v/>
      </c>
      <c r="I5856" s="124" t="s">
        <v>12999</v>
      </c>
      <c r="J5856" s="120">
        <v>1</v>
      </c>
      <c r="K5856" s="124" t="s">
        <v>11443</v>
      </c>
      <c r="L5856" s="120" t="s">
        <v>5734</v>
      </c>
      <c r="M5856" s="120" t="s">
        <v>11443</v>
      </c>
      <c r="N5856" s="125">
        <v>18565.37</v>
      </c>
      <c r="O5856" s="125">
        <v>18194.060000000001</v>
      </c>
      <c r="P5856" s="194">
        <f>IF('Combined List'!$O5856="POD","",('Combined List'!$O5856-'Combined List'!$N5856)/'Combined List'!$N5856)</f>
        <v>-2.0000140045687089E-2</v>
      </c>
      <c r="Q5856" s="147"/>
    </row>
    <row r="5857" spans="1:17" x14ac:dyDescent="0.2">
      <c r="A5857" s="173">
        <v>8288</v>
      </c>
      <c r="B5857" s="173" t="s">
        <v>13989</v>
      </c>
      <c r="C5857" s="173" t="s">
        <v>5135</v>
      </c>
      <c r="D5857" s="124" t="s">
        <v>12782</v>
      </c>
      <c r="E5857" s="131" t="s">
        <v>13099</v>
      </c>
      <c r="F5857" s="124" t="s">
        <v>8672</v>
      </c>
      <c r="G5857" s="124" t="str">
        <f>VLOOKUP(Combined[[#This Row],[Old SHE P/N]],'Section P-S'!A:C,3,0)</f>
        <v>P3227-15</v>
      </c>
      <c r="H5857" s="124" t="str">
        <f>IF(VLOOKUP(Combined[[#This Row],[Old SHE P/N]],'Section P-S'!A:D,4,0)=0,"",VLOOKUP(Combined[[#This Row],[Old SHE P/N]],'Section P-S'!A:D,4,0))</f>
        <v/>
      </c>
      <c r="I5857" s="124" t="s">
        <v>12999</v>
      </c>
      <c r="J5857" s="120">
        <v>1</v>
      </c>
      <c r="K5857" s="124" t="s">
        <v>11443</v>
      </c>
      <c r="L5857" s="120" t="s">
        <v>5734</v>
      </c>
      <c r="M5857" s="120" t="s">
        <v>11443</v>
      </c>
      <c r="N5857" s="125">
        <v>20958.310000000001</v>
      </c>
      <c r="O5857" s="125">
        <v>20539.14</v>
      </c>
      <c r="P5857" s="194">
        <f>IF('Combined List'!$O5857="POD","",('Combined List'!$O5857-'Combined List'!$N5857)/'Combined List'!$N5857)</f>
        <v>-2.0000181312329186E-2</v>
      </c>
      <c r="Q5857" s="147"/>
    </row>
    <row r="5858" spans="1:17" x14ac:dyDescent="0.2">
      <c r="A5858" s="173">
        <v>8289</v>
      </c>
      <c r="B5858" s="173" t="s">
        <v>13989</v>
      </c>
      <c r="C5858" s="173" t="s">
        <v>5136</v>
      </c>
      <c r="D5858" s="124" t="s">
        <v>12782</v>
      </c>
      <c r="E5858" s="131" t="s">
        <v>13099</v>
      </c>
      <c r="F5858" s="124" t="s">
        <v>8674</v>
      </c>
      <c r="G5858" s="124" t="str">
        <f>VLOOKUP(Combined[[#This Row],[Old SHE P/N]],'Section P-S'!A:C,3,0)</f>
        <v>P3227-18</v>
      </c>
      <c r="H5858" s="124" t="str">
        <f>IF(VLOOKUP(Combined[[#This Row],[Old SHE P/N]],'Section P-S'!A:D,4,0)=0,"",VLOOKUP(Combined[[#This Row],[Old SHE P/N]],'Section P-S'!A:D,4,0))</f>
        <v/>
      </c>
      <c r="I5858" s="124" t="s">
        <v>12999</v>
      </c>
      <c r="J5858" s="120">
        <v>1</v>
      </c>
      <c r="K5858" s="124" t="s">
        <v>11443</v>
      </c>
      <c r="L5858" s="120" t="s">
        <v>5734</v>
      </c>
      <c r="M5858" s="120" t="s">
        <v>11443</v>
      </c>
      <c r="N5858" s="125">
        <v>22117.11</v>
      </c>
      <c r="O5858" s="125">
        <v>21674.77</v>
      </c>
      <c r="P5858" s="194">
        <f>IF('Combined List'!$O5858="POD","",('Combined List'!$O5858-'Combined List'!$N5858)/'Combined List'!$N5858)</f>
        <v>-1.9999900529499567E-2</v>
      </c>
      <c r="Q5858" s="147"/>
    </row>
    <row r="5859" spans="1:17" x14ac:dyDescent="0.2">
      <c r="A5859" s="173">
        <v>8290</v>
      </c>
      <c r="B5859" s="173" t="s">
        <v>13989</v>
      </c>
      <c r="C5859" s="173" t="s">
        <v>5137</v>
      </c>
      <c r="D5859" s="124" t="s">
        <v>12782</v>
      </c>
      <c r="E5859" s="131" t="s">
        <v>13099</v>
      </c>
      <c r="F5859" s="124" t="s">
        <v>8676</v>
      </c>
      <c r="G5859" s="124" t="str">
        <f>VLOOKUP(Combined[[#This Row],[Old SHE P/N]],'Section P-S'!A:C,3,0)</f>
        <v>P3227-21</v>
      </c>
      <c r="H5859" s="124" t="str">
        <f>IF(VLOOKUP(Combined[[#This Row],[Old SHE P/N]],'Section P-S'!A:D,4,0)=0,"",VLOOKUP(Combined[[#This Row],[Old SHE P/N]],'Section P-S'!A:D,4,0))</f>
        <v/>
      </c>
      <c r="I5859" s="124" t="s">
        <v>12999</v>
      </c>
      <c r="J5859" s="120">
        <v>1</v>
      </c>
      <c r="K5859" s="124" t="s">
        <v>11443</v>
      </c>
      <c r="L5859" s="120" t="s">
        <v>5734</v>
      </c>
      <c r="M5859" s="120" t="s">
        <v>11443</v>
      </c>
      <c r="N5859" s="125">
        <v>26914.43</v>
      </c>
      <c r="O5859" s="125">
        <v>26376.14</v>
      </c>
      <c r="P5859" s="194">
        <f>IF('Combined List'!$O5859="POD","",('Combined List'!$O5859-'Combined List'!$N5859)/'Combined List'!$N5859)</f>
        <v>-2.0000052016706311E-2</v>
      </c>
      <c r="Q5859" s="147"/>
    </row>
    <row r="5860" spans="1:17" x14ac:dyDescent="0.2">
      <c r="A5860" s="173">
        <v>8291</v>
      </c>
      <c r="B5860" s="173" t="s">
        <v>13989</v>
      </c>
      <c r="C5860" s="173" t="s">
        <v>5138</v>
      </c>
      <c r="D5860" s="124" t="s">
        <v>12782</v>
      </c>
      <c r="E5860" s="131" t="s">
        <v>13099</v>
      </c>
      <c r="F5860" s="124" t="s">
        <v>8678</v>
      </c>
      <c r="G5860" s="124" t="str">
        <f>VLOOKUP(Combined[[#This Row],[Old SHE P/N]],'Section P-S'!A:C,3,0)</f>
        <v>P3227-24</v>
      </c>
      <c r="H5860" s="124" t="str">
        <f>IF(VLOOKUP(Combined[[#This Row],[Old SHE P/N]],'Section P-S'!A:D,4,0)=0,"",VLOOKUP(Combined[[#This Row],[Old SHE P/N]],'Section P-S'!A:D,4,0))</f>
        <v/>
      </c>
      <c r="I5860" s="124" t="s">
        <v>12999</v>
      </c>
      <c r="J5860" s="120">
        <v>1</v>
      </c>
      <c r="K5860" s="124" t="s">
        <v>11443</v>
      </c>
      <c r="L5860" s="120" t="s">
        <v>5734</v>
      </c>
      <c r="M5860" s="120" t="s">
        <v>11443</v>
      </c>
      <c r="N5860" s="125">
        <v>30511.98</v>
      </c>
      <c r="O5860" s="125">
        <v>29901.74</v>
      </c>
      <c r="P5860" s="194">
        <f>IF('Combined List'!$O5860="POD","",('Combined List'!$O5860-'Combined List'!$N5860)/'Combined List'!$N5860)</f>
        <v>-2.0000013109604749E-2</v>
      </c>
      <c r="Q5860" s="147"/>
    </row>
    <row r="5861" spans="1:17" x14ac:dyDescent="0.2">
      <c r="A5861" s="173">
        <v>8292</v>
      </c>
      <c r="B5861" s="173" t="s">
        <v>13989</v>
      </c>
      <c r="C5861" s="173" t="s">
        <v>5139</v>
      </c>
      <c r="D5861" s="124" t="s">
        <v>12782</v>
      </c>
      <c r="E5861" s="131" t="s">
        <v>13099</v>
      </c>
      <c r="F5861" s="124" t="s">
        <v>8680</v>
      </c>
      <c r="G5861" s="124" t="str">
        <f>VLOOKUP(Combined[[#This Row],[Old SHE P/N]],'Section P-S'!A:C,3,0)</f>
        <v>P3227</v>
      </c>
      <c r="H5861" s="124" t="str">
        <f>IF(VLOOKUP(Combined[[#This Row],[Old SHE P/N]],'Section P-S'!A:D,4,0)=0,"",VLOOKUP(Combined[[#This Row],[Old SHE P/N]],'Section P-S'!A:D,4,0))</f>
        <v/>
      </c>
      <c r="I5861" s="124" t="s">
        <v>12999</v>
      </c>
      <c r="J5861" s="120">
        <v>1</v>
      </c>
      <c r="K5861" s="124" t="s">
        <v>11443</v>
      </c>
      <c r="L5861" s="120" t="s">
        <v>5734</v>
      </c>
      <c r="M5861" s="120" t="s">
        <v>11443</v>
      </c>
      <c r="N5861" s="125">
        <v>37724.480000000003</v>
      </c>
      <c r="O5861" s="125">
        <v>36969.99</v>
      </c>
      <c r="P5861" s="194">
        <f>IF('Combined List'!$O5861="POD","",('Combined List'!$O5861-'Combined List'!$N5861)/'Combined List'!$N5861)</f>
        <v>-2.0000010603194666E-2</v>
      </c>
      <c r="Q5861" s="147"/>
    </row>
    <row r="5862" spans="1:17" x14ac:dyDescent="0.2">
      <c r="A5862" s="173">
        <v>8293</v>
      </c>
      <c r="B5862" s="173" t="s">
        <v>13989</v>
      </c>
      <c r="C5862" s="173" t="s">
        <v>5140</v>
      </c>
      <c r="D5862" s="124" t="s">
        <v>12782</v>
      </c>
      <c r="E5862" s="131" t="s">
        <v>13100</v>
      </c>
      <c r="F5862" s="124" t="s">
        <v>8682</v>
      </c>
      <c r="G5862" s="124" t="str">
        <f>VLOOKUP(Combined[[#This Row],[Old SHE P/N]],'Section P-S'!A:C,3,0)</f>
        <v>P3230-4</v>
      </c>
      <c r="H5862" s="124" t="str">
        <f>IF(VLOOKUP(Combined[[#This Row],[Old SHE P/N]],'Section P-S'!A:D,4,0)=0,"",VLOOKUP(Combined[[#This Row],[Old SHE P/N]],'Section P-S'!A:D,4,0))</f>
        <v/>
      </c>
      <c r="I5862" s="124" t="s">
        <v>12999</v>
      </c>
      <c r="J5862" s="120">
        <v>1</v>
      </c>
      <c r="K5862" s="124" t="s">
        <v>11443</v>
      </c>
      <c r="L5862" s="120" t="s">
        <v>5734</v>
      </c>
      <c r="M5862" s="120" t="s">
        <v>11443</v>
      </c>
      <c r="N5862" s="125">
        <v>18063.509999999998</v>
      </c>
      <c r="O5862" s="125">
        <v>17702.240000000002</v>
      </c>
      <c r="P5862" s="194">
        <f>IF('Combined List'!$O5862="POD","",('Combined List'!$O5862-'Combined List'!$N5862)/'Combined List'!$N5862)</f>
        <v>-1.9999988927954581E-2</v>
      </c>
      <c r="Q5862" s="147"/>
    </row>
    <row r="5863" spans="1:17" x14ac:dyDescent="0.2">
      <c r="A5863" s="173">
        <v>8294</v>
      </c>
      <c r="B5863" s="173" t="s">
        <v>13989</v>
      </c>
      <c r="C5863" s="173" t="s">
        <v>5141</v>
      </c>
      <c r="D5863" s="124" t="s">
        <v>12782</v>
      </c>
      <c r="E5863" s="131" t="s">
        <v>13100</v>
      </c>
      <c r="F5863" s="124" t="s">
        <v>8684</v>
      </c>
      <c r="G5863" s="124" t="str">
        <f>VLOOKUP(Combined[[#This Row],[Old SHE P/N]],'Section P-S'!A:C,3,0)</f>
        <v>P3230-6</v>
      </c>
      <c r="H5863" s="124" t="str">
        <f>IF(VLOOKUP(Combined[[#This Row],[Old SHE P/N]],'Section P-S'!A:D,4,0)=0,"",VLOOKUP(Combined[[#This Row],[Old SHE P/N]],'Section P-S'!A:D,4,0))</f>
        <v/>
      </c>
      <c r="I5863" s="124" t="s">
        <v>12999</v>
      </c>
      <c r="J5863" s="120">
        <v>1</v>
      </c>
      <c r="K5863" s="124" t="s">
        <v>11443</v>
      </c>
      <c r="L5863" s="120" t="s">
        <v>5734</v>
      </c>
      <c r="M5863" s="120" t="s">
        <v>11443</v>
      </c>
      <c r="N5863" s="125">
        <v>18171.810000000001</v>
      </c>
      <c r="O5863" s="125">
        <v>17808.37</v>
      </c>
      <c r="P5863" s="194">
        <f>IF('Combined List'!$O5863="POD","",('Combined List'!$O5863-'Combined List'!$N5863)/'Combined List'!$N5863)</f>
        <v>-2.0000209115107536E-2</v>
      </c>
      <c r="Q5863" s="147"/>
    </row>
    <row r="5864" spans="1:17" x14ac:dyDescent="0.2">
      <c r="A5864" s="173">
        <v>8295</v>
      </c>
      <c r="B5864" s="173" t="s">
        <v>13989</v>
      </c>
      <c r="C5864" s="173" t="s">
        <v>5142</v>
      </c>
      <c r="D5864" s="124" t="s">
        <v>12782</v>
      </c>
      <c r="E5864" s="131" t="s">
        <v>13100</v>
      </c>
      <c r="F5864" s="124" t="s">
        <v>8686</v>
      </c>
      <c r="G5864" s="124" t="str">
        <f>VLOOKUP(Combined[[#This Row],[Old SHE P/N]],'Section P-S'!A:C,3,0)</f>
        <v>P3230-8</v>
      </c>
      <c r="H5864" s="124" t="str">
        <f>IF(VLOOKUP(Combined[[#This Row],[Old SHE P/N]],'Section P-S'!A:D,4,0)=0,"",VLOOKUP(Combined[[#This Row],[Old SHE P/N]],'Section P-S'!A:D,4,0))</f>
        <v/>
      </c>
      <c r="I5864" s="124" t="s">
        <v>12999</v>
      </c>
      <c r="J5864" s="120">
        <v>1</v>
      </c>
      <c r="K5864" s="124" t="s">
        <v>11443</v>
      </c>
      <c r="L5864" s="120" t="s">
        <v>5734</v>
      </c>
      <c r="M5864" s="120" t="s">
        <v>11443</v>
      </c>
      <c r="N5864" s="125">
        <v>21185.46</v>
      </c>
      <c r="O5864" s="125">
        <v>20761.75</v>
      </c>
      <c r="P5864" s="194">
        <f>IF('Combined List'!$O5864="POD","",('Combined List'!$O5864-'Combined List'!$N5864)/'Combined List'!$N5864)</f>
        <v>-2.0000037761747875E-2</v>
      </c>
      <c r="Q5864" s="147"/>
    </row>
    <row r="5865" spans="1:17" x14ac:dyDescent="0.2">
      <c r="A5865" s="173">
        <v>8296</v>
      </c>
      <c r="B5865" s="173" t="s">
        <v>13989</v>
      </c>
      <c r="C5865" s="173" t="s">
        <v>5143</v>
      </c>
      <c r="D5865" s="124" t="s">
        <v>12782</v>
      </c>
      <c r="E5865" s="131" t="s">
        <v>13100</v>
      </c>
      <c r="F5865" s="124" t="s">
        <v>8688</v>
      </c>
      <c r="G5865" s="124" t="str">
        <f>VLOOKUP(Combined[[#This Row],[Old SHE P/N]],'Section P-S'!A:C,3,0)</f>
        <v>P3230-10</v>
      </c>
      <c r="H5865" s="124" t="str">
        <f>IF(VLOOKUP(Combined[[#This Row],[Old SHE P/N]],'Section P-S'!A:D,4,0)=0,"",VLOOKUP(Combined[[#This Row],[Old SHE P/N]],'Section P-S'!A:D,4,0))</f>
        <v/>
      </c>
      <c r="I5865" s="124" t="s">
        <v>12999</v>
      </c>
      <c r="J5865" s="120">
        <v>1</v>
      </c>
      <c r="K5865" s="124" t="s">
        <v>11443</v>
      </c>
      <c r="L5865" s="120" t="s">
        <v>5734</v>
      </c>
      <c r="M5865" s="120" t="s">
        <v>11443</v>
      </c>
      <c r="N5865" s="125">
        <v>21817.62</v>
      </c>
      <c r="O5865" s="125">
        <v>21381.27</v>
      </c>
      <c r="P5865" s="194">
        <f>IF('Combined List'!$O5865="POD","",('Combined List'!$O5865-'Combined List'!$N5865)/'Combined List'!$N5865)</f>
        <v>-1.9999889997167362E-2</v>
      </c>
      <c r="Q5865" s="147"/>
    </row>
    <row r="5866" spans="1:17" x14ac:dyDescent="0.2">
      <c r="A5866" s="173">
        <v>8297</v>
      </c>
      <c r="B5866" s="173" t="s">
        <v>13989</v>
      </c>
      <c r="C5866" s="173" t="s">
        <v>5144</v>
      </c>
      <c r="D5866" s="124" t="s">
        <v>12782</v>
      </c>
      <c r="E5866" s="131" t="s">
        <v>13100</v>
      </c>
      <c r="F5866" s="124" t="s">
        <v>8690</v>
      </c>
      <c r="G5866" s="124" t="str">
        <f>VLOOKUP(Combined[[#This Row],[Old SHE P/N]],'Section P-S'!A:C,3,0)</f>
        <v>P3230-12</v>
      </c>
      <c r="H5866" s="124" t="str">
        <f>IF(VLOOKUP(Combined[[#This Row],[Old SHE P/N]],'Section P-S'!A:D,4,0)=0,"",VLOOKUP(Combined[[#This Row],[Old SHE P/N]],'Section P-S'!A:D,4,0))</f>
        <v/>
      </c>
      <c r="I5866" s="124" t="s">
        <v>12999</v>
      </c>
      <c r="J5866" s="120">
        <v>1</v>
      </c>
      <c r="K5866" s="124" t="s">
        <v>11443</v>
      </c>
      <c r="L5866" s="120" t="s">
        <v>5734</v>
      </c>
      <c r="M5866" s="120" t="s">
        <v>11443</v>
      </c>
      <c r="N5866" s="125">
        <v>23857.31</v>
      </c>
      <c r="O5866" s="125">
        <v>23380.16</v>
      </c>
      <c r="P5866" s="194">
        <f>IF('Combined List'!$O5866="POD","",('Combined List'!$O5866-'Combined List'!$N5866)/'Combined List'!$N5866)</f>
        <v>-2.000015928032127E-2</v>
      </c>
      <c r="Q5866" s="147"/>
    </row>
    <row r="5867" spans="1:17" x14ac:dyDescent="0.2">
      <c r="A5867" s="173">
        <v>8298</v>
      </c>
      <c r="B5867" s="173" t="s">
        <v>13989</v>
      </c>
      <c r="C5867" s="173" t="s">
        <v>5145</v>
      </c>
      <c r="D5867" s="124" t="s">
        <v>12782</v>
      </c>
      <c r="E5867" s="131" t="s">
        <v>13100</v>
      </c>
      <c r="F5867" s="124" t="s">
        <v>8692</v>
      </c>
      <c r="G5867" s="124" t="str">
        <f>VLOOKUP(Combined[[#This Row],[Old SHE P/N]],'Section P-S'!A:C,3,0)</f>
        <v>P3230-15</v>
      </c>
      <c r="H5867" s="124" t="str">
        <f>IF(VLOOKUP(Combined[[#This Row],[Old SHE P/N]],'Section P-S'!A:D,4,0)=0,"",VLOOKUP(Combined[[#This Row],[Old SHE P/N]],'Section P-S'!A:D,4,0))</f>
        <v/>
      </c>
      <c r="I5867" s="124" t="s">
        <v>12999</v>
      </c>
      <c r="J5867" s="120">
        <v>1</v>
      </c>
      <c r="K5867" s="124" t="s">
        <v>11443</v>
      </c>
      <c r="L5867" s="120" t="s">
        <v>5734</v>
      </c>
      <c r="M5867" s="120" t="s">
        <v>11443</v>
      </c>
      <c r="N5867" s="125">
        <v>26932.29</v>
      </c>
      <c r="O5867" s="125">
        <v>26393.64</v>
      </c>
      <c r="P5867" s="194">
        <f>IF('Combined List'!$O5867="POD","",('Combined List'!$O5867-'Combined List'!$N5867)/'Combined List'!$N5867)</f>
        <v>-2.0000155946635116E-2</v>
      </c>
      <c r="Q5867" s="147"/>
    </row>
    <row r="5868" spans="1:17" x14ac:dyDescent="0.2">
      <c r="A5868" s="173">
        <v>8299</v>
      </c>
      <c r="B5868" s="173" t="s">
        <v>13989</v>
      </c>
      <c r="C5868" s="173" t="s">
        <v>5146</v>
      </c>
      <c r="D5868" s="124" t="s">
        <v>12782</v>
      </c>
      <c r="E5868" s="131" t="s">
        <v>13100</v>
      </c>
      <c r="F5868" s="140" t="s">
        <v>8694</v>
      </c>
      <c r="G5868" s="124" t="str">
        <f>VLOOKUP(Combined[[#This Row],[Old SHE P/N]],'Section P-S'!A:C,3,0)</f>
        <v>P3230-18</v>
      </c>
      <c r="H5868" s="124" t="str">
        <f>IF(VLOOKUP(Combined[[#This Row],[Old SHE P/N]],'Section P-S'!A:D,4,0)=0,"",VLOOKUP(Combined[[#This Row],[Old SHE P/N]],'Section P-S'!A:D,4,0))</f>
        <v/>
      </c>
      <c r="I5868" s="124" t="s">
        <v>12999</v>
      </c>
      <c r="J5868" s="120">
        <v>1</v>
      </c>
      <c r="K5868" s="124" t="s">
        <v>11443</v>
      </c>
      <c r="L5868" s="120" t="s">
        <v>5734</v>
      </c>
      <c r="M5868" s="120" t="s">
        <v>11443</v>
      </c>
      <c r="N5868" s="125">
        <v>27597.759999999998</v>
      </c>
      <c r="O5868" s="125">
        <v>27045.8</v>
      </c>
      <c r="P5868" s="194">
        <f>IF('Combined List'!$O5868="POD","",('Combined List'!$O5868-'Combined List'!$N5868)/'Combined List'!$N5868)</f>
        <v>-2.0000173927159276E-2</v>
      </c>
      <c r="Q5868" s="147"/>
    </row>
    <row r="5869" spans="1:17" x14ac:dyDescent="0.2">
      <c r="A5869" s="173">
        <v>8300</v>
      </c>
      <c r="B5869" s="173" t="s">
        <v>13989</v>
      </c>
      <c r="C5869" s="173" t="s">
        <v>5147</v>
      </c>
      <c r="D5869" s="124" t="s">
        <v>12782</v>
      </c>
      <c r="E5869" s="131" t="s">
        <v>13100</v>
      </c>
      <c r="F5869" s="124" t="s">
        <v>8696</v>
      </c>
      <c r="G5869" s="124" t="str">
        <f>VLOOKUP(Combined[[#This Row],[Old SHE P/N]],'Section P-S'!A:C,3,0)</f>
        <v>P3230-21</v>
      </c>
      <c r="H5869" s="124" t="str">
        <f>IF(VLOOKUP(Combined[[#This Row],[Old SHE P/N]],'Section P-S'!A:D,4,0)=0,"",VLOOKUP(Combined[[#This Row],[Old SHE P/N]],'Section P-S'!A:D,4,0))</f>
        <v/>
      </c>
      <c r="I5869" s="124" t="s">
        <v>12999</v>
      </c>
      <c r="J5869" s="120">
        <v>1</v>
      </c>
      <c r="K5869" s="124" t="s">
        <v>11443</v>
      </c>
      <c r="L5869" s="120" t="s">
        <v>5734</v>
      </c>
      <c r="M5869" s="120" t="s">
        <v>11443</v>
      </c>
      <c r="N5869" s="125">
        <v>30216.400000000001</v>
      </c>
      <c r="O5869" s="125">
        <v>29612.07</v>
      </c>
      <c r="P5869" s="194">
        <f>IF('Combined List'!$O5869="POD","",('Combined List'!$O5869-'Combined List'!$N5869)/'Combined List'!$N5869)</f>
        <v>-2.0000066189221805E-2</v>
      </c>
      <c r="Q5869" s="147"/>
    </row>
    <row r="5870" spans="1:17" x14ac:dyDescent="0.2">
      <c r="A5870" s="173">
        <v>8301</v>
      </c>
      <c r="B5870" s="173" t="s">
        <v>13989</v>
      </c>
      <c r="C5870" s="173" t="s">
        <v>5148</v>
      </c>
      <c r="D5870" s="124" t="s">
        <v>12782</v>
      </c>
      <c r="E5870" s="131" t="s">
        <v>13100</v>
      </c>
      <c r="F5870" s="124" t="s">
        <v>8698</v>
      </c>
      <c r="G5870" s="124" t="str">
        <f>VLOOKUP(Combined[[#This Row],[Old SHE P/N]],'Section P-S'!A:C,3,0)</f>
        <v>P3230-24</v>
      </c>
      <c r="H5870" s="124" t="str">
        <f>IF(VLOOKUP(Combined[[#This Row],[Old SHE P/N]],'Section P-S'!A:D,4,0)=0,"",VLOOKUP(Combined[[#This Row],[Old SHE P/N]],'Section P-S'!A:D,4,0))</f>
        <v/>
      </c>
      <c r="I5870" s="124" t="s">
        <v>12999</v>
      </c>
      <c r="J5870" s="120">
        <v>1</v>
      </c>
      <c r="K5870" s="124" t="s">
        <v>11443</v>
      </c>
      <c r="L5870" s="120" t="s">
        <v>5734</v>
      </c>
      <c r="M5870" s="120" t="s">
        <v>11443</v>
      </c>
      <c r="N5870" s="125">
        <v>35168.589999999997</v>
      </c>
      <c r="O5870" s="125">
        <v>34465.22</v>
      </c>
      <c r="P5870" s="194">
        <f>IF('Combined List'!$O5870="POD","",('Combined List'!$O5870-'Combined List'!$N5870)/'Combined List'!$N5870)</f>
        <v>-1.9999948817964991E-2</v>
      </c>
      <c r="Q5870" s="147"/>
    </row>
    <row r="5871" spans="1:17" x14ac:dyDescent="0.2">
      <c r="A5871" s="173">
        <v>8302</v>
      </c>
      <c r="B5871" s="173" t="s">
        <v>13989</v>
      </c>
      <c r="C5871" s="173" t="s">
        <v>5149</v>
      </c>
      <c r="D5871" s="124" t="s">
        <v>12782</v>
      </c>
      <c r="E5871" s="131" t="s">
        <v>13100</v>
      </c>
      <c r="F5871" s="124" t="s">
        <v>8700</v>
      </c>
      <c r="G5871" s="124" t="str">
        <f>VLOOKUP(Combined[[#This Row],[Old SHE P/N]],'Section P-S'!A:C,3,0)</f>
        <v>P3230-27</v>
      </c>
      <c r="H5871" s="124" t="str">
        <f>IF(VLOOKUP(Combined[[#This Row],[Old SHE P/N]],'Section P-S'!A:D,4,0)=0,"",VLOOKUP(Combined[[#This Row],[Old SHE P/N]],'Section P-S'!A:D,4,0))</f>
        <v/>
      </c>
      <c r="I5871" s="124" t="s">
        <v>12999</v>
      </c>
      <c r="J5871" s="120">
        <v>1</v>
      </c>
      <c r="K5871" s="124" t="s">
        <v>11443</v>
      </c>
      <c r="L5871" s="120" t="s">
        <v>5734</v>
      </c>
      <c r="M5871" s="120" t="s">
        <v>11443</v>
      </c>
      <c r="N5871" s="125">
        <v>36679.31</v>
      </c>
      <c r="O5871" s="125">
        <v>35945.72</v>
      </c>
      <c r="P5871" s="194">
        <f>IF('Combined List'!$O5871="POD","",('Combined List'!$O5871-'Combined List'!$N5871)/'Combined List'!$N5871)</f>
        <v>-2.0000103600640157E-2</v>
      </c>
      <c r="Q5871" s="147"/>
    </row>
    <row r="5872" spans="1:17" x14ac:dyDescent="0.2">
      <c r="A5872" s="173">
        <v>8303</v>
      </c>
      <c r="B5872" s="173" t="s">
        <v>13989</v>
      </c>
      <c r="C5872" s="173" t="s">
        <v>5150</v>
      </c>
      <c r="D5872" s="124" t="s">
        <v>12782</v>
      </c>
      <c r="E5872" s="131" t="s">
        <v>13100</v>
      </c>
      <c r="F5872" s="124" t="s">
        <v>8702</v>
      </c>
      <c r="G5872" s="124" t="str">
        <f>VLOOKUP(Combined[[#This Row],[Old SHE P/N]],'Section P-S'!A:C,3,0)</f>
        <v>P3230</v>
      </c>
      <c r="H5872" s="124" t="str">
        <f>IF(VLOOKUP(Combined[[#This Row],[Old SHE P/N]],'Section P-S'!A:D,4,0)=0,"",VLOOKUP(Combined[[#This Row],[Old SHE P/N]],'Section P-S'!A:D,4,0))</f>
        <v/>
      </c>
      <c r="I5872" s="124" t="s">
        <v>12999</v>
      </c>
      <c r="J5872" s="120">
        <v>1</v>
      </c>
      <c r="K5872" s="124" t="s">
        <v>11443</v>
      </c>
      <c r="L5872" s="120" t="s">
        <v>5734</v>
      </c>
      <c r="M5872" s="120" t="s">
        <v>11443</v>
      </c>
      <c r="N5872" s="125">
        <v>45849.43</v>
      </c>
      <c r="O5872" s="125">
        <v>44932.44</v>
      </c>
      <c r="P5872" s="194">
        <f>IF('Combined List'!$O5872="POD","",('Combined List'!$O5872-'Combined List'!$N5872)/'Combined List'!$N5872)</f>
        <v>-2.0000030534730703E-2</v>
      </c>
      <c r="Q5872" s="147"/>
    </row>
    <row r="5873" spans="1:17" x14ac:dyDescent="0.2">
      <c r="A5873" s="173">
        <v>8304</v>
      </c>
      <c r="B5873" s="173" t="s">
        <v>13989</v>
      </c>
      <c r="C5873" s="173" t="s">
        <v>5151</v>
      </c>
      <c r="D5873" s="124" t="s">
        <v>12782</v>
      </c>
      <c r="E5873" s="131" t="s">
        <v>13101</v>
      </c>
      <c r="F5873" s="124" t="s">
        <v>8704</v>
      </c>
      <c r="G5873" s="124" t="str">
        <f>VLOOKUP(Combined[[#This Row],[Old SHE P/N]],'Section P-S'!A:C,3,0)</f>
        <v>P3236-4</v>
      </c>
      <c r="H5873" s="124" t="str">
        <f>IF(VLOOKUP(Combined[[#This Row],[Old SHE P/N]],'Section P-S'!A:D,4,0)=0,"",VLOOKUP(Combined[[#This Row],[Old SHE P/N]],'Section P-S'!A:D,4,0))</f>
        <v/>
      </c>
      <c r="I5873" s="124" t="s">
        <v>12999</v>
      </c>
      <c r="J5873" s="120">
        <v>1</v>
      </c>
      <c r="K5873" s="124" t="s">
        <v>11443</v>
      </c>
      <c r="L5873" s="120" t="s">
        <v>5734</v>
      </c>
      <c r="M5873" s="120" t="s">
        <v>11443</v>
      </c>
      <c r="N5873" s="125">
        <v>24024.46</v>
      </c>
      <c r="O5873" s="125">
        <v>23543.97</v>
      </c>
      <c r="P5873" s="194">
        <f>IF('Combined List'!$O5873="POD","",('Combined List'!$O5873-'Combined List'!$N5873)/'Combined List'!$N5873)</f>
        <v>-2.0000033299395616E-2</v>
      </c>
      <c r="Q5873" s="147"/>
    </row>
    <row r="5874" spans="1:17" x14ac:dyDescent="0.2">
      <c r="A5874" s="173">
        <v>8305</v>
      </c>
      <c r="B5874" s="173" t="s">
        <v>13989</v>
      </c>
      <c r="C5874" s="173" t="s">
        <v>5152</v>
      </c>
      <c r="D5874" s="124" t="s">
        <v>12782</v>
      </c>
      <c r="E5874" s="131" t="s">
        <v>13101</v>
      </c>
      <c r="F5874" s="124" t="s">
        <v>8706</v>
      </c>
      <c r="G5874" s="124" t="str">
        <f>VLOOKUP(Combined[[#This Row],[Old SHE P/N]],'Section P-S'!A:C,3,0)</f>
        <v>P3236-6</v>
      </c>
      <c r="H5874" s="124" t="str">
        <f>IF(VLOOKUP(Combined[[#This Row],[Old SHE P/N]],'Section P-S'!A:D,4,0)=0,"",VLOOKUP(Combined[[#This Row],[Old SHE P/N]],'Section P-S'!A:D,4,0))</f>
        <v/>
      </c>
      <c r="I5874" s="124" t="s">
        <v>12999</v>
      </c>
      <c r="J5874" s="120">
        <v>1</v>
      </c>
      <c r="K5874" s="124" t="s">
        <v>11443</v>
      </c>
      <c r="L5874" s="120" t="s">
        <v>5734</v>
      </c>
      <c r="M5874" s="120" t="s">
        <v>11443</v>
      </c>
      <c r="N5874" s="125">
        <v>24168.53</v>
      </c>
      <c r="O5874" s="125">
        <v>23685.16</v>
      </c>
      <c r="P5874" s="194">
        <f>IF('Combined List'!$O5874="POD","",('Combined List'!$O5874-'Combined List'!$N5874)/'Combined List'!$N5874)</f>
        <v>-1.9999975174327896E-2</v>
      </c>
      <c r="Q5874" s="147"/>
    </row>
    <row r="5875" spans="1:17" x14ac:dyDescent="0.2">
      <c r="A5875" s="173">
        <v>8306</v>
      </c>
      <c r="B5875" s="173" t="s">
        <v>13989</v>
      </c>
      <c r="C5875" s="173" t="s">
        <v>5153</v>
      </c>
      <c r="D5875" s="124" t="s">
        <v>12782</v>
      </c>
      <c r="E5875" s="131" t="s">
        <v>13101</v>
      </c>
      <c r="F5875" s="124" t="s">
        <v>8708</v>
      </c>
      <c r="G5875" s="124" t="str">
        <f>VLOOKUP(Combined[[#This Row],[Old SHE P/N]],'Section P-S'!A:C,3,0)</f>
        <v>P3236-8</v>
      </c>
      <c r="H5875" s="124" t="str">
        <f>IF(VLOOKUP(Combined[[#This Row],[Old SHE P/N]],'Section P-S'!A:D,4,0)=0,"",VLOOKUP(Combined[[#This Row],[Old SHE P/N]],'Section P-S'!A:D,4,0))</f>
        <v/>
      </c>
      <c r="I5875" s="124" t="s">
        <v>12999</v>
      </c>
      <c r="J5875" s="120">
        <v>1</v>
      </c>
      <c r="K5875" s="124" t="s">
        <v>11443</v>
      </c>
      <c r="L5875" s="120" t="s">
        <v>5734</v>
      </c>
      <c r="M5875" s="120" t="s">
        <v>11443</v>
      </c>
      <c r="N5875" s="125">
        <v>27589.13</v>
      </c>
      <c r="O5875" s="125">
        <v>27037.35</v>
      </c>
      <c r="P5875" s="194">
        <f>IF('Combined List'!$O5875="POD","",('Combined List'!$O5875-'Combined List'!$N5875)/'Combined List'!$N5875)</f>
        <v>-1.9999905759985996E-2</v>
      </c>
      <c r="Q5875" s="147"/>
    </row>
    <row r="5876" spans="1:17" x14ac:dyDescent="0.2">
      <c r="A5876" s="173">
        <v>8307</v>
      </c>
      <c r="B5876" s="173" t="s">
        <v>13989</v>
      </c>
      <c r="C5876" s="173" t="s">
        <v>5154</v>
      </c>
      <c r="D5876" s="124" t="s">
        <v>12782</v>
      </c>
      <c r="E5876" s="131" t="s">
        <v>13101</v>
      </c>
      <c r="F5876" s="124" t="s">
        <v>8710</v>
      </c>
      <c r="G5876" s="124" t="str">
        <f>VLOOKUP(Combined[[#This Row],[Old SHE P/N]],'Section P-S'!A:C,3,0)</f>
        <v>P3236-10</v>
      </c>
      <c r="H5876" s="124" t="str">
        <f>IF(VLOOKUP(Combined[[#This Row],[Old SHE P/N]],'Section P-S'!A:D,4,0)=0,"",VLOOKUP(Combined[[#This Row],[Old SHE P/N]],'Section P-S'!A:D,4,0))</f>
        <v/>
      </c>
      <c r="I5876" s="124" t="s">
        <v>12999</v>
      </c>
      <c r="J5876" s="120">
        <v>1</v>
      </c>
      <c r="K5876" s="124" t="s">
        <v>11443</v>
      </c>
      <c r="L5876" s="120" t="s">
        <v>5734</v>
      </c>
      <c r="M5876" s="120" t="s">
        <v>11443</v>
      </c>
      <c r="N5876" s="125">
        <v>29017.41</v>
      </c>
      <c r="O5876" s="125">
        <v>28437.06</v>
      </c>
      <c r="P5876" s="194">
        <f>IF('Combined List'!$O5876="POD","",('Combined List'!$O5876-'Combined List'!$N5876)/'Combined List'!$N5876)</f>
        <v>-2.0000062031725042E-2</v>
      </c>
      <c r="Q5876" s="147"/>
    </row>
    <row r="5877" spans="1:17" x14ac:dyDescent="0.2">
      <c r="A5877" s="173">
        <v>8308</v>
      </c>
      <c r="B5877" s="173" t="s">
        <v>13989</v>
      </c>
      <c r="C5877" s="173" t="s">
        <v>5155</v>
      </c>
      <c r="D5877" s="124" t="s">
        <v>12782</v>
      </c>
      <c r="E5877" s="131" t="s">
        <v>13101</v>
      </c>
      <c r="F5877" s="124" t="s">
        <v>8712</v>
      </c>
      <c r="G5877" s="124" t="str">
        <f>VLOOKUP(Combined[[#This Row],[Old SHE P/N]],'Section P-S'!A:C,3,0)</f>
        <v>P3236-12</v>
      </c>
      <c r="H5877" s="124" t="str">
        <f>IF(VLOOKUP(Combined[[#This Row],[Old SHE P/N]],'Section P-S'!A:D,4,0)=0,"",VLOOKUP(Combined[[#This Row],[Old SHE P/N]],'Section P-S'!A:D,4,0))</f>
        <v/>
      </c>
      <c r="I5877" s="124" t="s">
        <v>12999</v>
      </c>
      <c r="J5877" s="120">
        <v>1</v>
      </c>
      <c r="K5877" s="124" t="s">
        <v>11443</v>
      </c>
      <c r="L5877" s="120" t="s">
        <v>5734</v>
      </c>
      <c r="M5877" s="120" t="s">
        <v>11443</v>
      </c>
      <c r="N5877" s="125">
        <v>31730.23</v>
      </c>
      <c r="O5877" s="125">
        <v>31095.63</v>
      </c>
      <c r="P5877" s="194">
        <f>IF('Combined List'!$O5877="POD","",('Combined List'!$O5877-'Combined List'!$N5877)/'Combined List'!$N5877)</f>
        <v>-1.9999855027839335E-2</v>
      </c>
      <c r="Q5877" s="147"/>
    </row>
    <row r="5878" spans="1:17" x14ac:dyDescent="0.2">
      <c r="A5878" s="173">
        <v>8309</v>
      </c>
      <c r="B5878" s="173" t="s">
        <v>13989</v>
      </c>
      <c r="C5878" s="173" t="s">
        <v>5156</v>
      </c>
      <c r="D5878" s="124" t="s">
        <v>12782</v>
      </c>
      <c r="E5878" s="131" t="s">
        <v>13101</v>
      </c>
      <c r="F5878" s="124" t="s">
        <v>8964</v>
      </c>
      <c r="G5878" s="124" t="str">
        <f>VLOOKUP(Combined[[#This Row],[Old SHE P/N]],'Section P-S'!A:C,3,0)</f>
        <v>P3236-15</v>
      </c>
      <c r="H5878" s="124" t="str">
        <f>IF(VLOOKUP(Combined[[#This Row],[Old SHE P/N]],'Section P-S'!A:D,4,0)=0,"",VLOOKUP(Combined[[#This Row],[Old SHE P/N]],'Section P-S'!A:D,4,0))</f>
        <v/>
      </c>
      <c r="I5878" s="124" t="s">
        <v>12999</v>
      </c>
      <c r="J5878" s="120">
        <v>1</v>
      </c>
      <c r="K5878" s="124" t="s">
        <v>11443</v>
      </c>
      <c r="L5878" s="120" t="s">
        <v>5734</v>
      </c>
      <c r="M5878" s="120" t="s">
        <v>11443</v>
      </c>
      <c r="N5878" s="125">
        <v>35819.93</v>
      </c>
      <c r="O5878" s="125">
        <v>35103.53</v>
      </c>
      <c r="P5878" s="194">
        <f>IF('Combined List'!$O5878="POD","",('Combined List'!$O5878-'Combined List'!$N5878)/'Combined List'!$N5878)</f>
        <v>-2.0000039084386859E-2</v>
      </c>
      <c r="Q5878" s="147"/>
    </row>
    <row r="5879" spans="1:17" x14ac:dyDescent="0.2">
      <c r="A5879" s="173">
        <v>8310</v>
      </c>
      <c r="B5879" s="173" t="s">
        <v>13989</v>
      </c>
      <c r="C5879" s="173" t="s">
        <v>5157</v>
      </c>
      <c r="D5879" s="124" t="s">
        <v>12782</v>
      </c>
      <c r="E5879" s="131" t="s">
        <v>13101</v>
      </c>
      <c r="F5879" s="124" t="s">
        <v>8966</v>
      </c>
      <c r="G5879" s="124" t="str">
        <f>VLOOKUP(Combined[[#This Row],[Old SHE P/N]],'Section P-S'!A:C,3,0)</f>
        <v>P3236-18</v>
      </c>
      <c r="H5879" s="124" t="str">
        <f>IF(VLOOKUP(Combined[[#This Row],[Old SHE P/N]],'Section P-S'!A:D,4,0)=0,"",VLOOKUP(Combined[[#This Row],[Old SHE P/N]],'Section P-S'!A:D,4,0))</f>
        <v/>
      </c>
      <c r="I5879" s="124" t="s">
        <v>12999</v>
      </c>
      <c r="J5879" s="120">
        <v>1</v>
      </c>
      <c r="K5879" s="124" t="s">
        <v>11443</v>
      </c>
      <c r="L5879" s="120" t="s">
        <v>5734</v>
      </c>
      <c r="M5879" s="120" t="s">
        <v>11443</v>
      </c>
      <c r="N5879" s="125">
        <v>36704.97</v>
      </c>
      <c r="O5879" s="125">
        <v>35970.870000000003</v>
      </c>
      <c r="P5879" s="194">
        <f>IF('Combined List'!$O5879="POD","",('Combined List'!$O5879-'Combined List'!$N5879)/'Combined List'!$N5879)</f>
        <v>-2.0000016346560113E-2</v>
      </c>
      <c r="Q5879" s="147"/>
    </row>
    <row r="5880" spans="1:17" x14ac:dyDescent="0.2">
      <c r="A5880" s="173">
        <v>8311</v>
      </c>
      <c r="B5880" s="173" t="s">
        <v>13989</v>
      </c>
      <c r="C5880" s="173" t="s">
        <v>5158</v>
      </c>
      <c r="D5880" s="124" t="s">
        <v>12782</v>
      </c>
      <c r="E5880" s="131" t="s">
        <v>13101</v>
      </c>
      <c r="F5880" s="124" t="s">
        <v>8968</v>
      </c>
      <c r="G5880" s="124" t="str">
        <f>VLOOKUP(Combined[[#This Row],[Old SHE P/N]],'Section P-S'!A:C,3,0)</f>
        <v>P3236-21</v>
      </c>
      <c r="H5880" s="124" t="str">
        <f>IF(VLOOKUP(Combined[[#This Row],[Old SHE P/N]],'Section P-S'!A:D,4,0)=0,"",VLOOKUP(Combined[[#This Row],[Old SHE P/N]],'Section P-S'!A:D,4,0))</f>
        <v/>
      </c>
      <c r="I5880" s="124" t="s">
        <v>12999</v>
      </c>
      <c r="J5880" s="120">
        <v>1</v>
      </c>
      <c r="K5880" s="124" t="s">
        <v>11443</v>
      </c>
      <c r="L5880" s="120" t="s">
        <v>5734</v>
      </c>
      <c r="M5880" s="120" t="s">
        <v>11443</v>
      </c>
      <c r="N5880" s="125">
        <v>37804.1</v>
      </c>
      <c r="O5880" s="125">
        <v>37048.019999999997</v>
      </c>
      <c r="P5880" s="194">
        <f>IF('Combined List'!$O5880="POD","",('Combined List'!$O5880-'Combined List'!$N5880)/'Combined List'!$N5880)</f>
        <v>-1.9999947095685436E-2</v>
      </c>
      <c r="Q5880" s="147"/>
    </row>
    <row r="5881" spans="1:17" x14ac:dyDescent="0.2">
      <c r="A5881" s="173">
        <v>8312</v>
      </c>
      <c r="B5881" s="173" t="s">
        <v>13989</v>
      </c>
      <c r="C5881" s="173" t="s">
        <v>5159</v>
      </c>
      <c r="D5881" s="124" t="s">
        <v>12782</v>
      </c>
      <c r="E5881" s="131" t="s">
        <v>13101</v>
      </c>
      <c r="F5881" s="124" t="s">
        <v>8970</v>
      </c>
      <c r="G5881" s="124" t="str">
        <f>VLOOKUP(Combined[[#This Row],[Old SHE P/N]],'Section P-S'!A:C,3,0)</f>
        <v>P3236-24</v>
      </c>
      <c r="H5881" s="124" t="str">
        <f>IF(VLOOKUP(Combined[[#This Row],[Old SHE P/N]],'Section P-S'!A:D,4,0)=0,"",VLOOKUP(Combined[[#This Row],[Old SHE P/N]],'Section P-S'!A:D,4,0))</f>
        <v/>
      </c>
      <c r="I5881" s="124" t="s">
        <v>12999</v>
      </c>
      <c r="J5881" s="120">
        <v>1</v>
      </c>
      <c r="K5881" s="124" t="s">
        <v>11443</v>
      </c>
      <c r="L5881" s="120" t="s">
        <v>5734</v>
      </c>
      <c r="M5881" s="120" t="s">
        <v>11443</v>
      </c>
      <c r="N5881" s="125">
        <v>46774.26</v>
      </c>
      <c r="O5881" s="125">
        <v>45838.77</v>
      </c>
      <c r="P5881" s="194">
        <f>IF('Combined List'!$O5881="POD","",('Combined List'!$O5881-'Combined List'!$N5881)/'Combined List'!$N5881)</f>
        <v>-2.0000102620543976E-2</v>
      </c>
      <c r="Q5881" s="147"/>
    </row>
    <row r="5882" spans="1:17" x14ac:dyDescent="0.2">
      <c r="A5882" s="173">
        <v>8313</v>
      </c>
      <c r="B5882" s="173" t="s">
        <v>13989</v>
      </c>
      <c r="C5882" s="173" t="s">
        <v>5160</v>
      </c>
      <c r="D5882" s="124" t="s">
        <v>12782</v>
      </c>
      <c r="E5882" s="131" t="s">
        <v>13101</v>
      </c>
      <c r="F5882" s="124" t="s">
        <v>8972</v>
      </c>
      <c r="G5882" s="124" t="str">
        <f>VLOOKUP(Combined[[#This Row],[Old SHE P/N]],'Section P-S'!A:C,3,0)</f>
        <v>P3236-27</v>
      </c>
      <c r="H5882" s="124" t="str">
        <f>IF(VLOOKUP(Combined[[#This Row],[Old SHE P/N]],'Section P-S'!A:D,4,0)=0,"",VLOOKUP(Combined[[#This Row],[Old SHE P/N]],'Section P-S'!A:D,4,0))</f>
        <v/>
      </c>
      <c r="I5882" s="124" t="s">
        <v>12999</v>
      </c>
      <c r="J5882" s="120">
        <v>1</v>
      </c>
      <c r="K5882" s="124" t="s">
        <v>11443</v>
      </c>
      <c r="L5882" s="120" t="s">
        <v>5734</v>
      </c>
      <c r="M5882" s="120" t="s">
        <v>11443</v>
      </c>
      <c r="N5882" s="125">
        <v>48141.98</v>
      </c>
      <c r="O5882" s="125">
        <v>47179.14</v>
      </c>
      <c r="P5882" s="194">
        <f>IF('Combined List'!$O5882="POD","",('Combined List'!$O5882-'Combined List'!$N5882)/'Combined List'!$N5882)</f>
        <v>-2.0000008308756801E-2</v>
      </c>
      <c r="Q5882" s="147"/>
    </row>
    <row r="5883" spans="1:17" x14ac:dyDescent="0.2">
      <c r="A5883" s="173">
        <v>8314</v>
      </c>
      <c r="B5883" s="173" t="s">
        <v>13989</v>
      </c>
      <c r="C5883" s="173" t="s">
        <v>5161</v>
      </c>
      <c r="D5883" s="124" t="s">
        <v>12782</v>
      </c>
      <c r="E5883" s="131" t="s">
        <v>13101</v>
      </c>
      <c r="F5883" s="124" t="s">
        <v>8974</v>
      </c>
      <c r="G5883" s="124" t="str">
        <f>VLOOKUP(Combined[[#This Row],[Old SHE P/N]],'Section P-S'!A:C,3,0)</f>
        <v>P3236-30</v>
      </c>
      <c r="H5883" s="124" t="str">
        <f>IF(VLOOKUP(Combined[[#This Row],[Old SHE P/N]],'Section P-S'!A:D,4,0)=0,"",VLOOKUP(Combined[[#This Row],[Old SHE P/N]],'Section P-S'!A:D,4,0))</f>
        <v/>
      </c>
      <c r="I5883" s="124" t="s">
        <v>12999</v>
      </c>
      <c r="J5883" s="120">
        <v>1</v>
      </c>
      <c r="K5883" s="124" t="s">
        <v>11443</v>
      </c>
      <c r="L5883" s="120" t="s">
        <v>5734</v>
      </c>
      <c r="M5883" s="120" t="s">
        <v>11443</v>
      </c>
      <c r="N5883" s="125">
        <v>63968.480000000003</v>
      </c>
      <c r="O5883" s="125">
        <v>62689.11</v>
      </c>
      <c r="P5883" s="194">
        <f>IF('Combined List'!$O5883="POD","",('Combined List'!$O5883-'Combined List'!$N5883)/'Combined List'!$N5883)</f>
        <v>-2.0000006253079683E-2</v>
      </c>
      <c r="Q5883" s="147"/>
    </row>
    <row r="5884" spans="1:17" x14ac:dyDescent="0.2">
      <c r="A5884" s="173">
        <v>8316</v>
      </c>
      <c r="B5884" s="173" t="s">
        <v>4886</v>
      </c>
      <c r="C5884" s="173" t="s">
        <v>4886</v>
      </c>
      <c r="D5884" s="124" t="s">
        <v>12782</v>
      </c>
      <c r="E5884" s="124" t="s">
        <v>13088</v>
      </c>
      <c r="F5884" s="124" t="s">
        <v>4449</v>
      </c>
      <c r="G5884" s="124" t="str">
        <f>VLOOKUP(Combined[[#This Row],[Old SHE P/N]],'Section P-S'!A:C,3,0)</f>
        <v>S400030</v>
      </c>
      <c r="H5884" s="124" t="str">
        <f>IF(VLOOKUP(Combined[[#This Row],[Old SHE P/N]],'Section P-S'!A:D,4,0)=0,"",VLOOKUP(Combined[[#This Row],[Old SHE P/N]],'Section P-S'!A:D,4,0))</f>
        <v>P155</v>
      </c>
      <c r="I5884" s="124" t="s">
        <v>12982</v>
      </c>
      <c r="J5884" s="120">
        <v>30</v>
      </c>
      <c r="K5884" s="124" t="s">
        <v>11443</v>
      </c>
      <c r="L5884" s="120" t="s">
        <v>629</v>
      </c>
      <c r="M5884" s="120" t="s">
        <v>11443</v>
      </c>
      <c r="N5884" s="125">
        <v>41.02</v>
      </c>
      <c r="O5884" s="125">
        <v>40.21</v>
      </c>
      <c r="P5884" s="194">
        <f>IF('Combined List'!$O5884="POD","",('Combined List'!$O5884-'Combined List'!$N5884)/'Combined List'!$N5884)</f>
        <v>-1.974646513895666E-2</v>
      </c>
      <c r="Q5884" s="147"/>
    </row>
    <row r="5885" spans="1:17" x14ac:dyDescent="0.2">
      <c r="A5885" s="173">
        <v>8317</v>
      </c>
      <c r="B5885" s="173" t="s">
        <v>4887</v>
      </c>
      <c r="C5885" s="173" t="s">
        <v>4887</v>
      </c>
      <c r="D5885" s="124" t="s">
        <v>12782</v>
      </c>
      <c r="E5885" s="124" t="s">
        <v>13089</v>
      </c>
      <c r="F5885" s="124" t="s">
        <v>11441</v>
      </c>
      <c r="G5885" s="124" t="str">
        <f>VLOOKUP(Combined[[#This Row],[Old SHE P/N]],'Section P-S'!A:C,3,0)</f>
        <v>S400040</v>
      </c>
      <c r="H5885" s="124" t="str">
        <f>IF(VLOOKUP(Combined[[#This Row],[Old SHE P/N]],'Section P-S'!A:D,4,0)=0,"",VLOOKUP(Combined[[#This Row],[Old SHE P/N]],'Section P-S'!A:D,4,0))</f>
        <v>P156</v>
      </c>
      <c r="I5885" s="124" t="s">
        <v>12982</v>
      </c>
      <c r="J5885" s="120">
        <v>18</v>
      </c>
      <c r="K5885" s="124" t="s">
        <v>11443</v>
      </c>
      <c r="L5885" s="120" t="s">
        <v>630</v>
      </c>
      <c r="M5885" s="120" t="s">
        <v>11443</v>
      </c>
      <c r="N5885" s="125">
        <v>42.1</v>
      </c>
      <c r="O5885" s="125">
        <v>41.26</v>
      </c>
      <c r="P5885" s="194">
        <f>IF('Combined List'!$O5885="POD","",('Combined List'!$O5885-'Combined List'!$N5885)/'Combined List'!$N5885)</f>
        <v>-1.9952494061757801E-2</v>
      </c>
      <c r="Q5885" s="147"/>
    </row>
    <row r="5886" spans="1:17" x14ac:dyDescent="0.2">
      <c r="A5886" s="173">
        <v>8318</v>
      </c>
      <c r="B5886" s="173" t="s">
        <v>4888</v>
      </c>
      <c r="C5886" s="173" t="s">
        <v>4888</v>
      </c>
      <c r="D5886" s="124" t="s">
        <v>12782</v>
      </c>
      <c r="E5886" s="124" t="s">
        <v>13090</v>
      </c>
      <c r="F5886" s="124" t="s">
        <v>11444</v>
      </c>
      <c r="G5886" s="124" t="str">
        <f>VLOOKUP(Combined[[#This Row],[Old SHE P/N]],'Section P-S'!A:C,3,0)</f>
        <v>S401532</v>
      </c>
      <c r="H5886" s="124" t="str">
        <f>IF(VLOOKUP(Combined[[#This Row],[Old SHE P/N]],'Section P-S'!A:D,4,0)=0,"",VLOOKUP(Combined[[#This Row],[Old SHE P/N]],'Section P-S'!A:D,4,0))</f>
        <v>P157-4</v>
      </c>
      <c r="I5886" s="124" t="s">
        <v>12982</v>
      </c>
      <c r="J5886" s="120">
        <v>5</v>
      </c>
      <c r="K5886" s="124" t="s">
        <v>11443</v>
      </c>
      <c r="L5886" s="120" t="s">
        <v>632</v>
      </c>
      <c r="M5886" s="120" t="s">
        <v>11443</v>
      </c>
      <c r="N5886" s="125">
        <v>218.37</v>
      </c>
      <c r="O5886" s="125">
        <v>214.03</v>
      </c>
      <c r="P5886" s="194">
        <f>IF('Combined List'!$O5886="POD","",('Combined List'!$O5886-'Combined List'!$N5886)/'Combined List'!$N5886)</f>
        <v>-1.9874524888949963E-2</v>
      </c>
      <c r="Q5886" s="147"/>
    </row>
    <row r="5887" spans="1:17" x14ac:dyDescent="0.2">
      <c r="A5887" s="173">
        <v>8319</v>
      </c>
      <c r="B5887" s="173" t="s">
        <v>4889</v>
      </c>
      <c r="C5887" s="173" t="s">
        <v>4889</v>
      </c>
      <c r="D5887" s="124" t="s">
        <v>12782</v>
      </c>
      <c r="E5887" s="124" t="s">
        <v>13090</v>
      </c>
      <c r="F5887" s="124" t="s">
        <v>11446</v>
      </c>
      <c r="G5887" s="124" t="str">
        <f>VLOOKUP(Combined[[#This Row],[Old SHE P/N]],'Section P-S'!A:C,3,0)</f>
        <v>S400060</v>
      </c>
      <c r="H5887" s="124" t="str">
        <f>IF(VLOOKUP(Combined[[#This Row],[Old SHE P/N]],'Section P-S'!A:D,4,0)=0,"",VLOOKUP(Combined[[#This Row],[Old SHE P/N]],'Section P-S'!A:D,4,0))</f>
        <v>P157</v>
      </c>
      <c r="I5887" s="124" t="s">
        <v>12982</v>
      </c>
      <c r="J5887" s="120">
        <v>4</v>
      </c>
      <c r="K5887" s="124" t="s">
        <v>11443</v>
      </c>
      <c r="L5887" s="120" t="s">
        <v>631</v>
      </c>
      <c r="M5887" s="120" t="s">
        <v>11443</v>
      </c>
      <c r="N5887" s="125">
        <v>288.58</v>
      </c>
      <c r="O5887" s="125">
        <v>282.83999999999997</v>
      </c>
      <c r="P5887" s="194">
        <f>IF('Combined List'!$O5887="POD","",('Combined List'!$O5887-'Combined List'!$N5887)/'Combined List'!$N5887)</f>
        <v>-1.9890498302030664E-2</v>
      </c>
      <c r="Q5887" s="147"/>
    </row>
    <row r="5888" spans="1:17" x14ac:dyDescent="0.2">
      <c r="A5888" s="173">
        <v>8320</v>
      </c>
      <c r="B5888" s="173" t="s">
        <v>4890</v>
      </c>
      <c r="C5888" s="173" t="s">
        <v>4890</v>
      </c>
      <c r="D5888" s="124" t="s">
        <v>12782</v>
      </c>
      <c r="E5888" s="124" t="s">
        <v>13091</v>
      </c>
      <c r="F5888" s="124" t="s">
        <v>11448</v>
      </c>
      <c r="G5888" s="124" t="str">
        <f>VLOOKUP(Combined[[#This Row],[Old SHE P/N]],'Section P-S'!A:C,3,0)</f>
        <v>S401582</v>
      </c>
      <c r="H5888" s="124" t="str">
        <f>IF(VLOOKUP(Combined[[#This Row],[Old SHE P/N]],'Section P-S'!A:D,4,0)=0,"",VLOOKUP(Combined[[#This Row],[Old SHE P/N]],'Section P-S'!A:D,4,0))</f>
        <v>P158-4</v>
      </c>
      <c r="I5888" s="124" t="s">
        <v>12982</v>
      </c>
      <c r="J5888" s="120">
        <v>4</v>
      </c>
      <c r="K5888" s="124">
        <v>30</v>
      </c>
      <c r="L5888" s="120" t="s">
        <v>634</v>
      </c>
      <c r="M5888" s="120" t="s">
        <v>11443</v>
      </c>
      <c r="N5888" s="125">
        <v>304.3</v>
      </c>
      <c r="O5888" s="125">
        <v>298.24</v>
      </c>
      <c r="P5888" s="194">
        <f>IF('Combined List'!$O5888="POD","",('Combined List'!$O5888-'Combined List'!$N5888)/'Combined List'!$N5888)</f>
        <v>-1.9914558001971745E-2</v>
      </c>
      <c r="Q5888" s="147"/>
    </row>
    <row r="5889" spans="1:17" x14ac:dyDescent="0.2">
      <c r="A5889" s="173">
        <v>8321</v>
      </c>
      <c r="B5889" s="173" t="s">
        <v>4891</v>
      </c>
      <c r="C5889" s="173" t="s">
        <v>4891</v>
      </c>
      <c r="D5889" s="124" t="s">
        <v>12782</v>
      </c>
      <c r="E5889" s="124" t="s">
        <v>13091</v>
      </c>
      <c r="F5889" s="124" t="s">
        <v>11450</v>
      </c>
      <c r="G5889" s="124" t="str">
        <f>VLOOKUP(Combined[[#This Row],[Old SHE P/N]],'Section P-S'!A:C,3,0)</f>
        <v>S401585</v>
      </c>
      <c r="H5889" s="124" t="str">
        <f>IF(VLOOKUP(Combined[[#This Row],[Old SHE P/N]],'Section P-S'!A:D,4,0)=0,"",VLOOKUP(Combined[[#This Row],[Old SHE P/N]],'Section P-S'!A:D,4,0))</f>
        <v>P158-6</v>
      </c>
      <c r="I5889" s="124" t="s">
        <v>12982</v>
      </c>
      <c r="J5889" s="120">
        <v>2</v>
      </c>
      <c r="K5889" s="124" t="s">
        <v>11443</v>
      </c>
      <c r="L5889" s="120" t="s">
        <v>635</v>
      </c>
      <c r="M5889" s="120" t="s">
        <v>11443</v>
      </c>
      <c r="N5889" s="125">
        <v>362.12</v>
      </c>
      <c r="O5889" s="125">
        <v>354.92</v>
      </c>
      <c r="P5889" s="194">
        <f>IF('Combined List'!$O5889="POD","",('Combined List'!$O5889-'Combined List'!$N5889)/'Combined List'!$N5889)</f>
        <v>-1.9882911741963959E-2</v>
      </c>
      <c r="Q5889" s="147"/>
    </row>
    <row r="5890" spans="1:17" x14ac:dyDescent="0.2">
      <c r="A5890" s="173">
        <v>8322</v>
      </c>
      <c r="B5890" s="173" t="s">
        <v>4892</v>
      </c>
      <c r="C5890" s="173" t="s">
        <v>4892</v>
      </c>
      <c r="D5890" s="124" t="s">
        <v>12782</v>
      </c>
      <c r="E5890" s="124" t="s">
        <v>13091</v>
      </c>
      <c r="F5890" s="124" t="s">
        <v>11452</v>
      </c>
      <c r="G5890" s="124" t="str">
        <f>VLOOKUP(Combined[[#This Row],[Old SHE P/N]],'Section P-S'!A:C,3,0)</f>
        <v>S400080</v>
      </c>
      <c r="H5890" s="124" t="str">
        <f>IF(VLOOKUP(Combined[[#This Row],[Old SHE P/N]],'Section P-S'!A:D,4,0)=0,"",VLOOKUP(Combined[[#This Row],[Old SHE P/N]],'Section P-S'!A:D,4,0))</f>
        <v>P158</v>
      </c>
      <c r="I5890" s="124" t="s">
        <v>12982</v>
      </c>
      <c r="J5890" s="120">
        <v>2</v>
      </c>
      <c r="K5890" s="124" t="s">
        <v>11443</v>
      </c>
      <c r="L5890" s="120" t="s">
        <v>633</v>
      </c>
      <c r="M5890" s="120" t="s">
        <v>11443</v>
      </c>
      <c r="N5890" s="125">
        <v>680.69</v>
      </c>
      <c r="O5890" s="125">
        <v>667.15</v>
      </c>
      <c r="P5890" s="194">
        <f>IF('Combined List'!$O5890="POD","",('Combined List'!$O5890-'Combined List'!$N5890)/'Combined List'!$N5890)</f>
        <v>-1.9891580602036281E-2</v>
      </c>
      <c r="Q5890" s="147"/>
    </row>
    <row r="5891" spans="1:17" x14ac:dyDescent="0.2">
      <c r="A5891" s="173">
        <v>8323</v>
      </c>
      <c r="B5891" s="173" t="s">
        <v>4893</v>
      </c>
      <c r="C5891" s="173" t="s">
        <v>4893</v>
      </c>
      <c r="D5891" s="124" t="s">
        <v>12782</v>
      </c>
      <c r="E5891" s="124" t="s">
        <v>13092</v>
      </c>
      <c r="F5891" s="124" t="s">
        <v>11717</v>
      </c>
      <c r="G5891" s="124" t="str">
        <f>VLOOKUP(Combined[[#This Row],[Old SHE P/N]],'Section P-S'!A:C,3,0)</f>
        <v>S401624</v>
      </c>
      <c r="H5891" s="124" t="str">
        <f>IF(VLOOKUP(Combined[[#This Row],[Old SHE P/N]],'Section P-S'!A:D,4,0)=0,"",VLOOKUP(Combined[[#This Row],[Old SHE P/N]],'Section P-S'!A:D,4,0))</f>
        <v>P1510-4</v>
      </c>
      <c r="I5891" s="124" t="s">
        <v>12982</v>
      </c>
      <c r="J5891" s="120">
        <v>1</v>
      </c>
      <c r="K5891" s="124" t="s">
        <v>11443</v>
      </c>
      <c r="L5891" s="120" t="s">
        <v>18472</v>
      </c>
      <c r="M5891" s="120" t="s">
        <v>11443</v>
      </c>
      <c r="N5891" s="125">
        <v>1022.96</v>
      </c>
      <c r="O5891" s="125">
        <v>1002.6</v>
      </c>
      <c r="P5891" s="194">
        <f>IF('Combined List'!$O5891="POD","",('Combined List'!$O5891-'Combined List'!$N5891)/'Combined List'!$N5891)</f>
        <v>-1.9903026511300551E-2</v>
      </c>
      <c r="Q5891" s="147"/>
    </row>
    <row r="5892" spans="1:17" x14ac:dyDescent="0.2">
      <c r="A5892" s="173">
        <v>8324</v>
      </c>
      <c r="B5892" s="173" t="s">
        <v>4894</v>
      </c>
      <c r="C5892" s="173" t="s">
        <v>4894</v>
      </c>
      <c r="D5892" s="124" t="s">
        <v>12782</v>
      </c>
      <c r="E5892" s="124" t="s">
        <v>13092</v>
      </c>
      <c r="F5892" s="124" t="s">
        <v>11719</v>
      </c>
      <c r="G5892" s="124" t="str">
        <f>VLOOKUP(Combined[[#This Row],[Old SHE P/N]],'Section P-S'!A:C,3,0)</f>
        <v>S401626</v>
      </c>
      <c r="H5892" s="124" t="str">
        <f>IF(VLOOKUP(Combined[[#This Row],[Old SHE P/N]],'Section P-S'!A:D,4,0)=0,"",VLOOKUP(Combined[[#This Row],[Old SHE P/N]],'Section P-S'!A:D,4,0))</f>
        <v>P1510-6</v>
      </c>
      <c r="I5892" s="124" t="s">
        <v>12982</v>
      </c>
      <c r="J5892" s="120">
        <v>1</v>
      </c>
      <c r="K5892" s="124" t="s">
        <v>11443</v>
      </c>
      <c r="L5892" s="120" t="s">
        <v>18473</v>
      </c>
      <c r="M5892" s="120" t="s">
        <v>11443</v>
      </c>
      <c r="N5892" s="125">
        <v>1183.51</v>
      </c>
      <c r="O5892" s="125">
        <v>1159.95</v>
      </c>
      <c r="P5892" s="194">
        <f>IF('Combined List'!$O5892="POD","",('Combined List'!$O5892-'Combined List'!$N5892)/'Combined List'!$N5892)</f>
        <v>-1.9906887140793018E-2</v>
      </c>
      <c r="Q5892" s="147"/>
    </row>
    <row r="5893" spans="1:17" x14ac:dyDescent="0.2">
      <c r="A5893" s="173">
        <v>8325</v>
      </c>
      <c r="B5893" s="173" t="s">
        <v>4895</v>
      </c>
      <c r="C5893" s="173" t="s">
        <v>4895</v>
      </c>
      <c r="D5893" s="124" t="s">
        <v>12782</v>
      </c>
      <c r="E5893" s="124" t="s">
        <v>13092</v>
      </c>
      <c r="F5893" s="124" t="s">
        <v>11721</v>
      </c>
      <c r="G5893" s="124" t="str">
        <f>VLOOKUP(Combined[[#This Row],[Old SHE P/N]],'Section P-S'!A:C,3,0)</f>
        <v>S401628</v>
      </c>
      <c r="H5893" s="124" t="str">
        <f>IF(VLOOKUP(Combined[[#This Row],[Old SHE P/N]],'Section P-S'!A:D,4,0)=0,"",VLOOKUP(Combined[[#This Row],[Old SHE P/N]],'Section P-S'!A:D,4,0))</f>
        <v>P1510-8</v>
      </c>
      <c r="I5893" s="124" t="s">
        <v>12982</v>
      </c>
      <c r="J5893" s="120">
        <v>1</v>
      </c>
      <c r="K5893" s="124" t="s">
        <v>11443</v>
      </c>
      <c r="L5893" s="120" t="s">
        <v>18474</v>
      </c>
      <c r="M5893" s="120" t="s">
        <v>11443</v>
      </c>
      <c r="N5893" s="125">
        <v>1836.57</v>
      </c>
      <c r="O5893" s="125">
        <v>1800.02</v>
      </c>
      <c r="P5893" s="194">
        <f>IF('Combined List'!$O5893="POD","",('Combined List'!$O5893-'Combined List'!$N5893)/'Combined List'!$N5893)</f>
        <v>-1.9901228921304363E-2</v>
      </c>
      <c r="Q5893" s="147"/>
    </row>
    <row r="5894" spans="1:17" x14ac:dyDescent="0.2">
      <c r="A5894" s="173">
        <v>8326</v>
      </c>
      <c r="B5894" s="173" t="s">
        <v>13069</v>
      </c>
      <c r="C5894" s="173" t="s">
        <v>13069</v>
      </c>
      <c r="D5894" s="124" t="s">
        <v>12782</v>
      </c>
      <c r="E5894" s="124" t="s">
        <v>13092</v>
      </c>
      <c r="F5894" s="122" t="s">
        <v>11723</v>
      </c>
      <c r="G5894" s="124" t="str">
        <f>VLOOKUP(Combined[[#This Row],[Old SHE P/N]],'Section P-S'!A:C,3,0)</f>
        <v>S400100</v>
      </c>
      <c r="H5894" s="124" t="str">
        <f>IF(VLOOKUP(Combined[[#This Row],[Old SHE P/N]],'Section P-S'!A:D,4,0)=0,"",VLOOKUP(Combined[[#This Row],[Old SHE P/N]],'Section P-S'!A:D,4,0))</f>
        <v>P1510</v>
      </c>
      <c r="I5894" s="124" t="s">
        <v>12982</v>
      </c>
      <c r="J5894" s="166">
        <v>1</v>
      </c>
      <c r="K5894" s="124" t="s">
        <v>11443</v>
      </c>
      <c r="L5894" s="120" t="s">
        <v>13244</v>
      </c>
      <c r="M5894" s="120" t="s">
        <v>11443</v>
      </c>
      <c r="N5894" s="125">
        <v>2249.11</v>
      </c>
      <c r="O5894" s="125">
        <v>2204.13</v>
      </c>
      <c r="P5894" s="194">
        <f>IF('Combined List'!$O5894="POD","",('Combined List'!$O5894-'Combined List'!$N5894)/'Combined List'!$N5894)</f>
        <v>-1.9999021835303749E-2</v>
      </c>
      <c r="Q5894" s="147"/>
    </row>
    <row r="5895" spans="1:17" x14ac:dyDescent="0.2">
      <c r="A5895" s="173">
        <v>8327</v>
      </c>
      <c r="B5895" s="173" t="s">
        <v>16340</v>
      </c>
      <c r="C5895" s="173" t="s">
        <v>4896</v>
      </c>
      <c r="D5895" s="124" t="s">
        <v>12782</v>
      </c>
      <c r="E5895" s="124" t="s">
        <v>13093</v>
      </c>
      <c r="F5895" s="124" t="s">
        <v>11725</v>
      </c>
      <c r="G5895" s="124" t="str">
        <f>VLOOKUP(Combined[[#This Row],[Old SHE P/N]],'Section P-S'!A:C,3,0)</f>
        <v>P1512-4</v>
      </c>
      <c r="H5895" s="124" t="str">
        <f>IF(VLOOKUP(Combined[[#This Row],[Old SHE P/N]],'Section P-S'!A:D,4,0)=0,"",VLOOKUP(Combined[[#This Row],[Old SHE P/N]],'Section P-S'!A:D,4,0))</f>
        <v/>
      </c>
      <c r="I5895" s="124" t="s">
        <v>12982</v>
      </c>
      <c r="J5895" s="120">
        <v>1</v>
      </c>
      <c r="K5895" s="124" t="s">
        <v>11443</v>
      </c>
      <c r="L5895" s="120" t="s">
        <v>5734</v>
      </c>
      <c r="M5895" s="120" t="s">
        <v>11443</v>
      </c>
      <c r="N5895" s="125">
        <v>1239.82</v>
      </c>
      <c r="O5895" s="125">
        <v>1215.1600000000001</v>
      </c>
      <c r="P5895" s="194">
        <f>IF('Combined List'!$O5895="POD","",('Combined List'!$O5895-'Combined List'!$N5895)/'Combined List'!$N5895)</f>
        <v>-1.9889984029939713E-2</v>
      </c>
      <c r="Q5895" s="147"/>
    </row>
    <row r="5896" spans="1:17" x14ac:dyDescent="0.2">
      <c r="A5896" s="173">
        <v>8328</v>
      </c>
      <c r="B5896" s="173" t="s">
        <v>4897</v>
      </c>
      <c r="C5896" s="173" t="s">
        <v>4897</v>
      </c>
      <c r="D5896" s="124" t="s">
        <v>12782</v>
      </c>
      <c r="E5896" s="124" t="s">
        <v>13093</v>
      </c>
      <c r="F5896" s="124" t="s">
        <v>11727</v>
      </c>
      <c r="G5896" s="124" t="str">
        <f>VLOOKUP(Combined[[#This Row],[Old SHE P/N]],'Section P-S'!A:C,3,0)</f>
        <v>P1512-6</v>
      </c>
      <c r="H5896" s="124" t="str">
        <f>IF(VLOOKUP(Combined[[#This Row],[Old SHE P/N]],'Section P-S'!A:D,4,0)=0,"",VLOOKUP(Combined[[#This Row],[Old SHE P/N]],'Section P-S'!A:D,4,0))</f>
        <v/>
      </c>
      <c r="I5896" s="124" t="s">
        <v>12982</v>
      </c>
      <c r="J5896" s="120">
        <v>1</v>
      </c>
      <c r="K5896" s="124" t="s">
        <v>11443</v>
      </c>
      <c r="L5896" s="120" t="s">
        <v>5734</v>
      </c>
      <c r="M5896" s="120" t="s">
        <v>11443</v>
      </c>
      <c r="N5896" s="125">
        <v>1401.84</v>
      </c>
      <c r="O5896" s="125">
        <v>1373.94</v>
      </c>
      <c r="P5896" s="194">
        <f>IF('Combined List'!$O5896="POD","",('Combined List'!$O5896-'Combined List'!$N5896)/'Combined List'!$N5896)</f>
        <v>-1.9902413970210486E-2</v>
      </c>
      <c r="Q5896" s="147"/>
    </row>
    <row r="5897" spans="1:17" x14ac:dyDescent="0.2">
      <c r="A5897" s="173">
        <v>8329</v>
      </c>
      <c r="B5897" s="173" t="s">
        <v>4898</v>
      </c>
      <c r="C5897" s="173" t="s">
        <v>4898</v>
      </c>
      <c r="D5897" s="124" t="s">
        <v>12782</v>
      </c>
      <c r="E5897" s="124" t="s">
        <v>13093</v>
      </c>
      <c r="F5897" s="124" t="s">
        <v>11729</v>
      </c>
      <c r="G5897" s="124" t="str">
        <f>VLOOKUP(Combined[[#This Row],[Old SHE P/N]],'Section P-S'!A:C,3,0)</f>
        <v>P1512-8</v>
      </c>
      <c r="H5897" s="124" t="str">
        <f>IF(VLOOKUP(Combined[[#This Row],[Old SHE P/N]],'Section P-S'!A:D,4,0)=0,"",VLOOKUP(Combined[[#This Row],[Old SHE P/N]],'Section P-S'!A:D,4,0))</f>
        <v/>
      </c>
      <c r="I5897" s="124" t="s">
        <v>12982</v>
      </c>
      <c r="J5897" s="120">
        <v>1</v>
      </c>
      <c r="K5897" s="124" t="s">
        <v>11443</v>
      </c>
      <c r="L5897" s="120" t="s">
        <v>13601</v>
      </c>
      <c r="M5897" s="120" t="s">
        <v>11443</v>
      </c>
      <c r="N5897" s="125">
        <v>2266.84</v>
      </c>
      <c r="O5897" s="125">
        <v>2221.73</v>
      </c>
      <c r="P5897" s="194">
        <f>IF('Combined List'!$O5897="POD","",('Combined List'!$O5897-'Combined List'!$N5897)/'Combined List'!$N5897)</f>
        <v>-1.9899948827442664E-2</v>
      </c>
      <c r="Q5897" s="147"/>
    </row>
    <row r="5898" spans="1:17" x14ac:dyDescent="0.2">
      <c r="A5898" s="173">
        <v>8330</v>
      </c>
      <c r="B5898" s="173" t="s">
        <v>13070</v>
      </c>
      <c r="C5898" s="173" t="s">
        <v>13070</v>
      </c>
      <c r="D5898" s="124" t="s">
        <v>12782</v>
      </c>
      <c r="E5898" s="124" t="s">
        <v>13093</v>
      </c>
      <c r="F5898" s="122" t="s">
        <v>11780</v>
      </c>
      <c r="G5898" s="124" t="str">
        <f>VLOOKUP(Combined[[#This Row],[Old SHE P/N]],'Section P-S'!A:C,3,0)</f>
        <v>P1512</v>
      </c>
      <c r="H5898" s="124" t="str">
        <f>IF(VLOOKUP(Combined[[#This Row],[Old SHE P/N]],'Section P-S'!A:D,4,0)=0,"",VLOOKUP(Combined[[#This Row],[Old SHE P/N]],'Section P-S'!A:D,4,0))</f>
        <v/>
      </c>
      <c r="I5898" s="124" t="s">
        <v>12982</v>
      </c>
      <c r="J5898" s="120">
        <v>1</v>
      </c>
      <c r="K5898" s="124" t="s">
        <v>11443</v>
      </c>
      <c r="L5898" s="120" t="s">
        <v>13245</v>
      </c>
      <c r="M5898" s="120" t="s">
        <v>11443</v>
      </c>
      <c r="N5898" s="125">
        <v>3499.24</v>
      </c>
      <c r="O5898" s="125">
        <v>3429.26</v>
      </c>
      <c r="P5898" s="194">
        <f>IF('Combined List'!$O5898="POD","",('Combined List'!$O5898-'Combined List'!$N5898)/'Combined List'!$N5898)</f>
        <v>-1.999862827356785E-2</v>
      </c>
      <c r="Q5898" s="147"/>
    </row>
    <row r="5899" spans="1:17" x14ac:dyDescent="0.2">
      <c r="A5899" s="173">
        <v>8331</v>
      </c>
      <c r="B5899" s="173" t="s">
        <v>4899</v>
      </c>
      <c r="C5899" s="173" t="s">
        <v>4899</v>
      </c>
      <c r="D5899" s="124" t="s">
        <v>12782</v>
      </c>
      <c r="E5899" s="131" t="s">
        <v>13097</v>
      </c>
      <c r="F5899" s="124" t="s">
        <v>9116</v>
      </c>
      <c r="G5899" s="124" t="str">
        <f>VLOOKUP(Combined[[#This Row],[Old SHE P/N]],'Section P-S'!A:C,3,0)</f>
        <v>P1515-4</v>
      </c>
      <c r="H5899" s="124" t="str">
        <f>IF(VLOOKUP(Combined[[#This Row],[Old SHE P/N]],'Section P-S'!A:D,4,0)=0,"",VLOOKUP(Combined[[#This Row],[Old SHE P/N]],'Section P-S'!A:D,4,0))</f>
        <v/>
      </c>
      <c r="I5899" s="124" t="s">
        <v>12982</v>
      </c>
      <c r="J5899" s="120">
        <v>1</v>
      </c>
      <c r="K5899" s="124" t="s">
        <v>11443</v>
      </c>
      <c r="L5899" s="120" t="s">
        <v>5734</v>
      </c>
      <c r="M5899" s="120" t="s">
        <v>11443</v>
      </c>
      <c r="N5899" s="125">
        <v>1859.38</v>
      </c>
      <c r="O5899" s="125">
        <v>1822.38</v>
      </c>
      <c r="P5899" s="194">
        <f>IF('Combined List'!$O5899="POD","",('Combined List'!$O5899-'Combined List'!$N5899)/'Combined List'!$N5899)</f>
        <v>-1.9899106153664123E-2</v>
      </c>
      <c r="Q5899" s="147"/>
    </row>
    <row r="5900" spans="1:17" x14ac:dyDescent="0.2">
      <c r="A5900" s="173">
        <v>8332</v>
      </c>
      <c r="B5900" s="173" t="s">
        <v>13989</v>
      </c>
      <c r="C5900" s="173" t="s">
        <v>4900</v>
      </c>
      <c r="D5900" s="124" t="s">
        <v>12782</v>
      </c>
      <c r="E5900" s="131" t="s">
        <v>13097</v>
      </c>
      <c r="F5900" s="124" t="s">
        <v>9118</v>
      </c>
      <c r="G5900" s="124" t="str">
        <f>VLOOKUP(Combined[[#This Row],[Old SHE P/N]],'Section P-S'!A:C,3,0)</f>
        <v>P1515-6</v>
      </c>
      <c r="H5900" s="124" t="str">
        <f>IF(VLOOKUP(Combined[[#This Row],[Old SHE P/N]],'Section P-S'!A:D,4,0)=0,"",VLOOKUP(Combined[[#This Row],[Old SHE P/N]],'Section P-S'!A:D,4,0))</f>
        <v/>
      </c>
      <c r="I5900" s="124" t="s">
        <v>12982</v>
      </c>
      <c r="J5900" s="120">
        <v>1</v>
      </c>
      <c r="K5900" s="124" t="s">
        <v>11443</v>
      </c>
      <c r="L5900" s="120" t="s">
        <v>5734</v>
      </c>
      <c r="M5900" s="120" t="s">
        <v>11443</v>
      </c>
      <c r="N5900" s="125">
        <v>2155.33</v>
      </c>
      <c r="O5900" s="125">
        <v>2112.44</v>
      </c>
      <c r="P5900" s="194">
        <f>IF('Combined List'!$O5900="POD","",('Combined List'!$O5900-'Combined List'!$N5900)/'Combined List'!$N5900)</f>
        <v>-1.989950494819813E-2</v>
      </c>
      <c r="Q5900" s="147"/>
    </row>
    <row r="5901" spans="1:17" x14ac:dyDescent="0.2">
      <c r="A5901" s="173">
        <v>8333</v>
      </c>
      <c r="B5901" s="173" t="s">
        <v>13989</v>
      </c>
      <c r="C5901" s="173" t="s">
        <v>4901</v>
      </c>
      <c r="D5901" s="124" t="s">
        <v>12782</v>
      </c>
      <c r="E5901" s="131" t="s">
        <v>13097</v>
      </c>
      <c r="F5901" s="124" t="s">
        <v>9120</v>
      </c>
      <c r="G5901" s="124" t="str">
        <f>VLOOKUP(Combined[[#This Row],[Old SHE P/N]],'Section P-S'!A:C,3,0)</f>
        <v>P1515-8</v>
      </c>
      <c r="H5901" s="124" t="str">
        <f>IF(VLOOKUP(Combined[[#This Row],[Old SHE P/N]],'Section P-S'!A:D,4,0)=0,"",VLOOKUP(Combined[[#This Row],[Old SHE P/N]],'Section P-S'!A:D,4,0))</f>
        <v/>
      </c>
      <c r="I5901" s="124" t="s">
        <v>12982</v>
      </c>
      <c r="J5901" s="120">
        <v>1</v>
      </c>
      <c r="K5901" s="124" t="s">
        <v>11443</v>
      </c>
      <c r="L5901" s="120" t="s">
        <v>5734</v>
      </c>
      <c r="M5901" s="120" t="s">
        <v>11443</v>
      </c>
      <c r="N5901" s="125">
        <v>2644.02</v>
      </c>
      <c r="O5901" s="125">
        <v>2591.41</v>
      </c>
      <c r="P5901" s="194">
        <f>IF('Combined List'!$O5901="POD","",('Combined List'!$O5901-'Combined List'!$N5901)/'Combined List'!$N5901)</f>
        <v>-1.9897731484633297E-2</v>
      </c>
      <c r="Q5901" s="147"/>
    </row>
    <row r="5902" spans="1:17" x14ac:dyDescent="0.2">
      <c r="A5902" s="173">
        <v>8334</v>
      </c>
      <c r="B5902" s="173" t="s">
        <v>13989</v>
      </c>
      <c r="C5902" s="173" t="s">
        <v>4902</v>
      </c>
      <c r="D5902" s="124" t="s">
        <v>12782</v>
      </c>
      <c r="E5902" s="124" t="s">
        <v>13084</v>
      </c>
      <c r="F5902" s="124" t="s">
        <v>11753</v>
      </c>
      <c r="G5902" s="124" t="str">
        <f>VLOOKUP(Combined[[#This Row],[Old SHE P/N]],'Section P-S'!A:C,3,0)</f>
        <v>P1518-4</v>
      </c>
      <c r="H5902" s="124" t="str">
        <f>IF(VLOOKUP(Combined[[#This Row],[Old SHE P/N]],'Section P-S'!A:D,4,0)=0,"",VLOOKUP(Combined[[#This Row],[Old SHE P/N]],'Section P-S'!A:D,4,0))</f>
        <v/>
      </c>
      <c r="I5902" s="124" t="s">
        <v>12982</v>
      </c>
      <c r="J5902" s="120">
        <v>1</v>
      </c>
      <c r="K5902" s="124" t="s">
        <v>11443</v>
      </c>
      <c r="L5902" s="120" t="s">
        <v>5734</v>
      </c>
      <c r="M5902" s="120" t="s">
        <v>11443</v>
      </c>
      <c r="N5902" s="125">
        <v>4642.8100000000004</v>
      </c>
      <c r="O5902" s="125">
        <v>4550.43</v>
      </c>
      <c r="P5902" s="194">
        <f>IF('Combined List'!$O5902="POD","",('Combined List'!$O5902-'Combined List'!$N5902)/'Combined List'!$N5902)</f>
        <v>-1.9897432804702346E-2</v>
      </c>
      <c r="Q5902" s="147"/>
    </row>
    <row r="5903" spans="1:17" x14ac:dyDescent="0.2">
      <c r="A5903" s="173">
        <v>8335</v>
      </c>
      <c r="B5903" s="173" t="s">
        <v>13989</v>
      </c>
      <c r="C5903" s="173" t="s">
        <v>4903</v>
      </c>
      <c r="D5903" s="124" t="s">
        <v>12782</v>
      </c>
      <c r="E5903" s="124" t="s">
        <v>13084</v>
      </c>
      <c r="F5903" s="124" t="s">
        <v>11755</v>
      </c>
      <c r="G5903" s="124" t="str">
        <f>VLOOKUP(Combined[[#This Row],[Old SHE P/N]],'Section P-S'!A:C,3,0)</f>
        <v>P1518-6</v>
      </c>
      <c r="H5903" s="124" t="str">
        <f>IF(VLOOKUP(Combined[[#This Row],[Old SHE P/N]],'Section P-S'!A:D,4,0)=0,"",VLOOKUP(Combined[[#This Row],[Old SHE P/N]],'Section P-S'!A:D,4,0))</f>
        <v/>
      </c>
      <c r="I5903" s="124" t="s">
        <v>12982</v>
      </c>
      <c r="J5903" s="120">
        <v>1</v>
      </c>
      <c r="K5903" s="124" t="s">
        <v>11443</v>
      </c>
      <c r="L5903" s="120" t="s">
        <v>5734</v>
      </c>
      <c r="M5903" s="120" t="s">
        <v>11443</v>
      </c>
      <c r="N5903" s="125">
        <v>4805.8900000000003</v>
      </c>
      <c r="O5903" s="125">
        <v>4710.26</v>
      </c>
      <c r="P5903" s="194">
        <f>IF('Combined List'!$O5903="POD","",('Combined List'!$O5903-'Combined List'!$N5903)/'Combined List'!$N5903)</f>
        <v>-1.9898499549511141E-2</v>
      </c>
      <c r="Q5903" s="147"/>
    </row>
    <row r="5904" spans="1:17" x14ac:dyDescent="0.2">
      <c r="A5904" s="173">
        <v>8336</v>
      </c>
      <c r="B5904" s="173" t="s">
        <v>13989</v>
      </c>
      <c r="C5904" s="173" t="s">
        <v>4904</v>
      </c>
      <c r="D5904" s="124" t="s">
        <v>12782</v>
      </c>
      <c r="E5904" s="124" t="s">
        <v>13084</v>
      </c>
      <c r="F5904" s="124" t="s">
        <v>11757</v>
      </c>
      <c r="G5904" s="124" t="str">
        <f>VLOOKUP(Combined[[#This Row],[Old SHE P/N]],'Section P-S'!A:C,3,0)</f>
        <v>P1518-8</v>
      </c>
      <c r="H5904" s="124" t="str">
        <f>IF(VLOOKUP(Combined[[#This Row],[Old SHE P/N]],'Section P-S'!A:D,4,0)=0,"",VLOOKUP(Combined[[#This Row],[Old SHE P/N]],'Section P-S'!A:D,4,0))</f>
        <v/>
      </c>
      <c r="I5904" s="124" t="s">
        <v>12982</v>
      </c>
      <c r="J5904" s="120">
        <v>1</v>
      </c>
      <c r="K5904" s="124" t="s">
        <v>11443</v>
      </c>
      <c r="L5904" s="120" t="s">
        <v>5734</v>
      </c>
      <c r="M5904" s="120" t="s">
        <v>11443</v>
      </c>
      <c r="N5904" s="125">
        <v>5027.54</v>
      </c>
      <c r="O5904" s="125">
        <v>4927.49</v>
      </c>
      <c r="P5904" s="194">
        <f>IF('Combined List'!$O5904="POD","",('Combined List'!$O5904-'Combined List'!$N5904)/'Combined List'!$N5904)</f>
        <v>-1.9900388659264807E-2</v>
      </c>
      <c r="Q5904" s="147"/>
    </row>
    <row r="5905" spans="1:17" x14ac:dyDescent="0.2">
      <c r="A5905" s="173">
        <v>8337</v>
      </c>
      <c r="B5905" s="173" t="s">
        <v>13989</v>
      </c>
      <c r="C5905" s="173" t="s">
        <v>4905</v>
      </c>
      <c r="D5905" s="124" t="s">
        <v>12782</v>
      </c>
      <c r="E5905" s="131" t="s">
        <v>13098</v>
      </c>
      <c r="F5905" s="124" t="s">
        <v>9136</v>
      </c>
      <c r="G5905" s="124" t="str">
        <f>VLOOKUP(Combined[[#This Row],[Old SHE P/N]],'Section P-S'!A:C,3,0)</f>
        <v>P1521-4</v>
      </c>
      <c r="H5905" s="124" t="str">
        <f>IF(VLOOKUP(Combined[[#This Row],[Old SHE P/N]],'Section P-S'!A:D,4,0)=0,"",VLOOKUP(Combined[[#This Row],[Old SHE P/N]],'Section P-S'!A:D,4,0))</f>
        <v/>
      </c>
      <c r="I5905" s="124" t="s">
        <v>12982</v>
      </c>
      <c r="J5905" s="120">
        <v>1</v>
      </c>
      <c r="K5905" s="124" t="s">
        <v>11443</v>
      </c>
      <c r="L5905" s="120" t="s">
        <v>5734</v>
      </c>
      <c r="M5905" s="120" t="s">
        <v>11443</v>
      </c>
      <c r="N5905" s="125">
        <v>6674.26</v>
      </c>
      <c r="O5905" s="125">
        <v>6541.45</v>
      </c>
      <c r="P5905" s="194">
        <f>IF('Combined List'!$O5905="POD","",('Combined List'!$O5905-'Combined List'!$N5905)/'Combined List'!$N5905)</f>
        <v>-1.9898835226676875E-2</v>
      </c>
      <c r="Q5905" s="147"/>
    </row>
    <row r="5906" spans="1:17" x14ac:dyDescent="0.2">
      <c r="A5906" s="173">
        <v>8338</v>
      </c>
      <c r="B5906" s="173" t="s">
        <v>13989</v>
      </c>
      <c r="C5906" s="173" t="s">
        <v>4622</v>
      </c>
      <c r="D5906" s="124" t="s">
        <v>12782</v>
      </c>
      <c r="E5906" s="131" t="s">
        <v>13098</v>
      </c>
      <c r="F5906" s="124" t="s">
        <v>9138</v>
      </c>
      <c r="G5906" s="124" t="str">
        <f>VLOOKUP(Combined[[#This Row],[Old SHE P/N]],'Section P-S'!A:C,3,0)</f>
        <v>P1521-6</v>
      </c>
      <c r="H5906" s="124" t="str">
        <f>IF(VLOOKUP(Combined[[#This Row],[Old SHE P/N]],'Section P-S'!A:D,4,0)=0,"",VLOOKUP(Combined[[#This Row],[Old SHE P/N]],'Section P-S'!A:D,4,0))</f>
        <v/>
      </c>
      <c r="I5906" s="124" t="s">
        <v>12982</v>
      </c>
      <c r="J5906" s="120">
        <v>1</v>
      </c>
      <c r="K5906" s="124" t="s">
        <v>11443</v>
      </c>
      <c r="L5906" s="120" t="s">
        <v>5734</v>
      </c>
      <c r="M5906" s="120" t="s">
        <v>11443</v>
      </c>
      <c r="N5906" s="125">
        <v>7171.27</v>
      </c>
      <c r="O5906" s="125">
        <v>7028.56</v>
      </c>
      <c r="P5906" s="194">
        <f>IF('Combined List'!$O5906="POD","",('Combined List'!$O5906-'Combined List'!$N5906)/'Combined List'!$N5906)</f>
        <v>-1.9900240822058022E-2</v>
      </c>
      <c r="Q5906" s="147"/>
    </row>
    <row r="5907" spans="1:17" x14ac:dyDescent="0.2">
      <c r="A5907" s="173">
        <v>8339</v>
      </c>
      <c r="B5907" s="173" t="s">
        <v>13989</v>
      </c>
      <c r="C5907" s="173" t="s">
        <v>4623</v>
      </c>
      <c r="D5907" s="124" t="s">
        <v>12782</v>
      </c>
      <c r="E5907" s="131" t="s">
        <v>13098</v>
      </c>
      <c r="F5907" s="124" t="s">
        <v>9140</v>
      </c>
      <c r="G5907" s="124" t="str">
        <f>VLOOKUP(Combined[[#This Row],[Old SHE P/N]],'Section P-S'!A:C,3,0)</f>
        <v>P1521-8</v>
      </c>
      <c r="H5907" s="124" t="str">
        <f>IF(VLOOKUP(Combined[[#This Row],[Old SHE P/N]],'Section P-S'!A:D,4,0)=0,"",VLOOKUP(Combined[[#This Row],[Old SHE P/N]],'Section P-S'!A:D,4,0))</f>
        <v/>
      </c>
      <c r="I5907" s="124" t="s">
        <v>12982</v>
      </c>
      <c r="J5907" s="120">
        <v>1</v>
      </c>
      <c r="K5907" s="124" t="s">
        <v>11443</v>
      </c>
      <c r="L5907" s="120" t="s">
        <v>5734</v>
      </c>
      <c r="M5907" s="120" t="s">
        <v>11443</v>
      </c>
      <c r="N5907" s="125">
        <v>8106.98</v>
      </c>
      <c r="O5907" s="125">
        <v>7945.65</v>
      </c>
      <c r="P5907" s="194">
        <f>IF('Combined List'!$O5907="POD","",('Combined List'!$O5907-'Combined List'!$N5907)/'Combined List'!$N5907)</f>
        <v>-1.9900135438844051E-2</v>
      </c>
      <c r="Q5907" s="147"/>
    </row>
    <row r="5908" spans="1:17" x14ac:dyDescent="0.2">
      <c r="A5908" s="173">
        <v>8340</v>
      </c>
      <c r="B5908" s="173" t="s">
        <v>13989</v>
      </c>
      <c r="C5908" s="173" t="s">
        <v>4624</v>
      </c>
      <c r="D5908" s="124" t="s">
        <v>12782</v>
      </c>
      <c r="E5908" s="124" t="s">
        <v>13086</v>
      </c>
      <c r="F5908" s="124" t="s">
        <v>11806</v>
      </c>
      <c r="G5908" s="124" t="str">
        <f>VLOOKUP(Combined[[#This Row],[Old SHE P/N]],'Section P-S'!A:C,3,0)</f>
        <v>P1524-4</v>
      </c>
      <c r="H5908" s="124" t="str">
        <f>IF(VLOOKUP(Combined[[#This Row],[Old SHE P/N]],'Section P-S'!A:D,4,0)=0,"",VLOOKUP(Combined[[#This Row],[Old SHE P/N]],'Section P-S'!A:D,4,0))</f>
        <v/>
      </c>
      <c r="I5908" s="124" t="s">
        <v>12982</v>
      </c>
      <c r="J5908" s="120">
        <v>1</v>
      </c>
      <c r="K5908" s="124" t="s">
        <v>11443</v>
      </c>
      <c r="L5908" s="120" t="s">
        <v>5734</v>
      </c>
      <c r="M5908" s="120" t="s">
        <v>11443</v>
      </c>
      <c r="N5908" s="125">
        <v>10507.01</v>
      </c>
      <c r="O5908" s="125">
        <v>10297.93</v>
      </c>
      <c r="P5908" s="194">
        <f>IF('Combined List'!$O5908="POD","",('Combined List'!$O5908-'Combined List'!$N5908)/'Combined List'!$N5908)</f>
        <v>-1.9899095936903071E-2</v>
      </c>
      <c r="Q5908" s="147"/>
    </row>
    <row r="5909" spans="1:17" x14ac:dyDescent="0.2">
      <c r="A5909" s="173">
        <v>8341</v>
      </c>
      <c r="B5909" s="173" t="s">
        <v>13989</v>
      </c>
      <c r="C5909" s="173" t="s">
        <v>4625</v>
      </c>
      <c r="D5909" s="124" t="s">
        <v>12782</v>
      </c>
      <c r="E5909" s="124" t="s">
        <v>13086</v>
      </c>
      <c r="F5909" s="124" t="s">
        <v>11808</v>
      </c>
      <c r="G5909" s="124" t="str">
        <f>VLOOKUP(Combined[[#This Row],[Old SHE P/N]],'Section P-S'!A:C,3,0)</f>
        <v>P1524-6</v>
      </c>
      <c r="H5909" s="124" t="str">
        <f>IF(VLOOKUP(Combined[[#This Row],[Old SHE P/N]],'Section P-S'!A:D,4,0)=0,"",VLOOKUP(Combined[[#This Row],[Old SHE P/N]],'Section P-S'!A:D,4,0))</f>
        <v/>
      </c>
      <c r="I5909" s="124" t="s">
        <v>12982</v>
      </c>
      <c r="J5909" s="120">
        <v>1</v>
      </c>
      <c r="K5909" s="124" t="s">
        <v>11443</v>
      </c>
      <c r="L5909" s="120" t="s">
        <v>5734</v>
      </c>
      <c r="M5909" s="120" t="s">
        <v>11443</v>
      </c>
      <c r="N5909" s="125">
        <v>12466.38</v>
      </c>
      <c r="O5909" s="125">
        <v>12218.31</v>
      </c>
      <c r="P5909" s="194">
        <f>IF('Combined List'!$O5909="POD","",('Combined List'!$O5909-'Combined List'!$N5909)/'Combined List'!$N5909)</f>
        <v>-1.9899120674967369E-2</v>
      </c>
      <c r="Q5909" s="147"/>
    </row>
    <row r="5910" spans="1:17" x14ac:dyDescent="0.2">
      <c r="A5910" s="173">
        <v>8342</v>
      </c>
      <c r="B5910" s="173" t="s">
        <v>13989</v>
      </c>
      <c r="C5910" s="173" t="s">
        <v>4626</v>
      </c>
      <c r="D5910" s="124" t="s">
        <v>12782</v>
      </c>
      <c r="E5910" s="124" t="s">
        <v>13086</v>
      </c>
      <c r="F5910" s="124" t="s">
        <v>11810</v>
      </c>
      <c r="G5910" s="124" t="str">
        <f>VLOOKUP(Combined[[#This Row],[Old SHE P/N]],'Section P-S'!A:C,3,0)</f>
        <v>P1524-8</v>
      </c>
      <c r="H5910" s="124" t="str">
        <f>IF(VLOOKUP(Combined[[#This Row],[Old SHE P/N]],'Section P-S'!A:D,4,0)=0,"",VLOOKUP(Combined[[#This Row],[Old SHE P/N]],'Section P-S'!A:D,4,0))</f>
        <v/>
      </c>
      <c r="I5910" s="124" t="s">
        <v>12982</v>
      </c>
      <c r="J5910" s="120">
        <v>1</v>
      </c>
      <c r="K5910" s="124" t="s">
        <v>11443</v>
      </c>
      <c r="L5910" s="120" t="s">
        <v>5734</v>
      </c>
      <c r="M5910" s="120" t="s">
        <v>11443</v>
      </c>
      <c r="N5910" s="125">
        <v>12811.19</v>
      </c>
      <c r="O5910" s="125">
        <v>12556.25</v>
      </c>
      <c r="P5910" s="194">
        <f>IF('Combined List'!$O5910="POD","",('Combined List'!$O5910-'Combined List'!$N5910)/'Combined List'!$N5910)</f>
        <v>-1.9899790729822953E-2</v>
      </c>
      <c r="Q5910" s="147"/>
    </row>
    <row r="5911" spans="1:17" x14ac:dyDescent="0.2">
      <c r="A5911" s="173">
        <v>8343</v>
      </c>
      <c r="B5911" s="173" t="s">
        <v>13989</v>
      </c>
      <c r="C5911" s="173" t="s">
        <v>4627</v>
      </c>
      <c r="D5911" s="124" t="s">
        <v>12782</v>
      </c>
      <c r="E5911" s="131" t="s">
        <v>13099</v>
      </c>
      <c r="F5911" s="124" t="s">
        <v>8662</v>
      </c>
      <c r="G5911" s="124" t="str">
        <f>VLOOKUP(Combined[[#This Row],[Old SHE P/N]],'Section P-S'!A:C,3,0)</f>
        <v>P1527-4</v>
      </c>
      <c r="H5911" s="124" t="str">
        <f>IF(VLOOKUP(Combined[[#This Row],[Old SHE P/N]],'Section P-S'!A:D,4,0)=0,"",VLOOKUP(Combined[[#This Row],[Old SHE P/N]],'Section P-S'!A:D,4,0))</f>
        <v/>
      </c>
      <c r="I5911" s="124" t="s">
        <v>12982</v>
      </c>
      <c r="J5911" s="120">
        <v>1</v>
      </c>
      <c r="K5911" s="124" t="s">
        <v>11443</v>
      </c>
      <c r="L5911" s="120" t="s">
        <v>5734</v>
      </c>
      <c r="M5911" s="120" t="s">
        <v>11443</v>
      </c>
      <c r="N5911" s="125">
        <v>12834.3</v>
      </c>
      <c r="O5911" s="125">
        <v>12577.61</v>
      </c>
      <c r="P5911" s="194">
        <f>IF('Combined List'!$O5911="POD","",('Combined List'!$O5911-'Combined List'!$N5911)/'Combined List'!$N5911)</f>
        <v>-2.0000311664835534E-2</v>
      </c>
      <c r="Q5911" s="147"/>
    </row>
    <row r="5912" spans="1:17" x14ac:dyDescent="0.2">
      <c r="A5912" s="173">
        <v>8344</v>
      </c>
      <c r="B5912" s="173" t="s">
        <v>13989</v>
      </c>
      <c r="C5912" s="173" t="s">
        <v>4628</v>
      </c>
      <c r="D5912" s="124" t="s">
        <v>12782</v>
      </c>
      <c r="E5912" s="131" t="s">
        <v>13099</v>
      </c>
      <c r="F5912" s="124" t="s">
        <v>8664</v>
      </c>
      <c r="G5912" s="124" t="str">
        <f>VLOOKUP(Combined[[#This Row],[Old SHE P/N]],'Section P-S'!A:C,3,0)</f>
        <v>P1527-6</v>
      </c>
      <c r="H5912" s="124" t="str">
        <f>IF(VLOOKUP(Combined[[#This Row],[Old SHE P/N]],'Section P-S'!A:D,4,0)=0,"",VLOOKUP(Combined[[#This Row],[Old SHE P/N]],'Section P-S'!A:D,4,0))</f>
        <v/>
      </c>
      <c r="I5912" s="124" t="s">
        <v>12982</v>
      </c>
      <c r="J5912" s="120">
        <v>1</v>
      </c>
      <c r="K5912" s="124" t="s">
        <v>11443</v>
      </c>
      <c r="L5912" s="120" t="s">
        <v>5734</v>
      </c>
      <c r="M5912" s="120" t="s">
        <v>11443</v>
      </c>
      <c r="N5912" s="125">
        <v>12911.19</v>
      </c>
      <c r="O5912" s="125">
        <v>12652.97</v>
      </c>
      <c r="P5912" s="194">
        <f>IF('Combined List'!$O5912="POD","",('Combined List'!$O5912-'Combined List'!$N5912)/'Combined List'!$N5912)</f>
        <v>-1.9999705681660727E-2</v>
      </c>
      <c r="Q5912" s="147"/>
    </row>
    <row r="5913" spans="1:17" x14ac:dyDescent="0.2">
      <c r="A5913" s="173">
        <v>8345</v>
      </c>
      <c r="B5913" s="173" t="s">
        <v>13989</v>
      </c>
      <c r="C5913" s="173" t="s">
        <v>4629</v>
      </c>
      <c r="D5913" s="124" t="s">
        <v>12782</v>
      </c>
      <c r="E5913" s="131" t="s">
        <v>13099</v>
      </c>
      <c r="F5913" s="124" t="s">
        <v>8666</v>
      </c>
      <c r="G5913" s="124" t="str">
        <f>VLOOKUP(Combined[[#This Row],[Old SHE P/N]],'Section P-S'!A:C,3,0)</f>
        <v>P1527-8</v>
      </c>
      <c r="H5913" s="124" t="str">
        <f>IF(VLOOKUP(Combined[[#This Row],[Old SHE P/N]],'Section P-S'!A:D,4,0)=0,"",VLOOKUP(Combined[[#This Row],[Old SHE P/N]],'Section P-S'!A:D,4,0))</f>
        <v/>
      </c>
      <c r="I5913" s="124" t="s">
        <v>12982</v>
      </c>
      <c r="J5913" s="120">
        <v>1</v>
      </c>
      <c r="K5913" s="124" t="s">
        <v>11443</v>
      </c>
      <c r="L5913" s="120" t="s">
        <v>5734</v>
      </c>
      <c r="M5913" s="120" t="s">
        <v>11443</v>
      </c>
      <c r="N5913" s="125">
        <v>15052.64</v>
      </c>
      <c r="O5913" s="125">
        <v>14751.59</v>
      </c>
      <c r="P5913" s="194">
        <f>IF('Combined List'!$O5913="POD","",('Combined List'!$O5913-'Combined List'!$N5913)/'Combined List'!$N5913)</f>
        <v>-1.9999813986118001E-2</v>
      </c>
      <c r="Q5913" s="147"/>
    </row>
    <row r="5914" spans="1:17" x14ac:dyDescent="0.2">
      <c r="A5914" s="173">
        <v>8346</v>
      </c>
      <c r="B5914" s="173" t="s">
        <v>13989</v>
      </c>
      <c r="C5914" s="173" t="s">
        <v>4630</v>
      </c>
      <c r="D5914" s="124" t="s">
        <v>12782</v>
      </c>
      <c r="E5914" s="131" t="s">
        <v>13100</v>
      </c>
      <c r="F5914" s="124" t="s">
        <v>8682</v>
      </c>
      <c r="G5914" s="124" t="str">
        <f>VLOOKUP(Combined[[#This Row],[Old SHE P/N]],'Section P-S'!A:C,3,0)</f>
        <v>P1530-4</v>
      </c>
      <c r="H5914" s="124" t="str">
        <f>IF(VLOOKUP(Combined[[#This Row],[Old SHE P/N]],'Section P-S'!A:D,4,0)=0,"",VLOOKUP(Combined[[#This Row],[Old SHE P/N]],'Section P-S'!A:D,4,0))</f>
        <v/>
      </c>
      <c r="I5914" s="124" t="s">
        <v>12982</v>
      </c>
      <c r="J5914" s="120">
        <v>1</v>
      </c>
      <c r="K5914" s="124" t="s">
        <v>11443</v>
      </c>
      <c r="L5914" s="120" t="s">
        <v>5734</v>
      </c>
      <c r="M5914" s="120" t="s">
        <v>11443</v>
      </c>
      <c r="N5914" s="125">
        <v>16492.78</v>
      </c>
      <c r="O5914" s="125">
        <v>16162.92</v>
      </c>
      <c r="P5914" s="194">
        <f>IF('Combined List'!$O5914="POD","",('Combined List'!$O5914-'Combined List'!$N5914)/'Combined List'!$N5914)</f>
        <v>-2.0000266783404542E-2</v>
      </c>
      <c r="Q5914" s="147"/>
    </row>
    <row r="5915" spans="1:17" x14ac:dyDescent="0.2">
      <c r="A5915" s="173">
        <v>8347</v>
      </c>
      <c r="B5915" s="173" t="s">
        <v>13989</v>
      </c>
      <c r="C5915" s="173" t="s">
        <v>4631</v>
      </c>
      <c r="D5915" s="124" t="s">
        <v>12782</v>
      </c>
      <c r="E5915" s="131" t="s">
        <v>13100</v>
      </c>
      <c r="F5915" s="124" t="s">
        <v>8684</v>
      </c>
      <c r="G5915" s="124" t="str">
        <f>VLOOKUP(Combined[[#This Row],[Old SHE P/N]],'Section P-S'!A:C,3,0)</f>
        <v>P1530-6</v>
      </c>
      <c r="H5915" s="124" t="str">
        <f>IF(VLOOKUP(Combined[[#This Row],[Old SHE P/N]],'Section P-S'!A:D,4,0)=0,"",VLOOKUP(Combined[[#This Row],[Old SHE P/N]],'Section P-S'!A:D,4,0))</f>
        <v/>
      </c>
      <c r="I5915" s="124" t="s">
        <v>12982</v>
      </c>
      <c r="J5915" s="120">
        <v>1</v>
      </c>
      <c r="K5915" s="124" t="s">
        <v>11443</v>
      </c>
      <c r="L5915" s="120" t="s">
        <v>5734</v>
      </c>
      <c r="M5915" s="120" t="s">
        <v>11443</v>
      </c>
      <c r="N5915" s="125">
        <v>16591.66</v>
      </c>
      <c r="O5915" s="125">
        <v>16259.83</v>
      </c>
      <c r="P5915" s="194">
        <f>IF('Combined List'!$O5915="POD","",('Combined List'!$O5915-'Combined List'!$N5915)/'Combined List'!$N5915)</f>
        <v>-1.9999807132016923E-2</v>
      </c>
      <c r="Q5915" s="147"/>
    </row>
    <row r="5916" spans="1:17" x14ac:dyDescent="0.2">
      <c r="A5916" s="173">
        <v>8348</v>
      </c>
      <c r="B5916" s="173" t="s">
        <v>13989</v>
      </c>
      <c r="C5916" s="173" t="s">
        <v>4632</v>
      </c>
      <c r="D5916" s="124" t="s">
        <v>12782</v>
      </c>
      <c r="E5916" s="131" t="s">
        <v>13100</v>
      </c>
      <c r="F5916" s="124" t="s">
        <v>8686</v>
      </c>
      <c r="G5916" s="124" t="str">
        <f>VLOOKUP(Combined[[#This Row],[Old SHE P/N]],'Section P-S'!A:C,3,0)</f>
        <v>P1530-8</v>
      </c>
      <c r="H5916" s="124" t="str">
        <f>IF(VLOOKUP(Combined[[#This Row],[Old SHE P/N]],'Section P-S'!A:D,4,0)=0,"",VLOOKUP(Combined[[#This Row],[Old SHE P/N]],'Section P-S'!A:D,4,0))</f>
        <v/>
      </c>
      <c r="I5916" s="124" t="s">
        <v>12982</v>
      </c>
      <c r="J5916" s="120">
        <v>1</v>
      </c>
      <c r="K5916" s="124" t="s">
        <v>11443</v>
      </c>
      <c r="L5916" s="120" t="s">
        <v>5734</v>
      </c>
      <c r="M5916" s="120" t="s">
        <v>11443</v>
      </c>
      <c r="N5916" s="125">
        <v>19343.23</v>
      </c>
      <c r="O5916" s="125">
        <v>18956.37</v>
      </c>
      <c r="P5916" s="194">
        <f>IF('Combined List'!$O5916="POD","",('Combined List'!$O5916-'Combined List'!$N5916)/'Combined List'!$N5916)</f>
        <v>-1.9999762190699308E-2</v>
      </c>
      <c r="Q5916" s="147"/>
    </row>
    <row r="5917" spans="1:17" x14ac:dyDescent="0.2">
      <c r="A5917" s="173">
        <v>8349</v>
      </c>
      <c r="B5917" s="173" t="s">
        <v>13989</v>
      </c>
      <c r="C5917" s="173" t="s">
        <v>12735</v>
      </c>
      <c r="D5917" s="124" t="s">
        <v>12782</v>
      </c>
      <c r="E5917" s="131" t="s">
        <v>13101</v>
      </c>
      <c r="F5917" s="124" t="s">
        <v>8704</v>
      </c>
      <c r="G5917" s="124" t="str">
        <f>VLOOKUP(Combined[[#This Row],[Old SHE P/N]],'Section P-S'!A:C,3,0)</f>
        <v>P1536-4TY</v>
      </c>
      <c r="H5917" s="124" t="str">
        <f>IF(VLOOKUP(Combined[[#This Row],[Old SHE P/N]],'Section P-S'!A:D,4,0)=0,"",VLOOKUP(Combined[[#This Row],[Old SHE P/N]],'Section P-S'!A:D,4,0))</f>
        <v/>
      </c>
      <c r="I5917" s="124" t="s">
        <v>12982</v>
      </c>
      <c r="J5917" s="120">
        <v>1</v>
      </c>
      <c r="K5917" s="124" t="s">
        <v>11443</v>
      </c>
      <c r="L5917" s="120" t="s">
        <v>5734</v>
      </c>
      <c r="M5917" s="120" t="s">
        <v>11443</v>
      </c>
      <c r="N5917" s="125">
        <v>21935.360000000001</v>
      </c>
      <c r="O5917" s="125">
        <v>21496.65</v>
      </c>
      <c r="P5917" s="194">
        <f>IF('Combined List'!$O5917="POD","",('Combined List'!$O5917-'Combined List'!$N5917)/'Combined List'!$N5917)</f>
        <v>-2.0000127647779618E-2</v>
      </c>
      <c r="Q5917" s="147"/>
    </row>
    <row r="5918" spans="1:17" x14ac:dyDescent="0.2">
      <c r="A5918" s="173">
        <v>8350</v>
      </c>
      <c r="B5918" s="173" t="s">
        <v>13989</v>
      </c>
      <c r="C5918" s="173" t="s">
        <v>4634</v>
      </c>
      <c r="D5918" s="124" t="s">
        <v>12782</v>
      </c>
      <c r="E5918" s="131" t="s">
        <v>13101</v>
      </c>
      <c r="F5918" s="124" t="s">
        <v>8706</v>
      </c>
      <c r="G5918" s="124" t="str">
        <f>VLOOKUP(Combined[[#This Row],[Old SHE P/N]],'Section P-S'!A:C,3,0)</f>
        <v>P1536-6</v>
      </c>
      <c r="H5918" s="124" t="str">
        <f>IF(VLOOKUP(Combined[[#This Row],[Old SHE P/N]],'Section P-S'!A:D,4,0)=0,"",VLOOKUP(Combined[[#This Row],[Old SHE P/N]],'Section P-S'!A:D,4,0))</f>
        <v/>
      </c>
      <c r="I5918" s="124" t="s">
        <v>12982</v>
      </c>
      <c r="J5918" s="120">
        <v>1</v>
      </c>
      <c r="K5918" s="124" t="s">
        <v>11443</v>
      </c>
      <c r="L5918" s="120" t="s">
        <v>5734</v>
      </c>
      <c r="M5918" s="120" t="s">
        <v>11443</v>
      </c>
      <c r="N5918" s="125">
        <v>22066.91</v>
      </c>
      <c r="O5918" s="125">
        <v>21625.57</v>
      </c>
      <c r="P5918" s="194">
        <f>IF('Combined List'!$O5918="POD","",('Combined List'!$O5918-'Combined List'!$N5918)/'Combined List'!$N5918)</f>
        <v>-2.0000081570097496E-2</v>
      </c>
      <c r="Q5918" s="147"/>
    </row>
    <row r="5919" spans="1:17" x14ac:dyDescent="0.2">
      <c r="A5919" s="173">
        <v>8351</v>
      </c>
      <c r="B5919" s="173" t="s">
        <v>13989</v>
      </c>
      <c r="C5919" s="173" t="s">
        <v>4635</v>
      </c>
      <c r="D5919" s="124" t="s">
        <v>12782</v>
      </c>
      <c r="E5919" s="131" t="s">
        <v>13101</v>
      </c>
      <c r="F5919" s="124" t="s">
        <v>8708</v>
      </c>
      <c r="G5919" s="124" t="str">
        <f>VLOOKUP(Combined[[#This Row],[Old SHE P/N]],'Section P-S'!A:C,3,0)</f>
        <v>P1536-8</v>
      </c>
      <c r="H5919" s="124" t="str">
        <f>IF(VLOOKUP(Combined[[#This Row],[Old SHE P/N]],'Section P-S'!A:D,4,0)=0,"",VLOOKUP(Combined[[#This Row],[Old SHE P/N]],'Section P-S'!A:D,4,0))</f>
        <v/>
      </c>
      <c r="I5919" s="124" t="s">
        <v>12982</v>
      </c>
      <c r="J5919" s="120">
        <v>1</v>
      </c>
      <c r="K5919" s="124" t="s">
        <v>11443</v>
      </c>
      <c r="L5919" s="120" t="s">
        <v>5734</v>
      </c>
      <c r="M5919" s="120" t="s">
        <v>11443</v>
      </c>
      <c r="N5919" s="125">
        <v>25190.12</v>
      </c>
      <c r="O5919" s="125">
        <v>24686.32</v>
      </c>
      <c r="P5919" s="194">
        <f>IF('Combined List'!$O5919="POD","",('Combined List'!$O5919-'Combined List'!$N5919)/'Combined List'!$N5919)</f>
        <v>-1.999990472455071E-2</v>
      </c>
      <c r="Q5919" s="147"/>
    </row>
    <row r="5920" spans="1:17" x14ac:dyDescent="0.2">
      <c r="A5920" s="173">
        <v>8353</v>
      </c>
      <c r="B5920" s="173" t="s">
        <v>4637</v>
      </c>
      <c r="C5920" s="173" t="s">
        <v>4637</v>
      </c>
      <c r="D5920" s="124" t="s">
        <v>12782</v>
      </c>
      <c r="E5920" s="124" t="s">
        <v>13089</v>
      </c>
      <c r="F5920" s="124" t="s">
        <v>11195</v>
      </c>
      <c r="G5920" s="124" t="str">
        <f>VLOOKUP(Combined[[#This Row],[Old SHE P/N]],'Section P-S'!A:C,3,0)</f>
        <v>S403040</v>
      </c>
      <c r="H5920" s="124" t="str">
        <f>IF(VLOOKUP(Combined[[#This Row],[Old SHE P/N]],'Section P-S'!A:D,4,0)=0,"",VLOOKUP(Combined[[#This Row],[Old SHE P/N]],'Section P-S'!A:D,4,0))</f>
        <v>P174</v>
      </c>
      <c r="I5920" s="124" t="s">
        <v>12987</v>
      </c>
      <c r="J5920" s="120">
        <v>1</v>
      </c>
      <c r="K5920" s="124" t="s">
        <v>11443</v>
      </c>
      <c r="L5920" s="120" t="s">
        <v>12683</v>
      </c>
      <c r="M5920" s="120" t="s">
        <v>11443</v>
      </c>
      <c r="N5920" s="125">
        <v>52.59</v>
      </c>
      <c r="O5920" s="125">
        <v>51.55</v>
      </c>
      <c r="P5920" s="194">
        <f>IF('Combined List'!$O5920="POD","",('Combined List'!$O5920-'Combined List'!$N5920)/'Combined List'!$N5920)</f>
        <v>-1.9775622741966269E-2</v>
      </c>
      <c r="Q5920" s="147"/>
    </row>
    <row r="5921" spans="1:17" x14ac:dyDescent="0.2">
      <c r="A5921" s="173">
        <v>8354</v>
      </c>
      <c r="B5921" s="173" t="s">
        <v>4638</v>
      </c>
      <c r="C5921" s="173" t="s">
        <v>4638</v>
      </c>
      <c r="D5921" s="124" t="s">
        <v>12782</v>
      </c>
      <c r="E5921" s="124" t="s">
        <v>13090</v>
      </c>
      <c r="F5921" s="124" t="s">
        <v>11197</v>
      </c>
      <c r="G5921" s="124" t="str">
        <f>VLOOKUP(Combined[[#This Row],[Old SHE P/N]],'Section P-S'!A:C,3,0)</f>
        <v>S404532</v>
      </c>
      <c r="H5921" s="124" t="str">
        <f>IF(VLOOKUP(Combined[[#This Row],[Old SHE P/N]],'Section P-S'!A:D,4,0)=0,"",VLOOKUP(Combined[[#This Row],[Old SHE P/N]],'Section P-S'!A:D,4,0))</f>
        <v>P177-4</v>
      </c>
      <c r="I5921" s="124" t="s">
        <v>12987</v>
      </c>
      <c r="J5921" s="120">
        <v>1</v>
      </c>
      <c r="K5921" s="124" t="s">
        <v>11443</v>
      </c>
      <c r="L5921" s="120" t="s">
        <v>13276</v>
      </c>
      <c r="M5921" s="120" t="s">
        <v>11443</v>
      </c>
      <c r="N5921" s="125">
        <v>251.18</v>
      </c>
      <c r="O5921" s="125">
        <v>246.18</v>
      </c>
      <c r="P5921" s="194">
        <f>IF('Combined List'!$O5921="POD","",('Combined List'!$O5921-'Combined List'!$N5921)/'Combined List'!$N5921)</f>
        <v>-1.9906043474798948E-2</v>
      </c>
      <c r="Q5921" s="147"/>
    </row>
    <row r="5922" spans="1:17" x14ac:dyDescent="0.2">
      <c r="A5922" s="173">
        <v>8355</v>
      </c>
      <c r="B5922" s="173" t="s">
        <v>12738</v>
      </c>
      <c r="C5922" s="173" t="s">
        <v>12738</v>
      </c>
      <c r="D5922" s="124" t="s">
        <v>12782</v>
      </c>
      <c r="E5922" s="124" t="s">
        <v>13090</v>
      </c>
      <c r="F5922" s="124" t="s">
        <v>11199</v>
      </c>
      <c r="G5922" s="124" t="str">
        <f>VLOOKUP(Combined[[#This Row],[Old SHE P/N]],'Section P-S'!A:C,3,0)</f>
        <v>S403060</v>
      </c>
      <c r="H5922" s="124" t="str">
        <f>IF(VLOOKUP(Combined[[#This Row],[Old SHE P/N]],'Section P-S'!A:D,4,0)=0,"",VLOOKUP(Combined[[#This Row],[Old SHE P/N]],'Section P-S'!A:D,4,0))</f>
        <v>P177</v>
      </c>
      <c r="I5922" s="124" t="s">
        <v>12987</v>
      </c>
      <c r="J5922" s="120">
        <v>3</v>
      </c>
      <c r="K5922" s="124" t="s">
        <v>11443</v>
      </c>
      <c r="L5922" s="120" t="s">
        <v>12743</v>
      </c>
      <c r="M5922" s="120" t="s">
        <v>11443</v>
      </c>
      <c r="N5922" s="125">
        <v>331.89</v>
      </c>
      <c r="O5922" s="125">
        <v>325.27999999999997</v>
      </c>
      <c r="P5922" s="194">
        <f>IF('Combined List'!$O5922="POD","",('Combined List'!$O5922-'Combined List'!$N5922)/'Combined List'!$N5922)</f>
        <v>-1.9916237307541697E-2</v>
      </c>
      <c r="Q5922" s="147"/>
    </row>
    <row r="5923" spans="1:17" x14ac:dyDescent="0.2">
      <c r="A5923" s="173">
        <v>8356</v>
      </c>
      <c r="B5923" s="173" t="s">
        <v>4639</v>
      </c>
      <c r="C5923" s="173" t="s">
        <v>4639</v>
      </c>
      <c r="D5923" s="124" t="s">
        <v>12782</v>
      </c>
      <c r="E5923" s="124" t="s">
        <v>13091</v>
      </c>
      <c r="F5923" s="124" t="s">
        <v>11201</v>
      </c>
      <c r="G5923" s="124" t="str">
        <f>VLOOKUP(Combined[[#This Row],[Old SHE P/N]],'Section P-S'!A:C,3,0)</f>
        <v>S404582</v>
      </c>
      <c r="H5923" s="124" t="str">
        <f>IF(VLOOKUP(Combined[[#This Row],[Old SHE P/N]],'Section P-S'!A:D,4,0)=0,"",VLOOKUP(Combined[[#This Row],[Old SHE P/N]],'Section P-S'!A:D,4,0))</f>
        <v>P178-4</v>
      </c>
      <c r="I5923" s="124" t="s">
        <v>12987</v>
      </c>
      <c r="J5923" s="120">
        <v>1</v>
      </c>
      <c r="K5923" s="124" t="s">
        <v>11443</v>
      </c>
      <c r="L5923" s="120" t="s">
        <v>13602</v>
      </c>
      <c r="M5923" s="120" t="s">
        <v>11443</v>
      </c>
      <c r="N5923" s="125">
        <v>349.97</v>
      </c>
      <c r="O5923" s="125">
        <v>343</v>
      </c>
      <c r="P5923" s="194">
        <f>IF('Combined List'!$O5923="POD","",('Combined List'!$O5923-'Combined List'!$N5923)/'Combined List'!$N5923)</f>
        <v>-1.991599279938288E-2</v>
      </c>
      <c r="Q5923" s="147"/>
    </row>
    <row r="5924" spans="1:17" x14ac:dyDescent="0.2">
      <c r="A5924" s="173">
        <v>8357</v>
      </c>
      <c r="B5924" s="173" t="s">
        <v>4640</v>
      </c>
      <c r="C5924" s="173" t="s">
        <v>4640</v>
      </c>
      <c r="D5924" s="124" t="s">
        <v>12782</v>
      </c>
      <c r="E5924" s="124" t="s">
        <v>13091</v>
      </c>
      <c r="F5924" s="124" t="s">
        <v>11203</v>
      </c>
      <c r="G5924" s="124" t="str">
        <f>VLOOKUP(Combined[[#This Row],[Old SHE P/N]],'Section P-S'!A:C,3,0)</f>
        <v>S404585</v>
      </c>
      <c r="H5924" s="124" t="str">
        <f>IF(VLOOKUP(Combined[[#This Row],[Old SHE P/N]],'Section P-S'!A:D,4,0)=0,"",VLOOKUP(Combined[[#This Row],[Old SHE P/N]],'Section P-S'!A:D,4,0))</f>
        <v>P178-6</v>
      </c>
      <c r="I5924" s="124" t="s">
        <v>12987</v>
      </c>
      <c r="J5924" s="120">
        <v>1</v>
      </c>
      <c r="K5924" s="124" t="s">
        <v>11443</v>
      </c>
      <c r="L5924" s="120" t="s">
        <v>13603</v>
      </c>
      <c r="M5924" s="120" t="s">
        <v>11443</v>
      </c>
      <c r="N5924" s="125">
        <v>416.46</v>
      </c>
      <c r="O5924" s="125">
        <v>408.17</v>
      </c>
      <c r="P5924" s="194">
        <f>IF('Combined List'!$O5924="POD","",('Combined List'!$O5924-'Combined List'!$N5924)/'Combined List'!$N5924)</f>
        <v>-1.9905873313163243E-2</v>
      </c>
      <c r="Q5924" s="147"/>
    </row>
    <row r="5925" spans="1:17" x14ac:dyDescent="0.2">
      <c r="A5925" s="173">
        <v>8358</v>
      </c>
      <c r="B5925" s="173" t="s">
        <v>4641</v>
      </c>
      <c r="C5925" s="173" t="s">
        <v>4641</v>
      </c>
      <c r="D5925" s="124" t="s">
        <v>12782</v>
      </c>
      <c r="E5925" s="124" t="s">
        <v>13091</v>
      </c>
      <c r="F5925" s="124" t="s">
        <v>11511</v>
      </c>
      <c r="G5925" s="124" t="str">
        <f>VLOOKUP(Combined[[#This Row],[Old SHE P/N]],'Section P-S'!A:C,3,0)</f>
        <v>S403080</v>
      </c>
      <c r="H5925" s="124" t="str">
        <f>IF(VLOOKUP(Combined[[#This Row],[Old SHE P/N]],'Section P-S'!A:D,4,0)=0,"",VLOOKUP(Combined[[#This Row],[Old SHE P/N]],'Section P-S'!A:D,4,0))</f>
        <v>P178</v>
      </c>
      <c r="I5925" s="124" t="s">
        <v>12987</v>
      </c>
      <c r="J5925" s="120">
        <v>1</v>
      </c>
      <c r="K5925" s="124" t="s">
        <v>11443</v>
      </c>
      <c r="L5925" s="120" t="s">
        <v>13604</v>
      </c>
      <c r="M5925" s="120" t="s">
        <v>11443</v>
      </c>
      <c r="N5925" s="125">
        <v>782.78</v>
      </c>
      <c r="O5925" s="125">
        <v>767.21</v>
      </c>
      <c r="P5925" s="194">
        <f>IF('Combined List'!$O5925="POD","",('Combined List'!$O5925-'Combined List'!$N5925)/'Combined List'!$N5925)</f>
        <v>-1.9890646158562991E-2</v>
      </c>
      <c r="Q5925" s="147"/>
    </row>
    <row r="5926" spans="1:17" x14ac:dyDescent="0.2">
      <c r="A5926" s="173">
        <v>8359</v>
      </c>
      <c r="B5926" s="173" t="s">
        <v>13989</v>
      </c>
      <c r="C5926" s="173" t="s">
        <v>4642</v>
      </c>
      <c r="D5926" s="124" t="s">
        <v>12782</v>
      </c>
      <c r="E5926" s="124" t="s">
        <v>13092</v>
      </c>
      <c r="F5926" s="124" t="s">
        <v>11717</v>
      </c>
      <c r="G5926" s="124" t="str">
        <f>VLOOKUP(Combined[[#This Row],[Old SHE P/N]],'Section P-S'!A:C,3,0)</f>
        <v>P1710-4</v>
      </c>
      <c r="H5926" s="124" t="str">
        <f>IF(VLOOKUP(Combined[[#This Row],[Old SHE P/N]],'Section P-S'!A:D,4,0)=0,"",VLOOKUP(Combined[[#This Row],[Old SHE P/N]],'Section P-S'!A:D,4,0))</f>
        <v/>
      </c>
      <c r="I5926" s="124" t="s">
        <v>12987</v>
      </c>
      <c r="J5926" s="120">
        <v>1</v>
      </c>
      <c r="K5926" s="124" t="s">
        <v>11443</v>
      </c>
      <c r="L5926" s="120" t="s">
        <v>5734</v>
      </c>
      <c r="M5926" s="120" t="s">
        <v>11443</v>
      </c>
      <c r="N5926" s="125">
        <v>1176.4100000000001</v>
      </c>
      <c r="O5926" s="125">
        <v>1153</v>
      </c>
      <c r="P5926" s="194">
        <f>IF('Combined List'!$O5926="POD","",('Combined List'!$O5926-'Combined List'!$N5926)/'Combined List'!$N5926)</f>
        <v>-1.9899524825528581E-2</v>
      </c>
      <c r="Q5926" s="147"/>
    </row>
    <row r="5927" spans="1:17" x14ac:dyDescent="0.2">
      <c r="A5927" s="173">
        <v>8360</v>
      </c>
      <c r="B5927" s="173" t="s">
        <v>13989</v>
      </c>
      <c r="C5927" s="173" t="s">
        <v>4643</v>
      </c>
      <c r="D5927" s="124" t="s">
        <v>12782</v>
      </c>
      <c r="E5927" s="124" t="s">
        <v>13092</v>
      </c>
      <c r="F5927" s="124" t="s">
        <v>11719</v>
      </c>
      <c r="G5927" s="124" t="str">
        <f>VLOOKUP(Combined[[#This Row],[Old SHE P/N]],'Section P-S'!A:C,3,0)</f>
        <v>P1710-6</v>
      </c>
      <c r="H5927" s="124" t="str">
        <f>IF(VLOOKUP(Combined[[#This Row],[Old SHE P/N]],'Section P-S'!A:D,4,0)=0,"",VLOOKUP(Combined[[#This Row],[Old SHE P/N]],'Section P-S'!A:D,4,0))</f>
        <v/>
      </c>
      <c r="I5927" s="124" t="s">
        <v>12987</v>
      </c>
      <c r="J5927" s="120">
        <v>1</v>
      </c>
      <c r="K5927" s="124" t="s">
        <v>11443</v>
      </c>
      <c r="L5927" s="120" t="s">
        <v>5734</v>
      </c>
      <c r="M5927" s="120" t="s">
        <v>11443</v>
      </c>
      <c r="N5927" s="125">
        <v>1361.02</v>
      </c>
      <c r="O5927" s="125">
        <v>1333.94</v>
      </c>
      <c r="P5927" s="194">
        <f>IF('Combined List'!$O5927="POD","",('Combined List'!$O5927-'Combined List'!$N5927)/'Combined List'!$N5927)</f>
        <v>-1.9896842074326553E-2</v>
      </c>
      <c r="Q5927" s="147"/>
    </row>
    <row r="5928" spans="1:17" x14ac:dyDescent="0.2">
      <c r="A5928" s="173">
        <v>8361</v>
      </c>
      <c r="B5928" s="173" t="s">
        <v>13989</v>
      </c>
      <c r="C5928" s="173" t="s">
        <v>4644</v>
      </c>
      <c r="D5928" s="124" t="s">
        <v>12782</v>
      </c>
      <c r="E5928" s="124" t="s">
        <v>13092</v>
      </c>
      <c r="F5928" s="124" t="s">
        <v>11721</v>
      </c>
      <c r="G5928" s="124" t="str">
        <f>VLOOKUP(Combined[[#This Row],[Old SHE P/N]],'Section P-S'!A:C,3,0)</f>
        <v>P1710-8</v>
      </c>
      <c r="H5928" s="124" t="str">
        <f>IF(VLOOKUP(Combined[[#This Row],[Old SHE P/N]],'Section P-S'!A:D,4,0)=0,"",VLOOKUP(Combined[[#This Row],[Old SHE P/N]],'Section P-S'!A:D,4,0))</f>
        <v/>
      </c>
      <c r="I5928" s="124" t="s">
        <v>12987</v>
      </c>
      <c r="J5928" s="120">
        <v>1</v>
      </c>
      <c r="K5928" s="124" t="s">
        <v>11443</v>
      </c>
      <c r="L5928" s="120" t="s">
        <v>5734</v>
      </c>
      <c r="M5928" s="120" t="s">
        <v>11443</v>
      </c>
      <c r="N5928" s="125">
        <v>2112.02</v>
      </c>
      <c r="O5928" s="125">
        <v>2069.9899999999998</v>
      </c>
      <c r="P5928" s="194">
        <f>IF('Combined List'!$O5928="POD","",('Combined List'!$O5928-'Combined List'!$N5928)/'Combined List'!$N5928)</f>
        <v>-1.9900379731252641E-2</v>
      </c>
      <c r="Q5928" s="147"/>
    </row>
    <row r="5929" spans="1:17" x14ac:dyDescent="0.2">
      <c r="A5929" s="173">
        <v>8362</v>
      </c>
      <c r="B5929" s="173" t="s">
        <v>13989</v>
      </c>
      <c r="C5929" s="173" t="s">
        <v>4645</v>
      </c>
      <c r="D5929" s="124" t="s">
        <v>12782</v>
      </c>
      <c r="E5929" s="124" t="s">
        <v>13093</v>
      </c>
      <c r="F5929" s="124" t="s">
        <v>11725</v>
      </c>
      <c r="G5929" s="124" t="str">
        <f>VLOOKUP(Combined[[#This Row],[Old SHE P/N]],'Section P-S'!A:C,3,0)</f>
        <v>P1712-4</v>
      </c>
      <c r="H5929" s="124" t="str">
        <f>IF(VLOOKUP(Combined[[#This Row],[Old SHE P/N]],'Section P-S'!A:D,4,0)=0,"",VLOOKUP(Combined[[#This Row],[Old SHE P/N]],'Section P-S'!A:D,4,0))</f>
        <v/>
      </c>
      <c r="I5929" s="124" t="s">
        <v>12987</v>
      </c>
      <c r="J5929" s="120">
        <v>1</v>
      </c>
      <c r="K5929" s="124" t="s">
        <v>11443</v>
      </c>
      <c r="L5929" s="120" t="s">
        <v>5734</v>
      </c>
      <c r="M5929" s="120" t="s">
        <v>11443</v>
      </c>
      <c r="N5929" s="125">
        <v>1425.84</v>
      </c>
      <c r="O5929" s="125">
        <v>1397.46</v>
      </c>
      <c r="P5929" s="194">
        <f>IF('Combined List'!$O5929="POD","",('Combined List'!$O5929-'Combined List'!$N5929)/'Combined List'!$N5929)</f>
        <v>-1.9904056556135249E-2</v>
      </c>
      <c r="Q5929" s="147"/>
    </row>
    <row r="5930" spans="1:17" x14ac:dyDescent="0.2">
      <c r="A5930" s="173">
        <v>8363</v>
      </c>
      <c r="B5930" s="173" t="s">
        <v>13989</v>
      </c>
      <c r="C5930" s="173" t="s">
        <v>4646</v>
      </c>
      <c r="D5930" s="124" t="s">
        <v>12782</v>
      </c>
      <c r="E5930" s="124" t="s">
        <v>13093</v>
      </c>
      <c r="F5930" s="124" t="s">
        <v>11727</v>
      </c>
      <c r="G5930" s="124" t="str">
        <f>VLOOKUP(Combined[[#This Row],[Old SHE P/N]],'Section P-S'!A:C,3,0)</f>
        <v>P1712-6</v>
      </c>
      <c r="H5930" s="124" t="str">
        <f>IF(VLOOKUP(Combined[[#This Row],[Old SHE P/N]],'Section P-S'!A:D,4,0)=0,"",VLOOKUP(Combined[[#This Row],[Old SHE P/N]],'Section P-S'!A:D,4,0))</f>
        <v/>
      </c>
      <c r="I5930" s="124" t="s">
        <v>12987</v>
      </c>
      <c r="J5930" s="120">
        <v>1</v>
      </c>
      <c r="K5930" s="124" t="s">
        <v>11443</v>
      </c>
      <c r="L5930" s="120" t="s">
        <v>5734</v>
      </c>
      <c r="M5930" s="120" t="s">
        <v>11443</v>
      </c>
      <c r="N5930" s="125">
        <v>1612.12</v>
      </c>
      <c r="O5930" s="125">
        <v>1580.04</v>
      </c>
      <c r="P5930" s="194">
        <f>IF('Combined List'!$O5930="POD","",('Combined List'!$O5930-'Combined List'!$N5930)/'Combined List'!$N5930)</f>
        <v>-1.989926308215265E-2</v>
      </c>
      <c r="Q5930" s="147"/>
    </row>
    <row r="5931" spans="1:17" x14ac:dyDescent="0.2">
      <c r="A5931" s="173">
        <v>8364</v>
      </c>
      <c r="B5931" s="173" t="s">
        <v>13989</v>
      </c>
      <c r="C5931" s="173" t="s">
        <v>4647</v>
      </c>
      <c r="D5931" s="124" t="s">
        <v>12782</v>
      </c>
      <c r="E5931" s="124" t="s">
        <v>13093</v>
      </c>
      <c r="F5931" s="124" t="s">
        <v>11729</v>
      </c>
      <c r="G5931" s="124" t="str">
        <f>VLOOKUP(Combined[[#This Row],[Old SHE P/N]],'Section P-S'!A:C,3,0)</f>
        <v>P1712-8</v>
      </c>
      <c r="H5931" s="124" t="str">
        <f>IF(VLOOKUP(Combined[[#This Row],[Old SHE P/N]],'Section P-S'!A:D,4,0)=0,"",VLOOKUP(Combined[[#This Row],[Old SHE P/N]],'Section P-S'!A:D,4,0))</f>
        <v/>
      </c>
      <c r="I5931" s="124" t="s">
        <v>12987</v>
      </c>
      <c r="J5931" s="120">
        <v>1</v>
      </c>
      <c r="K5931" s="124" t="s">
        <v>11443</v>
      </c>
      <c r="L5931" s="120" t="s">
        <v>5734</v>
      </c>
      <c r="M5931" s="120" t="s">
        <v>11443</v>
      </c>
      <c r="N5931" s="125">
        <v>2606.84</v>
      </c>
      <c r="O5931" s="125">
        <v>2554.96</v>
      </c>
      <c r="P5931" s="194">
        <f>IF('Combined List'!$O5931="POD","",('Combined List'!$O5931-'Combined List'!$N5931)/'Combined List'!$N5931)</f>
        <v>-1.9901489926501092E-2</v>
      </c>
      <c r="Q5931" s="147"/>
    </row>
    <row r="5932" spans="1:17" x14ac:dyDescent="0.2">
      <c r="A5932" s="173">
        <v>8365</v>
      </c>
      <c r="B5932" s="173" t="s">
        <v>13989</v>
      </c>
      <c r="C5932" s="173" t="s">
        <v>4648</v>
      </c>
      <c r="D5932" s="124" t="s">
        <v>12782</v>
      </c>
      <c r="E5932" s="131" t="s">
        <v>13097</v>
      </c>
      <c r="F5932" s="124" t="s">
        <v>9116</v>
      </c>
      <c r="G5932" s="124" t="str">
        <f>VLOOKUP(Combined[[#This Row],[Old SHE P/N]],'Section P-S'!A:C,3,0)</f>
        <v>P1715-4</v>
      </c>
      <c r="H5932" s="124" t="str">
        <f>IF(VLOOKUP(Combined[[#This Row],[Old SHE P/N]],'Section P-S'!A:D,4,0)=0,"",VLOOKUP(Combined[[#This Row],[Old SHE P/N]],'Section P-S'!A:D,4,0))</f>
        <v/>
      </c>
      <c r="I5932" s="124" t="s">
        <v>12987</v>
      </c>
      <c r="J5932" s="120">
        <v>1</v>
      </c>
      <c r="K5932" s="124" t="s">
        <v>11443</v>
      </c>
      <c r="L5932" s="120" t="s">
        <v>5734</v>
      </c>
      <c r="M5932" s="120" t="s">
        <v>11443</v>
      </c>
      <c r="N5932" s="125">
        <v>2138.2399999999998</v>
      </c>
      <c r="O5932" s="125">
        <v>2095.6999999999998</v>
      </c>
      <c r="P5932" s="194">
        <f>IF('Combined List'!$O5932="POD","",('Combined List'!$O5932-'Combined List'!$N5932)/'Combined List'!$N5932)</f>
        <v>-1.989486680634539E-2</v>
      </c>
      <c r="Q5932" s="147"/>
    </row>
    <row r="5933" spans="1:17" x14ac:dyDescent="0.2">
      <c r="A5933" s="173">
        <v>8366</v>
      </c>
      <c r="B5933" s="173" t="s">
        <v>13989</v>
      </c>
      <c r="C5933" s="173" t="s">
        <v>4649</v>
      </c>
      <c r="D5933" s="124" t="s">
        <v>12782</v>
      </c>
      <c r="E5933" s="131" t="s">
        <v>13097</v>
      </c>
      <c r="F5933" s="124" t="s">
        <v>9118</v>
      </c>
      <c r="G5933" s="124" t="str">
        <f>VLOOKUP(Combined[[#This Row],[Old SHE P/N]],'Section P-S'!A:C,3,0)</f>
        <v>P1715-6</v>
      </c>
      <c r="H5933" s="124" t="str">
        <f>IF(VLOOKUP(Combined[[#This Row],[Old SHE P/N]],'Section P-S'!A:D,4,0)=0,"",VLOOKUP(Combined[[#This Row],[Old SHE P/N]],'Section P-S'!A:D,4,0))</f>
        <v/>
      </c>
      <c r="I5933" s="124" t="s">
        <v>12987</v>
      </c>
      <c r="J5933" s="120">
        <v>1</v>
      </c>
      <c r="K5933" s="124" t="s">
        <v>11443</v>
      </c>
      <c r="L5933" s="120" t="s">
        <v>5734</v>
      </c>
      <c r="M5933" s="120" t="s">
        <v>11443</v>
      </c>
      <c r="N5933" s="125">
        <v>2478.62</v>
      </c>
      <c r="O5933" s="125">
        <v>2429.3000000000002</v>
      </c>
      <c r="P5933" s="194">
        <f>IF('Combined List'!$O5933="POD","",('Combined List'!$O5933-'Combined List'!$N5933)/'Combined List'!$N5933)</f>
        <v>-1.9898169142506601E-2</v>
      </c>
      <c r="Q5933" s="147"/>
    </row>
    <row r="5934" spans="1:17" x14ac:dyDescent="0.2">
      <c r="A5934" s="173">
        <v>8367</v>
      </c>
      <c r="B5934" s="173" t="s">
        <v>13989</v>
      </c>
      <c r="C5934" s="173" t="s">
        <v>4650</v>
      </c>
      <c r="D5934" s="124" t="s">
        <v>12782</v>
      </c>
      <c r="E5934" s="131" t="s">
        <v>13097</v>
      </c>
      <c r="F5934" s="124" t="s">
        <v>9120</v>
      </c>
      <c r="G5934" s="124" t="str">
        <f>VLOOKUP(Combined[[#This Row],[Old SHE P/N]],'Section P-S'!A:C,3,0)</f>
        <v>P1715-8</v>
      </c>
      <c r="H5934" s="124" t="str">
        <f>IF(VLOOKUP(Combined[[#This Row],[Old SHE P/N]],'Section P-S'!A:D,4,0)=0,"",VLOOKUP(Combined[[#This Row],[Old SHE P/N]],'Section P-S'!A:D,4,0))</f>
        <v/>
      </c>
      <c r="I5934" s="124" t="s">
        <v>12987</v>
      </c>
      <c r="J5934" s="120">
        <v>1</v>
      </c>
      <c r="K5934" s="124" t="s">
        <v>11443</v>
      </c>
      <c r="L5934" s="120" t="s">
        <v>5734</v>
      </c>
      <c r="M5934" s="120" t="s">
        <v>11443</v>
      </c>
      <c r="N5934" s="125">
        <v>3040.64</v>
      </c>
      <c r="O5934" s="125">
        <v>2980.13</v>
      </c>
      <c r="P5934" s="194">
        <f>IF('Combined List'!$O5934="POD","",('Combined List'!$O5934-'Combined List'!$N5934)/'Combined List'!$N5934)</f>
        <v>-1.9900415701957407E-2</v>
      </c>
      <c r="Q5934" s="147"/>
    </row>
    <row r="5935" spans="1:17" x14ac:dyDescent="0.2">
      <c r="A5935" s="173">
        <v>8368</v>
      </c>
      <c r="B5935" s="173" t="s">
        <v>13989</v>
      </c>
      <c r="C5935" s="173" t="s">
        <v>4651</v>
      </c>
      <c r="D5935" s="124" t="s">
        <v>12782</v>
      </c>
      <c r="E5935" s="124" t="s">
        <v>13084</v>
      </c>
      <c r="F5935" s="124" t="s">
        <v>11753</v>
      </c>
      <c r="G5935" s="124" t="str">
        <f>VLOOKUP(Combined[[#This Row],[Old SHE P/N]],'Section P-S'!A:C,3,0)</f>
        <v>P1718-4</v>
      </c>
      <c r="H5935" s="124" t="str">
        <f>IF(VLOOKUP(Combined[[#This Row],[Old SHE P/N]],'Section P-S'!A:D,4,0)=0,"",VLOOKUP(Combined[[#This Row],[Old SHE P/N]],'Section P-S'!A:D,4,0))</f>
        <v/>
      </c>
      <c r="I5935" s="124" t="s">
        <v>12987</v>
      </c>
      <c r="J5935" s="120">
        <v>1</v>
      </c>
      <c r="K5935" s="124" t="s">
        <v>11443</v>
      </c>
      <c r="L5935" s="120" t="s">
        <v>5734</v>
      </c>
      <c r="M5935" s="120" t="s">
        <v>11443</v>
      </c>
      <c r="N5935" s="125">
        <v>5339.21</v>
      </c>
      <c r="O5935" s="125">
        <v>5232.96</v>
      </c>
      <c r="P5935" s="194">
        <f>IF('Combined List'!$O5935="POD","",('Combined List'!$O5935-'Combined List'!$N5935)/'Combined List'!$N5935)</f>
        <v>-1.9899947745078393E-2</v>
      </c>
      <c r="Q5935" s="147"/>
    </row>
    <row r="5936" spans="1:17" x14ac:dyDescent="0.2">
      <c r="A5936" s="173">
        <v>8369</v>
      </c>
      <c r="B5936" s="173" t="s">
        <v>13989</v>
      </c>
      <c r="C5936" s="173" t="s">
        <v>4652</v>
      </c>
      <c r="D5936" s="124" t="s">
        <v>12782</v>
      </c>
      <c r="E5936" s="124" t="s">
        <v>13084</v>
      </c>
      <c r="F5936" s="124" t="s">
        <v>11755</v>
      </c>
      <c r="G5936" s="124" t="str">
        <f>VLOOKUP(Combined[[#This Row],[Old SHE P/N]],'Section P-S'!A:C,3,0)</f>
        <v>P1718-6</v>
      </c>
      <c r="H5936" s="124" t="str">
        <f>IF(VLOOKUP(Combined[[#This Row],[Old SHE P/N]],'Section P-S'!A:D,4,0)=0,"",VLOOKUP(Combined[[#This Row],[Old SHE P/N]],'Section P-S'!A:D,4,0))</f>
        <v/>
      </c>
      <c r="I5936" s="124" t="s">
        <v>12987</v>
      </c>
      <c r="J5936" s="120">
        <v>1</v>
      </c>
      <c r="K5936" s="124" t="s">
        <v>11443</v>
      </c>
      <c r="L5936" s="120" t="s">
        <v>5734</v>
      </c>
      <c r="M5936" s="120" t="s">
        <v>11443</v>
      </c>
      <c r="N5936" s="125">
        <v>5526.77</v>
      </c>
      <c r="O5936" s="125">
        <v>5416.79</v>
      </c>
      <c r="P5936" s="194">
        <f>IF('Combined List'!$O5936="POD","",('Combined List'!$O5936-'Combined List'!$N5936)/'Combined List'!$N5936)</f>
        <v>-1.9899507307161411E-2</v>
      </c>
      <c r="Q5936" s="147"/>
    </row>
    <row r="5937" spans="1:17" x14ac:dyDescent="0.2">
      <c r="A5937" s="173">
        <v>8370</v>
      </c>
      <c r="B5937" s="173" t="s">
        <v>13989</v>
      </c>
      <c r="C5937" s="173" t="s">
        <v>4653</v>
      </c>
      <c r="D5937" s="124" t="s">
        <v>12782</v>
      </c>
      <c r="E5937" s="124" t="s">
        <v>13084</v>
      </c>
      <c r="F5937" s="124" t="s">
        <v>11757</v>
      </c>
      <c r="G5937" s="124" t="str">
        <f>VLOOKUP(Combined[[#This Row],[Old SHE P/N]],'Section P-S'!A:C,3,0)</f>
        <v>P1718-8</v>
      </c>
      <c r="H5937" s="124" t="str">
        <f>IF(VLOOKUP(Combined[[#This Row],[Old SHE P/N]],'Section P-S'!A:D,4,0)=0,"",VLOOKUP(Combined[[#This Row],[Old SHE P/N]],'Section P-S'!A:D,4,0))</f>
        <v/>
      </c>
      <c r="I5937" s="124" t="s">
        <v>12987</v>
      </c>
      <c r="J5937" s="120">
        <v>1</v>
      </c>
      <c r="K5937" s="124" t="s">
        <v>11443</v>
      </c>
      <c r="L5937" s="120" t="s">
        <v>5734</v>
      </c>
      <c r="M5937" s="120" t="s">
        <v>11443</v>
      </c>
      <c r="N5937" s="125">
        <v>5781.67</v>
      </c>
      <c r="O5937" s="125">
        <v>5666.62</v>
      </c>
      <c r="P5937" s="194">
        <f>IF('Combined List'!$O5937="POD","",('Combined List'!$O5937-'Combined List'!$N5937)/'Combined List'!$N5937)</f>
        <v>-1.9899094898186889E-2</v>
      </c>
      <c r="Q5937" s="147"/>
    </row>
    <row r="5938" spans="1:17" x14ac:dyDescent="0.2">
      <c r="A5938" s="173">
        <v>8371</v>
      </c>
      <c r="B5938" s="173" t="s">
        <v>13989</v>
      </c>
      <c r="C5938" s="173" t="s">
        <v>4654</v>
      </c>
      <c r="D5938" s="124" t="s">
        <v>12782</v>
      </c>
      <c r="E5938" s="131" t="s">
        <v>13098</v>
      </c>
      <c r="F5938" s="124" t="s">
        <v>9136</v>
      </c>
      <c r="G5938" s="124" t="str">
        <f>VLOOKUP(Combined[[#This Row],[Old SHE P/N]],'Section P-S'!A:C,3,0)</f>
        <v>P1721-4</v>
      </c>
      <c r="H5938" s="124" t="str">
        <f>IF(VLOOKUP(Combined[[#This Row],[Old SHE P/N]],'Section P-S'!A:D,4,0)=0,"",VLOOKUP(Combined[[#This Row],[Old SHE P/N]],'Section P-S'!A:D,4,0))</f>
        <v/>
      </c>
      <c r="I5938" s="124" t="s">
        <v>12987</v>
      </c>
      <c r="J5938" s="120">
        <v>1</v>
      </c>
      <c r="K5938" s="124" t="s">
        <v>11443</v>
      </c>
      <c r="L5938" s="120" t="s">
        <v>5734</v>
      </c>
      <c r="M5938" s="120" t="s">
        <v>11443</v>
      </c>
      <c r="N5938" s="125">
        <v>7681.44</v>
      </c>
      <c r="O5938" s="125">
        <v>7528.59</v>
      </c>
      <c r="P5938" s="194">
        <f>IF('Combined List'!$O5938="POD","",('Combined List'!$O5938-'Combined List'!$N5938)/'Combined List'!$N5938)</f>
        <v>-1.9898612760107411E-2</v>
      </c>
      <c r="Q5938" s="147"/>
    </row>
    <row r="5939" spans="1:17" x14ac:dyDescent="0.2">
      <c r="A5939" s="173">
        <v>8372</v>
      </c>
      <c r="B5939" s="173" t="s">
        <v>13989</v>
      </c>
      <c r="C5939" s="173" t="s">
        <v>4655</v>
      </c>
      <c r="D5939" s="124" t="s">
        <v>12782</v>
      </c>
      <c r="E5939" s="131" t="s">
        <v>13098</v>
      </c>
      <c r="F5939" s="124" t="s">
        <v>9138</v>
      </c>
      <c r="G5939" s="124" t="str">
        <f>VLOOKUP(Combined[[#This Row],[Old SHE P/N]],'Section P-S'!A:C,3,0)</f>
        <v>P1721-6</v>
      </c>
      <c r="H5939" s="124" t="str">
        <f>IF(VLOOKUP(Combined[[#This Row],[Old SHE P/N]],'Section P-S'!A:D,4,0)=0,"",VLOOKUP(Combined[[#This Row],[Old SHE P/N]],'Section P-S'!A:D,4,0))</f>
        <v/>
      </c>
      <c r="I5939" s="124" t="s">
        <v>12987</v>
      </c>
      <c r="J5939" s="120">
        <v>1</v>
      </c>
      <c r="K5939" s="124" t="s">
        <v>11443</v>
      </c>
      <c r="L5939" s="120" t="s">
        <v>5734</v>
      </c>
      <c r="M5939" s="120" t="s">
        <v>11443</v>
      </c>
      <c r="N5939" s="125">
        <v>8246.9699999999993</v>
      </c>
      <c r="O5939" s="125">
        <v>8082.84</v>
      </c>
      <c r="P5939" s="194">
        <f>IF('Combined List'!$O5939="POD","",('Combined List'!$O5939-'Combined List'!$N5939)/'Combined List'!$N5939)</f>
        <v>-1.9901854863058701E-2</v>
      </c>
      <c r="Q5939" s="147"/>
    </row>
    <row r="5940" spans="1:17" x14ac:dyDescent="0.2">
      <c r="A5940" s="173">
        <v>8373</v>
      </c>
      <c r="B5940" s="173" t="s">
        <v>13989</v>
      </c>
      <c r="C5940" s="173" t="s">
        <v>4656</v>
      </c>
      <c r="D5940" s="124" t="s">
        <v>12782</v>
      </c>
      <c r="E5940" s="131" t="s">
        <v>13098</v>
      </c>
      <c r="F5940" s="124" t="s">
        <v>9140</v>
      </c>
      <c r="G5940" s="124" t="str">
        <f>VLOOKUP(Combined[[#This Row],[Old SHE P/N]],'Section P-S'!A:C,3,0)</f>
        <v>P1721-8</v>
      </c>
      <c r="H5940" s="124" t="str">
        <f>IF(VLOOKUP(Combined[[#This Row],[Old SHE P/N]],'Section P-S'!A:D,4,0)=0,"",VLOOKUP(Combined[[#This Row],[Old SHE P/N]],'Section P-S'!A:D,4,0))</f>
        <v/>
      </c>
      <c r="I5940" s="124" t="s">
        <v>12987</v>
      </c>
      <c r="J5940" s="120">
        <v>1</v>
      </c>
      <c r="K5940" s="124" t="s">
        <v>11443</v>
      </c>
      <c r="L5940" s="120" t="s">
        <v>5734</v>
      </c>
      <c r="M5940" s="120" t="s">
        <v>11443</v>
      </c>
      <c r="N5940" s="125">
        <v>9323.02</v>
      </c>
      <c r="O5940" s="125">
        <v>9137.5</v>
      </c>
      <c r="P5940" s="194">
        <f>IF('Combined List'!$O5940="POD","",('Combined List'!$O5940-'Combined List'!$N5940)/'Combined List'!$N5940)</f>
        <v>-1.9899131397336959E-2</v>
      </c>
      <c r="Q5940" s="147"/>
    </row>
    <row r="5941" spans="1:17" x14ac:dyDescent="0.2">
      <c r="A5941" s="173">
        <v>8374</v>
      </c>
      <c r="B5941" s="173" t="s">
        <v>13989</v>
      </c>
      <c r="C5941" s="173" t="s">
        <v>4657</v>
      </c>
      <c r="D5941" s="124" t="s">
        <v>12782</v>
      </c>
      <c r="E5941" s="124" t="s">
        <v>13086</v>
      </c>
      <c r="F5941" s="124" t="s">
        <v>11806</v>
      </c>
      <c r="G5941" s="124" t="str">
        <f>VLOOKUP(Combined[[#This Row],[Old SHE P/N]],'Section P-S'!A:C,3,0)</f>
        <v>P1724-4</v>
      </c>
      <c r="H5941" s="124" t="str">
        <f>IF(VLOOKUP(Combined[[#This Row],[Old SHE P/N]],'Section P-S'!A:D,4,0)=0,"",VLOOKUP(Combined[[#This Row],[Old SHE P/N]],'Section P-S'!A:D,4,0))</f>
        <v/>
      </c>
      <c r="I5941" s="124" t="s">
        <v>12987</v>
      </c>
      <c r="J5941" s="120">
        <v>1</v>
      </c>
      <c r="K5941" s="124" t="s">
        <v>11443</v>
      </c>
      <c r="L5941" s="120" t="s">
        <v>5734</v>
      </c>
      <c r="M5941" s="120" t="s">
        <v>11443</v>
      </c>
      <c r="N5941" s="125">
        <v>12083.1</v>
      </c>
      <c r="O5941" s="125">
        <v>11842.64</v>
      </c>
      <c r="P5941" s="194">
        <f>IF('Combined List'!$O5941="POD","",('Combined List'!$O5941-'Combined List'!$N5941)/'Combined List'!$N5941)</f>
        <v>-1.9900522216980819E-2</v>
      </c>
      <c r="Q5941" s="147"/>
    </row>
    <row r="5942" spans="1:17" x14ac:dyDescent="0.2">
      <c r="A5942" s="173">
        <v>8375</v>
      </c>
      <c r="B5942" s="173" t="s">
        <v>13989</v>
      </c>
      <c r="C5942" s="173" t="s">
        <v>4658</v>
      </c>
      <c r="D5942" s="124" t="s">
        <v>12782</v>
      </c>
      <c r="E5942" s="124" t="s">
        <v>13086</v>
      </c>
      <c r="F5942" s="124" t="s">
        <v>11808</v>
      </c>
      <c r="G5942" s="124" t="str">
        <f>VLOOKUP(Combined[[#This Row],[Old SHE P/N]],'Section P-S'!A:C,3,0)</f>
        <v>P1724-6</v>
      </c>
      <c r="H5942" s="124" t="str">
        <f>IF(VLOOKUP(Combined[[#This Row],[Old SHE P/N]],'Section P-S'!A:D,4,0)=0,"",VLOOKUP(Combined[[#This Row],[Old SHE P/N]],'Section P-S'!A:D,4,0))</f>
        <v/>
      </c>
      <c r="I5942" s="124" t="s">
        <v>12987</v>
      </c>
      <c r="J5942" s="120">
        <v>1</v>
      </c>
      <c r="K5942" s="124" t="s">
        <v>11443</v>
      </c>
      <c r="L5942" s="120" t="s">
        <v>5734</v>
      </c>
      <c r="M5942" s="120" t="s">
        <v>11443</v>
      </c>
      <c r="N5942" s="125">
        <v>14336.37</v>
      </c>
      <c r="O5942" s="125">
        <v>14051.08</v>
      </c>
      <c r="P5942" s="194">
        <f>IF('Combined List'!$O5942="POD","",('Combined List'!$O5942-'Combined List'!$N5942)/'Combined List'!$N5942)</f>
        <v>-1.9899737520725321E-2</v>
      </c>
      <c r="Q5942" s="147"/>
    </row>
    <row r="5943" spans="1:17" x14ac:dyDescent="0.2">
      <c r="A5943" s="173">
        <v>8376</v>
      </c>
      <c r="B5943" s="173" t="s">
        <v>13989</v>
      </c>
      <c r="C5943" s="173" t="s">
        <v>4659</v>
      </c>
      <c r="D5943" s="124" t="s">
        <v>12782</v>
      </c>
      <c r="E5943" s="124" t="s">
        <v>13086</v>
      </c>
      <c r="F5943" s="124" t="s">
        <v>11810</v>
      </c>
      <c r="G5943" s="124" t="str">
        <f>VLOOKUP(Combined[[#This Row],[Old SHE P/N]],'Section P-S'!A:C,3,0)</f>
        <v>P1724-8</v>
      </c>
      <c r="H5943" s="124" t="str">
        <f>IF(VLOOKUP(Combined[[#This Row],[Old SHE P/N]],'Section P-S'!A:D,4,0)=0,"",VLOOKUP(Combined[[#This Row],[Old SHE P/N]],'Section P-S'!A:D,4,0))</f>
        <v/>
      </c>
      <c r="I5943" s="124" t="s">
        <v>12987</v>
      </c>
      <c r="J5943" s="120">
        <v>1</v>
      </c>
      <c r="K5943" s="124" t="s">
        <v>11443</v>
      </c>
      <c r="L5943" s="120" t="s">
        <v>5734</v>
      </c>
      <c r="M5943" s="120" t="s">
        <v>11443</v>
      </c>
      <c r="N5943" s="125">
        <v>14732.88</v>
      </c>
      <c r="O5943" s="125">
        <v>14439.69</v>
      </c>
      <c r="P5943" s="194">
        <f>IF('Combined List'!$O5943="POD","",('Combined List'!$O5943-'Combined List'!$N5943)/'Combined List'!$N5943)</f>
        <v>-1.9900386075227566E-2</v>
      </c>
      <c r="Q5943" s="147"/>
    </row>
    <row r="5944" spans="1:17" x14ac:dyDescent="0.2">
      <c r="A5944" s="173">
        <v>8377</v>
      </c>
      <c r="B5944" s="173" t="s">
        <v>13989</v>
      </c>
      <c r="C5944" s="173" t="s">
        <v>4660</v>
      </c>
      <c r="D5944" s="124" t="s">
        <v>12782</v>
      </c>
      <c r="E5944" s="131" t="s">
        <v>13099</v>
      </c>
      <c r="F5944" s="124" t="s">
        <v>8662</v>
      </c>
      <c r="G5944" s="124" t="str">
        <f>VLOOKUP(Combined[[#This Row],[Old SHE P/N]],'Section P-S'!A:C,3,0)</f>
        <v>P1727-4</v>
      </c>
      <c r="H5944" s="124" t="str">
        <f>IF(VLOOKUP(Combined[[#This Row],[Old SHE P/N]],'Section P-S'!A:D,4,0)=0,"",VLOOKUP(Combined[[#This Row],[Old SHE P/N]],'Section P-S'!A:D,4,0))</f>
        <v/>
      </c>
      <c r="I5944" s="124" t="s">
        <v>12987</v>
      </c>
      <c r="J5944" s="120">
        <v>1</v>
      </c>
      <c r="K5944" s="124" t="s">
        <v>11443</v>
      </c>
      <c r="L5944" s="120" t="s">
        <v>5734</v>
      </c>
      <c r="M5944" s="120" t="s">
        <v>11443</v>
      </c>
      <c r="N5944" s="125">
        <v>14759.43</v>
      </c>
      <c r="O5944" s="125">
        <v>14464.24</v>
      </c>
      <c r="P5944" s="194">
        <f>IF('Combined List'!$O5944="POD","",('Combined List'!$O5944-'Combined List'!$N5944)/'Combined List'!$N5944)</f>
        <v>-2.0000094854611628E-2</v>
      </c>
      <c r="Q5944" s="147"/>
    </row>
    <row r="5945" spans="1:17" x14ac:dyDescent="0.2">
      <c r="A5945" s="173">
        <v>8378</v>
      </c>
      <c r="B5945" s="173" t="s">
        <v>13989</v>
      </c>
      <c r="C5945" s="173" t="s">
        <v>4661</v>
      </c>
      <c r="D5945" s="124" t="s">
        <v>12782</v>
      </c>
      <c r="E5945" s="131" t="s">
        <v>13099</v>
      </c>
      <c r="F5945" s="124" t="s">
        <v>8664</v>
      </c>
      <c r="G5945" s="124" t="str">
        <f>VLOOKUP(Combined[[#This Row],[Old SHE P/N]],'Section P-S'!A:C,3,0)</f>
        <v>P1727-6</v>
      </c>
      <c r="H5945" s="124" t="str">
        <f>IF(VLOOKUP(Combined[[#This Row],[Old SHE P/N]],'Section P-S'!A:D,4,0)=0,"",VLOOKUP(Combined[[#This Row],[Old SHE P/N]],'Section P-S'!A:D,4,0))</f>
        <v/>
      </c>
      <c r="I5945" s="124" t="s">
        <v>12987</v>
      </c>
      <c r="J5945" s="120">
        <v>1</v>
      </c>
      <c r="K5945" s="124" t="s">
        <v>11443</v>
      </c>
      <c r="L5945" s="120" t="s">
        <v>5734</v>
      </c>
      <c r="M5945" s="120" t="s">
        <v>11443</v>
      </c>
      <c r="N5945" s="125">
        <v>14847.86</v>
      </c>
      <c r="O5945" s="125">
        <v>14550.9</v>
      </c>
      <c r="P5945" s="194">
        <f>IF('Combined List'!$O5945="POD","",('Combined List'!$O5945-'Combined List'!$N5945)/'Combined List'!$N5945)</f>
        <v>-2.0000188579364361E-2</v>
      </c>
      <c r="Q5945" s="147"/>
    </row>
    <row r="5946" spans="1:17" x14ac:dyDescent="0.2">
      <c r="A5946" s="173">
        <v>8379</v>
      </c>
      <c r="B5946" s="173" t="s">
        <v>13989</v>
      </c>
      <c r="C5946" s="173" t="s">
        <v>4662</v>
      </c>
      <c r="D5946" s="124" t="s">
        <v>12782</v>
      </c>
      <c r="E5946" s="131" t="s">
        <v>13099</v>
      </c>
      <c r="F5946" s="124" t="s">
        <v>8666</v>
      </c>
      <c r="G5946" s="124" t="str">
        <f>VLOOKUP(Combined[[#This Row],[Old SHE P/N]],'Section P-S'!A:C,3,0)</f>
        <v>P1727-8</v>
      </c>
      <c r="H5946" s="124" t="str">
        <f>IF(VLOOKUP(Combined[[#This Row],[Old SHE P/N]],'Section P-S'!A:D,4,0)=0,"",VLOOKUP(Combined[[#This Row],[Old SHE P/N]],'Section P-S'!A:D,4,0))</f>
        <v/>
      </c>
      <c r="I5946" s="124" t="s">
        <v>12987</v>
      </c>
      <c r="J5946" s="120">
        <v>1</v>
      </c>
      <c r="K5946" s="124" t="s">
        <v>11443</v>
      </c>
      <c r="L5946" s="120" t="s">
        <v>5734</v>
      </c>
      <c r="M5946" s="120" t="s">
        <v>11443</v>
      </c>
      <c r="N5946" s="125">
        <v>17310.52</v>
      </c>
      <c r="O5946" s="125">
        <v>16964.310000000001</v>
      </c>
      <c r="P5946" s="194">
        <f>IF('Combined List'!$O5946="POD","",('Combined List'!$O5946-'Combined List'!$N5946)/'Combined List'!$N5946)</f>
        <v>-1.9999976892664063E-2</v>
      </c>
      <c r="Q5946" s="147"/>
    </row>
    <row r="5947" spans="1:17" x14ac:dyDescent="0.2">
      <c r="A5947" s="173">
        <v>8380</v>
      </c>
      <c r="B5947" s="173" t="s">
        <v>13989</v>
      </c>
      <c r="C5947" s="173" t="s">
        <v>4663</v>
      </c>
      <c r="D5947" s="124" t="s">
        <v>12782</v>
      </c>
      <c r="E5947" s="131" t="s">
        <v>13100</v>
      </c>
      <c r="F5947" s="124" t="s">
        <v>8682</v>
      </c>
      <c r="G5947" s="124" t="str">
        <f>VLOOKUP(Combined[[#This Row],[Old SHE P/N]],'Section P-S'!A:C,3,0)</f>
        <v>P1730-4</v>
      </c>
      <c r="H5947" s="124" t="str">
        <f>IF(VLOOKUP(Combined[[#This Row],[Old SHE P/N]],'Section P-S'!A:D,4,0)=0,"",VLOOKUP(Combined[[#This Row],[Old SHE P/N]],'Section P-S'!A:D,4,0))</f>
        <v/>
      </c>
      <c r="I5947" s="124" t="s">
        <v>12987</v>
      </c>
      <c r="J5947" s="120">
        <v>1</v>
      </c>
      <c r="K5947" s="124" t="s">
        <v>11443</v>
      </c>
      <c r="L5947" s="120" t="s">
        <v>5734</v>
      </c>
      <c r="M5947" s="120" t="s">
        <v>11443</v>
      </c>
      <c r="N5947" s="125">
        <v>18966.71</v>
      </c>
      <c r="O5947" s="125">
        <v>18587.38</v>
      </c>
      <c r="P5947" s="194">
        <f>IF('Combined List'!$O5947="POD","",('Combined List'!$O5947-'Combined List'!$N5947)/'Combined List'!$N5947)</f>
        <v>-1.9999778559381048E-2</v>
      </c>
      <c r="Q5947" s="147"/>
    </row>
    <row r="5948" spans="1:17" x14ac:dyDescent="0.2">
      <c r="A5948" s="173">
        <v>8381</v>
      </c>
      <c r="B5948" s="173" t="s">
        <v>13989</v>
      </c>
      <c r="C5948" s="173" t="s">
        <v>4664</v>
      </c>
      <c r="D5948" s="124" t="s">
        <v>12782</v>
      </c>
      <c r="E5948" s="131" t="s">
        <v>13100</v>
      </c>
      <c r="F5948" s="124" t="s">
        <v>8684</v>
      </c>
      <c r="G5948" s="124" t="str">
        <f>VLOOKUP(Combined[[#This Row],[Old SHE P/N]],'Section P-S'!A:C,3,0)</f>
        <v>P1730-6</v>
      </c>
      <c r="H5948" s="124" t="str">
        <f>IF(VLOOKUP(Combined[[#This Row],[Old SHE P/N]],'Section P-S'!A:D,4,0)=0,"",VLOOKUP(Combined[[#This Row],[Old SHE P/N]],'Section P-S'!A:D,4,0))</f>
        <v/>
      </c>
      <c r="I5948" s="124" t="s">
        <v>12987</v>
      </c>
      <c r="J5948" s="120">
        <v>1</v>
      </c>
      <c r="K5948" s="124" t="s">
        <v>11443</v>
      </c>
      <c r="L5948" s="120" t="s">
        <v>5734</v>
      </c>
      <c r="M5948" s="120" t="s">
        <v>11443</v>
      </c>
      <c r="N5948" s="125">
        <v>19080.400000000001</v>
      </c>
      <c r="O5948" s="125">
        <v>18698.79</v>
      </c>
      <c r="P5948" s="194">
        <f>IF('Combined List'!$O5948="POD","",('Combined List'!$O5948-'Combined List'!$N5948)/'Combined List'!$N5948)</f>
        <v>-2.0000104819605489E-2</v>
      </c>
      <c r="Q5948" s="147"/>
    </row>
    <row r="5949" spans="1:17" x14ac:dyDescent="0.2">
      <c r="A5949" s="173">
        <v>8382</v>
      </c>
      <c r="B5949" s="173" t="s">
        <v>13989</v>
      </c>
      <c r="C5949" s="173" t="s">
        <v>4665</v>
      </c>
      <c r="D5949" s="124" t="s">
        <v>12782</v>
      </c>
      <c r="E5949" s="131" t="s">
        <v>13100</v>
      </c>
      <c r="F5949" s="124" t="s">
        <v>8686</v>
      </c>
      <c r="G5949" s="124" t="str">
        <f>VLOOKUP(Combined[[#This Row],[Old SHE P/N]],'Section P-S'!A:C,3,0)</f>
        <v>P1730-8</v>
      </c>
      <c r="H5949" s="124" t="str">
        <f>IF(VLOOKUP(Combined[[#This Row],[Old SHE P/N]],'Section P-S'!A:D,4,0)=0,"",VLOOKUP(Combined[[#This Row],[Old SHE P/N]],'Section P-S'!A:D,4,0))</f>
        <v/>
      </c>
      <c r="I5949" s="124" t="s">
        <v>12987</v>
      </c>
      <c r="J5949" s="120">
        <v>1</v>
      </c>
      <c r="K5949" s="124" t="s">
        <v>11443</v>
      </c>
      <c r="L5949" s="120" t="s">
        <v>5734</v>
      </c>
      <c r="M5949" s="120" t="s">
        <v>11443</v>
      </c>
      <c r="N5949" s="125">
        <v>22244.73</v>
      </c>
      <c r="O5949" s="125">
        <v>21799.84</v>
      </c>
      <c r="P5949" s="194">
        <f>IF('Combined List'!$O5949="POD","",('Combined List'!$O5949-'Combined List'!$N5949)/'Combined List'!$N5949)</f>
        <v>-1.9999793209447784E-2</v>
      </c>
      <c r="Q5949" s="147"/>
    </row>
    <row r="5950" spans="1:17" x14ac:dyDescent="0.2">
      <c r="A5950" s="173">
        <v>8383</v>
      </c>
      <c r="B5950" s="173" t="s">
        <v>13989</v>
      </c>
      <c r="C5950" s="173" t="s">
        <v>4666</v>
      </c>
      <c r="D5950" s="124" t="s">
        <v>12782</v>
      </c>
      <c r="E5950" s="131" t="s">
        <v>13101</v>
      </c>
      <c r="F5950" s="124" t="s">
        <v>8704</v>
      </c>
      <c r="G5950" s="124" t="str">
        <f>VLOOKUP(Combined[[#This Row],[Old SHE P/N]],'Section P-S'!A:C,3,0)</f>
        <v>P1736-4</v>
      </c>
      <c r="H5950" s="124" t="str">
        <f>IF(VLOOKUP(Combined[[#This Row],[Old SHE P/N]],'Section P-S'!A:D,4,0)=0,"",VLOOKUP(Combined[[#This Row],[Old SHE P/N]],'Section P-S'!A:D,4,0))</f>
        <v/>
      </c>
      <c r="I5950" s="124" t="s">
        <v>12987</v>
      </c>
      <c r="J5950" s="120">
        <v>1</v>
      </c>
      <c r="K5950" s="124" t="s">
        <v>11443</v>
      </c>
      <c r="L5950" s="120" t="s">
        <v>5734</v>
      </c>
      <c r="M5950" s="120" t="s">
        <v>11443</v>
      </c>
      <c r="N5950" s="125">
        <v>25225.69</v>
      </c>
      <c r="O5950" s="125">
        <v>24721.18</v>
      </c>
      <c r="P5950" s="194">
        <f>IF('Combined List'!$O5950="POD","",('Combined List'!$O5950-'Combined List'!$N5950)/'Combined List'!$N5950)</f>
        <v>-1.9999849359918338E-2</v>
      </c>
      <c r="Q5950" s="147"/>
    </row>
    <row r="5951" spans="1:17" x14ac:dyDescent="0.2">
      <c r="A5951" s="173">
        <v>8384</v>
      </c>
      <c r="B5951" s="173" t="s">
        <v>13989</v>
      </c>
      <c r="C5951" s="173" t="s">
        <v>4667</v>
      </c>
      <c r="D5951" s="124" t="s">
        <v>12782</v>
      </c>
      <c r="E5951" s="131" t="s">
        <v>13101</v>
      </c>
      <c r="F5951" s="124" t="s">
        <v>8706</v>
      </c>
      <c r="G5951" s="124" t="str">
        <f>VLOOKUP(Combined[[#This Row],[Old SHE P/N]],'Section P-S'!A:C,3,0)</f>
        <v>P1736-6</v>
      </c>
      <c r="H5951" s="124" t="str">
        <f>IF(VLOOKUP(Combined[[#This Row],[Old SHE P/N]],'Section P-S'!A:D,4,0)=0,"",VLOOKUP(Combined[[#This Row],[Old SHE P/N]],'Section P-S'!A:D,4,0))</f>
        <v/>
      </c>
      <c r="I5951" s="124" t="s">
        <v>12987</v>
      </c>
      <c r="J5951" s="120">
        <v>1</v>
      </c>
      <c r="K5951" s="124" t="s">
        <v>11443</v>
      </c>
      <c r="L5951" s="120" t="s">
        <v>5734</v>
      </c>
      <c r="M5951" s="120" t="s">
        <v>11443</v>
      </c>
      <c r="N5951" s="125">
        <v>25376.99</v>
      </c>
      <c r="O5951" s="125">
        <v>24869.45</v>
      </c>
      <c r="P5951" s="194">
        <f>IF('Combined List'!$O5951="POD","",('Combined List'!$O5951-'Combined List'!$N5951)/'Combined List'!$N5951)</f>
        <v>-2.0000007881155364E-2</v>
      </c>
      <c r="Q5951" s="147"/>
    </row>
    <row r="5952" spans="1:17" x14ac:dyDescent="0.2">
      <c r="A5952" s="173">
        <v>8385</v>
      </c>
      <c r="B5952" s="173" t="s">
        <v>13989</v>
      </c>
      <c r="C5952" s="173" t="s">
        <v>4668</v>
      </c>
      <c r="D5952" s="124" t="s">
        <v>12782</v>
      </c>
      <c r="E5952" s="131" t="s">
        <v>13101</v>
      </c>
      <c r="F5952" s="124" t="s">
        <v>8708</v>
      </c>
      <c r="G5952" s="124" t="str">
        <f>VLOOKUP(Combined[[#This Row],[Old SHE P/N]],'Section P-S'!A:C,3,0)</f>
        <v>P1736-8</v>
      </c>
      <c r="H5952" s="124" t="str">
        <f>IF(VLOOKUP(Combined[[#This Row],[Old SHE P/N]],'Section P-S'!A:D,4,0)=0,"",VLOOKUP(Combined[[#This Row],[Old SHE P/N]],'Section P-S'!A:D,4,0))</f>
        <v/>
      </c>
      <c r="I5952" s="124" t="s">
        <v>12987</v>
      </c>
      <c r="J5952" s="120">
        <v>1</v>
      </c>
      <c r="K5952" s="124" t="s">
        <v>11443</v>
      </c>
      <c r="L5952" s="120" t="s">
        <v>5734</v>
      </c>
      <c r="M5952" s="120" t="s">
        <v>11443</v>
      </c>
      <c r="N5952" s="125">
        <v>28968.62</v>
      </c>
      <c r="O5952" s="125">
        <v>28389.25</v>
      </c>
      <c r="P5952" s="194">
        <f>IF('Combined List'!$O5952="POD","",('Combined List'!$O5952-'Combined List'!$N5952)/'Combined List'!$N5952)</f>
        <v>-1.9999917151731737E-2</v>
      </c>
      <c r="Q5952" s="147"/>
    </row>
    <row r="5953" spans="1:17" x14ac:dyDescent="0.2">
      <c r="A5953" s="173">
        <v>8387</v>
      </c>
      <c r="B5953" s="173" t="s">
        <v>4670</v>
      </c>
      <c r="C5953" s="173" t="s">
        <v>4670</v>
      </c>
      <c r="D5953" s="124" t="s">
        <v>12782</v>
      </c>
      <c r="E5953" s="131" t="s">
        <v>13089</v>
      </c>
      <c r="F5953" s="124" t="s">
        <v>11441</v>
      </c>
      <c r="G5953" s="124" t="str">
        <f>VLOOKUP(Combined[[#This Row],[Old SHE P/N]],'Section P-S'!A:C,3,0)</f>
        <v>S445040</v>
      </c>
      <c r="H5953" s="124" t="str">
        <f>IF(VLOOKUP(Combined[[#This Row],[Old SHE P/N]],'Section P-S'!A:D,4,0)=0,"",VLOOKUP(Combined[[#This Row],[Old SHE P/N]],'Section P-S'!A:D,4,0))</f>
        <v>P1104</v>
      </c>
      <c r="I5953" s="124" t="s">
        <v>12965</v>
      </c>
      <c r="J5953" s="120">
        <v>15</v>
      </c>
      <c r="K5953" s="124" t="s">
        <v>11443</v>
      </c>
      <c r="L5953" s="120" t="s">
        <v>545</v>
      </c>
      <c r="M5953" s="120" t="s">
        <v>11443</v>
      </c>
      <c r="N5953" s="125">
        <v>69.709999999999994</v>
      </c>
      <c r="O5953" s="125">
        <v>68.319999999999993</v>
      </c>
      <c r="P5953" s="194">
        <f>IF('Combined List'!$O5953="POD","",('Combined List'!$O5953-'Combined List'!$N5953)/'Combined List'!$N5953)</f>
        <v>-1.9939750394491473E-2</v>
      </c>
      <c r="Q5953" s="147"/>
    </row>
    <row r="5954" spans="1:17" x14ac:dyDescent="0.2">
      <c r="A5954" s="173">
        <v>8388</v>
      </c>
      <c r="B5954" s="173" t="s">
        <v>4671</v>
      </c>
      <c r="C5954" s="173" t="s">
        <v>4671</v>
      </c>
      <c r="D5954" s="124" t="s">
        <v>12782</v>
      </c>
      <c r="E5954" s="131" t="s">
        <v>13090</v>
      </c>
      <c r="F5954" s="124" t="s">
        <v>11600</v>
      </c>
      <c r="G5954" s="124" t="str">
        <f>VLOOKUP(Combined[[#This Row],[Old SHE P/N]],'Section P-S'!A:C,3,0)</f>
        <v>S445060</v>
      </c>
      <c r="H5954" s="124" t="str">
        <f>IF(VLOOKUP(Combined[[#This Row],[Old SHE P/N]],'Section P-S'!A:D,4,0)=0,"",VLOOKUP(Combined[[#This Row],[Old SHE P/N]],'Section P-S'!A:D,4,0))</f>
        <v>P1106</v>
      </c>
      <c r="I5954" s="124" t="s">
        <v>12965</v>
      </c>
      <c r="J5954" s="120">
        <v>1</v>
      </c>
      <c r="K5954" s="124" t="s">
        <v>11443</v>
      </c>
      <c r="L5954" s="120" t="s">
        <v>546</v>
      </c>
      <c r="M5954" s="120" t="s">
        <v>11443</v>
      </c>
      <c r="N5954" s="125">
        <v>461.82</v>
      </c>
      <c r="O5954" s="125">
        <v>452.58</v>
      </c>
      <c r="P5954" s="194">
        <f>IF('Combined List'!$O5954="POD","",('Combined List'!$O5954-'Combined List'!$N5954)/'Combined List'!$N5954)</f>
        <v>-2.0007795244900629E-2</v>
      </c>
      <c r="Q5954" s="147"/>
    </row>
    <row r="5955" spans="1:17" x14ac:dyDescent="0.2">
      <c r="A5955" s="173">
        <v>8390</v>
      </c>
      <c r="B5955" s="173" t="s">
        <v>4672</v>
      </c>
      <c r="C5955" s="173" t="s">
        <v>4672</v>
      </c>
      <c r="D5955" s="124" t="s">
        <v>12782</v>
      </c>
      <c r="E5955" s="124" t="s">
        <v>13088</v>
      </c>
      <c r="F5955" s="124" t="s">
        <v>16</v>
      </c>
      <c r="G5955" s="124" t="str">
        <f>VLOOKUP(Combined[[#This Row],[Old SHE P/N]],'Section P-S'!A:C,3,0)</f>
        <v>S503030</v>
      </c>
      <c r="H5955" s="124" t="str">
        <f>IF(VLOOKUP(Combined[[#This Row],[Old SHE P/N]],'Section P-S'!A:D,4,0)=0,"",VLOOKUP(Combined[[#This Row],[Old SHE P/N]],'Section P-S'!A:D,4,0))</f>
        <v>P1653</v>
      </c>
      <c r="I5955" s="124" t="s">
        <v>12985</v>
      </c>
      <c r="J5955" s="120">
        <v>1</v>
      </c>
      <c r="K5955" s="124" t="s">
        <v>11443</v>
      </c>
      <c r="L5955" s="120" t="s">
        <v>469</v>
      </c>
      <c r="M5955" s="120" t="s">
        <v>11443</v>
      </c>
      <c r="N5955" s="125">
        <v>80</v>
      </c>
      <c r="O5955" s="125">
        <v>78.400000000000006</v>
      </c>
      <c r="P5955" s="194">
        <f>IF('Combined List'!$O5955="POD","",('Combined List'!$O5955-'Combined List'!$N5955)/'Combined List'!$N5955)</f>
        <v>-1.9999999999999928E-2</v>
      </c>
      <c r="Q5955" s="147"/>
    </row>
    <row r="5956" spans="1:17" x14ac:dyDescent="0.2">
      <c r="A5956" s="173">
        <v>8391</v>
      </c>
      <c r="B5956" s="173" t="s">
        <v>16341</v>
      </c>
      <c r="C5956" s="173" t="s">
        <v>4673</v>
      </c>
      <c r="D5956" s="124" t="s">
        <v>12782</v>
      </c>
      <c r="E5956" s="124" t="s">
        <v>13089</v>
      </c>
      <c r="F5956" s="124" t="s">
        <v>11596</v>
      </c>
      <c r="G5956" s="124" t="str">
        <f>VLOOKUP(Combined[[#This Row],[Old SHE P/N]],'Section P-S'!A:C,3,0)</f>
        <v>S503040</v>
      </c>
      <c r="H5956" s="124" t="str">
        <f>IF(VLOOKUP(Combined[[#This Row],[Old SHE P/N]],'Section P-S'!A:D,4,0)=0,"",VLOOKUP(Combined[[#This Row],[Old SHE P/N]],'Section P-S'!A:D,4,0))</f>
        <v>P1654</v>
      </c>
      <c r="I5956" s="124" t="s">
        <v>12985</v>
      </c>
      <c r="J5956" s="120">
        <v>6</v>
      </c>
      <c r="K5956" s="124" t="s">
        <v>11443</v>
      </c>
      <c r="L5956" s="120" t="s">
        <v>470</v>
      </c>
      <c r="M5956" s="120" t="s">
        <v>11443</v>
      </c>
      <c r="N5956" s="125">
        <v>87.34</v>
      </c>
      <c r="O5956" s="125">
        <v>85.59</v>
      </c>
      <c r="P5956" s="194">
        <f>IF('Combined List'!$O5956="POD","",('Combined List'!$O5956-'Combined List'!$N5956)/'Combined List'!$N5956)</f>
        <v>-2.0036638424547743E-2</v>
      </c>
      <c r="Q5956" s="147"/>
    </row>
    <row r="5957" spans="1:17" x14ac:dyDescent="0.2">
      <c r="A5957" s="173">
        <v>8392</v>
      </c>
      <c r="B5957" s="173" t="s">
        <v>16342</v>
      </c>
      <c r="C5957" s="173" t="s">
        <v>4674</v>
      </c>
      <c r="D5957" s="124" t="s">
        <v>12782</v>
      </c>
      <c r="E5957" s="131" t="s">
        <v>13090</v>
      </c>
      <c r="F5957" s="124" t="s">
        <v>11598</v>
      </c>
      <c r="G5957" s="124" t="str">
        <f>VLOOKUP(Combined[[#This Row],[Old SHE P/N]],'Section P-S'!A:C,3,0)</f>
        <v>S504532</v>
      </c>
      <c r="H5957" s="124" t="str">
        <f>IF(VLOOKUP(Combined[[#This Row],[Old SHE P/N]],'Section P-S'!A:D,4,0)=0,"",VLOOKUP(Combined[[#This Row],[Old SHE P/N]],'Section P-S'!A:D,4,0))</f>
        <v>P1656-4</v>
      </c>
      <c r="I5957" s="124" t="s">
        <v>12985</v>
      </c>
      <c r="J5957" s="120">
        <v>1</v>
      </c>
      <c r="K5957" s="124">
        <v>28</v>
      </c>
      <c r="L5957" s="120" t="s">
        <v>472</v>
      </c>
      <c r="M5957" s="120" t="s">
        <v>11443</v>
      </c>
      <c r="N5957" s="125">
        <v>185.38</v>
      </c>
      <c r="O5957" s="125">
        <v>181.67</v>
      </c>
      <c r="P5957" s="194">
        <f>IF('Combined List'!$O5957="POD","",('Combined List'!$O5957-'Combined List'!$N5957)/'Combined List'!$N5957)</f>
        <v>-2.0012946380407855E-2</v>
      </c>
      <c r="Q5957" s="147"/>
    </row>
    <row r="5958" spans="1:17" x14ac:dyDescent="0.2">
      <c r="A5958" s="173">
        <v>8393</v>
      </c>
      <c r="B5958" s="173" t="s">
        <v>16343</v>
      </c>
      <c r="C5958" s="173" t="s">
        <v>4675</v>
      </c>
      <c r="D5958" s="124" t="s">
        <v>12782</v>
      </c>
      <c r="E5958" s="131" t="s">
        <v>13090</v>
      </c>
      <c r="F5958" s="124" t="s">
        <v>11600</v>
      </c>
      <c r="G5958" s="124" t="str">
        <f>VLOOKUP(Combined[[#This Row],[Old SHE P/N]],'Section P-S'!A:C,3,0)</f>
        <v>S503060</v>
      </c>
      <c r="H5958" s="124" t="str">
        <f>IF(VLOOKUP(Combined[[#This Row],[Old SHE P/N]],'Section P-S'!A:D,4,0)=0,"",VLOOKUP(Combined[[#This Row],[Old SHE P/N]],'Section P-S'!A:D,4,0))</f>
        <v>P1656</v>
      </c>
      <c r="I5958" s="124" t="s">
        <v>12985</v>
      </c>
      <c r="J5958" s="120">
        <v>1</v>
      </c>
      <c r="K5958" s="124">
        <v>18</v>
      </c>
      <c r="L5958" s="120" t="s">
        <v>471</v>
      </c>
      <c r="M5958" s="120" t="s">
        <v>11443</v>
      </c>
      <c r="N5958" s="125">
        <v>278.58</v>
      </c>
      <c r="O5958" s="125">
        <v>273.01</v>
      </c>
      <c r="P5958" s="194">
        <f>IF('Combined List'!$O5958="POD","",('Combined List'!$O5958-'Combined List'!$N5958)/'Combined List'!$N5958)</f>
        <v>-1.9994256586976789E-2</v>
      </c>
      <c r="Q5958" s="147"/>
    </row>
    <row r="5959" spans="1:17" x14ac:dyDescent="0.2">
      <c r="A5959" s="173">
        <v>8394</v>
      </c>
      <c r="B5959" s="173" t="s">
        <v>16344</v>
      </c>
      <c r="C5959" s="173" t="s">
        <v>4676</v>
      </c>
      <c r="D5959" s="124" t="s">
        <v>12782</v>
      </c>
      <c r="E5959" s="124" t="s">
        <v>13091</v>
      </c>
      <c r="F5959" s="124" t="s">
        <v>11602</v>
      </c>
      <c r="G5959" s="124" t="str">
        <f>VLOOKUP(Combined[[#This Row],[Old SHE P/N]],'Section P-S'!A:C,3,0)</f>
        <v>S504582</v>
      </c>
      <c r="H5959" s="124" t="str">
        <f>IF(VLOOKUP(Combined[[#This Row],[Old SHE P/N]],'Section P-S'!A:D,4,0)=0,"",VLOOKUP(Combined[[#This Row],[Old SHE P/N]],'Section P-S'!A:D,4,0))</f>
        <v>P1658-4</v>
      </c>
      <c r="I5959" s="124" t="s">
        <v>12985</v>
      </c>
      <c r="J5959" s="120">
        <v>1</v>
      </c>
      <c r="K5959" s="124">
        <v>16</v>
      </c>
      <c r="L5959" s="120" t="s">
        <v>474</v>
      </c>
      <c r="M5959" s="120" t="s">
        <v>11443</v>
      </c>
      <c r="N5959" s="125">
        <v>340.8</v>
      </c>
      <c r="O5959" s="125">
        <v>333.98</v>
      </c>
      <c r="P5959" s="194">
        <f>IF('Combined List'!$O5959="POD","",('Combined List'!$O5959-'Combined List'!$N5959)/'Combined List'!$N5959)</f>
        <v>-2.0011737089201856E-2</v>
      </c>
      <c r="Q5959" s="147"/>
    </row>
    <row r="5960" spans="1:17" x14ac:dyDescent="0.2">
      <c r="A5960" s="173">
        <v>8395</v>
      </c>
      <c r="B5960" s="173" t="s">
        <v>16345</v>
      </c>
      <c r="C5960" s="173" t="s">
        <v>4677</v>
      </c>
      <c r="D5960" s="124" t="s">
        <v>12782</v>
      </c>
      <c r="E5960" s="124" t="s">
        <v>13091</v>
      </c>
      <c r="F5960" s="124" t="s">
        <v>11604</v>
      </c>
      <c r="G5960" s="124" t="str">
        <f>VLOOKUP(Combined[[#This Row],[Old SHE P/N]],'Section P-S'!A:C,3,0)</f>
        <v>S504585</v>
      </c>
      <c r="H5960" s="124" t="str">
        <f>IF(VLOOKUP(Combined[[#This Row],[Old SHE P/N]],'Section P-S'!A:D,4,0)=0,"",VLOOKUP(Combined[[#This Row],[Old SHE P/N]],'Section P-S'!A:D,4,0))</f>
        <v>P1658-6</v>
      </c>
      <c r="I5960" s="124" t="s">
        <v>12985</v>
      </c>
      <c r="J5960" s="120">
        <v>1</v>
      </c>
      <c r="K5960" s="124">
        <v>13</v>
      </c>
      <c r="L5960" s="120" t="s">
        <v>475</v>
      </c>
      <c r="M5960" s="120" t="s">
        <v>11443</v>
      </c>
      <c r="N5960" s="125">
        <v>469.22</v>
      </c>
      <c r="O5960" s="125">
        <v>459.84</v>
      </c>
      <c r="P5960" s="194">
        <f>IF('Combined List'!$O5960="POD","",('Combined List'!$O5960-'Combined List'!$N5960)/'Combined List'!$N5960)</f>
        <v>-1.9990622735603879E-2</v>
      </c>
      <c r="Q5960" s="147"/>
    </row>
    <row r="5961" spans="1:17" x14ac:dyDescent="0.2">
      <c r="A5961" s="173">
        <v>8396</v>
      </c>
      <c r="B5961" s="173" t="s">
        <v>16346</v>
      </c>
      <c r="C5961" s="173" t="s">
        <v>4678</v>
      </c>
      <c r="D5961" s="124" t="s">
        <v>12782</v>
      </c>
      <c r="E5961" s="124" t="s">
        <v>13091</v>
      </c>
      <c r="F5961" s="124" t="s">
        <v>11606</v>
      </c>
      <c r="G5961" s="124" t="str">
        <f>VLOOKUP(Combined[[#This Row],[Old SHE P/N]],'Section P-S'!A:C,3,0)</f>
        <v>S503080</v>
      </c>
      <c r="H5961" s="124" t="str">
        <f>IF(VLOOKUP(Combined[[#This Row],[Old SHE P/N]],'Section P-S'!A:D,4,0)=0,"",VLOOKUP(Combined[[#This Row],[Old SHE P/N]],'Section P-S'!A:D,4,0))</f>
        <v>P1658</v>
      </c>
      <c r="I5961" s="124" t="s">
        <v>12985</v>
      </c>
      <c r="J5961" s="120">
        <v>1</v>
      </c>
      <c r="K5961" s="124">
        <v>10</v>
      </c>
      <c r="L5961" s="120" t="s">
        <v>473</v>
      </c>
      <c r="M5961" s="120" t="s">
        <v>11443</v>
      </c>
      <c r="N5961" s="125">
        <v>801.47</v>
      </c>
      <c r="O5961" s="125">
        <v>785.44</v>
      </c>
      <c r="P5961" s="194">
        <f>IF('Combined List'!$O5961="POD","",('Combined List'!$O5961-'Combined List'!$N5961)/'Combined List'!$N5961)</f>
        <v>-2.0000748624402626E-2</v>
      </c>
      <c r="Q5961" s="147"/>
    </row>
    <row r="5962" spans="1:17" x14ac:dyDescent="0.2">
      <c r="A5962" s="173">
        <v>8397</v>
      </c>
      <c r="B5962" s="173" t="s">
        <v>16347</v>
      </c>
      <c r="C5962" s="173" t="s">
        <v>4964</v>
      </c>
      <c r="D5962" s="124" t="s">
        <v>12782</v>
      </c>
      <c r="E5962" s="124" t="s">
        <v>13092</v>
      </c>
      <c r="F5962" s="124" t="s">
        <v>11717</v>
      </c>
      <c r="G5962" s="124" t="str">
        <f>VLOOKUP(Combined[[#This Row],[Old SHE P/N]],'Section P-S'!A:C,3,0)</f>
        <v>P16510-4</v>
      </c>
      <c r="H5962" s="124" t="str">
        <f>IF(VLOOKUP(Combined[[#This Row],[Old SHE P/N]],'Section P-S'!A:D,4,0)=0,"",VLOOKUP(Combined[[#This Row],[Old SHE P/N]],'Section P-S'!A:D,4,0))</f>
        <v/>
      </c>
      <c r="I5962" s="124" t="s">
        <v>12985</v>
      </c>
      <c r="J5962" s="120">
        <v>1</v>
      </c>
      <c r="K5962" s="124">
        <v>11</v>
      </c>
      <c r="L5962" s="120" t="s">
        <v>451</v>
      </c>
      <c r="M5962" s="120" t="s">
        <v>11443</v>
      </c>
      <c r="N5962" s="125">
        <v>912.31</v>
      </c>
      <c r="O5962" s="125">
        <v>894.06</v>
      </c>
      <c r="P5962" s="194">
        <f>IF('Combined List'!$O5962="POD","",('Combined List'!$O5962-'Combined List'!$N5962)/'Combined List'!$N5962)</f>
        <v>-2.0004165250846754E-2</v>
      </c>
      <c r="Q5962" s="147"/>
    </row>
    <row r="5963" spans="1:17" x14ac:dyDescent="0.2">
      <c r="A5963" s="173">
        <v>8398</v>
      </c>
      <c r="B5963" s="173" t="s">
        <v>16348</v>
      </c>
      <c r="C5963" s="173" t="s">
        <v>4965</v>
      </c>
      <c r="D5963" s="124" t="s">
        <v>12782</v>
      </c>
      <c r="E5963" s="124" t="s">
        <v>13092</v>
      </c>
      <c r="F5963" s="124" t="s">
        <v>11719</v>
      </c>
      <c r="G5963" s="124" t="str">
        <f>VLOOKUP(Combined[[#This Row],[Old SHE P/N]],'Section P-S'!A:C,3,0)</f>
        <v>P16510-6</v>
      </c>
      <c r="H5963" s="124" t="str">
        <f>IF(VLOOKUP(Combined[[#This Row],[Old SHE P/N]],'Section P-S'!A:D,4,0)=0,"",VLOOKUP(Combined[[#This Row],[Old SHE P/N]],'Section P-S'!A:D,4,0))</f>
        <v/>
      </c>
      <c r="I5963" s="124" t="s">
        <v>12985</v>
      </c>
      <c r="J5963" s="120">
        <v>1</v>
      </c>
      <c r="K5963" s="124">
        <v>9</v>
      </c>
      <c r="L5963" s="120" t="s">
        <v>452</v>
      </c>
      <c r="M5963" s="120" t="s">
        <v>11443</v>
      </c>
      <c r="N5963" s="125">
        <v>1094.8699999999999</v>
      </c>
      <c r="O5963" s="125">
        <v>1072.97</v>
      </c>
      <c r="P5963" s="194">
        <f>IF('Combined List'!$O5963="POD","",('Combined List'!$O5963-'Combined List'!$N5963)/'Combined List'!$N5963)</f>
        <v>-2.00023747111528E-2</v>
      </c>
      <c r="Q5963" s="147"/>
    </row>
    <row r="5964" spans="1:17" x14ac:dyDescent="0.2">
      <c r="A5964" s="173">
        <v>8399</v>
      </c>
      <c r="B5964" s="173" t="s">
        <v>16349</v>
      </c>
      <c r="C5964" s="173" t="s">
        <v>4966</v>
      </c>
      <c r="D5964" s="124" t="s">
        <v>12782</v>
      </c>
      <c r="E5964" s="124" t="s">
        <v>13092</v>
      </c>
      <c r="F5964" s="124" t="s">
        <v>11721</v>
      </c>
      <c r="G5964" s="124" t="str">
        <f>VLOOKUP(Combined[[#This Row],[Old SHE P/N]],'Section P-S'!A:C,3,0)</f>
        <v>P16510-8</v>
      </c>
      <c r="H5964" s="124" t="str">
        <f>IF(VLOOKUP(Combined[[#This Row],[Old SHE P/N]],'Section P-S'!A:D,4,0)=0,"",VLOOKUP(Combined[[#This Row],[Old SHE P/N]],'Section P-S'!A:D,4,0))</f>
        <v/>
      </c>
      <c r="I5964" s="124" t="s">
        <v>12985</v>
      </c>
      <c r="J5964" s="120">
        <v>1</v>
      </c>
      <c r="K5964" s="124">
        <v>8</v>
      </c>
      <c r="L5964" s="120" t="s">
        <v>453</v>
      </c>
      <c r="M5964" s="120" t="s">
        <v>11443</v>
      </c>
      <c r="N5964" s="125">
        <v>1620.56</v>
      </c>
      <c r="O5964" s="125">
        <v>1588.15</v>
      </c>
      <c r="P5964" s="194">
        <f>IF('Combined List'!$O5964="POD","",('Combined List'!$O5964-'Combined List'!$N5964)/'Combined List'!$N5964)</f>
        <v>-1.9999259515229215E-2</v>
      </c>
      <c r="Q5964" s="147"/>
    </row>
    <row r="5965" spans="1:17" x14ac:dyDescent="0.2">
      <c r="A5965" s="173">
        <v>8400</v>
      </c>
      <c r="B5965" s="173" t="s">
        <v>16350</v>
      </c>
      <c r="C5965" s="173" t="s">
        <v>4967</v>
      </c>
      <c r="D5965" s="124" t="s">
        <v>12782</v>
      </c>
      <c r="E5965" s="124" t="s">
        <v>13093</v>
      </c>
      <c r="F5965" s="124" t="s">
        <v>11725</v>
      </c>
      <c r="G5965" s="124" t="str">
        <f>VLOOKUP(Combined[[#This Row],[Old SHE P/N]],'Section P-S'!A:C,3,0)</f>
        <v>P16512-4</v>
      </c>
      <c r="H5965" s="124" t="str">
        <f>IF(VLOOKUP(Combined[[#This Row],[Old SHE P/N]],'Section P-S'!A:D,4,0)=0,"",VLOOKUP(Combined[[#This Row],[Old SHE P/N]],'Section P-S'!A:D,4,0))</f>
        <v/>
      </c>
      <c r="I5965" s="124" t="s">
        <v>12985</v>
      </c>
      <c r="J5965" s="120">
        <v>1</v>
      </c>
      <c r="K5965" s="124">
        <v>8</v>
      </c>
      <c r="L5965" s="120" t="s">
        <v>454</v>
      </c>
      <c r="M5965" s="120" t="s">
        <v>11443</v>
      </c>
      <c r="N5965" s="125">
        <v>1231.77</v>
      </c>
      <c r="O5965" s="125">
        <v>1207.1300000000001</v>
      </c>
      <c r="P5965" s="194">
        <f>IF('Combined List'!$O5965="POD","",('Combined List'!$O5965-'Combined List'!$N5965)/'Combined List'!$N5965)</f>
        <v>-2.0003734463414333E-2</v>
      </c>
      <c r="Q5965" s="147"/>
    </row>
    <row r="5966" spans="1:17" x14ac:dyDescent="0.2">
      <c r="A5966" s="173">
        <v>8401</v>
      </c>
      <c r="B5966" s="173" t="s">
        <v>16351</v>
      </c>
      <c r="C5966" s="173" t="s">
        <v>4968</v>
      </c>
      <c r="D5966" s="124" t="s">
        <v>12782</v>
      </c>
      <c r="E5966" s="124" t="s">
        <v>13093</v>
      </c>
      <c r="F5966" s="124" t="s">
        <v>11727</v>
      </c>
      <c r="G5966" s="124" t="str">
        <f>VLOOKUP(Combined[[#This Row],[Old SHE P/N]],'Section P-S'!A:C,3,0)</f>
        <v>P16512-6</v>
      </c>
      <c r="H5966" s="124" t="str">
        <f>IF(VLOOKUP(Combined[[#This Row],[Old SHE P/N]],'Section P-S'!A:D,4,0)=0,"",VLOOKUP(Combined[[#This Row],[Old SHE P/N]],'Section P-S'!A:D,4,0))</f>
        <v/>
      </c>
      <c r="I5966" s="124" t="s">
        <v>12985</v>
      </c>
      <c r="J5966" s="120">
        <v>1</v>
      </c>
      <c r="K5966" s="124">
        <v>7</v>
      </c>
      <c r="L5966" s="120" t="s">
        <v>455</v>
      </c>
      <c r="M5966" s="120" t="s">
        <v>11443</v>
      </c>
      <c r="N5966" s="125">
        <v>1458.51</v>
      </c>
      <c r="O5966" s="125">
        <v>1429.34</v>
      </c>
      <c r="P5966" s="194">
        <f>IF('Combined List'!$O5966="POD","",('Combined List'!$O5966-'Combined List'!$N5966)/'Combined List'!$N5966)</f>
        <v>-1.9999862873754774E-2</v>
      </c>
      <c r="Q5966" s="147"/>
    </row>
    <row r="5967" spans="1:17" x14ac:dyDescent="0.2">
      <c r="A5967" s="173">
        <v>8402</v>
      </c>
      <c r="B5967" s="173" t="s">
        <v>16352</v>
      </c>
      <c r="C5967" s="173" t="s">
        <v>4969</v>
      </c>
      <c r="D5967" s="124" t="s">
        <v>12782</v>
      </c>
      <c r="E5967" s="124" t="s">
        <v>13093</v>
      </c>
      <c r="F5967" s="124" t="s">
        <v>11729</v>
      </c>
      <c r="G5967" s="124" t="str">
        <f>VLOOKUP(Combined[[#This Row],[Old SHE P/N]],'Section P-S'!A:C,3,0)</f>
        <v>P16512-8</v>
      </c>
      <c r="H5967" s="124" t="str">
        <f>IF(VLOOKUP(Combined[[#This Row],[Old SHE P/N]],'Section P-S'!A:D,4,0)=0,"",VLOOKUP(Combined[[#This Row],[Old SHE P/N]],'Section P-S'!A:D,4,0))</f>
        <v/>
      </c>
      <c r="I5967" s="124" t="s">
        <v>12985</v>
      </c>
      <c r="J5967" s="120">
        <v>1</v>
      </c>
      <c r="K5967" s="124">
        <v>6</v>
      </c>
      <c r="L5967" s="120" t="s">
        <v>456</v>
      </c>
      <c r="M5967" s="120" t="s">
        <v>11443</v>
      </c>
      <c r="N5967" s="125">
        <v>1995.34</v>
      </c>
      <c r="O5967" s="125">
        <v>1955.43</v>
      </c>
      <c r="P5967" s="194">
        <f>IF('Combined List'!$O5967="POD","",('Combined List'!$O5967-'Combined List'!$N5967)/'Combined List'!$N5967)</f>
        <v>-2.0001603736706453E-2</v>
      </c>
      <c r="Q5967" s="147"/>
    </row>
    <row r="5968" spans="1:17" x14ac:dyDescent="0.2">
      <c r="A5968" s="173">
        <v>8403</v>
      </c>
      <c r="B5968" s="173" t="s">
        <v>16353</v>
      </c>
      <c r="C5968" s="173" t="s">
        <v>4970</v>
      </c>
      <c r="D5968" s="124" t="s">
        <v>12782</v>
      </c>
      <c r="E5968" s="131" t="s">
        <v>13097</v>
      </c>
      <c r="F5968" s="124" t="s">
        <v>9116</v>
      </c>
      <c r="G5968" s="124" t="str">
        <f>VLOOKUP(Combined[[#This Row],[Old SHE P/N]],'Section P-S'!A:C,3,0)</f>
        <v>P16515-4</v>
      </c>
      <c r="H5968" s="124" t="str">
        <f>IF(VLOOKUP(Combined[[#This Row],[Old SHE P/N]],'Section P-S'!A:D,4,0)=0,"",VLOOKUP(Combined[[#This Row],[Old SHE P/N]],'Section P-S'!A:D,4,0))</f>
        <v/>
      </c>
      <c r="I5968" s="124" t="s">
        <v>12985</v>
      </c>
      <c r="J5968" s="120">
        <v>1</v>
      </c>
      <c r="K5968" s="124" t="s">
        <v>11443</v>
      </c>
      <c r="L5968" s="120" t="s">
        <v>457</v>
      </c>
      <c r="M5968" s="120" t="s">
        <v>11443</v>
      </c>
      <c r="N5968" s="125">
        <v>1821.8</v>
      </c>
      <c r="O5968" s="125">
        <v>1785.36</v>
      </c>
      <c r="P5968" s="194">
        <f>IF('Combined List'!$O5968="POD","",('Combined List'!$O5968-'Combined List'!$N5968)/'Combined List'!$N5968)</f>
        <v>-2.0002195630694948E-2</v>
      </c>
      <c r="Q5968" s="147"/>
    </row>
    <row r="5969" spans="1:17" x14ac:dyDescent="0.2">
      <c r="A5969" s="173">
        <v>8404</v>
      </c>
      <c r="B5969" s="173" t="s">
        <v>16354</v>
      </c>
      <c r="C5969" s="173" t="s">
        <v>4971</v>
      </c>
      <c r="D5969" s="124" t="s">
        <v>12782</v>
      </c>
      <c r="E5969" s="131" t="s">
        <v>13097</v>
      </c>
      <c r="F5969" s="124" t="s">
        <v>9118</v>
      </c>
      <c r="G5969" s="124" t="str">
        <f>VLOOKUP(Combined[[#This Row],[Old SHE P/N]],'Section P-S'!A:C,3,0)</f>
        <v>P16515-6</v>
      </c>
      <c r="H5969" s="124" t="str">
        <f>IF(VLOOKUP(Combined[[#This Row],[Old SHE P/N]],'Section P-S'!A:D,4,0)=0,"",VLOOKUP(Combined[[#This Row],[Old SHE P/N]],'Section P-S'!A:D,4,0))</f>
        <v/>
      </c>
      <c r="I5969" s="124" t="s">
        <v>12985</v>
      </c>
      <c r="J5969" s="120">
        <v>1</v>
      </c>
      <c r="K5969" s="124" t="s">
        <v>11443</v>
      </c>
      <c r="L5969" s="120" t="s">
        <v>458</v>
      </c>
      <c r="M5969" s="120" t="s">
        <v>11443</v>
      </c>
      <c r="N5969" s="125">
        <v>2177.02</v>
      </c>
      <c r="O5969" s="125">
        <v>2133.48</v>
      </c>
      <c r="P5969" s="194">
        <f>IF('Combined List'!$O5969="POD","",('Combined List'!$O5969-'Combined List'!$N5969)/'Combined List'!$N5969)</f>
        <v>-1.9999816262597479E-2</v>
      </c>
      <c r="Q5969" s="147"/>
    </row>
    <row r="5970" spans="1:17" x14ac:dyDescent="0.2">
      <c r="A5970" s="173">
        <v>8405</v>
      </c>
      <c r="B5970" s="173" t="s">
        <v>16355</v>
      </c>
      <c r="C5970" s="173" t="s">
        <v>4972</v>
      </c>
      <c r="D5970" s="124" t="s">
        <v>12782</v>
      </c>
      <c r="E5970" s="131" t="s">
        <v>13097</v>
      </c>
      <c r="F5970" s="124" t="s">
        <v>9120</v>
      </c>
      <c r="G5970" s="124" t="str">
        <f>VLOOKUP(Combined[[#This Row],[Old SHE P/N]],'Section P-S'!A:C,3,0)</f>
        <v>P16515-8</v>
      </c>
      <c r="H5970" s="124" t="str">
        <f>IF(VLOOKUP(Combined[[#This Row],[Old SHE P/N]],'Section P-S'!A:D,4,0)=0,"",VLOOKUP(Combined[[#This Row],[Old SHE P/N]],'Section P-S'!A:D,4,0))</f>
        <v/>
      </c>
      <c r="I5970" s="124" t="s">
        <v>12985</v>
      </c>
      <c r="J5970" s="120">
        <v>1</v>
      </c>
      <c r="K5970" s="124" t="s">
        <v>11443</v>
      </c>
      <c r="L5970" s="120" t="s">
        <v>459</v>
      </c>
      <c r="M5970" s="120" t="s">
        <v>11443</v>
      </c>
      <c r="N5970" s="125">
        <v>2804.21</v>
      </c>
      <c r="O5970" s="125">
        <v>2748.13</v>
      </c>
      <c r="P5970" s="194">
        <f>IF('Combined List'!$O5970="POD","",('Combined List'!$O5970-'Combined List'!$N5970)/'Combined List'!$N5970)</f>
        <v>-1.9998502251971119E-2</v>
      </c>
      <c r="Q5970" s="147"/>
    </row>
    <row r="5971" spans="1:17" x14ac:dyDescent="0.2">
      <c r="A5971" s="173">
        <v>8406</v>
      </c>
      <c r="B5971" s="173" t="s">
        <v>16356</v>
      </c>
      <c r="C5971" s="173" t="s">
        <v>4973</v>
      </c>
      <c r="D5971" s="124" t="s">
        <v>12782</v>
      </c>
      <c r="E5971" s="124" t="s">
        <v>13084</v>
      </c>
      <c r="F5971" s="124" t="s">
        <v>11753</v>
      </c>
      <c r="G5971" s="124" t="str">
        <f>VLOOKUP(Combined[[#This Row],[Old SHE P/N]],'Section P-S'!A:C,3,0)</f>
        <v>P16518-4</v>
      </c>
      <c r="H5971" s="124" t="str">
        <f>IF(VLOOKUP(Combined[[#This Row],[Old SHE P/N]],'Section P-S'!A:D,4,0)=0,"",VLOOKUP(Combined[[#This Row],[Old SHE P/N]],'Section P-S'!A:D,4,0))</f>
        <v/>
      </c>
      <c r="I5971" s="124" t="s">
        <v>12985</v>
      </c>
      <c r="J5971" s="120">
        <v>1</v>
      </c>
      <c r="K5971" s="124" t="s">
        <v>11443</v>
      </c>
      <c r="L5971" s="120" t="s">
        <v>460</v>
      </c>
      <c r="M5971" s="120" t="s">
        <v>11443</v>
      </c>
      <c r="N5971" s="125">
        <v>4472.6899999999996</v>
      </c>
      <c r="O5971" s="125">
        <v>4383.24</v>
      </c>
      <c r="P5971" s="194">
        <f>IF('Combined List'!$O5971="POD","",('Combined List'!$O5971-'Combined List'!$N5971)/'Combined List'!$N5971)</f>
        <v>-1.9999150399424022E-2</v>
      </c>
      <c r="Q5971" s="147"/>
    </row>
    <row r="5972" spans="1:17" x14ac:dyDescent="0.2">
      <c r="A5972" s="173">
        <v>8407</v>
      </c>
      <c r="B5972" s="173" t="s">
        <v>16357</v>
      </c>
      <c r="C5972" s="173" t="s">
        <v>4974</v>
      </c>
      <c r="D5972" s="124" t="s">
        <v>12782</v>
      </c>
      <c r="E5972" s="124" t="s">
        <v>13084</v>
      </c>
      <c r="F5972" s="124" t="s">
        <v>11755</v>
      </c>
      <c r="G5972" s="124" t="str">
        <f>VLOOKUP(Combined[[#This Row],[Old SHE P/N]],'Section P-S'!A:C,3,0)</f>
        <v>P16518-6</v>
      </c>
      <c r="H5972" s="124" t="str">
        <f>IF(VLOOKUP(Combined[[#This Row],[Old SHE P/N]],'Section P-S'!A:D,4,0)=0,"",VLOOKUP(Combined[[#This Row],[Old SHE P/N]],'Section P-S'!A:D,4,0))</f>
        <v/>
      </c>
      <c r="I5972" s="124" t="s">
        <v>12985</v>
      </c>
      <c r="J5972" s="120">
        <v>1</v>
      </c>
      <c r="K5972" s="124" t="s">
        <v>11443</v>
      </c>
      <c r="L5972" s="120" t="s">
        <v>461</v>
      </c>
      <c r="M5972" s="120" t="s">
        <v>11443</v>
      </c>
      <c r="N5972" s="125">
        <v>4701.37</v>
      </c>
      <c r="O5972" s="125">
        <v>4607.34</v>
      </c>
      <c r="P5972" s="194">
        <f>IF('Combined List'!$O5972="POD","",('Combined List'!$O5972-'Combined List'!$N5972)/'Combined List'!$N5972)</f>
        <v>-2.0000553030286864E-2</v>
      </c>
      <c r="Q5972" s="147"/>
    </row>
    <row r="5973" spans="1:17" x14ac:dyDescent="0.2">
      <c r="A5973" s="173">
        <v>8408</v>
      </c>
      <c r="B5973" s="173" t="s">
        <v>16358</v>
      </c>
      <c r="C5973" s="173" t="s">
        <v>4975</v>
      </c>
      <c r="D5973" s="124" t="s">
        <v>12782</v>
      </c>
      <c r="E5973" s="124" t="s">
        <v>13084</v>
      </c>
      <c r="F5973" s="124" t="s">
        <v>11757</v>
      </c>
      <c r="G5973" s="124" t="str">
        <f>VLOOKUP(Combined[[#This Row],[Old SHE P/N]],'Section P-S'!A:C,3,0)</f>
        <v>P16518-8</v>
      </c>
      <c r="H5973" s="124" t="str">
        <f>IF(VLOOKUP(Combined[[#This Row],[Old SHE P/N]],'Section P-S'!A:D,4,0)=0,"",VLOOKUP(Combined[[#This Row],[Old SHE P/N]],'Section P-S'!A:D,4,0))</f>
        <v/>
      </c>
      <c r="I5973" s="124" t="s">
        <v>12985</v>
      </c>
      <c r="J5973" s="120">
        <v>1</v>
      </c>
      <c r="K5973" s="124" t="s">
        <v>11443</v>
      </c>
      <c r="L5973" s="120" t="s">
        <v>462</v>
      </c>
      <c r="M5973" s="120" t="s">
        <v>11443</v>
      </c>
      <c r="N5973" s="125">
        <v>5074.18</v>
      </c>
      <c r="O5973" s="125">
        <v>4972.7</v>
      </c>
      <c r="P5973" s="194">
        <f>IF('Combined List'!$O5973="POD","",('Combined List'!$O5973-'Combined List'!$N5973)/'Combined List'!$N5973)</f>
        <v>-1.9999290525759918E-2</v>
      </c>
      <c r="Q5973" s="147"/>
    </row>
    <row r="5974" spans="1:17" x14ac:dyDescent="0.2">
      <c r="A5974" s="173">
        <v>8409</v>
      </c>
      <c r="B5974" s="173" t="s">
        <v>16359</v>
      </c>
      <c r="C5974" s="173" t="s">
        <v>4976</v>
      </c>
      <c r="D5974" s="124" t="s">
        <v>12782</v>
      </c>
      <c r="E5974" s="131" t="s">
        <v>13098</v>
      </c>
      <c r="F5974" s="124" t="s">
        <v>9136</v>
      </c>
      <c r="G5974" s="124" t="str">
        <f>VLOOKUP(Combined[[#This Row],[Old SHE P/N]],'Section P-S'!A:C,3,0)</f>
        <v>P16521-4</v>
      </c>
      <c r="H5974" s="124" t="str">
        <f>IF(VLOOKUP(Combined[[#This Row],[Old SHE P/N]],'Section P-S'!A:D,4,0)=0,"",VLOOKUP(Combined[[#This Row],[Old SHE P/N]],'Section P-S'!A:D,4,0))</f>
        <v/>
      </c>
      <c r="I5974" s="124" t="s">
        <v>12985</v>
      </c>
      <c r="J5974" s="120">
        <v>1</v>
      </c>
      <c r="K5974" s="124" t="s">
        <v>11443</v>
      </c>
      <c r="L5974" s="120" t="s">
        <v>463</v>
      </c>
      <c r="M5974" s="120" t="s">
        <v>11443</v>
      </c>
      <c r="N5974" s="125">
        <v>6412.44</v>
      </c>
      <c r="O5974" s="125">
        <v>6284.19</v>
      </c>
      <c r="P5974" s="194">
        <f>IF('Combined List'!$O5974="POD","",('Combined List'!$O5974-'Combined List'!$N5974)/'Combined List'!$N5974)</f>
        <v>-2.0000187136253907E-2</v>
      </c>
      <c r="Q5974" s="147"/>
    </row>
    <row r="5975" spans="1:17" x14ac:dyDescent="0.2">
      <c r="A5975" s="173">
        <v>8410</v>
      </c>
      <c r="B5975" s="173" t="s">
        <v>16360</v>
      </c>
      <c r="C5975" s="173" t="s">
        <v>4977</v>
      </c>
      <c r="D5975" s="124" t="s">
        <v>12782</v>
      </c>
      <c r="E5975" s="131" t="s">
        <v>13098</v>
      </c>
      <c r="F5975" s="124" t="s">
        <v>9138</v>
      </c>
      <c r="G5975" s="124" t="str">
        <f>VLOOKUP(Combined[[#This Row],[Old SHE P/N]],'Section P-S'!A:C,3,0)</f>
        <v>P16521-6</v>
      </c>
      <c r="H5975" s="124" t="str">
        <f>IF(VLOOKUP(Combined[[#This Row],[Old SHE P/N]],'Section P-S'!A:D,4,0)=0,"",VLOOKUP(Combined[[#This Row],[Old SHE P/N]],'Section P-S'!A:D,4,0))</f>
        <v/>
      </c>
      <c r="I5975" s="124" t="s">
        <v>12985</v>
      </c>
      <c r="J5975" s="120">
        <v>1</v>
      </c>
      <c r="K5975" s="124" t="s">
        <v>11443</v>
      </c>
      <c r="L5975" s="120" t="s">
        <v>464</v>
      </c>
      <c r="M5975" s="120" t="s">
        <v>11443</v>
      </c>
      <c r="N5975" s="125">
        <v>6954.11</v>
      </c>
      <c r="O5975" s="125">
        <v>6815.03</v>
      </c>
      <c r="P5975" s="194">
        <f>IF('Combined List'!$O5975="POD","",('Combined List'!$O5975-'Combined List'!$N5975)/'Combined List'!$N5975)</f>
        <v>-1.9999683640322046E-2</v>
      </c>
      <c r="Q5975" s="147"/>
    </row>
    <row r="5976" spans="1:17" x14ac:dyDescent="0.2">
      <c r="A5976" s="173">
        <v>8411</v>
      </c>
      <c r="B5976" s="173" t="s">
        <v>16361</v>
      </c>
      <c r="C5976" s="173" t="s">
        <v>4978</v>
      </c>
      <c r="D5976" s="124" t="s">
        <v>12782</v>
      </c>
      <c r="E5976" s="131" t="s">
        <v>13098</v>
      </c>
      <c r="F5976" s="124" t="s">
        <v>9140</v>
      </c>
      <c r="G5976" s="124" t="str">
        <f>VLOOKUP(Combined[[#This Row],[Old SHE P/N]],'Section P-S'!A:C,3,0)</f>
        <v>P16521-8</v>
      </c>
      <c r="H5976" s="124" t="str">
        <f>IF(VLOOKUP(Combined[[#This Row],[Old SHE P/N]],'Section P-S'!A:D,4,0)=0,"",VLOOKUP(Combined[[#This Row],[Old SHE P/N]],'Section P-S'!A:D,4,0))</f>
        <v/>
      </c>
      <c r="I5976" s="124" t="s">
        <v>12985</v>
      </c>
      <c r="J5976" s="120">
        <v>1</v>
      </c>
      <c r="K5976" s="124" t="s">
        <v>11443</v>
      </c>
      <c r="L5976" s="120" t="s">
        <v>465</v>
      </c>
      <c r="M5976" s="120" t="s">
        <v>11443</v>
      </c>
      <c r="N5976" s="125">
        <v>8007</v>
      </c>
      <c r="O5976" s="125">
        <v>7846.86</v>
      </c>
      <c r="P5976" s="194">
        <f>IF('Combined List'!$O5976="POD","",('Combined List'!$O5976-'Combined List'!$N5976)/'Combined List'!$N5976)</f>
        <v>-2.0000000000000042E-2</v>
      </c>
      <c r="Q5976" s="147"/>
    </row>
    <row r="5977" spans="1:17" x14ac:dyDescent="0.2">
      <c r="A5977" s="173">
        <v>8412</v>
      </c>
      <c r="B5977" s="173" t="s">
        <v>16362</v>
      </c>
      <c r="C5977" s="173" t="s">
        <v>4979</v>
      </c>
      <c r="D5977" s="124" t="s">
        <v>12782</v>
      </c>
      <c r="E5977" s="124" t="s">
        <v>13086</v>
      </c>
      <c r="F5977" s="124" t="s">
        <v>11806</v>
      </c>
      <c r="G5977" s="124" t="str">
        <f>VLOOKUP(Combined[[#This Row],[Old SHE P/N]],'Section P-S'!A:C,3,0)</f>
        <v>P16524-4</v>
      </c>
      <c r="H5977" s="124" t="str">
        <f>IF(VLOOKUP(Combined[[#This Row],[Old SHE P/N]],'Section P-S'!A:D,4,0)=0,"",VLOOKUP(Combined[[#This Row],[Old SHE P/N]],'Section P-S'!A:D,4,0))</f>
        <v/>
      </c>
      <c r="I5977" s="124" t="s">
        <v>12985</v>
      </c>
      <c r="J5977" s="120">
        <v>1</v>
      </c>
      <c r="K5977" s="124" t="s">
        <v>11443</v>
      </c>
      <c r="L5977" s="120" t="s">
        <v>466</v>
      </c>
      <c r="M5977" s="120" t="s">
        <v>11443</v>
      </c>
      <c r="N5977" s="125">
        <v>9678.1200000000008</v>
      </c>
      <c r="O5977" s="125">
        <v>9484.56</v>
      </c>
      <c r="P5977" s="194">
        <f>IF('Combined List'!$O5977="POD","",('Combined List'!$O5977-'Combined List'!$N5977)/'Combined List'!$N5977)</f>
        <v>-1.9999752017954033E-2</v>
      </c>
      <c r="Q5977" s="147"/>
    </row>
    <row r="5978" spans="1:17" x14ac:dyDescent="0.2">
      <c r="A5978" s="173">
        <v>8413</v>
      </c>
      <c r="B5978" s="173" t="s">
        <v>16363</v>
      </c>
      <c r="C5978" s="173" t="s">
        <v>4980</v>
      </c>
      <c r="D5978" s="124" t="s">
        <v>12782</v>
      </c>
      <c r="E5978" s="124" t="s">
        <v>13086</v>
      </c>
      <c r="F5978" s="124" t="s">
        <v>11808</v>
      </c>
      <c r="G5978" s="124" t="str">
        <f>VLOOKUP(Combined[[#This Row],[Old SHE P/N]],'Section P-S'!A:C,3,0)</f>
        <v>P16524-6</v>
      </c>
      <c r="H5978" s="124" t="str">
        <f>IF(VLOOKUP(Combined[[#This Row],[Old SHE P/N]],'Section P-S'!A:D,4,0)=0,"",VLOOKUP(Combined[[#This Row],[Old SHE P/N]],'Section P-S'!A:D,4,0))</f>
        <v/>
      </c>
      <c r="I5978" s="124" t="s">
        <v>12985</v>
      </c>
      <c r="J5978" s="120">
        <v>1</v>
      </c>
      <c r="K5978" s="124" t="s">
        <v>11443</v>
      </c>
      <c r="L5978" s="120" t="s">
        <v>467</v>
      </c>
      <c r="M5978" s="120" t="s">
        <v>11443</v>
      </c>
      <c r="N5978" s="125">
        <v>11997.11</v>
      </c>
      <c r="O5978" s="125">
        <v>11757.17</v>
      </c>
      <c r="P5978" s="194">
        <f>IF('Combined List'!$O5978="POD","",('Combined List'!$O5978-'Combined List'!$N5978)/'Combined List'!$N5978)</f>
        <v>-1.9999816622503296E-2</v>
      </c>
      <c r="Q5978" s="147"/>
    </row>
    <row r="5979" spans="1:17" x14ac:dyDescent="0.2">
      <c r="A5979" s="173">
        <v>8414</v>
      </c>
      <c r="B5979" s="173" t="s">
        <v>16364</v>
      </c>
      <c r="C5979" s="173" t="s">
        <v>4981</v>
      </c>
      <c r="D5979" s="124" t="s">
        <v>12782</v>
      </c>
      <c r="E5979" s="124" t="s">
        <v>13086</v>
      </c>
      <c r="F5979" s="124" t="s">
        <v>11810</v>
      </c>
      <c r="G5979" s="124" t="str">
        <f>VLOOKUP(Combined[[#This Row],[Old SHE P/N]],'Section P-S'!A:C,3,0)</f>
        <v>P16524-8</v>
      </c>
      <c r="H5979" s="124" t="str">
        <f>IF(VLOOKUP(Combined[[#This Row],[Old SHE P/N]],'Section P-S'!A:D,4,0)=0,"",VLOOKUP(Combined[[#This Row],[Old SHE P/N]],'Section P-S'!A:D,4,0))</f>
        <v/>
      </c>
      <c r="I5979" s="124" t="s">
        <v>12985</v>
      </c>
      <c r="J5979" s="120">
        <v>1</v>
      </c>
      <c r="K5979" s="124" t="s">
        <v>11443</v>
      </c>
      <c r="L5979" s="120" t="s">
        <v>468</v>
      </c>
      <c r="M5979" s="120" t="s">
        <v>11443</v>
      </c>
      <c r="N5979" s="125">
        <v>12487.19</v>
      </c>
      <c r="O5979" s="125">
        <v>12237.45</v>
      </c>
      <c r="P5979" s="194">
        <f>IF('Combined List'!$O5979="POD","",('Combined List'!$O5979-'Combined List'!$N5979)/'Combined List'!$N5979)</f>
        <v>-1.9999695688141188E-2</v>
      </c>
      <c r="Q5979" s="147"/>
    </row>
    <row r="5980" spans="1:17" x14ac:dyDescent="0.2">
      <c r="A5980" s="173">
        <v>8415</v>
      </c>
      <c r="B5980" s="173" t="s">
        <v>13989</v>
      </c>
      <c r="C5980" s="173" t="s">
        <v>4982</v>
      </c>
      <c r="D5980" s="124" t="s">
        <v>12782</v>
      </c>
      <c r="E5980" s="131" t="s">
        <v>13099</v>
      </c>
      <c r="F5980" s="124" t="s">
        <v>8662</v>
      </c>
      <c r="G5980" s="124" t="str">
        <f>VLOOKUP(Combined[[#This Row],[Old SHE P/N]],'Section P-S'!A:C,3,0)</f>
        <v>P16527-4</v>
      </c>
      <c r="H5980" s="124" t="str">
        <f>IF(VLOOKUP(Combined[[#This Row],[Old SHE P/N]],'Section P-S'!A:D,4,0)=0,"",VLOOKUP(Combined[[#This Row],[Old SHE P/N]],'Section P-S'!A:D,4,0))</f>
        <v/>
      </c>
      <c r="I5980" s="124" t="s">
        <v>12985</v>
      </c>
      <c r="J5980" s="120">
        <v>1</v>
      </c>
      <c r="K5980" s="124" t="s">
        <v>11443</v>
      </c>
      <c r="L5980" s="120" t="s">
        <v>5734</v>
      </c>
      <c r="M5980" s="120" t="s">
        <v>11443</v>
      </c>
      <c r="N5980" s="125">
        <v>12274.09</v>
      </c>
      <c r="O5980" s="125">
        <v>12028.61</v>
      </c>
      <c r="P5980" s="194">
        <f>IF('Combined List'!$O5980="POD","",('Combined List'!$O5980-'Combined List'!$N5980)/'Combined List'!$N5980)</f>
        <v>-1.999985334961692E-2</v>
      </c>
      <c r="Q5980" s="147"/>
    </row>
    <row r="5981" spans="1:17" x14ac:dyDescent="0.2">
      <c r="A5981" s="173">
        <v>8416</v>
      </c>
      <c r="B5981" s="173" t="s">
        <v>13989</v>
      </c>
      <c r="C5981" s="173" t="s">
        <v>4983</v>
      </c>
      <c r="D5981" s="124" t="s">
        <v>12782</v>
      </c>
      <c r="E5981" s="131" t="s">
        <v>13099</v>
      </c>
      <c r="F5981" s="124" t="s">
        <v>8664</v>
      </c>
      <c r="G5981" s="124" t="str">
        <f>VLOOKUP(Combined[[#This Row],[Old SHE P/N]],'Section P-S'!A:C,3,0)</f>
        <v>P16527-6</v>
      </c>
      <c r="H5981" s="124" t="str">
        <f>IF(VLOOKUP(Combined[[#This Row],[Old SHE P/N]],'Section P-S'!A:D,4,0)=0,"",VLOOKUP(Combined[[#This Row],[Old SHE P/N]],'Section P-S'!A:D,4,0))</f>
        <v/>
      </c>
      <c r="I5981" s="124" t="s">
        <v>12985</v>
      </c>
      <c r="J5981" s="120">
        <v>1</v>
      </c>
      <c r="K5981" s="124" t="s">
        <v>11443</v>
      </c>
      <c r="L5981" s="120" t="s">
        <v>5734</v>
      </c>
      <c r="M5981" s="120" t="s">
        <v>11443</v>
      </c>
      <c r="N5981" s="125">
        <v>12420.73</v>
      </c>
      <c r="O5981" s="125">
        <v>12172.32</v>
      </c>
      <c r="P5981" s="194">
        <f>IF('Combined List'!$O5981="POD","",('Combined List'!$O5981-'Combined List'!$N5981)/'Combined List'!$N5981)</f>
        <v>-1.9999629651397292E-2</v>
      </c>
      <c r="Q5981" s="147"/>
    </row>
    <row r="5982" spans="1:17" x14ac:dyDescent="0.2">
      <c r="A5982" s="173">
        <v>8417</v>
      </c>
      <c r="B5982" s="173" t="s">
        <v>13989</v>
      </c>
      <c r="C5982" s="173" t="s">
        <v>4984</v>
      </c>
      <c r="D5982" s="124" t="s">
        <v>12782</v>
      </c>
      <c r="E5982" s="131" t="s">
        <v>13099</v>
      </c>
      <c r="F5982" s="124" t="s">
        <v>8666</v>
      </c>
      <c r="G5982" s="124" t="str">
        <f>VLOOKUP(Combined[[#This Row],[Old SHE P/N]],'Section P-S'!A:C,3,0)</f>
        <v>P16527-8</v>
      </c>
      <c r="H5982" s="124" t="str">
        <f>IF(VLOOKUP(Combined[[#This Row],[Old SHE P/N]],'Section P-S'!A:D,4,0)=0,"",VLOOKUP(Combined[[#This Row],[Old SHE P/N]],'Section P-S'!A:D,4,0))</f>
        <v/>
      </c>
      <c r="I5982" s="124" t="s">
        <v>12985</v>
      </c>
      <c r="J5982" s="120">
        <v>1</v>
      </c>
      <c r="K5982" s="124" t="s">
        <v>11443</v>
      </c>
      <c r="L5982" s="120" t="s">
        <v>5734</v>
      </c>
      <c r="M5982" s="120" t="s">
        <v>11443</v>
      </c>
      <c r="N5982" s="125">
        <v>14264.49</v>
      </c>
      <c r="O5982" s="125">
        <v>13979.2</v>
      </c>
      <c r="P5982" s="194">
        <f>IF('Combined List'!$O5982="POD","",('Combined List'!$O5982-'Combined List'!$N5982)/'Combined List'!$N5982)</f>
        <v>-2.0000014020830681E-2</v>
      </c>
      <c r="Q5982" s="147"/>
    </row>
    <row r="5983" spans="1:17" x14ac:dyDescent="0.2">
      <c r="A5983" s="173">
        <v>8418</v>
      </c>
      <c r="B5983" s="173" t="s">
        <v>13989</v>
      </c>
      <c r="C5983" s="173" t="s">
        <v>4985</v>
      </c>
      <c r="D5983" s="124" t="s">
        <v>12782</v>
      </c>
      <c r="E5983" s="131" t="s">
        <v>13100</v>
      </c>
      <c r="F5983" s="124" t="s">
        <v>8682</v>
      </c>
      <c r="G5983" s="124" t="str">
        <f>VLOOKUP(Combined[[#This Row],[Old SHE P/N]],'Section P-S'!A:C,3,0)</f>
        <v>P16530-4</v>
      </c>
      <c r="H5983" s="124" t="str">
        <f>IF(VLOOKUP(Combined[[#This Row],[Old SHE P/N]],'Section P-S'!A:D,4,0)=0,"",VLOOKUP(Combined[[#This Row],[Old SHE P/N]],'Section P-S'!A:D,4,0))</f>
        <v/>
      </c>
      <c r="I5983" s="124" t="s">
        <v>12985</v>
      </c>
      <c r="J5983" s="120">
        <v>1</v>
      </c>
      <c r="K5983" s="124" t="s">
        <v>11443</v>
      </c>
      <c r="L5983" s="120" t="s">
        <v>5734</v>
      </c>
      <c r="M5983" s="120" t="s">
        <v>11443</v>
      </c>
      <c r="N5983" s="125">
        <v>15758.38</v>
      </c>
      <c r="O5983" s="125">
        <v>15443.21</v>
      </c>
      <c r="P5983" s="194">
        <f>IF('Combined List'!$O5983="POD","",('Combined List'!$O5983-'Combined List'!$N5983)/'Combined List'!$N5983)</f>
        <v>-2.0000152299919159E-2</v>
      </c>
      <c r="Q5983" s="147"/>
    </row>
    <row r="5984" spans="1:17" x14ac:dyDescent="0.2">
      <c r="A5984" s="173">
        <v>8419</v>
      </c>
      <c r="B5984" s="173" t="s">
        <v>13989</v>
      </c>
      <c r="C5984" s="173" t="s">
        <v>4986</v>
      </c>
      <c r="D5984" s="124" t="s">
        <v>12782</v>
      </c>
      <c r="E5984" s="131" t="s">
        <v>13100</v>
      </c>
      <c r="F5984" s="124" t="s">
        <v>8684</v>
      </c>
      <c r="G5984" s="124" t="str">
        <f>VLOOKUP(Combined[[#This Row],[Old SHE P/N]],'Section P-S'!A:C,3,0)</f>
        <v>P16530-6</v>
      </c>
      <c r="H5984" s="124" t="str">
        <f>IF(VLOOKUP(Combined[[#This Row],[Old SHE P/N]],'Section P-S'!A:D,4,0)=0,"",VLOOKUP(Combined[[#This Row],[Old SHE P/N]],'Section P-S'!A:D,4,0))</f>
        <v/>
      </c>
      <c r="I5984" s="124" t="s">
        <v>12985</v>
      </c>
      <c r="J5984" s="120">
        <v>1</v>
      </c>
      <c r="K5984" s="124" t="s">
        <v>11443</v>
      </c>
      <c r="L5984" s="120" t="s">
        <v>5734</v>
      </c>
      <c r="M5984" s="120" t="s">
        <v>11443</v>
      </c>
      <c r="N5984" s="125">
        <v>15925.88</v>
      </c>
      <c r="O5984" s="125">
        <v>15607.36</v>
      </c>
      <c r="P5984" s="194">
        <f>IF('Combined List'!$O5984="POD","",('Combined List'!$O5984-'Combined List'!$N5984)/'Combined List'!$N5984)</f>
        <v>-2.0000150698108905E-2</v>
      </c>
      <c r="Q5984" s="147"/>
    </row>
    <row r="5985" spans="1:17" x14ac:dyDescent="0.2">
      <c r="A5985" s="173">
        <v>8420</v>
      </c>
      <c r="B5985" s="173" t="s">
        <v>13989</v>
      </c>
      <c r="C5985" s="173" t="s">
        <v>4987</v>
      </c>
      <c r="D5985" s="124" t="s">
        <v>12782</v>
      </c>
      <c r="E5985" s="131" t="s">
        <v>13100</v>
      </c>
      <c r="F5985" s="124" t="s">
        <v>8686</v>
      </c>
      <c r="G5985" s="124" t="str">
        <f>VLOOKUP(Combined[[#This Row],[Old SHE P/N]],'Section P-S'!A:C,3,0)</f>
        <v>P16530-8</v>
      </c>
      <c r="H5985" s="124" t="str">
        <f>IF(VLOOKUP(Combined[[#This Row],[Old SHE P/N]],'Section P-S'!A:D,4,0)=0,"",VLOOKUP(Combined[[#This Row],[Old SHE P/N]],'Section P-S'!A:D,4,0))</f>
        <v/>
      </c>
      <c r="I5985" s="124" t="s">
        <v>12985</v>
      </c>
      <c r="J5985" s="120">
        <v>1</v>
      </c>
      <c r="K5985" s="124" t="s">
        <v>11443</v>
      </c>
      <c r="L5985" s="120" t="s">
        <v>5734</v>
      </c>
      <c r="M5985" s="120" t="s">
        <v>11443</v>
      </c>
      <c r="N5985" s="125">
        <v>18255.759999999998</v>
      </c>
      <c r="O5985" s="125">
        <v>17890.64</v>
      </c>
      <c r="P5985" s="194">
        <f>IF('Combined List'!$O5985="POD","",('Combined List'!$O5985-'Combined List'!$N5985)/'Combined List'!$N5985)</f>
        <v>-2.000026293071332E-2</v>
      </c>
      <c r="Q5985" s="147"/>
    </row>
    <row r="5986" spans="1:17" x14ac:dyDescent="0.2">
      <c r="A5986" s="173">
        <v>8421</v>
      </c>
      <c r="B5986" s="173" t="s">
        <v>13989</v>
      </c>
      <c r="C5986" s="173" t="s">
        <v>4988</v>
      </c>
      <c r="D5986" s="124" t="s">
        <v>12782</v>
      </c>
      <c r="E5986" s="131" t="s">
        <v>13101</v>
      </c>
      <c r="F5986" s="124" t="s">
        <v>8704</v>
      </c>
      <c r="G5986" s="124" t="str">
        <f>VLOOKUP(Combined[[#This Row],[Old SHE P/N]],'Section P-S'!A:C,3,0)</f>
        <v>P16536-4</v>
      </c>
      <c r="H5986" s="124" t="str">
        <f>IF(VLOOKUP(Combined[[#This Row],[Old SHE P/N]],'Section P-S'!A:D,4,0)=0,"",VLOOKUP(Combined[[#This Row],[Old SHE P/N]],'Section P-S'!A:D,4,0))</f>
        <v/>
      </c>
      <c r="I5986" s="124" t="s">
        <v>12985</v>
      </c>
      <c r="J5986" s="120">
        <v>1</v>
      </c>
      <c r="K5986" s="124" t="s">
        <v>11443</v>
      </c>
      <c r="L5986" s="120" t="s">
        <v>5734</v>
      </c>
      <c r="M5986" s="120" t="s">
        <v>11443</v>
      </c>
      <c r="N5986" s="125">
        <v>20941.82</v>
      </c>
      <c r="O5986" s="125">
        <v>20522.98</v>
      </c>
      <c r="P5986" s="194">
        <f>IF('Combined List'!$O5986="POD","",('Combined List'!$O5986-'Combined List'!$N5986)/'Combined List'!$N5986)</f>
        <v>-2.0000171904829674E-2</v>
      </c>
      <c r="Q5986" s="147"/>
    </row>
    <row r="5987" spans="1:17" x14ac:dyDescent="0.2">
      <c r="A5987" s="173">
        <v>8422</v>
      </c>
      <c r="B5987" s="173" t="s">
        <v>13989</v>
      </c>
      <c r="C5987" s="173" t="s">
        <v>4989</v>
      </c>
      <c r="D5987" s="124" t="s">
        <v>12782</v>
      </c>
      <c r="E5987" s="131" t="s">
        <v>13101</v>
      </c>
      <c r="F5987" s="124" t="s">
        <v>8706</v>
      </c>
      <c r="G5987" s="124" t="str">
        <f>VLOOKUP(Combined[[#This Row],[Old SHE P/N]],'Section P-S'!A:C,3,0)</f>
        <v>P16536-6</v>
      </c>
      <c r="H5987" s="124" t="str">
        <f>IF(VLOOKUP(Combined[[#This Row],[Old SHE P/N]],'Section P-S'!A:D,4,0)=0,"",VLOOKUP(Combined[[#This Row],[Old SHE P/N]],'Section P-S'!A:D,4,0))</f>
        <v/>
      </c>
      <c r="I5987" s="124" t="s">
        <v>12985</v>
      </c>
      <c r="J5987" s="120">
        <v>1</v>
      </c>
      <c r="K5987" s="124" t="s">
        <v>11443</v>
      </c>
      <c r="L5987" s="120" t="s">
        <v>5734</v>
      </c>
      <c r="M5987" s="120" t="s">
        <v>11443</v>
      </c>
      <c r="N5987" s="125">
        <v>21140.560000000001</v>
      </c>
      <c r="O5987" s="125">
        <v>20717.75</v>
      </c>
      <c r="P5987" s="194">
        <f>IF('Combined List'!$O5987="POD","",('Combined List'!$O5987-'Combined List'!$N5987)/'Combined List'!$N5987)</f>
        <v>-1.9999943237076091E-2</v>
      </c>
      <c r="Q5987" s="147"/>
    </row>
    <row r="5988" spans="1:17" x14ac:dyDescent="0.2">
      <c r="A5988" s="173">
        <v>8423</v>
      </c>
      <c r="B5988" s="173" t="s">
        <v>13989</v>
      </c>
      <c r="C5988" s="173" t="s">
        <v>4990</v>
      </c>
      <c r="D5988" s="124" t="s">
        <v>12782</v>
      </c>
      <c r="E5988" s="131" t="s">
        <v>13101</v>
      </c>
      <c r="F5988" s="124" t="s">
        <v>8708</v>
      </c>
      <c r="G5988" s="124" t="str">
        <f>VLOOKUP(Combined[[#This Row],[Old SHE P/N]],'Section P-S'!A:C,3,0)</f>
        <v>P16536-8</v>
      </c>
      <c r="H5988" s="124" t="str">
        <f>IF(VLOOKUP(Combined[[#This Row],[Old SHE P/N]],'Section P-S'!A:D,4,0)=0,"",VLOOKUP(Combined[[#This Row],[Old SHE P/N]],'Section P-S'!A:D,4,0))</f>
        <v/>
      </c>
      <c r="I5988" s="124" t="s">
        <v>12985</v>
      </c>
      <c r="J5988" s="120">
        <v>1</v>
      </c>
      <c r="K5988" s="124" t="s">
        <v>11443</v>
      </c>
      <c r="L5988" s="120" t="s">
        <v>5734</v>
      </c>
      <c r="M5988" s="120" t="s">
        <v>11443</v>
      </c>
      <c r="N5988" s="125">
        <v>24276.6</v>
      </c>
      <c r="O5988" s="125">
        <v>23791.07</v>
      </c>
      <c r="P5988" s="194">
        <f>IF('Combined List'!$O5988="POD","",('Combined List'!$O5988-'Combined List'!$N5988)/'Combined List'!$N5988)</f>
        <v>-1.9999917616140599E-2</v>
      </c>
      <c r="Q5988" s="147"/>
    </row>
    <row r="5989" spans="1:17" x14ac:dyDescent="0.2">
      <c r="A5989" s="173">
        <v>8425</v>
      </c>
      <c r="B5989" s="173" t="s">
        <v>4991</v>
      </c>
      <c r="C5989" s="173" t="s">
        <v>4991</v>
      </c>
      <c r="D5989" s="124" t="s">
        <v>12782</v>
      </c>
      <c r="E5989" s="124" t="s">
        <v>13089</v>
      </c>
      <c r="F5989" s="124" t="s">
        <v>11441</v>
      </c>
      <c r="G5989" s="124" t="str">
        <f>VLOOKUP(Combined[[#This Row],[Old SHE P/N]],'Section P-S'!A:C,3,0)</f>
        <v>S279040</v>
      </c>
      <c r="H5989" s="124" t="str">
        <f>IF(VLOOKUP(Combined[[#This Row],[Old SHE P/N]],'Section P-S'!A:D,4,0)=0,"",VLOOKUP(Combined[[#This Row],[Old SHE P/N]],'Section P-S'!A:D,4,0))</f>
        <v>P179</v>
      </c>
      <c r="I5989" s="124" t="s">
        <v>12989</v>
      </c>
      <c r="J5989" s="120">
        <v>12</v>
      </c>
      <c r="K5989" s="124" t="s">
        <v>11443</v>
      </c>
      <c r="L5989" s="120" t="s">
        <v>665</v>
      </c>
      <c r="M5989" s="120" t="s">
        <v>11443</v>
      </c>
      <c r="N5989" s="125">
        <v>77.099999999999994</v>
      </c>
      <c r="O5989" s="125">
        <v>75.569999999999993</v>
      </c>
      <c r="P5989" s="194">
        <f>IF('Combined List'!$O5989="POD","",('Combined List'!$O5989-'Combined List'!$N5989)/'Combined List'!$N5989)</f>
        <v>-1.9844357976653713E-2</v>
      </c>
      <c r="Q5989" s="147"/>
    </row>
    <row r="5990" spans="1:17" x14ac:dyDescent="0.2">
      <c r="A5990" s="173">
        <v>8426</v>
      </c>
      <c r="B5990" s="173" t="s">
        <v>16365</v>
      </c>
      <c r="C5990" s="173" t="s">
        <v>4992</v>
      </c>
      <c r="D5990" s="124" t="s">
        <v>12782</v>
      </c>
      <c r="E5990" s="124" t="s">
        <v>13090</v>
      </c>
      <c r="F5990" s="124" t="s">
        <v>11197</v>
      </c>
      <c r="G5990" s="124" t="str">
        <f>VLOOKUP(Combined[[#This Row],[Old SHE P/N]],'Section P-S'!A:C,3,0)</f>
        <v>S279532</v>
      </c>
      <c r="H5990" s="124" t="str">
        <f>IF(VLOOKUP(Combined[[#This Row],[Old SHE P/N]],'Section P-S'!A:D,4,0)=0,"",VLOOKUP(Combined[[#This Row],[Old SHE P/N]],'Section P-S'!A:D,4,0))</f>
        <v>P1796-4</v>
      </c>
      <c r="I5990" s="124" t="s">
        <v>12989</v>
      </c>
      <c r="J5990" s="120">
        <v>1</v>
      </c>
      <c r="K5990" s="124" t="s">
        <v>11443</v>
      </c>
      <c r="L5990" s="120" t="s">
        <v>689</v>
      </c>
      <c r="M5990" s="120" t="s">
        <v>11443</v>
      </c>
      <c r="N5990" s="125">
        <v>274.19</v>
      </c>
      <c r="O5990" s="125">
        <v>268.73</v>
      </c>
      <c r="P5990" s="194">
        <f>IF('Combined List'!$O5990="POD","",('Combined List'!$O5990-'Combined List'!$N5990)/'Combined List'!$N5990)</f>
        <v>-1.9913198876691272E-2</v>
      </c>
      <c r="Q5990" s="147"/>
    </row>
    <row r="5991" spans="1:17" x14ac:dyDescent="0.2">
      <c r="A5991" s="173">
        <v>8427</v>
      </c>
      <c r="B5991" s="173" t="s">
        <v>16366</v>
      </c>
      <c r="C5991" s="173" t="s">
        <v>4993</v>
      </c>
      <c r="D5991" s="124" t="s">
        <v>12782</v>
      </c>
      <c r="E5991" s="124" t="s">
        <v>13090</v>
      </c>
      <c r="F5991" s="124" t="s">
        <v>11199</v>
      </c>
      <c r="G5991" s="124" t="str">
        <f>VLOOKUP(Combined[[#This Row],[Old SHE P/N]],'Section P-S'!A:C,3,0)</f>
        <v>S279060</v>
      </c>
      <c r="H5991" s="124" t="str">
        <f>IF(VLOOKUP(Combined[[#This Row],[Old SHE P/N]],'Section P-S'!A:D,4,0)=0,"",VLOOKUP(Combined[[#This Row],[Old SHE P/N]],'Section P-S'!A:D,4,0))</f>
        <v>P1796</v>
      </c>
      <c r="I5991" s="124" t="s">
        <v>12989</v>
      </c>
      <c r="J5991" s="120">
        <v>1</v>
      </c>
      <c r="K5991" s="124" t="s">
        <v>11443</v>
      </c>
      <c r="L5991" s="120" t="s">
        <v>688</v>
      </c>
      <c r="M5991" s="120" t="s">
        <v>11443</v>
      </c>
      <c r="N5991" s="125">
        <v>331.57</v>
      </c>
      <c r="O5991" s="125">
        <v>324.97000000000003</v>
      </c>
      <c r="P5991" s="194">
        <f>IF('Combined List'!$O5991="POD","",('Combined List'!$O5991-'Combined List'!$N5991)/'Combined List'!$N5991)</f>
        <v>-1.9905299031878536E-2</v>
      </c>
      <c r="Q5991" s="147"/>
    </row>
    <row r="5992" spans="1:17" x14ac:dyDescent="0.2">
      <c r="A5992" s="173">
        <v>8428</v>
      </c>
      <c r="B5992" s="173" t="s">
        <v>16367</v>
      </c>
      <c r="C5992" s="173" t="s">
        <v>4994</v>
      </c>
      <c r="D5992" s="124" t="s">
        <v>12782</v>
      </c>
      <c r="E5992" s="124" t="s">
        <v>13091</v>
      </c>
      <c r="F5992" s="124" t="s">
        <v>11201</v>
      </c>
      <c r="G5992" s="124" t="str">
        <f>VLOOKUP(Combined[[#This Row],[Old SHE P/N]],'Section P-S'!A:C,3,0)</f>
        <v>S279582</v>
      </c>
      <c r="H5992" s="124" t="str">
        <f>IF(VLOOKUP(Combined[[#This Row],[Old SHE P/N]],'Section P-S'!A:D,4,0)=0,"",VLOOKUP(Combined[[#This Row],[Old SHE P/N]],'Section P-S'!A:D,4,0))</f>
        <v>P1798-4</v>
      </c>
      <c r="I5992" s="124" t="s">
        <v>12989</v>
      </c>
      <c r="J5992" s="120">
        <v>1</v>
      </c>
      <c r="K5992" s="124" t="s">
        <v>11443</v>
      </c>
      <c r="L5992" s="120" t="s">
        <v>522</v>
      </c>
      <c r="M5992" s="120" t="s">
        <v>11443</v>
      </c>
      <c r="N5992" s="125">
        <v>501.04</v>
      </c>
      <c r="O5992" s="125">
        <v>491.08</v>
      </c>
      <c r="P5992" s="194">
        <f>IF('Combined List'!$O5992="POD","",('Combined List'!$O5992-'Combined List'!$N5992)/'Combined List'!$N5992)</f>
        <v>-1.9878652403001826E-2</v>
      </c>
      <c r="Q5992" s="147"/>
    </row>
    <row r="5993" spans="1:17" x14ac:dyDescent="0.2">
      <c r="A5993" s="173">
        <v>8429</v>
      </c>
      <c r="B5993" s="173" t="s">
        <v>16368</v>
      </c>
      <c r="C5993" s="173" t="s">
        <v>4995</v>
      </c>
      <c r="D5993" s="124" t="s">
        <v>12782</v>
      </c>
      <c r="E5993" s="124" t="s">
        <v>13091</v>
      </c>
      <c r="F5993" s="124" t="s">
        <v>11203</v>
      </c>
      <c r="G5993" s="124" t="str">
        <f>VLOOKUP(Combined[[#This Row],[Old SHE P/N]],'Section P-S'!A:C,3,0)</f>
        <v>S279585</v>
      </c>
      <c r="H5993" s="124" t="str">
        <f>IF(VLOOKUP(Combined[[#This Row],[Old SHE P/N]],'Section P-S'!A:D,4,0)=0,"",VLOOKUP(Combined[[#This Row],[Old SHE P/N]],'Section P-S'!A:D,4,0))</f>
        <v>P1798-6</v>
      </c>
      <c r="I5993" s="124" t="s">
        <v>12989</v>
      </c>
      <c r="J5993" s="120">
        <v>1</v>
      </c>
      <c r="K5993" s="124" t="s">
        <v>11443</v>
      </c>
      <c r="L5993" s="120" t="s">
        <v>523</v>
      </c>
      <c r="M5993" s="120" t="s">
        <v>11443</v>
      </c>
      <c r="N5993" s="125">
        <v>528.34</v>
      </c>
      <c r="O5993" s="125">
        <v>517.84</v>
      </c>
      <c r="P5993" s="194">
        <f>IF('Combined List'!$O5993="POD","",('Combined List'!$O5993-'Combined List'!$N5993)/'Combined List'!$N5993)</f>
        <v>-1.9873566264148084E-2</v>
      </c>
      <c r="Q5993" s="147"/>
    </row>
    <row r="5994" spans="1:17" x14ac:dyDescent="0.2">
      <c r="A5994" s="173">
        <v>8430</v>
      </c>
      <c r="B5994" s="173" t="s">
        <v>16369</v>
      </c>
      <c r="C5994" s="173" t="s">
        <v>4996</v>
      </c>
      <c r="D5994" s="124" t="s">
        <v>12782</v>
      </c>
      <c r="E5994" s="124" t="s">
        <v>13091</v>
      </c>
      <c r="F5994" s="124" t="s">
        <v>11511</v>
      </c>
      <c r="G5994" s="124" t="str">
        <f>VLOOKUP(Combined[[#This Row],[Old SHE P/N]],'Section P-S'!A:C,3,0)</f>
        <v>S279080</v>
      </c>
      <c r="H5994" s="124" t="str">
        <f>IF(VLOOKUP(Combined[[#This Row],[Old SHE P/N]],'Section P-S'!A:D,4,0)=0,"",VLOOKUP(Combined[[#This Row],[Old SHE P/N]],'Section P-S'!A:D,4,0))</f>
        <v>P1798</v>
      </c>
      <c r="I5994" s="124" t="s">
        <v>12989</v>
      </c>
      <c r="J5994" s="120">
        <v>1</v>
      </c>
      <c r="K5994" s="124" t="s">
        <v>11443</v>
      </c>
      <c r="L5994" s="120" t="s">
        <v>690</v>
      </c>
      <c r="M5994" s="120" t="s">
        <v>11443</v>
      </c>
      <c r="N5994" s="125">
        <v>643.97</v>
      </c>
      <c r="O5994" s="125">
        <v>631.15</v>
      </c>
      <c r="P5994" s="194">
        <f>IF('Combined List'!$O5994="POD","",('Combined List'!$O5994-'Combined List'!$N5994)/'Combined List'!$N5994)</f>
        <v>-1.9907759678245956E-2</v>
      </c>
      <c r="Q5994" s="147"/>
    </row>
    <row r="5995" spans="1:17" x14ac:dyDescent="0.2">
      <c r="A5995" s="173">
        <v>8431</v>
      </c>
      <c r="B5995" s="173" t="s">
        <v>16370</v>
      </c>
      <c r="C5995" s="173" t="s">
        <v>4997</v>
      </c>
      <c r="D5995" s="124" t="s">
        <v>12782</v>
      </c>
      <c r="E5995" s="124" t="s">
        <v>13092</v>
      </c>
      <c r="F5995" s="124" t="s">
        <v>11717</v>
      </c>
      <c r="G5995" s="124" t="str">
        <f>VLOOKUP(Combined[[#This Row],[Old SHE P/N]],'Section P-S'!A:C,3,0)</f>
        <v>S279624</v>
      </c>
      <c r="H5995" s="124" t="str">
        <f>IF(VLOOKUP(Combined[[#This Row],[Old SHE P/N]],'Section P-S'!A:D,4,0)=0,"",VLOOKUP(Combined[[#This Row],[Old SHE P/N]],'Section P-S'!A:D,4,0))</f>
        <v>P17910-4</v>
      </c>
      <c r="I5995" s="124" t="s">
        <v>12989</v>
      </c>
      <c r="J5995" s="120">
        <v>1</v>
      </c>
      <c r="K5995" s="124" t="s">
        <v>11443</v>
      </c>
      <c r="L5995" s="120" t="s">
        <v>667</v>
      </c>
      <c r="M5995" s="120" t="s">
        <v>11443</v>
      </c>
      <c r="N5995" s="125">
        <v>1043.97</v>
      </c>
      <c r="O5995" s="125">
        <v>1023.19</v>
      </c>
      <c r="P5995" s="194">
        <f>IF('Combined List'!$O5995="POD","",('Combined List'!$O5995-'Combined List'!$N5995)/'Combined List'!$N5995)</f>
        <v>-1.9904786536011545E-2</v>
      </c>
      <c r="Q5995" s="147"/>
    </row>
    <row r="5996" spans="1:17" x14ac:dyDescent="0.2">
      <c r="A5996" s="173">
        <v>8432</v>
      </c>
      <c r="B5996" s="173" t="s">
        <v>16371</v>
      </c>
      <c r="C5996" s="173" t="s">
        <v>4998</v>
      </c>
      <c r="D5996" s="124" t="s">
        <v>12782</v>
      </c>
      <c r="E5996" s="124" t="s">
        <v>13092</v>
      </c>
      <c r="F5996" s="124" t="s">
        <v>11719</v>
      </c>
      <c r="G5996" s="124" t="str">
        <f>VLOOKUP(Combined[[#This Row],[Old SHE P/N]],'Section P-S'!A:C,3,0)</f>
        <v>S279626</v>
      </c>
      <c r="H5996" s="124" t="str">
        <f>IF(VLOOKUP(Combined[[#This Row],[Old SHE P/N]],'Section P-S'!A:D,4,0)=0,"",VLOOKUP(Combined[[#This Row],[Old SHE P/N]],'Section P-S'!A:D,4,0))</f>
        <v>P17910-6</v>
      </c>
      <c r="I5996" s="124" t="s">
        <v>12989</v>
      </c>
      <c r="J5996" s="120">
        <v>1</v>
      </c>
      <c r="K5996" s="124" t="s">
        <v>11443</v>
      </c>
      <c r="L5996" s="120" t="s">
        <v>668</v>
      </c>
      <c r="M5996" s="120" t="s">
        <v>11443</v>
      </c>
      <c r="N5996" s="125">
        <v>1247.82</v>
      </c>
      <c r="O5996" s="125">
        <v>1222.99</v>
      </c>
      <c r="P5996" s="194">
        <f>IF('Combined List'!$O5996="POD","",('Combined List'!$O5996-'Combined List'!$N5996)/'Combined List'!$N5996)</f>
        <v>-1.9898703338622502E-2</v>
      </c>
      <c r="Q5996" s="147"/>
    </row>
    <row r="5997" spans="1:17" x14ac:dyDescent="0.2">
      <c r="A5997" s="173">
        <v>8433</v>
      </c>
      <c r="B5997" s="173" t="s">
        <v>16372</v>
      </c>
      <c r="C5997" s="173" t="s">
        <v>4999</v>
      </c>
      <c r="D5997" s="124" t="s">
        <v>12782</v>
      </c>
      <c r="E5997" s="124" t="s">
        <v>13092</v>
      </c>
      <c r="F5997" s="124" t="s">
        <v>11721</v>
      </c>
      <c r="G5997" s="124" t="str">
        <f>VLOOKUP(Combined[[#This Row],[Old SHE P/N]],'Section P-S'!A:C,3,0)</f>
        <v>S279628</v>
      </c>
      <c r="H5997" s="124" t="str">
        <f>IF(VLOOKUP(Combined[[#This Row],[Old SHE P/N]],'Section P-S'!A:D,4,0)=0,"",VLOOKUP(Combined[[#This Row],[Old SHE P/N]],'Section P-S'!A:D,4,0))</f>
        <v>P17910-8</v>
      </c>
      <c r="I5997" s="124" t="s">
        <v>12989</v>
      </c>
      <c r="J5997" s="120">
        <v>1</v>
      </c>
      <c r="K5997" s="124" t="s">
        <v>11443</v>
      </c>
      <c r="L5997" s="120" t="s">
        <v>669</v>
      </c>
      <c r="M5997" s="120" t="s">
        <v>11443</v>
      </c>
      <c r="N5997" s="125">
        <v>1620.66</v>
      </c>
      <c r="O5997" s="125">
        <v>1588.4</v>
      </c>
      <c r="P5997" s="194">
        <f>IF('Combined List'!$O5997="POD","",('Combined List'!$O5997-'Combined List'!$N5997)/'Combined List'!$N5997)</f>
        <v>-1.9905470610738829E-2</v>
      </c>
      <c r="Q5997" s="147"/>
    </row>
    <row r="5998" spans="1:17" x14ac:dyDescent="0.2">
      <c r="A5998" s="173">
        <v>8434</v>
      </c>
      <c r="B5998" s="173" t="s">
        <v>16373</v>
      </c>
      <c r="C5998" s="173" t="s">
        <v>5000</v>
      </c>
      <c r="D5998" s="124" t="s">
        <v>12782</v>
      </c>
      <c r="E5998" s="124" t="s">
        <v>13092</v>
      </c>
      <c r="F5998" s="124" t="s">
        <v>11723</v>
      </c>
      <c r="G5998" s="124" t="str">
        <f>VLOOKUP(Combined[[#This Row],[Old SHE P/N]],'Section P-S'!A:C,3,0)</f>
        <v>S279100</v>
      </c>
      <c r="H5998" s="124" t="str">
        <f>IF(VLOOKUP(Combined[[#This Row],[Old SHE P/N]],'Section P-S'!A:D,4,0)=0,"",VLOOKUP(Combined[[#This Row],[Old SHE P/N]],'Section P-S'!A:D,4,0))</f>
        <v>P17910</v>
      </c>
      <c r="I5998" s="124" t="s">
        <v>12989</v>
      </c>
      <c r="J5998" s="120">
        <v>1</v>
      </c>
      <c r="K5998" s="124" t="s">
        <v>11443</v>
      </c>
      <c r="L5998" s="120" t="s">
        <v>666</v>
      </c>
      <c r="M5998" s="120" t="s">
        <v>11443</v>
      </c>
      <c r="N5998" s="125">
        <v>2025.78</v>
      </c>
      <c r="O5998" s="125">
        <v>1985.47</v>
      </c>
      <c r="P5998" s="194">
        <f>IF('Combined List'!$O5998="POD","",('Combined List'!$O5998-'Combined List'!$N5998)/'Combined List'!$N5998)</f>
        <v>-1.9898508228929076E-2</v>
      </c>
      <c r="Q5998" s="147"/>
    </row>
    <row r="5999" spans="1:17" x14ac:dyDescent="0.2">
      <c r="A5999" s="173">
        <v>8435</v>
      </c>
      <c r="B5999" s="173" t="s">
        <v>16374</v>
      </c>
      <c r="C5999" s="173" t="s">
        <v>5001</v>
      </c>
      <c r="D5999" s="124" t="s">
        <v>12782</v>
      </c>
      <c r="E5999" s="124" t="s">
        <v>13093</v>
      </c>
      <c r="F5999" s="124" t="s">
        <v>11725</v>
      </c>
      <c r="G5999" s="124" t="str">
        <f>VLOOKUP(Combined[[#This Row],[Old SHE P/N]],'Section P-S'!A:C,3,0)</f>
        <v>P17912-4</v>
      </c>
      <c r="H5999" s="124" t="str">
        <f>IF(VLOOKUP(Combined[[#This Row],[Old SHE P/N]],'Section P-S'!A:D,4,0)=0,"",VLOOKUP(Combined[[#This Row],[Old SHE P/N]],'Section P-S'!A:D,4,0))</f>
        <v/>
      </c>
      <c r="I5999" s="124" t="s">
        <v>12989</v>
      </c>
      <c r="J5999" s="120">
        <v>1</v>
      </c>
      <c r="K5999" s="124" t="s">
        <v>11443</v>
      </c>
      <c r="L5999" s="120" t="s">
        <v>672</v>
      </c>
      <c r="M5999" s="120" t="s">
        <v>11443</v>
      </c>
      <c r="N5999" s="125">
        <v>1458.02</v>
      </c>
      <c r="O5999" s="125">
        <v>1429.01</v>
      </c>
      <c r="P5999" s="194">
        <f>IF('Combined List'!$O5999="POD","",('Combined List'!$O5999-'Combined List'!$N5999)/'Combined List'!$N5999)</f>
        <v>-1.9896846408142543E-2</v>
      </c>
      <c r="Q5999" s="147"/>
    </row>
    <row r="6000" spans="1:17" x14ac:dyDescent="0.2">
      <c r="A6000" s="173">
        <v>8436</v>
      </c>
      <c r="B6000" s="173" t="s">
        <v>16375</v>
      </c>
      <c r="C6000" s="173" t="s">
        <v>5002</v>
      </c>
      <c r="D6000" s="124" t="s">
        <v>12782</v>
      </c>
      <c r="E6000" s="124" t="s">
        <v>13093</v>
      </c>
      <c r="F6000" s="124" t="s">
        <v>11727</v>
      </c>
      <c r="G6000" s="124" t="str">
        <f>VLOOKUP(Combined[[#This Row],[Old SHE P/N]],'Section P-S'!A:C,3,0)</f>
        <v>P17912-6</v>
      </c>
      <c r="H6000" s="124" t="str">
        <f>IF(VLOOKUP(Combined[[#This Row],[Old SHE P/N]],'Section P-S'!A:D,4,0)=0,"",VLOOKUP(Combined[[#This Row],[Old SHE P/N]],'Section P-S'!A:D,4,0))</f>
        <v/>
      </c>
      <c r="I6000" s="124" t="s">
        <v>12989</v>
      </c>
      <c r="J6000" s="120">
        <v>1</v>
      </c>
      <c r="K6000" s="124" t="s">
        <v>11443</v>
      </c>
      <c r="L6000" s="120" t="s">
        <v>673</v>
      </c>
      <c r="M6000" s="120" t="s">
        <v>11443</v>
      </c>
      <c r="N6000" s="125">
        <v>1633.68</v>
      </c>
      <c r="O6000" s="125">
        <v>1601.17</v>
      </c>
      <c r="P6000" s="194">
        <f>IF('Combined List'!$O6000="POD","",('Combined List'!$O6000-'Combined List'!$N6000)/'Combined List'!$N6000)</f>
        <v>-1.9899857989324709E-2</v>
      </c>
      <c r="Q6000" s="147"/>
    </row>
    <row r="6001" spans="1:17" x14ac:dyDescent="0.2">
      <c r="A6001" s="173">
        <v>8437</v>
      </c>
      <c r="B6001" s="173" t="s">
        <v>16376</v>
      </c>
      <c r="C6001" s="173" t="s">
        <v>5003</v>
      </c>
      <c r="D6001" s="124" t="s">
        <v>12782</v>
      </c>
      <c r="E6001" s="124" t="s">
        <v>13093</v>
      </c>
      <c r="F6001" s="124" t="s">
        <v>11729</v>
      </c>
      <c r="G6001" s="124" t="str">
        <f>VLOOKUP(Combined[[#This Row],[Old SHE P/N]],'Section P-S'!A:C,3,0)</f>
        <v>P17912-8</v>
      </c>
      <c r="H6001" s="124" t="str">
        <f>IF(VLOOKUP(Combined[[#This Row],[Old SHE P/N]],'Section P-S'!A:D,4,0)=0,"",VLOOKUP(Combined[[#This Row],[Old SHE P/N]],'Section P-S'!A:D,4,0))</f>
        <v/>
      </c>
      <c r="I6001" s="124" t="s">
        <v>12989</v>
      </c>
      <c r="J6001" s="120">
        <v>1</v>
      </c>
      <c r="K6001" s="124" t="s">
        <v>11443</v>
      </c>
      <c r="L6001" s="120" t="s">
        <v>674</v>
      </c>
      <c r="M6001" s="120" t="s">
        <v>11443</v>
      </c>
      <c r="N6001" s="125">
        <v>2018.53</v>
      </c>
      <c r="O6001" s="125">
        <v>1978.36</v>
      </c>
      <c r="P6001" s="194">
        <f>IF('Combined List'!$O6001="POD","",('Combined List'!$O6001-'Combined List'!$N6001)/'Combined List'!$N6001)</f>
        <v>-1.9900620748762751E-2</v>
      </c>
      <c r="Q6001" s="147"/>
    </row>
    <row r="6002" spans="1:17" x14ac:dyDescent="0.2">
      <c r="A6002" s="173">
        <v>8438</v>
      </c>
      <c r="B6002" s="173" t="s">
        <v>16377</v>
      </c>
      <c r="C6002" s="173" t="s">
        <v>5004</v>
      </c>
      <c r="D6002" s="124" t="s">
        <v>12782</v>
      </c>
      <c r="E6002" s="124" t="s">
        <v>13093</v>
      </c>
      <c r="F6002" s="124" t="s">
        <v>11731</v>
      </c>
      <c r="G6002" s="124" t="str">
        <f>VLOOKUP(Combined[[#This Row],[Old SHE P/N]],'Section P-S'!A:C,3,0)</f>
        <v>P17912-10</v>
      </c>
      <c r="H6002" s="124" t="str">
        <f>IF(VLOOKUP(Combined[[#This Row],[Old SHE P/N]],'Section P-S'!A:D,4,0)=0,"",VLOOKUP(Combined[[#This Row],[Old SHE P/N]],'Section P-S'!A:D,4,0))</f>
        <v/>
      </c>
      <c r="I6002" s="124" t="s">
        <v>12989</v>
      </c>
      <c r="J6002" s="120">
        <v>1</v>
      </c>
      <c r="K6002" s="124" t="s">
        <v>11443</v>
      </c>
      <c r="L6002" s="120" t="s">
        <v>671</v>
      </c>
      <c r="M6002" s="120" t="s">
        <v>11443</v>
      </c>
      <c r="N6002" s="125">
        <v>2309.8200000000002</v>
      </c>
      <c r="O6002" s="125">
        <v>2263.87</v>
      </c>
      <c r="P6002" s="194">
        <f>IF('Combined List'!$O6002="POD","",('Combined List'!$O6002-'Combined List'!$N6002)/'Combined List'!$N6002)</f>
        <v>-1.9893325020997422E-2</v>
      </c>
      <c r="Q6002" s="147"/>
    </row>
    <row r="6003" spans="1:17" x14ac:dyDescent="0.2">
      <c r="A6003" s="173">
        <v>8439</v>
      </c>
      <c r="B6003" s="173" t="s">
        <v>16378</v>
      </c>
      <c r="C6003" s="173" t="s">
        <v>5005</v>
      </c>
      <c r="D6003" s="124" t="s">
        <v>12782</v>
      </c>
      <c r="E6003" s="124" t="s">
        <v>13093</v>
      </c>
      <c r="F6003" s="124" t="s">
        <v>11780</v>
      </c>
      <c r="G6003" s="124" t="str">
        <f>VLOOKUP(Combined[[#This Row],[Old SHE P/N]],'Section P-S'!A:C,3,0)</f>
        <v>P17912</v>
      </c>
      <c r="H6003" s="124" t="str">
        <f>IF(VLOOKUP(Combined[[#This Row],[Old SHE P/N]],'Section P-S'!A:D,4,0)=0,"",VLOOKUP(Combined[[#This Row],[Old SHE P/N]],'Section P-S'!A:D,4,0))</f>
        <v/>
      </c>
      <c r="I6003" s="124" t="s">
        <v>12989</v>
      </c>
      <c r="J6003" s="120">
        <v>1</v>
      </c>
      <c r="K6003" s="124" t="s">
        <v>11443</v>
      </c>
      <c r="L6003" s="120" t="s">
        <v>670</v>
      </c>
      <c r="M6003" s="120" t="s">
        <v>11443</v>
      </c>
      <c r="N6003" s="125">
        <v>2568.3200000000002</v>
      </c>
      <c r="O6003" s="125">
        <v>2517.21</v>
      </c>
      <c r="P6003" s="194">
        <f>IF('Combined List'!$O6003="POD","",('Combined List'!$O6003-'Combined List'!$N6003)/'Combined List'!$N6003)</f>
        <v>-1.9900168203339196E-2</v>
      </c>
      <c r="Q6003" s="147"/>
    </row>
    <row r="6004" spans="1:17" x14ac:dyDescent="0.2">
      <c r="A6004" s="173">
        <v>8440</v>
      </c>
      <c r="B6004" s="173" t="s">
        <v>16379</v>
      </c>
      <c r="C6004" s="173" t="s">
        <v>5006</v>
      </c>
      <c r="D6004" s="124" t="s">
        <v>12782</v>
      </c>
      <c r="E6004" s="131" t="s">
        <v>13097</v>
      </c>
      <c r="F6004" s="124" t="s">
        <v>9116</v>
      </c>
      <c r="G6004" s="124" t="str">
        <f>VLOOKUP(Combined[[#This Row],[Old SHE P/N]],'Section P-S'!A:C,3,0)</f>
        <v>P17915-4</v>
      </c>
      <c r="H6004" s="124" t="str">
        <f>IF(VLOOKUP(Combined[[#This Row],[Old SHE P/N]],'Section P-S'!A:D,4,0)=0,"",VLOOKUP(Combined[[#This Row],[Old SHE P/N]],'Section P-S'!A:D,4,0))</f>
        <v/>
      </c>
      <c r="I6004" s="124" t="s">
        <v>12989</v>
      </c>
      <c r="J6004" s="120">
        <v>1</v>
      </c>
      <c r="K6004" s="124" t="s">
        <v>11443</v>
      </c>
      <c r="L6004" s="120" t="s">
        <v>678</v>
      </c>
      <c r="M6004" s="120" t="s">
        <v>11443</v>
      </c>
      <c r="N6004" s="125">
        <v>2523.69</v>
      </c>
      <c r="O6004" s="125">
        <v>2473.4699999999998</v>
      </c>
      <c r="P6004" s="194">
        <f>IF('Combined List'!$O6004="POD","",('Combined List'!$O6004-'Combined List'!$N6004)/'Combined List'!$N6004)</f>
        <v>-1.9899432973146565E-2</v>
      </c>
      <c r="Q6004" s="147"/>
    </row>
    <row r="6005" spans="1:17" x14ac:dyDescent="0.2">
      <c r="A6005" s="173">
        <v>8441</v>
      </c>
      <c r="B6005" s="173" t="s">
        <v>16380</v>
      </c>
      <c r="C6005" s="173" t="s">
        <v>5007</v>
      </c>
      <c r="D6005" s="124" t="s">
        <v>12782</v>
      </c>
      <c r="E6005" s="131" t="s">
        <v>13097</v>
      </c>
      <c r="F6005" s="124" t="s">
        <v>9118</v>
      </c>
      <c r="G6005" s="124" t="str">
        <f>VLOOKUP(Combined[[#This Row],[Old SHE P/N]],'Section P-S'!A:C,3,0)</f>
        <v>P17915-6</v>
      </c>
      <c r="H6005" s="124" t="str">
        <f>IF(VLOOKUP(Combined[[#This Row],[Old SHE P/N]],'Section P-S'!A:D,4,0)=0,"",VLOOKUP(Combined[[#This Row],[Old SHE P/N]],'Section P-S'!A:D,4,0))</f>
        <v/>
      </c>
      <c r="I6005" s="124" t="s">
        <v>12989</v>
      </c>
      <c r="J6005" s="120">
        <v>1</v>
      </c>
      <c r="K6005" s="124" t="s">
        <v>11443</v>
      </c>
      <c r="L6005" s="120" t="s">
        <v>679</v>
      </c>
      <c r="M6005" s="120" t="s">
        <v>11443</v>
      </c>
      <c r="N6005" s="125">
        <v>2912.64</v>
      </c>
      <c r="O6005" s="125">
        <v>2854.68</v>
      </c>
      <c r="P6005" s="194">
        <f>IF('Combined List'!$O6005="POD","",('Combined List'!$O6005-'Combined List'!$N6005)/'Combined List'!$N6005)</f>
        <v>-1.9899472643375094E-2</v>
      </c>
      <c r="Q6005" s="147"/>
    </row>
    <row r="6006" spans="1:17" x14ac:dyDescent="0.2">
      <c r="A6006" s="173">
        <v>8442</v>
      </c>
      <c r="B6006" s="173" t="s">
        <v>16381</v>
      </c>
      <c r="C6006" s="173" t="s">
        <v>5008</v>
      </c>
      <c r="D6006" s="124" t="s">
        <v>12782</v>
      </c>
      <c r="E6006" s="131" t="s">
        <v>13097</v>
      </c>
      <c r="F6006" s="124" t="s">
        <v>9120</v>
      </c>
      <c r="G6006" s="124" t="str">
        <f>VLOOKUP(Combined[[#This Row],[Old SHE P/N]],'Section P-S'!A:C,3,0)</f>
        <v>P17915-8</v>
      </c>
      <c r="H6006" s="124" t="str">
        <f>IF(VLOOKUP(Combined[[#This Row],[Old SHE P/N]],'Section P-S'!A:D,4,0)=0,"",VLOOKUP(Combined[[#This Row],[Old SHE P/N]],'Section P-S'!A:D,4,0))</f>
        <v/>
      </c>
      <c r="I6006" s="124" t="s">
        <v>12989</v>
      </c>
      <c r="J6006" s="120">
        <v>1</v>
      </c>
      <c r="K6006" s="124" t="s">
        <v>11443</v>
      </c>
      <c r="L6006" s="120" t="s">
        <v>680</v>
      </c>
      <c r="M6006" s="120" t="s">
        <v>11443</v>
      </c>
      <c r="N6006" s="125">
        <v>3049.02</v>
      </c>
      <c r="O6006" s="125">
        <v>2988.35</v>
      </c>
      <c r="P6006" s="194">
        <f>IF('Combined List'!$O6006="POD","",('Combined List'!$O6006-'Combined List'!$N6006)/'Combined List'!$N6006)</f>
        <v>-1.9898196797659602E-2</v>
      </c>
      <c r="Q6006" s="147"/>
    </row>
    <row r="6007" spans="1:17" x14ac:dyDescent="0.2">
      <c r="A6007" s="173">
        <v>8443</v>
      </c>
      <c r="B6007" s="173" t="s">
        <v>16382</v>
      </c>
      <c r="C6007" s="173" t="s">
        <v>5009</v>
      </c>
      <c r="D6007" s="124" t="s">
        <v>12782</v>
      </c>
      <c r="E6007" s="131" t="s">
        <v>13097</v>
      </c>
      <c r="F6007" s="124" t="s">
        <v>9122</v>
      </c>
      <c r="G6007" s="124" t="str">
        <f>VLOOKUP(Combined[[#This Row],[Old SHE P/N]],'Section P-S'!A:C,3,0)</f>
        <v>P17915-10</v>
      </c>
      <c r="H6007" s="124" t="str">
        <f>IF(VLOOKUP(Combined[[#This Row],[Old SHE P/N]],'Section P-S'!A:D,4,0)=0,"",VLOOKUP(Combined[[#This Row],[Old SHE P/N]],'Section P-S'!A:D,4,0))</f>
        <v/>
      </c>
      <c r="I6007" s="124" t="s">
        <v>12989</v>
      </c>
      <c r="J6007" s="120">
        <v>1</v>
      </c>
      <c r="K6007" s="124" t="s">
        <v>11443</v>
      </c>
      <c r="L6007" s="120" t="s">
        <v>676</v>
      </c>
      <c r="M6007" s="120" t="s">
        <v>11443</v>
      </c>
      <c r="N6007" s="125">
        <v>3190.11</v>
      </c>
      <c r="O6007" s="125">
        <v>3126.63</v>
      </c>
      <c r="P6007" s="194">
        <f>IF('Combined List'!$O6007="POD","",('Combined List'!$O6007-'Combined List'!$N6007)/'Combined List'!$N6007)</f>
        <v>-1.9899000347950391E-2</v>
      </c>
      <c r="Q6007" s="147"/>
    </row>
    <row r="6008" spans="1:17" x14ac:dyDescent="0.2">
      <c r="A6008" s="173">
        <v>8444</v>
      </c>
      <c r="B6008" s="173" t="s">
        <v>16383</v>
      </c>
      <c r="C6008" s="173" t="s">
        <v>5010</v>
      </c>
      <c r="D6008" s="124" t="s">
        <v>12782</v>
      </c>
      <c r="E6008" s="131" t="s">
        <v>13097</v>
      </c>
      <c r="F6008" s="124" t="s">
        <v>9124</v>
      </c>
      <c r="G6008" s="124" t="str">
        <f>VLOOKUP(Combined[[#This Row],[Old SHE P/N]],'Section P-S'!A:C,3,0)</f>
        <v>P17915-12</v>
      </c>
      <c r="H6008" s="124" t="str">
        <f>IF(VLOOKUP(Combined[[#This Row],[Old SHE P/N]],'Section P-S'!A:D,4,0)=0,"",VLOOKUP(Combined[[#This Row],[Old SHE P/N]],'Section P-S'!A:D,4,0))</f>
        <v/>
      </c>
      <c r="I6008" s="124" t="s">
        <v>12989</v>
      </c>
      <c r="J6008" s="120">
        <v>1</v>
      </c>
      <c r="K6008" s="124" t="s">
        <v>11443</v>
      </c>
      <c r="L6008" s="120" t="s">
        <v>677</v>
      </c>
      <c r="M6008" s="120" t="s">
        <v>11443</v>
      </c>
      <c r="N6008" s="125">
        <v>4006.7</v>
      </c>
      <c r="O6008" s="125">
        <v>3926.97</v>
      </c>
      <c r="P6008" s="194">
        <f>IF('Combined List'!$O6008="POD","",('Combined List'!$O6008-'Combined List'!$N6008)/'Combined List'!$N6008)</f>
        <v>-1.9899168892105728E-2</v>
      </c>
      <c r="Q6008" s="147"/>
    </row>
    <row r="6009" spans="1:17" x14ac:dyDescent="0.2">
      <c r="A6009" s="173">
        <v>8445</v>
      </c>
      <c r="B6009" s="173" t="s">
        <v>16384</v>
      </c>
      <c r="C6009" s="173" t="s">
        <v>5011</v>
      </c>
      <c r="D6009" s="124" t="s">
        <v>12782</v>
      </c>
      <c r="E6009" s="131" t="s">
        <v>13097</v>
      </c>
      <c r="F6009" s="124" t="s">
        <v>9126</v>
      </c>
      <c r="G6009" s="124" t="str">
        <f>VLOOKUP(Combined[[#This Row],[Old SHE P/N]],'Section P-S'!A:C,3,0)</f>
        <v>P17915</v>
      </c>
      <c r="H6009" s="124" t="str">
        <f>IF(VLOOKUP(Combined[[#This Row],[Old SHE P/N]],'Section P-S'!A:D,4,0)=0,"",VLOOKUP(Combined[[#This Row],[Old SHE P/N]],'Section P-S'!A:D,4,0))</f>
        <v/>
      </c>
      <c r="I6009" s="124" t="s">
        <v>12989</v>
      </c>
      <c r="J6009" s="120">
        <v>1</v>
      </c>
      <c r="K6009" s="124" t="s">
        <v>11443</v>
      </c>
      <c r="L6009" s="120" t="s">
        <v>675</v>
      </c>
      <c r="M6009" s="120" t="s">
        <v>11443</v>
      </c>
      <c r="N6009" s="125">
        <v>5025.21</v>
      </c>
      <c r="O6009" s="125">
        <v>4925.21</v>
      </c>
      <c r="P6009" s="194">
        <f>IF('Combined List'!$O6009="POD","",('Combined List'!$O6009-'Combined List'!$N6009)/'Combined List'!$N6009)</f>
        <v>-1.9899665884609796E-2</v>
      </c>
      <c r="Q6009" s="147"/>
    </row>
    <row r="6010" spans="1:17" x14ac:dyDescent="0.2">
      <c r="A6010" s="173">
        <v>8446</v>
      </c>
      <c r="B6010" s="173" t="s">
        <v>16385</v>
      </c>
      <c r="C6010" s="173" t="s">
        <v>5012</v>
      </c>
      <c r="D6010" s="124" t="s">
        <v>12782</v>
      </c>
      <c r="E6010" s="124" t="s">
        <v>13084</v>
      </c>
      <c r="F6010" s="124" t="s">
        <v>11753</v>
      </c>
      <c r="G6010" s="124" t="str">
        <f>VLOOKUP(Combined[[#This Row],[Old SHE P/N]],'Section P-S'!A:C,3,0)</f>
        <v>P17918-4</v>
      </c>
      <c r="H6010" s="124" t="str">
        <f>IF(VLOOKUP(Combined[[#This Row],[Old SHE P/N]],'Section P-S'!A:D,4,0)=0,"",VLOOKUP(Combined[[#This Row],[Old SHE P/N]],'Section P-S'!A:D,4,0))</f>
        <v/>
      </c>
      <c r="I6010" s="124" t="s">
        <v>12989</v>
      </c>
      <c r="J6010" s="120">
        <v>1</v>
      </c>
      <c r="K6010" s="124" t="s">
        <v>11443</v>
      </c>
      <c r="L6010" s="120" t="s">
        <v>685</v>
      </c>
      <c r="M6010" s="120" t="s">
        <v>11443</v>
      </c>
      <c r="N6010" s="125">
        <v>5474.51</v>
      </c>
      <c r="O6010" s="125">
        <v>5365.57</v>
      </c>
      <c r="P6010" s="194">
        <f>IF('Combined List'!$O6010="POD","",('Combined List'!$O6010-'Combined List'!$N6010)/'Combined List'!$N6010)</f>
        <v>-1.9899497854602606E-2</v>
      </c>
      <c r="Q6010" s="147"/>
    </row>
    <row r="6011" spans="1:17" x14ac:dyDescent="0.2">
      <c r="A6011" s="173">
        <v>8447</v>
      </c>
      <c r="B6011" s="173" t="s">
        <v>16386</v>
      </c>
      <c r="C6011" s="173" t="s">
        <v>5013</v>
      </c>
      <c r="D6011" s="124" t="s">
        <v>12782</v>
      </c>
      <c r="E6011" s="124" t="s">
        <v>13084</v>
      </c>
      <c r="F6011" s="124" t="s">
        <v>11755</v>
      </c>
      <c r="G6011" s="124" t="str">
        <f>VLOOKUP(Combined[[#This Row],[Old SHE P/N]],'Section P-S'!A:C,3,0)</f>
        <v>P17918-6</v>
      </c>
      <c r="H6011" s="124" t="str">
        <f>IF(VLOOKUP(Combined[[#This Row],[Old SHE P/N]],'Section P-S'!A:D,4,0)=0,"",VLOOKUP(Combined[[#This Row],[Old SHE P/N]],'Section P-S'!A:D,4,0))</f>
        <v/>
      </c>
      <c r="I6011" s="124" t="s">
        <v>12989</v>
      </c>
      <c r="J6011" s="120">
        <v>1</v>
      </c>
      <c r="K6011" s="124" t="s">
        <v>11443</v>
      </c>
      <c r="L6011" s="120" t="s">
        <v>686</v>
      </c>
      <c r="M6011" s="120" t="s">
        <v>11443</v>
      </c>
      <c r="N6011" s="125">
        <v>5884.77</v>
      </c>
      <c r="O6011" s="125">
        <v>5767.66</v>
      </c>
      <c r="P6011" s="194">
        <f>IF('Combined List'!$O6011="POD","",('Combined List'!$O6011-'Combined List'!$N6011)/'Combined List'!$N6011)</f>
        <v>-1.9900522875150699E-2</v>
      </c>
      <c r="Q6011" s="147"/>
    </row>
    <row r="6012" spans="1:17" x14ac:dyDescent="0.2">
      <c r="A6012" s="173">
        <v>8448</v>
      </c>
      <c r="B6012" s="173" t="s">
        <v>16387</v>
      </c>
      <c r="C6012" s="173" t="s">
        <v>5014</v>
      </c>
      <c r="D6012" s="124" t="s">
        <v>12782</v>
      </c>
      <c r="E6012" s="124" t="s">
        <v>13084</v>
      </c>
      <c r="F6012" s="124" t="s">
        <v>11757</v>
      </c>
      <c r="G6012" s="124" t="str">
        <f>VLOOKUP(Combined[[#This Row],[Old SHE P/N]],'Section P-S'!A:C,3,0)</f>
        <v>P17918-8</v>
      </c>
      <c r="H6012" s="124" t="str">
        <f>IF(VLOOKUP(Combined[[#This Row],[Old SHE P/N]],'Section P-S'!A:D,4,0)=0,"",VLOOKUP(Combined[[#This Row],[Old SHE P/N]],'Section P-S'!A:D,4,0))</f>
        <v/>
      </c>
      <c r="I6012" s="124" t="s">
        <v>12989</v>
      </c>
      <c r="J6012" s="120">
        <v>1</v>
      </c>
      <c r="K6012" s="124" t="s">
        <v>11443</v>
      </c>
      <c r="L6012" s="120" t="s">
        <v>687</v>
      </c>
      <c r="M6012" s="120" t="s">
        <v>11443</v>
      </c>
      <c r="N6012" s="125">
        <v>6384.16</v>
      </c>
      <c r="O6012" s="125">
        <v>6257.12</v>
      </c>
      <c r="P6012" s="194">
        <f>IF('Combined List'!$O6012="POD","",('Combined List'!$O6012-'Combined List'!$N6012)/'Combined List'!$N6012)</f>
        <v>-1.9899250645347231E-2</v>
      </c>
      <c r="Q6012" s="147"/>
    </row>
    <row r="6013" spans="1:17" x14ac:dyDescent="0.2">
      <c r="A6013" s="173">
        <v>8449</v>
      </c>
      <c r="B6013" s="173" t="s">
        <v>16388</v>
      </c>
      <c r="C6013" s="173" t="s">
        <v>5015</v>
      </c>
      <c r="D6013" s="124" t="s">
        <v>12782</v>
      </c>
      <c r="E6013" s="124" t="s">
        <v>13084</v>
      </c>
      <c r="F6013" s="124" t="s">
        <v>11759</v>
      </c>
      <c r="G6013" s="124" t="str">
        <f>VLOOKUP(Combined[[#This Row],[Old SHE P/N]],'Section P-S'!A:C,3,0)</f>
        <v>P17918-10</v>
      </c>
      <c r="H6013" s="124" t="str">
        <f>IF(VLOOKUP(Combined[[#This Row],[Old SHE P/N]],'Section P-S'!A:D,4,0)=0,"",VLOOKUP(Combined[[#This Row],[Old SHE P/N]],'Section P-S'!A:D,4,0))</f>
        <v/>
      </c>
      <c r="I6013" s="124" t="s">
        <v>12989</v>
      </c>
      <c r="J6013" s="120">
        <v>1</v>
      </c>
      <c r="K6013" s="124" t="s">
        <v>11443</v>
      </c>
      <c r="L6013" s="120" t="s">
        <v>682</v>
      </c>
      <c r="M6013" s="120" t="s">
        <v>11443</v>
      </c>
      <c r="N6013" s="125">
        <v>7120.77</v>
      </c>
      <c r="O6013" s="125">
        <v>6979.06</v>
      </c>
      <c r="P6013" s="194">
        <f>IF('Combined List'!$O6013="POD","",('Combined List'!$O6013-'Combined List'!$N6013)/'Combined List'!$N6013)</f>
        <v>-1.9900937679492532E-2</v>
      </c>
      <c r="Q6013" s="147"/>
    </row>
    <row r="6014" spans="1:17" x14ac:dyDescent="0.2">
      <c r="A6014" s="173">
        <v>8450</v>
      </c>
      <c r="B6014" s="173" t="s">
        <v>16389</v>
      </c>
      <c r="C6014" s="173" t="s">
        <v>5016</v>
      </c>
      <c r="D6014" s="124" t="s">
        <v>12782</v>
      </c>
      <c r="E6014" s="124" t="s">
        <v>13084</v>
      </c>
      <c r="F6014" s="124" t="s">
        <v>11760</v>
      </c>
      <c r="G6014" s="124" t="str">
        <f>VLOOKUP(Combined[[#This Row],[Old SHE P/N]],'Section P-S'!A:C,3,0)</f>
        <v>P17918-12</v>
      </c>
      <c r="H6014" s="124" t="str">
        <f>IF(VLOOKUP(Combined[[#This Row],[Old SHE P/N]],'Section P-S'!A:D,4,0)=0,"",VLOOKUP(Combined[[#This Row],[Old SHE P/N]],'Section P-S'!A:D,4,0))</f>
        <v/>
      </c>
      <c r="I6014" s="124" t="s">
        <v>12989</v>
      </c>
      <c r="J6014" s="120">
        <v>1</v>
      </c>
      <c r="K6014" s="124" t="s">
        <v>11443</v>
      </c>
      <c r="L6014" s="120" t="s">
        <v>683</v>
      </c>
      <c r="M6014" s="120" t="s">
        <v>11443</v>
      </c>
      <c r="N6014" s="125">
        <v>7526.3</v>
      </c>
      <c r="O6014" s="125">
        <v>7376.52</v>
      </c>
      <c r="P6014" s="194">
        <f>IF('Combined List'!$O6014="POD","",('Combined List'!$O6014-'Combined List'!$N6014)/'Combined List'!$N6014)</f>
        <v>-1.9900880910938938E-2</v>
      </c>
      <c r="Q6014" s="147"/>
    </row>
    <row r="6015" spans="1:17" x14ac:dyDescent="0.2">
      <c r="A6015" s="173">
        <v>8451</v>
      </c>
      <c r="B6015" s="173" t="s">
        <v>16390</v>
      </c>
      <c r="C6015" s="173" t="s">
        <v>5017</v>
      </c>
      <c r="D6015" s="124" t="s">
        <v>12782</v>
      </c>
      <c r="E6015" s="124" t="s">
        <v>13084</v>
      </c>
      <c r="F6015" s="124" t="s">
        <v>9133</v>
      </c>
      <c r="G6015" s="124" t="str">
        <f>VLOOKUP(Combined[[#This Row],[Old SHE P/N]],'Section P-S'!A:C,3,0)</f>
        <v>P17918-15</v>
      </c>
      <c r="H6015" s="124" t="str">
        <f>IF(VLOOKUP(Combined[[#This Row],[Old SHE P/N]],'Section P-S'!A:D,4,0)=0,"",VLOOKUP(Combined[[#This Row],[Old SHE P/N]],'Section P-S'!A:D,4,0))</f>
        <v/>
      </c>
      <c r="I6015" s="124" t="s">
        <v>12989</v>
      </c>
      <c r="J6015" s="120">
        <v>1</v>
      </c>
      <c r="K6015" s="124" t="s">
        <v>11443</v>
      </c>
      <c r="L6015" s="120" t="s">
        <v>684</v>
      </c>
      <c r="M6015" s="120" t="s">
        <v>11443</v>
      </c>
      <c r="N6015" s="125">
        <v>8700.1200000000008</v>
      </c>
      <c r="O6015" s="125">
        <v>8526.99</v>
      </c>
      <c r="P6015" s="194">
        <f>IF('Combined List'!$O6015="POD","",('Combined List'!$O6015-'Combined List'!$N6015)/'Combined List'!$N6015)</f>
        <v>-1.9899725521027412E-2</v>
      </c>
      <c r="Q6015" s="147"/>
    </row>
    <row r="6016" spans="1:17" x14ac:dyDescent="0.2">
      <c r="A6016" s="173">
        <v>8452</v>
      </c>
      <c r="B6016" s="173" t="s">
        <v>16391</v>
      </c>
      <c r="C6016" s="173" t="s">
        <v>5018</v>
      </c>
      <c r="D6016" s="124" t="s">
        <v>12782</v>
      </c>
      <c r="E6016" s="124" t="s">
        <v>13084</v>
      </c>
      <c r="F6016" s="124" t="s">
        <v>11784</v>
      </c>
      <c r="G6016" s="124" t="str">
        <f>VLOOKUP(Combined[[#This Row],[Old SHE P/N]],'Section P-S'!A:C,3,0)</f>
        <v>P17918</v>
      </c>
      <c r="H6016" s="124" t="str">
        <f>IF(VLOOKUP(Combined[[#This Row],[Old SHE P/N]],'Section P-S'!A:D,4,0)=0,"",VLOOKUP(Combined[[#This Row],[Old SHE P/N]],'Section P-S'!A:D,4,0))</f>
        <v/>
      </c>
      <c r="I6016" s="124" t="s">
        <v>12989</v>
      </c>
      <c r="J6016" s="120">
        <v>1</v>
      </c>
      <c r="K6016" s="124" t="s">
        <v>11443</v>
      </c>
      <c r="L6016" s="120" t="s">
        <v>681</v>
      </c>
      <c r="M6016" s="120" t="s">
        <v>11443</v>
      </c>
      <c r="N6016" s="125">
        <v>11650.19</v>
      </c>
      <c r="O6016" s="125">
        <v>11418.35</v>
      </c>
      <c r="P6016" s="194">
        <f>IF('Combined List'!$O6016="POD","",('Combined List'!$O6016-'Combined List'!$N6016)/'Combined List'!$N6016)</f>
        <v>-1.9900104633486675E-2</v>
      </c>
      <c r="Q6016" s="147"/>
    </row>
    <row r="6017" spans="1:17" x14ac:dyDescent="0.2">
      <c r="A6017" s="173">
        <v>8453</v>
      </c>
      <c r="B6017" s="173" t="s">
        <v>13989</v>
      </c>
      <c r="C6017" s="173" t="s">
        <v>5019</v>
      </c>
      <c r="D6017" s="124" t="s">
        <v>12782</v>
      </c>
      <c r="E6017" s="131" t="s">
        <v>13098</v>
      </c>
      <c r="F6017" s="124" t="s">
        <v>9136</v>
      </c>
      <c r="G6017" s="124" t="str">
        <f>VLOOKUP(Combined[[#This Row],[Old SHE P/N]],'Section P-S'!A:C,3,0)</f>
        <v>P17921-4</v>
      </c>
      <c r="H6017" s="124" t="str">
        <f>IF(VLOOKUP(Combined[[#This Row],[Old SHE P/N]],'Section P-S'!A:D,4,0)=0,"",VLOOKUP(Combined[[#This Row],[Old SHE P/N]],'Section P-S'!A:D,4,0))</f>
        <v/>
      </c>
      <c r="I6017" s="124" t="s">
        <v>12989</v>
      </c>
      <c r="J6017" s="120">
        <v>1</v>
      </c>
      <c r="K6017" s="124" t="s">
        <v>11443</v>
      </c>
      <c r="L6017" s="120" t="s">
        <v>5734</v>
      </c>
      <c r="M6017" s="120" t="s">
        <v>11443</v>
      </c>
      <c r="N6017" s="125">
        <v>7778.07</v>
      </c>
      <c r="O6017" s="125">
        <v>7622.51</v>
      </c>
      <c r="P6017" s="194">
        <f>IF('Combined List'!$O6017="POD","",('Combined List'!$O6017-'Combined List'!$N6017)/'Combined List'!$N6017)</f>
        <v>-1.999982000676254E-2</v>
      </c>
      <c r="Q6017" s="147"/>
    </row>
    <row r="6018" spans="1:17" x14ac:dyDescent="0.2">
      <c r="A6018" s="173">
        <v>8454</v>
      </c>
      <c r="B6018" s="173" t="s">
        <v>13989</v>
      </c>
      <c r="C6018" s="173" t="s">
        <v>5020</v>
      </c>
      <c r="D6018" s="124" t="s">
        <v>12782</v>
      </c>
      <c r="E6018" s="131" t="s">
        <v>13098</v>
      </c>
      <c r="F6018" s="124" t="s">
        <v>9138</v>
      </c>
      <c r="G6018" s="124" t="str">
        <f>VLOOKUP(Combined[[#This Row],[Old SHE P/N]],'Section P-S'!A:C,3,0)</f>
        <v>P17921-6</v>
      </c>
      <c r="H6018" s="124" t="str">
        <f>IF(VLOOKUP(Combined[[#This Row],[Old SHE P/N]],'Section P-S'!A:D,4,0)=0,"",VLOOKUP(Combined[[#This Row],[Old SHE P/N]],'Section P-S'!A:D,4,0))</f>
        <v/>
      </c>
      <c r="I6018" s="124" t="s">
        <v>12989</v>
      </c>
      <c r="J6018" s="120">
        <v>1</v>
      </c>
      <c r="K6018" s="124" t="s">
        <v>11443</v>
      </c>
      <c r="L6018" s="120" t="s">
        <v>5734</v>
      </c>
      <c r="M6018" s="120" t="s">
        <v>11443</v>
      </c>
      <c r="N6018" s="125">
        <v>8678.73</v>
      </c>
      <c r="O6018" s="125">
        <v>8505.16</v>
      </c>
      <c r="P6018" s="194">
        <f>IF('Combined List'!$O6018="POD","",('Combined List'!$O6018-'Combined List'!$N6018)/'Combined List'!$N6018)</f>
        <v>-1.9999469968532229E-2</v>
      </c>
      <c r="Q6018" s="147"/>
    </row>
    <row r="6019" spans="1:17" x14ac:dyDescent="0.2">
      <c r="A6019" s="173">
        <v>8455</v>
      </c>
      <c r="B6019" s="173" t="s">
        <v>13989</v>
      </c>
      <c r="C6019" s="173" t="s">
        <v>5021</v>
      </c>
      <c r="D6019" s="124" t="s">
        <v>12782</v>
      </c>
      <c r="E6019" s="124" t="s">
        <v>13086</v>
      </c>
      <c r="F6019" s="124" t="s">
        <v>11806</v>
      </c>
      <c r="G6019" s="124" t="str">
        <f>VLOOKUP(Combined[[#This Row],[Old SHE P/N]],'Section P-S'!A:C,3,0)</f>
        <v>P17924-4</v>
      </c>
      <c r="H6019" s="124" t="str">
        <f>IF(VLOOKUP(Combined[[#This Row],[Old SHE P/N]],'Section P-S'!A:D,4,0)=0,"",VLOOKUP(Combined[[#This Row],[Old SHE P/N]],'Section P-S'!A:D,4,0))</f>
        <v/>
      </c>
      <c r="I6019" s="124" t="s">
        <v>12989</v>
      </c>
      <c r="J6019" s="120">
        <v>1</v>
      </c>
      <c r="K6019" s="124" t="s">
        <v>11443</v>
      </c>
      <c r="L6019" s="120" t="s">
        <v>5734</v>
      </c>
      <c r="M6019" s="120" t="s">
        <v>11443</v>
      </c>
      <c r="N6019" s="125">
        <v>11919.37</v>
      </c>
      <c r="O6019" s="125">
        <v>11680.98</v>
      </c>
      <c r="P6019" s="194">
        <f>IF('Combined List'!$O6019="POD","",('Combined List'!$O6019-'Combined List'!$N6019)/'Combined List'!$N6019)</f>
        <v>-2.0000218132334279E-2</v>
      </c>
      <c r="Q6019" s="147"/>
    </row>
    <row r="6020" spans="1:17" x14ac:dyDescent="0.2">
      <c r="A6020" s="173">
        <v>8456</v>
      </c>
      <c r="B6020" s="173" t="s">
        <v>13989</v>
      </c>
      <c r="C6020" s="173" t="s">
        <v>5022</v>
      </c>
      <c r="D6020" s="124" t="s">
        <v>12782</v>
      </c>
      <c r="E6020" s="124" t="s">
        <v>13086</v>
      </c>
      <c r="F6020" s="124" t="s">
        <v>11808</v>
      </c>
      <c r="G6020" s="124" t="str">
        <f>VLOOKUP(Combined[[#This Row],[Old SHE P/N]],'Section P-S'!A:C,3,0)</f>
        <v>P17924-6</v>
      </c>
      <c r="H6020" s="124" t="str">
        <f>IF(VLOOKUP(Combined[[#This Row],[Old SHE P/N]],'Section P-S'!A:D,4,0)=0,"",VLOOKUP(Combined[[#This Row],[Old SHE P/N]],'Section P-S'!A:D,4,0))</f>
        <v/>
      </c>
      <c r="I6020" s="124" t="s">
        <v>12989</v>
      </c>
      <c r="J6020" s="120">
        <v>1</v>
      </c>
      <c r="K6020" s="124" t="s">
        <v>11443</v>
      </c>
      <c r="L6020" s="120" t="s">
        <v>5734</v>
      </c>
      <c r="M6020" s="120" t="s">
        <v>11443</v>
      </c>
      <c r="N6020" s="125">
        <v>15264.99</v>
      </c>
      <c r="O6020" s="125">
        <v>14959.69</v>
      </c>
      <c r="P6020" s="194">
        <f>IF('Combined List'!$O6020="POD","",('Combined List'!$O6020-'Combined List'!$N6020)/'Combined List'!$N6020)</f>
        <v>-2.000001310187555E-2</v>
      </c>
      <c r="Q6020" s="147"/>
    </row>
    <row r="6021" spans="1:17" x14ac:dyDescent="0.2">
      <c r="A6021" s="173">
        <v>8457</v>
      </c>
      <c r="B6021" s="173" t="s">
        <v>13989</v>
      </c>
      <c r="C6021" s="173" t="s">
        <v>5023</v>
      </c>
      <c r="D6021" s="124" t="s">
        <v>12782</v>
      </c>
      <c r="E6021" s="131" t="s">
        <v>13099</v>
      </c>
      <c r="F6021" s="124" t="s">
        <v>8662</v>
      </c>
      <c r="G6021" s="124" t="str">
        <f>VLOOKUP(Combined[[#This Row],[Old SHE P/N]],'Section P-S'!A:C,3,0)</f>
        <v>P17927-4</v>
      </c>
      <c r="H6021" s="124" t="str">
        <f>IF(VLOOKUP(Combined[[#This Row],[Old SHE P/N]],'Section P-S'!A:D,4,0)=0,"",VLOOKUP(Combined[[#This Row],[Old SHE P/N]],'Section P-S'!A:D,4,0))</f>
        <v/>
      </c>
      <c r="I6021" s="124" t="s">
        <v>12989</v>
      </c>
      <c r="J6021" s="120">
        <v>1</v>
      </c>
      <c r="K6021" s="124" t="s">
        <v>11443</v>
      </c>
      <c r="L6021" s="120" t="s">
        <v>5734</v>
      </c>
      <c r="M6021" s="120" t="s">
        <v>11443</v>
      </c>
      <c r="N6021" s="125">
        <v>14781.43</v>
      </c>
      <c r="O6021" s="125">
        <v>14485.8</v>
      </c>
      <c r="P6021" s="194">
        <f>IF('Combined List'!$O6021="POD","",('Combined List'!$O6021-'Combined List'!$N6021)/'Combined List'!$N6021)</f>
        <v>-2.0000094713434426E-2</v>
      </c>
      <c r="Q6021" s="147"/>
    </row>
    <row r="6022" spans="1:17" x14ac:dyDescent="0.2">
      <c r="A6022" s="173">
        <v>8458</v>
      </c>
      <c r="B6022" s="173" t="s">
        <v>13989</v>
      </c>
      <c r="C6022" s="173" t="s">
        <v>5024</v>
      </c>
      <c r="D6022" s="124" t="s">
        <v>12782</v>
      </c>
      <c r="E6022" s="131" t="s">
        <v>13099</v>
      </c>
      <c r="F6022" s="124" t="s">
        <v>8664</v>
      </c>
      <c r="G6022" s="124" t="str">
        <f>VLOOKUP(Combined[[#This Row],[Old SHE P/N]],'Section P-S'!A:C,3,0)</f>
        <v>P17927-6</v>
      </c>
      <c r="H6022" s="124" t="str">
        <f>IF(VLOOKUP(Combined[[#This Row],[Old SHE P/N]],'Section P-S'!A:D,4,0)=0,"",VLOOKUP(Combined[[#This Row],[Old SHE P/N]],'Section P-S'!A:D,4,0))</f>
        <v/>
      </c>
      <c r="I6022" s="124" t="s">
        <v>12989</v>
      </c>
      <c r="J6022" s="120">
        <v>1</v>
      </c>
      <c r="K6022" s="124" t="s">
        <v>11443</v>
      </c>
      <c r="L6022" s="120" t="s">
        <v>5734</v>
      </c>
      <c r="M6022" s="120" t="s">
        <v>11443</v>
      </c>
      <c r="N6022" s="125">
        <v>15441.96</v>
      </c>
      <c r="O6022" s="125">
        <v>15133.12</v>
      </c>
      <c r="P6022" s="194">
        <f>IF('Combined List'!$O6022="POD","",('Combined List'!$O6022-'Combined List'!$N6022)/'Combined List'!$N6022)</f>
        <v>-2.0000051806894872E-2</v>
      </c>
      <c r="Q6022" s="147"/>
    </row>
    <row r="6023" spans="1:17" x14ac:dyDescent="0.2">
      <c r="A6023" s="173">
        <v>8460</v>
      </c>
      <c r="B6023" s="173" t="s">
        <v>5026</v>
      </c>
      <c r="C6023" s="173" t="s">
        <v>5026</v>
      </c>
      <c r="D6023" s="124" t="s">
        <v>12782</v>
      </c>
      <c r="E6023" s="131" t="s">
        <v>13089</v>
      </c>
      <c r="F6023" s="124" t="s">
        <v>11441</v>
      </c>
      <c r="G6023" s="124" t="str">
        <f>VLOOKUP(Combined[[#This Row],[Old SHE P/N]],'Section P-S'!A:C,3,0)</f>
        <v>S448040</v>
      </c>
      <c r="H6023" s="124" t="str">
        <f>IF(VLOOKUP(Combined[[#This Row],[Old SHE P/N]],'Section P-S'!A:D,4,0)=0,"",VLOOKUP(Combined[[#This Row],[Old SHE P/N]],'Section P-S'!A:D,4,0))</f>
        <v>P1004</v>
      </c>
      <c r="I6023" s="124" t="s">
        <v>12963</v>
      </c>
      <c r="J6023" s="120">
        <v>10</v>
      </c>
      <c r="K6023" s="124" t="s">
        <v>11443</v>
      </c>
      <c r="L6023" s="120" t="s">
        <v>866</v>
      </c>
      <c r="M6023" s="120" t="s">
        <v>11443</v>
      </c>
      <c r="N6023" s="125">
        <v>75.22</v>
      </c>
      <c r="O6023" s="125">
        <v>73.72</v>
      </c>
      <c r="P6023" s="194">
        <f>IF('Combined List'!$O6023="POD","",('Combined List'!$O6023-'Combined List'!$N6023)/'Combined List'!$N6023)</f>
        <v>-1.9941504918904548E-2</v>
      </c>
      <c r="Q6023" s="147"/>
    </row>
    <row r="6024" spans="1:17" x14ac:dyDescent="0.2">
      <c r="A6024" s="173">
        <v>8461</v>
      </c>
      <c r="B6024" s="173" t="s">
        <v>16392</v>
      </c>
      <c r="C6024" s="173" t="s">
        <v>5028</v>
      </c>
      <c r="D6024" s="124" t="s">
        <v>12782</v>
      </c>
      <c r="E6024" s="124" t="s">
        <v>13090</v>
      </c>
      <c r="F6024" s="124" t="s">
        <v>11600</v>
      </c>
      <c r="G6024" s="124" t="str">
        <f>VLOOKUP(Combined[[#This Row],[Old SHE P/N]],'Section P-S'!A:C,3,0)</f>
        <v>S448060</v>
      </c>
      <c r="H6024" s="124" t="str">
        <f>IF(VLOOKUP(Combined[[#This Row],[Old SHE P/N]],'Section P-S'!A:D,4,0)=0,"",VLOOKUP(Combined[[#This Row],[Old SHE P/N]],'Section P-S'!A:D,4,0))</f>
        <v>P1006</v>
      </c>
      <c r="I6024" s="124" t="s">
        <v>12963</v>
      </c>
      <c r="J6024" s="120">
        <v>3</v>
      </c>
      <c r="K6024" s="124" t="s">
        <v>11443</v>
      </c>
      <c r="L6024" s="120" t="s">
        <v>867</v>
      </c>
      <c r="M6024" s="120" t="s">
        <v>11443</v>
      </c>
      <c r="N6024" s="125">
        <v>464.27</v>
      </c>
      <c r="O6024" s="125">
        <v>454.98</v>
      </c>
      <c r="P6024" s="194">
        <f>IF('Combined List'!$O6024="POD","",('Combined List'!$O6024-'Combined List'!$N6024)/'Combined List'!$N6024)</f>
        <v>-2.0009908027656242E-2</v>
      </c>
      <c r="Q6024" s="147"/>
    </row>
    <row r="6025" spans="1:17" x14ac:dyDescent="0.2">
      <c r="A6025" s="173">
        <v>8463</v>
      </c>
      <c r="B6025" s="173" t="s">
        <v>4633</v>
      </c>
      <c r="C6025" s="173" t="s">
        <v>4633</v>
      </c>
      <c r="D6025" s="124" t="s">
        <v>12782</v>
      </c>
      <c r="E6025" s="124" t="s">
        <v>13090</v>
      </c>
      <c r="F6025" s="124" t="s">
        <v>11197</v>
      </c>
      <c r="G6025" s="124" t="str">
        <f>VLOOKUP(Combined[[#This Row],[Old SHE P/N]],'Section P-S'!A:C,3,0)</f>
        <v>P1536-4</v>
      </c>
      <c r="H6025" s="124" t="str">
        <f>IF(VLOOKUP(Combined[[#This Row],[Old SHE P/N]],'Section P-S'!A:D,4,0)=0,"",VLOOKUP(Combined[[#This Row],[Old SHE P/N]],'Section P-S'!A:D,4,0))</f>
        <v/>
      </c>
      <c r="I6025" s="124" t="s">
        <v>12982</v>
      </c>
      <c r="J6025" s="120">
        <v>1</v>
      </c>
      <c r="K6025" s="124" t="s">
        <v>11443</v>
      </c>
      <c r="L6025" s="120" t="s">
        <v>5734</v>
      </c>
      <c r="M6025" s="120" t="s">
        <v>11443</v>
      </c>
      <c r="N6025" s="125">
        <v>345.99</v>
      </c>
      <c r="O6025" s="125">
        <v>339.07</v>
      </c>
      <c r="P6025" s="194">
        <f>IF('Combined List'!$O6025="POD","",('Combined List'!$O6025-'Combined List'!$N6025)/'Combined List'!$N6025)</f>
        <v>-2.0000578051388815E-2</v>
      </c>
      <c r="Q6025" s="147"/>
    </row>
    <row r="6026" spans="1:17" x14ac:dyDescent="0.2">
      <c r="A6026" s="173">
        <v>8464</v>
      </c>
      <c r="B6026" s="173" t="s">
        <v>4752</v>
      </c>
      <c r="C6026" s="173" t="s">
        <v>4752</v>
      </c>
      <c r="D6026" s="124" t="s">
        <v>12782</v>
      </c>
      <c r="E6026" s="124" t="s">
        <v>13090</v>
      </c>
      <c r="F6026" s="124" t="s">
        <v>11199</v>
      </c>
      <c r="G6026" s="124" t="str">
        <f>VLOOKUP(Combined[[#This Row],[Old SHE P/N]],'Section P-S'!A:C,3,0)</f>
        <v>P1536</v>
      </c>
      <c r="H6026" s="124" t="str">
        <f>IF(VLOOKUP(Combined[[#This Row],[Old SHE P/N]],'Section P-S'!A:D,4,0)=0,"",VLOOKUP(Combined[[#This Row],[Old SHE P/N]],'Section P-S'!A:D,4,0))</f>
        <v/>
      </c>
      <c r="I6026" s="124" t="s">
        <v>12983</v>
      </c>
      <c r="J6026" s="120">
        <v>1</v>
      </c>
      <c r="K6026" s="124" t="s">
        <v>11443</v>
      </c>
      <c r="L6026" s="120" t="s">
        <v>5734</v>
      </c>
      <c r="M6026" s="120" t="s">
        <v>11443</v>
      </c>
      <c r="N6026" s="125">
        <v>663.91</v>
      </c>
      <c r="O6026" s="125">
        <v>650.63</v>
      </c>
      <c r="P6026" s="194">
        <f>IF('Combined List'!$O6026="POD","",('Combined List'!$O6026-'Combined List'!$N6026)/'Combined List'!$N6026)</f>
        <v>-2.0002711210856852E-2</v>
      </c>
      <c r="Q6026" s="147"/>
    </row>
    <row r="6027" spans="1:17" x14ac:dyDescent="0.2">
      <c r="A6027" s="173">
        <v>8465</v>
      </c>
      <c r="B6027" s="173" t="s">
        <v>4753</v>
      </c>
      <c r="C6027" s="173" t="s">
        <v>4753</v>
      </c>
      <c r="D6027" s="124" t="s">
        <v>12782</v>
      </c>
      <c r="E6027" s="124" t="s">
        <v>13091</v>
      </c>
      <c r="F6027" s="124" t="s">
        <v>11201</v>
      </c>
      <c r="G6027" s="124" t="str">
        <f>VLOOKUP(Combined[[#This Row],[Old SHE P/N]],'Section P-S'!A:C,3,0)</f>
        <v>P1538-4</v>
      </c>
      <c r="H6027" s="124" t="str">
        <f>IF(VLOOKUP(Combined[[#This Row],[Old SHE P/N]],'Section P-S'!A:D,4,0)=0,"",VLOOKUP(Combined[[#This Row],[Old SHE P/N]],'Section P-S'!A:D,4,0))</f>
        <v/>
      </c>
      <c r="I6027" s="124" t="s">
        <v>12983</v>
      </c>
      <c r="J6027" s="120">
        <v>1</v>
      </c>
      <c r="K6027" s="124" t="s">
        <v>11443</v>
      </c>
      <c r="L6027" s="120" t="s">
        <v>5734</v>
      </c>
      <c r="M6027" s="120" t="s">
        <v>11443</v>
      </c>
      <c r="N6027" s="125">
        <v>718.62</v>
      </c>
      <c r="O6027" s="125">
        <v>704.25</v>
      </c>
      <c r="P6027" s="194">
        <f>IF('Combined List'!$O6027="POD","",('Combined List'!$O6027-'Combined List'!$N6027)/'Combined List'!$N6027)</f>
        <v>-1.9996660265508899E-2</v>
      </c>
      <c r="Q6027" s="147"/>
    </row>
    <row r="6028" spans="1:17" x14ac:dyDescent="0.2">
      <c r="A6028" s="173">
        <v>8466</v>
      </c>
      <c r="B6028" s="173" t="s">
        <v>4754</v>
      </c>
      <c r="C6028" s="173" t="s">
        <v>4754</v>
      </c>
      <c r="D6028" s="124" t="s">
        <v>12782</v>
      </c>
      <c r="E6028" s="124" t="s">
        <v>13091</v>
      </c>
      <c r="F6028" s="124" t="s">
        <v>11203</v>
      </c>
      <c r="G6028" s="124" t="str">
        <f>VLOOKUP(Combined[[#This Row],[Old SHE P/N]],'Section P-S'!A:C,3,0)</f>
        <v>P1538-6</v>
      </c>
      <c r="H6028" s="124" t="str">
        <f>IF(VLOOKUP(Combined[[#This Row],[Old SHE P/N]],'Section P-S'!A:D,4,0)=0,"",VLOOKUP(Combined[[#This Row],[Old SHE P/N]],'Section P-S'!A:D,4,0))</f>
        <v/>
      </c>
      <c r="I6028" s="124" t="s">
        <v>12983</v>
      </c>
      <c r="J6028" s="120">
        <v>1</v>
      </c>
      <c r="K6028" s="124" t="s">
        <v>11443</v>
      </c>
      <c r="L6028" s="120" t="s">
        <v>5734</v>
      </c>
      <c r="M6028" s="120" t="s">
        <v>11443</v>
      </c>
      <c r="N6028" s="125">
        <v>830.69</v>
      </c>
      <c r="O6028" s="125">
        <v>814.08</v>
      </c>
      <c r="P6028" s="194">
        <f>IF('Combined List'!$O6028="POD","",('Combined List'!$O6028-'Combined List'!$N6028)/'Combined List'!$N6028)</f>
        <v>-1.9995425489653194E-2</v>
      </c>
      <c r="Q6028" s="147"/>
    </row>
    <row r="6029" spans="1:17" x14ac:dyDescent="0.2">
      <c r="A6029" s="173">
        <v>8467</v>
      </c>
      <c r="B6029" s="173" t="s">
        <v>4755</v>
      </c>
      <c r="C6029" s="173" t="s">
        <v>4755</v>
      </c>
      <c r="D6029" s="124" t="s">
        <v>12782</v>
      </c>
      <c r="E6029" s="124" t="s">
        <v>13091</v>
      </c>
      <c r="F6029" s="124" t="s">
        <v>11511</v>
      </c>
      <c r="G6029" s="124" t="str">
        <f>VLOOKUP(Combined[[#This Row],[Old SHE P/N]],'Section P-S'!A:C,3,0)</f>
        <v>P1538</v>
      </c>
      <c r="H6029" s="124" t="str">
        <f>IF(VLOOKUP(Combined[[#This Row],[Old SHE P/N]],'Section P-S'!A:D,4,0)=0,"",VLOOKUP(Combined[[#This Row],[Old SHE P/N]],'Section P-S'!A:D,4,0))</f>
        <v/>
      </c>
      <c r="I6029" s="124" t="s">
        <v>12983</v>
      </c>
      <c r="J6029" s="120">
        <v>1</v>
      </c>
      <c r="K6029" s="124" t="s">
        <v>11443</v>
      </c>
      <c r="L6029" s="120" t="s">
        <v>12684</v>
      </c>
      <c r="M6029" s="120" t="s">
        <v>11443</v>
      </c>
      <c r="N6029" s="125">
        <v>1570.77</v>
      </c>
      <c r="O6029" s="125">
        <v>1539.35</v>
      </c>
      <c r="P6029" s="194">
        <f>IF('Combined List'!$O6029="POD","",('Combined List'!$O6029-'Combined List'!$N6029)/'Combined List'!$N6029)</f>
        <v>-2.0002928500035062E-2</v>
      </c>
      <c r="Q6029" s="147"/>
    </row>
    <row r="6030" spans="1:17" x14ac:dyDescent="0.2">
      <c r="A6030" s="173">
        <v>8468</v>
      </c>
      <c r="B6030" s="173" t="s">
        <v>4756</v>
      </c>
      <c r="C6030" s="173" t="s">
        <v>4756</v>
      </c>
      <c r="D6030" s="124" t="s">
        <v>12782</v>
      </c>
      <c r="E6030" s="124" t="s">
        <v>13092</v>
      </c>
      <c r="F6030" s="124" t="s">
        <v>11717</v>
      </c>
      <c r="G6030" s="124" t="str">
        <f>VLOOKUP(Combined[[#This Row],[Old SHE P/N]],'Section P-S'!A:C,3,0)</f>
        <v>P15310-4</v>
      </c>
      <c r="H6030" s="124" t="str">
        <f>IF(VLOOKUP(Combined[[#This Row],[Old SHE P/N]],'Section P-S'!A:D,4,0)=0,"",VLOOKUP(Combined[[#This Row],[Old SHE P/N]],'Section P-S'!A:D,4,0))</f>
        <v/>
      </c>
      <c r="I6030" s="124" t="s">
        <v>12983</v>
      </c>
      <c r="J6030" s="120">
        <v>1</v>
      </c>
      <c r="K6030" s="124" t="s">
        <v>11443</v>
      </c>
      <c r="L6030" s="120" t="s">
        <v>5734</v>
      </c>
      <c r="M6030" s="120" t="s">
        <v>11443</v>
      </c>
      <c r="N6030" s="125">
        <v>1374.57</v>
      </c>
      <c r="O6030" s="125">
        <v>1347.08</v>
      </c>
      <c r="P6030" s="194">
        <f>IF('Combined List'!$O6030="POD","",('Combined List'!$O6030-'Combined List'!$N6030)/'Combined List'!$N6030)</f>
        <v>-1.9998981499668996E-2</v>
      </c>
      <c r="Q6030" s="147"/>
    </row>
    <row r="6031" spans="1:17" x14ac:dyDescent="0.2">
      <c r="A6031" s="173">
        <v>8469</v>
      </c>
      <c r="B6031" s="173" t="s">
        <v>13989</v>
      </c>
      <c r="C6031" s="173" t="s">
        <v>4757</v>
      </c>
      <c r="D6031" s="124" t="s">
        <v>12782</v>
      </c>
      <c r="E6031" s="124" t="s">
        <v>13092</v>
      </c>
      <c r="F6031" s="124" t="s">
        <v>11719</v>
      </c>
      <c r="G6031" s="124" t="str">
        <f>VLOOKUP(Combined[[#This Row],[Old SHE P/N]],'Section P-S'!A:C,3,0)</f>
        <v>P15310-6</v>
      </c>
      <c r="H6031" s="124" t="str">
        <f>IF(VLOOKUP(Combined[[#This Row],[Old SHE P/N]],'Section P-S'!A:D,4,0)=0,"",VLOOKUP(Combined[[#This Row],[Old SHE P/N]],'Section P-S'!A:D,4,0))</f>
        <v/>
      </c>
      <c r="I6031" s="124" t="s">
        <v>12983</v>
      </c>
      <c r="J6031" s="120">
        <v>1</v>
      </c>
      <c r="K6031" s="124" t="s">
        <v>11443</v>
      </c>
      <c r="L6031" s="120" t="s">
        <v>5734</v>
      </c>
      <c r="M6031" s="120" t="s">
        <v>11443</v>
      </c>
      <c r="N6031" s="125">
        <v>1597.74</v>
      </c>
      <c r="O6031" s="125">
        <v>1565.79</v>
      </c>
      <c r="P6031" s="194">
        <f>IF('Combined List'!$O6031="POD","",('Combined List'!$O6031-'Combined List'!$N6031)/'Combined List'!$N6031)</f>
        <v>-1.9996995756506094E-2</v>
      </c>
      <c r="Q6031" s="147"/>
    </row>
    <row r="6032" spans="1:17" x14ac:dyDescent="0.2">
      <c r="A6032" s="173">
        <v>8470</v>
      </c>
      <c r="B6032" s="173" t="s">
        <v>13989</v>
      </c>
      <c r="C6032" s="173" t="s">
        <v>4758</v>
      </c>
      <c r="D6032" s="124" t="s">
        <v>12782</v>
      </c>
      <c r="E6032" s="124" t="s">
        <v>13092</v>
      </c>
      <c r="F6032" s="124" t="s">
        <v>11721</v>
      </c>
      <c r="G6032" s="124" t="str">
        <f>VLOOKUP(Combined[[#This Row],[Old SHE P/N]],'Section P-S'!A:C,3,0)</f>
        <v>P15310-8</v>
      </c>
      <c r="H6032" s="124" t="str">
        <f>IF(VLOOKUP(Combined[[#This Row],[Old SHE P/N]],'Section P-S'!A:D,4,0)=0,"",VLOOKUP(Combined[[#This Row],[Old SHE P/N]],'Section P-S'!A:D,4,0))</f>
        <v/>
      </c>
      <c r="I6032" s="124" t="s">
        <v>12983</v>
      </c>
      <c r="J6032" s="120">
        <v>1</v>
      </c>
      <c r="K6032" s="124" t="s">
        <v>11443</v>
      </c>
      <c r="L6032" s="120" t="s">
        <v>5734</v>
      </c>
      <c r="M6032" s="120" t="s">
        <v>11443</v>
      </c>
      <c r="N6032" s="125">
        <v>2571.1799999999998</v>
      </c>
      <c r="O6032" s="125">
        <v>2519.7600000000002</v>
      </c>
      <c r="P6032" s="194">
        <f>IF('Combined List'!$O6032="POD","",('Combined List'!$O6032-'Combined List'!$N6032)/'Combined List'!$N6032)</f>
        <v>-1.9998599864653435E-2</v>
      </c>
      <c r="Q6032" s="147"/>
    </row>
    <row r="6033" spans="1:17" x14ac:dyDescent="0.2">
      <c r="A6033" s="173">
        <v>8471</v>
      </c>
      <c r="B6033" s="173" t="s">
        <v>13989</v>
      </c>
      <c r="C6033" s="173" t="s">
        <v>4759</v>
      </c>
      <c r="D6033" s="124" t="s">
        <v>12782</v>
      </c>
      <c r="E6033" s="124" t="s">
        <v>13092</v>
      </c>
      <c r="F6033" s="124" t="s">
        <v>11723</v>
      </c>
      <c r="G6033" s="124" t="str">
        <f>VLOOKUP(Combined[[#This Row],[Old SHE P/N]],'Section P-S'!A:C,3,0)</f>
        <v>P15310</v>
      </c>
      <c r="H6033" s="124" t="str">
        <f>IF(VLOOKUP(Combined[[#This Row],[Old SHE P/N]],'Section P-S'!A:D,4,0)=0,"",VLOOKUP(Combined[[#This Row],[Old SHE P/N]],'Section P-S'!A:D,4,0))</f>
        <v/>
      </c>
      <c r="I6033" s="124" t="s">
        <v>12983</v>
      </c>
      <c r="J6033" s="120">
        <v>1</v>
      </c>
      <c r="K6033" s="124" t="s">
        <v>11443</v>
      </c>
      <c r="L6033" s="120" t="s">
        <v>5734</v>
      </c>
      <c r="M6033" s="120" t="s">
        <v>11443</v>
      </c>
      <c r="N6033" s="125">
        <v>3235.89</v>
      </c>
      <c r="O6033" s="125">
        <v>3171.17</v>
      </c>
      <c r="P6033" s="194">
        <f>IF('Combined List'!$O6033="POD","",('Combined List'!$O6033-'Combined List'!$N6033)/'Combined List'!$N6033)</f>
        <v>-2.0000679874779367E-2</v>
      </c>
      <c r="Q6033" s="147"/>
    </row>
    <row r="6034" spans="1:17" x14ac:dyDescent="0.2">
      <c r="A6034" s="173">
        <v>8472</v>
      </c>
      <c r="B6034" s="173" t="s">
        <v>13989</v>
      </c>
      <c r="C6034" s="173" t="s">
        <v>4760</v>
      </c>
      <c r="D6034" s="124" t="s">
        <v>12782</v>
      </c>
      <c r="E6034" s="124" t="s">
        <v>13093</v>
      </c>
      <c r="F6034" s="124" t="s">
        <v>11725</v>
      </c>
      <c r="G6034" s="124" t="str">
        <f>VLOOKUP(Combined[[#This Row],[Old SHE P/N]],'Section P-S'!A:C,3,0)</f>
        <v>P15312-4</v>
      </c>
      <c r="H6034" s="124" t="str">
        <f>IF(VLOOKUP(Combined[[#This Row],[Old SHE P/N]],'Section P-S'!A:D,4,0)=0,"",VLOOKUP(Combined[[#This Row],[Old SHE P/N]],'Section P-S'!A:D,4,0))</f>
        <v/>
      </c>
      <c r="I6034" s="124" t="s">
        <v>12983</v>
      </c>
      <c r="J6034" s="120">
        <v>1</v>
      </c>
      <c r="K6034" s="124" t="s">
        <v>11443</v>
      </c>
      <c r="L6034" s="120" t="s">
        <v>5734</v>
      </c>
      <c r="M6034" s="120" t="s">
        <v>11443</v>
      </c>
      <c r="N6034" s="125">
        <v>1738.52</v>
      </c>
      <c r="O6034" s="125">
        <v>1703.75</v>
      </c>
      <c r="P6034" s="194">
        <f>IF('Combined List'!$O6034="POD","",('Combined List'!$O6034-'Combined List'!$N6034)/'Combined List'!$N6034)</f>
        <v>-1.9999769919241645E-2</v>
      </c>
      <c r="Q6034" s="147"/>
    </row>
    <row r="6035" spans="1:17" x14ac:dyDescent="0.2">
      <c r="A6035" s="173">
        <v>8473</v>
      </c>
      <c r="B6035" s="173" t="s">
        <v>13989</v>
      </c>
      <c r="C6035" s="173" t="s">
        <v>4761</v>
      </c>
      <c r="D6035" s="124" t="s">
        <v>12782</v>
      </c>
      <c r="E6035" s="124" t="s">
        <v>13093</v>
      </c>
      <c r="F6035" s="124" t="s">
        <v>11727</v>
      </c>
      <c r="G6035" s="124" t="str">
        <f>VLOOKUP(Combined[[#This Row],[Old SHE P/N]],'Section P-S'!A:C,3,0)</f>
        <v>P15312-6</v>
      </c>
      <c r="H6035" s="124" t="str">
        <f>IF(VLOOKUP(Combined[[#This Row],[Old SHE P/N]],'Section P-S'!A:D,4,0)=0,"",VLOOKUP(Combined[[#This Row],[Old SHE P/N]],'Section P-S'!A:D,4,0))</f>
        <v/>
      </c>
      <c r="I6035" s="124" t="s">
        <v>12983</v>
      </c>
      <c r="J6035" s="120">
        <v>1</v>
      </c>
      <c r="K6035" s="124" t="s">
        <v>11443</v>
      </c>
      <c r="L6035" s="120" t="s">
        <v>5734</v>
      </c>
      <c r="M6035" s="120" t="s">
        <v>11443</v>
      </c>
      <c r="N6035" s="125">
        <v>1892.54</v>
      </c>
      <c r="O6035" s="125">
        <v>1854.69</v>
      </c>
      <c r="P6035" s="194">
        <f>IF('Combined List'!$O6035="POD","",('Combined List'!$O6035-'Combined List'!$N6035)/'Combined List'!$N6035)</f>
        <v>-1.9999577287666263E-2</v>
      </c>
      <c r="Q6035" s="147"/>
    </row>
    <row r="6036" spans="1:17" x14ac:dyDescent="0.2">
      <c r="A6036" s="173">
        <v>8474</v>
      </c>
      <c r="B6036" s="173" t="s">
        <v>13989</v>
      </c>
      <c r="C6036" s="173" t="s">
        <v>4762</v>
      </c>
      <c r="D6036" s="124" t="s">
        <v>12782</v>
      </c>
      <c r="E6036" s="124" t="s">
        <v>13093</v>
      </c>
      <c r="F6036" s="124" t="s">
        <v>11729</v>
      </c>
      <c r="G6036" s="124" t="str">
        <f>VLOOKUP(Combined[[#This Row],[Old SHE P/N]],'Section P-S'!A:C,3,0)</f>
        <v>P15312-8</v>
      </c>
      <c r="H6036" s="124" t="str">
        <f>IF(VLOOKUP(Combined[[#This Row],[Old SHE P/N]],'Section P-S'!A:D,4,0)=0,"",VLOOKUP(Combined[[#This Row],[Old SHE P/N]],'Section P-S'!A:D,4,0))</f>
        <v/>
      </c>
      <c r="I6036" s="124" t="s">
        <v>12983</v>
      </c>
      <c r="J6036" s="120">
        <v>1</v>
      </c>
      <c r="K6036" s="124" t="s">
        <v>11443</v>
      </c>
      <c r="L6036" s="120" t="s">
        <v>5734</v>
      </c>
      <c r="M6036" s="120" t="s">
        <v>11443</v>
      </c>
      <c r="N6036" s="125">
        <v>3173.58</v>
      </c>
      <c r="O6036" s="125">
        <v>3110.11</v>
      </c>
      <c r="P6036" s="194">
        <f>IF('Combined List'!$O6036="POD","",('Combined List'!$O6036-'Combined List'!$N6036)/'Combined List'!$N6036)</f>
        <v>-1.9999495837508367E-2</v>
      </c>
      <c r="Q6036" s="147"/>
    </row>
    <row r="6037" spans="1:17" x14ac:dyDescent="0.2">
      <c r="A6037" s="173">
        <v>8475</v>
      </c>
      <c r="B6037" s="173" t="s">
        <v>13989</v>
      </c>
      <c r="C6037" s="173" t="s">
        <v>4763</v>
      </c>
      <c r="D6037" s="124" t="s">
        <v>12782</v>
      </c>
      <c r="E6037" s="124" t="s">
        <v>13093</v>
      </c>
      <c r="F6037" s="124" t="s">
        <v>11731</v>
      </c>
      <c r="G6037" s="124" t="str">
        <f>VLOOKUP(Combined[[#This Row],[Old SHE P/N]],'Section P-S'!A:C,3,0)</f>
        <v>P15312-10</v>
      </c>
      <c r="H6037" s="124" t="str">
        <f>IF(VLOOKUP(Combined[[#This Row],[Old SHE P/N]],'Section P-S'!A:D,4,0)=0,"",VLOOKUP(Combined[[#This Row],[Old SHE P/N]],'Section P-S'!A:D,4,0))</f>
        <v/>
      </c>
      <c r="I6037" s="124" t="s">
        <v>12983</v>
      </c>
      <c r="J6037" s="120">
        <v>1</v>
      </c>
      <c r="K6037" s="124" t="s">
        <v>11443</v>
      </c>
      <c r="L6037" s="120" t="s">
        <v>5734</v>
      </c>
      <c r="M6037" s="120" t="s">
        <v>11443</v>
      </c>
      <c r="N6037" s="125">
        <v>3585.96</v>
      </c>
      <c r="O6037" s="125">
        <v>3514.24</v>
      </c>
      <c r="P6037" s="194">
        <f>IF('Combined List'!$O6037="POD","",('Combined List'!$O6037-'Combined List'!$N6037)/'Combined List'!$N6037)</f>
        <v>-2.0000223092282193E-2</v>
      </c>
      <c r="Q6037" s="147"/>
    </row>
    <row r="6038" spans="1:17" x14ac:dyDescent="0.2">
      <c r="A6038" s="173">
        <v>8476</v>
      </c>
      <c r="B6038" s="173" t="s">
        <v>13989</v>
      </c>
      <c r="C6038" s="173" t="s">
        <v>4764</v>
      </c>
      <c r="D6038" s="124" t="s">
        <v>12782</v>
      </c>
      <c r="E6038" s="124" t="s">
        <v>13093</v>
      </c>
      <c r="F6038" s="124" t="s">
        <v>11780</v>
      </c>
      <c r="G6038" s="124" t="str">
        <f>VLOOKUP(Combined[[#This Row],[Old SHE P/N]],'Section P-S'!A:C,3,0)</f>
        <v>P15312</v>
      </c>
      <c r="H6038" s="124" t="str">
        <f>IF(VLOOKUP(Combined[[#This Row],[Old SHE P/N]],'Section P-S'!A:D,4,0)=0,"",VLOOKUP(Combined[[#This Row],[Old SHE P/N]],'Section P-S'!A:D,4,0))</f>
        <v/>
      </c>
      <c r="I6038" s="124" t="s">
        <v>12983</v>
      </c>
      <c r="J6038" s="120">
        <v>1</v>
      </c>
      <c r="K6038" s="124" t="s">
        <v>11443</v>
      </c>
      <c r="L6038" s="120" t="s">
        <v>5734</v>
      </c>
      <c r="M6038" s="120" t="s">
        <v>11443</v>
      </c>
      <c r="N6038" s="125">
        <v>4362.6400000000003</v>
      </c>
      <c r="O6038" s="125">
        <v>4275.3900000000003</v>
      </c>
      <c r="P6038" s="194">
        <f>IF('Combined List'!$O6038="POD","",('Combined List'!$O6038-'Combined List'!$N6038)/'Combined List'!$N6038)</f>
        <v>-1.9999358186785981E-2</v>
      </c>
      <c r="Q6038" s="147"/>
    </row>
    <row r="6039" spans="1:17" x14ac:dyDescent="0.2">
      <c r="A6039" s="173">
        <v>8477</v>
      </c>
      <c r="B6039" s="173" t="s">
        <v>13989</v>
      </c>
      <c r="C6039" s="173" t="s">
        <v>4765</v>
      </c>
      <c r="D6039" s="124" t="s">
        <v>12782</v>
      </c>
      <c r="E6039" s="131" t="s">
        <v>13097</v>
      </c>
      <c r="F6039" s="124" t="s">
        <v>9116</v>
      </c>
      <c r="G6039" s="124" t="str">
        <f>VLOOKUP(Combined[[#This Row],[Old SHE P/N]],'Section P-S'!A:C,3,0)</f>
        <v>P15315-4</v>
      </c>
      <c r="H6039" s="124" t="str">
        <f>IF(VLOOKUP(Combined[[#This Row],[Old SHE P/N]],'Section P-S'!A:D,4,0)=0,"",VLOOKUP(Combined[[#This Row],[Old SHE P/N]],'Section P-S'!A:D,4,0))</f>
        <v/>
      </c>
      <c r="I6039" s="124" t="s">
        <v>12983</v>
      </c>
      <c r="J6039" s="120">
        <v>1</v>
      </c>
      <c r="K6039" s="124" t="s">
        <v>11443</v>
      </c>
      <c r="L6039" s="120" t="s">
        <v>5734</v>
      </c>
      <c r="M6039" s="120" t="s">
        <v>11443</v>
      </c>
      <c r="N6039" s="125">
        <v>2570.79</v>
      </c>
      <c r="O6039" s="125">
        <v>2519.37</v>
      </c>
      <c r="P6039" s="194">
        <f>IF('Combined List'!$O6039="POD","",('Combined List'!$O6039-'Combined List'!$N6039)/'Combined List'!$N6039)</f>
        <v>-2.0001633739045226E-2</v>
      </c>
      <c r="Q6039" s="147"/>
    </row>
    <row r="6040" spans="1:17" x14ac:dyDescent="0.2">
      <c r="A6040" s="173">
        <v>8478</v>
      </c>
      <c r="B6040" s="173" t="s">
        <v>13989</v>
      </c>
      <c r="C6040" s="173" t="s">
        <v>4766</v>
      </c>
      <c r="D6040" s="124" t="s">
        <v>12782</v>
      </c>
      <c r="E6040" s="131" t="s">
        <v>13097</v>
      </c>
      <c r="F6040" s="124" t="s">
        <v>9118</v>
      </c>
      <c r="G6040" s="124" t="str">
        <f>VLOOKUP(Combined[[#This Row],[Old SHE P/N]],'Section P-S'!A:C,3,0)</f>
        <v>P15315-6</v>
      </c>
      <c r="H6040" s="124" t="str">
        <f>IF(VLOOKUP(Combined[[#This Row],[Old SHE P/N]],'Section P-S'!A:D,4,0)=0,"",VLOOKUP(Combined[[#This Row],[Old SHE P/N]],'Section P-S'!A:D,4,0))</f>
        <v/>
      </c>
      <c r="I6040" s="124" t="s">
        <v>12983</v>
      </c>
      <c r="J6040" s="120">
        <v>1</v>
      </c>
      <c r="K6040" s="124" t="s">
        <v>11443</v>
      </c>
      <c r="L6040" s="120" t="s">
        <v>5734</v>
      </c>
      <c r="M6040" s="120" t="s">
        <v>11443</v>
      </c>
      <c r="N6040" s="125">
        <v>2930.66</v>
      </c>
      <c r="O6040" s="125">
        <v>2872.05</v>
      </c>
      <c r="P6040" s="194">
        <f>IF('Combined List'!$O6040="POD","",('Combined List'!$O6040-'Combined List'!$N6040)/'Combined List'!$N6040)</f>
        <v>-1.9998908095787186E-2</v>
      </c>
      <c r="Q6040" s="147"/>
    </row>
    <row r="6041" spans="1:17" x14ac:dyDescent="0.2">
      <c r="A6041" s="173">
        <v>8479</v>
      </c>
      <c r="B6041" s="173" t="s">
        <v>13989</v>
      </c>
      <c r="C6041" s="173" t="s">
        <v>4767</v>
      </c>
      <c r="D6041" s="124" t="s">
        <v>12782</v>
      </c>
      <c r="E6041" s="131" t="s">
        <v>13097</v>
      </c>
      <c r="F6041" s="124" t="s">
        <v>9120</v>
      </c>
      <c r="G6041" s="124" t="str">
        <f>VLOOKUP(Combined[[#This Row],[Old SHE P/N]],'Section P-S'!A:C,3,0)</f>
        <v>P15315-8</v>
      </c>
      <c r="H6041" s="124" t="str">
        <f>IF(VLOOKUP(Combined[[#This Row],[Old SHE P/N]],'Section P-S'!A:D,4,0)=0,"",VLOOKUP(Combined[[#This Row],[Old SHE P/N]],'Section P-S'!A:D,4,0))</f>
        <v/>
      </c>
      <c r="I6041" s="124" t="s">
        <v>12983</v>
      </c>
      <c r="J6041" s="120">
        <v>1</v>
      </c>
      <c r="K6041" s="124" t="s">
        <v>11443</v>
      </c>
      <c r="L6041" s="120" t="s">
        <v>5734</v>
      </c>
      <c r="M6041" s="120" t="s">
        <v>11443</v>
      </c>
      <c r="N6041" s="125">
        <v>3701.62</v>
      </c>
      <c r="O6041" s="125">
        <v>3627.59</v>
      </c>
      <c r="P6041" s="194">
        <f>IF('Combined List'!$O6041="POD","",('Combined List'!$O6041-'Combined List'!$N6041)/'Combined List'!$N6041)</f>
        <v>-1.9999351635229912E-2</v>
      </c>
      <c r="Q6041" s="147"/>
    </row>
    <row r="6042" spans="1:17" x14ac:dyDescent="0.2">
      <c r="A6042" s="173">
        <v>8480</v>
      </c>
      <c r="B6042" s="173" t="s">
        <v>13989</v>
      </c>
      <c r="C6042" s="173" t="s">
        <v>4483</v>
      </c>
      <c r="D6042" s="124" t="s">
        <v>12782</v>
      </c>
      <c r="E6042" s="131" t="s">
        <v>13097</v>
      </c>
      <c r="F6042" s="124" t="s">
        <v>9122</v>
      </c>
      <c r="G6042" s="124" t="str">
        <f>VLOOKUP(Combined[[#This Row],[Old SHE P/N]],'Section P-S'!A:C,3,0)</f>
        <v>P15315-10</v>
      </c>
      <c r="H6042" s="124" t="str">
        <f>IF(VLOOKUP(Combined[[#This Row],[Old SHE P/N]],'Section P-S'!A:D,4,0)=0,"",VLOOKUP(Combined[[#This Row],[Old SHE P/N]],'Section P-S'!A:D,4,0))</f>
        <v/>
      </c>
      <c r="I6042" s="124" t="s">
        <v>12983</v>
      </c>
      <c r="J6042" s="120">
        <v>1</v>
      </c>
      <c r="K6042" s="124" t="s">
        <v>11443</v>
      </c>
      <c r="L6042" s="120" t="s">
        <v>5734</v>
      </c>
      <c r="M6042" s="120" t="s">
        <v>11443</v>
      </c>
      <c r="N6042" s="125">
        <v>3930.14</v>
      </c>
      <c r="O6042" s="125">
        <v>3851.54</v>
      </c>
      <c r="P6042" s="194">
        <f>IF('Combined List'!$O6042="POD","",('Combined List'!$O6042-'Combined List'!$N6042)/'Combined List'!$N6042)</f>
        <v>-1.9999287557186236E-2</v>
      </c>
      <c r="Q6042" s="147"/>
    </row>
    <row r="6043" spans="1:17" x14ac:dyDescent="0.2">
      <c r="A6043" s="173">
        <v>8481</v>
      </c>
      <c r="B6043" s="173" t="s">
        <v>13989</v>
      </c>
      <c r="C6043" s="173" t="s">
        <v>4484</v>
      </c>
      <c r="D6043" s="124" t="s">
        <v>12782</v>
      </c>
      <c r="E6043" s="131" t="s">
        <v>13097</v>
      </c>
      <c r="F6043" s="124" t="s">
        <v>9124</v>
      </c>
      <c r="G6043" s="124" t="str">
        <f>VLOOKUP(Combined[[#This Row],[Old SHE P/N]],'Section P-S'!A:C,3,0)</f>
        <v>P15315-12</v>
      </c>
      <c r="H6043" s="124" t="str">
        <f>IF(VLOOKUP(Combined[[#This Row],[Old SHE P/N]],'Section P-S'!A:D,4,0)=0,"",VLOOKUP(Combined[[#This Row],[Old SHE P/N]],'Section P-S'!A:D,4,0))</f>
        <v/>
      </c>
      <c r="I6043" s="124" t="s">
        <v>12983</v>
      </c>
      <c r="J6043" s="120">
        <v>1</v>
      </c>
      <c r="K6043" s="124" t="s">
        <v>11443</v>
      </c>
      <c r="L6043" s="120" t="s">
        <v>5734</v>
      </c>
      <c r="M6043" s="120" t="s">
        <v>11443</v>
      </c>
      <c r="N6043" s="125">
        <v>4553.34</v>
      </c>
      <c r="O6043" s="125">
        <v>4462.2700000000004</v>
      </c>
      <c r="P6043" s="194">
        <f>IF('Combined List'!$O6043="POD","",('Combined List'!$O6043-'Combined List'!$N6043)/'Combined List'!$N6043)</f>
        <v>-2.0000702780815775E-2</v>
      </c>
      <c r="Q6043" s="147"/>
    </row>
    <row r="6044" spans="1:17" x14ac:dyDescent="0.2">
      <c r="A6044" s="173">
        <v>8482</v>
      </c>
      <c r="B6044" s="173" t="s">
        <v>13989</v>
      </c>
      <c r="C6044" s="173" t="s">
        <v>4485</v>
      </c>
      <c r="D6044" s="124" t="s">
        <v>12782</v>
      </c>
      <c r="E6044" s="131" t="s">
        <v>13097</v>
      </c>
      <c r="F6044" s="124" t="s">
        <v>9126</v>
      </c>
      <c r="G6044" s="124" t="str">
        <f>VLOOKUP(Combined[[#This Row],[Old SHE P/N]],'Section P-S'!A:C,3,0)</f>
        <v>P15315</v>
      </c>
      <c r="H6044" s="124" t="str">
        <f>IF(VLOOKUP(Combined[[#This Row],[Old SHE P/N]],'Section P-S'!A:D,4,0)=0,"",VLOOKUP(Combined[[#This Row],[Old SHE P/N]],'Section P-S'!A:D,4,0))</f>
        <v/>
      </c>
      <c r="I6044" s="124" t="s">
        <v>12983</v>
      </c>
      <c r="J6044" s="120">
        <v>1</v>
      </c>
      <c r="K6044" s="124" t="s">
        <v>11443</v>
      </c>
      <c r="L6044" s="120" t="s">
        <v>5734</v>
      </c>
      <c r="M6044" s="120" t="s">
        <v>11443</v>
      </c>
      <c r="N6044" s="125">
        <v>6078.79</v>
      </c>
      <c r="O6044" s="125">
        <v>5957.21</v>
      </c>
      <c r="P6044" s="194">
        <f>IF('Combined List'!$O6044="POD","",('Combined List'!$O6044-'Combined List'!$N6044)/'Combined List'!$N6044)</f>
        <v>-2.0000690926977233E-2</v>
      </c>
      <c r="Q6044" s="147"/>
    </row>
    <row r="6045" spans="1:17" x14ac:dyDescent="0.2">
      <c r="A6045" s="173">
        <v>8483</v>
      </c>
      <c r="B6045" s="173" t="s">
        <v>13989</v>
      </c>
      <c r="C6045" s="173" t="s">
        <v>3397</v>
      </c>
      <c r="D6045" s="124" t="s">
        <v>12782</v>
      </c>
      <c r="E6045" s="124" t="s">
        <v>13084</v>
      </c>
      <c r="F6045" s="124" t="s">
        <v>11753</v>
      </c>
      <c r="G6045" s="124" t="str">
        <f>VLOOKUP(Combined[[#This Row],[Old SHE P/N]],'Section P-S'!A:C,3,0)</f>
        <v>P15318-4</v>
      </c>
      <c r="H6045" s="124" t="str">
        <f>IF(VLOOKUP(Combined[[#This Row],[Old SHE P/N]],'Section P-S'!A:D,4,0)=0,"",VLOOKUP(Combined[[#This Row],[Old SHE P/N]],'Section P-S'!A:D,4,0))</f>
        <v/>
      </c>
      <c r="I6045" s="124" t="s">
        <v>4751</v>
      </c>
      <c r="J6045" s="120">
        <v>1</v>
      </c>
      <c r="K6045" s="124" t="s">
        <v>11443</v>
      </c>
      <c r="L6045" s="120" t="s">
        <v>5734</v>
      </c>
      <c r="M6045" s="120" t="s">
        <v>11443</v>
      </c>
      <c r="N6045" s="125">
        <v>6035.64</v>
      </c>
      <c r="O6045" s="125">
        <v>5914.93</v>
      </c>
      <c r="P6045" s="194">
        <f>IF('Combined List'!$O6045="POD","",('Combined List'!$O6045-'Combined List'!$N6045)/'Combined List'!$N6045)</f>
        <v>-1.9999536088964886E-2</v>
      </c>
      <c r="Q6045" s="147"/>
    </row>
    <row r="6046" spans="1:17" x14ac:dyDescent="0.2">
      <c r="A6046" s="173">
        <v>8484</v>
      </c>
      <c r="B6046" s="173" t="s">
        <v>13989</v>
      </c>
      <c r="C6046" s="173" t="s">
        <v>4486</v>
      </c>
      <c r="D6046" s="124" t="s">
        <v>12782</v>
      </c>
      <c r="E6046" s="124" t="s">
        <v>13084</v>
      </c>
      <c r="F6046" s="124" t="s">
        <v>11755</v>
      </c>
      <c r="G6046" s="124" t="str">
        <f>VLOOKUP(Combined[[#This Row],[Old SHE P/N]],'Section P-S'!A:C,3,0)</f>
        <v>P15318-6</v>
      </c>
      <c r="H6046" s="124" t="str">
        <f>IF(VLOOKUP(Combined[[#This Row],[Old SHE P/N]],'Section P-S'!A:D,4,0)=0,"",VLOOKUP(Combined[[#This Row],[Old SHE P/N]],'Section P-S'!A:D,4,0))</f>
        <v/>
      </c>
      <c r="I6046" s="124" t="s">
        <v>12983</v>
      </c>
      <c r="J6046" s="120">
        <v>1</v>
      </c>
      <c r="K6046" s="124" t="s">
        <v>11443</v>
      </c>
      <c r="L6046" s="120" t="s">
        <v>5734</v>
      </c>
      <c r="M6046" s="120" t="s">
        <v>11443</v>
      </c>
      <c r="N6046" s="125">
        <v>6487.93</v>
      </c>
      <c r="O6046" s="125">
        <v>6358.17</v>
      </c>
      <c r="P6046" s="194">
        <f>IF('Combined List'!$O6046="POD","",('Combined List'!$O6046-'Combined List'!$N6046)/'Combined List'!$N6046)</f>
        <v>-2.0000215785312143E-2</v>
      </c>
      <c r="Q6046" s="147"/>
    </row>
    <row r="6047" spans="1:17" x14ac:dyDescent="0.2">
      <c r="A6047" s="173">
        <v>8485</v>
      </c>
      <c r="B6047" s="173" t="s">
        <v>13989</v>
      </c>
      <c r="C6047" s="173" t="s">
        <v>4487</v>
      </c>
      <c r="D6047" s="124" t="s">
        <v>12782</v>
      </c>
      <c r="E6047" s="124" t="s">
        <v>13084</v>
      </c>
      <c r="F6047" s="124" t="s">
        <v>11757</v>
      </c>
      <c r="G6047" s="124" t="str">
        <f>VLOOKUP(Combined[[#This Row],[Old SHE P/N]],'Section P-S'!A:C,3,0)</f>
        <v>P15318-8</v>
      </c>
      <c r="H6047" s="124" t="str">
        <f>IF(VLOOKUP(Combined[[#This Row],[Old SHE P/N]],'Section P-S'!A:D,4,0)=0,"",VLOOKUP(Combined[[#This Row],[Old SHE P/N]],'Section P-S'!A:D,4,0))</f>
        <v/>
      </c>
      <c r="I6047" s="124" t="s">
        <v>12983</v>
      </c>
      <c r="J6047" s="120">
        <v>1</v>
      </c>
      <c r="K6047" s="124" t="s">
        <v>11443</v>
      </c>
      <c r="L6047" s="120" t="s">
        <v>5734</v>
      </c>
      <c r="M6047" s="120" t="s">
        <v>11443</v>
      </c>
      <c r="N6047" s="125">
        <v>7038.56</v>
      </c>
      <c r="O6047" s="125">
        <v>6897.79</v>
      </c>
      <c r="P6047" s="194">
        <f>IF('Combined List'!$O6047="POD","",('Combined List'!$O6047-'Combined List'!$N6047)/'Combined List'!$N6047)</f>
        <v>-1.9999829510581772E-2</v>
      </c>
      <c r="Q6047" s="147"/>
    </row>
    <row r="6048" spans="1:17" x14ac:dyDescent="0.2">
      <c r="A6048" s="173">
        <v>8486</v>
      </c>
      <c r="B6048" s="173" t="s">
        <v>13989</v>
      </c>
      <c r="C6048" s="173" t="s">
        <v>4488</v>
      </c>
      <c r="D6048" s="124" t="s">
        <v>12782</v>
      </c>
      <c r="E6048" s="124" t="s">
        <v>13084</v>
      </c>
      <c r="F6048" s="124" t="s">
        <v>11759</v>
      </c>
      <c r="G6048" s="124" t="str">
        <f>VLOOKUP(Combined[[#This Row],[Old SHE P/N]],'Section P-S'!A:C,3,0)</f>
        <v>P15318-10</v>
      </c>
      <c r="H6048" s="124" t="str">
        <f>IF(VLOOKUP(Combined[[#This Row],[Old SHE P/N]],'Section P-S'!A:D,4,0)=0,"",VLOOKUP(Combined[[#This Row],[Old SHE P/N]],'Section P-S'!A:D,4,0))</f>
        <v/>
      </c>
      <c r="I6048" s="124" t="s">
        <v>12983</v>
      </c>
      <c r="J6048" s="120">
        <v>1</v>
      </c>
      <c r="K6048" s="124" t="s">
        <v>11443</v>
      </c>
      <c r="L6048" s="120" t="s">
        <v>5734</v>
      </c>
      <c r="M6048" s="120" t="s">
        <v>11443</v>
      </c>
      <c r="N6048" s="125">
        <v>9152.48</v>
      </c>
      <c r="O6048" s="125">
        <v>8969.43</v>
      </c>
      <c r="P6048" s="194">
        <f>IF('Combined List'!$O6048="POD","",('Combined List'!$O6048-'Combined List'!$N6048)/'Combined List'!$N6048)</f>
        <v>-2.000004370400146E-2</v>
      </c>
      <c r="Q6048" s="147"/>
    </row>
    <row r="6049" spans="1:17" x14ac:dyDescent="0.2">
      <c r="A6049" s="173">
        <v>8487</v>
      </c>
      <c r="B6049" s="173" t="s">
        <v>13989</v>
      </c>
      <c r="C6049" s="173" t="s">
        <v>4489</v>
      </c>
      <c r="D6049" s="124" t="s">
        <v>12782</v>
      </c>
      <c r="E6049" s="124" t="s">
        <v>13084</v>
      </c>
      <c r="F6049" s="124" t="s">
        <v>11760</v>
      </c>
      <c r="G6049" s="124" t="str">
        <f>VLOOKUP(Combined[[#This Row],[Old SHE P/N]],'Section P-S'!A:C,3,0)</f>
        <v>P15318-12</v>
      </c>
      <c r="H6049" s="124" t="str">
        <f>IF(VLOOKUP(Combined[[#This Row],[Old SHE P/N]],'Section P-S'!A:D,4,0)=0,"",VLOOKUP(Combined[[#This Row],[Old SHE P/N]],'Section P-S'!A:D,4,0))</f>
        <v/>
      </c>
      <c r="I6049" s="124" t="s">
        <v>12983</v>
      </c>
      <c r="J6049" s="120">
        <v>1</v>
      </c>
      <c r="K6049" s="124" t="s">
        <v>11443</v>
      </c>
      <c r="L6049" s="120" t="s">
        <v>5734</v>
      </c>
      <c r="M6049" s="120" t="s">
        <v>11443</v>
      </c>
      <c r="N6049" s="125">
        <v>9391.6299999999992</v>
      </c>
      <c r="O6049" s="125">
        <v>9203.7999999999993</v>
      </c>
      <c r="P6049" s="194">
        <f>IF('Combined List'!$O6049="POD","",('Combined List'!$O6049-'Combined List'!$N6049)/'Combined List'!$N6049)</f>
        <v>-1.9999723157747902E-2</v>
      </c>
      <c r="Q6049" s="147"/>
    </row>
    <row r="6050" spans="1:17" x14ac:dyDescent="0.2">
      <c r="A6050" s="173">
        <v>8488</v>
      </c>
      <c r="B6050" s="173" t="s">
        <v>13989</v>
      </c>
      <c r="C6050" s="173" t="s">
        <v>4490</v>
      </c>
      <c r="D6050" s="124" t="s">
        <v>12782</v>
      </c>
      <c r="E6050" s="124" t="s">
        <v>13084</v>
      </c>
      <c r="F6050" s="124" t="s">
        <v>9133</v>
      </c>
      <c r="G6050" s="124" t="str">
        <f>VLOOKUP(Combined[[#This Row],[Old SHE P/N]],'Section P-S'!A:C,3,0)</f>
        <v>P15318-15</v>
      </c>
      <c r="H6050" s="124" t="str">
        <f>IF(VLOOKUP(Combined[[#This Row],[Old SHE P/N]],'Section P-S'!A:D,4,0)=0,"",VLOOKUP(Combined[[#This Row],[Old SHE P/N]],'Section P-S'!A:D,4,0))</f>
        <v/>
      </c>
      <c r="I6050" s="124" t="s">
        <v>12983</v>
      </c>
      <c r="J6050" s="120">
        <v>1</v>
      </c>
      <c r="K6050" s="124" t="s">
        <v>11443</v>
      </c>
      <c r="L6050" s="120" t="s">
        <v>5734</v>
      </c>
      <c r="M6050" s="120" t="s">
        <v>11443</v>
      </c>
      <c r="N6050" s="125">
        <v>10022.129999999999</v>
      </c>
      <c r="O6050" s="125">
        <v>9821.69</v>
      </c>
      <c r="P6050" s="194">
        <f>IF('Combined List'!$O6050="POD","",('Combined List'!$O6050-'Combined List'!$N6050)/'Combined List'!$N6050)</f>
        <v>-1.9999740574109366E-2</v>
      </c>
      <c r="Q6050" s="147"/>
    </row>
    <row r="6051" spans="1:17" x14ac:dyDescent="0.2">
      <c r="A6051" s="173">
        <v>8489</v>
      </c>
      <c r="B6051" s="173" t="s">
        <v>13989</v>
      </c>
      <c r="C6051" s="173" t="s">
        <v>4491</v>
      </c>
      <c r="D6051" s="124" t="s">
        <v>12782</v>
      </c>
      <c r="E6051" s="124" t="s">
        <v>13084</v>
      </c>
      <c r="F6051" s="124" t="s">
        <v>11784</v>
      </c>
      <c r="G6051" s="124" t="str">
        <f>VLOOKUP(Combined[[#This Row],[Old SHE P/N]],'Section P-S'!A:C,3,0)</f>
        <v>P15318</v>
      </c>
      <c r="H6051" s="124" t="str">
        <f>IF(VLOOKUP(Combined[[#This Row],[Old SHE P/N]],'Section P-S'!A:D,4,0)=0,"",VLOOKUP(Combined[[#This Row],[Old SHE P/N]],'Section P-S'!A:D,4,0))</f>
        <v/>
      </c>
      <c r="I6051" s="124" t="s">
        <v>12983</v>
      </c>
      <c r="J6051" s="120">
        <v>1</v>
      </c>
      <c r="K6051" s="124" t="s">
        <v>11443</v>
      </c>
      <c r="L6051" s="120" t="s">
        <v>5734</v>
      </c>
      <c r="M6051" s="120" t="s">
        <v>11443</v>
      </c>
      <c r="N6051" s="125">
        <v>10565.64</v>
      </c>
      <c r="O6051" s="125">
        <v>10354.33</v>
      </c>
      <c r="P6051" s="194">
        <f>IF('Combined List'!$O6051="POD","",('Combined List'!$O6051-'Combined List'!$N6051)/'Combined List'!$N6051)</f>
        <v>-1.9999734990024221E-2</v>
      </c>
      <c r="Q6051" s="147"/>
    </row>
    <row r="6052" spans="1:17" x14ac:dyDescent="0.2">
      <c r="A6052" s="173">
        <v>8490</v>
      </c>
      <c r="B6052" s="173" t="s">
        <v>13989</v>
      </c>
      <c r="C6052" s="173" t="s">
        <v>4492</v>
      </c>
      <c r="D6052" s="124" t="s">
        <v>12782</v>
      </c>
      <c r="E6052" s="131" t="s">
        <v>13098</v>
      </c>
      <c r="F6052" s="124" t="s">
        <v>9136</v>
      </c>
      <c r="G6052" s="124" t="str">
        <f>VLOOKUP(Combined[[#This Row],[Old SHE P/N]],'Section P-S'!A:C,3,0)</f>
        <v>P15321-4</v>
      </c>
      <c r="H6052" s="124" t="str">
        <f>IF(VLOOKUP(Combined[[#This Row],[Old SHE P/N]],'Section P-S'!A:D,4,0)=0,"",VLOOKUP(Combined[[#This Row],[Old SHE P/N]],'Section P-S'!A:D,4,0))</f>
        <v/>
      </c>
      <c r="I6052" s="124" t="s">
        <v>12983</v>
      </c>
      <c r="J6052" s="120">
        <v>1</v>
      </c>
      <c r="K6052" s="124" t="s">
        <v>11443</v>
      </c>
      <c r="L6052" s="120" t="s">
        <v>5734</v>
      </c>
      <c r="M6052" s="120" t="s">
        <v>11443</v>
      </c>
      <c r="N6052" s="125">
        <v>8683.36</v>
      </c>
      <c r="O6052" s="125">
        <v>8509.69</v>
      </c>
      <c r="P6052" s="194">
        <f>IF('Combined List'!$O6052="POD","",('Combined List'!$O6052-'Combined List'!$N6052)/'Combined List'!$N6052)</f>
        <v>-2.000032245582356E-2</v>
      </c>
      <c r="Q6052" s="147"/>
    </row>
    <row r="6053" spans="1:17" x14ac:dyDescent="0.2">
      <c r="A6053" s="173">
        <v>8491</v>
      </c>
      <c r="B6053" s="173" t="s">
        <v>13989</v>
      </c>
      <c r="C6053" s="173" t="s">
        <v>4493</v>
      </c>
      <c r="D6053" s="124" t="s">
        <v>12782</v>
      </c>
      <c r="E6053" s="131" t="s">
        <v>13098</v>
      </c>
      <c r="F6053" s="124" t="s">
        <v>9138</v>
      </c>
      <c r="G6053" s="124" t="str">
        <f>VLOOKUP(Combined[[#This Row],[Old SHE P/N]],'Section P-S'!A:C,3,0)</f>
        <v>P15321-6</v>
      </c>
      <c r="H6053" s="124" t="str">
        <f>IF(VLOOKUP(Combined[[#This Row],[Old SHE P/N]],'Section P-S'!A:D,4,0)=0,"",VLOOKUP(Combined[[#This Row],[Old SHE P/N]],'Section P-S'!A:D,4,0))</f>
        <v/>
      </c>
      <c r="I6053" s="124" t="s">
        <v>12983</v>
      </c>
      <c r="J6053" s="120">
        <v>1</v>
      </c>
      <c r="K6053" s="124" t="s">
        <v>11443</v>
      </c>
      <c r="L6053" s="120" t="s">
        <v>5734</v>
      </c>
      <c r="M6053" s="120" t="s">
        <v>11443</v>
      </c>
      <c r="N6053" s="125">
        <v>9681.2099999999991</v>
      </c>
      <c r="O6053" s="125">
        <v>9487.59</v>
      </c>
      <c r="P6053" s="194">
        <f>IF('Combined List'!$O6053="POD","",('Combined List'!$O6053-'Combined List'!$N6053)/'Combined List'!$N6053)</f>
        <v>-1.9999566169931135E-2</v>
      </c>
      <c r="Q6053" s="147"/>
    </row>
    <row r="6054" spans="1:17" x14ac:dyDescent="0.2">
      <c r="A6054" s="173">
        <v>8492</v>
      </c>
      <c r="B6054" s="173" t="s">
        <v>13989</v>
      </c>
      <c r="C6054" s="173" t="s">
        <v>4494</v>
      </c>
      <c r="D6054" s="124" t="s">
        <v>12782</v>
      </c>
      <c r="E6054" s="131" t="s">
        <v>13098</v>
      </c>
      <c r="F6054" s="124" t="s">
        <v>9140</v>
      </c>
      <c r="G6054" s="124" t="str">
        <f>VLOOKUP(Combined[[#This Row],[Old SHE P/N]],'Section P-S'!A:C,3,0)</f>
        <v>P15321-8</v>
      </c>
      <c r="H6054" s="124" t="str">
        <f>IF(VLOOKUP(Combined[[#This Row],[Old SHE P/N]],'Section P-S'!A:D,4,0)=0,"",VLOOKUP(Combined[[#This Row],[Old SHE P/N]],'Section P-S'!A:D,4,0))</f>
        <v/>
      </c>
      <c r="I6054" s="124" t="s">
        <v>12983</v>
      </c>
      <c r="J6054" s="120">
        <v>1</v>
      </c>
      <c r="K6054" s="124" t="s">
        <v>11443</v>
      </c>
      <c r="L6054" s="120" t="s">
        <v>5734</v>
      </c>
      <c r="M6054" s="120" t="s">
        <v>11443</v>
      </c>
      <c r="N6054" s="125">
        <v>11349.74</v>
      </c>
      <c r="O6054" s="125">
        <v>11122.75</v>
      </c>
      <c r="P6054" s="194">
        <f>IF('Combined List'!$O6054="POD","",('Combined List'!$O6054-'Combined List'!$N6054)/'Combined List'!$N6054)</f>
        <v>-1.9999577082823024E-2</v>
      </c>
      <c r="Q6054" s="147"/>
    </row>
    <row r="6055" spans="1:17" x14ac:dyDescent="0.2">
      <c r="A6055" s="173">
        <v>8493</v>
      </c>
      <c r="B6055" s="173" t="s">
        <v>13989</v>
      </c>
      <c r="C6055" s="173" t="s">
        <v>4495</v>
      </c>
      <c r="D6055" s="124" t="s">
        <v>12782</v>
      </c>
      <c r="E6055" s="131" t="s">
        <v>13098</v>
      </c>
      <c r="F6055" s="124" t="s">
        <v>8907</v>
      </c>
      <c r="G6055" s="124" t="str">
        <f>VLOOKUP(Combined[[#This Row],[Old SHE P/N]],'Section P-S'!A:C,3,0)</f>
        <v>P15321-10</v>
      </c>
      <c r="H6055" s="124" t="str">
        <f>IF(VLOOKUP(Combined[[#This Row],[Old SHE P/N]],'Section P-S'!A:D,4,0)=0,"",VLOOKUP(Combined[[#This Row],[Old SHE P/N]],'Section P-S'!A:D,4,0))</f>
        <v/>
      </c>
      <c r="I6055" s="124" t="s">
        <v>12983</v>
      </c>
      <c r="J6055" s="120">
        <v>1</v>
      </c>
      <c r="K6055" s="124" t="s">
        <v>11443</v>
      </c>
      <c r="L6055" s="120" t="s">
        <v>5734</v>
      </c>
      <c r="M6055" s="120" t="s">
        <v>11443</v>
      </c>
      <c r="N6055" s="125">
        <v>12597.92</v>
      </c>
      <c r="O6055" s="125">
        <v>12345.96</v>
      </c>
      <c r="P6055" s="194">
        <f>IF('Combined List'!$O6055="POD","",('Combined List'!$O6055-'Combined List'!$N6055)/'Combined List'!$N6055)</f>
        <v>-2.0000127005092978E-2</v>
      </c>
      <c r="Q6055" s="147"/>
    </row>
    <row r="6056" spans="1:17" x14ac:dyDescent="0.2">
      <c r="A6056" s="173">
        <v>8494</v>
      </c>
      <c r="B6056" s="173" t="s">
        <v>13989</v>
      </c>
      <c r="C6056" s="173" t="s">
        <v>4496</v>
      </c>
      <c r="D6056" s="124" t="s">
        <v>12782</v>
      </c>
      <c r="E6056" s="131" t="s">
        <v>13098</v>
      </c>
      <c r="F6056" s="124" t="s">
        <v>8909</v>
      </c>
      <c r="G6056" s="124" t="str">
        <f>VLOOKUP(Combined[[#This Row],[Old SHE P/N]],'Section P-S'!A:C,3,0)</f>
        <v>P15321-12</v>
      </c>
      <c r="H6056" s="124" t="str">
        <f>IF(VLOOKUP(Combined[[#This Row],[Old SHE P/N]],'Section P-S'!A:D,4,0)=0,"",VLOOKUP(Combined[[#This Row],[Old SHE P/N]],'Section P-S'!A:D,4,0))</f>
        <v/>
      </c>
      <c r="I6056" s="124" t="s">
        <v>12983</v>
      </c>
      <c r="J6056" s="120">
        <v>1</v>
      </c>
      <c r="K6056" s="124" t="s">
        <v>11443</v>
      </c>
      <c r="L6056" s="120" t="s">
        <v>5734</v>
      </c>
      <c r="M6056" s="120" t="s">
        <v>11443</v>
      </c>
      <c r="N6056" s="125">
        <v>13933.92</v>
      </c>
      <c r="O6056" s="125">
        <v>13655.24</v>
      </c>
      <c r="P6056" s="194">
        <f>IF('Combined List'!$O6056="POD","",('Combined List'!$O6056-'Combined List'!$N6056)/'Combined List'!$N6056)</f>
        <v>-2.0000114827701056E-2</v>
      </c>
      <c r="Q6056" s="147"/>
    </row>
    <row r="6057" spans="1:17" x14ac:dyDescent="0.2">
      <c r="A6057" s="173">
        <v>8495</v>
      </c>
      <c r="B6057" s="173" t="s">
        <v>13989</v>
      </c>
      <c r="C6057" s="173" t="s">
        <v>4497</v>
      </c>
      <c r="D6057" s="124" t="s">
        <v>12782</v>
      </c>
      <c r="E6057" s="131" t="s">
        <v>13098</v>
      </c>
      <c r="F6057" s="124" t="s">
        <v>8911</v>
      </c>
      <c r="G6057" s="124" t="str">
        <f>VLOOKUP(Combined[[#This Row],[Old SHE P/N]],'Section P-S'!A:C,3,0)</f>
        <v>P15321-15</v>
      </c>
      <c r="H6057" s="124" t="str">
        <f>IF(VLOOKUP(Combined[[#This Row],[Old SHE P/N]],'Section P-S'!A:D,4,0)=0,"",VLOOKUP(Combined[[#This Row],[Old SHE P/N]],'Section P-S'!A:D,4,0))</f>
        <v/>
      </c>
      <c r="I6057" s="124" t="s">
        <v>12983</v>
      </c>
      <c r="J6057" s="120">
        <v>1</v>
      </c>
      <c r="K6057" s="124" t="s">
        <v>11443</v>
      </c>
      <c r="L6057" s="120" t="s">
        <v>5734</v>
      </c>
      <c r="M6057" s="120" t="s">
        <v>11443</v>
      </c>
      <c r="N6057" s="125">
        <v>16084.66</v>
      </c>
      <c r="O6057" s="125">
        <v>15762.97</v>
      </c>
      <c r="P6057" s="194">
        <f>IF('Combined List'!$O6057="POD","",('Combined List'!$O6057-'Combined List'!$N6057)/'Combined List'!$N6057)</f>
        <v>-1.9999801052680038E-2</v>
      </c>
      <c r="Q6057" s="147"/>
    </row>
    <row r="6058" spans="1:17" x14ac:dyDescent="0.2">
      <c r="A6058" s="173">
        <v>8496</v>
      </c>
      <c r="B6058" s="173" t="s">
        <v>13989</v>
      </c>
      <c r="C6058" s="173" t="s">
        <v>4498</v>
      </c>
      <c r="D6058" s="124" t="s">
        <v>12782</v>
      </c>
      <c r="E6058" s="131" t="s">
        <v>13098</v>
      </c>
      <c r="F6058" s="124" t="s">
        <v>8647</v>
      </c>
      <c r="G6058" s="124" t="str">
        <f>VLOOKUP(Combined[[#This Row],[Old SHE P/N]],'Section P-S'!A:C,3,0)</f>
        <v>P15321-18</v>
      </c>
      <c r="H6058" s="124" t="str">
        <f>IF(VLOOKUP(Combined[[#This Row],[Old SHE P/N]],'Section P-S'!A:D,4,0)=0,"",VLOOKUP(Combined[[#This Row],[Old SHE P/N]],'Section P-S'!A:D,4,0))</f>
        <v/>
      </c>
      <c r="I6058" s="124" t="s">
        <v>12983</v>
      </c>
      <c r="J6058" s="120">
        <v>1</v>
      </c>
      <c r="K6058" s="124" t="s">
        <v>11443</v>
      </c>
      <c r="L6058" s="120" t="s">
        <v>5734</v>
      </c>
      <c r="M6058" s="120" t="s">
        <v>11443</v>
      </c>
      <c r="N6058" s="125">
        <v>17130.259999999998</v>
      </c>
      <c r="O6058" s="125">
        <v>16787.650000000001</v>
      </c>
      <c r="P6058" s="194">
        <f>IF('Combined List'!$O6058="POD","",('Combined List'!$O6058-'Combined List'!$N6058)/'Combined List'!$N6058)</f>
        <v>-2.0000280205904462E-2</v>
      </c>
      <c r="Q6058" s="147"/>
    </row>
    <row r="6059" spans="1:17" x14ac:dyDescent="0.2">
      <c r="A6059" s="173">
        <v>8497</v>
      </c>
      <c r="B6059" s="173" t="s">
        <v>13989</v>
      </c>
      <c r="C6059" s="173" t="s">
        <v>4499</v>
      </c>
      <c r="D6059" s="124" t="s">
        <v>12782</v>
      </c>
      <c r="E6059" s="131" t="s">
        <v>13098</v>
      </c>
      <c r="F6059" s="124" t="s">
        <v>8649</v>
      </c>
      <c r="G6059" s="124" t="str">
        <f>VLOOKUP(Combined[[#This Row],[Old SHE P/N]],'Section P-S'!A:C,3,0)</f>
        <v>P15321</v>
      </c>
      <c r="H6059" s="124" t="str">
        <f>IF(VLOOKUP(Combined[[#This Row],[Old SHE P/N]],'Section P-S'!A:D,4,0)=0,"",VLOOKUP(Combined[[#This Row],[Old SHE P/N]],'Section P-S'!A:D,4,0))</f>
        <v/>
      </c>
      <c r="I6059" s="124" t="s">
        <v>12983</v>
      </c>
      <c r="J6059" s="120">
        <v>1</v>
      </c>
      <c r="K6059" s="124" t="s">
        <v>11443</v>
      </c>
      <c r="L6059" s="120" t="s">
        <v>5734</v>
      </c>
      <c r="M6059" s="120" t="s">
        <v>11443</v>
      </c>
      <c r="N6059" s="125">
        <v>20060.41</v>
      </c>
      <c r="O6059" s="125">
        <v>19659.2</v>
      </c>
      <c r="P6059" s="194">
        <f>IF('Combined List'!$O6059="POD","",('Combined List'!$O6059-'Combined List'!$N6059)/'Combined List'!$N6059)</f>
        <v>-2.0000089728973592E-2</v>
      </c>
      <c r="Q6059" s="147"/>
    </row>
    <row r="6060" spans="1:17" x14ac:dyDescent="0.2">
      <c r="A6060" s="173">
        <v>8498</v>
      </c>
      <c r="B6060" s="173" t="s">
        <v>13989</v>
      </c>
      <c r="C6060" s="173" t="s">
        <v>4500</v>
      </c>
      <c r="D6060" s="124" t="s">
        <v>12782</v>
      </c>
      <c r="E6060" s="124" t="s">
        <v>13086</v>
      </c>
      <c r="F6060" s="124" t="s">
        <v>11806</v>
      </c>
      <c r="G6060" s="124" t="str">
        <f>VLOOKUP(Combined[[#This Row],[Old SHE P/N]],'Section P-S'!A:C,3,0)</f>
        <v>P15324-4</v>
      </c>
      <c r="H6060" s="124" t="str">
        <f>IF(VLOOKUP(Combined[[#This Row],[Old SHE P/N]],'Section P-S'!A:D,4,0)=0,"",VLOOKUP(Combined[[#This Row],[Old SHE P/N]],'Section P-S'!A:D,4,0))</f>
        <v/>
      </c>
      <c r="I6060" s="124" t="s">
        <v>12983</v>
      </c>
      <c r="J6060" s="120">
        <v>1</v>
      </c>
      <c r="K6060" s="124" t="s">
        <v>11443</v>
      </c>
      <c r="L6060" s="120" t="s">
        <v>5734</v>
      </c>
      <c r="M6060" s="120" t="s">
        <v>11443</v>
      </c>
      <c r="N6060" s="125">
        <v>13659.19</v>
      </c>
      <c r="O6060" s="125">
        <v>13386.01</v>
      </c>
      <c r="P6060" s="194">
        <f>IF('Combined List'!$O6060="POD","",('Combined List'!$O6060-'Combined List'!$N6060)/'Combined List'!$N6060)</f>
        <v>-1.9999721799023241E-2</v>
      </c>
      <c r="Q6060" s="147"/>
    </row>
    <row r="6061" spans="1:17" x14ac:dyDescent="0.2">
      <c r="A6061" s="173">
        <v>8499</v>
      </c>
      <c r="B6061" s="173" t="s">
        <v>13989</v>
      </c>
      <c r="C6061" s="173" t="s">
        <v>4501</v>
      </c>
      <c r="D6061" s="124" t="s">
        <v>12782</v>
      </c>
      <c r="E6061" s="124" t="s">
        <v>13086</v>
      </c>
      <c r="F6061" s="124" t="s">
        <v>11808</v>
      </c>
      <c r="G6061" s="124" t="str">
        <f>VLOOKUP(Combined[[#This Row],[Old SHE P/N]],'Section P-S'!A:C,3,0)</f>
        <v>P15324-6</v>
      </c>
      <c r="H6061" s="124" t="str">
        <f>IF(VLOOKUP(Combined[[#This Row],[Old SHE P/N]],'Section P-S'!A:D,4,0)=0,"",VLOOKUP(Combined[[#This Row],[Old SHE P/N]],'Section P-S'!A:D,4,0))</f>
        <v/>
      </c>
      <c r="I6061" s="124" t="s">
        <v>12983</v>
      </c>
      <c r="J6061" s="120">
        <v>1</v>
      </c>
      <c r="K6061" s="124" t="s">
        <v>11443</v>
      </c>
      <c r="L6061" s="120" t="s">
        <v>5734</v>
      </c>
      <c r="M6061" s="120" t="s">
        <v>11443</v>
      </c>
      <c r="N6061" s="125">
        <v>16829.62</v>
      </c>
      <c r="O6061" s="125">
        <v>16493.03</v>
      </c>
      <c r="P6061" s="194">
        <f>IF('Combined List'!$O6061="POD","",('Combined List'!$O6061-'Combined List'!$N6061)/'Combined List'!$N6061)</f>
        <v>-1.9999857394284611E-2</v>
      </c>
      <c r="Q6061" s="147"/>
    </row>
    <row r="6062" spans="1:17" x14ac:dyDescent="0.2">
      <c r="A6062" s="173">
        <v>8500</v>
      </c>
      <c r="B6062" s="173" t="s">
        <v>13989</v>
      </c>
      <c r="C6062" s="173" t="s">
        <v>4502</v>
      </c>
      <c r="D6062" s="124" t="s">
        <v>12782</v>
      </c>
      <c r="E6062" s="124" t="s">
        <v>13086</v>
      </c>
      <c r="F6062" s="124" t="s">
        <v>11810</v>
      </c>
      <c r="G6062" s="124" t="str">
        <f>VLOOKUP(Combined[[#This Row],[Old SHE P/N]],'Section P-S'!A:C,3,0)</f>
        <v>P15324-8</v>
      </c>
      <c r="H6062" s="124" t="str">
        <f>IF(VLOOKUP(Combined[[#This Row],[Old SHE P/N]],'Section P-S'!A:D,4,0)=0,"",VLOOKUP(Combined[[#This Row],[Old SHE P/N]],'Section P-S'!A:D,4,0))</f>
        <v/>
      </c>
      <c r="I6062" s="124" t="s">
        <v>12983</v>
      </c>
      <c r="J6062" s="120">
        <v>1</v>
      </c>
      <c r="K6062" s="124" t="s">
        <v>11443</v>
      </c>
      <c r="L6062" s="120" t="s">
        <v>5734</v>
      </c>
      <c r="M6062" s="120" t="s">
        <v>11443</v>
      </c>
      <c r="N6062" s="125">
        <v>17935.68</v>
      </c>
      <c r="O6062" s="125">
        <v>17576.97</v>
      </c>
      <c r="P6062" s="194">
        <f>IF('Combined List'!$O6062="POD","",('Combined List'!$O6062-'Combined List'!$N6062)/'Combined List'!$N6062)</f>
        <v>-1.9999799282770386E-2</v>
      </c>
      <c r="Q6062" s="147"/>
    </row>
    <row r="6063" spans="1:17" x14ac:dyDescent="0.2">
      <c r="A6063" s="173">
        <v>8501</v>
      </c>
      <c r="B6063" s="173" t="s">
        <v>13989</v>
      </c>
      <c r="C6063" s="173" t="s">
        <v>4503</v>
      </c>
      <c r="D6063" s="124" t="s">
        <v>12782</v>
      </c>
      <c r="E6063" s="124" t="s">
        <v>13086</v>
      </c>
      <c r="F6063" s="124" t="s">
        <v>11812</v>
      </c>
      <c r="G6063" s="124" t="str">
        <f>VLOOKUP(Combined[[#This Row],[Old SHE P/N]],'Section P-S'!A:C,3,0)</f>
        <v>P15324-10</v>
      </c>
      <c r="H6063" s="124" t="str">
        <f>IF(VLOOKUP(Combined[[#This Row],[Old SHE P/N]],'Section P-S'!A:D,4,0)=0,"",VLOOKUP(Combined[[#This Row],[Old SHE P/N]],'Section P-S'!A:D,4,0))</f>
        <v/>
      </c>
      <c r="I6063" s="124" t="s">
        <v>12983</v>
      </c>
      <c r="J6063" s="120">
        <v>1</v>
      </c>
      <c r="K6063" s="124" t="s">
        <v>11443</v>
      </c>
      <c r="L6063" s="120" t="s">
        <v>5734</v>
      </c>
      <c r="M6063" s="120" t="s">
        <v>11443</v>
      </c>
      <c r="N6063" s="125">
        <v>18056.23</v>
      </c>
      <c r="O6063" s="125">
        <v>17695.11</v>
      </c>
      <c r="P6063" s="194">
        <f>IF('Combined List'!$O6063="POD","",('Combined List'!$O6063-'Combined List'!$N6063)/'Combined List'!$N6063)</f>
        <v>-1.999974524028543E-2</v>
      </c>
      <c r="Q6063" s="147"/>
    </row>
    <row r="6064" spans="1:17" x14ac:dyDescent="0.2">
      <c r="A6064" s="173">
        <v>8502</v>
      </c>
      <c r="B6064" s="173" t="s">
        <v>13989</v>
      </c>
      <c r="C6064" s="173" t="s">
        <v>4504</v>
      </c>
      <c r="D6064" s="124" t="s">
        <v>12782</v>
      </c>
      <c r="E6064" s="124" t="s">
        <v>13086</v>
      </c>
      <c r="F6064" s="124" t="s">
        <v>11813</v>
      </c>
      <c r="G6064" s="124" t="str">
        <f>VLOOKUP(Combined[[#This Row],[Old SHE P/N]],'Section P-S'!A:C,3,0)</f>
        <v>P15324-12</v>
      </c>
      <c r="H6064" s="124" t="str">
        <f>IF(VLOOKUP(Combined[[#This Row],[Old SHE P/N]],'Section P-S'!A:D,4,0)=0,"",VLOOKUP(Combined[[#This Row],[Old SHE P/N]],'Section P-S'!A:D,4,0))</f>
        <v/>
      </c>
      <c r="I6064" s="124" t="s">
        <v>12983</v>
      </c>
      <c r="J6064" s="120">
        <v>1</v>
      </c>
      <c r="K6064" s="124" t="s">
        <v>11443</v>
      </c>
      <c r="L6064" s="120" t="s">
        <v>5734</v>
      </c>
      <c r="M6064" s="120" t="s">
        <v>11443</v>
      </c>
      <c r="N6064" s="125">
        <v>19022.509999999998</v>
      </c>
      <c r="O6064" s="125">
        <v>18642.060000000001</v>
      </c>
      <c r="P6064" s="194">
        <f>IF('Combined List'!$O6064="POD","",('Combined List'!$O6064-'Combined List'!$N6064)/'Combined List'!$N6064)</f>
        <v>-1.9999989486140218E-2</v>
      </c>
      <c r="Q6064" s="147"/>
    </row>
    <row r="6065" spans="1:17" x14ac:dyDescent="0.2">
      <c r="A6065" s="173">
        <v>8503</v>
      </c>
      <c r="B6065" s="173" t="s">
        <v>13989</v>
      </c>
      <c r="C6065" s="173" t="s">
        <v>4505</v>
      </c>
      <c r="D6065" s="124" t="s">
        <v>12782</v>
      </c>
      <c r="E6065" s="124" t="s">
        <v>13086</v>
      </c>
      <c r="F6065" s="124" t="s">
        <v>8656</v>
      </c>
      <c r="G6065" s="124" t="str">
        <f>VLOOKUP(Combined[[#This Row],[Old SHE P/N]],'Section P-S'!A:C,3,0)</f>
        <v>P15324-15</v>
      </c>
      <c r="H6065" s="124" t="str">
        <f>IF(VLOOKUP(Combined[[#This Row],[Old SHE P/N]],'Section P-S'!A:D,4,0)=0,"",VLOOKUP(Combined[[#This Row],[Old SHE P/N]],'Section P-S'!A:D,4,0))</f>
        <v/>
      </c>
      <c r="I6065" s="124" t="s">
        <v>12983</v>
      </c>
      <c r="J6065" s="120">
        <v>1</v>
      </c>
      <c r="K6065" s="124" t="s">
        <v>11443</v>
      </c>
      <c r="L6065" s="120" t="s">
        <v>5734</v>
      </c>
      <c r="M6065" s="120" t="s">
        <v>11443</v>
      </c>
      <c r="N6065" s="125">
        <v>20432.2</v>
      </c>
      <c r="O6065" s="125">
        <v>20023.560000000001</v>
      </c>
      <c r="P6065" s="194">
        <f>IF('Combined List'!$O6065="POD","",('Combined List'!$O6065-'Combined List'!$N6065)/'Combined List'!$N6065)</f>
        <v>-1.9999804230577196E-2</v>
      </c>
      <c r="Q6065" s="147"/>
    </row>
    <row r="6066" spans="1:17" x14ac:dyDescent="0.2">
      <c r="A6066" s="173">
        <v>8504</v>
      </c>
      <c r="B6066" s="173" t="s">
        <v>13989</v>
      </c>
      <c r="C6066" s="173" t="s">
        <v>4506</v>
      </c>
      <c r="D6066" s="124" t="s">
        <v>12782</v>
      </c>
      <c r="E6066" s="124" t="s">
        <v>13086</v>
      </c>
      <c r="F6066" s="124" t="s">
        <v>11816</v>
      </c>
      <c r="G6066" s="124" t="str">
        <f>VLOOKUP(Combined[[#This Row],[Old SHE P/N]],'Section P-S'!A:C,3,0)</f>
        <v>P15324-18</v>
      </c>
      <c r="H6066" s="124" t="str">
        <f>IF(VLOOKUP(Combined[[#This Row],[Old SHE P/N]],'Section P-S'!A:D,4,0)=0,"",VLOOKUP(Combined[[#This Row],[Old SHE P/N]],'Section P-S'!A:D,4,0))</f>
        <v/>
      </c>
      <c r="I6066" s="124" t="s">
        <v>12983</v>
      </c>
      <c r="J6066" s="120">
        <v>1</v>
      </c>
      <c r="K6066" s="124" t="s">
        <v>11443</v>
      </c>
      <c r="L6066" s="120" t="s">
        <v>5734</v>
      </c>
      <c r="M6066" s="120" t="s">
        <v>11443</v>
      </c>
      <c r="N6066" s="125">
        <v>26313.48</v>
      </c>
      <c r="O6066" s="125">
        <v>25787.21</v>
      </c>
      <c r="P6066" s="194">
        <f>IF('Combined List'!$O6066="POD","",('Combined List'!$O6066-'Combined List'!$N6066)/'Combined List'!$N6066)</f>
        <v>-2.0000015201334084E-2</v>
      </c>
      <c r="Q6066" s="147"/>
    </row>
    <row r="6067" spans="1:17" x14ac:dyDescent="0.2">
      <c r="A6067" s="173">
        <v>8505</v>
      </c>
      <c r="B6067" s="173" t="s">
        <v>13989</v>
      </c>
      <c r="C6067" s="173" t="s">
        <v>4507</v>
      </c>
      <c r="D6067" s="124" t="s">
        <v>12782</v>
      </c>
      <c r="E6067" s="124" t="s">
        <v>13086</v>
      </c>
      <c r="F6067" s="124" t="s">
        <v>8659</v>
      </c>
      <c r="G6067" s="124" t="str">
        <f>VLOOKUP(Combined[[#This Row],[Old SHE P/N]],'Section P-S'!A:C,3,0)</f>
        <v>P15324-21</v>
      </c>
      <c r="H6067" s="124" t="str">
        <f>IF(VLOOKUP(Combined[[#This Row],[Old SHE P/N]],'Section P-S'!A:D,4,0)=0,"",VLOOKUP(Combined[[#This Row],[Old SHE P/N]],'Section P-S'!A:D,4,0))</f>
        <v/>
      </c>
      <c r="I6067" s="124" t="s">
        <v>12983</v>
      </c>
      <c r="J6067" s="120">
        <v>1</v>
      </c>
      <c r="K6067" s="124" t="s">
        <v>11443</v>
      </c>
      <c r="L6067" s="120" t="s">
        <v>5734</v>
      </c>
      <c r="M6067" s="120" t="s">
        <v>11443</v>
      </c>
      <c r="N6067" s="125">
        <v>32544.23</v>
      </c>
      <c r="O6067" s="125">
        <v>31893.35</v>
      </c>
      <c r="P6067" s="194">
        <f>IF('Combined List'!$O6067="POD","",('Combined List'!$O6067-'Combined List'!$N6067)/'Combined List'!$N6067)</f>
        <v>-1.9999858653899662E-2</v>
      </c>
      <c r="Q6067" s="147"/>
    </row>
    <row r="6068" spans="1:17" x14ac:dyDescent="0.2">
      <c r="A6068" s="173">
        <v>8506</v>
      </c>
      <c r="B6068" s="173" t="s">
        <v>13989</v>
      </c>
      <c r="C6068" s="173" t="s">
        <v>4508</v>
      </c>
      <c r="D6068" s="124" t="s">
        <v>12782</v>
      </c>
      <c r="E6068" s="124" t="s">
        <v>13086</v>
      </c>
      <c r="F6068" s="124" t="s">
        <v>11786</v>
      </c>
      <c r="G6068" s="124" t="str">
        <f>VLOOKUP(Combined[[#This Row],[Old SHE P/N]],'Section P-S'!A:C,3,0)</f>
        <v>P15324</v>
      </c>
      <c r="H6068" s="124" t="str">
        <f>IF(VLOOKUP(Combined[[#This Row],[Old SHE P/N]],'Section P-S'!A:D,4,0)=0,"",VLOOKUP(Combined[[#This Row],[Old SHE P/N]],'Section P-S'!A:D,4,0))</f>
        <v/>
      </c>
      <c r="I6068" s="124" t="s">
        <v>12983</v>
      </c>
      <c r="J6068" s="120">
        <v>1</v>
      </c>
      <c r="K6068" s="124" t="s">
        <v>11443</v>
      </c>
      <c r="L6068" s="120" t="s">
        <v>5734</v>
      </c>
      <c r="M6068" s="120" t="s">
        <v>11443</v>
      </c>
      <c r="N6068" s="125">
        <v>41195.14</v>
      </c>
      <c r="O6068" s="125">
        <v>40371.24</v>
      </c>
      <c r="P6068" s="194">
        <f>IF('Combined List'!$O6068="POD","",('Combined List'!$O6068-'Combined List'!$N6068)/'Combined List'!$N6068)</f>
        <v>-1.9999932030817263E-2</v>
      </c>
      <c r="Q6068" s="147"/>
    </row>
    <row r="6069" spans="1:17" x14ac:dyDescent="0.2">
      <c r="A6069" s="173">
        <v>8507</v>
      </c>
      <c r="B6069" s="173" t="s">
        <v>13989</v>
      </c>
      <c r="C6069" s="173" t="s">
        <v>3398</v>
      </c>
      <c r="D6069" s="124" t="s">
        <v>12782</v>
      </c>
      <c r="E6069" s="131" t="s">
        <v>13099</v>
      </c>
      <c r="F6069" s="124" t="s">
        <v>8662</v>
      </c>
      <c r="G6069" s="124" t="str">
        <f>VLOOKUP(Combined[[#This Row],[Old SHE P/N]],'Section P-S'!A:C,3,0)</f>
        <v>P15327-4</v>
      </c>
      <c r="H6069" s="124" t="str">
        <f>IF(VLOOKUP(Combined[[#This Row],[Old SHE P/N]],'Section P-S'!A:D,4,0)=0,"",VLOOKUP(Combined[[#This Row],[Old SHE P/N]],'Section P-S'!A:D,4,0))</f>
        <v/>
      </c>
      <c r="I6069" s="124" t="s">
        <v>4751</v>
      </c>
      <c r="J6069" s="120">
        <v>1</v>
      </c>
      <c r="K6069" s="124" t="s">
        <v>11443</v>
      </c>
      <c r="L6069" s="120" t="s">
        <v>5734</v>
      </c>
      <c r="M6069" s="120" t="s">
        <v>11443</v>
      </c>
      <c r="N6069" s="125">
        <v>16684.580000000002</v>
      </c>
      <c r="O6069" s="125">
        <v>16350.89</v>
      </c>
      <c r="P6069" s="194">
        <f>IF('Combined List'!$O6069="POD","",('Combined List'!$O6069-'Combined List'!$N6069)/'Combined List'!$N6069)</f>
        <v>-1.9999904103070159E-2</v>
      </c>
      <c r="Q6069" s="147"/>
    </row>
    <row r="6070" spans="1:17" x14ac:dyDescent="0.2">
      <c r="A6070" s="173">
        <v>8508</v>
      </c>
      <c r="B6070" s="173" t="s">
        <v>13989</v>
      </c>
      <c r="C6070" s="173" t="s">
        <v>4509</v>
      </c>
      <c r="D6070" s="124" t="s">
        <v>12782</v>
      </c>
      <c r="E6070" s="131" t="s">
        <v>13099</v>
      </c>
      <c r="F6070" s="124" t="s">
        <v>8664</v>
      </c>
      <c r="G6070" s="124" t="str">
        <f>VLOOKUP(Combined[[#This Row],[Old SHE P/N]],'Section P-S'!A:C,3,0)</f>
        <v>P15327-6</v>
      </c>
      <c r="H6070" s="124" t="str">
        <f>IF(VLOOKUP(Combined[[#This Row],[Old SHE P/N]],'Section P-S'!A:D,4,0)=0,"",VLOOKUP(Combined[[#This Row],[Old SHE P/N]],'Section P-S'!A:D,4,0))</f>
        <v/>
      </c>
      <c r="I6070" s="124" t="s">
        <v>12983</v>
      </c>
      <c r="J6070" s="120">
        <v>1</v>
      </c>
      <c r="K6070" s="124" t="s">
        <v>11443</v>
      </c>
      <c r="L6070" s="120" t="s">
        <v>5734</v>
      </c>
      <c r="M6070" s="120" t="s">
        <v>11443</v>
      </c>
      <c r="N6070" s="125">
        <v>17430.080000000002</v>
      </c>
      <c r="O6070" s="125">
        <v>17081.48</v>
      </c>
      <c r="P6070" s="194">
        <f>IF('Combined List'!$O6070="POD","",('Combined List'!$O6070-'Combined List'!$N6070)/'Combined List'!$N6070)</f>
        <v>-1.9999908204666999E-2</v>
      </c>
      <c r="Q6070" s="147"/>
    </row>
    <row r="6071" spans="1:17" x14ac:dyDescent="0.2">
      <c r="A6071" s="173">
        <v>8509</v>
      </c>
      <c r="B6071" s="173" t="s">
        <v>13989</v>
      </c>
      <c r="C6071" s="173" t="s">
        <v>4510</v>
      </c>
      <c r="D6071" s="124" t="s">
        <v>12782</v>
      </c>
      <c r="E6071" s="131" t="s">
        <v>13099</v>
      </c>
      <c r="F6071" s="124" t="s">
        <v>8666</v>
      </c>
      <c r="G6071" s="124" t="str">
        <f>VLOOKUP(Combined[[#This Row],[Old SHE P/N]],'Section P-S'!A:C,3,0)</f>
        <v>P15327-8</v>
      </c>
      <c r="H6071" s="124" t="str">
        <f>IF(VLOOKUP(Combined[[#This Row],[Old SHE P/N]],'Section P-S'!A:D,4,0)=0,"",VLOOKUP(Combined[[#This Row],[Old SHE P/N]],'Section P-S'!A:D,4,0))</f>
        <v/>
      </c>
      <c r="I6071" s="124" t="s">
        <v>12983</v>
      </c>
      <c r="J6071" s="120">
        <v>1</v>
      </c>
      <c r="K6071" s="124" t="s">
        <v>11443</v>
      </c>
      <c r="L6071" s="120" t="s">
        <v>5734</v>
      </c>
      <c r="M6071" s="120" t="s">
        <v>11443</v>
      </c>
      <c r="N6071" s="125">
        <v>21073.69</v>
      </c>
      <c r="O6071" s="125">
        <v>20652.22</v>
      </c>
      <c r="P6071" s="194">
        <f>IF('Combined List'!$O6071="POD","",('Combined List'!$O6071-'Combined List'!$N6071)/'Combined List'!$N6071)</f>
        <v>-1.9999819680369103E-2</v>
      </c>
      <c r="Q6071" s="147"/>
    </row>
    <row r="6072" spans="1:17" x14ac:dyDescent="0.2">
      <c r="A6072" s="173">
        <v>8510</v>
      </c>
      <c r="B6072" s="173" t="s">
        <v>13989</v>
      </c>
      <c r="C6072" s="173" t="s">
        <v>4511</v>
      </c>
      <c r="D6072" s="124" t="s">
        <v>12782</v>
      </c>
      <c r="E6072" s="131" t="s">
        <v>13099</v>
      </c>
      <c r="F6072" s="124" t="s">
        <v>8668</v>
      </c>
      <c r="G6072" s="124" t="str">
        <f>VLOOKUP(Combined[[#This Row],[Old SHE P/N]],'Section P-S'!A:C,3,0)</f>
        <v>P15327-10</v>
      </c>
      <c r="H6072" s="124" t="str">
        <f>IF(VLOOKUP(Combined[[#This Row],[Old SHE P/N]],'Section P-S'!A:D,4,0)=0,"",VLOOKUP(Combined[[#This Row],[Old SHE P/N]],'Section P-S'!A:D,4,0))</f>
        <v/>
      </c>
      <c r="I6072" s="124" t="s">
        <v>12983</v>
      </c>
      <c r="J6072" s="120">
        <v>1</v>
      </c>
      <c r="K6072" s="124" t="s">
        <v>11443</v>
      </c>
      <c r="L6072" s="120" t="s">
        <v>5734</v>
      </c>
      <c r="M6072" s="120" t="s">
        <v>11443</v>
      </c>
      <c r="N6072" s="125">
        <v>27348.82</v>
      </c>
      <c r="O6072" s="125">
        <v>26801.84</v>
      </c>
      <c r="P6072" s="194">
        <f>IF('Combined List'!$O6072="POD","",('Combined List'!$O6072-'Combined List'!$N6072)/'Combined List'!$N6072)</f>
        <v>-2.0000131632735875E-2</v>
      </c>
      <c r="Q6072" s="147"/>
    </row>
    <row r="6073" spans="1:17" x14ac:dyDescent="0.2">
      <c r="A6073" s="173">
        <v>8511</v>
      </c>
      <c r="B6073" s="173" t="s">
        <v>13989</v>
      </c>
      <c r="C6073" s="173" t="s">
        <v>4512</v>
      </c>
      <c r="D6073" s="124" t="s">
        <v>12782</v>
      </c>
      <c r="E6073" s="131" t="s">
        <v>13099</v>
      </c>
      <c r="F6073" s="124" t="s">
        <v>8670</v>
      </c>
      <c r="G6073" s="124" t="str">
        <f>VLOOKUP(Combined[[#This Row],[Old SHE P/N]],'Section P-S'!A:C,3,0)</f>
        <v>P15327-12</v>
      </c>
      <c r="H6073" s="124" t="str">
        <f>IF(VLOOKUP(Combined[[#This Row],[Old SHE P/N]],'Section P-S'!A:D,4,0)=0,"",VLOOKUP(Combined[[#This Row],[Old SHE P/N]],'Section P-S'!A:D,4,0))</f>
        <v/>
      </c>
      <c r="I6073" s="124" t="s">
        <v>12983</v>
      </c>
      <c r="J6073" s="120">
        <v>1</v>
      </c>
      <c r="K6073" s="124" t="s">
        <v>11443</v>
      </c>
      <c r="L6073" s="120" t="s">
        <v>5734</v>
      </c>
      <c r="M6073" s="120" t="s">
        <v>11443</v>
      </c>
      <c r="N6073" s="125">
        <v>29870.67</v>
      </c>
      <c r="O6073" s="125">
        <v>29273.26</v>
      </c>
      <c r="P6073" s="194">
        <f>IF('Combined List'!$O6073="POD","",('Combined List'!$O6073-'Combined List'!$N6073)/'Combined List'!$N6073)</f>
        <v>-1.9999886175971274E-2</v>
      </c>
      <c r="Q6073" s="147"/>
    </row>
    <row r="6074" spans="1:17" x14ac:dyDescent="0.2">
      <c r="A6074" s="173">
        <v>8512</v>
      </c>
      <c r="B6074" s="173" t="s">
        <v>13989</v>
      </c>
      <c r="C6074" s="173" t="s">
        <v>4513</v>
      </c>
      <c r="D6074" s="124" t="s">
        <v>12782</v>
      </c>
      <c r="E6074" s="131" t="s">
        <v>13099</v>
      </c>
      <c r="F6074" s="124" t="s">
        <v>8672</v>
      </c>
      <c r="G6074" s="124" t="str">
        <f>VLOOKUP(Combined[[#This Row],[Old SHE P/N]],'Section P-S'!A:C,3,0)</f>
        <v>P15327-15</v>
      </c>
      <c r="H6074" s="124" t="str">
        <f>IF(VLOOKUP(Combined[[#This Row],[Old SHE P/N]],'Section P-S'!A:D,4,0)=0,"",VLOOKUP(Combined[[#This Row],[Old SHE P/N]],'Section P-S'!A:D,4,0))</f>
        <v/>
      </c>
      <c r="I6074" s="124" t="s">
        <v>12983</v>
      </c>
      <c r="J6074" s="120">
        <v>1</v>
      </c>
      <c r="K6074" s="124" t="s">
        <v>11443</v>
      </c>
      <c r="L6074" s="120" t="s">
        <v>5734</v>
      </c>
      <c r="M6074" s="120" t="s">
        <v>11443</v>
      </c>
      <c r="N6074" s="125">
        <v>33740.370000000003</v>
      </c>
      <c r="O6074" s="125">
        <v>33065.56</v>
      </c>
      <c r="P6074" s="194">
        <f>IF('Combined List'!$O6074="POD","",('Combined List'!$O6074-'Combined List'!$N6074)/'Combined List'!$N6074)</f>
        <v>-2.0000077059024689E-2</v>
      </c>
      <c r="Q6074" s="147"/>
    </row>
    <row r="6075" spans="1:17" x14ac:dyDescent="0.2">
      <c r="A6075" s="173">
        <v>8513</v>
      </c>
      <c r="B6075" s="173" t="s">
        <v>13989</v>
      </c>
      <c r="C6075" s="173" t="s">
        <v>4514</v>
      </c>
      <c r="D6075" s="124" t="s">
        <v>12782</v>
      </c>
      <c r="E6075" s="131" t="s">
        <v>13099</v>
      </c>
      <c r="F6075" s="124" t="s">
        <v>8674</v>
      </c>
      <c r="G6075" s="124" t="str">
        <f>VLOOKUP(Combined[[#This Row],[Old SHE P/N]],'Section P-S'!A:C,3,0)</f>
        <v>P15327-18</v>
      </c>
      <c r="H6075" s="124" t="str">
        <f>IF(VLOOKUP(Combined[[#This Row],[Old SHE P/N]],'Section P-S'!A:D,4,0)=0,"",VLOOKUP(Combined[[#This Row],[Old SHE P/N]],'Section P-S'!A:D,4,0))</f>
        <v/>
      </c>
      <c r="I6075" s="124" t="s">
        <v>12983</v>
      </c>
      <c r="J6075" s="120">
        <v>1</v>
      </c>
      <c r="K6075" s="124" t="s">
        <v>11443</v>
      </c>
      <c r="L6075" s="120" t="s">
        <v>5734</v>
      </c>
      <c r="M6075" s="120" t="s">
        <v>11443</v>
      </c>
      <c r="N6075" s="125">
        <v>34588.239999999998</v>
      </c>
      <c r="O6075" s="125">
        <v>33896.480000000003</v>
      </c>
      <c r="P6075" s="194">
        <f>IF('Combined List'!$O6075="POD","",('Combined List'!$O6075-'Combined List'!$N6075)/'Combined List'!$N6075)</f>
        <v>-1.9999861224508527E-2</v>
      </c>
      <c r="Q6075" s="147"/>
    </row>
    <row r="6076" spans="1:17" x14ac:dyDescent="0.2">
      <c r="A6076" s="173">
        <v>8514</v>
      </c>
      <c r="B6076" s="173" t="s">
        <v>13989</v>
      </c>
      <c r="C6076" s="173" t="s">
        <v>4515</v>
      </c>
      <c r="D6076" s="124" t="s">
        <v>12782</v>
      </c>
      <c r="E6076" s="131" t="s">
        <v>13099</v>
      </c>
      <c r="F6076" s="124" t="s">
        <v>8676</v>
      </c>
      <c r="G6076" s="124" t="str">
        <f>VLOOKUP(Combined[[#This Row],[Old SHE P/N]],'Section P-S'!A:C,3,0)</f>
        <v>P15327-21</v>
      </c>
      <c r="H6076" s="124" t="str">
        <f>IF(VLOOKUP(Combined[[#This Row],[Old SHE P/N]],'Section P-S'!A:D,4,0)=0,"",VLOOKUP(Combined[[#This Row],[Old SHE P/N]],'Section P-S'!A:D,4,0))</f>
        <v/>
      </c>
      <c r="I6076" s="124" t="s">
        <v>12983</v>
      </c>
      <c r="J6076" s="120">
        <v>1</v>
      </c>
      <c r="K6076" s="124" t="s">
        <v>11443</v>
      </c>
      <c r="L6076" s="120" t="s">
        <v>5734</v>
      </c>
      <c r="M6076" s="120" t="s">
        <v>11443</v>
      </c>
      <c r="N6076" s="125">
        <v>35610.019999999997</v>
      </c>
      <c r="O6076" s="125">
        <v>34897.82</v>
      </c>
      <c r="P6076" s="194">
        <f>IF('Combined List'!$O6076="POD","",('Combined List'!$O6076-'Combined List'!$N6076)/'Combined List'!$N6076)</f>
        <v>-1.9999988767206454E-2</v>
      </c>
      <c r="Q6076" s="147"/>
    </row>
    <row r="6077" spans="1:17" x14ac:dyDescent="0.2">
      <c r="A6077" s="173">
        <v>8515</v>
      </c>
      <c r="B6077" s="173" t="s">
        <v>13989</v>
      </c>
      <c r="C6077" s="173" t="s">
        <v>4516</v>
      </c>
      <c r="D6077" s="124" t="s">
        <v>12782</v>
      </c>
      <c r="E6077" s="131" t="s">
        <v>13099</v>
      </c>
      <c r="F6077" s="124" t="s">
        <v>8678</v>
      </c>
      <c r="G6077" s="124" t="str">
        <f>VLOOKUP(Combined[[#This Row],[Old SHE P/N]],'Section P-S'!A:C,3,0)</f>
        <v>P15327-24</v>
      </c>
      <c r="H6077" s="124" t="str">
        <f>IF(VLOOKUP(Combined[[#This Row],[Old SHE P/N]],'Section P-S'!A:D,4,0)=0,"",VLOOKUP(Combined[[#This Row],[Old SHE P/N]],'Section P-S'!A:D,4,0))</f>
        <v/>
      </c>
      <c r="I6077" s="124" t="s">
        <v>12983</v>
      </c>
      <c r="J6077" s="120">
        <v>1</v>
      </c>
      <c r="K6077" s="124" t="s">
        <v>11443</v>
      </c>
      <c r="L6077" s="120" t="s">
        <v>5734</v>
      </c>
      <c r="M6077" s="120" t="s">
        <v>11443</v>
      </c>
      <c r="N6077" s="125">
        <v>44066.91</v>
      </c>
      <c r="O6077" s="125">
        <v>43185.57</v>
      </c>
      <c r="P6077" s="194">
        <f>IF('Combined List'!$O6077="POD","",('Combined List'!$O6077-'Combined List'!$N6077)/'Combined List'!$N6077)</f>
        <v>-2.000004084697574E-2</v>
      </c>
      <c r="Q6077" s="147"/>
    </row>
    <row r="6078" spans="1:17" x14ac:dyDescent="0.2">
      <c r="A6078" s="173">
        <v>8516</v>
      </c>
      <c r="B6078" s="173" t="s">
        <v>13989</v>
      </c>
      <c r="C6078" s="173" t="s">
        <v>4517</v>
      </c>
      <c r="D6078" s="124" t="s">
        <v>12782</v>
      </c>
      <c r="E6078" s="131" t="s">
        <v>13099</v>
      </c>
      <c r="F6078" s="124" t="s">
        <v>8680</v>
      </c>
      <c r="G6078" s="124" t="str">
        <f>VLOOKUP(Combined[[#This Row],[Old SHE P/N]],'Section P-S'!A:C,3,0)</f>
        <v>P15327</v>
      </c>
      <c r="H6078" s="124" t="str">
        <f>IF(VLOOKUP(Combined[[#This Row],[Old SHE P/N]],'Section P-S'!A:D,4,0)=0,"",VLOOKUP(Combined[[#This Row],[Old SHE P/N]],'Section P-S'!A:D,4,0))</f>
        <v/>
      </c>
      <c r="I6078" s="124" t="s">
        <v>12983</v>
      </c>
      <c r="J6078" s="120">
        <v>1</v>
      </c>
      <c r="K6078" s="124" t="s">
        <v>11443</v>
      </c>
      <c r="L6078" s="120" t="s">
        <v>5734</v>
      </c>
      <c r="M6078" s="120" t="s">
        <v>11443</v>
      </c>
      <c r="N6078" s="125">
        <v>60560.52</v>
      </c>
      <c r="O6078" s="125">
        <v>59349.31</v>
      </c>
      <c r="P6078" s="194">
        <f>IF('Combined List'!$O6078="POD","",('Combined List'!$O6078-'Combined List'!$N6078)/'Combined List'!$N6078)</f>
        <v>-1.9999993395036886E-2</v>
      </c>
      <c r="Q6078" s="147"/>
    </row>
    <row r="6079" spans="1:17" x14ac:dyDescent="0.2">
      <c r="A6079" s="173">
        <v>8517</v>
      </c>
      <c r="B6079" s="173" t="s">
        <v>13989</v>
      </c>
      <c r="C6079" s="173" t="s">
        <v>4518</v>
      </c>
      <c r="D6079" s="124" t="s">
        <v>12782</v>
      </c>
      <c r="E6079" s="131" t="s">
        <v>13100</v>
      </c>
      <c r="F6079" s="124" t="s">
        <v>8682</v>
      </c>
      <c r="G6079" s="124" t="str">
        <f>VLOOKUP(Combined[[#This Row],[Old SHE P/N]],'Section P-S'!A:C,3,0)</f>
        <v>P15330-4</v>
      </c>
      <c r="H6079" s="124" t="str">
        <f>IF(VLOOKUP(Combined[[#This Row],[Old SHE P/N]],'Section P-S'!A:D,4,0)=0,"",VLOOKUP(Combined[[#This Row],[Old SHE P/N]],'Section P-S'!A:D,4,0))</f>
        <v/>
      </c>
      <c r="I6079" s="124" t="s">
        <v>12983</v>
      </c>
      <c r="J6079" s="120">
        <v>1</v>
      </c>
      <c r="K6079" s="124" t="s">
        <v>11443</v>
      </c>
      <c r="L6079" s="120" t="s">
        <v>5734</v>
      </c>
      <c r="M6079" s="120" t="s">
        <v>11443</v>
      </c>
      <c r="N6079" s="125">
        <v>21440.639999999999</v>
      </c>
      <c r="O6079" s="125">
        <v>21011.83</v>
      </c>
      <c r="P6079" s="194">
        <f>IF('Combined List'!$O6079="POD","",('Combined List'!$O6079-'Combined List'!$N6079)/'Combined List'!$N6079)</f>
        <v>-1.999986940688327E-2</v>
      </c>
      <c r="Q6079" s="147"/>
    </row>
    <row r="6080" spans="1:17" x14ac:dyDescent="0.2">
      <c r="A6080" s="173">
        <v>8518</v>
      </c>
      <c r="B6080" s="173" t="s">
        <v>13989</v>
      </c>
      <c r="C6080" s="173" t="s">
        <v>4519</v>
      </c>
      <c r="D6080" s="124" t="s">
        <v>12782</v>
      </c>
      <c r="E6080" s="131" t="s">
        <v>13100</v>
      </c>
      <c r="F6080" s="124" t="s">
        <v>8684</v>
      </c>
      <c r="G6080" s="124" t="str">
        <f>VLOOKUP(Combined[[#This Row],[Old SHE P/N]],'Section P-S'!A:C,3,0)</f>
        <v>P15330-6</v>
      </c>
      <c r="H6080" s="124" t="str">
        <f>IF(VLOOKUP(Combined[[#This Row],[Old SHE P/N]],'Section P-S'!A:D,4,0)=0,"",VLOOKUP(Combined[[#This Row],[Old SHE P/N]],'Section P-S'!A:D,4,0))</f>
        <v/>
      </c>
      <c r="I6080" s="124" t="s">
        <v>12983</v>
      </c>
      <c r="J6080" s="120">
        <v>1</v>
      </c>
      <c r="K6080" s="124" t="s">
        <v>11443</v>
      </c>
      <c r="L6080" s="120" t="s">
        <v>5734</v>
      </c>
      <c r="M6080" s="120" t="s">
        <v>11443</v>
      </c>
      <c r="N6080" s="125">
        <v>22398.74</v>
      </c>
      <c r="O6080" s="125">
        <v>21950.77</v>
      </c>
      <c r="P6080" s="194">
        <f>IF('Combined List'!$O6080="POD","",('Combined List'!$O6080-'Combined List'!$N6080)/'Combined List'!$N6080)</f>
        <v>-1.9999785702231515E-2</v>
      </c>
      <c r="Q6080" s="147"/>
    </row>
    <row r="6081" spans="1:17" x14ac:dyDescent="0.2">
      <c r="A6081" s="173">
        <v>8519</v>
      </c>
      <c r="B6081" s="173" t="s">
        <v>13989</v>
      </c>
      <c r="C6081" s="173" t="s">
        <v>4520</v>
      </c>
      <c r="D6081" s="124" t="s">
        <v>12782</v>
      </c>
      <c r="E6081" s="131" t="s">
        <v>13100</v>
      </c>
      <c r="F6081" s="124" t="s">
        <v>8686</v>
      </c>
      <c r="G6081" s="124" t="str">
        <f>VLOOKUP(Combined[[#This Row],[Old SHE P/N]],'Section P-S'!A:C,3,0)</f>
        <v>P15330-8</v>
      </c>
      <c r="H6081" s="124" t="str">
        <f>IF(VLOOKUP(Combined[[#This Row],[Old SHE P/N]],'Section P-S'!A:D,4,0)=0,"",VLOOKUP(Combined[[#This Row],[Old SHE P/N]],'Section P-S'!A:D,4,0))</f>
        <v/>
      </c>
      <c r="I6081" s="124" t="s">
        <v>12983</v>
      </c>
      <c r="J6081" s="120">
        <v>1</v>
      </c>
      <c r="K6081" s="124" t="s">
        <v>11443</v>
      </c>
      <c r="L6081" s="120" t="s">
        <v>5734</v>
      </c>
      <c r="M6081" s="120" t="s">
        <v>11443</v>
      </c>
      <c r="N6081" s="125">
        <v>27080.53</v>
      </c>
      <c r="O6081" s="125">
        <v>26538.92</v>
      </c>
      <c r="P6081" s="194">
        <f>IF('Combined List'!$O6081="POD","",('Combined List'!$O6081-'Combined List'!$N6081)/'Combined List'!$N6081)</f>
        <v>-1.9999977843860539E-2</v>
      </c>
      <c r="Q6081" s="147"/>
    </row>
    <row r="6082" spans="1:17" x14ac:dyDescent="0.2">
      <c r="A6082" s="173">
        <v>8520</v>
      </c>
      <c r="B6082" s="173" t="s">
        <v>13989</v>
      </c>
      <c r="C6082" s="173" t="s">
        <v>4521</v>
      </c>
      <c r="D6082" s="124" t="s">
        <v>12782</v>
      </c>
      <c r="E6082" s="131" t="s">
        <v>13100</v>
      </c>
      <c r="F6082" s="124" t="s">
        <v>8688</v>
      </c>
      <c r="G6082" s="124" t="str">
        <f>VLOOKUP(Combined[[#This Row],[Old SHE P/N]],'Section P-S'!A:C,3,0)</f>
        <v>P15330-10</v>
      </c>
      <c r="H6082" s="124" t="str">
        <f>IF(VLOOKUP(Combined[[#This Row],[Old SHE P/N]],'Section P-S'!A:D,4,0)=0,"",VLOOKUP(Combined[[#This Row],[Old SHE P/N]],'Section P-S'!A:D,4,0))</f>
        <v/>
      </c>
      <c r="I6082" s="124" t="s">
        <v>12983</v>
      </c>
      <c r="J6082" s="120">
        <v>1</v>
      </c>
      <c r="K6082" s="124" t="s">
        <v>11443</v>
      </c>
      <c r="L6082" s="120" t="s">
        <v>5734</v>
      </c>
      <c r="M6082" s="120" t="s">
        <v>11443</v>
      </c>
      <c r="N6082" s="125">
        <v>34186</v>
      </c>
      <c r="O6082" s="125">
        <v>33502.28</v>
      </c>
      <c r="P6082" s="194">
        <f>IF('Combined List'!$O6082="POD","",('Combined List'!$O6082-'Combined List'!$N6082)/'Combined List'!$N6082)</f>
        <v>-2.0000000000000035E-2</v>
      </c>
      <c r="Q6082" s="147"/>
    </row>
    <row r="6083" spans="1:17" x14ac:dyDescent="0.2">
      <c r="A6083" s="173">
        <v>8521</v>
      </c>
      <c r="B6083" s="173" t="s">
        <v>13989</v>
      </c>
      <c r="C6083" s="173" t="s">
        <v>4522</v>
      </c>
      <c r="D6083" s="124" t="s">
        <v>12782</v>
      </c>
      <c r="E6083" s="131" t="s">
        <v>13100</v>
      </c>
      <c r="F6083" s="124" t="s">
        <v>8690</v>
      </c>
      <c r="G6083" s="124" t="str">
        <f>VLOOKUP(Combined[[#This Row],[Old SHE P/N]],'Section P-S'!A:C,3,0)</f>
        <v>P15330-12</v>
      </c>
      <c r="H6083" s="124" t="str">
        <f>IF(VLOOKUP(Combined[[#This Row],[Old SHE P/N]],'Section P-S'!A:D,4,0)=0,"",VLOOKUP(Combined[[#This Row],[Old SHE P/N]],'Section P-S'!A:D,4,0))</f>
        <v/>
      </c>
      <c r="I6083" s="124" t="s">
        <v>12983</v>
      </c>
      <c r="J6083" s="120">
        <v>1</v>
      </c>
      <c r="K6083" s="124" t="s">
        <v>11443</v>
      </c>
      <c r="L6083" s="120" t="s">
        <v>5734</v>
      </c>
      <c r="M6083" s="120" t="s">
        <v>11443</v>
      </c>
      <c r="N6083" s="125">
        <v>37338.300000000003</v>
      </c>
      <c r="O6083" s="125">
        <v>36591.53</v>
      </c>
      <c r="P6083" s="194">
        <f>IF('Combined List'!$O6083="POD","",('Combined List'!$O6083-'Combined List'!$N6083)/'Combined List'!$N6083)</f>
        <v>-2.000010712860532E-2</v>
      </c>
      <c r="Q6083" s="147"/>
    </row>
    <row r="6084" spans="1:17" x14ac:dyDescent="0.2">
      <c r="A6084" s="173">
        <v>8522</v>
      </c>
      <c r="B6084" s="173" t="s">
        <v>13989</v>
      </c>
      <c r="C6084" s="173" t="s">
        <v>4523</v>
      </c>
      <c r="D6084" s="124" t="s">
        <v>12782</v>
      </c>
      <c r="E6084" s="131" t="s">
        <v>13100</v>
      </c>
      <c r="F6084" s="124" t="s">
        <v>8692</v>
      </c>
      <c r="G6084" s="124" t="str">
        <f>VLOOKUP(Combined[[#This Row],[Old SHE P/N]],'Section P-S'!A:C,3,0)</f>
        <v>P15330-15</v>
      </c>
      <c r="H6084" s="124" t="str">
        <f>IF(VLOOKUP(Combined[[#This Row],[Old SHE P/N]],'Section P-S'!A:D,4,0)=0,"",VLOOKUP(Combined[[#This Row],[Old SHE P/N]],'Section P-S'!A:D,4,0))</f>
        <v/>
      </c>
      <c r="I6084" s="124" t="s">
        <v>12983</v>
      </c>
      <c r="J6084" s="120">
        <v>1</v>
      </c>
      <c r="K6084" s="124" t="s">
        <v>11443</v>
      </c>
      <c r="L6084" s="120" t="s">
        <v>5734</v>
      </c>
      <c r="M6084" s="120" t="s">
        <v>11443</v>
      </c>
      <c r="N6084" s="125">
        <v>42175.43</v>
      </c>
      <c r="O6084" s="125">
        <v>41331.919999999998</v>
      </c>
      <c r="P6084" s="194">
        <f>IF('Combined List'!$O6084="POD","",('Combined List'!$O6084-'Combined List'!$N6084)/'Combined List'!$N6084)</f>
        <v>-2.0000033194682354E-2</v>
      </c>
      <c r="Q6084" s="147"/>
    </row>
    <row r="6085" spans="1:17" x14ac:dyDescent="0.2">
      <c r="A6085" s="173">
        <v>8523</v>
      </c>
      <c r="B6085" s="173" t="s">
        <v>13989</v>
      </c>
      <c r="C6085" s="173" t="s">
        <v>4524</v>
      </c>
      <c r="D6085" s="124" t="s">
        <v>12782</v>
      </c>
      <c r="E6085" s="131" t="s">
        <v>13100</v>
      </c>
      <c r="F6085" s="140" t="s">
        <v>8694</v>
      </c>
      <c r="G6085" s="124" t="str">
        <f>VLOOKUP(Combined[[#This Row],[Old SHE P/N]],'Section P-S'!A:C,3,0)</f>
        <v>P15330-18</v>
      </c>
      <c r="H6085" s="124" t="str">
        <f>IF(VLOOKUP(Combined[[#This Row],[Old SHE P/N]],'Section P-S'!A:D,4,0)=0,"",VLOOKUP(Combined[[#This Row],[Old SHE P/N]],'Section P-S'!A:D,4,0))</f>
        <v/>
      </c>
      <c r="I6085" s="124" t="s">
        <v>12983</v>
      </c>
      <c r="J6085" s="120">
        <v>1</v>
      </c>
      <c r="K6085" s="124" t="s">
        <v>11443</v>
      </c>
      <c r="L6085" s="120" t="s">
        <v>5734</v>
      </c>
      <c r="M6085" s="120" t="s">
        <v>11443</v>
      </c>
      <c r="N6085" s="125">
        <v>43234.89</v>
      </c>
      <c r="O6085" s="125">
        <v>42370.19</v>
      </c>
      <c r="P6085" s="194">
        <f>IF('Combined List'!$O6085="POD","",('Combined List'!$O6085-'Combined List'!$N6085)/'Combined List'!$N6085)</f>
        <v>-2.0000050884829292E-2</v>
      </c>
      <c r="Q6085" s="147"/>
    </row>
    <row r="6086" spans="1:17" x14ac:dyDescent="0.2">
      <c r="A6086" s="173">
        <v>8524</v>
      </c>
      <c r="B6086" s="173" t="s">
        <v>13989</v>
      </c>
      <c r="C6086" s="173" t="s">
        <v>4525</v>
      </c>
      <c r="D6086" s="124" t="s">
        <v>12782</v>
      </c>
      <c r="E6086" s="131" t="s">
        <v>13100</v>
      </c>
      <c r="F6086" s="124" t="s">
        <v>8696</v>
      </c>
      <c r="G6086" s="124" t="str">
        <f>VLOOKUP(Combined[[#This Row],[Old SHE P/N]],'Section P-S'!A:C,3,0)</f>
        <v>P15330-21</v>
      </c>
      <c r="H6086" s="124" t="str">
        <f>IF(VLOOKUP(Combined[[#This Row],[Old SHE P/N]],'Section P-S'!A:D,4,0)=0,"",VLOOKUP(Combined[[#This Row],[Old SHE P/N]],'Section P-S'!A:D,4,0))</f>
        <v/>
      </c>
      <c r="I6086" s="124" t="s">
        <v>12983</v>
      </c>
      <c r="J6086" s="120">
        <v>1</v>
      </c>
      <c r="K6086" s="124" t="s">
        <v>11443</v>
      </c>
      <c r="L6086" s="120" t="s">
        <v>5734</v>
      </c>
      <c r="M6086" s="120" t="s">
        <v>11443</v>
      </c>
      <c r="N6086" s="125">
        <v>44512.51</v>
      </c>
      <c r="O6086" s="125">
        <v>43622.26</v>
      </c>
      <c r="P6086" s="194">
        <f>IF('Combined List'!$O6086="POD","",('Combined List'!$O6086-'Combined List'!$N6086)/'Combined List'!$N6086)</f>
        <v>-1.9999995506881099E-2</v>
      </c>
      <c r="Q6086" s="147"/>
    </row>
    <row r="6087" spans="1:17" x14ac:dyDescent="0.2">
      <c r="A6087" s="173">
        <v>8525</v>
      </c>
      <c r="B6087" s="173" t="s">
        <v>13989</v>
      </c>
      <c r="C6087" s="173" t="s">
        <v>4526</v>
      </c>
      <c r="D6087" s="124" t="s">
        <v>12782</v>
      </c>
      <c r="E6087" s="131" t="s">
        <v>13100</v>
      </c>
      <c r="F6087" s="124" t="s">
        <v>8698</v>
      </c>
      <c r="G6087" s="124" t="str">
        <f>VLOOKUP(Combined[[#This Row],[Old SHE P/N]],'Section P-S'!A:C,3,0)</f>
        <v>P15330-24</v>
      </c>
      <c r="H6087" s="124" t="str">
        <f>IF(VLOOKUP(Combined[[#This Row],[Old SHE P/N]],'Section P-S'!A:D,4,0)=0,"",VLOOKUP(Combined[[#This Row],[Old SHE P/N]],'Section P-S'!A:D,4,0))</f>
        <v/>
      </c>
      <c r="I6087" s="124" t="s">
        <v>12983</v>
      </c>
      <c r="J6087" s="120">
        <v>1</v>
      </c>
      <c r="K6087" s="124" t="s">
        <v>11443</v>
      </c>
      <c r="L6087" s="120" t="s">
        <v>5734</v>
      </c>
      <c r="M6087" s="120" t="s">
        <v>11443</v>
      </c>
      <c r="N6087" s="125">
        <v>55083.63</v>
      </c>
      <c r="O6087" s="125">
        <v>53981.96</v>
      </c>
      <c r="P6087" s="194">
        <f>IF('Combined List'!$O6087="POD","",('Combined List'!$O6087-'Combined List'!$N6087)/'Combined List'!$N6087)</f>
        <v>-1.9999952799043895E-2</v>
      </c>
      <c r="Q6087" s="147"/>
    </row>
    <row r="6088" spans="1:17" x14ac:dyDescent="0.2">
      <c r="A6088" s="173">
        <v>8526</v>
      </c>
      <c r="B6088" s="173" t="s">
        <v>13989</v>
      </c>
      <c r="C6088" s="173" t="s">
        <v>4527</v>
      </c>
      <c r="D6088" s="124" t="s">
        <v>12782</v>
      </c>
      <c r="E6088" s="131" t="s">
        <v>13100</v>
      </c>
      <c r="F6088" s="124" t="s">
        <v>8700</v>
      </c>
      <c r="G6088" s="124" t="str">
        <f>VLOOKUP(Combined[[#This Row],[Old SHE P/N]],'Section P-S'!A:C,3,0)</f>
        <v>P15330-27</v>
      </c>
      <c r="H6088" s="124" t="str">
        <f>IF(VLOOKUP(Combined[[#This Row],[Old SHE P/N]],'Section P-S'!A:D,4,0)=0,"",VLOOKUP(Combined[[#This Row],[Old SHE P/N]],'Section P-S'!A:D,4,0))</f>
        <v/>
      </c>
      <c r="I6088" s="124" t="s">
        <v>12983</v>
      </c>
      <c r="J6088" s="120">
        <v>1</v>
      </c>
      <c r="K6088" s="124" t="s">
        <v>11443</v>
      </c>
      <c r="L6088" s="120" t="s">
        <v>5734</v>
      </c>
      <c r="M6088" s="120" t="s">
        <v>11443</v>
      </c>
      <c r="N6088" s="125">
        <v>68854.539999999994</v>
      </c>
      <c r="O6088" s="125">
        <v>67477.45</v>
      </c>
      <c r="P6088" s="194">
        <f>IF('Combined List'!$O6088="POD","",('Combined List'!$O6088-'Combined List'!$N6088)/'Combined List'!$N6088)</f>
        <v>-1.9999988381303492E-2</v>
      </c>
      <c r="Q6088" s="147"/>
    </row>
    <row r="6089" spans="1:17" x14ac:dyDescent="0.2">
      <c r="A6089" s="173">
        <v>8527</v>
      </c>
      <c r="B6089" s="173" t="s">
        <v>13989</v>
      </c>
      <c r="C6089" s="173" t="s">
        <v>4528</v>
      </c>
      <c r="D6089" s="124" t="s">
        <v>12782</v>
      </c>
      <c r="E6089" s="131" t="s">
        <v>13100</v>
      </c>
      <c r="F6089" s="124" t="s">
        <v>8702</v>
      </c>
      <c r="G6089" s="124" t="str">
        <f>VLOOKUP(Combined[[#This Row],[Old SHE P/N]],'Section P-S'!A:C,3,0)</f>
        <v>P15330</v>
      </c>
      <c r="H6089" s="124" t="str">
        <f>IF(VLOOKUP(Combined[[#This Row],[Old SHE P/N]],'Section P-S'!A:D,4,0)=0,"",VLOOKUP(Combined[[#This Row],[Old SHE P/N]],'Section P-S'!A:D,4,0))</f>
        <v/>
      </c>
      <c r="I6089" s="124" t="s">
        <v>12983</v>
      </c>
      <c r="J6089" s="120">
        <v>1</v>
      </c>
      <c r="K6089" s="124" t="s">
        <v>11443</v>
      </c>
      <c r="L6089" s="120" t="s">
        <v>5734</v>
      </c>
      <c r="M6089" s="120" t="s">
        <v>11443</v>
      </c>
      <c r="N6089" s="125">
        <v>86068.19</v>
      </c>
      <c r="O6089" s="125">
        <v>84346.83</v>
      </c>
      <c r="P6089" s="194">
        <f>IF('Combined List'!$O6089="POD","",('Combined List'!$O6089-'Combined List'!$N6089)/'Combined List'!$N6089)</f>
        <v>-1.9999955848961162E-2</v>
      </c>
      <c r="Q6089" s="147"/>
    </row>
    <row r="6090" spans="1:17" x14ac:dyDescent="0.2">
      <c r="A6090" s="173">
        <v>8528</v>
      </c>
      <c r="B6090" s="173" t="s">
        <v>13989</v>
      </c>
      <c r="C6090" s="173" t="s">
        <v>4529</v>
      </c>
      <c r="D6090" s="124" t="s">
        <v>12782</v>
      </c>
      <c r="E6090" s="131" t="s">
        <v>13101</v>
      </c>
      <c r="F6090" s="124" t="s">
        <v>8704</v>
      </c>
      <c r="G6090" s="124" t="str">
        <f>VLOOKUP(Combined[[#This Row],[Old SHE P/N]],'Section P-S'!A:C,3,0)</f>
        <v>P15336-4</v>
      </c>
      <c r="H6090" s="124" t="str">
        <f>IF(VLOOKUP(Combined[[#This Row],[Old SHE P/N]],'Section P-S'!A:D,4,0)=0,"",VLOOKUP(Combined[[#This Row],[Old SHE P/N]],'Section P-S'!A:D,4,0))</f>
        <v/>
      </c>
      <c r="I6090" s="124" t="s">
        <v>12983</v>
      </c>
      <c r="J6090" s="120">
        <v>1</v>
      </c>
      <c r="K6090" s="124" t="s">
        <v>11443</v>
      </c>
      <c r="L6090" s="120" t="s">
        <v>5734</v>
      </c>
      <c r="M6090" s="120" t="s">
        <v>11443</v>
      </c>
      <c r="N6090" s="125">
        <v>28516.01</v>
      </c>
      <c r="O6090" s="125">
        <v>27945.69</v>
      </c>
      <c r="P6090" s="194">
        <f>IF('Combined List'!$O6090="POD","",('Combined List'!$O6090-'Combined List'!$N6090)/'Combined List'!$N6090)</f>
        <v>-1.9999992986396053E-2</v>
      </c>
      <c r="Q6090" s="147"/>
    </row>
    <row r="6091" spans="1:17" x14ac:dyDescent="0.2">
      <c r="A6091" s="173">
        <v>8529</v>
      </c>
      <c r="B6091" s="173" t="s">
        <v>13989</v>
      </c>
      <c r="C6091" s="173" t="s">
        <v>4530</v>
      </c>
      <c r="D6091" s="124" t="s">
        <v>12782</v>
      </c>
      <c r="E6091" s="131" t="s">
        <v>13101</v>
      </c>
      <c r="F6091" s="124" t="s">
        <v>8706</v>
      </c>
      <c r="G6091" s="124" t="str">
        <f>VLOOKUP(Combined[[#This Row],[Old SHE P/N]],'Section P-S'!A:C,3,0)</f>
        <v>P15336-6</v>
      </c>
      <c r="H6091" s="124" t="str">
        <f>IF(VLOOKUP(Combined[[#This Row],[Old SHE P/N]],'Section P-S'!A:D,4,0)=0,"",VLOOKUP(Combined[[#This Row],[Old SHE P/N]],'Section P-S'!A:D,4,0))</f>
        <v/>
      </c>
      <c r="I6091" s="124" t="s">
        <v>12983</v>
      </c>
      <c r="J6091" s="120">
        <v>1</v>
      </c>
      <c r="K6091" s="124" t="s">
        <v>11443</v>
      </c>
      <c r="L6091" s="120" t="s">
        <v>5734</v>
      </c>
      <c r="M6091" s="120" t="s">
        <v>11443</v>
      </c>
      <c r="N6091" s="125">
        <v>29790.33</v>
      </c>
      <c r="O6091" s="125">
        <v>29194.52</v>
      </c>
      <c r="P6091" s="194">
        <f>IF('Combined List'!$O6091="POD","",('Combined List'!$O6091-'Combined List'!$N6091)/'Combined List'!$N6091)</f>
        <v>-2.0000114130994898E-2</v>
      </c>
      <c r="Q6091" s="147"/>
    </row>
    <row r="6092" spans="1:17" x14ac:dyDescent="0.2">
      <c r="A6092" s="173">
        <v>8530</v>
      </c>
      <c r="B6092" s="173" t="s">
        <v>13989</v>
      </c>
      <c r="C6092" s="173" t="s">
        <v>4531</v>
      </c>
      <c r="D6092" s="124" t="s">
        <v>12782</v>
      </c>
      <c r="E6092" s="131" t="s">
        <v>13101</v>
      </c>
      <c r="F6092" s="124" t="s">
        <v>8708</v>
      </c>
      <c r="G6092" s="124" t="str">
        <f>VLOOKUP(Combined[[#This Row],[Old SHE P/N]],'Section P-S'!A:C,3,0)</f>
        <v>P15336-8</v>
      </c>
      <c r="H6092" s="124" t="str">
        <f>IF(VLOOKUP(Combined[[#This Row],[Old SHE P/N]],'Section P-S'!A:D,4,0)=0,"",VLOOKUP(Combined[[#This Row],[Old SHE P/N]],'Section P-S'!A:D,4,0))</f>
        <v/>
      </c>
      <c r="I6092" s="124" t="s">
        <v>12983</v>
      </c>
      <c r="J6092" s="120">
        <v>1</v>
      </c>
      <c r="K6092" s="124" t="s">
        <v>11443</v>
      </c>
      <c r="L6092" s="120" t="s">
        <v>5734</v>
      </c>
      <c r="M6092" s="120" t="s">
        <v>11443</v>
      </c>
      <c r="N6092" s="125">
        <v>35266.120000000003</v>
      </c>
      <c r="O6092" s="125">
        <v>34560.800000000003</v>
      </c>
      <c r="P6092" s="194">
        <f>IF('Combined List'!$O6092="POD","",('Combined List'!$O6092-'Combined List'!$N6092)/'Combined List'!$N6092)</f>
        <v>-1.9999931946015032E-2</v>
      </c>
      <c r="Q6092" s="147"/>
    </row>
    <row r="6093" spans="1:17" x14ac:dyDescent="0.2">
      <c r="A6093" s="173">
        <v>8531</v>
      </c>
      <c r="B6093" s="173" t="s">
        <v>13989</v>
      </c>
      <c r="C6093" s="173" t="s">
        <v>4532</v>
      </c>
      <c r="D6093" s="124" t="s">
        <v>12782</v>
      </c>
      <c r="E6093" s="131" t="s">
        <v>13101</v>
      </c>
      <c r="F6093" s="124" t="s">
        <v>8710</v>
      </c>
      <c r="G6093" s="124" t="str">
        <f>VLOOKUP(Combined[[#This Row],[Old SHE P/N]],'Section P-S'!A:C,3,0)</f>
        <v>P15336-10</v>
      </c>
      <c r="H6093" s="124" t="str">
        <f>IF(VLOOKUP(Combined[[#This Row],[Old SHE P/N]],'Section P-S'!A:D,4,0)=0,"",VLOOKUP(Combined[[#This Row],[Old SHE P/N]],'Section P-S'!A:D,4,0))</f>
        <v/>
      </c>
      <c r="I6093" s="124" t="s">
        <v>12983</v>
      </c>
      <c r="J6093" s="120">
        <v>1</v>
      </c>
      <c r="K6093" s="124" t="s">
        <v>11443</v>
      </c>
      <c r="L6093" s="120" t="s">
        <v>5734</v>
      </c>
      <c r="M6093" s="120" t="s">
        <v>11443</v>
      </c>
      <c r="N6093" s="125">
        <v>42732.49</v>
      </c>
      <c r="O6093" s="125">
        <v>41877.839999999997</v>
      </c>
      <c r="P6093" s="194">
        <f>IF('Combined List'!$O6093="POD","",('Combined List'!$O6093-'Combined List'!$N6093)/'Combined List'!$N6093)</f>
        <v>-2.0000004680279605E-2</v>
      </c>
      <c r="Q6093" s="147"/>
    </row>
    <row r="6094" spans="1:17" x14ac:dyDescent="0.2">
      <c r="A6094" s="173">
        <v>8532</v>
      </c>
      <c r="B6094" s="173" t="s">
        <v>13989</v>
      </c>
      <c r="C6094" s="173" t="s">
        <v>4533</v>
      </c>
      <c r="D6094" s="124" t="s">
        <v>12782</v>
      </c>
      <c r="E6094" s="131" t="s">
        <v>13101</v>
      </c>
      <c r="F6094" s="124" t="s">
        <v>8712</v>
      </c>
      <c r="G6094" s="124" t="str">
        <f>VLOOKUP(Combined[[#This Row],[Old SHE P/N]],'Section P-S'!A:C,3,0)</f>
        <v>P15336-12</v>
      </c>
      <c r="H6094" s="124" t="str">
        <f>IF(VLOOKUP(Combined[[#This Row],[Old SHE P/N]],'Section P-S'!A:D,4,0)=0,"",VLOOKUP(Combined[[#This Row],[Old SHE P/N]],'Section P-S'!A:D,4,0))</f>
        <v/>
      </c>
      <c r="I6094" s="124" t="s">
        <v>12983</v>
      </c>
      <c r="J6094" s="120">
        <v>1</v>
      </c>
      <c r="K6094" s="124" t="s">
        <v>11443</v>
      </c>
      <c r="L6094" s="120" t="s">
        <v>5734</v>
      </c>
      <c r="M6094" s="120" t="s">
        <v>11443</v>
      </c>
      <c r="N6094" s="125">
        <v>49929.18</v>
      </c>
      <c r="O6094" s="125">
        <v>48930.6</v>
      </c>
      <c r="P6094" s="194">
        <f>IF('Combined List'!$O6094="POD","",('Combined List'!$O6094-'Combined List'!$N6094)/'Combined List'!$N6094)</f>
        <v>-1.9999927897874584E-2</v>
      </c>
      <c r="Q6094" s="147"/>
    </row>
    <row r="6095" spans="1:17" x14ac:dyDescent="0.2">
      <c r="A6095" s="173">
        <v>8533</v>
      </c>
      <c r="B6095" s="173" t="s">
        <v>13989</v>
      </c>
      <c r="C6095" s="173" t="s">
        <v>4534</v>
      </c>
      <c r="D6095" s="124" t="s">
        <v>12782</v>
      </c>
      <c r="E6095" s="131" t="s">
        <v>13101</v>
      </c>
      <c r="F6095" s="124" t="s">
        <v>8964</v>
      </c>
      <c r="G6095" s="124" t="str">
        <f>VLOOKUP(Combined[[#This Row],[Old SHE P/N]],'Section P-S'!A:C,3,0)</f>
        <v>P15336-15</v>
      </c>
      <c r="H6095" s="124" t="str">
        <f>IF(VLOOKUP(Combined[[#This Row],[Old SHE P/N]],'Section P-S'!A:D,4,0)=0,"",VLOOKUP(Combined[[#This Row],[Old SHE P/N]],'Section P-S'!A:D,4,0))</f>
        <v/>
      </c>
      <c r="I6095" s="124" t="s">
        <v>12983</v>
      </c>
      <c r="J6095" s="120">
        <v>1</v>
      </c>
      <c r="K6095" s="124" t="s">
        <v>11443</v>
      </c>
      <c r="L6095" s="120" t="s">
        <v>5734</v>
      </c>
      <c r="M6095" s="120" t="s">
        <v>11443</v>
      </c>
      <c r="N6095" s="125">
        <v>52719.32</v>
      </c>
      <c r="O6095" s="125">
        <v>51664.93</v>
      </c>
      <c r="P6095" s="194">
        <f>IF('Combined List'!$O6095="POD","",('Combined List'!$O6095-'Combined List'!$N6095)/'Combined List'!$N6095)</f>
        <v>-2.0000068286161497E-2</v>
      </c>
      <c r="Q6095" s="147"/>
    </row>
    <row r="6096" spans="1:17" x14ac:dyDescent="0.2">
      <c r="A6096" s="173">
        <v>8534</v>
      </c>
      <c r="B6096" s="173" t="s">
        <v>13989</v>
      </c>
      <c r="C6096" s="173" t="s">
        <v>4535</v>
      </c>
      <c r="D6096" s="124" t="s">
        <v>12782</v>
      </c>
      <c r="E6096" s="131" t="s">
        <v>13101</v>
      </c>
      <c r="F6096" s="124" t="s">
        <v>8966</v>
      </c>
      <c r="G6096" s="124" t="str">
        <f>VLOOKUP(Combined[[#This Row],[Old SHE P/N]],'Section P-S'!A:C,3,0)</f>
        <v>P15336-18</v>
      </c>
      <c r="H6096" s="124" t="str">
        <f>IF(VLOOKUP(Combined[[#This Row],[Old SHE P/N]],'Section P-S'!A:D,4,0)=0,"",VLOOKUP(Combined[[#This Row],[Old SHE P/N]],'Section P-S'!A:D,4,0))</f>
        <v/>
      </c>
      <c r="I6096" s="124" t="s">
        <v>12983</v>
      </c>
      <c r="J6096" s="120">
        <v>1</v>
      </c>
      <c r="K6096" s="124" t="s">
        <v>11443</v>
      </c>
      <c r="L6096" s="120" t="s">
        <v>5734</v>
      </c>
      <c r="M6096" s="120" t="s">
        <v>11443</v>
      </c>
      <c r="N6096" s="125">
        <v>54044.09</v>
      </c>
      <c r="O6096" s="125">
        <v>52963.21</v>
      </c>
      <c r="P6096" s="194">
        <f>IF('Combined List'!$O6096="POD","",('Combined List'!$O6096-'Combined List'!$N6096)/'Combined List'!$N6096)</f>
        <v>-1.9999966693860467E-2</v>
      </c>
      <c r="Q6096" s="147"/>
    </row>
    <row r="6097" spans="1:17" x14ac:dyDescent="0.2">
      <c r="A6097" s="173">
        <v>8535</v>
      </c>
      <c r="B6097" s="173" t="s">
        <v>13989</v>
      </c>
      <c r="C6097" s="173" t="s">
        <v>4821</v>
      </c>
      <c r="D6097" s="124" t="s">
        <v>12782</v>
      </c>
      <c r="E6097" s="131" t="s">
        <v>13101</v>
      </c>
      <c r="F6097" s="124" t="s">
        <v>8968</v>
      </c>
      <c r="G6097" s="124" t="str">
        <f>VLOOKUP(Combined[[#This Row],[Old SHE P/N]],'Section P-S'!A:C,3,0)</f>
        <v>P15336-21</v>
      </c>
      <c r="H6097" s="124" t="str">
        <f>IF(VLOOKUP(Combined[[#This Row],[Old SHE P/N]],'Section P-S'!A:D,4,0)=0,"",VLOOKUP(Combined[[#This Row],[Old SHE P/N]],'Section P-S'!A:D,4,0))</f>
        <v/>
      </c>
      <c r="I6097" s="124" t="s">
        <v>12983</v>
      </c>
      <c r="J6097" s="120">
        <v>1</v>
      </c>
      <c r="K6097" s="124" t="s">
        <v>11443</v>
      </c>
      <c r="L6097" s="120" t="s">
        <v>5734</v>
      </c>
      <c r="M6097" s="120" t="s">
        <v>11443</v>
      </c>
      <c r="N6097" s="125">
        <v>55640.71</v>
      </c>
      <c r="O6097" s="125">
        <v>54527.9</v>
      </c>
      <c r="P6097" s="194">
        <f>IF('Combined List'!$O6097="POD","",('Combined List'!$O6097-'Combined List'!$N6097)/'Combined List'!$N6097)</f>
        <v>-1.9999924515700783E-2</v>
      </c>
      <c r="Q6097" s="147"/>
    </row>
    <row r="6098" spans="1:17" x14ac:dyDescent="0.2">
      <c r="A6098" s="173">
        <v>8536</v>
      </c>
      <c r="B6098" s="173" t="s">
        <v>13989</v>
      </c>
      <c r="C6098" s="173" t="s">
        <v>4822</v>
      </c>
      <c r="D6098" s="124" t="s">
        <v>12782</v>
      </c>
      <c r="E6098" s="131" t="s">
        <v>13101</v>
      </c>
      <c r="F6098" s="124" t="s">
        <v>8970</v>
      </c>
      <c r="G6098" s="124" t="str">
        <f>VLOOKUP(Combined[[#This Row],[Old SHE P/N]],'Section P-S'!A:C,3,0)</f>
        <v>P15336-24</v>
      </c>
      <c r="H6098" s="124" t="str">
        <f>IF(VLOOKUP(Combined[[#This Row],[Old SHE P/N]],'Section P-S'!A:D,4,0)=0,"",VLOOKUP(Combined[[#This Row],[Old SHE P/N]],'Section P-S'!A:D,4,0))</f>
        <v/>
      </c>
      <c r="I6098" s="124" t="s">
        <v>12983</v>
      </c>
      <c r="J6098" s="120">
        <v>1</v>
      </c>
      <c r="K6098" s="124" t="s">
        <v>11443</v>
      </c>
      <c r="L6098" s="120" t="s">
        <v>5734</v>
      </c>
      <c r="M6098" s="120" t="s">
        <v>11443</v>
      </c>
      <c r="N6098" s="125">
        <v>68854.539999999994</v>
      </c>
      <c r="O6098" s="125">
        <v>67477.45</v>
      </c>
      <c r="P6098" s="194">
        <f>IF('Combined List'!$O6098="POD","",('Combined List'!$O6098-'Combined List'!$N6098)/'Combined List'!$N6098)</f>
        <v>-1.9999988381303492E-2</v>
      </c>
      <c r="Q6098" s="147"/>
    </row>
    <row r="6099" spans="1:17" x14ac:dyDescent="0.2">
      <c r="A6099" s="173">
        <v>8537</v>
      </c>
      <c r="B6099" s="173" t="s">
        <v>13989</v>
      </c>
      <c r="C6099" s="173" t="s">
        <v>4823</v>
      </c>
      <c r="D6099" s="124" t="s">
        <v>12782</v>
      </c>
      <c r="E6099" s="131" t="s">
        <v>13101</v>
      </c>
      <c r="F6099" s="124" t="s">
        <v>8972</v>
      </c>
      <c r="G6099" s="124" t="str">
        <f>VLOOKUP(Combined[[#This Row],[Old SHE P/N]],'Section P-S'!A:C,3,0)</f>
        <v>P15336-27</v>
      </c>
      <c r="H6099" s="124" t="str">
        <f>IF(VLOOKUP(Combined[[#This Row],[Old SHE P/N]],'Section P-S'!A:D,4,0)=0,"",VLOOKUP(Combined[[#This Row],[Old SHE P/N]],'Section P-S'!A:D,4,0))</f>
        <v/>
      </c>
      <c r="I6099" s="124" t="s">
        <v>12983</v>
      </c>
      <c r="J6099" s="120">
        <v>1</v>
      </c>
      <c r="K6099" s="124" t="s">
        <v>11443</v>
      </c>
      <c r="L6099" s="120" t="s">
        <v>5734</v>
      </c>
      <c r="M6099" s="120" t="s">
        <v>11443</v>
      </c>
      <c r="N6099" s="125">
        <v>86068.19</v>
      </c>
      <c r="O6099" s="125">
        <v>84346.83</v>
      </c>
      <c r="P6099" s="194">
        <f>IF('Combined List'!$O6099="POD","",('Combined List'!$O6099-'Combined List'!$N6099)/'Combined List'!$N6099)</f>
        <v>-1.9999955848961162E-2</v>
      </c>
      <c r="Q6099" s="147"/>
    </row>
    <row r="6100" spans="1:17" x14ac:dyDescent="0.2">
      <c r="A6100" s="173">
        <v>8538</v>
      </c>
      <c r="B6100" s="173" t="s">
        <v>13989</v>
      </c>
      <c r="C6100" s="173" t="s">
        <v>4824</v>
      </c>
      <c r="D6100" s="124" t="s">
        <v>12782</v>
      </c>
      <c r="E6100" s="131" t="s">
        <v>13101</v>
      </c>
      <c r="F6100" s="124" t="s">
        <v>8974</v>
      </c>
      <c r="G6100" s="124" t="str">
        <f>VLOOKUP(Combined[[#This Row],[Old SHE P/N]],'Section P-S'!A:C,3,0)</f>
        <v>P15336-30</v>
      </c>
      <c r="H6100" s="124" t="str">
        <f>IF(VLOOKUP(Combined[[#This Row],[Old SHE P/N]],'Section P-S'!A:D,4,0)=0,"",VLOOKUP(Combined[[#This Row],[Old SHE P/N]],'Section P-S'!A:D,4,0))</f>
        <v/>
      </c>
      <c r="I6100" s="124" t="s">
        <v>12983</v>
      </c>
      <c r="J6100" s="120">
        <v>1</v>
      </c>
      <c r="K6100" s="124" t="s">
        <v>11443</v>
      </c>
      <c r="L6100" s="120" t="s">
        <v>5734</v>
      </c>
      <c r="M6100" s="120" t="s">
        <v>11443</v>
      </c>
      <c r="N6100" s="125">
        <v>107585.18</v>
      </c>
      <c r="O6100" s="125">
        <v>105433.48</v>
      </c>
      <c r="P6100" s="194">
        <f>IF('Combined List'!$O6100="POD","",('Combined List'!$O6100-'Combined List'!$N6100)/'Combined List'!$N6100)</f>
        <v>-1.9999966538142122E-2</v>
      </c>
      <c r="Q6100" s="147"/>
    </row>
    <row r="6101" spans="1:17" x14ac:dyDescent="0.2">
      <c r="A6101" s="173">
        <v>8539</v>
      </c>
      <c r="B6101" s="173" t="s">
        <v>13989</v>
      </c>
      <c r="C6101" s="173" t="s">
        <v>4825</v>
      </c>
      <c r="D6101" s="124" t="s">
        <v>12782</v>
      </c>
      <c r="E6101" s="131" t="s">
        <v>13101</v>
      </c>
      <c r="F6101" s="124" t="s">
        <v>8976</v>
      </c>
      <c r="G6101" s="124" t="str">
        <f>VLOOKUP(Combined[[#This Row],[Old SHE P/N]],'Section P-S'!A:C,3,0)</f>
        <v>P15336</v>
      </c>
      <c r="H6101" s="124" t="str">
        <f>IF(VLOOKUP(Combined[[#This Row],[Old SHE P/N]],'Section P-S'!A:D,4,0)=0,"",VLOOKUP(Combined[[#This Row],[Old SHE P/N]],'Section P-S'!A:D,4,0))</f>
        <v/>
      </c>
      <c r="I6101" s="124" t="s">
        <v>12983</v>
      </c>
      <c r="J6101" s="120">
        <v>1</v>
      </c>
      <c r="K6101" s="124" t="s">
        <v>11443</v>
      </c>
      <c r="L6101" s="120" t="s">
        <v>5734</v>
      </c>
      <c r="M6101" s="120" t="s">
        <v>11443</v>
      </c>
      <c r="N6101" s="125">
        <v>134481.54</v>
      </c>
      <c r="O6101" s="125">
        <v>131791.91</v>
      </c>
      <c r="P6101" s="194">
        <f>IF('Combined List'!$O6101="POD","",('Combined List'!$O6101-'Combined List'!$N6101)/'Combined List'!$N6101)</f>
        <v>-1.9999994051228178E-2</v>
      </c>
      <c r="Q6101" s="147"/>
    </row>
    <row r="6102" spans="1:17" x14ac:dyDescent="0.2">
      <c r="A6102" s="173">
        <v>8541</v>
      </c>
      <c r="B6102" s="173" t="s">
        <v>4826</v>
      </c>
      <c r="C6102" s="173" t="s">
        <v>4826</v>
      </c>
      <c r="D6102" s="124" t="s">
        <v>12782</v>
      </c>
      <c r="E6102" s="124" t="s">
        <v>13090</v>
      </c>
      <c r="F6102" s="124" t="s">
        <v>11444</v>
      </c>
      <c r="G6102" s="124" t="str">
        <f>VLOOKUP(Combined[[#This Row],[Old SHE P/N]],'Section P-S'!A:C,3,0)</f>
        <v>S612532</v>
      </c>
      <c r="H6102" s="124" t="str">
        <f>IF(VLOOKUP(Combined[[#This Row],[Old SHE P/N]],'Section P-S'!A:D,4,0)=0,"",VLOOKUP(Combined[[#This Row],[Old SHE P/N]],'Section P-S'!A:D,4,0))</f>
        <v>P366-4</v>
      </c>
      <c r="I6102" s="124" t="s">
        <v>13000</v>
      </c>
      <c r="J6102" s="120">
        <v>3</v>
      </c>
      <c r="K6102" s="124" t="s">
        <v>11443</v>
      </c>
      <c r="L6102" s="120" t="s">
        <v>281</v>
      </c>
      <c r="M6102" s="120" t="s">
        <v>11443</v>
      </c>
      <c r="N6102" s="125">
        <v>211.88</v>
      </c>
      <c r="O6102" s="125">
        <v>207.66</v>
      </c>
      <c r="P6102" s="194">
        <f>IF('Combined List'!$O6102="POD","",('Combined List'!$O6102-'Combined List'!$N6102)/'Combined List'!$N6102)</f>
        <v>-1.991693411364923E-2</v>
      </c>
      <c r="Q6102" s="147"/>
    </row>
    <row r="6103" spans="1:17" x14ac:dyDescent="0.2">
      <c r="A6103" s="173">
        <v>8542</v>
      </c>
      <c r="B6103" s="173" t="s">
        <v>16393</v>
      </c>
      <c r="C6103" s="173" t="s">
        <v>4827</v>
      </c>
      <c r="D6103" s="124" t="s">
        <v>12782</v>
      </c>
      <c r="E6103" s="124" t="s">
        <v>13090</v>
      </c>
      <c r="F6103" s="124" t="s">
        <v>11446</v>
      </c>
      <c r="G6103" s="124" t="str">
        <f>VLOOKUP(Combined[[#This Row],[Old SHE P/N]],'Section P-S'!A:C,3,0)</f>
        <v>S611060</v>
      </c>
      <c r="H6103" s="124" t="str">
        <f>IF(VLOOKUP(Combined[[#This Row],[Old SHE P/N]],'Section P-S'!A:D,4,0)=0,"",VLOOKUP(Combined[[#This Row],[Old SHE P/N]],'Section P-S'!A:D,4,0))</f>
        <v>P366-6</v>
      </c>
      <c r="I6103" s="124" t="s">
        <v>13000</v>
      </c>
      <c r="J6103" s="120">
        <v>2</v>
      </c>
      <c r="K6103" s="124" t="s">
        <v>11443</v>
      </c>
      <c r="L6103" s="120" t="s">
        <v>477</v>
      </c>
      <c r="M6103" s="120" t="s">
        <v>11443</v>
      </c>
      <c r="N6103" s="125">
        <v>349.59</v>
      </c>
      <c r="O6103" s="125">
        <v>342.64</v>
      </c>
      <c r="P6103" s="194">
        <f>IF('Combined List'!$O6103="POD","",('Combined List'!$O6103-'Combined List'!$N6103)/'Combined List'!$N6103)</f>
        <v>-1.9880431362453127E-2</v>
      </c>
      <c r="Q6103" s="147"/>
    </row>
    <row r="6104" spans="1:17" x14ac:dyDescent="0.2">
      <c r="A6104" s="173">
        <v>8543</v>
      </c>
      <c r="B6104" s="173" t="s">
        <v>16394</v>
      </c>
      <c r="C6104" s="173" t="s">
        <v>4828</v>
      </c>
      <c r="D6104" s="124" t="s">
        <v>12782</v>
      </c>
      <c r="E6104" s="124" t="s">
        <v>13091</v>
      </c>
      <c r="F6104" s="124" t="s">
        <v>11201</v>
      </c>
      <c r="G6104" s="124" t="str">
        <f>VLOOKUP(Combined[[#This Row],[Old SHE P/N]],'Section P-S'!A:C,3,0)</f>
        <v>S612582</v>
      </c>
      <c r="H6104" s="124" t="str">
        <f>IF(VLOOKUP(Combined[[#This Row],[Old SHE P/N]],'Section P-S'!A:D,4,0)=0,"",VLOOKUP(Combined[[#This Row],[Old SHE P/N]],'Section P-S'!A:D,4,0))</f>
        <v>P368-4</v>
      </c>
      <c r="I6104" s="124" t="s">
        <v>13000</v>
      </c>
      <c r="J6104" s="120">
        <v>1</v>
      </c>
      <c r="K6104" s="124" t="s">
        <v>11443</v>
      </c>
      <c r="L6104" s="120" t="s">
        <v>478</v>
      </c>
      <c r="M6104" s="120" t="s">
        <v>11443</v>
      </c>
      <c r="N6104" s="125">
        <v>526.52</v>
      </c>
      <c r="O6104" s="125">
        <v>516.04</v>
      </c>
      <c r="P6104" s="194">
        <f>IF('Combined List'!$O6104="POD","",('Combined List'!$O6104-'Combined List'!$N6104)/'Combined List'!$N6104)</f>
        <v>-1.9904277140469533E-2</v>
      </c>
      <c r="Q6104" s="147"/>
    </row>
    <row r="6105" spans="1:17" x14ac:dyDescent="0.2">
      <c r="A6105" s="173">
        <v>8544</v>
      </c>
      <c r="B6105" s="173" t="s">
        <v>16395</v>
      </c>
      <c r="C6105" s="173" t="s">
        <v>4829</v>
      </c>
      <c r="D6105" s="124" t="s">
        <v>12782</v>
      </c>
      <c r="E6105" s="124" t="s">
        <v>13091</v>
      </c>
      <c r="F6105" s="124" t="s">
        <v>11203</v>
      </c>
      <c r="G6105" s="124" t="str">
        <f>VLOOKUP(Combined[[#This Row],[Old SHE P/N]],'Section P-S'!A:C,3,0)</f>
        <v>S612585</v>
      </c>
      <c r="H6105" s="124" t="str">
        <f>IF(VLOOKUP(Combined[[#This Row],[Old SHE P/N]],'Section P-S'!A:D,4,0)=0,"",VLOOKUP(Combined[[#This Row],[Old SHE P/N]],'Section P-S'!A:D,4,0))</f>
        <v>P368-6</v>
      </c>
      <c r="I6105" s="124" t="s">
        <v>13000</v>
      </c>
      <c r="J6105" s="120">
        <v>1</v>
      </c>
      <c r="K6105" s="124" t="s">
        <v>11443</v>
      </c>
      <c r="L6105" s="120" t="s">
        <v>479</v>
      </c>
      <c r="M6105" s="120" t="s">
        <v>11443</v>
      </c>
      <c r="N6105" s="125">
        <v>643.74</v>
      </c>
      <c r="O6105" s="125">
        <v>630.92999999999995</v>
      </c>
      <c r="P6105" s="194">
        <f>IF('Combined List'!$O6105="POD","",('Combined List'!$O6105-'Combined List'!$N6105)/'Combined List'!$N6105)</f>
        <v>-1.9899338242147541E-2</v>
      </c>
      <c r="Q6105" s="147"/>
    </row>
    <row r="6106" spans="1:17" x14ac:dyDescent="0.2">
      <c r="A6106" s="173">
        <v>8545</v>
      </c>
      <c r="B6106" s="173" t="s">
        <v>16396</v>
      </c>
      <c r="C6106" s="173" t="s">
        <v>4830</v>
      </c>
      <c r="D6106" s="124" t="s">
        <v>12782</v>
      </c>
      <c r="E6106" s="124" t="s">
        <v>13091</v>
      </c>
      <c r="F6106" s="124" t="s">
        <v>11511</v>
      </c>
      <c r="G6106" s="124" t="str">
        <f>VLOOKUP(Combined[[#This Row],[Old SHE P/N]],'Section P-S'!A:C,3,0)</f>
        <v>S611080</v>
      </c>
      <c r="H6106" s="124" t="str">
        <f>IF(VLOOKUP(Combined[[#This Row],[Old SHE P/N]],'Section P-S'!A:D,4,0)=0,"",VLOOKUP(Combined[[#This Row],[Old SHE P/N]],'Section P-S'!A:D,4,0))</f>
        <v>P368-8</v>
      </c>
      <c r="I6106" s="124" t="s">
        <v>13000</v>
      </c>
      <c r="J6106" s="120">
        <v>1</v>
      </c>
      <c r="K6106" s="124" t="s">
        <v>11443</v>
      </c>
      <c r="L6106" s="120" t="s">
        <v>480</v>
      </c>
      <c r="M6106" s="120" t="s">
        <v>11443</v>
      </c>
      <c r="N6106" s="125">
        <v>782.2</v>
      </c>
      <c r="O6106" s="125">
        <v>766.63</v>
      </c>
      <c r="P6106" s="194">
        <f>IF('Combined List'!$O6106="POD","",('Combined List'!$O6106-'Combined List'!$N6106)/'Combined List'!$N6106)</f>
        <v>-1.990539503963187E-2</v>
      </c>
      <c r="Q6106" s="147"/>
    </row>
    <row r="6107" spans="1:17" x14ac:dyDescent="0.2">
      <c r="A6107" s="173">
        <v>8546</v>
      </c>
      <c r="B6107" s="173" t="s">
        <v>16397</v>
      </c>
      <c r="C6107" s="173" t="s">
        <v>4831</v>
      </c>
      <c r="D6107" s="124" t="s">
        <v>12782</v>
      </c>
      <c r="E6107" s="124" t="s">
        <v>13092</v>
      </c>
      <c r="F6107" s="124" t="s">
        <v>11717</v>
      </c>
      <c r="G6107" s="124" t="str">
        <f>VLOOKUP(Combined[[#This Row],[Old SHE P/N]],'Section P-S'!A:C,3,0)</f>
        <v>S612624</v>
      </c>
      <c r="H6107" s="124" t="str">
        <f>IF(VLOOKUP(Combined[[#This Row],[Old SHE P/N]],'Section P-S'!A:D,4,0)=0,"",VLOOKUP(Combined[[#This Row],[Old SHE P/N]],'Section P-S'!A:D,4,0))</f>
        <v>P3610-4</v>
      </c>
      <c r="I6107" s="124" t="s">
        <v>13000</v>
      </c>
      <c r="J6107" s="120">
        <v>1</v>
      </c>
      <c r="K6107" s="124" t="s">
        <v>11443</v>
      </c>
      <c r="L6107" s="120" t="s">
        <v>266</v>
      </c>
      <c r="M6107" s="120" t="s">
        <v>11443</v>
      </c>
      <c r="N6107" s="125">
        <v>1142.3599999999999</v>
      </c>
      <c r="O6107" s="125">
        <v>1119.6199999999999</v>
      </c>
      <c r="P6107" s="194">
        <f>IF('Combined List'!$O6107="POD","",('Combined List'!$O6107-'Combined List'!$N6107)/'Combined List'!$N6107)</f>
        <v>-1.9906159179242981E-2</v>
      </c>
      <c r="Q6107" s="147"/>
    </row>
    <row r="6108" spans="1:17" x14ac:dyDescent="0.2">
      <c r="A6108" s="173">
        <v>8547</v>
      </c>
      <c r="B6108" s="173" t="s">
        <v>16398</v>
      </c>
      <c r="C6108" s="173" t="s">
        <v>4832</v>
      </c>
      <c r="D6108" s="124" t="s">
        <v>12782</v>
      </c>
      <c r="E6108" s="124" t="s">
        <v>13092</v>
      </c>
      <c r="F6108" s="124" t="s">
        <v>11719</v>
      </c>
      <c r="G6108" s="124" t="str">
        <f>VLOOKUP(Combined[[#This Row],[Old SHE P/N]],'Section P-S'!A:C,3,0)</f>
        <v>S612626</v>
      </c>
      <c r="H6108" s="124" t="str">
        <f>IF(VLOOKUP(Combined[[#This Row],[Old SHE P/N]],'Section P-S'!A:D,4,0)=0,"",VLOOKUP(Combined[[#This Row],[Old SHE P/N]],'Section P-S'!A:D,4,0))</f>
        <v>P3610-6</v>
      </c>
      <c r="I6108" s="124" t="s">
        <v>13000</v>
      </c>
      <c r="J6108" s="120">
        <v>1</v>
      </c>
      <c r="K6108" s="124" t="s">
        <v>11443</v>
      </c>
      <c r="L6108" s="120" t="s">
        <v>267</v>
      </c>
      <c r="M6108" s="120" t="s">
        <v>11443</v>
      </c>
      <c r="N6108" s="125">
        <v>1310.23</v>
      </c>
      <c r="O6108" s="125">
        <v>1284.1600000000001</v>
      </c>
      <c r="P6108" s="194">
        <f>IF('Combined List'!$O6108="POD","",('Combined List'!$O6108-'Combined List'!$N6108)/'Combined List'!$N6108)</f>
        <v>-1.9897269944971444E-2</v>
      </c>
      <c r="Q6108" s="147"/>
    </row>
    <row r="6109" spans="1:17" x14ac:dyDescent="0.2">
      <c r="A6109" s="173">
        <v>8548</v>
      </c>
      <c r="B6109" s="173" t="s">
        <v>16399</v>
      </c>
      <c r="C6109" s="173" t="s">
        <v>4833</v>
      </c>
      <c r="D6109" s="124" t="s">
        <v>12782</v>
      </c>
      <c r="E6109" s="124" t="s">
        <v>13092</v>
      </c>
      <c r="F6109" s="124" t="s">
        <v>11721</v>
      </c>
      <c r="G6109" s="124" t="str">
        <f>VLOOKUP(Combined[[#This Row],[Old SHE P/N]],'Section P-S'!A:C,3,0)</f>
        <v>S612628</v>
      </c>
      <c r="H6109" s="124" t="str">
        <f>IF(VLOOKUP(Combined[[#This Row],[Old SHE P/N]],'Section P-S'!A:D,4,0)=0,"",VLOOKUP(Combined[[#This Row],[Old SHE P/N]],'Section P-S'!A:D,4,0))</f>
        <v>P3610-8</v>
      </c>
      <c r="I6109" s="124" t="s">
        <v>13000</v>
      </c>
      <c r="J6109" s="120">
        <v>1</v>
      </c>
      <c r="K6109" s="124" t="s">
        <v>11443</v>
      </c>
      <c r="L6109" s="120" t="s">
        <v>268</v>
      </c>
      <c r="M6109" s="120" t="s">
        <v>11443</v>
      </c>
      <c r="N6109" s="125">
        <v>1868.26</v>
      </c>
      <c r="O6109" s="125">
        <v>1831.08</v>
      </c>
      <c r="P6109" s="194">
        <f>IF('Combined List'!$O6109="POD","",('Combined List'!$O6109-'Combined List'!$N6109)/'Combined List'!$N6109)</f>
        <v>-1.9900870328541029E-2</v>
      </c>
      <c r="Q6109" s="147"/>
    </row>
    <row r="6110" spans="1:17" x14ac:dyDescent="0.2">
      <c r="A6110" s="173">
        <v>8549</v>
      </c>
      <c r="B6110" s="173" t="s">
        <v>16400</v>
      </c>
      <c r="C6110" s="173" t="s">
        <v>3399</v>
      </c>
      <c r="D6110" s="124" t="s">
        <v>12782</v>
      </c>
      <c r="E6110" s="124" t="s">
        <v>13092</v>
      </c>
      <c r="F6110" s="124" t="s">
        <v>11723</v>
      </c>
      <c r="G6110" s="124" t="str">
        <f>VLOOKUP(Combined[[#This Row],[Old SHE P/N]],'Section P-S'!A:C,3,0)</f>
        <v>S611100</v>
      </c>
      <c r="H6110" s="124" t="str">
        <f>IF(VLOOKUP(Combined[[#This Row],[Old SHE P/N]],'Section P-S'!A:D,4,0)=0,"",VLOOKUP(Combined[[#This Row],[Old SHE P/N]],'Section P-S'!A:D,4,0))</f>
        <v>P3610-10</v>
      </c>
      <c r="I6110" s="124" t="s">
        <v>13000</v>
      </c>
      <c r="J6110" s="120">
        <v>1</v>
      </c>
      <c r="K6110" s="124" t="s">
        <v>11443</v>
      </c>
      <c r="L6110" s="120" t="s">
        <v>12685</v>
      </c>
      <c r="M6110" s="120" t="s">
        <v>11443</v>
      </c>
      <c r="N6110" s="125">
        <v>2211.7800000000002</v>
      </c>
      <c r="O6110" s="125">
        <v>2167.7600000000002</v>
      </c>
      <c r="P6110" s="194">
        <f>IF('Combined List'!$O6110="POD","",('Combined List'!$O6110-'Combined List'!$N6110)/'Combined List'!$N6110)</f>
        <v>-1.9902521950646075E-2</v>
      </c>
      <c r="Q6110" s="147"/>
    </row>
    <row r="6111" spans="1:17" x14ac:dyDescent="0.2">
      <c r="A6111" s="173">
        <v>8550</v>
      </c>
      <c r="B6111" s="173" t="s">
        <v>16401</v>
      </c>
      <c r="C6111" s="173" t="s">
        <v>4834</v>
      </c>
      <c r="D6111" s="124" t="s">
        <v>12782</v>
      </c>
      <c r="E6111" s="124" t="s">
        <v>13093</v>
      </c>
      <c r="F6111" s="124" t="s">
        <v>11725</v>
      </c>
      <c r="G6111" s="124" t="str">
        <f>VLOOKUP(Combined[[#This Row],[Old SHE P/N]],'Section P-S'!A:C,3,0)</f>
        <v>S612664</v>
      </c>
      <c r="H6111" s="124" t="str">
        <f>IF(VLOOKUP(Combined[[#This Row],[Old SHE P/N]],'Section P-S'!A:D,4,0)=0,"",VLOOKUP(Combined[[#This Row],[Old SHE P/N]],'Section P-S'!A:D,4,0))</f>
        <v>P3612-4</v>
      </c>
      <c r="I6111" s="124" t="s">
        <v>13000</v>
      </c>
      <c r="J6111" s="120">
        <v>1</v>
      </c>
      <c r="K6111" s="124" t="s">
        <v>11443</v>
      </c>
      <c r="L6111" s="120" t="s">
        <v>270</v>
      </c>
      <c r="M6111" s="120" t="s">
        <v>11443</v>
      </c>
      <c r="N6111" s="125">
        <v>1535.04</v>
      </c>
      <c r="O6111" s="125">
        <v>1504.5</v>
      </c>
      <c r="P6111" s="194">
        <f>IF('Combined List'!$O6111="POD","",('Combined List'!$O6111-'Combined List'!$N6111)/'Combined List'!$N6111)</f>
        <v>-1.9895247029393347E-2</v>
      </c>
      <c r="Q6111" s="147"/>
    </row>
    <row r="6112" spans="1:17" x14ac:dyDescent="0.2">
      <c r="A6112" s="173">
        <v>8551</v>
      </c>
      <c r="B6112" s="173" t="s">
        <v>16402</v>
      </c>
      <c r="C6112" s="173" t="s">
        <v>4835</v>
      </c>
      <c r="D6112" s="124" t="s">
        <v>12782</v>
      </c>
      <c r="E6112" s="124" t="s">
        <v>13093</v>
      </c>
      <c r="F6112" s="124" t="s">
        <v>11727</v>
      </c>
      <c r="G6112" s="124" t="str">
        <f>VLOOKUP(Combined[[#This Row],[Old SHE P/N]],'Section P-S'!A:C,3,0)</f>
        <v>S612666</v>
      </c>
      <c r="H6112" s="124" t="str">
        <f>IF(VLOOKUP(Combined[[#This Row],[Old SHE P/N]],'Section P-S'!A:D,4,0)=0,"",VLOOKUP(Combined[[#This Row],[Old SHE P/N]],'Section P-S'!A:D,4,0))</f>
        <v>P3612-6</v>
      </c>
      <c r="I6112" s="124" t="s">
        <v>13000</v>
      </c>
      <c r="J6112" s="120">
        <v>1</v>
      </c>
      <c r="K6112" s="124" t="s">
        <v>11443</v>
      </c>
      <c r="L6112" s="120" t="s">
        <v>271</v>
      </c>
      <c r="M6112" s="120" t="s">
        <v>11443</v>
      </c>
      <c r="N6112" s="125">
        <v>1801.11</v>
      </c>
      <c r="O6112" s="125">
        <v>1765.27</v>
      </c>
      <c r="P6112" s="194">
        <f>IF('Combined List'!$O6112="POD","",('Combined List'!$O6112-'Combined List'!$N6112)/'Combined List'!$N6112)</f>
        <v>-1.9898840159679264E-2</v>
      </c>
      <c r="Q6112" s="147"/>
    </row>
    <row r="6113" spans="1:17" x14ac:dyDescent="0.2">
      <c r="A6113" s="173">
        <v>8552</v>
      </c>
      <c r="B6113" s="173" t="s">
        <v>16403</v>
      </c>
      <c r="C6113" s="173" t="s">
        <v>4836</v>
      </c>
      <c r="D6113" s="124" t="s">
        <v>12782</v>
      </c>
      <c r="E6113" s="124" t="s">
        <v>13093</v>
      </c>
      <c r="F6113" s="124" t="s">
        <v>11729</v>
      </c>
      <c r="G6113" s="124" t="str">
        <f>VLOOKUP(Combined[[#This Row],[Old SHE P/N]],'Section P-S'!A:C,3,0)</f>
        <v>S612668</v>
      </c>
      <c r="H6113" s="124" t="str">
        <f>IF(VLOOKUP(Combined[[#This Row],[Old SHE P/N]],'Section P-S'!A:D,4,0)=0,"",VLOOKUP(Combined[[#This Row],[Old SHE P/N]],'Section P-S'!A:D,4,0))</f>
        <v>P3612-8</v>
      </c>
      <c r="I6113" s="124" t="s">
        <v>13000</v>
      </c>
      <c r="J6113" s="120">
        <v>1</v>
      </c>
      <c r="K6113" s="124" t="s">
        <v>11443</v>
      </c>
      <c r="L6113" s="120" t="s">
        <v>272</v>
      </c>
      <c r="M6113" s="120" t="s">
        <v>11443</v>
      </c>
      <c r="N6113" s="125">
        <v>2392.9699999999998</v>
      </c>
      <c r="O6113" s="125">
        <v>2345.34</v>
      </c>
      <c r="P6113" s="194">
        <f>IF('Combined List'!$O6113="POD","",('Combined List'!$O6113-'Combined List'!$N6113)/'Combined List'!$N6113)</f>
        <v>-1.9904135864636689E-2</v>
      </c>
      <c r="Q6113" s="147"/>
    </row>
    <row r="6114" spans="1:17" x14ac:dyDescent="0.2">
      <c r="A6114" s="173">
        <v>8553</v>
      </c>
      <c r="B6114" s="173" t="s">
        <v>16404</v>
      </c>
      <c r="C6114" s="173" t="s">
        <v>4837</v>
      </c>
      <c r="D6114" s="124" t="s">
        <v>12782</v>
      </c>
      <c r="E6114" s="124" t="s">
        <v>13093</v>
      </c>
      <c r="F6114" s="124" t="s">
        <v>11731</v>
      </c>
      <c r="G6114" s="124" t="str">
        <f>VLOOKUP(Combined[[#This Row],[Old SHE P/N]],'Section P-S'!A:C,3,0)</f>
        <v>S612670</v>
      </c>
      <c r="H6114" s="124" t="str">
        <f>IF(VLOOKUP(Combined[[#This Row],[Old SHE P/N]],'Section P-S'!A:D,4,0)=0,"",VLOOKUP(Combined[[#This Row],[Old SHE P/N]],'Section P-S'!A:D,4,0))</f>
        <v>P3612-10</v>
      </c>
      <c r="I6114" s="124" t="s">
        <v>13000</v>
      </c>
      <c r="J6114" s="120">
        <v>1</v>
      </c>
      <c r="K6114" s="124" t="s">
        <v>11443</v>
      </c>
      <c r="L6114" s="120" t="s">
        <v>269</v>
      </c>
      <c r="M6114" s="120" t="s">
        <v>11443</v>
      </c>
      <c r="N6114" s="125">
        <v>2909.47</v>
      </c>
      <c r="O6114" s="125">
        <v>2851.57</v>
      </c>
      <c r="P6114" s="194">
        <f>IF('Combined List'!$O6114="POD","",('Combined List'!$O6114-'Combined List'!$N6114)/'Combined List'!$N6114)</f>
        <v>-1.9900531711961163E-2</v>
      </c>
      <c r="Q6114" s="147"/>
    </row>
    <row r="6115" spans="1:17" x14ac:dyDescent="0.2">
      <c r="A6115" s="173">
        <v>8554</v>
      </c>
      <c r="B6115" s="173" t="s">
        <v>16405</v>
      </c>
      <c r="C6115" s="173" t="s">
        <v>3242</v>
      </c>
      <c r="D6115" s="124" t="s">
        <v>12782</v>
      </c>
      <c r="E6115" s="124" t="s">
        <v>13093</v>
      </c>
      <c r="F6115" s="124" t="s">
        <v>11780</v>
      </c>
      <c r="G6115" s="124" t="str">
        <f>VLOOKUP(Combined[[#This Row],[Old SHE P/N]],'Section P-S'!A:C,3,0)</f>
        <v>S611120</v>
      </c>
      <c r="H6115" s="124" t="str">
        <f>IF(VLOOKUP(Combined[[#This Row],[Old SHE P/N]],'Section P-S'!A:D,4,0)=0,"",VLOOKUP(Combined[[#This Row],[Old SHE P/N]],'Section P-S'!A:D,4,0))</f>
        <v>P3612-12</v>
      </c>
      <c r="I6115" s="124" t="s">
        <v>13000</v>
      </c>
      <c r="J6115" s="120">
        <v>1</v>
      </c>
      <c r="K6115" s="124" t="s">
        <v>11443</v>
      </c>
      <c r="L6115" s="120" t="s">
        <v>12686</v>
      </c>
      <c r="M6115" s="120" t="s">
        <v>11443</v>
      </c>
      <c r="N6115" s="125">
        <v>3167.76</v>
      </c>
      <c r="O6115" s="125">
        <v>3104.72</v>
      </c>
      <c r="P6115" s="194">
        <f>IF('Combined List'!$O6115="POD","",('Combined List'!$O6115-'Combined List'!$N6115)/'Combined List'!$N6115)</f>
        <v>-1.9900497512437942E-2</v>
      </c>
      <c r="Q6115" s="147"/>
    </row>
    <row r="6116" spans="1:17" x14ac:dyDescent="0.2">
      <c r="A6116" s="173">
        <v>8555</v>
      </c>
      <c r="B6116" s="173" t="s">
        <v>16406</v>
      </c>
      <c r="C6116" s="173" t="s">
        <v>4838</v>
      </c>
      <c r="D6116" s="124" t="s">
        <v>12782</v>
      </c>
      <c r="E6116" s="131" t="s">
        <v>13097</v>
      </c>
      <c r="F6116" s="124" t="s">
        <v>9116</v>
      </c>
      <c r="G6116" s="124" t="str">
        <f>VLOOKUP(Combined[[#This Row],[Old SHE P/N]],'Section P-S'!A:C,3,0)</f>
        <v>P3615-4</v>
      </c>
      <c r="H6116" s="124" t="str">
        <f>IF(VLOOKUP(Combined[[#This Row],[Old SHE P/N]],'Section P-S'!A:D,4,0)=0,"",VLOOKUP(Combined[[#This Row],[Old SHE P/N]],'Section P-S'!A:D,4,0))</f>
        <v/>
      </c>
      <c r="I6116" s="124" t="s">
        <v>13000</v>
      </c>
      <c r="J6116" s="120">
        <v>1</v>
      </c>
      <c r="K6116" s="124" t="s">
        <v>11443</v>
      </c>
      <c r="L6116" s="120" t="s">
        <v>275</v>
      </c>
      <c r="M6116" s="120" t="s">
        <v>11443</v>
      </c>
      <c r="N6116" s="125">
        <v>2744.76</v>
      </c>
      <c r="O6116" s="125">
        <v>2690.14</v>
      </c>
      <c r="P6116" s="194">
        <f>IF('Combined List'!$O6116="POD","",('Combined List'!$O6116-'Combined List'!$N6116)/'Combined List'!$N6116)</f>
        <v>-1.9899736224660933E-2</v>
      </c>
      <c r="Q6116" s="147"/>
    </row>
    <row r="6117" spans="1:17" x14ac:dyDescent="0.2">
      <c r="A6117" s="173">
        <v>8556</v>
      </c>
      <c r="B6117" s="173" t="s">
        <v>16407</v>
      </c>
      <c r="C6117" s="173" t="s">
        <v>4839</v>
      </c>
      <c r="D6117" s="124" t="s">
        <v>12782</v>
      </c>
      <c r="E6117" s="131" t="s">
        <v>13097</v>
      </c>
      <c r="F6117" s="124" t="s">
        <v>9118</v>
      </c>
      <c r="G6117" s="124" t="str">
        <f>VLOOKUP(Combined[[#This Row],[Old SHE P/N]],'Section P-S'!A:C,3,0)</f>
        <v>P3615-6</v>
      </c>
      <c r="H6117" s="124" t="str">
        <f>IF(VLOOKUP(Combined[[#This Row],[Old SHE P/N]],'Section P-S'!A:D,4,0)=0,"",VLOOKUP(Combined[[#This Row],[Old SHE P/N]],'Section P-S'!A:D,4,0))</f>
        <v/>
      </c>
      <c r="I6117" s="124" t="s">
        <v>13000</v>
      </c>
      <c r="J6117" s="120">
        <v>1</v>
      </c>
      <c r="K6117" s="124" t="s">
        <v>11443</v>
      </c>
      <c r="L6117" s="120" t="s">
        <v>276</v>
      </c>
      <c r="M6117" s="120" t="s">
        <v>11443</v>
      </c>
      <c r="N6117" s="125">
        <v>3172.21</v>
      </c>
      <c r="O6117" s="125">
        <v>3109.08</v>
      </c>
      <c r="P6117" s="194">
        <f>IF('Combined List'!$O6117="POD","",('Combined List'!$O6117-'Combined List'!$N6117)/'Combined List'!$N6117)</f>
        <v>-1.9900952332916205E-2</v>
      </c>
      <c r="Q6117" s="147"/>
    </row>
    <row r="6118" spans="1:17" x14ac:dyDescent="0.2">
      <c r="A6118" s="173">
        <v>8557</v>
      </c>
      <c r="B6118" s="173" t="s">
        <v>16408</v>
      </c>
      <c r="C6118" s="173" t="s">
        <v>4840</v>
      </c>
      <c r="D6118" s="124" t="s">
        <v>12782</v>
      </c>
      <c r="E6118" s="131" t="s">
        <v>13097</v>
      </c>
      <c r="F6118" s="124" t="s">
        <v>9120</v>
      </c>
      <c r="G6118" s="124" t="str">
        <f>VLOOKUP(Combined[[#This Row],[Old SHE P/N]],'Section P-S'!A:C,3,0)</f>
        <v>P3615-8</v>
      </c>
      <c r="H6118" s="124" t="str">
        <f>IF(VLOOKUP(Combined[[#This Row],[Old SHE P/N]],'Section P-S'!A:D,4,0)=0,"",VLOOKUP(Combined[[#This Row],[Old SHE P/N]],'Section P-S'!A:D,4,0))</f>
        <v/>
      </c>
      <c r="I6118" s="124" t="s">
        <v>13000</v>
      </c>
      <c r="J6118" s="120">
        <v>1</v>
      </c>
      <c r="K6118" s="124" t="s">
        <v>11443</v>
      </c>
      <c r="L6118" s="120" t="s">
        <v>277</v>
      </c>
      <c r="M6118" s="120" t="s">
        <v>11443</v>
      </c>
      <c r="N6118" s="125">
        <v>3525.4</v>
      </c>
      <c r="O6118" s="125">
        <v>3455.24</v>
      </c>
      <c r="P6118" s="194">
        <f>IF('Combined List'!$O6118="POD","",('Combined List'!$O6118-'Combined List'!$N6118)/'Combined List'!$N6118)</f>
        <v>-1.9901287797129491E-2</v>
      </c>
      <c r="Q6118" s="147"/>
    </row>
    <row r="6119" spans="1:17" x14ac:dyDescent="0.2">
      <c r="A6119" s="173">
        <v>8558</v>
      </c>
      <c r="B6119" s="173" t="s">
        <v>16409</v>
      </c>
      <c r="C6119" s="173" t="s">
        <v>4841</v>
      </c>
      <c r="D6119" s="124" t="s">
        <v>12782</v>
      </c>
      <c r="E6119" s="131" t="s">
        <v>13097</v>
      </c>
      <c r="F6119" s="124" t="s">
        <v>9122</v>
      </c>
      <c r="G6119" s="124" t="str">
        <f>VLOOKUP(Combined[[#This Row],[Old SHE P/N]],'Section P-S'!A:C,3,0)</f>
        <v>P3615-10</v>
      </c>
      <c r="H6119" s="124" t="str">
        <f>IF(VLOOKUP(Combined[[#This Row],[Old SHE P/N]],'Section P-S'!A:D,4,0)=0,"",VLOOKUP(Combined[[#This Row],[Old SHE P/N]],'Section P-S'!A:D,4,0))</f>
        <v/>
      </c>
      <c r="I6119" s="124" t="s">
        <v>13000</v>
      </c>
      <c r="J6119" s="120">
        <v>1</v>
      </c>
      <c r="K6119" s="124" t="s">
        <v>11443</v>
      </c>
      <c r="L6119" s="120" t="s">
        <v>273</v>
      </c>
      <c r="M6119" s="120" t="s">
        <v>11443</v>
      </c>
      <c r="N6119" s="125">
        <v>4249.91</v>
      </c>
      <c r="O6119" s="125">
        <v>4165.34</v>
      </c>
      <c r="P6119" s="194">
        <f>IF('Combined List'!$O6119="POD","",('Combined List'!$O6119-'Combined List'!$N6119)/'Combined List'!$N6119)</f>
        <v>-1.9899244925186584E-2</v>
      </c>
      <c r="Q6119" s="147"/>
    </row>
    <row r="6120" spans="1:17" x14ac:dyDescent="0.2">
      <c r="A6120" s="173">
        <v>8559</v>
      </c>
      <c r="B6120" s="173" t="s">
        <v>16410</v>
      </c>
      <c r="C6120" s="173" t="s">
        <v>4842</v>
      </c>
      <c r="D6120" s="124" t="s">
        <v>12782</v>
      </c>
      <c r="E6120" s="131" t="s">
        <v>13097</v>
      </c>
      <c r="F6120" s="124" t="s">
        <v>9124</v>
      </c>
      <c r="G6120" s="124" t="str">
        <f>VLOOKUP(Combined[[#This Row],[Old SHE P/N]],'Section P-S'!A:C,3,0)</f>
        <v>P3615-12</v>
      </c>
      <c r="H6120" s="124" t="str">
        <f>IF(VLOOKUP(Combined[[#This Row],[Old SHE P/N]],'Section P-S'!A:D,4,0)=0,"",VLOOKUP(Combined[[#This Row],[Old SHE P/N]],'Section P-S'!A:D,4,0))</f>
        <v/>
      </c>
      <c r="I6120" s="124" t="s">
        <v>13000</v>
      </c>
      <c r="J6120" s="120">
        <v>1</v>
      </c>
      <c r="K6120" s="124" t="s">
        <v>11443</v>
      </c>
      <c r="L6120" s="120" t="s">
        <v>274</v>
      </c>
      <c r="M6120" s="120" t="s">
        <v>11443</v>
      </c>
      <c r="N6120" s="125">
        <v>4937.88</v>
      </c>
      <c r="O6120" s="125">
        <v>4839.62</v>
      </c>
      <c r="P6120" s="194">
        <f>IF('Combined List'!$O6120="POD","",('Combined List'!$O6120-'Combined List'!$N6120)/'Combined List'!$N6120)</f>
        <v>-1.989922800878114E-2</v>
      </c>
      <c r="Q6120" s="147"/>
    </row>
    <row r="6121" spans="1:17" x14ac:dyDescent="0.2">
      <c r="A6121" s="173">
        <v>8560</v>
      </c>
      <c r="B6121" s="173" t="s">
        <v>16411</v>
      </c>
      <c r="C6121" s="173" t="s">
        <v>3243</v>
      </c>
      <c r="D6121" s="124" t="s">
        <v>12782</v>
      </c>
      <c r="E6121" s="131" t="s">
        <v>13097</v>
      </c>
      <c r="F6121" s="124" t="s">
        <v>9126</v>
      </c>
      <c r="G6121" s="124" t="str">
        <f>VLOOKUP(Combined[[#This Row],[Old SHE P/N]],'Section P-S'!A:C,3,0)</f>
        <v>P3615-15</v>
      </c>
      <c r="H6121" s="124" t="str">
        <f>IF(VLOOKUP(Combined[[#This Row],[Old SHE P/N]],'Section P-S'!A:D,4,0)=0,"",VLOOKUP(Combined[[#This Row],[Old SHE P/N]],'Section P-S'!A:D,4,0))</f>
        <v/>
      </c>
      <c r="I6121" s="124" t="s">
        <v>13000</v>
      </c>
      <c r="J6121" s="120">
        <v>1</v>
      </c>
      <c r="K6121" s="124" t="s">
        <v>11443</v>
      </c>
      <c r="L6121" s="120" t="s">
        <v>12687</v>
      </c>
      <c r="M6121" s="120" t="s">
        <v>11443</v>
      </c>
      <c r="N6121" s="125">
        <v>6729.1</v>
      </c>
      <c r="O6121" s="125">
        <v>6595.19</v>
      </c>
      <c r="P6121" s="194">
        <f>IF('Combined List'!$O6121="POD","",('Combined List'!$O6121-'Combined List'!$N6121)/'Combined List'!$N6121)</f>
        <v>-1.9900135233538029E-2</v>
      </c>
      <c r="Q6121" s="147"/>
    </row>
    <row r="6122" spans="1:17" x14ac:dyDescent="0.2">
      <c r="A6122" s="173">
        <v>8561</v>
      </c>
      <c r="B6122" s="173" t="s">
        <v>16412</v>
      </c>
      <c r="C6122" s="173" t="s">
        <v>4843</v>
      </c>
      <c r="D6122" s="124" t="s">
        <v>12782</v>
      </c>
      <c r="E6122" s="124" t="s">
        <v>13084</v>
      </c>
      <c r="F6122" s="124" t="s">
        <v>11753</v>
      </c>
      <c r="G6122" s="124" t="str">
        <f>VLOOKUP(Combined[[#This Row],[Old SHE P/N]],'Section P-S'!A:C,3,0)</f>
        <v>P3618-4</v>
      </c>
      <c r="H6122" s="124" t="str">
        <f>IF(VLOOKUP(Combined[[#This Row],[Old SHE P/N]],'Section P-S'!A:D,4,0)=0,"",VLOOKUP(Combined[[#This Row],[Old SHE P/N]],'Section P-S'!A:D,4,0))</f>
        <v/>
      </c>
      <c r="I6122" s="124" t="s">
        <v>13000</v>
      </c>
      <c r="J6122" s="120">
        <v>1</v>
      </c>
      <c r="K6122" s="124" t="s">
        <v>11443</v>
      </c>
      <c r="L6122" s="120" t="s">
        <v>278</v>
      </c>
      <c r="M6122" s="120" t="s">
        <v>11443</v>
      </c>
      <c r="N6122" s="125">
        <v>5748.2</v>
      </c>
      <c r="O6122" s="125">
        <v>5633.8</v>
      </c>
      <c r="P6122" s="194">
        <f>IF('Combined List'!$O6122="POD","",('Combined List'!$O6122-'Combined List'!$N6122)/'Combined List'!$N6122)</f>
        <v>-1.9901882328380995E-2</v>
      </c>
      <c r="Q6122" s="147"/>
    </row>
    <row r="6123" spans="1:17" x14ac:dyDescent="0.2">
      <c r="A6123" s="173">
        <v>8562</v>
      </c>
      <c r="B6123" s="173" t="s">
        <v>16413</v>
      </c>
      <c r="C6123" s="173" t="s">
        <v>4844</v>
      </c>
      <c r="D6123" s="124" t="s">
        <v>12782</v>
      </c>
      <c r="E6123" s="124" t="s">
        <v>13084</v>
      </c>
      <c r="F6123" s="124" t="s">
        <v>11755</v>
      </c>
      <c r="G6123" s="124" t="str">
        <f>VLOOKUP(Combined[[#This Row],[Old SHE P/N]],'Section P-S'!A:C,3,0)</f>
        <v>P3618-6</v>
      </c>
      <c r="H6123" s="124" t="str">
        <f>IF(VLOOKUP(Combined[[#This Row],[Old SHE P/N]],'Section P-S'!A:D,4,0)=0,"",VLOOKUP(Combined[[#This Row],[Old SHE P/N]],'Section P-S'!A:D,4,0))</f>
        <v/>
      </c>
      <c r="I6123" s="124" t="s">
        <v>13000</v>
      </c>
      <c r="J6123" s="120">
        <v>1</v>
      </c>
      <c r="K6123" s="124" t="s">
        <v>11443</v>
      </c>
      <c r="L6123" s="120" t="s">
        <v>279</v>
      </c>
      <c r="M6123" s="120" t="s">
        <v>11443</v>
      </c>
      <c r="N6123" s="125">
        <v>6179.01</v>
      </c>
      <c r="O6123" s="125">
        <v>6056.05</v>
      </c>
      <c r="P6123" s="194">
        <f>IF('Combined List'!$O6123="POD","",('Combined List'!$O6123-'Combined List'!$N6123)/'Combined List'!$N6123)</f>
        <v>-1.9899627933924694E-2</v>
      </c>
      <c r="Q6123" s="147"/>
    </row>
    <row r="6124" spans="1:17" x14ac:dyDescent="0.2">
      <c r="A6124" s="173">
        <v>8563</v>
      </c>
      <c r="B6124" s="173" t="s">
        <v>16414</v>
      </c>
      <c r="C6124" s="173" t="s">
        <v>4845</v>
      </c>
      <c r="D6124" s="124" t="s">
        <v>12782</v>
      </c>
      <c r="E6124" s="124" t="s">
        <v>13084</v>
      </c>
      <c r="F6124" s="124" t="s">
        <v>11757</v>
      </c>
      <c r="G6124" s="124" t="str">
        <f>VLOOKUP(Combined[[#This Row],[Old SHE P/N]],'Section P-S'!A:C,3,0)</f>
        <v>P3618-8</v>
      </c>
      <c r="H6124" s="124" t="str">
        <f>IF(VLOOKUP(Combined[[#This Row],[Old SHE P/N]],'Section P-S'!A:D,4,0)=0,"",VLOOKUP(Combined[[#This Row],[Old SHE P/N]],'Section P-S'!A:D,4,0))</f>
        <v/>
      </c>
      <c r="I6124" s="124" t="s">
        <v>13000</v>
      </c>
      <c r="J6124" s="120">
        <v>1</v>
      </c>
      <c r="K6124" s="124" t="s">
        <v>11443</v>
      </c>
      <c r="L6124" s="120" t="s">
        <v>280</v>
      </c>
      <c r="M6124" s="120" t="s">
        <v>11443</v>
      </c>
      <c r="N6124" s="125">
        <v>6703.34</v>
      </c>
      <c r="O6124" s="125">
        <v>6569.95</v>
      </c>
      <c r="P6124" s="194">
        <f>IF('Combined List'!$O6124="POD","",('Combined List'!$O6124-'Combined List'!$N6124)/'Combined List'!$N6124)</f>
        <v>-1.9899035406230375E-2</v>
      </c>
      <c r="Q6124" s="147"/>
    </row>
    <row r="6125" spans="1:17" x14ac:dyDescent="0.2">
      <c r="A6125" s="173">
        <v>8564</v>
      </c>
      <c r="B6125" s="173" t="s">
        <v>13989</v>
      </c>
      <c r="C6125" s="173" t="s">
        <v>4846</v>
      </c>
      <c r="D6125" s="124" t="s">
        <v>12782</v>
      </c>
      <c r="E6125" s="124" t="s">
        <v>13084</v>
      </c>
      <c r="F6125" s="124" t="s">
        <v>11759</v>
      </c>
      <c r="G6125" s="124" t="str">
        <f>VLOOKUP(Combined[[#This Row],[Old SHE P/N]],'Section P-S'!A:C,3,0)</f>
        <v>P3618-10</v>
      </c>
      <c r="H6125" s="124" t="str">
        <f>IF(VLOOKUP(Combined[[#This Row],[Old SHE P/N]],'Section P-S'!A:D,4,0)=0,"",VLOOKUP(Combined[[#This Row],[Old SHE P/N]],'Section P-S'!A:D,4,0))</f>
        <v/>
      </c>
      <c r="I6125" s="124" t="s">
        <v>13000</v>
      </c>
      <c r="J6125" s="120">
        <v>1</v>
      </c>
      <c r="K6125" s="124" t="s">
        <v>11443</v>
      </c>
      <c r="L6125" s="120" t="s">
        <v>5734</v>
      </c>
      <c r="M6125" s="120" t="s">
        <v>11443</v>
      </c>
      <c r="N6125" s="125">
        <v>7218.6</v>
      </c>
      <c r="O6125" s="125">
        <v>7074.23</v>
      </c>
      <c r="P6125" s="194">
        <f>IF('Combined List'!$O6125="POD","",('Combined List'!$O6125-'Combined List'!$N6125)/'Combined List'!$N6125)</f>
        <v>-1.9999722937965921E-2</v>
      </c>
      <c r="Q6125" s="147"/>
    </row>
    <row r="6126" spans="1:17" x14ac:dyDescent="0.2">
      <c r="A6126" s="173">
        <v>8565</v>
      </c>
      <c r="B6126" s="173" t="s">
        <v>13989</v>
      </c>
      <c r="C6126" s="173" t="s">
        <v>4847</v>
      </c>
      <c r="D6126" s="124" t="s">
        <v>12782</v>
      </c>
      <c r="E6126" s="124" t="s">
        <v>13084</v>
      </c>
      <c r="F6126" s="124" t="s">
        <v>11760</v>
      </c>
      <c r="G6126" s="124" t="str">
        <f>VLOOKUP(Combined[[#This Row],[Old SHE P/N]],'Section P-S'!A:C,3,0)</f>
        <v>P3618-12</v>
      </c>
      <c r="H6126" s="124" t="str">
        <f>IF(VLOOKUP(Combined[[#This Row],[Old SHE P/N]],'Section P-S'!A:D,4,0)=0,"",VLOOKUP(Combined[[#This Row],[Old SHE P/N]],'Section P-S'!A:D,4,0))</f>
        <v/>
      </c>
      <c r="I6126" s="124" t="s">
        <v>13000</v>
      </c>
      <c r="J6126" s="120">
        <v>1</v>
      </c>
      <c r="K6126" s="124" t="s">
        <v>11443</v>
      </c>
      <c r="L6126" s="120" t="s">
        <v>5734</v>
      </c>
      <c r="M6126" s="120" t="s">
        <v>11443</v>
      </c>
      <c r="N6126" s="125">
        <v>7677.57</v>
      </c>
      <c r="O6126" s="125">
        <v>7524.02</v>
      </c>
      <c r="P6126" s="194">
        <f>IF('Combined List'!$O6126="POD","",('Combined List'!$O6126-'Combined List'!$N6126)/'Combined List'!$N6126)</f>
        <v>-1.9999817650636763E-2</v>
      </c>
      <c r="Q6126" s="147"/>
    </row>
    <row r="6127" spans="1:17" x14ac:dyDescent="0.2">
      <c r="A6127" s="173">
        <v>8566</v>
      </c>
      <c r="B6127" s="173" t="s">
        <v>13989</v>
      </c>
      <c r="C6127" s="173" t="s">
        <v>4848</v>
      </c>
      <c r="D6127" s="124" t="s">
        <v>12782</v>
      </c>
      <c r="E6127" s="124" t="s">
        <v>13084</v>
      </c>
      <c r="F6127" s="124" t="s">
        <v>9133</v>
      </c>
      <c r="G6127" s="124" t="str">
        <f>VLOOKUP(Combined[[#This Row],[Old SHE P/N]],'Section P-S'!A:C,3,0)</f>
        <v>P3618-15</v>
      </c>
      <c r="H6127" s="124" t="str">
        <f>IF(VLOOKUP(Combined[[#This Row],[Old SHE P/N]],'Section P-S'!A:D,4,0)=0,"",VLOOKUP(Combined[[#This Row],[Old SHE P/N]],'Section P-S'!A:D,4,0))</f>
        <v/>
      </c>
      <c r="I6127" s="124" t="s">
        <v>13000</v>
      </c>
      <c r="J6127" s="120">
        <v>1</v>
      </c>
      <c r="K6127" s="124" t="s">
        <v>11443</v>
      </c>
      <c r="L6127" s="120" t="s">
        <v>5734</v>
      </c>
      <c r="M6127" s="120" t="s">
        <v>11443</v>
      </c>
      <c r="N6127" s="125">
        <v>8465.9699999999993</v>
      </c>
      <c r="O6127" s="125">
        <v>8296.65</v>
      </c>
      <c r="P6127" s="194">
        <f>IF('Combined List'!$O6127="POD","",('Combined List'!$O6127-'Combined List'!$N6127)/'Combined List'!$N6127)</f>
        <v>-2.000007087197329E-2</v>
      </c>
      <c r="Q6127" s="147"/>
    </row>
    <row r="6128" spans="1:17" x14ac:dyDescent="0.2">
      <c r="A6128" s="173">
        <v>8567</v>
      </c>
      <c r="B6128" s="173" t="s">
        <v>13989</v>
      </c>
      <c r="C6128" s="173" t="s">
        <v>3244</v>
      </c>
      <c r="D6128" s="124" t="s">
        <v>12782</v>
      </c>
      <c r="E6128" s="124" t="s">
        <v>13084</v>
      </c>
      <c r="F6128" s="124" t="s">
        <v>11784</v>
      </c>
      <c r="G6128" s="124" t="str">
        <f>VLOOKUP(Combined[[#This Row],[Old SHE P/N]],'Section P-S'!A:C,3,0)</f>
        <v>P3618-18</v>
      </c>
      <c r="H6128" s="124" t="str">
        <f>IF(VLOOKUP(Combined[[#This Row],[Old SHE P/N]],'Section P-S'!A:D,4,0)=0,"",VLOOKUP(Combined[[#This Row],[Old SHE P/N]],'Section P-S'!A:D,4,0))</f>
        <v/>
      </c>
      <c r="I6128" s="124" t="s">
        <v>13000</v>
      </c>
      <c r="J6128" s="120">
        <v>1</v>
      </c>
      <c r="K6128" s="124" t="s">
        <v>11443</v>
      </c>
      <c r="L6128" s="120" t="s">
        <v>5734</v>
      </c>
      <c r="M6128" s="120" t="s">
        <v>11443</v>
      </c>
      <c r="N6128" s="125">
        <v>10264.540000000001</v>
      </c>
      <c r="O6128" s="125">
        <v>10059.25</v>
      </c>
      <c r="P6128" s="194">
        <f>IF('Combined List'!$O6128="POD","",('Combined List'!$O6128-'Combined List'!$N6128)/'Combined List'!$N6128)</f>
        <v>-1.9999922061777815E-2</v>
      </c>
      <c r="Q6128" s="147"/>
    </row>
    <row r="6129" spans="1:17" x14ac:dyDescent="0.2">
      <c r="A6129" s="173">
        <v>8568</v>
      </c>
      <c r="B6129" s="173" t="s">
        <v>13989</v>
      </c>
      <c r="C6129" s="173" t="s">
        <v>4849</v>
      </c>
      <c r="D6129" s="124" t="s">
        <v>12782</v>
      </c>
      <c r="E6129" s="131" t="s">
        <v>13098</v>
      </c>
      <c r="F6129" s="124" t="s">
        <v>9136</v>
      </c>
      <c r="G6129" s="124" t="str">
        <f>VLOOKUP(Combined[[#This Row],[Old SHE P/N]],'Section P-S'!A:C,3,0)</f>
        <v>P3621-4</v>
      </c>
      <c r="H6129" s="124" t="str">
        <f>IF(VLOOKUP(Combined[[#This Row],[Old SHE P/N]],'Section P-S'!A:D,4,0)=0,"",VLOOKUP(Combined[[#This Row],[Old SHE P/N]],'Section P-S'!A:D,4,0))</f>
        <v/>
      </c>
      <c r="I6129" s="124" t="s">
        <v>13000</v>
      </c>
      <c r="J6129" s="120">
        <v>1</v>
      </c>
      <c r="K6129" s="124" t="s">
        <v>11443</v>
      </c>
      <c r="L6129" s="120" t="s">
        <v>5734</v>
      </c>
      <c r="M6129" s="120" t="s">
        <v>11443</v>
      </c>
      <c r="N6129" s="125">
        <v>8269.8799999999992</v>
      </c>
      <c r="O6129" s="125">
        <v>8104.48</v>
      </c>
      <c r="P6129" s="194">
        <f>IF('Combined List'!$O6129="POD","",('Combined List'!$O6129-'Combined List'!$N6129)/'Combined List'!$N6129)</f>
        <v>-2.0000290209773255E-2</v>
      </c>
      <c r="Q6129" s="147"/>
    </row>
    <row r="6130" spans="1:17" x14ac:dyDescent="0.2">
      <c r="A6130" s="173">
        <v>8569</v>
      </c>
      <c r="B6130" s="173" t="s">
        <v>13989</v>
      </c>
      <c r="C6130" s="173" t="s">
        <v>4850</v>
      </c>
      <c r="D6130" s="124" t="s">
        <v>12782</v>
      </c>
      <c r="E6130" s="131" t="s">
        <v>13098</v>
      </c>
      <c r="F6130" s="124" t="s">
        <v>9138</v>
      </c>
      <c r="G6130" s="124" t="str">
        <f>VLOOKUP(Combined[[#This Row],[Old SHE P/N]],'Section P-S'!A:C,3,0)</f>
        <v>P3621-6</v>
      </c>
      <c r="H6130" s="124" t="str">
        <f>IF(VLOOKUP(Combined[[#This Row],[Old SHE P/N]],'Section P-S'!A:D,4,0)=0,"",VLOOKUP(Combined[[#This Row],[Old SHE P/N]],'Section P-S'!A:D,4,0))</f>
        <v/>
      </c>
      <c r="I6130" s="124" t="s">
        <v>13000</v>
      </c>
      <c r="J6130" s="120">
        <v>1</v>
      </c>
      <c r="K6130" s="124" t="s">
        <v>11443</v>
      </c>
      <c r="L6130" s="120" t="s">
        <v>5734</v>
      </c>
      <c r="M6130" s="120" t="s">
        <v>11443</v>
      </c>
      <c r="N6130" s="125">
        <v>9220.19</v>
      </c>
      <c r="O6130" s="125">
        <v>9035.7900000000009</v>
      </c>
      <c r="P6130" s="194">
        <f>IF('Combined List'!$O6130="POD","",('Combined List'!$O6130-'Combined List'!$N6130)/'Combined List'!$N6130)</f>
        <v>-1.9999587860987638E-2</v>
      </c>
      <c r="Q6130" s="147"/>
    </row>
    <row r="6131" spans="1:17" x14ac:dyDescent="0.2">
      <c r="A6131" s="173">
        <v>8570</v>
      </c>
      <c r="B6131" s="173" t="s">
        <v>13989</v>
      </c>
      <c r="C6131" s="173" t="s">
        <v>4851</v>
      </c>
      <c r="D6131" s="124" t="s">
        <v>12782</v>
      </c>
      <c r="E6131" s="131" t="s">
        <v>13098</v>
      </c>
      <c r="F6131" s="124" t="s">
        <v>9140</v>
      </c>
      <c r="G6131" s="124" t="str">
        <f>VLOOKUP(Combined[[#This Row],[Old SHE P/N]],'Section P-S'!A:C,3,0)</f>
        <v>P3621-8</v>
      </c>
      <c r="H6131" s="124" t="str">
        <f>IF(VLOOKUP(Combined[[#This Row],[Old SHE P/N]],'Section P-S'!A:D,4,0)=0,"",VLOOKUP(Combined[[#This Row],[Old SHE P/N]],'Section P-S'!A:D,4,0))</f>
        <v/>
      </c>
      <c r="I6131" s="124" t="s">
        <v>13000</v>
      </c>
      <c r="J6131" s="120">
        <v>1</v>
      </c>
      <c r="K6131" s="124" t="s">
        <v>11443</v>
      </c>
      <c r="L6131" s="120" t="s">
        <v>5734</v>
      </c>
      <c r="M6131" s="120" t="s">
        <v>11443</v>
      </c>
      <c r="N6131" s="125">
        <v>10809.29</v>
      </c>
      <c r="O6131" s="125">
        <v>10593.1</v>
      </c>
      <c r="P6131" s="194">
        <f>IF('Combined List'!$O6131="POD","",('Combined List'!$O6131-'Combined List'!$N6131)/'Combined List'!$N6131)</f>
        <v>-2.0000388554659972E-2</v>
      </c>
      <c r="Q6131" s="147"/>
    </row>
    <row r="6132" spans="1:17" x14ac:dyDescent="0.2">
      <c r="A6132" s="173">
        <v>8571</v>
      </c>
      <c r="B6132" s="173" t="s">
        <v>13989</v>
      </c>
      <c r="C6132" s="173" t="s">
        <v>4852</v>
      </c>
      <c r="D6132" s="124" t="s">
        <v>12782</v>
      </c>
      <c r="E6132" s="131" t="s">
        <v>13098</v>
      </c>
      <c r="F6132" s="124" t="s">
        <v>8907</v>
      </c>
      <c r="G6132" s="124" t="str">
        <f>VLOOKUP(Combined[[#This Row],[Old SHE P/N]],'Section P-S'!A:C,3,0)</f>
        <v>P3621-10</v>
      </c>
      <c r="H6132" s="124" t="str">
        <f>IF(VLOOKUP(Combined[[#This Row],[Old SHE P/N]],'Section P-S'!A:D,4,0)=0,"",VLOOKUP(Combined[[#This Row],[Old SHE P/N]],'Section P-S'!A:D,4,0))</f>
        <v/>
      </c>
      <c r="I6132" s="124" t="s">
        <v>13000</v>
      </c>
      <c r="J6132" s="120">
        <v>1</v>
      </c>
      <c r="K6132" s="124" t="s">
        <v>11443</v>
      </c>
      <c r="L6132" s="120" t="s">
        <v>5734</v>
      </c>
      <c r="M6132" s="120" t="s">
        <v>11443</v>
      </c>
      <c r="N6132" s="125">
        <v>12647.09</v>
      </c>
      <c r="O6132" s="125">
        <v>12394.15</v>
      </c>
      <c r="P6132" s="194">
        <f>IF('Combined List'!$O6132="POD","",('Combined List'!$O6132-'Combined List'!$N6132)/'Combined List'!$N6132)</f>
        <v>-1.9999857674769493E-2</v>
      </c>
      <c r="Q6132" s="147"/>
    </row>
    <row r="6133" spans="1:17" x14ac:dyDescent="0.2">
      <c r="A6133" s="173">
        <v>8572</v>
      </c>
      <c r="B6133" s="173" t="s">
        <v>13989</v>
      </c>
      <c r="C6133" s="173" t="s">
        <v>4853</v>
      </c>
      <c r="D6133" s="124" t="s">
        <v>12782</v>
      </c>
      <c r="E6133" s="131" t="s">
        <v>13098</v>
      </c>
      <c r="F6133" s="124" t="s">
        <v>8909</v>
      </c>
      <c r="G6133" s="124" t="str">
        <f>VLOOKUP(Combined[[#This Row],[Old SHE P/N]],'Section P-S'!A:C,3,0)</f>
        <v>P3621-12</v>
      </c>
      <c r="H6133" s="124" t="str">
        <f>IF(VLOOKUP(Combined[[#This Row],[Old SHE P/N]],'Section P-S'!A:D,4,0)=0,"",VLOOKUP(Combined[[#This Row],[Old SHE P/N]],'Section P-S'!A:D,4,0))</f>
        <v/>
      </c>
      <c r="I6133" s="124" t="s">
        <v>13000</v>
      </c>
      <c r="J6133" s="120">
        <v>1</v>
      </c>
      <c r="K6133" s="124" t="s">
        <v>11443</v>
      </c>
      <c r="L6133" s="120" t="s">
        <v>5734</v>
      </c>
      <c r="M6133" s="120" t="s">
        <v>11443</v>
      </c>
      <c r="N6133" s="125">
        <v>14166.67</v>
      </c>
      <c r="O6133" s="125">
        <v>13883.34</v>
      </c>
      <c r="P6133" s="194">
        <f>IF('Combined List'!$O6133="POD","",('Combined List'!$O6133-'Combined List'!$N6133)/'Combined List'!$N6133)</f>
        <v>-1.9999760000056464E-2</v>
      </c>
      <c r="Q6133" s="147"/>
    </row>
    <row r="6134" spans="1:17" x14ac:dyDescent="0.2">
      <c r="A6134" s="173">
        <v>8573</v>
      </c>
      <c r="B6134" s="173" t="s">
        <v>13989</v>
      </c>
      <c r="C6134" s="173" t="s">
        <v>4854</v>
      </c>
      <c r="D6134" s="124" t="s">
        <v>12782</v>
      </c>
      <c r="E6134" s="131" t="s">
        <v>13098</v>
      </c>
      <c r="F6134" s="124" t="s">
        <v>8911</v>
      </c>
      <c r="G6134" s="124" t="str">
        <f>VLOOKUP(Combined[[#This Row],[Old SHE P/N]],'Section P-S'!A:C,3,0)</f>
        <v>P3621-15</v>
      </c>
      <c r="H6134" s="124" t="str">
        <f>IF(VLOOKUP(Combined[[#This Row],[Old SHE P/N]],'Section P-S'!A:D,4,0)=0,"",VLOOKUP(Combined[[#This Row],[Old SHE P/N]],'Section P-S'!A:D,4,0))</f>
        <v/>
      </c>
      <c r="I6134" s="124" t="s">
        <v>13000</v>
      </c>
      <c r="J6134" s="120">
        <v>1</v>
      </c>
      <c r="K6134" s="124" t="s">
        <v>11443</v>
      </c>
      <c r="L6134" s="120" t="s">
        <v>5734</v>
      </c>
      <c r="M6134" s="120" t="s">
        <v>11443</v>
      </c>
      <c r="N6134" s="125">
        <v>16988.89</v>
      </c>
      <c r="O6134" s="125">
        <v>16649.11</v>
      </c>
      <c r="P6134" s="194">
        <f>IF('Combined List'!$O6134="POD","",('Combined List'!$O6134-'Combined List'!$N6134)/'Combined List'!$N6134)</f>
        <v>-2.0000129496394341E-2</v>
      </c>
      <c r="Q6134" s="147"/>
    </row>
    <row r="6135" spans="1:17" x14ac:dyDescent="0.2">
      <c r="A6135" s="173">
        <v>8574</v>
      </c>
      <c r="B6135" s="173" t="s">
        <v>13989</v>
      </c>
      <c r="C6135" s="173" t="s">
        <v>4855</v>
      </c>
      <c r="D6135" s="124" t="s">
        <v>12782</v>
      </c>
      <c r="E6135" s="131" t="s">
        <v>13098</v>
      </c>
      <c r="F6135" s="124" t="s">
        <v>8647</v>
      </c>
      <c r="G6135" s="124" t="str">
        <f>VLOOKUP(Combined[[#This Row],[Old SHE P/N]],'Section P-S'!A:C,3,0)</f>
        <v>P3621-18</v>
      </c>
      <c r="H6135" s="124" t="str">
        <f>IF(VLOOKUP(Combined[[#This Row],[Old SHE P/N]],'Section P-S'!A:D,4,0)=0,"",VLOOKUP(Combined[[#This Row],[Old SHE P/N]],'Section P-S'!A:D,4,0))</f>
        <v/>
      </c>
      <c r="I6135" s="124" t="s">
        <v>13000</v>
      </c>
      <c r="J6135" s="120">
        <v>1</v>
      </c>
      <c r="K6135" s="124" t="s">
        <v>11443</v>
      </c>
      <c r="L6135" s="120" t="s">
        <v>5734</v>
      </c>
      <c r="M6135" s="120" t="s">
        <v>11443</v>
      </c>
      <c r="N6135" s="125">
        <v>20693.43</v>
      </c>
      <c r="O6135" s="125">
        <v>20279.560000000001</v>
      </c>
      <c r="P6135" s="194">
        <f>IF('Combined List'!$O6135="POD","",('Combined List'!$O6135-'Combined List'!$N6135)/'Combined List'!$N6135)</f>
        <v>-2.0000067654323085E-2</v>
      </c>
      <c r="Q6135" s="147"/>
    </row>
    <row r="6136" spans="1:17" x14ac:dyDescent="0.2">
      <c r="A6136" s="173">
        <v>8575</v>
      </c>
      <c r="B6136" s="173" t="s">
        <v>13989</v>
      </c>
      <c r="C6136" s="173" t="s">
        <v>3245</v>
      </c>
      <c r="D6136" s="124" t="s">
        <v>12782</v>
      </c>
      <c r="E6136" s="131" t="s">
        <v>13098</v>
      </c>
      <c r="F6136" s="124" t="s">
        <v>8649</v>
      </c>
      <c r="G6136" s="124" t="str">
        <f>VLOOKUP(Combined[[#This Row],[Old SHE P/N]],'Section P-S'!A:C,3,0)</f>
        <v>P3621-21</v>
      </c>
      <c r="H6136" s="124" t="str">
        <f>IF(VLOOKUP(Combined[[#This Row],[Old SHE P/N]],'Section P-S'!A:D,4,0)=0,"",VLOOKUP(Combined[[#This Row],[Old SHE P/N]],'Section P-S'!A:D,4,0))</f>
        <v/>
      </c>
      <c r="I6136" s="124" t="s">
        <v>13000</v>
      </c>
      <c r="J6136" s="120">
        <v>1</v>
      </c>
      <c r="K6136" s="124" t="s">
        <v>11443</v>
      </c>
      <c r="L6136" s="120" t="s">
        <v>5734</v>
      </c>
      <c r="M6136" s="120" t="s">
        <v>11443</v>
      </c>
      <c r="N6136" s="125">
        <v>27998.52</v>
      </c>
      <c r="O6136" s="125">
        <v>27438.55</v>
      </c>
      <c r="P6136" s="194">
        <f>IF('Combined List'!$O6136="POD","",('Combined List'!$O6136-'Combined List'!$N6136)/'Combined List'!$N6136)</f>
        <v>-1.9999985713530614E-2</v>
      </c>
      <c r="Q6136" s="147"/>
    </row>
    <row r="6137" spans="1:17" x14ac:dyDescent="0.2">
      <c r="A6137" s="173">
        <v>8576</v>
      </c>
      <c r="B6137" s="173" t="s">
        <v>13989</v>
      </c>
      <c r="C6137" s="173" t="s">
        <v>4856</v>
      </c>
      <c r="D6137" s="124" t="s">
        <v>12782</v>
      </c>
      <c r="E6137" s="124" t="s">
        <v>13086</v>
      </c>
      <c r="F6137" s="124" t="s">
        <v>11806</v>
      </c>
      <c r="G6137" s="124" t="str">
        <f>VLOOKUP(Combined[[#This Row],[Old SHE P/N]],'Section P-S'!A:C,3,0)</f>
        <v>P3624-4</v>
      </c>
      <c r="H6137" s="124" t="str">
        <f>IF(VLOOKUP(Combined[[#This Row],[Old SHE P/N]],'Section P-S'!A:D,4,0)=0,"",VLOOKUP(Combined[[#This Row],[Old SHE P/N]],'Section P-S'!A:D,4,0))</f>
        <v/>
      </c>
      <c r="I6137" s="124" t="s">
        <v>13000</v>
      </c>
      <c r="J6137" s="120">
        <v>1</v>
      </c>
      <c r="K6137" s="124" t="s">
        <v>11443</v>
      </c>
      <c r="L6137" s="120" t="s">
        <v>5734</v>
      </c>
      <c r="M6137" s="120" t="s">
        <v>11443</v>
      </c>
      <c r="N6137" s="125">
        <v>12515.3</v>
      </c>
      <c r="O6137" s="125">
        <v>12264.99</v>
      </c>
      <c r="P6137" s="194">
        <f>IF('Combined List'!$O6137="POD","",('Combined List'!$O6137-'Combined List'!$N6137)/'Combined List'!$N6137)</f>
        <v>-2.0000319608798792E-2</v>
      </c>
      <c r="Q6137" s="147"/>
    </row>
    <row r="6138" spans="1:17" x14ac:dyDescent="0.2">
      <c r="A6138" s="173">
        <v>8577</v>
      </c>
      <c r="B6138" s="173" t="s">
        <v>13989</v>
      </c>
      <c r="C6138" s="173" t="s">
        <v>4857</v>
      </c>
      <c r="D6138" s="124" t="s">
        <v>12782</v>
      </c>
      <c r="E6138" s="124" t="s">
        <v>13086</v>
      </c>
      <c r="F6138" s="124" t="s">
        <v>11808</v>
      </c>
      <c r="G6138" s="124" t="str">
        <f>VLOOKUP(Combined[[#This Row],[Old SHE P/N]],'Section P-S'!A:C,3,0)</f>
        <v>P3624-6</v>
      </c>
      <c r="H6138" s="124" t="str">
        <f>IF(VLOOKUP(Combined[[#This Row],[Old SHE P/N]],'Section P-S'!A:D,4,0)=0,"",VLOOKUP(Combined[[#This Row],[Old SHE P/N]],'Section P-S'!A:D,4,0))</f>
        <v/>
      </c>
      <c r="I6138" s="124" t="s">
        <v>13000</v>
      </c>
      <c r="J6138" s="120">
        <v>1</v>
      </c>
      <c r="K6138" s="124" t="s">
        <v>11443</v>
      </c>
      <c r="L6138" s="120" t="s">
        <v>5734</v>
      </c>
      <c r="M6138" s="120" t="s">
        <v>11443</v>
      </c>
      <c r="N6138" s="125">
        <v>16028.22</v>
      </c>
      <c r="O6138" s="125">
        <v>15707.66</v>
      </c>
      <c r="P6138" s="194">
        <f>IF('Combined List'!$O6138="POD","",('Combined List'!$O6138-'Combined List'!$N6138)/'Combined List'!$N6138)</f>
        <v>-1.999972548417725E-2</v>
      </c>
      <c r="Q6138" s="147"/>
    </row>
    <row r="6139" spans="1:17" x14ac:dyDescent="0.2">
      <c r="A6139" s="173">
        <v>8578</v>
      </c>
      <c r="B6139" s="173" t="s">
        <v>13989</v>
      </c>
      <c r="C6139" s="173" t="s">
        <v>4858</v>
      </c>
      <c r="D6139" s="124" t="s">
        <v>12782</v>
      </c>
      <c r="E6139" s="124" t="s">
        <v>13086</v>
      </c>
      <c r="F6139" s="124" t="s">
        <v>11810</v>
      </c>
      <c r="G6139" s="124" t="str">
        <f>VLOOKUP(Combined[[#This Row],[Old SHE P/N]],'Section P-S'!A:C,3,0)</f>
        <v>P3624-8</v>
      </c>
      <c r="H6139" s="124" t="str">
        <f>IF(VLOOKUP(Combined[[#This Row],[Old SHE P/N]],'Section P-S'!A:D,4,0)=0,"",VLOOKUP(Combined[[#This Row],[Old SHE P/N]],'Section P-S'!A:D,4,0))</f>
        <v/>
      </c>
      <c r="I6139" s="124" t="s">
        <v>13000</v>
      </c>
      <c r="J6139" s="120">
        <v>1</v>
      </c>
      <c r="K6139" s="124" t="s">
        <v>11443</v>
      </c>
      <c r="L6139" s="120" t="s">
        <v>5734</v>
      </c>
      <c r="M6139" s="120" t="s">
        <v>11443</v>
      </c>
      <c r="N6139" s="125">
        <v>17081.560000000001</v>
      </c>
      <c r="O6139" s="125">
        <v>16739.93</v>
      </c>
      <c r="P6139" s="194">
        <f>IF('Combined List'!$O6139="POD","",('Combined List'!$O6139-'Combined List'!$N6139)/'Combined List'!$N6139)</f>
        <v>-1.9999929748805201E-2</v>
      </c>
      <c r="Q6139" s="147"/>
    </row>
    <row r="6140" spans="1:17" x14ac:dyDescent="0.2">
      <c r="A6140" s="173">
        <v>8579</v>
      </c>
      <c r="B6140" s="173" t="s">
        <v>13989</v>
      </c>
      <c r="C6140" s="173" t="s">
        <v>4859</v>
      </c>
      <c r="D6140" s="124" t="s">
        <v>12782</v>
      </c>
      <c r="E6140" s="124" t="s">
        <v>13086</v>
      </c>
      <c r="F6140" s="124" t="s">
        <v>11812</v>
      </c>
      <c r="G6140" s="124" t="str">
        <f>VLOOKUP(Combined[[#This Row],[Old SHE P/N]],'Section P-S'!A:C,3,0)</f>
        <v>P3624-10</v>
      </c>
      <c r="H6140" s="124" t="str">
        <f>IF(VLOOKUP(Combined[[#This Row],[Old SHE P/N]],'Section P-S'!A:D,4,0)=0,"",VLOOKUP(Combined[[#This Row],[Old SHE P/N]],'Section P-S'!A:D,4,0))</f>
        <v/>
      </c>
      <c r="I6140" s="124" t="s">
        <v>13000</v>
      </c>
      <c r="J6140" s="120">
        <v>1</v>
      </c>
      <c r="K6140" s="124" t="s">
        <v>11443</v>
      </c>
      <c r="L6140" s="120" t="s">
        <v>5734</v>
      </c>
      <c r="M6140" s="120" t="s">
        <v>11443</v>
      </c>
      <c r="N6140" s="125">
        <v>17867.77</v>
      </c>
      <c r="O6140" s="125">
        <v>17510.41</v>
      </c>
      <c r="P6140" s="194">
        <f>IF('Combined List'!$O6140="POD","",('Combined List'!$O6140-'Combined List'!$N6140)/'Combined List'!$N6140)</f>
        <v>-2.0000257446788298E-2</v>
      </c>
      <c r="Q6140" s="147"/>
    </row>
    <row r="6141" spans="1:17" x14ac:dyDescent="0.2">
      <c r="A6141" s="173">
        <v>8580</v>
      </c>
      <c r="B6141" s="173" t="s">
        <v>13989</v>
      </c>
      <c r="C6141" s="173" t="s">
        <v>4860</v>
      </c>
      <c r="D6141" s="124" t="s">
        <v>12782</v>
      </c>
      <c r="E6141" s="124" t="s">
        <v>13086</v>
      </c>
      <c r="F6141" s="124" t="s">
        <v>11813</v>
      </c>
      <c r="G6141" s="124" t="str">
        <f>VLOOKUP(Combined[[#This Row],[Old SHE P/N]],'Section P-S'!A:C,3,0)</f>
        <v>P3624-12</v>
      </c>
      <c r="H6141" s="124" t="str">
        <f>IF(VLOOKUP(Combined[[#This Row],[Old SHE P/N]],'Section P-S'!A:D,4,0)=0,"",VLOOKUP(Combined[[#This Row],[Old SHE P/N]],'Section P-S'!A:D,4,0))</f>
        <v/>
      </c>
      <c r="I6141" s="124" t="s">
        <v>13000</v>
      </c>
      <c r="J6141" s="120">
        <v>1</v>
      </c>
      <c r="K6141" s="124" t="s">
        <v>11443</v>
      </c>
      <c r="L6141" s="120" t="s">
        <v>5734</v>
      </c>
      <c r="M6141" s="120" t="s">
        <v>11443</v>
      </c>
      <c r="N6141" s="125">
        <v>18892.990000000002</v>
      </c>
      <c r="O6141" s="125">
        <v>18515.13</v>
      </c>
      <c r="P6141" s="194">
        <f>IF('Combined List'!$O6141="POD","",('Combined List'!$O6141-'Combined List'!$N6141)/'Combined List'!$N6141)</f>
        <v>-2.000001058593693E-2</v>
      </c>
      <c r="Q6141" s="147"/>
    </row>
    <row r="6142" spans="1:17" x14ac:dyDescent="0.2">
      <c r="A6142" s="173">
        <v>8581</v>
      </c>
      <c r="B6142" s="173" t="s">
        <v>13989</v>
      </c>
      <c r="C6142" s="173" t="s">
        <v>4861</v>
      </c>
      <c r="D6142" s="124" t="s">
        <v>12782</v>
      </c>
      <c r="E6142" s="124" t="s">
        <v>13086</v>
      </c>
      <c r="F6142" s="124" t="s">
        <v>8656</v>
      </c>
      <c r="G6142" s="124" t="str">
        <f>VLOOKUP(Combined[[#This Row],[Old SHE P/N]],'Section P-S'!A:C,3,0)</f>
        <v>P3624-15</v>
      </c>
      <c r="H6142" s="124" t="str">
        <f>IF(VLOOKUP(Combined[[#This Row],[Old SHE P/N]],'Section P-S'!A:D,4,0)=0,"",VLOOKUP(Combined[[#This Row],[Old SHE P/N]],'Section P-S'!A:D,4,0))</f>
        <v/>
      </c>
      <c r="I6142" s="124" t="s">
        <v>13000</v>
      </c>
      <c r="J6142" s="120">
        <v>1</v>
      </c>
      <c r="K6142" s="124" t="s">
        <v>11443</v>
      </c>
      <c r="L6142" s="120" t="s">
        <v>5734</v>
      </c>
      <c r="M6142" s="120" t="s">
        <v>11443</v>
      </c>
      <c r="N6142" s="125">
        <v>19672.099999999999</v>
      </c>
      <c r="O6142" s="125">
        <v>19278.66</v>
      </c>
      <c r="P6142" s="194">
        <f>IF('Combined List'!$O6142="POD","",('Combined List'!$O6142-'Combined List'!$N6142)/'Combined List'!$N6142)</f>
        <v>-1.9999898333172297E-2</v>
      </c>
      <c r="Q6142" s="147"/>
    </row>
    <row r="6143" spans="1:17" x14ac:dyDescent="0.2">
      <c r="A6143" s="173">
        <v>8582</v>
      </c>
      <c r="B6143" s="173" t="s">
        <v>13989</v>
      </c>
      <c r="C6143" s="173" t="s">
        <v>4862</v>
      </c>
      <c r="D6143" s="124" t="s">
        <v>12782</v>
      </c>
      <c r="E6143" s="124" t="s">
        <v>13086</v>
      </c>
      <c r="F6143" s="124" t="s">
        <v>11816</v>
      </c>
      <c r="G6143" s="124" t="str">
        <f>VLOOKUP(Combined[[#This Row],[Old SHE P/N]],'Section P-S'!A:C,3,0)</f>
        <v>P3624-18</v>
      </c>
      <c r="H6143" s="124" t="str">
        <f>IF(VLOOKUP(Combined[[#This Row],[Old SHE P/N]],'Section P-S'!A:D,4,0)=0,"",VLOOKUP(Combined[[#This Row],[Old SHE P/N]],'Section P-S'!A:D,4,0))</f>
        <v/>
      </c>
      <c r="I6143" s="124" t="s">
        <v>13000</v>
      </c>
      <c r="J6143" s="120">
        <v>1</v>
      </c>
      <c r="K6143" s="124" t="s">
        <v>11443</v>
      </c>
      <c r="L6143" s="120" t="s">
        <v>5734</v>
      </c>
      <c r="M6143" s="120" t="s">
        <v>11443</v>
      </c>
      <c r="N6143" s="125">
        <v>28014.53</v>
      </c>
      <c r="O6143" s="125">
        <v>27454.240000000002</v>
      </c>
      <c r="P6143" s="194">
        <f>IF('Combined List'!$O6143="POD","",('Combined List'!$O6143-'Combined List'!$N6143)/'Combined List'!$N6143)</f>
        <v>-1.9999978582542603E-2</v>
      </c>
      <c r="Q6143" s="147"/>
    </row>
    <row r="6144" spans="1:17" x14ac:dyDescent="0.2">
      <c r="A6144" s="173">
        <v>8583</v>
      </c>
      <c r="B6144" s="173" t="s">
        <v>13989</v>
      </c>
      <c r="C6144" s="173" t="s">
        <v>4863</v>
      </c>
      <c r="D6144" s="124" t="s">
        <v>12782</v>
      </c>
      <c r="E6144" s="124" t="s">
        <v>13086</v>
      </c>
      <c r="F6144" s="124" t="s">
        <v>8659</v>
      </c>
      <c r="G6144" s="124" t="str">
        <f>VLOOKUP(Combined[[#This Row],[Old SHE P/N]],'Section P-S'!A:C,3,0)</f>
        <v>P3624-21</v>
      </c>
      <c r="H6144" s="124" t="str">
        <f>IF(VLOOKUP(Combined[[#This Row],[Old SHE P/N]],'Section P-S'!A:D,4,0)=0,"",VLOOKUP(Combined[[#This Row],[Old SHE P/N]],'Section P-S'!A:D,4,0))</f>
        <v/>
      </c>
      <c r="I6144" s="124" t="s">
        <v>13000</v>
      </c>
      <c r="J6144" s="120">
        <v>1</v>
      </c>
      <c r="K6144" s="124" t="s">
        <v>11443</v>
      </c>
      <c r="L6144" s="120" t="s">
        <v>5734</v>
      </c>
      <c r="M6144" s="120" t="s">
        <v>11443</v>
      </c>
      <c r="N6144" s="125">
        <v>33907.019999999997</v>
      </c>
      <c r="O6144" s="125">
        <v>33228.879999999997</v>
      </c>
      <c r="P6144" s="194">
        <f>IF('Combined List'!$O6144="POD","",('Combined List'!$O6144-'Combined List'!$N6144)/'Combined List'!$N6144)</f>
        <v>-1.9999988203032868E-2</v>
      </c>
      <c r="Q6144" s="147"/>
    </row>
    <row r="6145" spans="1:17" x14ac:dyDescent="0.2">
      <c r="A6145" s="173">
        <v>8584</v>
      </c>
      <c r="B6145" s="173" t="s">
        <v>13989</v>
      </c>
      <c r="C6145" s="173" t="s">
        <v>3246</v>
      </c>
      <c r="D6145" s="124" t="s">
        <v>12782</v>
      </c>
      <c r="E6145" s="124" t="s">
        <v>13086</v>
      </c>
      <c r="F6145" s="124" t="s">
        <v>11786</v>
      </c>
      <c r="G6145" s="124" t="str">
        <f>VLOOKUP(Combined[[#This Row],[Old SHE P/N]],'Section P-S'!A:C,3,0)</f>
        <v>P3624-24</v>
      </c>
      <c r="H6145" s="124" t="str">
        <f>IF(VLOOKUP(Combined[[#This Row],[Old SHE P/N]],'Section P-S'!A:D,4,0)=0,"",VLOOKUP(Combined[[#This Row],[Old SHE P/N]],'Section P-S'!A:D,4,0))</f>
        <v/>
      </c>
      <c r="I6145" s="124" t="s">
        <v>13000</v>
      </c>
      <c r="J6145" s="120">
        <v>1</v>
      </c>
      <c r="K6145" s="124" t="s">
        <v>11443</v>
      </c>
      <c r="L6145" s="120" t="s">
        <v>5734</v>
      </c>
      <c r="M6145" s="120" t="s">
        <v>11443</v>
      </c>
      <c r="N6145" s="125">
        <v>41591.29</v>
      </c>
      <c r="O6145" s="125">
        <v>40759.46</v>
      </c>
      <c r="P6145" s="194">
        <f>IF('Combined List'!$O6145="POD","",('Combined List'!$O6145-'Combined List'!$N6145)/'Combined List'!$N6145)</f>
        <v>-2.0000100982681752E-2</v>
      </c>
      <c r="Q6145" s="147"/>
    </row>
    <row r="6146" spans="1:17" x14ac:dyDescent="0.2">
      <c r="A6146" s="173">
        <v>8585</v>
      </c>
      <c r="B6146" s="173" t="s">
        <v>13989</v>
      </c>
      <c r="C6146" s="173" t="s">
        <v>4864</v>
      </c>
      <c r="D6146" s="124" t="s">
        <v>12782</v>
      </c>
      <c r="E6146" s="131" t="s">
        <v>13099</v>
      </c>
      <c r="F6146" s="124" t="s">
        <v>8662</v>
      </c>
      <c r="G6146" s="124" t="str">
        <f>VLOOKUP(Combined[[#This Row],[Old SHE P/N]],'Section P-S'!A:C,3,0)</f>
        <v>P3627-4</v>
      </c>
      <c r="H6146" s="124" t="str">
        <f>IF(VLOOKUP(Combined[[#This Row],[Old SHE P/N]],'Section P-S'!A:D,4,0)=0,"",VLOOKUP(Combined[[#This Row],[Old SHE P/N]],'Section P-S'!A:D,4,0))</f>
        <v/>
      </c>
      <c r="I6146" s="124" t="s">
        <v>13000</v>
      </c>
      <c r="J6146" s="120">
        <v>1</v>
      </c>
      <c r="K6146" s="124" t="s">
        <v>11443</v>
      </c>
      <c r="L6146" s="120" t="s">
        <v>5734</v>
      </c>
      <c r="M6146" s="120" t="s">
        <v>11443</v>
      </c>
      <c r="N6146" s="125">
        <v>15890.09</v>
      </c>
      <c r="O6146" s="125">
        <v>15572.29</v>
      </c>
      <c r="P6146" s="194">
        <f>IF('Combined List'!$O6146="POD","",('Combined List'!$O6146-'Combined List'!$N6146)/'Combined List'!$N6146)</f>
        <v>-1.9999886721849863E-2</v>
      </c>
      <c r="Q6146" s="147"/>
    </row>
    <row r="6147" spans="1:17" x14ac:dyDescent="0.2">
      <c r="A6147" s="173">
        <v>8586</v>
      </c>
      <c r="B6147" s="173" t="s">
        <v>13989</v>
      </c>
      <c r="C6147" s="173" t="s">
        <v>4865</v>
      </c>
      <c r="D6147" s="124" t="s">
        <v>12782</v>
      </c>
      <c r="E6147" s="131" t="s">
        <v>13099</v>
      </c>
      <c r="F6147" s="124" t="s">
        <v>8664</v>
      </c>
      <c r="G6147" s="124" t="str">
        <f>VLOOKUP(Combined[[#This Row],[Old SHE P/N]],'Section P-S'!A:C,3,0)</f>
        <v>P3627-6</v>
      </c>
      <c r="H6147" s="124" t="str">
        <f>IF(VLOOKUP(Combined[[#This Row],[Old SHE P/N]],'Section P-S'!A:D,4,0)=0,"",VLOOKUP(Combined[[#This Row],[Old SHE P/N]],'Section P-S'!A:D,4,0))</f>
        <v/>
      </c>
      <c r="I6147" s="124" t="s">
        <v>13000</v>
      </c>
      <c r="J6147" s="120">
        <v>1</v>
      </c>
      <c r="K6147" s="124" t="s">
        <v>11443</v>
      </c>
      <c r="L6147" s="120" t="s">
        <v>5734</v>
      </c>
      <c r="M6147" s="120" t="s">
        <v>11443</v>
      </c>
      <c r="N6147" s="125">
        <v>16600.13</v>
      </c>
      <c r="O6147" s="125">
        <v>16268.13</v>
      </c>
      <c r="P6147" s="194">
        <f>IF('Combined List'!$O6147="POD","",('Combined List'!$O6147-'Combined List'!$N6147)/'Combined List'!$N6147)</f>
        <v>-1.9999843374720667E-2</v>
      </c>
      <c r="Q6147" s="147"/>
    </row>
    <row r="6148" spans="1:17" x14ac:dyDescent="0.2">
      <c r="A6148" s="173">
        <v>8587</v>
      </c>
      <c r="B6148" s="173" t="s">
        <v>13989</v>
      </c>
      <c r="C6148" s="173" t="s">
        <v>4866</v>
      </c>
      <c r="D6148" s="124" t="s">
        <v>12782</v>
      </c>
      <c r="E6148" s="131" t="s">
        <v>13099</v>
      </c>
      <c r="F6148" s="124" t="s">
        <v>8666</v>
      </c>
      <c r="G6148" s="124" t="str">
        <f>VLOOKUP(Combined[[#This Row],[Old SHE P/N]],'Section P-S'!A:C,3,0)</f>
        <v>P3627-8</v>
      </c>
      <c r="H6148" s="124" t="str">
        <f>IF(VLOOKUP(Combined[[#This Row],[Old SHE P/N]],'Section P-S'!A:D,4,0)=0,"",VLOOKUP(Combined[[#This Row],[Old SHE P/N]],'Section P-S'!A:D,4,0))</f>
        <v/>
      </c>
      <c r="I6148" s="124" t="s">
        <v>13000</v>
      </c>
      <c r="J6148" s="120">
        <v>1</v>
      </c>
      <c r="K6148" s="124" t="s">
        <v>11443</v>
      </c>
      <c r="L6148" s="120" t="s">
        <v>5734</v>
      </c>
      <c r="M6148" s="120" t="s">
        <v>11443</v>
      </c>
      <c r="N6148" s="125">
        <v>20070.189999999999</v>
      </c>
      <c r="O6148" s="125">
        <v>19668.79</v>
      </c>
      <c r="P6148" s="194">
        <f>IF('Combined List'!$O6148="POD","",('Combined List'!$O6148-'Combined List'!$N6148)/'Combined List'!$N6148)</f>
        <v>-1.9999810664472924E-2</v>
      </c>
      <c r="Q6148" s="147"/>
    </row>
    <row r="6149" spans="1:17" x14ac:dyDescent="0.2">
      <c r="A6149" s="173">
        <v>8588</v>
      </c>
      <c r="B6149" s="173" t="s">
        <v>13989</v>
      </c>
      <c r="C6149" s="173" t="s">
        <v>4867</v>
      </c>
      <c r="D6149" s="124" t="s">
        <v>12782</v>
      </c>
      <c r="E6149" s="131" t="s">
        <v>13099</v>
      </c>
      <c r="F6149" s="124" t="s">
        <v>8668</v>
      </c>
      <c r="G6149" s="124" t="str">
        <f>VLOOKUP(Combined[[#This Row],[Old SHE P/N]],'Section P-S'!A:C,3,0)</f>
        <v>P3627-10</v>
      </c>
      <c r="H6149" s="124" t="str">
        <f>IF(VLOOKUP(Combined[[#This Row],[Old SHE P/N]],'Section P-S'!A:D,4,0)=0,"",VLOOKUP(Combined[[#This Row],[Old SHE P/N]],'Section P-S'!A:D,4,0))</f>
        <v/>
      </c>
      <c r="I6149" s="124" t="s">
        <v>13000</v>
      </c>
      <c r="J6149" s="120">
        <v>1</v>
      </c>
      <c r="K6149" s="124" t="s">
        <v>11443</v>
      </c>
      <c r="L6149" s="120" t="s">
        <v>5734</v>
      </c>
      <c r="M6149" s="120" t="s">
        <v>11443</v>
      </c>
      <c r="N6149" s="125">
        <v>21407.31</v>
      </c>
      <c r="O6149" s="125">
        <v>20979.16</v>
      </c>
      <c r="P6149" s="194">
        <f>IF('Combined List'!$O6149="POD","",('Combined List'!$O6149-'Combined List'!$N6149)/'Combined List'!$N6149)</f>
        <v>-2.0000177509458286E-2</v>
      </c>
      <c r="Q6149" s="147"/>
    </row>
    <row r="6150" spans="1:17" x14ac:dyDescent="0.2">
      <c r="A6150" s="173">
        <v>8589</v>
      </c>
      <c r="B6150" s="173" t="s">
        <v>13989</v>
      </c>
      <c r="C6150" s="173" t="s">
        <v>4868</v>
      </c>
      <c r="D6150" s="124" t="s">
        <v>12782</v>
      </c>
      <c r="E6150" s="131" t="s">
        <v>13099</v>
      </c>
      <c r="F6150" s="124" t="s">
        <v>8670</v>
      </c>
      <c r="G6150" s="124" t="str">
        <f>VLOOKUP(Combined[[#This Row],[Old SHE P/N]],'Section P-S'!A:C,3,0)</f>
        <v>P3627-12</v>
      </c>
      <c r="H6150" s="124" t="str">
        <f>IF(VLOOKUP(Combined[[#This Row],[Old SHE P/N]],'Section P-S'!A:D,4,0)=0,"",VLOOKUP(Combined[[#This Row],[Old SHE P/N]],'Section P-S'!A:D,4,0))</f>
        <v/>
      </c>
      <c r="I6150" s="124" t="s">
        <v>13000</v>
      </c>
      <c r="J6150" s="120">
        <v>1</v>
      </c>
      <c r="K6150" s="124" t="s">
        <v>11443</v>
      </c>
      <c r="L6150" s="120" t="s">
        <v>5734</v>
      </c>
      <c r="M6150" s="120" t="s">
        <v>11443</v>
      </c>
      <c r="N6150" s="125">
        <v>24215.71</v>
      </c>
      <c r="O6150" s="125">
        <v>23731.4</v>
      </c>
      <c r="P6150" s="194">
        <f>IF('Combined List'!$O6150="POD","",('Combined List'!$O6150-'Combined List'!$N6150)/'Combined List'!$N6150)</f>
        <v>-1.9999826558874289E-2</v>
      </c>
      <c r="Q6150" s="147"/>
    </row>
    <row r="6151" spans="1:17" x14ac:dyDescent="0.2">
      <c r="A6151" s="173">
        <v>8590</v>
      </c>
      <c r="B6151" s="173" t="s">
        <v>13989</v>
      </c>
      <c r="C6151" s="173" t="s">
        <v>4869</v>
      </c>
      <c r="D6151" s="124" t="s">
        <v>12782</v>
      </c>
      <c r="E6151" s="131" t="s">
        <v>13099</v>
      </c>
      <c r="F6151" s="124" t="s">
        <v>8672</v>
      </c>
      <c r="G6151" s="124" t="str">
        <f>VLOOKUP(Combined[[#This Row],[Old SHE P/N]],'Section P-S'!A:C,3,0)</f>
        <v>P3627-15</v>
      </c>
      <c r="H6151" s="124" t="str">
        <f>IF(VLOOKUP(Combined[[#This Row],[Old SHE P/N]],'Section P-S'!A:D,4,0)=0,"",VLOOKUP(Combined[[#This Row],[Old SHE P/N]],'Section P-S'!A:D,4,0))</f>
        <v/>
      </c>
      <c r="I6151" s="124" t="s">
        <v>13000</v>
      </c>
      <c r="J6151" s="120">
        <v>1</v>
      </c>
      <c r="K6151" s="124" t="s">
        <v>11443</v>
      </c>
      <c r="L6151" s="120" t="s">
        <v>5734</v>
      </c>
      <c r="M6151" s="120" t="s">
        <v>11443</v>
      </c>
      <c r="N6151" s="125">
        <v>28248.19</v>
      </c>
      <c r="O6151" s="125">
        <v>27683.23</v>
      </c>
      <c r="P6151" s="194">
        <f>IF('Combined List'!$O6151="POD","",('Combined List'!$O6151-'Combined List'!$N6151)/'Combined List'!$N6151)</f>
        <v>-1.9999865478106709E-2</v>
      </c>
      <c r="Q6151" s="147"/>
    </row>
    <row r="6152" spans="1:17" x14ac:dyDescent="0.2">
      <c r="A6152" s="173">
        <v>8591</v>
      </c>
      <c r="B6152" s="173" t="s">
        <v>13989</v>
      </c>
      <c r="C6152" s="173" t="s">
        <v>4870</v>
      </c>
      <c r="D6152" s="124" t="s">
        <v>12782</v>
      </c>
      <c r="E6152" s="131" t="s">
        <v>13099</v>
      </c>
      <c r="F6152" s="124" t="s">
        <v>8674</v>
      </c>
      <c r="G6152" s="124" t="str">
        <f>VLOOKUP(Combined[[#This Row],[Old SHE P/N]],'Section P-S'!A:C,3,0)</f>
        <v>P3627-18</v>
      </c>
      <c r="H6152" s="124" t="str">
        <f>IF(VLOOKUP(Combined[[#This Row],[Old SHE P/N]],'Section P-S'!A:D,4,0)=0,"",VLOOKUP(Combined[[#This Row],[Old SHE P/N]],'Section P-S'!A:D,4,0))</f>
        <v/>
      </c>
      <c r="I6152" s="124" t="s">
        <v>13000</v>
      </c>
      <c r="J6152" s="120">
        <v>1</v>
      </c>
      <c r="K6152" s="124" t="s">
        <v>11443</v>
      </c>
      <c r="L6152" s="120" t="s">
        <v>5734</v>
      </c>
      <c r="M6152" s="120" t="s">
        <v>11443</v>
      </c>
      <c r="N6152" s="125">
        <v>30771.67</v>
      </c>
      <c r="O6152" s="125">
        <v>30156.240000000002</v>
      </c>
      <c r="P6152" s="194">
        <f>IF('Combined List'!$O6152="POD","",('Combined List'!$O6152-'Combined List'!$N6152)/'Combined List'!$N6152)</f>
        <v>-1.9999889508759087E-2</v>
      </c>
      <c r="Q6152" s="147"/>
    </row>
    <row r="6153" spans="1:17" x14ac:dyDescent="0.2">
      <c r="A6153" s="173">
        <v>8592</v>
      </c>
      <c r="B6153" s="173" t="s">
        <v>13989</v>
      </c>
      <c r="C6153" s="173" t="s">
        <v>4871</v>
      </c>
      <c r="D6153" s="124" t="s">
        <v>12782</v>
      </c>
      <c r="E6153" s="131" t="s">
        <v>13099</v>
      </c>
      <c r="F6153" s="124" t="s">
        <v>8676</v>
      </c>
      <c r="G6153" s="124" t="str">
        <f>VLOOKUP(Combined[[#This Row],[Old SHE P/N]],'Section P-S'!A:C,3,0)</f>
        <v>P3627-21</v>
      </c>
      <c r="H6153" s="124" t="str">
        <f>IF(VLOOKUP(Combined[[#This Row],[Old SHE P/N]],'Section P-S'!A:D,4,0)=0,"",VLOOKUP(Combined[[#This Row],[Old SHE P/N]],'Section P-S'!A:D,4,0))</f>
        <v/>
      </c>
      <c r="I6153" s="124" t="s">
        <v>13000</v>
      </c>
      <c r="J6153" s="120">
        <v>1</v>
      </c>
      <c r="K6153" s="124" t="s">
        <v>11443</v>
      </c>
      <c r="L6153" s="120" t="s">
        <v>5734</v>
      </c>
      <c r="M6153" s="120" t="s">
        <v>11443</v>
      </c>
      <c r="N6153" s="125">
        <v>38616.370000000003</v>
      </c>
      <c r="O6153" s="125">
        <v>37844.04</v>
      </c>
      <c r="P6153" s="194">
        <f>IF('Combined List'!$O6153="POD","",('Combined List'!$O6153-'Combined List'!$N6153)/'Combined List'!$N6153)</f>
        <v>-2.0000067328959238E-2</v>
      </c>
      <c r="Q6153" s="147"/>
    </row>
    <row r="6154" spans="1:17" x14ac:dyDescent="0.2">
      <c r="A6154" s="173">
        <v>8593</v>
      </c>
      <c r="B6154" s="173" t="s">
        <v>13989</v>
      </c>
      <c r="C6154" s="173" t="s">
        <v>4872</v>
      </c>
      <c r="D6154" s="124" t="s">
        <v>12782</v>
      </c>
      <c r="E6154" s="131" t="s">
        <v>13099</v>
      </c>
      <c r="F6154" s="124" t="s">
        <v>8678</v>
      </c>
      <c r="G6154" s="124" t="str">
        <f>VLOOKUP(Combined[[#This Row],[Old SHE P/N]],'Section P-S'!A:C,3,0)</f>
        <v>P3627-24</v>
      </c>
      <c r="H6154" s="124" t="str">
        <f>IF(VLOOKUP(Combined[[#This Row],[Old SHE P/N]],'Section P-S'!A:D,4,0)=0,"",VLOOKUP(Combined[[#This Row],[Old SHE P/N]],'Section P-S'!A:D,4,0))</f>
        <v/>
      </c>
      <c r="I6154" s="124" t="s">
        <v>13000</v>
      </c>
      <c r="J6154" s="120">
        <v>1</v>
      </c>
      <c r="K6154" s="124" t="s">
        <v>11443</v>
      </c>
      <c r="L6154" s="120" t="s">
        <v>5734</v>
      </c>
      <c r="M6154" s="120" t="s">
        <v>11443</v>
      </c>
      <c r="N6154" s="125">
        <v>45104.639999999999</v>
      </c>
      <c r="O6154" s="125">
        <v>44202.55</v>
      </c>
      <c r="P6154" s="194">
        <f>IF('Combined List'!$O6154="POD","",('Combined List'!$O6154-'Combined List'!$N6154)/'Combined List'!$N6154)</f>
        <v>-1.9999937922129441E-2</v>
      </c>
      <c r="Q6154" s="147"/>
    </row>
    <row r="6155" spans="1:17" x14ac:dyDescent="0.2">
      <c r="A6155" s="173">
        <v>8594</v>
      </c>
      <c r="B6155" s="173" t="s">
        <v>13989</v>
      </c>
      <c r="C6155" s="173" t="s">
        <v>3247</v>
      </c>
      <c r="D6155" s="124" t="s">
        <v>12782</v>
      </c>
      <c r="E6155" s="131" t="s">
        <v>13099</v>
      </c>
      <c r="F6155" s="124" t="s">
        <v>8680</v>
      </c>
      <c r="G6155" s="124" t="str">
        <f>VLOOKUP(Combined[[#This Row],[Old SHE P/N]],'Section P-S'!A:C,3,0)</f>
        <v>P3627-27</v>
      </c>
      <c r="H6155" s="124" t="str">
        <f>IF(VLOOKUP(Combined[[#This Row],[Old SHE P/N]],'Section P-S'!A:D,4,0)=0,"",VLOOKUP(Combined[[#This Row],[Old SHE P/N]],'Section P-S'!A:D,4,0))</f>
        <v/>
      </c>
      <c r="I6155" s="124" t="s">
        <v>13000</v>
      </c>
      <c r="J6155" s="120">
        <v>1</v>
      </c>
      <c r="K6155" s="124" t="s">
        <v>11443</v>
      </c>
      <c r="L6155" s="120" t="s">
        <v>5734</v>
      </c>
      <c r="M6155" s="120" t="s">
        <v>11443</v>
      </c>
      <c r="N6155" s="125">
        <v>57406.84</v>
      </c>
      <c r="O6155" s="125">
        <v>56258.7</v>
      </c>
      <c r="P6155" s="194">
        <f>IF('Combined List'!$O6155="POD","",('Combined List'!$O6155-'Combined List'!$N6155)/'Combined List'!$N6155)</f>
        <v>-2.0000055742486426E-2</v>
      </c>
      <c r="Q6155" s="147"/>
    </row>
    <row r="6156" spans="1:17" x14ac:dyDescent="0.2">
      <c r="A6156" s="173">
        <v>8595</v>
      </c>
      <c r="B6156" s="173" t="s">
        <v>13989</v>
      </c>
      <c r="C6156" s="173" t="s">
        <v>4873</v>
      </c>
      <c r="D6156" s="124" t="s">
        <v>12782</v>
      </c>
      <c r="E6156" s="131" t="s">
        <v>13100</v>
      </c>
      <c r="F6156" s="124" t="s">
        <v>8682</v>
      </c>
      <c r="G6156" s="124" t="str">
        <f>VLOOKUP(Combined[[#This Row],[Old SHE P/N]],'Section P-S'!A:C,3,0)</f>
        <v>P3630-4</v>
      </c>
      <c r="H6156" s="124" t="str">
        <f>IF(VLOOKUP(Combined[[#This Row],[Old SHE P/N]],'Section P-S'!A:D,4,0)=0,"",VLOOKUP(Combined[[#This Row],[Old SHE P/N]],'Section P-S'!A:D,4,0))</f>
        <v/>
      </c>
      <c r="I6156" s="124" t="s">
        <v>13000</v>
      </c>
      <c r="J6156" s="120">
        <v>1</v>
      </c>
      <c r="K6156" s="124" t="s">
        <v>11443</v>
      </c>
      <c r="L6156" s="120" t="s">
        <v>5734</v>
      </c>
      <c r="M6156" s="120" t="s">
        <v>11443</v>
      </c>
      <c r="N6156" s="125">
        <v>20419.62</v>
      </c>
      <c r="O6156" s="125">
        <v>20011.23</v>
      </c>
      <c r="P6156" s="194">
        <f>IF('Combined List'!$O6156="POD","",('Combined List'!$O6156-'Combined List'!$N6156)/'Combined List'!$N6156)</f>
        <v>-1.9999882465981219E-2</v>
      </c>
      <c r="Q6156" s="147"/>
    </row>
    <row r="6157" spans="1:17" x14ac:dyDescent="0.2">
      <c r="A6157" s="173">
        <v>8596</v>
      </c>
      <c r="B6157" s="173" t="s">
        <v>13989</v>
      </c>
      <c r="C6157" s="173" t="s">
        <v>4874</v>
      </c>
      <c r="D6157" s="124" t="s">
        <v>12782</v>
      </c>
      <c r="E6157" s="131" t="s">
        <v>13100</v>
      </c>
      <c r="F6157" s="124" t="s">
        <v>8684</v>
      </c>
      <c r="G6157" s="124" t="str">
        <f>VLOOKUP(Combined[[#This Row],[Old SHE P/N]],'Section P-S'!A:C,3,0)</f>
        <v>P3630-6</v>
      </c>
      <c r="H6157" s="124" t="str">
        <f>IF(VLOOKUP(Combined[[#This Row],[Old SHE P/N]],'Section P-S'!A:D,4,0)=0,"",VLOOKUP(Combined[[#This Row],[Old SHE P/N]],'Section P-S'!A:D,4,0))</f>
        <v/>
      </c>
      <c r="I6157" s="124" t="s">
        <v>13000</v>
      </c>
      <c r="J6157" s="120">
        <v>1</v>
      </c>
      <c r="K6157" s="124" t="s">
        <v>11443</v>
      </c>
      <c r="L6157" s="120" t="s">
        <v>5734</v>
      </c>
      <c r="M6157" s="120" t="s">
        <v>11443</v>
      </c>
      <c r="N6157" s="125">
        <v>21332.11</v>
      </c>
      <c r="O6157" s="125">
        <v>20905.47</v>
      </c>
      <c r="P6157" s="194">
        <f>IF('Combined List'!$O6157="POD","",('Combined List'!$O6157-'Combined List'!$N6157)/'Combined List'!$N6157)</f>
        <v>-1.999989686908606E-2</v>
      </c>
      <c r="Q6157" s="147"/>
    </row>
    <row r="6158" spans="1:17" x14ac:dyDescent="0.2">
      <c r="A6158" s="173">
        <v>8597</v>
      </c>
      <c r="B6158" s="173" t="s">
        <v>13989</v>
      </c>
      <c r="C6158" s="173" t="s">
        <v>4875</v>
      </c>
      <c r="D6158" s="124" t="s">
        <v>12782</v>
      </c>
      <c r="E6158" s="131" t="s">
        <v>13100</v>
      </c>
      <c r="F6158" s="124" t="s">
        <v>8686</v>
      </c>
      <c r="G6158" s="124" t="str">
        <f>VLOOKUP(Combined[[#This Row],[Old SHE P/N]],'Section P-S'!A:C,3,0)</f>
        <v>P3630-8</v>
      </c>
      <c r="H6158" s="124" t="str">
        <f>IF(VLOOKUP(Combined[[#This Row],[Old SHE P/N]],'Section P-S'!A:D,4,0)=0,"",VLOOKUP(Combined[[#This Row],[Old SHE P/N]],'Section P-S'!A:D,4,0))</f>
        <v/>
      </c>
      <c r="I6158" s="124" t="s">
        <v>13000</v>
      </c>
      <c r="J6158" s="120">
        <v>1</v>
      </c>
      <c r="K6158" s="124" t="s">
        <v>11443</v>
      </c>
      <c r="L6158" s="120" t="s">
        <v>5734</v>
      </c>
      <c r="M6158" s="120" t="s">
        <v>11443</v>
      </c>
      <c r="N6158" s="125">
        <v>25791.01</v>
      </c>
      <c r="O6158" s="125">
        <v>25275.19</v>
      </c>
      <c r="P6158" s="194">
        <f>IF('Combined List'!$O6158="POD","",('Combined List'!$O6158-'Combined List'!$N6158)/'Combined List'!$N6158)</f>
        <v>-1.9999992245359904E-2</v>
      </c>
      <c r="Q6158" s="147"/>
    </row>
    <row r="6159" spans="1:17" x14ac:dyDescent="0.2">
      <c r="A6159" s="173">
        <v>8598</v>
      </c>
      <c r="B6159" s="173" t="s">
        <v>13989</v>
      </c>
      <c r="C6159" s="173" t="s">
        <v>4876</v>
      </c>
      <c r="D6159" s="124" t="s">
        <v>12782</v>
      </c>
      <c r="E6159" s="131" t="s">
        <v>13100</v>
      </c>
      <c r="F6159" s="124" t="s">
        <v>8688</v>
      </c>
      <c r="G6159" s="124" t="str">
        <f>VLOOKUP(Combined[[#This Row],[Old SHE P/N]],'Section P-S'!A:C,3,0)</f>
        <v>P3630-10</v>
      </c>
      <c r="H6159" s="124" t="str">
        <f>IF(VLOOKUP(Combined[[#This Row],[Old SHE P/N]],'Section P-S'!A:D,4,0)=0,"",VLOOKUP(Combined[[#This Row],[Old SHE P/N]],'Section P-S'!A:D,4,0))</f>
        <v/>
      </c>
      <c r="I6159" s="124" t="s">
        <v>13000</v>
      </c>
      <c r="J6159" s="120">
        <v>1</v>
      </c>
      <c r="K6159" s="124" t="s">
        <v>11443</v>
      </c>
      <c r="L6159" s="120" t="s">
        <v>5734</v>
      </c>
      <c r="M6159" s="120" t="s">
        <v>11443</v>
      </c>
      <c r="N6159" s="125">
        <v>27509.18</v>
      </c>
      <c r="O6159" s="125">
        <v>26959</v>
      </c>
      <c r="P6159" s="194">
        <f>IF('Combined List'!$O6159="POD","",('Combined List'!$O6159-'Combined List'!$N6159)/'Combined List'!$N6159)</f>
        <v>-1.9999869134594353E-2</v>
      </c>
      <c r="Q6159" s="147"/>
    </row>
    <row r="6160" spans="1:17" x14ac:dyDescent="0.2">
      <c r="A6160" s="173">
        <v>8599</v>
      </c>
      <c r="B6160" s="173" t="s">
        <v>13989</v>
      </c>
      <c r="C6160" s="173" t="s">
        <v>4877</v>
      </c>
      <c r="D6160" s="124" t="s">
        <v>12782</v>
      </c>
      <c r="E6160" s="131" t="s">
        <v>13100</v>
      </c>
      <c r="F6160" s="124" t="s">
        <v>8690</v>
      </c>
      <c r="G6160" s="124" t="str">
        <f>VLOOKUP(Combined[[#This Row],[Old SHE P/N]],'Section P-S'!A:C,3,0)</f>
        <v>P3630-12</v>
      </c>
      <c r="H6160" s="124" t="str">
        <f>IF(VLOOKUP(Combined[[#This Row],[Old SHE P/N]],'Section P-S'!A:D,4,0)=0,"",VLOOKUP(Combined[[#This Row],[Old SHE P/N]],'Section P-S'!A:D,4,0))</f>
        <v/>
      </c>
      <c r="I6160" s="124" t="s">
        <v>13000</v>
      </c>
      <c r="J6160" s="120">
        <v>1</v>
      </c>
      <c r="K6160" s="124" t="s">
        <v>11443</v>
      </c>
      <c r="L6160" s="120" t="s">
        <v>5734</v>
      </c>
      <c r="M6160" s="120" t="s">
        <v>11443</v>
      </c>
      <c r="N6160" s="125">
        <v>31118.23</v>
      </c>
      <c r="O6160" s="125">
        <v>30495.87</v>
      </c>
      <c r="P6160" s="194">
        <f>IF('Combined List'!$O6160="POD","",('Combined List'!$O6160-'Combined List'!$N6160)/'Combined List'!$N6160)</f>
        <v>-1.9999852176682306E-2</v>
      </c>
      <c r="Q6160" s="147"/>
    </row>
    <row r="6161" spans="1:17" x14ac:dyDescent="0.2">
      <c r="A6161" s="173">
        <v>8600</v>
      </c>
      <c r="B6161" s="173" t="s">
        <v>13989</v>
      </c>
      <c r="C6161" s="173" t="s">
        <v>4878</v>
      </c>
      <c r="D6161" s="124" t="s">
        <v>12782</v>
      </c>
      <c r="E6161" s="131" t="s">
        <v>13100</v>
      </c>
      <c r="F6161" s="124" t="s">
        <v>8692</v>
      </c>
      <c r="G6161" s="124" t="str">
        <f>VLOOKUP(Combined[[#This Row],[Old SHE P/N]],'Section P-S'!A:C,3,0)</f>
        <v>P3630-15</v>
      </c>
      <c r="H6161" s="124" t="str">
        <f>IF(VLOOKUP(Combined[[#This Row],[Old SHE P/N]],'Section P-S'!A:D,4,0)=0,"",VLOOKUP(Combined[[#This Row],[Old SHE P/N]],'Section P-S'!A:D,4,0))</f>
        <v/>
      </c>
      <c r="I6161" s="124" t="s">
        <v>13000</v>
      </c>
      <c r="J6161" s="120">
        <v>1</v>
      </c>
      <c r="K6161" s="124" t="s">
        <v>11443</v>
      </c>
      <c r="L6161" s="120" t="s">
        <v>5734</v>
      </c>
      <c r="M6161" s="120" t="s">
        <v>11443</v>
      </c>
      <c r="N6161" s="125">
        <v>36299.980000000003</v>
      </c>
      <c r="O6161" s="125">
        <v>35573.980000000003</v>
      </c>
      <c r="P6161" s="194">
        <f>IF('Combined List'!$O6161="POD","",('Combined List'!$O6161-'Combined List'!$N6161)/'Combined List'!$N6161)</f>
        <v>-2.0000011019289814E-2</v>
      </c>
      <c r="Q6161" s="147"/>
    </row>
    <row r="6162" spans="1:17" x14ac:dyDescent="0.2">
      <c r="A6162" s="173">
        <v>8601</v>
      </c>
      <c r="B6162" s="173" t="s">
        <v>13989</v>
      </c>
      <c r="C6162" s="173" t="s">
        <v>4879</v>
      </c>
      <c r="D6162" s="124" t="s">
        <v>12782</v>
      </c>
      <c r="E6162" s="131" t="s">
        <v>13100</v>
      </c>
      <c r="F6162" s="140" t="s">
        <v>8694</v>
      </c>
      <c r="G6162" s="124" t="str">
        <f>VLOOKUP(Combined[[#This Row],[Old SHE P/N]],'Section P-S'!A:C,3,0)</f>
        <v>P3630-18</v>
      </c>
      <c r="H6162" s="124" t="str">
        <f>IF(VLOOKUP(Combined[[#This Row],[Old SHE P/N]],'Section P-S'!A:D,4,0)=0,"",VLOOKUP(Combined[[#This Row],[Old SHE P/N]],'Section P-S'!A:D,4,0))</f>
        <v/>
      </c>
      <c r="I6162" s="124" t="s">
        <v>13000</v>
      </c>
      <c r="J6162" s="120">
        <v>1</v>
      </c>
      <c r="K6162" s="124" t="s">
        <v>11443</v>
      </c>
      <c r="L6162" s="120" t="s">
        <v>5734</v>
      </c>
      <c r="M6162" s="120" t="s">
        <v>11443</v>
      </c>
      <c r="N6162" s="125">
        <v>38396.910000000003</v>
      </c>
      <c r="O6162" s="125">
        <v>37628.97</v>
      </c>
      <c r="P6162" s="194">
        <f>IF('Combined List'!$O6162="POD","",('Combined List'!$O6162-'Combined List'!$N6162)/'Combined List'!$N6162)</f>
        <v>-2.0000046878772337E-2</v>
      </c>
      <c r="Q6162" s="147"/>
    </row>
    <row r="6163" spans="1:17" x14ac:dyDescent="0.2">
      <c r="A6163" s="173">
        <v>8602</v>
      </c>
      <c r="B6163" s="173" t="s">
        <v>13989</v>
      </c>
      <c r="C6163" s="173" t="s">
        <v>4880</v>
      </c>
      <c r="D6163" s="124" t="s">
        <v>12782</v>
      </c>
      <c r="E6163" s="131" t="s">
        <v>13100</v>
      </c>
      <c r="F6163" s="124" t="s">
        <v>8696</v>
      </c>
      <c r="G6163" s="124" t="str">
        <f>VLOOKUP(Combined[[#This Row],[Old SHE P/N]],'Section P-S'!A:C,3,0)</f>
        <v>P3630-21</v>
      </c>
      <c r="H6163" s="124" t="str">
        <f>IF(VLOOKUP(Combined[[#This Row],[Old SHE P/N]],'Section P-S'!A:D,4,0)=0,"",VLOOKUP(Combined[[#This Row],[Old SHE P/N]],'Section P-S'!A:D,4,0))</f>
        <v/>
      </c>
      <c r="I6163" s="124" t="s">
        <v>13000</v>
      </c>
      <c r="J6163" s="120">
        <v>1</v>
      </c>
      <c r="K6163" s="124" t="s">
        <v>11443</v>
      </c>
      <c r="L6163" s="120" t="s">
        <v>5734</v>
      </c>
      <c r="M6163" s="120" t="s">
        <v>11443</v>
      </c>
      <c r="N6163" s="125">
        <v>43353.97</v>
      </c>
      <c r="O6163" s="125">
        <v>42486.89</v>
      </c>
      <c r="P6163" s="194">
        <f>IF('Combined List'!$O6163="POD","",('Combined List'!$O6163-'Combined List'!$N6163)/'Combined List'!$N6163)</f>
        <v>-2.0000013839563058E-2</v>
      </c>
      <c r="Q6163" s="147"/>
    </row>
    <row r="6164" spans="1:17" x14ac:dyDescent="0.2">
      <c r="A6164" s="173">
        <v>8603</v>
      </c>
      <c r="B6164" s="173" t="s">
        <v>13989</v>
      </c>
      <c r="C6164" s="173" t="s">
        <v>4881</v>
      </c>
      <c r="D6164" s="124" t="s">
        <v>12782</v>
      </c>
      <c r="E6164" s="131" t="s">
        <v>13100</v>
      </c>
      <c r="F6164" s="124" t="s">
        <v>8698</v>
      </c>
      <c r="G6164" s="124" t="str">
        <f>VLOOKUP(Combined[[#This Row],[Old SHE P/N]],'Section P-S'!A:C,3,0)</f>
        <v>P3630-24</v>
      </c>
      <c r="H6164" s="124" t="str">
        <f>IF(VLOOKUP(Combined[[#This Row],[Old SHE P/N]],'Section P-S'!A:D,4,0)=0,"",VLOOKUP(Combined[[#This Row],[Old SHE P/N]],'Section P-S'!A:D,4,0))</f>
        <v/>
      </c>
      <c r="I6164" s="124" t="s">
        <v>13000</v>
      </c>
      <c r="J6164" s="120">
        <v>1</v>
      </c>
      <c r="K6164" s="124" t="s">
        <v>11443</v>
      </c>
      <c r="L6164" s="120" t="s">
        <v>5734</v>
      </c>
      <c r="M6164" s="120" t="s">
        <v>11443</v>
      </c>
      <c r="N6164" s="125">
        <v>51988.38</v>
      </c>
      <c r="O6164" s="125">
        <v>50948.61</v>
      </c>
      <c r="P6164" s="194">
        <f>IF('Combined List'!$O6164="POD","",('Combined List'!$O6164-'Combined List'!$N6164)/'Combined List'!$N6164)</f>
        <v>-2.0000046164162007E-2</v>
      </c>
      <c r="Q6164" s="147"/>
    </row>
    <row r="6165" spans="1:17" x14ac:dyDescent="0.2">
      <c r="A6165" s="173">
        <v>8604</v>
      </c>
      <c r="B6165" s="173" t="s">
        <v>13989</v>
      </c>
      <c r="C6165" s="173" t="s">
        <v>4882</v>
      </c>
      <c r="D6165" s="124" t="s">
        <v>12782</v>
      </c>
      <c r="E6165" s="131" t="s">
        <v>13100</v>
      </c>
      <c r="F6165" s="124" t="s">
        <v>8700</v>
      </c>
      <c r="G6165" s="124" t="str">
        <f>VLOOKUP(Combined[[#This Row],[Old SHE P/N]],'Section P-S'!A:C,3,0)</f>
        <v>P3630-27</v>
      </c>
      <c r="H6165" s="124" t="str">
        <f>IF(VLOOKUP(Combined[[#This Row],[Old SHE P/N]],'Section P-S'!A:D,4,0)=0,"",VLOOKUP(Combined[[#This Row],[Old SHE P/N]],'Section P-S'!A:D,4,0))</f>
        <v/>
      </c>
      <c r="I6165" s="124" t="s">
        <v>13000</v>
      </c>
      <c r="J6165" s="120">
        <v>1</v>
      </c>
      <c r="K6165" s="124" t="s">
        <v>11443</v>
      </c>
      <c r="L6165" s="120" t="s">
        <v>5734</v>
      </c>
      <c r="M6165" s="120" t="s">
        <v>11443</v>
      </c>
      <c r="N6165" s="125">
        <v>55816.36</v>
      </c>
      <c r="O6165" s="125">
        <v>54700.03</v>
      </c>
      <c r="P6165" s="194">
        <f>IF('Combined List'!$O6165="POD","",('Combined List'!$O6165-'Combined List'!$N6165)/'Combined List'!$N6165)</f>
        <v>-2.000005016450377E-2</v>
      </c>
      <c r="Q6165" s="147"/>
    </row>
    <row r="6166" spans="1:17" x14ac:dyDescent="0.2">
      <c r="A6166" s="173">
        <v>8605</v>
      </c>
      <c r="B6166" s="173" t="s">
        <v>13989</v>
      </c>
      <c r="C6166" s="173" t="s">
        <v>3248</v>
      </c>
      <c r="D6166" s="124" t="s">
        <v>12782</v>
      </c>
      <c r="E6166" s="131" t="s">
        <v>13100</v>
      </c>
      <c r="F6166" s="124" t="s">
        <v>8702</v>
      </c>
      <c r="G6166" s="124" t="str">
        <f>VLOOKUP(Combined[[#This Row],[Old SHE P/N]],'Section P-S'!A:C,3,0)</f>
        <v>P3630-30</v>
      </c>
      <c r="H6166" s="124" t="str">
        <f>IF(VLOOKUP(Combined[[#This Row],[Old SHE P/N]],'Section P-S'!A:D,4,0)=0,"",VLOOKUP(Combined[[#This Row],[Old SHE P/N]],'Section P-S'!A:D,4,0))</f>
        <v/>
      </c>
      <c r="I6166" s="124" t="s">
        <v>13000</v>
      </c>
      <c r="J6166" s="120">
        <v>1</v>
      </c>
      <c r="K6166" s="124" t="s">
        <v>11443</v>
      </c>
      <c r="L6166" s="120" t="s">
        <v>5734</v>
      </c>
      <c r="M6166" s="120" t="s">
        <v>11443</v>
      </c>
      <c r="N6166" s="125">
        <v>71764.31</v>
      </c>
      <c r="O6166" s="125">
        <v>70329.02</v>
      </c>
      <c r="P6166" s="194">
        <f>IF('Combined List'!$O6166="POD","",('Combined List'!$O6166-'Combined List'!$N6166)/'Combined List'!$N6166)</f>
        <v>-2.0000052951111683E-2</v>
      </c>
      <c r="Q6166" s="147"/>
    </row>
    <row r="6167" spans="1:17" x14ac:dyDescent="0.2">
      <c r="A6167" s="173">
        <v>8606</v>
      </c>
      <c r="B6167" s="173" t="s">
        <v>13989</v>
      </c>
      <c r="C6167" s="173" t="s">
        <v>4883</v>
      </c>
      <c r="D6167" s="124" t="s">
        <v>12782</v>
      </c>
      <c r="E6167" s="131" t="s">
        <v>13101</v>
      </c>
      <c r="F6167" s="124" t="s">
        <v>8704</v>
      </c>
      <c r="G6167" s="124" t="str">
        <f>VLOOKUP(Combined[[#This Row],[Old SHE P/N]],'Section P-S'!A:C,3,0)</f>
        <v>P3636-4</v>
      </c>
      <c r="H6167" s="124" t="str">
        <f>IF(VLOOKUP(Combined[[#This Row],[Old SHE P/N]],'Section P-S'!A:D,4,0)=0,"",VLOOKUP(Combined[[#This Row],[Old SHE P/N]],'Section P-S'!A:D,4,0))</f>
        <v/>
      </c>
      <c r="I6167" s="124" t="s">
        <v>13000</v>
      </c>
      <c r="J6167" s="120">
        <v>1</v>
      </c>
      <c r="K6167" s="124" t="s">
        <v>11443</v>
      </c>
      <c r="L6167" s="120" t="s">
        <v>5734</v>
      </c>
      <c r="M6167" s="120" t="s">
        <v>11443</v>
      </c>
      <c r="N6167" s="125">
        <v>27158.09</v>
      </c>
      <c r="O6167" s="125">
        <v>26614.93</v>
      </c>
      <c r="P6167" s="194">
        <f>IF('Combined List'!$O6167="POD","",('Combined List'!$O6167-'Combined List'!$N6167)/'Combined List'!$N6167)</f>
        <v>-1.9999933721406765E-2</v>
      </c>
      <c r="Q6167" s="147"/>
    </row>
    <row r="6168" spans="1:17" x14ac:dyDescent="0.2">
      <c r="A6168" s="173">
        <v>8607</v>
      </c>
      <c r="B6168" s="173" t="s">
        <v>13989</v>
      </c>
      <c r="C6168" s="173" t="s">
        <v>4884</v>
      </c>
      <c r="D6168" s="124" t="s">
        <v>12782</v>
      </c>
      <c r="E6168" s="131" t="s">
        <v>13101</v>
      </c>
      <c r="F6168" s="124" t="s">
        <v>8706</v>
      </c>
      <c r="G6168" s="124" t="str">
        <f>VLOOKUP(Combined[[#This Row],[Old SHE P/N]],'Section P-S'!A:C,3,0)</f>
        <v>P3636-6</v>
      </c>
      <c r="H6168" s="124" t="str">
        <f>IF(VLOOKUP(Combined[[#This Row],[Old SHE P/N]],'Section P-S'!A:D,4,0)=0,"",VLOOKUP(Combined[[#This Row],[Old SHE P/N]],'Section P-S'!A:D,4,0))</f>
        <v/>
      </c>
      <c r="I6168" s="124" t="s">
        <v>13000</v>
      </c>
      <c r="J6168" s="120">
        <v>1</v>
      </c>
      <c r="K6168" s="124" t="s">
        <v>11443</v>
      </c>
      <c r="L6168" s="120" t="s">
        <v>5734</v>
      </c>
      <c r="M6168" s="120" t="s">
        <v>11443</v>
      </c>
      <c r="N6168" s="125">
        <v>28371.759999999998</v>
      </c>
      <c r="O6168" s="125">
        <v>27804.32</v>
      </c>
      <c r="P6168" s="194">
        <f>IF('Combined List'!$O6168="POD","",('Combined List'!$O6168-'Combined List'!$N6168)/'Combined List'!$N6168)</f>
        <v>-2.0000169182313635E-2</v>
      </c>
      <c r="Q6168" s="147"/>
    </row>
    <row r="6169" spans="1:17" x14ac:dyDescent="0.2">
      <c r="A6169" s="173">
        <v>8608</v>
      </c>
      <c r="B6169" s="173" t="s">
        <v>13989</v>
      </c>
      <c r="C6169" s="173" t="s">
        <v>4885</v>
      </c>
      <c r="D6169" s="124" t="s">
        <v>12782</v>
      </c>
      <c r="E6169" s="131" t="s">
        <v>13101</v>
      </c>
      <c r="F6169" s="124" t="s">
        <v>8708</v>
      </c>
      <c r="G6169" s="124" t="str">
        <f>VLOOKUP(Combined[[#This Row],[Old SHE P/N]],'Section P-S'!A:C,3,0)</f>
        <v>P3636-8</v>
      </c>
      <c r="H6169" s="124" t="str">
        <f>IF(VLOOKUP(Combined[[#This Row],[Old SHE P/N]],'Section P-S'!A:D,4,0)=0,"",VLOOKUP(Combined[[#This Row],[Old SHE P/N]],'Section P-S'!A:D,4,0))</f>
        <v/>
      </c>
      <c r="I6169" s="124" t="s">
        <v>13000</v>
      </c>
      <c r="J6169" s="120">
        <v>1</v>
      </c>
      <c r="K6169" s="124" t="s">
        <v>11443</v>
      </c>
      <c r="L6169" s="120" t="s">
        <v>5734</v>
      </c>
      <c r="M6169" s="120" t="s">
        <v>11443</v>
      </c>
      <c r="N6169" s="125">
        <v>33586.79</v>
      </c>
      <c r="O6169" s="125">
        <v>32915.050000000003</v>
      </c>
      <c r="P6169" s="194">
        <f>IF('Combined List'!$O6169="POD","",('Combined List'!$O6169-'Combined List'!$N6169)/'Combined List'!$N6169)</f>
        <v>-2.0000125049163615E-2</v>
      </c>
      <c r="Q6169" s="147"/>
    </row>
    <row r="6170" spans="1:17" x14ac:dyDescent="0.2">
      <c r="A6170" s="173">
        <v>8609</v>
      </c>
      <c r="B6170" s="173" t="s">
        <v>13989</v>
      </c>
      <c r="C6170" s="173" t="s">
        <v>4600</v>
      </c>
      <c r="D6170" s="124" t="s">
        <v>12782</v>
      </c>
      <c r="E6170" s="131" t="s">
        <v>13101</v>
      </c>
      <c r="F6170" s="124" t="s">
        <v>8710</v>
      </c>
      <c r="G6170" s="124" t="str">
        <f>VLOOKUP(Combined[[#This Row],[Old SHE P/N]],'Section P-S'!A:C,3,0)</f>
        <v>P3636-10</v>
      </c>
      <c r="H6170" s="124" t="str">
        <f>IF(VLOOKUP(Combined[[#This Row],[Old SHE P/N]],'Section P-S'!A:D,4,0)=0,"",VLOOKUP(Combined[[#This Row],[Old SHE P/N]],'Section P-S'!A:D,4,0))</f>
        <v/>
      </c>
      <c r="I6170" s="124" t="s">
        <v>13000</v>
      </c>
      <c r="J6170" s="120">
        <v>1</v>
      </c>
      <c r="K6170" s="124" t="s">
        <v>11443</v>
      </c>
      <c r="L6170" s="120" t="s">
        <v>5734</v>
      </c>
      <c r="M6170" s="120" t="s">
        <v>11443</v>
      </c>
      <c r="N6170" s="125">
        <v>36587.160000000003</v>
      </c>
      <c r="O6170" s="125">
        <v>35855.42</v>
      </c>
      <c r="P6170" s="194">
        <f>IF('Combined List'!$O6170="POD","",('Combined List'!$O6170-'Combined List'!$N6170)/'Combined List'!$N6170)</f>
        <v>-1.9999912537622629E-2</v>
      </c>
      <c r="Q6170" s="147"/>
    </row>
    <row r="6171" spans="1:17" x14ac:dyDescent="0.2">
      <c r="A6171" s="173">
        <v>8610</v>
      </c>
      <c r="B6171" s="173" t="s">
        <v>13989</v>
      </c>
      <c r="C6171" s="173" t="s">
        <v>4601</v>
      </c>
      <c r="D6171" s="124" t="s">
        <v>12782</v>
      </c>
      <c r="E6171" s="131" t="s">
        <v>13101</v>
      </c>
      <c r="F6171" s="124" t="s">
        <v>8712</v>
      </c>
      <c r="G6171" s="124" t="str">
        <f>VLOOKUP(Combined[[#This Row],[Old SHE P/N]],'Section P-S'!A:C,3,0)</f>
        <v>P3636-12</v>
      </c>
      <c r="H6171" s="124" t="str">
        <f>IF(VLOOKUP(Combined[[#This Row],[Old SHE P/N]],'Section P-S'!A:D,4,0)=0,"",VLOOKUP(Combined[[#This Row],[Old SHE P/N]],'Section P-S'!A:D,4,0))</f>
        <v/>
      </c>
      <c r="I6171" s="124" t="s">
        <v>13000</v>
      </c>
      <c r="J6171" s="120">
        <v>1</v>
      </c>
      <c r="K6171" s="124" t="s">
        <v>11443</v>
      </c>
      <c r="L6171" s="120" t="s">
        <v>5734</v>
      </c>
      <c r="M6171" s="120" t="s">
        <v>11443</v>
      </c>
      <c r="N6171" s="125">
        <v>41387.24</v>
      </c>
      <c r="O6171" s="125">
        <v>40559.5</v>
      </c>
      <c r="P6171" s="194">
        <f>IF('Combined List'!$O6171="POD","",('Combined List'!$O6171-'Combined List'!$N6171)/'Combined List'!$N6171)</f>
        <v>-1.9999884022225158E-2</v>
      </c>
      <c r="Q6171" s="147"/>
    </row>
    <row r="6172" spans="1:17" x14ac:dyDescent="0.2">
      <c r="A6172" s="173">
        <v>8611</v>
      </c>
      <c r="B6172" s="173" t="s">
        <v>13989</v>
      </c>
      <c r="C6172" s="173" t="s">
        <v>4602</v>
      </c>
      <c r="D6172" s="124" t="s">
        <v>12782</v>
      </c>
      <c r="E6172" s="131" t="s">
        <v>13101</v>
      </c>
      <c r="F6172" s="124" t="s">
        <v>8964</v>
      </c>
      <c r="G6172" s="124" t="str">
        <f>VLOOKUP(Combined[[#This Row],[Old SHE P/N]],'Section P-S'!A:C,3,0)</f>
        <v>P3636-15</v>
      </c>
      <c r="H6172" s="124" t="str">
        <f>IF(VLOOKUP(Combined[[#This Row],[Old SHE P/N]],'Section P-S'!A:D,4,0)=0,"",VLOOKUP(Combined[[#This Row],[Old SHE P/N]],'Section P-S'!A:D,4,0))</f>
        <v/>
      </c>
      <c r="I6172" s="124" t="s">
        <v>13000</v>
      </c>
      <c r="J6172" s="120">
        <v>1</v>
      </c>
      <c r="K6172" s="124" t="s">
        <v>11443</v>
      </c>
      <c r="L6172" s="120" t="s">
        <v>5734</v>
      </c>
      <c r="M6172" s="120" t="s">
        <v>11443</v>
      </c>
      <c r="N6172" s="125">
        <v>48279.03</v>
      </c>
      <c r="O6172" s="125">
        <v>47313.45</v>
      </c>
      <c r="P6172" s="194">
        <f>IF('Combined List'!$O6172="POD","",('Combined List'!$O6172-'Combined List'!$N6172)/'Combined List'!$N6172)</f>
        <v>-1.9999987572244134E-2</v>
      </c>
      <c r="Q6172" s="147"/>
    </row>
    <row r="6173" spans="1:17" x14ac:dyDescent="0.2">
      <c r="A6173" s="173">
        <v>8612</v>
      </c>
      <c r="B6173" s="173" t="s">
        <v>13989</v>
      </c>
      <c r="C6173" s="173" t="s">
        <v>4603</v>
      </c>
      <c r="D6173" s="124" t="s">
        <v>12782</v>
      </c>
      <c r="E6173" s="131" t="s">
        <v>13101</v>
      </c>
      <c r="F6173" s="124" t="s">
        <v>8966</v>
      </c>
      <c r="G6173" s="124" t="str">
        <f>VLOOKUP(Combined[[#This Row],[Old SHE P/N]],'Section P-S'!A:C,3,0)</f>
        <v>P3636-18</v>
      </c>
      <c r="H6173" s="124" t="str">
        <f>IF(VLOOKUP(Combined[[#This Row],[Old SHE P/N]],'Section P-S'!A:D,4,0)=0,"",VLOOKUP(Combined[[#This Row],[Old SHE P/N]],'Section P-S'!A:D,4,0))</f>
        <v/>
      </c>
      <c r="I6173" s="124" t="s">
        <v>13000</v>
      </c>
      <c r="J6173" s="120">
        <v>1</v>
      </c>
      <c r="K6173" s="124" t="s">
        <v>11443</v>
      </c>
      <c r="L6173" s="120" t="s">
        <v>5734</v>
      </c>
      <c r="M6173" s="120" t="s">
        <v>11443</v>
      </c>
      <c r="N6173" s="125">
        <v>51067.76</v>
      </c>
      <c r="O6173" s="125">
        <v>50046.400000000001</v>
      </c>
      <c r="P6173" s="194">
        <f>IF('Combined List'!$O6173="POD","",('Combined List'!$O6173-'Combined List'!$N6173)/'Combined List'!$N6173)</f>
        <v>-2.00000939927657E-2</v>
      </c>
      <c r="Q6173" s="147"/>
    </row>
    <row r="6174" spans="1:17" x14ac:dyDescent="0.2">
      <c r="A6174" s="173">
        <v>8613</v>
      </c>
      <c r="B6174" s="173" t="s">
        <v>13989</v>
      </c>
      <c r="C6174" s="173" t="s">
        <v>4604</v>
      </c>
      <c r="D6174" s="124" t="s">
        <v>12782</v>
      </c>
      <c r="E6174" s="131" t="s">
        <v>13101</v>
      </c>
      <c r="F6174" s="124" t="s">
        <v>8968</v>
      </c>
      <c r="G6174" s="124" t="str">
        <f>VLOOKUP(Combined[[#This Row],[Old SHE P/N]],'Section P-S'!A:C,3,0)</f>
        <v>P3636-21</v>
      </c>
      <c r="H6174" s="124" t="str">
        <f>IF(VLOOKUP(Combined[[#This Row],[Old SHE P/N]],'Section P-S'!A:D,4,0)=0,"",VLOOKUP(Combined[[#This Row],[Old SHE P/N]],'Section P-S'!A:D,4,0))</f>
        <v/>
      </c>
      <c r="I6174" s="124" t="s">
        <v>13000</v>
      </c>
      <c r="J6174" s="120">
        <v>1</v>
      </c>
      <c r="K6174" s="124" t="s">
        <v>11443</v>
      </c>
      <c r="L6174" s="120" t="s">
        <v>5734</v>
      </c>
      <c r="M6174" s="120" t="s">
        <v>11443</v>
      </c>
      <c r="N6174" s="125">
        <v>54240.67</v>
      </c>
      <c r="O6174" s="125">
        <v>53155.86</v>
      </c>
      <c r="P6174" s="194">
        <f>IF('Combined List'!$O6174="POD","",('Combined List'!$O6174-'Combined List'!$N6174)/'Combined List'!$N6174)</f>
        <v>-1.9999937316408475E-2</v>
      </c>
      <c r="Q6174" s="147"/>
    </row>
    <row r="6175" spans="1:17" x14ac:dyDescent="0.2">
      <c r="A6175" s="173">
        <v>8614</v>
      </c>
      <c r="B6175" s="173" t="s">
        <v>13989</v>
      </c>
      <c r="C6175" s="173" t="s">
        <v>4605</v>
      </c>
      <c r="D6175" s="124" t="s">
        <v>12782</v>
      </c>
      <c r="E6175" s="131" t="s">
        <v>13101</v>
      </c>
      <c r="F6175" s="124" t="s">
        <v>8970</v>
      </c>
      <c r="G6175" s="124" t="str">
        <f>VLOOKUP(Combined[[#This Row],[Old SHE P/N]],'Section P-S'!A:C,3,0)</f>
        <v>P3636-24</v>
      </c>
      <c r="H6175" s="124" t="str">
        <f>IF(VLOOKUP(Combined[[#This Row],[Old SHE P/N]],'Section P-S'!A:D,4,0)=0,"",VLOOKUP(Combined[[#This Row],[Old SHE P/N]],'Section P-S'!A:D,4,0))</f>
        <v/>
      </c>
      <c r="I6175" s="124" t="s">
        <v>13000</v>
      </c>
      <c r="J6175" s="120">
        <v>1</v>
      </c>
      <c r="K6175" s="124" t="s">
        <v>11443</v>
      </c>
      <c r="L6175" s="120" t="s">
        <v>5734</v>
      </c>
      <c r="M6175" s="120" t="s">
        <v>11443</v>
      </c>
      <c r="N6175" s="125">
        <v>69144.53</v>
      </c>
      <c r="O6175" s="125">
        <v>67761.64</v>
      </c>
      <c r="P6175" s="194">
        <f>IF('Combined List'!$O6175="POD","",('Combined List'!$O6175-'Combined List'!$N6175)/'Combined List'!$N6175)</f>
        <v>-1.9999991322523985E-2</v>
      </c>
      <c r="Q6175" s="147"/>
    </row>
    <row r="6176" spans="1:17" x14ac:dyDescent="0.2">
      <c r="A6176" s="173">
        <v>8615</v>
      </c>
      <c r="B6176" s="173" t="s">
        <v>13989</v>
      </c>
      <c r="C6176" s="173" t="s">
        <v>4606</v>
      </c>
      <c r="D6176" s="124" t="s">
        <v>12782</v>
      </c>
      <c r="E6176" s="131" t="s">
        <v>13101</v>
      </c>
      <c r="F6176" s="124" t="s">
        <v>8972</v>
      </c>
      <c r="G6176" s="124" t="str">
        <f>VLOOKUP(Combined[[#This Row],[Old SHE P/N]],'Section P-S'!A:C,3,0)</f>
        <v>P3636-27</v>
      </c>
      <c r="H6176" s="124" t="str">
        <f>IF(VLOOKUP(Combined[[#This Row],[Old SHE P/N]],'Section P-S'!A:D,4,0)=0,"",VLOOKUP(Combined[[#This Row],[Old SHE P/N]],'Section P-S'!A:D,4,0))</f>
        <v/>
      </c>
      <c r="I6176" s="124" t="s">
        <v>13000</v>
      </c>
      <c r="J6176" s="120">
        <v>1</v>
      </c>
      <c r="K6176" s="124" t="s">
        <v>11443</v>
      </c>
      <c r="L6176" s="120" t="s">
        <v>5734</v>
      </c>
      <c r="M6176" s="120" t="s">
        <v>11443</v>
      </c>
      <c r="N6176" s="125">
        <v>73259.48</v>
      </c>
      <c r="O6176" s="125">
        <v>71794.289999999994</v>
      </c>
      <c r="P6176" s="194">
        <f>IF('Combined List'!$O6176="POD","",('Combined List'!$O6176-'Combined List'!$N6176)/'Combined List'!$N6176)</f>
        <v>-2.0000005460044247E-2</v>
      </c>
      <c r="Q6176" s="147"/>
    </row>
    <row r="6177" spans="1:17" x14ac:dyDescent="0.2">
      <c r="A6177" s="173">
        <v>8616</v>
      </c>
      <c r="B6177" s="173" t="s">
        <v>13989</v>
      </c>
      <c r="C6177" s="173" t="s">
        <v>4607</v>
      </c>
      <c r="D6177" s="124" t="s">
        <v>12782</v>
      </c>
      <c r="E6177" s="131" t="s">
        <v>13101</v>
      </c>
      <c r="F6177" s="124" t="s">
        <v>8974</v>
      </c>
      <c r="G6177" s="124" t="str">
        <f>VLOOKUP(Combined[[#This Row],[Old SHE P/N]],'Section P-S'!A:C,3,0)</f>
        <v>P3636-30</v>
      </c>
      <c r="H6177" s="124" t="str">
        <f>IF(VLOOKUP(Combined[[#This Row],[Old SHE P/N]],'Section P-S'!A:D,4,0)=0,"",VLOOKUP(Combined[[#This Row],[Old SHE P/N]],'Section P-S'!A:D,4,0))</f>
        <v/>
      </c>
      <c r="I6177" s="124" t="s">
        <v>13000</v>
      </c>
      <c r="J6177" s="120">
        <v>1</v>
      </c>
      <c r="K6177" s="124" t="s">
        <v>11443</v>
      </c>
      <c r="L6177" s="120" t="s">
        <v>5734</v>
      </c>
      <c r="M6177" s="120" t="s">
        <v>11443</v>
      </c>
      <c r="N6177" s="125">
        <v>100124.56</v>
      </c>
      <c r="O6177" s="125">
        <v>98122.07</v>
      </c>
      <c r="P6177" s="194">
        <f>IF('Combined List'!$O6177="POD","",('Combined List'!$O6177-'Combined List'!$N6177)/'Combined List'!$N6177)</f>
        <v>-1.9999988014928513E-2</v>
      </c>
      <c r="Q6177" s="147"/>
    </row>
    <row r="6178" spans="1:17" x14ac:dyDescent="0.2">
      <c r="A6178" s="173">
        <v>8617</v>
      </c>
      <c r="B6178" s="173" t="s">
        <v>13989</v>
      </c>
      <c r="C6178" s="173" t="s">
        <v>3249</v>
      </c>
      <c r="D6178" s="124" t="s">
        <v>12782</v>
      </c>
      <c r="E6178" s="131" t="s">
        <v>13101</v>
      </c>
      <c r="F6178" s="124" t="s">
        <v>8976</v>
      </c>
      <c r="G6178" s="124" t="str">
        <f>VLOOKUP(Combined[[#This Row],[Old SHE P/N]],'Section P-S'!A:C,3,0)</f>
        <v>P3636-36</v>
      </c>
      <c r="H6178" s="124" t="str">
        <f>IF(VLOOKUP(Combined[[#This Row],[Old SHE P/N]],'Section P-S'!A:D,4,0)=0,"",VLOOKUP(Combined[[#This Row],[Old SHE P/N]],'Section P-S'!A:D,4,0))</f>
        <v/>
      </c>
      <c r="I6178" s="124" t="s">
        <v>13000</v>
      </c>
      <c r="J6178" s="120">
        <v>1</v>
      </c>
      <c r="K6178" s="124" t="s">
        <v>11443</v>
      </c>
      <c r="L6178" s="120" t="s">
        <v>5734</v>
      </c>
      <c r="M6178" s="120" t="s">
        <v>11443</v>
      </c>
      <c r="N6178" s="125">
        <v>115246.58</v>
      </c>
      <c r="O6178" s="125">
        <v>112941.65</v>
      </c>
      <c r="P6178" s="194">
        <f>IF('Combined List'!$O6178="POD","",('Combined List'!$O6178-'Combined List'!$N6178)/'Combined List'!$N6178)</f>
        <v>-1.9999986116724745E-2</v>
      </c>
      <c r="Q6178" s="147"/>
    </row>
    <row r="6179" spans="1:17" x14ac:dyDescent="0.2">
      <c r="A6179" s="173">
        <v>8619</v>
      </c>
      <c r="B6179" s="173" t="s">
        <v>4608</v>
      </c>
      <c r="C6179" s="173" t="s">
        <v>4608</v>
      </c>
      <c r="D6179" s="124" t="s">
        <v>12782</v>
      </c>
      <c r="E6179" s="124" t="s">
        <v>13088</v>
      </c>
      <c r="F6179" s="124" t="s">
        <v>5805</v>
      </c>
      <c r="G6179" s="124" t="str">
        <f>VLOOKUP(Combined[[#This Row],[Old SHE P/N]],'Section P-S'!A:C,3,0)</f>
        <v>S300030</v>
      </c>
      <c r="H6179" s="124" t="str">
        <f>IF(VLOOKUP(Combined[[#This Row],[Old SHE P/N]],'Section P-S'!A:D,4,0)=0,"",VLOOKUP(Combined[[#This Row],[Old SHE P/N]],'Section P-S'!A:D,4,0))</f>
        <v>P202</v>
      </c>
      <c r="I6179" s="124" t="s">
        <v>12986</v>
      </c>
      <c r="J6179" s="120">
        <v>25</v>
      </c>
      <c r="K6179" s="124" t="s">
        <v>11443</v>
      </c>
      <c r="L6179" s="120" t="s">
        <v>345</v>
      </c>
      <c r="M6179" s="120" t="s">
        <v>11443</v>
      </c>
      <c r="N6179" s="125">
        <v>17.34</v>
      </c>
      <c r="O6179" s="125">
        <v>17.34</v>
      </c>
      <c r="P6179" s="194">
        <f>IF('Combined List'!$O6179="POD","",('Combined List'!$O6179-'Combined List'!$N6179)/'Combined List'!$N6179)</f>
        <v>0</v>
      </c>
      <c r="Q6179" s="147"/>
    </row>
    <row r="6180" spans="1:17" x14ac:dyDescent="0.2">
      <c r="A6180" s="173">
        <v>8620</v>
      </c>
      <c r="B6180" s="173" t="s">
        <v>4609</v>
      </c>
      <c r="C6180" s="173" t="s">
        <v>4609</v>
      </c>
      <c r="D6180" s="124" t="s">
        <v>12782</v>
      </c>
      <c r="E6180" s="131" t="s">
        <v>13089</v>
      </c>
      <c r="F6180" s="124" t="s">
        <v>11512</v>
      </c>
      <c r="G6180" s="124" t="str">
        <f>VLOOKUP(Combined[[#This Row],[Old SHE P/N]],'Section P-S'!A:C,3,0)</f>
        <v>S300040</v>
      </c>
      <c r="H6180" s="124" t="str">
        <f>IF(VLOOKUP(Combined[[#This Row],[Old SHE P/N]],'Section P-S'!A:D,4,0)=0,"",VLOOKUP(Combined[[#This Row],[Old SHE P/N]],'Section P-S'!A:D,4,0))</f>
        <v>P204</v>
      </c>
      <c r="I6180" s="124" t="s">
        <v>12986</v>
      </c>
      <c r="J6180" s="120">
        <v>24</v>
      </c>
      <c r="K6180" s="124" t="s">
        <v>11443</v>
      </c>
      <c r="L6180" s="120" t="s">
        <v>346</v>
      </c>
      <c r="M6180" s="120" t="s">
        <v>11443</v>
      </c>
      <c r="N6180" s="125">
        <v>23.16</v>
      </c>
      <c r="O6180" s="125">
        <v>22.7</v>
      </c>
      <c r="P6180" s="194">
        <f>IF('Combined List'!$O6180="POD","",('Combined List'!$O6180-'Combined List'!$N6180)/'Combined List'!$N6180)</f>
        <v>-1.9861830742659795E-2</v>
      </c>
      <c r="Q6180" s="147"/>
    </row>
    <row r="6181" spans="1:17" x14ac:dyDescent="0.2">
      <c r="A6181" s="173">
        <v>8621</v>
      </c>
      <c r="B6181" s="173" t="s">
        <v>4610</v>
      </c>
      <c r="C6181" s="173" t="s">
        <v>4610</v>
      </c>
      <c r="D6181" s="124" t="s">
        <v>12782</v>
      </c>
      <c r="E6181" s="131" t="s">
        <v>13090</v>
      </c>
      <c r="F6181" s="124" t="s">
        <v>11516</v>
      </c>
      <c r="G6181" s="124" t="str">
        <f>VLOOKUP(Combined[[#This Row],[Old SHE P/N]],'Section P-S'!A:C,3,0)</f>
        <v>S300060</v>
      </c>
      <c r="H6181" s="124" t="str">
        <f>IF(VLOOKUP(Combined[[#This Row],[Old SHE P/N]],'Section P-S'!A:D,4,0)=0,"",VLOOKUP(Combined[[#This Row],[Old SHE P/N]],'Section P-S'!A:D,4,0))</f>
        <v>P206</v>
      </c>
      <c r="I6181" s="124" t="s">
        <v>12986</v>
      </c>
      <c r="J6181" s="120">
        <v>8</v>
      </c>
      <c r="K6181" s="124" t="s">
        <v>11443</v>
      </c>
      <c r="L6181" s="120" t="s">
        <v>347</v>
      </c>
      <c r="M6181" s="120" t="s">
        <v>11443</v>
      </c>
      <c r="N6181" s="125">
        <v>72.81</v>
      </c>
      <c r="O6181" s="125">
        <v>71.37</v>
      </c>
      <c r="P6181" s="194">
        <f>IF('Combined List'!$O6181="POD","",('Combined List'!$O6181-'Combined List'!$N6181)/'Combined List'!$N6181)</f>
        <v>-1.9777503090234825E-2</v>
      </c>
      <c r="Q6181" s="147"/>
    </row>
    <row r="6182" spans="1:17" x14ac:dyDescent="0.2">
      <c r="A6182" s="173">
        <v>8622</v>
      </c>
      <c r="B6182" s="173" t="s">
        <v>4611</v>
      </c>
      <c r="C6182" s="173" t="s">
        <v>4611</v>
      </c>
      <c r="D6182" s="124" t="s">
        <v>12782</v>
      </c>
      <c r="E6182" s="131" t="s">
        <v>13091</v>
      </c>
      <c r="F6182" s="124" t="s">
        <v>11518</v>
      </c>
      <c r="G6182" s="124" t="str">
        <f>VLOOKUP(Combined[[#This Row],[Old SHE P/N]],'Section P-S'!A:C,3,0)</f>
        <v>S300080</v>
      </c>
      <c r="H6182" s="124" t="str">
        <f>IF(VLOOKUP(Combined[[#This Row],[Old SHE P/N]],'Section P-S'!A:D,4,0)=0,"",VLOOKUP(Combined[[#This Row],[Old SHE P/N]],'Section P-S'!A:D,4,0))</f>
        <v>P208</v>
      </c>
      <c r="I6182" s="124" t="s">
        <v>12986</v>
      </c>
      <c r="J6182" s="120">
        <v>4</v>
      </c>
      <c r="K6182" s="124" t="s">
        <v>11443</v>
      </c>
      <c r="L6182" s="120" t="s">
        <v>348</v>
      </c>
      <c r="M6182" s="120" t="s">
        <v>11443</v>
      </c>
      <c r="N6182" s="125">
        <v>302.12</v>
      </c>
      <c r="O6182" s="125">
        <v>296.11</v>
      </c>
      <c r="P6182" s="194">
        <f>IF('Combined List'!$O6182="POD","",('Combined List'!$O6182-'Combined List'!$N6182)/'Combined List'!$N6182)</f>
        <v>-1.9892757844565043E-2</v>
      </c>
      <c r="Q6182" s="147"/>
    </row>
    <row r="6183" spans="1:17" x14ac:dyDescent="0.2">
      <c r="A6183" s="173">
        <v>8623</v>
      </c>
      <c r="B6183" s="173" t="s">
        <v>16415</v>
      </c>
      <c r="C6183" s="173" t="s">
        <v>4612</v>
      </c>
      <c r="D6183" s="124" t="s">
        <v>12782</v>
      </c>
      <c r="E6183" s="131" t="s">
        <v>13092</v>
      </c>
      <c r="F6183" s="124" t="s">
        <v>11520</v>
      </c>
      <c r="G6183" s="124" t="str">
        <f>VLOOKUP(Combined[[#This Row],[Old SHE P/N]],'Section P-S'!A:C,3,0)</f>
        <v>S300100</v>
      </c>
      <c r="H6183" s="124" t="str">
        <f>IF(VLOOKUP(Combined[[#This Row],[Old SHE P/N]],'Section P-S'!A:D,4,0)=0,"",VLOOKUP(Combined[[#This Row],[Old SHE P/N]],'Section P-S'!A:D,4,0))</f>
        <v>P2010</v>
      </c>
      <c r="I6183" s="124" t="s">
        <v>12986</v>
      </c>
      <c r="J6183" s="120">
        <v>1</v>
      </c>
      <c r="K6183" s="124">
        <v>9</v>
      </c>
      <c r="L6183" s="120" t="s">
        <v>343</v>
      </c>
      <c r="M6183" s="120" t="s">
        <v>11443</v>
      </c>
      <c r="N6183" s="125">
        <v>1058.97</v>
      </c>
      <c r="O6183" s="125">
        <v>1037.8900000000001</v>
      </c>
      <c r="P6183" s="194">
        <f>IF('Combined List'!$O6183="POD","",('Combined List'!$O6183-'Combined List'!$N6183)/'Combined List'!$N6183)</f>
        <v>-1.9906135206851871E-2</v>
      </c>
      <c r="Q6183" s="147"/>
    </row>
    <row r="6184" spans="1:17" x14ac:dyDescent="0.2">
      <c r="A6184" s="173">
        <v>8624</v>
      </c>
      <c r="B6184" s="173" t="s">
        <v>4613</v>
      </c>
      <c r="C6184" s="173" t="s">
        <v>4613</v>
      </c>
      <c r="D6184" s="124" t="s">
        <v>12782</v>
      </c>
      <c r="E6184" s="131" t="s">
        <v>13093</v>
      </c>
      <c r="F6184" s="124" t="s">
        <v>11522</v>
      </c>
      <c r="G6184" s="124" t="str">
        <f>VLOOKUP(Combined[[#This Row],[Old SHE P/N]],'Section P-S'!A:C,3,0)</f>
        <v>S300120</v>
      </c>
      <c r="H6184" s="124" t="str">
        <f>IF(VLOOKUP(Combined[[#This Row],[Old SHE P/N]],'Section P-S'!A:D,4,0)=0,"",VLOOKUP(Combined[[#This Row],[Old SHE P/N]],'Section P-S'!A:D,4,0))</f>
        <v>P2012</v>
      </c>
      <c r="I6184" s="124" t="s">
        <v>12986</v>
      </c>
      <c r="J6184" s="120">
        <v>1</v>
      </c>
      <c r="K6184" s="124">
        <v>7</v>
      </c>
      <c r="L6184" s="120" t="s">
        <v>344</v>
      </c>
      <c r="M6184" s="120" t="s">
        <v>11443</v>
      </c>
      <c r="N6184" s="125">
        <v>1561.23</v>
      </c>
      <c r="O6184" s="125">
        <v>1530.01</v>
      </c>
      <c r="P6184" s="194">
        <f>IF('Combined List'!$O6184="POD","",('Combined List'!$O6184-'Combined List'!$N6184)/'Combined List'!$N6184)</f>
        <v>-1.99970536051703E-2</v>
      </c>
      <c r="Q6184" s="147"/>
    </row>
    <row r="6185" spans="1:17" x14ac:dyDescent="0.2">
      <c r="A6185" s="173">
        <v>8626</v>
      </c>
      <c r="B6185" s="173" t="s">
        <v>4614</v>
      </c>
      <c r="C6185" s="173" t="s">
        <v>4614</v>
      </c>
      <c r="D6185" s="124" t="s">
        <v>12782</v>
      </c>
      <c r="E6185" s="124" t="s">
        <v>13088</v>
      </c>
      <c r="F6185" s="124" t="s">
        <v>5805</v>
      </c>
      <c r="G6185" s="124" t="str">
        <f>VLOOKUP(Combined[[#This Row],[Old SHE P/N]],'Section P-S'!A:C,3,0)</f>
        <v>S304030</v>
      </c>
      <c r="H6185" s="124" t="str">
        <f>IF(VLOOKUP(Combined[[#This Row],[Old SHE P/N]],'Section P-S'!A:D,4,0)=0,"",VLOOKUP(Combined[[#This Row],[Old SHE P/N]],'Section P-S'!A:D,4,0))</f>
        <v>P255</v>
      </c>
      <c r="I6185" s="124" t="s">
        <v>12986</v>
      </c>
      <c r="J6185" s="120">
        <v>20</v>
      </c>
      <c r="K6185" s="124" t="s">
        <v>11443</v>
      </c>
      <c r="L6185" s="120" t="s">
        <v>598</v>
      </c>
      <c r="M6185" s="120" t="s">
        <v>11443</v>
      </c>
      <c r="N6185" s="125">
        <v>20.59</v>
      </c>
      <c r="O6185" s="125">
        <v>20.59</v>
      </c>
      <c r="P6185" s="194">
        <f>IF('Combined List'!$O6185="POD","",('Combined List'!$O6185-'Combined List'!$N6185)/'Combined List'!$N6185)</f>
        <v>0</v>
      </c>
      <c r="Q6185" s="147"/>
    </row>
    <row r="6186" spans="1:17" x14ac:dyDescent="0.2">
      <c r="A6186" s="173">
        <v>8627</v>
      </c>
      <c r="B6186" s="173" t="s">
        <v>4615</v>
      </c>
      <c r="C6186" s="173" t="s">
        <v>4615</v>
      </c>
      <c r="D6186" s="124" t="s">
        <v>12782</v>
      </c>
      <c r="E6186" s="131" t="s">
        <v>13089</v>
      </c>
      <c r="F6186" s="124" t="s">
        <v>11512</v>
      </c>
      <c r="G6186" s="124" t="str">
        <f>VLOOKUP(Combined[[#This Row],[Old SHE P/N]],'Section P-S'!A:C,3,0)</f>
        <v>S304040</v>
      </c>
      <c r="H6186" s="124" t="str">
        <f>IF(VLOOKUP(Combined[[#This Row],[Old SHE P/N]],'Section P-S'!A:D,4,0)=0,"",VLOOKUP(Combined[[#This Row],[Old SHE P/N]],'Section P-S'!A:D,4,0))</f>
        <v>P256</v>
      </c>
      <c r="I6186" s="124" t="s">
        <v>12986</v>
      </c>
      <c r="J6186" s="120">
        <v>20</v>
      </c>
      <c r="K6186" s="124" t="s">
        <v>11443</v>
      </c>
      <c r="L6186" s="120" t="s">
        <v>599</v>
      </c>
      <c r="M6186" s="120" t="s">
        <v>11443</v>
      </c>
      <c r="N6186" s="125">
        <v>27.34</v>
      </c>
      <c r="O6186" s="125">
        <v>26.81</v>
      </c>
      <c r="P6186" s="194">
        <f>IF('Combined List'!$O6186="POD","",('Combined List'!$O6186-'Combined List'!$N6186)/'Combined List'!$N6186)</f>
        <v>-1.9385515727871293E-2</v>
      </c>
      <c r="Q6186" s="147"/>
    </row>
    <row r="6187" spans="1:17" x14ac:dyDescent="0.2">
      <c r="A6187" s="173">
        <v>8628</v>
      </c>
      <c r="B6187" s="173" t="s">
        <v>4616</v>
      </c>
      <c r="C6187" s="173" t="s">
        <v>4616</v>
      </c>
      <c r="D6187" s="124" t="s">
        <v>12782</v>
      </c>
      <c r="E6187" s="131" t="s">
        <v>13090</v>
      </c>
      <c r="F6187" s="124" t="s">
        <v>11516</v>
      </c>
      <c r="G6187" s="124" t="str">
        <f>VLOOKUP(Combined[[#This Row],[Old SHE P/N]],'Section P-S'!A:C,3,0)</f>
        <v>S304060</v>
      </c>
      <c r="H6187" s="124" t="str">
        <f>IF(VLOOKUP(Combined[[#This Row],[Old SHE P/N]],'Section P-S'!A:D,4,0)=0,"",VLOOKUP(Combined[[#This Row],[Old SHE P/N]],'Section P-S'!A:D,4,0))</f>
        <v>P257</v>
      </c>
      <c r="I6187" s="124" t="s">
        <v>12986</v>
      </c>
      <c r="J6187" s="120">
        <v>6</v>
      </c>
      <c r="K6187" s="124" t="s">
        <v>11443</v>
      </c>
      <c r="L6187" s="120" t="s">
        <v>600</v>
      </c>
      <c r="M6187" s="120" t="s">
        <v>11443</v>
      </c>
      <c r="N6187" s="125">
        <v>131.71</v>
      </c>
      <c r="O6187" s="125">
        <v>129.08000000000001</v>
      </c>
      <c r="P6187" s="194">
        <f>IF('Combined List'!$O6187="POD","",('Combined List'!$O6187-'Combined List'!$N6187)/'Combined List'!$N6187)</f>
        <v>-1.996811176068632E-2</v>
      </c>
      <c r="Q6187" s="147"/>
    </row>
    <row r="6188" spans="1:17" x14ac:dyDescent="0.2">
      <c r="A6188" s="173">
        <v>8629</v>
      </c>
      <c r="B6188" s="173" t="s">
        <v>4617</v>
      </c>
      <c r="C6188" s="173" t="s">
        <v>4617</v>
      </c>
      <c r="D6188" s="124" t="s">
        <v>12782</v>
      </c>
      <c r="E6188" s="131" t="s">
        <v>13091</v>
      </c>
      <c r="F6188" s="124" t="s">
        <v>11518</v>
      </c>
      <c r="G6188" s="124" t="str">
        <f>VLOOKUP(Combined[[#This Row],[Old SHE P/N]],'Section P-S'!A:C,3,0)</f>
        <v>S304080</v>
      </c>
      <c r="H6188" s="124" t="str">
        <f>IF(VLOOKUP(Combined[[#This Row],[Old SHE P/N]],'Section P-S'!A:D,4,0)=0,"",VLOOKUP(Combined[[#This Row],[Old SHE P/N]],'Section P-S'!A:D,4,0))</f>
        <v>P258</v>
      </c>
      <c r="I6188" s="124" t="s">
        <v>12986</v>
      </c>
      <c r="J6188" s="120">
        <v>2</v>
      </c>
      <c r="K6188" s="124" t="s">
        <v>11443</v>
      </c>
      <c r="L6188" s="120" t="s">
        <v>601</v>
      </c>
      <c r="M6188" s="120" t="s">
        <v>11443</v>
      </c>
      <c r="N6188" s="125">
        <v>558.26</v>
      </c>
      <c r="O6188" s="125">
        <v>547.09</v>
      </c>
      <c r="P6188" s="194">
        <f>IF('Combined List'!$O6188="POD","",('Combined List'!$O6188-'Combined List'!$N6188)/'Combined List'!$N6188)</f>
        <v>-2.0008598144233797E-2</v>
      </c>
      <c r="Q6188" s="147"/>
    </row>
    <row r="6189" spans="1:17" x14ac:dyDescent="0.2">
      <c r="A6189" s="173">
        <v>8630</v>
      </c>
      <c r="B6189" s="173" t="s">
        <v>16416</v>
      </c>
      <c r="C6189" s="173" t="s">
        <v>4618</v>
      </c>
      <c r="D6189" s="124" t="s">
        <v>12782</v>
      </c>
      <c r="E6189" s="124" t="s">
        <v>13092</v>
      </c>
      <c r="F6189" s="124" t="s">
        <v>11083</v>
      </c>
      <c r="G6189" s="124" t="str">
        <f>VLOOKUP(Combined[[#This Row],[Old SHE P/N]],'Section P-S'!A:C,3,0)</f>
        <v>S304100</v>
      </c>
      <c r="H6189" s="124" t="str">
        <f>IF(VLOOKUP(Combined[[#This Row],[Old SHE P/N]],'Section P-S'!A:D,4,0)=0,"",VLOOKUP(Combined[[#This Row],[Old SHE P/N]],'Section P-S'!A:D,4,0))</f>
        <v>P2510</v>
      </c>
      <c r="I6189" s="124" t="s">
        <v>12986</v>
      </c>
      <c r="J6189" s="120">
        <v>1</v>
      </c>
      <c r="K6189" s="124">
        <v>8</v>
      </c>
      <c r="L6189" s="120" t="s">
        <v>591</v>
      </c>
      <c r="M6189" s="120" t="s">
        <v>11443</v>
      </c>
      <c r="N6189" s="125">
        <v>1522.93</v>
      </c>
      <c r="O6189" s="125">
        <v>1492.47</v>
      </c>
      <c r="P6189" s="194">
        <f>IF('Combined List'!$O6189="POD","",('Combined List'!$O6189-'Combined List'!$N6189)/'Combined List'!$N6189)</f>
        <v>-2.0000919280597294E-2</v>
      </c>
      <c r="Q6189" s="147"/>
    </row>
    <row r="6190" spans="1:17" x14ac:dyDescent="0.2">
      <c r="A6190" s="173">
        <v>8631</v>
      </c>
      <c r="B6190" s="173" t="s">
        <v>16417</v>
      </c>
      <c r="C6190" s="173" t="s">
        <v>4619</v>
      </c>
      <c r="D6190" s="124" t="s">
        <v>12782</v>
      </c>
      <c r="E6190" s="131" t="s">
        <v>13093</v>
      </c>
      <c r="F6190" s="124" t="s">
        <v>11085</v>
      </c>
      <c r="G6190" s="124" t="str">
        <f>VLOOKUP(Combined[[#This Row],[Old SHE P/N]],'Section P-S'!A:C,3,0)</f>
        <v>S304120</v>
      </c>
      <c r="H6190" s="124" t="str">
        <f>IF(VLOOKUP(Combined[[#This Row],[Old SHE P/N]],'Section P-S'!A:D,4,0)=0,"",VLOOKUP(Combined[[#This Row],[Old SHE P/N]],'Section P-S'!A:D,4,0))</f>
        <v>P2512</v>
      </c>
      <c r="I6190" s="124" t="s">
        <v>12986</v>
      </c>
      <c r="J6190" s="120">
        <v>1</v>
      </c>
      <c r="K6190" s="124">
        <v>6</v>
      </c>
      <c r="L6190" s="120" t="s">
        <v>592</v>
      </c>
      <c r="M6190" s="120" t="s">
        <v>11443</v>
      </c>
      <c r="N6190" s="125">
        <v>2190.3000000000002</v>
      </c>
      <c r="O6190" s="125">
        <v>2146.4899999999998</v>
      </c>
      <c r="P6190" s="194">
        <f>IF('Combined List'!$O6190="POD","",('Combined List'!$O6190-'Combined List'!$N6190)/'Combined List'!$N6190)</f>
        <v>-2.0001826233849426E-2</v>
      </c>
      <c r="Q6190" s="147"/>
    </row>
    <row r="6191" spans="1:17" x14ac:dyDescent="0.2">
      <c r="A6191" s="173">
        <v>8632</v>
      </c>
      <c r="B6191" s="173" t="s">
        <v>16418</v>
      </c>
      <c r="C6191" s="173" t="s">
        <v>4620</v>
      </c>
      <c r="D6191" s="124" t="s">
        <v>12782</v>
      </c>
      <c r="E6191" s="131" t="s">
        <v>13097</v>
      </c>
      <c r="F6191" s="124">
        <v>15</v>
      </c>
      <c r="G6191" s="124" t="str">
        <f>VLOOKUP(Combined[[#This Row],[Old SHE P/N]],'Section P-S'!A:C,3,0)</f>
        <v>P2515</v>
      </c>
      <c r="H6191" s="124" t="str">
        <f>IF(VLOOKUP(Combined[[#This Row],[Old SHE P/N]],'Section P-S'!A:D,4,0)=0,"",VLOOKUP(Combined[[#This Row],[Old SHE P/N]],'Section P-S'!A:D,4,0))</f>
        <v/>
      </c>
      <c r="I6191" s="124" t="s">
        <v>12986</v>
      </c>
      <c r="J6191" s="120">
        <v>1</v>
      </c>
      <c r="K6191" s="124" t="s">
        <v>11443</v>
      </c>
      <c r="L6191" s="120" t="s">
        <v>593</v>
      </c>
      <c r="M6191" s="120" t="s">
        <v>11443</v>
      </c>
      <c r="N6191" s="125">
        <v>3130.1</v>
      </c>
      <c r="O6191" s="125">
        <v>3067.81</v>
      </c>
      <c r="P6191" s="194">
        <f>IF('Combined List'!$O6191="POD","",('Combined List'!$O6191-'Combined List'!$N6191)/'Combined List'!$N6191)</f>
        <v>-1.9900322673397006E-2</v>
      </c>
      <c r="Q6191" s="147"/>
    </row>
    <row r="6192" spans="1:17" x14ac:dyDescent="0.2">
      <c r="A6192" s="173">
        <v>8633</v>
      </c>
      <c r="B6192" s="173" t="s">
        <v>16419</v>
      </c>
      <c r="C6192" s="173" t="s">
        <v>4621</v>
      </c>
      <c r="D6192" s="124" t="s">
        <v>12782</v>
      </c>
      <c r="E6192" s="124" t="s">
        <v>13084</v>
      </c>
      <c r="F6192" s="124">
        <v>18</v>
      </c>
      <c r="G6192" s="124" t="str">
        <f>VLOOKUP(Combined[[#This Row],[Old SHE P/N]],'Section P-S'!A:C,3,0)</f>
        <v>P2518</v>
      </c>
      <c r="H6192" s="124" t="str">
        <f>IF(VLOOKUP(Combined[[#This Row],[Old SHE P/N]],'Section P-S'!A:D,4,0)=0,"",VLOOKUP(Combined[[#This Row],[Old SHE P/N]],'Section P-S'!A:D,4,0))</f>
        <v/>
      </c>
      <c r="I6192" s="124" t="s">
        <v>12986</v>
      </c>
      <c r="J6192" s="120">
        <v>1</v>
      </c>
      <c r="K6192" s="124" t="s">
        <v>11443</v>
      </c>
      <c r="L6192" s="120" t="s">
        <v>594</v>
      </c>
      <c r="M6192" s="120" t="s">
        <v>11443</v>
      </c>
      <c r="N6192" s="125">
        <v>4555.3100000000004</v>
      </c>
      <c r="O6192" s="125">
        <v>4464.66</v>
      </c>
      <c r="P6192" s="194">
        <f>IF('Combined List'!$O6192="POD","",('Combined List'!$O6192-'Combined List'!$N6192)/'Combined List'!$N6192)</f>
        <v>-1.9899853138425384E-2</v>
      </c>
      <c r="Q6192" s="147"/>
    </row>
    <row r="6193" spans="1:17" x14ac:dyDescent="0.2">
      <c r="A6193" s="173">
        <v>8634</v>
      </c>
      <c r="B6193" s="173" t="s">
        <v>16420</v>
      </c>
      <c r="C6193" s="173" t="s">
        <v>4358</v>
      </c>
      <c r="D6193" s="124" t="s">
        <v>12782</v>
      </c>
      <c r="E6193" s="131" t="s">
        <v>13098</v>
      </c>
      <c r="F6193" s="124">
        <v>21</v>
      </c>
      <c r="G6193" s="124" t="str">
        <f>VLOOKUP(Combined[[#This Row],[Old SHE P/N]],'Section P-S'!A:C,3,0)</f>
        <v>P2521</v>
      </c>
      <c r="H6193" s="124" t="str">
        <f>IF(VLOOKUP(Combined[[#This Row],[Old SHE P/N]],'Section P-S'!A:D,4,0)=0,"",VLOOKUP(Combined[[#This Row],[Old SHE P/N]],'Section P-S'!A:D,4,0))</f>
        <v/>
      </c>
      <c r="I6193" s="124" t="s">
        <v>12986</v>
      </c>
      <c r="J6193" s="120">
        <v>1</v>
      </c>
      <c r="K6193" s="124" t="s">
        <v>11443</v>
      </c>
      <c r="L6193" s="120" t="s">
        <v>595</v>
      </c>
      <c r="M6193" s="120" t="s">
        <v>11443</v>
      </c>
      <c r="N6193" s="125">
        <v>7011.62</v>
      </c>
      <c r="O6193" s="125">
        <v>6872.09</v>
      </c>
      <c r="P6193" s="194">
        <f>IF('Combined List'!$O6193="POD","",('Combined List'!$O6193-'Combined List'!$N6193)/'Combined List'!$N6193)</f>
        <v>-1.9899823435953423E-2</v>
      </c>
      <c r="Q6193" s="147"/>
    </row>
    <row r="6194" spans="1:17" x14ac:dyDescent="0.2">
      <c r="A6194" s="173">
        <v>8635</v>
      </c>
      <c r="B6194" s="173" t="s">
        <v>16421</v>
      </c>
      <c r="C6194" s="173" t="s">
        <v>4359</v>
      </c>
      <c r="D6194" s="124" t="s">
        <v>12782</v>
      </c>
      <c r="E6194" s="124" t="s">
        <v>13086</v>
      </c>
      <c r="F6194" s="124">
        <v>24</v>
      </c>
      <c r="G6194" s="124" t="str">
        <f>VLOOKUP(Combined[[#This Row],[Old SHE P/N]],'Section P-S'!A:C,3,0)</f>
        <v>P2524</v>
      </c>
      <c r="H6194" s="124" t="str">
        <f>IF(VLOOKUP(Combined[[#This Row],[Old SHE P/N]],'Section P-S'!A:D,4,0)=0,"",VLOOKUP(Combined[[#This Row],[Old SHE P/N]],'Section P-S'!A:D,4,0))</f>
        <v/>
      </c>
      <c r="I6194" s="124" t="s">
        <v>12986</v>
      </c>
      <c r="J6194" s="120">
        <v>1</v>
      </c>
      <c r="K6194" s="124" t="s">
        <v>11443</v>
      </c>
      <c r="L6194" s="120" t="s">
        <v>596</v>
      </c>
      <c r="M6194" s="120" t="s">
        <v>11443</v>
      </c>
      <c r="N6194" s="125">
        <v>9710.6299999999992</v>
      </c>
      <c r="O6194" s="125">
        <v>9517.39</v>
      </c>
      <c r="P6194" s="194">
        <f>IF('Combined List'!$O6194="POD","",('Combined List'!$O6194-'Combined List'!$N6194)/'Combined List'!$N6194)</f>
        <v>-1.9899841719847197E-2</v>
      </c>
      <c r="Q6194" s="147"/>
    </row>
    <row r="6195" spans="1:17" x14ac:dyDescent="0.2">
      <c r="A6195" s="173">
        <v>8636</v>
      </c>
      <c r="B6195" s="173" t="s">
        <v>16422</v>
      </c>
      <c r="C6195" s="173" t="s">
        <v>4360</v>
      </c>
      <c r="D6195" s="124" t="s">
        <v>12782</v>
      </c>
      <c r="E6195" s="131" t="s">
        <v>13099</v>
      </c>
      <c r="F6195" s="124">
        <v>27</v>
      </c>
      <c r="G6195" s="124" t="str">
        <f>VLOOKUP(Combined[[#This Row],[Old SHE P/N]],'Section P-S'!A:C,3,0)</f>
        <v>P2527</v>
      </c>
      <c r="H6195" s="124" t="str">
        <f>IF(VLOOKUP(Combined[[#This Row],[Old SHE P/N]],'Section P-S'!A:D,4,0)=0,"",VLOOKUP(Combined[[#This Row],[Old SHE P/N]],'Section P-S'!A:D,4,0))</f>
        <v/>
      </c>
      <c r="I6195" s="124" t="s">
        <v>12997</v>
      </c>
      <c r="J6195" s="120">
        <v>1</v>
      </c>
      <c r="K6195" s="124" t="s">
        <v>11443</v>
      </c>
      <c r="L6195" s="120" t="s">
        <v>597</v>
      </c>
      <c r="M6195" s="120" t="s">
        <v>11443</v>
      </c>
      <c r="N6195" s="125">
        <v>12714.99</v>
      </c>
      <c r="O6195" s="125">
        <v>12461.96</v>
      </c>
      <c r="P6195" s="194">
        <f>IF('Combined List'!$O6195="POD","",('Combined List'!$O6195-'Combined List'!$N6195)/'Combined List'!$N6195)</f>
        <v>-1.9900133621811786E-2</v>
      </c>
      <c r="Q6195" s="147"/>
    </row>
    <row r="6196" spans="1:17" x14ac:dyDescent="0.2">
      <c r="A6196" s="173">
        <v>8637</v>
      </c>
      <c r="B6196" s="173" t="s">
        <v>4361</v>
      </c>
      <c r="C6196" s="173" t="s">
        <v>4361</v>
      </c>
      <c r="D6196" s="124" t="s">
        <v>12782</v>
      </c>
      <c r="E6196" s="131" t="s">
        <v>13100</v>
      </c>
      <c r="F6196" s="124">
        <v>30</v>
      </c>
      <c r="G6196" s="124" t="str">
        <f>VLOOKUP(Combined[[#This Row],[Old SHE P/N]],'Section P-S'!A:C,3,0)</f>
        <v>P2530</v>
      </c>
      <c r="H6196" s="124" t="str">
        <f>IF(VLOOKUP(Combined[[#This Row],[Old SHE P/N]],'Section P-S'!A:D,4,0)=0,"",VLOOKUP(Combined[[#This Row],[Old SHE P/N]],'Section P-S'!A:D,4,0))</f>
        <v/>
      </c>
      <c r="I6196" s="124" t="s">
        <v>12986</v>
      </c>
      <c r="J6196" s="120">
        <v>1</v>
      </c>
      <c r="K6196" s="124" t="s">
        <v>11443</v>
      </c>
      <c r="L6196" s="120" t="s">
        <v>13275</v>
      </c>
      <c r="M6196" s="120" t="s">
        <v>11443</v>
      </c>
      <c r="N6196" s="125">
        <v>15361</v>
      </c>
      <c r="O6196" s="125">
        <v>15053.78</v>
      </c>
      <c r="P6196" s="194">
        <f>IF('Combined List'!$O6196="POD","",('Combined List'!$O6196-'Combined List'!$N6196)/'Combined List'!$N6196)</f>
        <v>-1.9999999999999959E-2</v>
      </c>
      <c r="Q6196" s="147"/>
    </row>
    <row r="6197" spans="1:17" x14ac:dyDescent="0.2">
      <c r="A6197" s="173">
        <v>8638</v>
      </c>
      <c r="B6197" s="173" t="s">
        <v>13989</v>
      </c>
      <c r="C6197" s="173" t="s">
        <v>4362</v>
      </c>
      <c r="D6197" s="124" t="s">
        <v>12782</v>
      </c>
      <c r="E6197" s="131" t="s">
        <v>13101</v>
      </c>
      <c r="F6197" s="124">
        <v>36</v>
      </c>
      <c r="G6197" s="124" t="str">
        <f>VLOOKUP(Combined[[#This Row],[Old SHE P/N]],'Section P-S'!A:C,3,0)</f>
        <v>P2536</v>
      </c>
      <c r="H6197" s="124" t="str">
        <f>IF(VLOOKUP(Combined[[#This Row],[Old SHE P/N]],'Section P-S'!A:D,4,0)=0,"",VLOOKUP(Combined[[#This Row],[Old SHE P/N]],'Section P-S'!A:D,4,0))</f>
        <v/>
      </c>
      <c r="I6197" s="124" t="s">
        <v>12986</v>
      </c>
      <c r="J6197" s="120">
        <v>1</v>
      </c>
      <c r="K6197" s="124" t="s">
        <v>11443</v>
      </c>
      <c r="L6197" s="120" t="s">
        <v>5734</v>
      </c>
      <c r="M6197" s="120" t="s">
        <v>11443</v>
      </c>
      <c r="N6197" s="125">
        <v>19662.98</v>
      </c>
      <c r="O6197" s="125">
        <v>19269.72</v>
      </c>
      <c r="P6197" s="194">
        <f>IF('Combined List'!$O6197="POD","",('Combined List'!$O6197-'Combined List'!$N6197)/'Combined List'!$N6197)</f>
        <v>-2.0000020342796382E-2</v>
      </c>
      <c r="Q6197" s="147"/>
    </row>
    <row r="6198" spans="1:17" x14ac:dyDescent="0.2">
      <c r="A6198" s="173">
        <v>8640</v>
      </c>
      <c r="B6198" s="173" t="s">
        <v>4363</v>
      </c>
      <c r="C6198" s="173" t="s">
        <v>4363</v>
      </c>
      <c r="D6198" s="124" t="s">
        <v>12782</v>
      </c>
      <c r="E6198" s="124" t="s">
        <v>13088</v>
      </c>
      <c r="F6198" s="124" t="s">
        <v>5805</v>
      </c>
      <c r="G6198" s="124" t="str">
        <f>VLOOKUP(Combined[[#This Row],[Old SHE P/N]],'Section P-S'!A:C,3,0)</f>
        <v>S321030</v>
      </c>
      <c r="H6198" s="124" t="str">
        <f>IF(VLOOKUP(Combined[[#This Row],[Old SHE P/N]],'Section P-S'!A:D,4,0)=0,"",VLOOKUP(Combined[[#This Row],[Old SHE P/N]],'Section P-S'!A:D,4,0))</f>
        <v>P502</v>
      </c>
      <c r="I6198" s="124" t="s">
        <v>12986</v>
      </c>
      <c r="J6198" s="120">
        <v>60</v>
      </c>
      <c r="K6198" s="124" t="s">
        <v>11443</v>
      </c>
      <c r="L6198" s="120" t="s">
        <v>501</v>
      </c>
      <c r="M6198" s="120" t="s">
        <v>11443</v>
      </c>
      <c r="N6198" s="125">
        <v>14.47</v>
      </c>
      <c r="O6198" s="125">
        <v>14.47</v>
      </c>
      <c r="P6198" s="194">
        <f>IF('Combined List'!$O6198="POD","",('Combined List'!$O6198-'Combined List'!$N6198)/'Combined List'!$N6198)</f>
        <v>0</v>
      </c>
      <c r="Q6198" s="147"/>
    </row>
    <row r="6199" spans="1:17" x14ac:dyDescent="0.2">
      <c r="A6199" s="173">
        <v>8641</v>
      </c>
      <c r="B6199" s="173" t="s">
        <v>4364</v>
      </c>
      <c r="C6199" s="173" t="s">
        <v>4364</v>
      </c>
      <c r="D6199" s="124" t="s">
        <v>12782</v>
      </c>
      <c r="E6199" s="131" t="s">
        <v>13089</v>
      </c>
      <c r="F6199" s="124" t="s">
        <v>11512</v>
      </c>
      <c r="G6199" s="124" t="str">
        <f>VLOOKUP(Combined[[#This Row],[Old SHE P/N]],'Section P-S'!A:C,3,0)</f>
        <v>S321040</v>
      </c>
      <c r="H6199" s="124" t="str">
        <f>IF(VLOOKUP(Combined[[#This Row],[Old SHE P/N]],'Section P-S'!A:D,4,0)=0,"",VLOOKUP(Combined[[#This Row],[Old SHE P/N]],'Section P-S'!A:D,4,0))</f>
        <v>P504</v>
      </c>
      <c r="I6199" s="124" t="s">
        <v>12986</v>
      </c>
      <c r="J6199" s="120">
        <v>30</v>
      </c>
      <c r="K6199" s="124" t="s">
        <v>11443</v>
      </c>
      <c r="L6199" s="120" t="s">
        <v>505</v>
      </c>
      <c r="M6199" s="120" t="s">
        <v>11443</v>
      </c>
      <c r="N6199" s="125">
        <v>19.91</v>
      </c>
      <c r="O6199" s="125">
        <v>19.510000000000002</v>
      </c>
      <c r="P6199" s="194">
        <f>IF('Combined List'!$O6199="POD","",('Combined List'!$O6199-'Combined List'!$N6199)/'Combined List'!$N6199)</f>
        <v>-2.0090406830738251E-2</v>
      </c>
      <c r="Q6199" s="147"/>
    </row>
    <row r="6200" spans="1:17" x14ac:dyDescent="0.2">
      <c r="A6200" s="173">
        <v>8642</v>
      </c>
      <c r="B6200" s="173" t="s">
        <v>4365</v>
      </c>
      <c r="C6200" s="173" t="s">
        <v>4365</v>
      </c>
      <c r="D6200" s="124" t="s">
        <v>12782</v>
      </c>
      <c r="E6200" s="131" t="s">
        <v>13090</v>
      </c>
      <c r="F6200" s="124" t="s">
        <v>11516</v>
      </c>
      <c r="G6200" s="124" t="str">
        <f>VLOOKUP(Combined[[#This Row],[Old SHE P/N]],'Section P-S'!A:C,3,0)</f>
        <v>S321060</v>
      </c>
      <c r="H6200" s="124" t="str">
        <f>IF(VLOOKUP(Combined[[#This Row],[Old SHE P/N]],'Section P-S'!A:D,4,0)=0,"",VLOOKUP(Combined[[#This Row],[Old SHE P/N]],'Section P-S'!A:D,4,0))</f>
        <v>P506</v>
      </c>
      <c r="I6200" s="124" t="s">
        <v>12986</v>
      </c>
      <c r="J6200" s="120">
        <v>12</v>
      </c>
      <c r="K6200" s="124" t="s">
        <v>11443</v>
      </c>
      <c r="L6200" s="120" t="s">
        <v>506</v>
      </c>
      <c r="M6200" s="120" t="s">
        <v>11443</v>
      </c>
      <c r="N6200" s="125">
        <v>78.540000000000006</v>
      </c>
      <c r="O6200" s="125">
        <v>76.98</v>
      </c>
      <c r="P6200" s="194">
        <f>IF('Combined List'!$O6200="POD","",('Combined List'!$O6200-'Combined List'!$N6200)/'Combined List'!$N6200)</f>
        <v>-1.9862490450725773E-2</v>
      </c>
      <c r="Q6200" s="147"/>
    </row>
    <row r="6201" spans="1:17" x14ac:dyDescent="0.2">
      <c r="A6201" s="173">
        <v>8643</v>
      </c>
      <c r="B6201" s="173" t="s">
        <v>4366</v>
      </c>
      <c r="C6201" s="173" t="s">
        <v>4366</v>
      </c>
      <c r="D6201" s="124" t="s">
        <v>12782</v>
      </c>
      <c r="E6201" s="131" t="s">
        <v>13091</v>
      </c>
      <c r="F6201" s="124" t="s">
        <v>11518</v>
      </c>
      <c r="G6201" s="124" t="str">
        <f>VLOOKUP(Combined[[#This Row],[Old SHE P/N]],'Section P-S'!A:C,3,0)</f>
        <v>S321080</v>
      </c>
      <c r="H6201" s="124" t="str">
        <f>IF(VLOOKUP(Combined[[#This Row],[Old SHE P/N]],'Section P-S'!A:D,4,0)=0,"",VLOOKUP(Combined[[#This Row],[Old SHE P/N]],'Section P-S'!A:D,4,0))</f>
        <v>P508</v>
      </c>
      <c r="I6201" s="124" t="s">
        <v>12986</v>
      </c>
      <c r="J6201" s="120">
        <v>4</v>
      </c>
      <c r="K6201" s="124" t="s">
        <v>11443</v>
      </c>
      <c r="L6201" s="120" t="s">
        <v>507</v>
      </c>
      <c r="M6201" s="120" t="s">
        <v>11443</v>
      </c>
      <c r="N6201" s="125">
        <v>213.97</v>
      </c>
      <c r="O6201" s="125">
        <v>209.7</v>
      </c>
      <c r="P6201" s="194">
        <f>IF('Combined List'!$O6201="POD","",('Combined List'!$O6201-'Combined List'!$N6201)/'Combined List'!$N6201)</f>
        <v>-1.9956068607748796E-2</v>
      </c>
      <c r="Q6201" s="147"/>
    </row>
    <row r="6202" spans="1:17" x14ac:dyDescent="0.2">
      <c r="A6202" s="173">
        <v>8644</v>
      </c>
      <c r="B6202" s="173" t="s">
        <v>16423</v>
      </c>
      <c r="C6202" s="173" t="s">
        <v>4367</v>
      </c>
      <c r="D6202" s="124" t="s">
        <v>12782</v>
      </c>
      <c r="E6202" s="131" t="s">
        <v>13092</v>
      </c>
      <c r="F6202" s="124" t="s">
        <v>11520</v>
      </c>
      <c r="G6202" s="124" t="str">
        <f>VLOOKUP(Combined[[#This Row],[Old SHE P/N]],'Section P-S'!A:C,3,0)</f>
        <v>S321100</v>
      </c>
      <c r="H6202" s="124" t="str">
        <f>IF(VLOOKUP(Combined[[#This Row],[Old SHE P/N]],'Section P-S'!A:D,4,0)=0,"",VLOOKUP(Combined[[#This Row],[Old SHE P/N]],'Section P-S'!A:D,4,0))</f>
        <v>P5010</v>
      </c>
      <c r="I6202" s="124" t="s">
        <v>12986</v>
      </c>
      <c r="J6202" s="120">
        <v>1</v>
      </c>
      <c r="K6202" s="124">
        <v>12</v>
      </c>
      <c r="L6202" s="120" t="s">
        <v>497</v>
      </c>
      <c r="M6202" s="120" t="s">
        <v>11443</v>
      </c>
      <c r="N6202" s="125">
        <v>751.13</v>
      </c>
      <c r="O6202" s="125">
        <v>736.19</v>
      </c>
      <c r="P6202" s="194">
        <f>IF('Combined List'!$O6202="POD","",('Combined List'!$O6202-'Combined List'!$N6202)/'Combined List'!$N6202)</f>
        <v>-1.9890032351257362E-2</v>
      </c>
      <c r="Q6202" s="147"/>
    </row>
    <row r="6203" spans="1:17" x14ac:dyDescent="0.2">
      <c r="A6203" s="173">
        <v>8645</v>
      </c>
      <c r="B6203" s="173" t="s">
        <v>16424</v>
      </c>
      <c r="C6203" s="173" t="s">
        <v>4368</v>
      </c>
      <c r="D6203" s="124" t="s">
        <v>12782</v>
      </c>
      <c r="E6203" s="131" t="s">
        <v>13093</v>
      </c>
      <c r="F6203" s="124" t="s">
        <v>11522</v>
      </c>
      <c r="G6203" s="124" t="str">
        <f>VLOOKUP(Combined[[#This Row],[Old SHE P/N]],'Section P-S'!A:C,3,0)</f>
        <v>S321120</v>
      </c>
      <c r="H6203" s="124" t="str">
        <f>IF(VLOOKUP(Combined[[#This Row],[Old SHE P/N]],'Section P-S'!A:D,4,0)=0,"",VLOOKUP(Combined[[#This Row],[Old SHE P/N]],'Section P-S'!A:D,4,0))</f>
        <v>P5012</v>
      </c>
      <c r="I6203" s="124" t="s">
        <v>12986</v>
      </c>
      <c r="J6203" s="120">
        <v>1</v>
      </c>
      <c r="K6203" s="124">
        <v>9</v>
      </c>
      <c r="L6203" s="120" t="s">
        <v>498</v>
      </c>
      <c r="M6203" s="120" t="s">
        <v>11443</v>
      </c>
      <c r="N6203" s="125">
        <v>1166.53</v>
      </c>
      <c r="O6203" s="125">
        <v>1143.32</v>
      </c>
      <c r="P6203" s="194">
        <f>IF('Combined List'!$O6203="POD","",('Combined List'!$O6203-'Combined List'!$N6203)/'Combined List'!$N6203)</f>
        <v>-1.9896616460785436E-2</v>
      </c>
      <c r="Q6203" s="147"/>
    </row>
    <row r="6204" spans="1:17" x14ac:dyDescent="0.2">
      <c r="A6204" s="173">
        <v>8646</v>
      </c>
      <c r="B6204" s="173" t="s">
        <v>16425</v>
      </c>
      <c r="C6204" s="173" t="s">
        <v>4369</v>
      </c>
      <c r="D6204" s="124" t="s">
        <v>12782</v>
      </c>
      <c r="E6204" s="131" t="s">
        <v>13097</v>
      </c>
      <c r="F6204" s="124">
        <v>15</v>
      </c>
      <c r="G6204" s="124" t="str">
        <f>VLOOKUP(Combined[[#This Row],[Old SHE P/N]],'Section P-S'!A:C,3,0)</f>
        <v>P5015</v>
      </c>
      <c r="H6204" s="124" t="str">
        <f>IF(VLOOKUP(Combined[[#This Row],[Old SHE P/N]],'Section P-S'!A:D,4,0)=0,"",VLOOKUP(Combined[[#This Row],[Old SHE P/N]],'Section P-S'!A:D,4,0))</f>
        <v/>
      </c>
      <c r="I6204" s="124" t="s">
        <v>12986</v>
      </c>
      <c r="J6204" s="120">
        <v>1</v>
      </c>
      <c r="K6204" s="124" t="s">
        <v>11443</v>
      </c>
      <c r="L6204" s="120" t="s">
        <v>499</v>
      </c>
      <c r="M6204" s="120" t="s">
        <v>11443</v>
      </c>
      <c r="N6204" s="125">
        <v>2607.0100000000002</v>
      </c>
      <c r="O6204" s="125">
        <v>2555.14</v>
      </c>
      <c r="P6204" s="194">
        <f>IF('Combined List'!$O6204="POD","",('Combined List'!$O6204-'Combined List'!$N6204)/'Combined List'!$N6204)</f>
        <v>-1.9896356362269552E-2</v>
      </c>
      <c r="Q6204" s="147"/>
    </row>
    <row r="6205" spans="1:17" x14ac:dyDescent="0.2">
      <c r="A6205" s="173">
        <v>8647</v>
      </c>
      <c r="B6205" s="173" t="s">
        <v>16426</v>
      </c>
      <c r="C6205" s="173" t="s">
        <v>4370</v>
      </c>
      <c r="D6205" s="124" t="s">
        <v>12782</v>
      </c>
      <c r="E6205" s="124" t="s">
        <v>13084</v>
      </c>
      <c r="F6205" s="124">
        <v>18</v>
      </c>
      <c r="G6205" s="124" t="str">
        <f>VLOOKUP(Combined[[#This Row],[Old SHE P/N]],'Section P-S'!A:C,3,0)</f>
        <v>P5018</v>
      </c>
      <c r="H6205" s="124" t="str">
        <f>IF(VLOOKUP(Combined[[#This Row],[Old SHE P/N]],'Section P-S'!A:D,4,0)=0,"",VLOOKUP(Combined[[#This Row],[Old SHE P/N]],'Section P-S'!A:D,4,0))</f>
        <v/>
      </c>
      <c r="I6205" s="124" t="s">
        <v>12986</v>
      </c>
      <c r="J6205" s="120">
        <v>1</v>
      </c>
      <c r="K6205" s="124" t="s">
        <v>11443</v>
      </c>
      <c r="L6205" s="120" t="s">
        <v>500</v>
      </c>
      <c r="M6205" s="120" t="s">
        <v>11443</v>
      </c>
      <c r="N6205" s="125">
        <v>3020.42</v>
      </c>
      <c r="O6205" s="125">
        <v>2960.31</v>
      </c>
      <c r="P6205" s="194">
        <f>IF('Combined List'!$O6205="POD","",('Combined List'!$O6205-'Combined List'!$N6205)/'Combined List'!$N6205)</f>
        <v>-1.9901205792571937E-2</v>
      </c>
      <c r="Q6205" s="147"/>
    </row>
    <row r="6206" spans="1:17" x14ac:dyDescent="0.2">
      <c r="A6206" s="173">
        <v>8648</v>
      </c>
      <c r="B6206" s="173" t="s">
        <v>16427</v>
      </c>
      <c r="C6206" s="173" t="s">
        <v>4371</v>
      </c>
      <c r="D6206" s="124" t="s">
        <v>12782</v>
      </c>
      <c r="E6206" s="131" t="s">
        <v>13098</v>
      </c>
      <c r="F6206" s="124">
        <v>21</v>
      </c>
      <c r="G6206" s="124" t="str">
        <f>VLOOKUP(Combined[[#This Row],[Old SHE P/N]],'Section P-S'!A:C,3,0)</f>
        <v>P5021</v>
      </c>
      <c r="H6206" s="124" t="str">
        <f>IF(VLOOKUP(Combined[[#This Row],[Old SHE P/N]],'Section P-S'!A:D,4,0)=0,"",VLOOKUP(Combined[[#This Row],[Old SHE P/N]],'Section P-S'!A:D,4,0))</f>
        <v/>
      </c>
      <c r="I6206" s="124" t="s">
        <v>12986</v>
      </c>
      <c r="J6206" s="120">
        <v>1</v>
      </c>
      <c r="K6206" s="124" t="s">
        <v>11443</v>
      </c>
      <c r="L6206" s="120" t="s">
        <v>502</v>
      </c>
      <c r="M6206" s="120" t="s">
        <v>11443</v>
      </c>
      <c r="N6206" s="125">
        <v>5582.4</v>
      </c>
      <c r="O6206" s="125">
        <v>5471.3</v>
      </c>
      <c r="P6206" s="194">
        <f>IF('Combined List'!$O6206="POD","",('Combined List'!$O6206-'Combined List'!$N6206)/'Combined List'!$N6206)</f>
        <v>-1.9901834336486002E-2</v>
      </c>
      <c r="Q6206" s="147"/>
    </row>
    <row r="6207" spans="1:17" x14ac:dyDescent="0.2">
      <c r="A6207" s="173">
        <v>8649</v>
      </c>
      <c r="B6207" s="173" t="s">
        <v>16428</v>
      </c>
      <c r="C6207" s="173" t="s">
        <v>4372</v>
      </c>
      <c r="D6207" s="124" t="s">
        <v>12782</v>
      </c>
      <c r="E6207" s="124" t="s">
        <v>13086</v>
      </c>
      <c r="F6207" s="124">
        <v>24</v>
      </c>
      <c r="G6207" s="124" t="str">
        <f>VLOOKUP(Combined[[#This Row],[Old SHE P/N]],'Section P-S'!A:C,3,0)</f>
        <v>P5024</v>
      </c>
      <c r="H6207" s="124" t="str">
        <f>IF(VLOOKUP(Combined[[#This Row],[Old SHE P/N]],'Section P-S'!A:D,4,0)=0,"",VLOOKUP(Combined[[#This Row],[Old SHE P/N]],'Section P-S'!A:D,4,0))</f>
        <v/>
      </c>
      <c r="I6207" s="124" t="s">
        <v>12986</v>
      </c>
      <c r="J6207" s="120">
        <v>1</v>
      </c>
      <c r="K6207" s="124" t="s">
        <v>11443</v>
      </c>
      <c r="L6207" s="120" t="s">
        <v>503</v>
      </c>
      <c r="M6207" s="120" t="s">
        <v>11443</v>
      </c>
      <c r="N6207" s="125">
        <v>7955.14</v>
      </c>
      <c r="O6207" s="125">
        <v>7796.84</v>
      </c>
      <c r="P6207" s="194">
        <f>IF('Combined List'!$O6207="POD","",('Combined List'!$O6207-'Combined List'!$N6207)/'Combined List'!$N6207)</f>
        <v>-1.9899084114170233E-2</v>
      </c>
      <c r="Q6207" s="147"/>
    </row>
    <row r="6208" spans="1:17" x14ac:dyDescent="0.2">
      <c r="A6208" s="173">
        <v>8650</v>
      </c>
      <c r="B6208" s="173" t="s">
        <v>16429</v>
      </c>
      <c r="C6208" s="173" t="s">
        <v>4373</v>
      </c>
      <c r="D6208" s="124" t="s">
        <v>12782</v>
      </c>
      <c r="E6208" s="131" t="s">
        <v>13099</v>
      </c>
      <c r="F6208" s="124">
        <v>27</v>
      </c>
      <c r="G6208" s="124" t="str">
        <f>VLOOKUP(Combined[[#This Row],[Old SHE P/N]],'Section P-S'!A:C,3,0)</f>
        <v>P5027</v>
      </c>
      <c r="H6208" s="124" t="str">
        <f>IF(VLOOKUP(Combined[[#This Row],[Old SHE P/N]],'Section P-S'!A:D,4,0)=0,"",VLOOKUP(Combined[[#This Row],[Old SHE P/N]],'Section P-S'!A:D,4,0))</f>
        <v/>
      </c>
      <c r="I6208" s="124" t="s">
        <v>12986</v>
      </c>
      <c r="J6208" s="120">
        <v>1</v>
      </c>
      <c r="K6208" s="124" t="s">
        <v>11443</v>
      </c>
      <c r="L6208" s="120" t="s">
        <v>504</v>
      </c>
      <c r="M6208" s="120" t="s">
        <v>11443</v>
      </c>
      <c r="N6208" s="125">
        <v>9942.4599999999991</v>
      </c>
      <c r="O6208" s="125">
        <v>9744.6</v>
      </c>
      <c r="P6208" s="194">
        <f>IF('Combined List'!$O6208="POD","",('Combined List'!$O6208-'Combined List'!$N6208)/'Combined List'!$N6208)</f>
        <v>-1.9900507520271522E-2</v>
      </c>
      <c r="Q6208" s="147"/>
    </row>
    <row r="6209" spans="1:17" x14ac:dyDescent="0.2">
      <c r="A6209" s="173">
        <v>8651</v>
      </c>
      <c r="B6209" s="173" t="s">
        <v>4374</v>
      </c>
      <c r="C6209" s="173" t="s">
        <v>4374</v>
      </c>
      <c r="D6209" s="124" t="s">
        <v>12782</v>
      </c>
      <c r="E6209" s="131" t="s">
        <v>13100</v>
      </c>
      <c r="F6209" s="124">
        <v>30</v>
      </c>
      <c r="G6209" s="124" t="str">
        <f>VLOOKUP(Combined[[#This Row],[Old SHE P/N]],'Section P-S'!A:C,3,0)</f>
        <v>P5030</v>
      </c>
      <c r="H6209" s="124" t="str">
        <f>IF(VLOOKUP(Combined[[#This Row],[Old SHE P/N]],'Section P-S'!A:D,4,0)=0,"",VLOOKUP(Combined[[#This Row],[Old SHE P/N]],'Section P-S'!A:D,4,0))</f>
        <v/>
      </c>
      <c r="I6209" s="124" t="s">
        <v>12986</v>
      </c>
      <c r="J6209" s="120">
        <v>1</v>
      </c>
      <c r="K6209" s="124" t="s">
        <v>11443</v>
      </c>
      <c r="L6209" s="120" t="s">
        <v>13059</v>
      </c>
      <c r="M6209" s="120" t="s">
        <v>11443</v>
      </c>
      <c r="N6209" s="125">
        <v>13362.18</v>
      </c>
      <c r="O6209" s="125">
        <v>13094.94</v>
      </c>
      <c r="P6209" s="194">
        <f>IF('Combined List'!$O6209="POD","",('Combined List'!$O6209-'Combined List'!$N6209)/'Combined List'!$N6209)</f>
        <v>-1.9999730582883915E-2</v>
      </c>
      <c r="Q6209" s="147"/>
    </row>
    <row r="6210" spans="1:17" x14ac:dyDescent="0.2">
      <c r="A6210" s="173">
        <v>8652</v>
      </c>
      <c r="B6210" s="173" t="s">
        <v>13989</v>
      </c>
      <c r="C6210" s="173" t="s">
        <v>4375</v>
      </c>
      <c r="D6210" s="124" t="s">
        <v>12782</v>
      </c>
      <c r="E6210" s="131" t="s">
        <v>13101</v>
      </c>
      <c r="F6210" s="124">
        <v>36</v>
      </c>
      <c r="G6210" s="124" t="str">
        <f>VLOOKUP(Combined[[#This Row],[Old SHE P/N]],'Section P-S'!A:C,3,0)</f>
        <v>P5036</v>
      </c>
      <c r="H6210" s="124" t="str">
        <f>IF(VLOOKUP(Combined[[#This Row],[Old SHE P/N]],'Section P-S'!A:D,4,0)=0,"",VLOOKUP(Combined[[#This Row],[Old SHE P/N]],'Section P-S'!A:D,4,0))</f>
        <v/>
      </c>
      <c r="I6210" s="124" t="s">
        <v>12986</v>
      </c>
      <c r="J6210" s="120">
        <v>1</v>
      </c>
      <c r="K6210" s="124" t="s">
        <v>11443</v>
      </c>
      <c r="L6210" s="120" t="s">
        <v>5734</v>
      </c>
      <c r="M6210" s="120" t="s">
        <v>11443</v>
      </c>
      <c r="N6210" s="125">
        <v>16702.77</v>
      </c>
      <c r="O6210" s="125">
        <v>16368.71</v>
      </c>
      <c r="P6210" s="194">
        <f>IF('Combined List'!$O6210="POD","",('Combined List'!$O6210-'Combined List'!$N6210)/'Combined List'!$N6210)</f>
        <v>-2.0000275403421187E-2</v>
      </c>
      <c r="Q6210" s="147"/>
    </row>
    <row r="6211" spans="1:17" x14ac:dyDescent="0.2">
      <c r="A6211" s="173">
        <v>8654</v>
      </c>
      <c r="B6211" s="173" t="s">
        <v>4376</v>
      </c>
      <c r="C6211" s="173" t="s">
        <v>4376</v>
      </c>
      <c r="D6211" s="124" t="s">
        <v>12782</v>
      </c>
      <c r="E6211" s="124" t="s">
        <v>13089</v>
      </c>
      <c r="F6211" s="124">
        <v>4</v>
      </c>
      <c r="G6211" s="124" t="str">
        <f>VLOOKUP(Combined[[#This Row],[Old SHE P/N]],'Section P-S'!A:C,3,0)</f>
        <v>S308040</v>
      </c>
      <c r="H6211" s="124" t="str">
        <f>IF(VLOOKUP(Combined[[#This Row],[Old SHE P/N]],'Section P-S'!A:D,4,0)=0,"",VLOOKUP(Combined[[#This Row],[Old SHE P/N]],'Section P-S'!A:D,4,0))</f>
        <v>P4804</v>
      </c>
      <c r="I6211" s="124" t="s">
        <v>12979</v>
      </c>
      <c r="J6211" s="120">
        <v>1</v>
      </c>
      <c r="K6211" s="124" t="s">
        <v>11443</v>
      </c>
      <c r="L6211" s="120" t="s">
        <v>18475</v>
      </c>
      <c r="M6211" s="120" t="s">
        <v>11443</v>
      </c>
      <c r="N6211" s="125">
        <v>432.99</v>
      </c>
      <c r="O6211" s="125">
        <v>424.33</v>
      </c>
      <c r="P6211" s="194">
        <f>IF('Combined List'!$O6211="POD","",('Combined List'!$O6211-'Combined List'!$N6211)/'Combined List'!$N6211)</f>
        <v>-2.000046190443203E-2</v>
      </c>
      <c r="Q6211" s="147"/>
    </row>
    <row r="6212" spans="1:17" x14ac:dyDescent="0.2">
      <c r="A6212" s="173">
        <v>8655</v>
      </c>
      <c r="B6212" s="173" t="s">
        <v>16430</v>
      </c>
      <c r="C6212" s="173" t="s">
        <v>4377</v>
      </c>
      <c r="D6212" s="124" t="s">
        <v>12782</v>
      </c>
      <c r="E6212" s="124" t="s">
        <v>13090</v>
      </c>
      <c r="F6212" s="124">
        <v>6</v>
      </c>
      <c r="G6212" s="124" t="str">
        <f>VLOOKUP(Combined[[#This Row],[Old SHE P/N]],'Section P-S'!A:C,3,0)</f>
        <v>S308060</v>
      </c>
      <c r="H6212" s="124" t="str">
        <f>IF(VLOOKUP(Combined[[#This Row],[Old SHE P/N]],'Section P-S'!A:D,4,0)=0,"",VLOOKUP(Combined[[#This Row],[Old SHE P/N]],'Section P-S'!A:D,4,0))</f>
        <v>P4806</v>
      </c>
      <c r="I6212" s="124" t="s">
        <v>12979</v>
      </c>
      <c r="J6212" s="120">
        <v>1</v>
      </c>
      <c r="K6212" s="124" t="s">
        <v>11443</v>
      </c>
      <c r="L6212" s="120" t="s">
        <v>13299</v>
      </c>
      <c r="M6212" s="120" t="s">
        <v>11443</v>
      </c>
      <c r="N6212" s="125">
        <v>649.49</v>
      </c>
      <c r="O6212" s="125">
        <v>636.5</v>
      </c>
      <c r="P6212" s="194">
        <f>IF('Combined List'!$O6212="POD","",('Combined List'!$O6212-'Combined List'!$N6212)/'Combined List'!$N6212)</f>
        <v>-2.0000307933917397E-2</v>
      </c>
      <c r="Q6212" s="147"/>
    </row>
    <row r="6213" spans="1:17" x14ac:dyDescent="0.2">
      <c r="A6213" s="173">
        <v>8656</v>
      </c>
      <c r="B6213" s="173" t="s">
        <v>4378</v>
      </c>
      <c r="C6213" s="173" t="s">
        <v>4378</v>
      </c>
      <c r="D6213" s="124" t="s">
        <v>12782</v>
      </c>
      <c r="E6213" s="124" t="s">
        <v>13091</v>
      </c>
      <c r="F6213" s="124">
        <v>8</v>
      </c>
      <c r="G6213" s="124" t="str">
        <f>VLOOKUP(Combined[[#This Row],[Old SHE P/N]],'Section P-S'!A:C,3,0)</f>
        <v>S308080</v>
      </c>
      <c r="H6213" s="124" t="str">
        <f>IF(VLOOKUP(Combined[[#This Row],[Old SHE P/N]],'Section P-S'!A:D,4,0)=0,"",VLOOKUP(Combined[[#This Row],[Old SHE P/N]],'Section P-S'!A:D,4,0))</f>
        <v>P4808</v>
      </c>
      <c r="I6213" s="124" t="s">
        <v>12979</v>
      </c>
      <c r="J6213" s="120">
        <v>1</v>
      </c>
      <c r="K6213" s="124" t="s">
        <v>11443</v>
      </c>
      <c r="L6213" s="120" t="s">
        <v>13605</v>
      </c>
      <c r="M6213" s="120" t="s">
        <v>11443</v>
      </c>
      <c r="N6213" s="125">
        <v>2006.16</v>
      </c>
      <c r="O6213" s="125">
        <v>1966.04</v>
      </c>
      <c r="P6213" s="194">
        <f>IF('Combined List'!$O6213="POD","",('Combined List'!$O6213-'Combined List'!$N6213)/'Combined List'!$N6213)</f>
        <v>-1.9998404912868424E-2</v>
      </c>
      <c r="Q6213" s="147"/>
    </row>
    <row r="6214" spans="1:17" x14ac:dyDescent="0.2">
      <c r="A6214" s="173">
        <v>8658</v>
      </c>
      <c r="B6214" s="173" t="s">
        <v>4379</v>
      </c>
      <c r="C6214" s="173" t="s">
        <v>4379</v>
      </c>
      <c r="D6214" s="124" t="s">
        <v>12782</v>
      </c>
      <c r="E6214" s="124" t="s">
        <v>13089</v>
      </c>
      <c r="F6214" s="124">
        <v>4</v>
      </c>
      <c r="G6214" s="124" t="str">
        <f>VLOOKUP(Combined[[#This Row],[Old SHE P/N]],'Section P-S'!A:C,3,0)</f>
        <v>P1354.30</v>
      </c>
      <c r="H6214" s="124" t="str">
        <f>IF(VLOOKUP(Combined[[#This Row],[Old SHE P/N]],'Section P-S'!A:D,4,0)=0,"",VLOOKUP(Combined[[#This Row],[Old SHE P/N]],'Section P-S'!A:D,4,0))</f>
        <v/>
      </c>
      <c r="I6214" s="124" t="s">
        <v>12977</v>
      </c>
      <c r="J6214" s="120">
        <v>1</v>
      </c>
      <c r="K6214" s="124" t="s">
        <v>11443</v>
      </c>
      <c r="L6214" s="120" t="s">
        <v>5734</v>
      </c>
      <c r="M6214" s="120" t="s">
        <v>11443</v>
      </c>
      <c r="N6214" s="125">
        <v>178.9</v>
      </c>
      <c r="O6214" s="125">
        <v>175.32</v>
      </c>
      <c r="P6214" s="194">
        <f>IF('Combined List'!$O6214="POD","",('Combined List'!$O6214-'Combined List'!$N6214)/'Combined List'!$N6214)</f>
        <v>-2.0011179429849146E-2</v>
      </c>
      <c r="Q6214" s="147"/>
    </row>
    <row r="6215" spans="1:17" x14ac:dyDescent="0.2">
      <c r="A6215" s="173">
        <v>8659</v>
      </c>
      <c r="B6215" s="173" t="s">
        <v>16431</v>
      </c>
      <c r="C6215" s="173" t="s">
        <v>4380</v>
      </c>
      <c r="D6215" s="124" t="s">
        <v>12782</v>
      </c>
      <c r="E6215" s="124" t="s">
        <v>13090</v>
      </c>
      <c r="F6215" s="124">
        <v>6</v>
      </c>
      <c r="G6215" s="124" t="str">
        <f>VLOOKUP(Combined[[#This Row],[Old SHE P/N]],'Section P-S'!A:C,3,0)</f>
        <v>P1356.30</v>
      </c>
      <c r="H6215" s="124" t="str">
        <f>IF(VLOOKUP(Combined[[#This Row],[Old SHE P/N]],'Section P-S'!A:D,4,0)=0,"",VLOOKUP(Combined[[#This Row],[Old SHE P/N]],'Section P-S'!A:D,4,0))</f>
        <v/>
      </c>
      <c r="I6215" s="124" t="s">
        <v>12977</v>
      </c>
      <c r="J6215" s="120">
        <v>1</v>
      </c>
      <c r="K6215" s="124" t="s">
        <v>11443</v>
      </c>
      <c r="L6215" s="120" t="s">
        <v>5734</v>
      </c>
      <c r="M6215" s="120" t="s">
        <v>11443</v>
      </c>
      <c r="N6215" s="125">
        <v>227.74</v>
      </c>
      <c r="O6215" s="125">
        <v>223.21</v>
      </c>
      <c r="P6215" s="194">
        <f>IF('Combined List'!$O6215="POD","",('Combined List'!$O6215-'Combined List'!$N6215)/'Combined List'!$N6215)</f>
        <v>-1.989110389040134E-2</v>
      </c>
      <c r="Q6215" s="147"/>
    </row>
    <row r="6216" spans="1:17" x14ac:dyDescent="0.2">
      <c r="A6216" s="173">
        <v>8660</v>
      </c>
      <c r="B6216" s="173" t="s">
        <v>4381</v>
      </c>
      <c r="C6216" s="173" t="s">
        <v>4381</v>
      </c>
      <c r="D6216" s="124" t="s">
        <v>12782</v>
      </c>
      <c r="E6216" s="124" t="s">
        <v>13091</v>
      </c>
      <c r="F6216" s="124">
        <v>8</v>
      </c>
      <c r="G6216" s="124" t="str">
        <f>VLOOKUP(Combined[[#This Row],[Old SHE P/N]],'Section P-S'!A:C,3,0)</f>
        <v>P1358.30</v>
      </c>
      <c r="H6216" s="124" t="str">
        <f>IF(VLOOKUP(Combined[[#This Row],[Old SHE P/N]],'Section P-S'!A:D,4,0)=0,"",VLOOKUP(Combined[[#This Row],[Old SHE P/N]],'Section P-S'!A:D,4,0))</f>
        <v/>
      </c>
      <c r="I6216" s="124" t="s">
        <v>12977</v>
      </c>
      <c r="J6216" s="120">
        <v>1</v>
      </c>
      <c r="K6216" s="124" t="s">
        <v>11443</v>
      </c>
      <c r="L6216" s="120" t="s">
        <v>5734</v>
      </c>
      <c r="M6216" s="120" t="s">
        <v>11443</v>
      </c>
      <c r="N6216" s="125">
        <v>249.89</v>
      </c>
      <c r="O6216" s="125">
        <v>244.92</v>
      </c>
      <c r="P6216" s="194">
        <f>IF('Combined List'!$O6216="POD","",('Combined List'!$O6216-'Combined List'!$N6216)/'Combined List'!$N6216)</f>
        <v>-1.98887510504622E-2</v>
      </c>
      <c r="Q6216" s="147"/>
    </row>
    <row r="6217" spans="1:17" x14ac:dyDescent="0.2">
      <c r="A6217" s="173">
        <v>8661</v>
      </c>
      <c r="B6217" s="173" t="s">
        <v>13989</v>
      </c>
      <c r="C6217" s="173" t="s">
        <v>4382</v>
      </c>
      <c r="D6217" s="124" t="s">
        <v>12782</v>
      </c>
      <c r="E6217" s="124" t="s">
        <v>13092</v>
      </c>
      <c r="F6217" s="124">
        <v>10</v>
      </c>
      <c r="G6217" s="124" t="str">
        <f>VLOOKUP(Combined[[#This Row],[Old SHE P/N]],'Section P-S'!A:C,3,0)</f>
        <v>P13510.30</v>
      </c>
      <c r="H6217" s="124" t="str">
        <f>IF(VLOOKUP(Combined[[#This Row],[Old SHE P/N]],'Section P-S'!A:D,4,0)=0,"",VLOOKUP(Combined[[#This Row],[Old SHE P/N]],'Section P-S'!A:D,4,0))</f>
        <v/>
      </c>
      <c r="I6217" s="124" t="s">
        <v>12977</v>
      </c>
      <c r="J6217" s="120">
        <v>1</v>
      </c>
      <c r="K6217" s="124" t="s">
        <v>11443</v>
      </c>
      <c r="L6217" s="120" t="s">
        <v>5734</v>
      </c>
      <c r="M6217" s="120" t="s">
        <v>11443</v>
      </c>
      <c r="N6217" s="125">
        <v>775.47</v>
      </c>
      <c r="O6217" s="125">
        <v>760.03</v>
      </c>
      <c r="P6217" s="194">
        <f>IF('Combined List'!$O6217="POD","",('Combined List'!$O6217-'Combined List'!$N6217)/'Combined List'!$N6217)</f>
        <v>-1.9910505886752621E-2</v>
      </c>
      <c r="Q6217" s="147"/>
    </row>
    <row r="6218" spans="1:17" x14ac:dyDescent="0.2">
      <c r="A6218" s="173">
        <v>8662</v>
      </c>
      <c r="B6218" s="173" t="s">
        <v>13989</v>
      </c>
      <c r="C6218" s="173" t="s">
        <v>4383</v>
      </c>
      <c r="D6218" s="124" t="s">
        <v>12782</v>
      </c>
      <c r="E6218" s="124" t="s">
        <v>13093</v>
      </c>
      <c r="F6218" s="124">
        <v>12</v>
      </c>
      <c r="G6218" s="124" t="str">
        <f>VLOOKUP(Combined[[#This Row],[Old SHE P/N]],'Section P-S'!A:C,3,0)</f>
        <v>P13512.30</v>
      </c>
      <c r="H6218" s="124" t="str">
        <f>IF(VLOOKUP(Combined[[#This Row],[Old SHE P/N]],'Section P-S'!A:D,4,0)=0,"",VLOOKUP(Combined[[#This Row],[Old SHE P/N]],'Section P-S'!A:D,4,0))</f>
        <v/>
      </c>
      <c r="I6218" s="124" t="s">
        <v>12977</v>
      </c>
      <c r="J6218" s="120">
        <v>1</v>
      </c>
      <c r="K6218" s="124" t="s">
        <v>11443</v>
      </c>
      <c r="L6218" s="120" t="s">
        <v>5734</v>
      </c>
      <c r="M6218" s="120" t="s">
        <v>11443</v>
      </c>
      <c r="N6218" s="125">
        <v>1128.3</v>
      </c>
      <c r="O6218" s="125">
        <v>1105.8399999999999</v>
      </c>
      <c r="P6218" s="194">
        <f>IF('Combined List'!$O6218="POD","",('Combined List'!$O6218-'Combined List'!$N6218)/'Combined List'!$N6218)</f>
        <v>-1.9906053354604304E-2</v>
      </c>
      <c r="Q6218" s="147"/>
    </row>
    <row r="6219" spans="1:17" x14ac:dyDescent="0.2">
      <c r="A6219" s="173">
        <v>8663</v>
      </c>
      <c r="B6219" s="173" t="s">
        <v>13989</v>
      </c>
      <c r="C6219" s="173" t="s">
        <v>4384</v>
      </c>
      <c r="D6219" s="124" t="s">
        <v>12782</v>
      </c>
      <c r="E6219" s="131" t="s">
        <v>13097</v>
      </c>
      <c r="F6219" s="124">
        <v>15</v>
      </c>
      <c r="G6219" s="124" t="str">
        <f>VLOOKUP(Combined[[#This Row],[Old SHE P/N]],'Section P-S'!A:C,3,0)</f>
        <v>P13515.30</v>
      </c>
      <c r="H6219" s="124" t="str">
        <f>IF(VLOOKUP(Combined[[#This Row],[Old SHE P/N]],'Section P-S'!A:D,4,0)=0,"",VLOOKUP(Combined[[#This Row],[Old SHE P/N]],'Section P-S'!A:D,4,0))</f>
        <v/>
      </c>
      <c r="I6219" s="124" t="s">
        <v>12977</v>
      </c>
      <c r="J6219" s="120">
        <v>1</v>
      </c>
      <c r="K6219" s="124" t="s">
        <v>11443</v>
      </c>
      <c r="L6219" s="120" t="s">
        <v>5734</v>
      </c>
      <c r="M6219" s="120" t="s">
        <v>11443</v>
      </c>
      <c r="N6219" s="125">
        <v>2481</v>
      </c>
      <c r="O6219" s="125">
        <v>2431.63</v>
      </c>
      <c r="P6219" s="194">
        <f>IF('Combined List'!$O6219="POD","",('Combined List'!$O6219-'Combined List'!$N6219)/'Combined List'!$N6219)</f>
        <v>-1.9899234179766179E-2</v>
      </c>
      <c r="Q6219" s="147"/>
    </row>
    <row r="6220" spans="1:17" x14ac:dyDescent="0.2">
      <c r="A6220" s="173">
        <v>8664</v>
      </c>
      <c r="B6220" s="173" t="s">
        <v>13989</v>
      </c>
      <c r="C6220" s="173" t="s">
        <v>4385</v>
      </c>
      <c r="D6220" s="124" t="s">
        <v>12782</v>
      </c>
      <c r="E6220" s="124" t="s">
        <v>13084</v>
      </c>
      <c r="F6220" s="124">
        <v>18</v>
      </c>
      <c r="G6220" s="124" t="str">
        <f>VLOOKUP(Combined[[#This Row],[Old SHE P/N]],'Section P-S'!A:C,3,0)</f>
        <v>P13518.30</v>
      </c>
      <c r="H6220" s="124" t="str">
        <f>IF(VLOOKUP(Combined[[#This Row],[Old SHE P/N]],'Section P-S'!A:D,4,0)=0,"",VLOOKUP(Combined[[#This Row],[Old SHE P/N]],'Section P-S'!A:D,4,0))</f>
        <v/>
      </c>
      <c r="I6220" s="124" t="s">
        <v>12977</v>
      </c>
      <c r="J6220" s="120">
        <v>1</v>
      </c>
      <c r="K6220" s="124" t="s">
        <v>11443</v>
      </c>
      <c r="L6220" s="120" t="s">
        <v>5734</v>
      </c>
      <c r="M6220" s="120" t="s">
        <v>11443</v>
      </c>
      <c r="N6220" s="125">
        <v>3050.63</v>
      </c>
      <c r="O6220" s="125">
        <v>2989.92</v>
      </c>
      <c r="P6220" s="194">
        <f>IF('Combined List'!$O6220="POD","",('Combined List'!$O6220-'Combined List'!$N6220)/'Combined List'!$N6220)</f>
        <v>-1.9900807374214517E-2</v>
      </c>
      <c r="Q6220" s="147"/>
    </row>
    <row r="6221" spans="1:17" x14ac:dyDescent="0.2">
      <c r="A6221" s="173">
        <v>8665</v>
      </c>
      <c r="B6221" s="173" t="s">
        <v>13989</v>
      </c>
      <c r="C6221" s="173" t="s">
        <v>4386</v>
      </c>
      <c r="D6221" s="124" t="s">
        <v>12782</v>
      </c>
      <c r="E6221" s="131" t="s">
        <v>13098</v>
      </c>
      <c r="F6221" s="124">
        <v>21</v>
      </c>
      <c r="G6221" s="124" t="str">
        <f>VLOOKUP(Combined[[#This Row],[Old SHE P/N]],'Section P-S'!A:C,3,0)</f>
        <v>P13521.30</v>
      </c>
      <c r="H6221" s="124" t="str">
        <f>IF(VLOOKUP(Combined[[#This Row],[Old SHE P/N]],'Section P-S'!A:D,4,0)=0,"",VLOOKUP(Combined[[#This Row],[Old SHE P/N]],'Section P-S'!A:D,4,0))</f>
        <v/>
      </c>
      <c r="I6221" s="124" t="s">
        <v>12977</v>
      </c>
      <c r="J6221" s="120">
        <v>1</v>
      </c>
      <c r="K6221" s="124" t="s">
        <v>11443</v>
      </c>
      <c r="L6221" s="120" t="s">
        <v>5734</v>
      </c>
      <c r="M6221" s="120" t="s">
        <v>11443</v>
      </c>
      <c r="N6221" s="125">
        <v>5638.22</v>
      </c>
      <c r="O6221" s="125">
        <v>5526.03</v>
      </c>
      <c r="P6221" s="194">
        <f>IF('Combined List'!$O6221="POD","",('Combined List'!$O6221-'Combined List'!$N6221)/'Combined List'!$N6221)</f>
        <v>-1.9898123875975133E-2</v>
      </c>
      <c r="Q6221" s="147"/>
    </row>
    <row r="6222" spans="1:17" x14ac:dyDescent="0.2">
      <c r="A6222" s="173">
        <v>8666</v>
      </c>
      <c r="B6222" s="173" t="s">
        <v>13989</v>
      </c>
      <c r="C6222" s="173" t="s">
        <v>4387</v>
      </c>
      <c r="D6222" s="124" t="s">
        <v>12782</v>
      </c>
      <c r="E6222" s="124" t="s">
        <v>13086</v>
      </c>
      <c r="F6222" s="124">
        <v>24</v>
      </c>
      <c r="G6222" s="124" t="str">
        <f>VLOOKUP(Combined[[#This Row],[Old SHE P/N]],'Section P-S'!A:C,3,0)</f>
        <v>P13524.30</v>
      </c>
      <c r="H6222" s="124" t="str">
        <f>IF(VLOOKUP(Combined[[#This Row],[Old SHE P/N]],'Section P-S'!A:D,4,0)=0,"",VLOOKUP(Combined[[#This Row],[Old SHE P/N]],'Section P-S'!A:D,4,0))</f>
        <v/>
      </c>
      <c r="I6222" s="124" t="s">
        <v>12977</v>
      </c>
      <c r="J6222" s="120">
        <v>1</v>
      </c>
      <c r="K6222" s="124" t="s">
        <v>11443</v>
      </c>
      <c r="L6222" s="120" t="s">
        <v>5734</v>
      </c>
      <c r="M6222" s="120" t="s">
        <v>11443</v>
      </c>
      <c r="N6222" s="125">
        <v>8034.69</v>
      </c>
      <c r="O6222" s="125">
        <v>7874.8</v>
      </c>
      <c r="P6222" s="194">
        <f>IF('Combined List'!$O6222="POD","",('Combined List'!$O6222-'Combined List'!$N6222)/'Combined List'!$N6222)</f>
        <v>-1.9899958803637655E-2</v>
      </c>
      <c r="Q6222" s="147"/>
    </row>
    <row r="6223" spans="1:17" x14ac:dyDescent="0.2">
      <c r="A6223" s="173">
        <v>8667</v>
      </c>
      <c r="B6223" s="173" t="s">
        <v>13989</v>
      </c>
      <c r="C6223" s="173" t="s">
        <v>4388</v>
      </c>
      <c r="D6223" s="124" t="s">
        <v>12782</v>
      </c>
      <c r="E6223" s="131" t="s">
        <v>13099</v>
      </c>
      <c r="F6223" s="124">
        <v>27</v>
      </c>
      <c r="G6223" s="124" t="str">
        <f>VLOOKUP(Combined[[#This Row],[Old SHE P/N]],'Section P-S'!A:C,3,0)</f>
        <v>P13527.30</v>
      </c>
      <c r="H6223" s="124" t="str">
        <f>IF(VLOOKUP(Combined[[#This Row],[Old SHE P/N]],'Section P-S'!A:D,4,0)=0,"",VLOOKUP(Combined[[#This Row],[Old SHE P/N]],'Section P-S'!A:D,4,0))</f>
        <v/>
      </c>
      <c r="I6223" s="124" t="s">
        <v>12977</v>
      </c>
      <c r="J6223" s="120">
        <v>1</v>
      </c>
      <c r="K6223" s="124" t="s">
        <v>11443</v>
      </c>
      <c r="L6223" s="120" t="s">
        <v>5734</v>
      </c>
      <c r="M6223" s="120" t="s">
        <v>11443</v>
      </c>
      <c r="N6223" s="125">
        <v>10041.89</v>
      </c>
      <c r="O6223" s="125">
        <v>9842.0499999999993</v>
      </c>
      <c r="P6223" s="194">
        <f>IF('Combined List'!$O6223="POD","",('Combined List'!$O6223-'Combined List'!$N6223)/'Combined List'!$N6223)</f>
        <v>-1.9900636234812388E-2</v>
      </c>
      <c r="Q6223" s="147"/>
    </row>
    <row r="6224" spans="1:17" x14ac:dyDescent="0.2">
      <c r="A6224" s="173">
        <v>8668</v>
      </c>
      <c r="B6224" s="173" t="s">
        <v>13989</v>
      </c>
      <c r="C6224" s="173" t="s">
        <v>4389</v>
      </c>
      <c r="D6224" s="124" t="s">
        <v>12782</v>
      </c>
      <c r="E6224" s="131" t="s">
        <v>13100</v>
      </c>
      <c r="F6224" s="124">
        <v>30</v>
      </c>
      <c r="G6224" s="124" t="str">
        <f>VLOOKUP(Combined[[#This Row],[Old SHE P/N]],'Section P-S'!A:C,3,0)</f>
        <v>P13530.30</v>
      </c>
      <c r="H6224" s="124" t="str">
        <f>IF(VLOOKUP(Combined[[#This Row],[Old SHE P/N]],'Section P-S'!A:D,4,0)=0,"",VLOOKUP(Combined[[#This Row],[Old SHE P/N]],'Section P-S'!A:D,4,0))</f>
        <v/>
      </c>
      <c r="I6224" s="124" t="s">
        <v>12977</v>
      </c>
      <c r="J6224" s="120">
        <v>1</v>
      </c>
      <c r="K6224" s="124" t="s">
        <v>11443</v>
      </c>
      <c r="L6224" s="120" t="s">
        <v>5734</v>
      </c>
      <c r="M6224" s="120" t="s">
        <v>11443</v>
      </c>
      <c r="N6224" s="125">
        <v>13495.8</v>
      </c>
      <c r="O6224" s="125">
        <v>13225.88</v>
      </c>
      <c r="P6224" s="194">
        <f>IF('Combined List'!$O6224="POD","",('Combined List'!$O6224-'Combined List'!$N6224)/'Combined List'!$N6224)</f>
        <v>-2.0000296388506061E-2</v>
      </c>
      <c r="Q6224" s="147"/>
    </row>
    <row r="6225" spans="1:17" x14ac:dyDescent="0.2">
      <c r="A6225" s="173">
        <v>8669</v>
      </c>
      <c r="B6225" s="173" t="s">
        <v>13989</v>
      </c>
      <c r="C6225" s="173" t="s">
        <v>4390</v>
      </c>
      <c r="D6225" s="124" t="s">
        <v>12782</v>
      </c>
      <c r="E6225" s="131" t="s">
        <v>13101</v>
      </c>
      <c r="F6225" s="124">
        <v>36</v>
      </c>
      <c r="G6225" s="124" t="str">
        <f>VLOOKUP(Combined[[#This Row],[Old SHE P/N]],'Section P-S'!A:C,3,0)</f>
        <v>P13536.30</v>
      </c>
      <c r="H6225" s="124" t="str">
        <f>IF(VLOOKUP(Combined[[#This Row],[Old SHE P/N]],'Section P-S'!A:D,4,0)=0,"",VLOOKUP(Combined[[#This Row],[Old SHE P/N]],'Section P-S'!A:D,4,0))</f>
        <v/>
      </c>
      <c r="I6225" s="124" t="s">
        <v>12977</v>
      </c>
      <c r="J6225" s="120">
        <v>1</v>
      </c>
      <c r="K6225" s="124" t="s">
        <v>11443</v>
      </c>
      <c r="L6225" s="120" t="s">
        <v>5734</v>
      </c>
      <c r="M6225" s="120" t="s">
        <v>11443</v>
      </c>
      <c r="N6225" s="125">
        <v>16869.78</v>
      </c>
      <c r="O6225" s="125">
        <v>16532.38</v>
      </c>
      <c r="P6225" s="194">
        <f>IF('Combined List'!$O6225="POD","",('Combined List'!$O6225-'Combined List'!$N6225)/'Combined List'!$N6225)</f>
        <v>-2.0000260821421371E-2</v>
      </c>
      <c r="Q6225" s="147"/>
    </row>
    <row r="6226" spans="1:17" x14ac:dyDescent="0.2">
      <c r="A6226" s="173">
        <v>8671</v>
      </c>
      <c r="B6226" s="173" t="s">
        <v>4391</v>
      </c>
      <c r="C6226" s="173" t="s">
        <v>4391</v>
      </c>
      <c r="D6226" s="124" t="s">
        <v>12782</v>
      </c>
      <c r="E6226" s="124" t="s">
        <v>13088</v>
      </c>
      <c r="F6226" s="124" t="s">
        <v>5805</v>
      </c>
      <c r="G6226" s="124" t="str">
        <f>VLOOKUP(Combined[[#This Row],[Old SHE P/N]],'Section P-S'!A:C,3,0)</f>
        <v>S324030</v>
      </c>
      <c r="H6226" s="124" t="str">
        <f>IF(VLOOKUP(Combined[[#This Row],[Old SHE P/N]],'Section P-S'!A:D,4,0)=0,"",VLOOKUP(Combined[[#This Row],[Old SHE P/N]],'Section P-S'!A:D,4,0))</f>
        <v>P1703</v>
      </c>
      <c r="I6226" s="124" t="s">
        <v>12986</v>
      </c>
      <c r="J6226" s="120">
        <v>13</v>
      </c>
      <c r="K6226" s="124" t="s">
        <v>11443</v>
      </c>
      <c r="L6226" s="120" t="s">
        <v>650</v>
      </c>
      <c r="M6226" s="120" t="s">
        <v>11443</v>
      </c>
      <c r="N6226" s="125">
        <v>21.19</v>
      </c>
      <c r="O6226" s="125">
        <v>20.77</v>
      </c>
      <c r="P6226" s="194">
        <f>IF('Combined List'!$O6226="POD","",('Combined List'!$O6226-'Combined List'!$N6226)/'Combined List'!$N6226)</f>
        <v>-1.9820670127418671E-2</v>
      </c>
      <c r="Q6226" s="147"/>
    </row>
    <row r="6227" spans="1:17" x14ac:dyDescent="0.2">
      <c r="A6227" s="173">
        <v>8672</v>
      </c>
      <c r="B6227" s="173" t="s">
        <v>4392</v>
      </c>
      <c r="C6227" s="173" t="s">
        <v>4392</v>
      </c>
      <c r="D6227" s="124" t="s">
        <v>12782</v>
      </c>
      <c r="E6227" s="131" t="s">
        <v>13089</v>
      </c>
      <c r="F6227" s="124" t="s">
        <v>11512</v>
      </c>
      <c r="G6227" s="124" t="str">
        <f>VLOOKUP(Combined[[#This Row],[Old SHE P/N]],'Section P-S'!A:C,3,0)</f>
        <v>S324040</v>
      </c>
      <c r="H6227" s="124" t="str">
        <f>IF(VLOOKUP(Combined[[#This Row],[Old SHE P/N]],'Section P-S'!A:D,4,0)=0,"",VLOOKUP(Combined[[#This Row],[Old SHE P/N]],'Section P-S'!A:D,4,0))</f>
        <v>P1704</v>
      </c>
      <c r="I6227" s="124" t="s">
        <v>12986</v>
      </c>
      <c r="J6227" s="120">
        <v>45</v>
      </c>
      <c r="K6227" s="124" t="s">
        <v>11443</v>
      </c>
      <c r="L6227" s="120" t="s">
        <v>651</v>
      </c>
      <c r="M6227" s="120" t="s">
        <v>11443</v>
      </c>
      <c r="N6227" s="125">
        <v>21.87</v>
      </c>
      <c r="O6227" s="125">
        <v>21.43</v>
      </c>
      <c r="P6227" s="194">
        <f>IF('Combined List'!$O6227="POD","",('Combined List'!$O6227-'Combined List'!$N6227)/'Combined List'!$N6227)</f>
        <v>-2.0118884316415238E-2</v>
      </c>
      <c r="Q6227" s="147"/>
    </row>
    <row r="6228" spans="1:17" x14ac:dyDescent="0.2">
      <c r="A6228" s="173">
        <v>8673</v>
      </c>
      <c r="B6228" s="173" t="s">
        <v>4393</v>
      </c>
      <c r="C6228" s="173" t="s">
        <v>4393</v>
      </c>
      <c r="D6228" s="124" t="s">
        <v>12782</v>
      </c>
      <c r="E6228" s="131" t="s">
        <v>13090</v>
      </c>
      <c r="F6228" s="124" t="s">
        <v>11516</v>
      </c>
      <c r="G6228" s="124" t="str">
        <f>VLOOKUP(Combined[[#This Row],[Old SHE P/N]],'Section P-S'!A:C,3,0)</f>
        <v>S324060</v>
      </c>
      <c r="H6228" s="124" t="str">
        <f>IF(VLOOKUP(Combined[[#This Row],[Old SHE P/N]],'Section P-S'!A:D,4,0)=0,"",VLOOKUP(Combined[[#This Row],[Old SHE P/N]],'Section P-S'!A:D,4,0))</f>
        <v>P1706</v>
      </c>
      <c r="I6228" s="124" t="s">
        <v>12986</v>
      </c>
      <c r="J6228" s="120">
        <v>10</v>
      </c>
      <c r="K6228" s="124" t="s">
        <v>11443</v>
      </c>
      <c r="L6228" s="120" t="s">
        <v>652</v>
      </c>
      <c r="M6228" s="120" t="s">
        <v>11443</v>
      </c>
      <c r="N6228" s="125">
        <v>95.73</v>
      </c>
      <c r="O6228" s="125">
        <v>93.82</v>
      </c>
      <c r="P6228" s="194">
        <f>IF('Combined List'!$O6228="POD","",('Combined List'!$O6228-'Combined List'!$N6228)/'Combined List'!$N6228)</f>
        <v>-1.9951948187611101E-2</v>
      </c>
      <c r="Q6228" s="147"/>
    </row>
    <row r="6229" spans="1:17" x14ac:dyDescent="0.2">
      <c r="A6229" s="173">
        <v>8674</v>
      </c>
      <c r="B6229" s="173" t="s">
        <v>4394</v>
      </c>
      <c r="C6229" s="173" t="s">
        <v>4394</v>
      </c>
      <c r="D6229" s="124" t="s">
        <v>12782</v>
      </c>
      <c r="E6229" s="131" t="s">
        <v>13091</v>
      </c>
      <c r="F6229" s="124" t="s">
        <v>11518</v>
      </c>
      <c r="G6229" s="124" t="str">
        <f>VLOOKUP(Combined[[#This Row],[Old SHE P/N]],'Section P-S'!A:C,3,0)</f>
        <v>S324080</v>
      </c>
      <c r="H6229" s="124" t="str">
        <f>IF(VLOOKUP(Combined[[#This Row],[Old SHE P/N]],'Section P-S'!A:D,4,0)=0,"",VLOOKUP(Combined[[#This Row],[Old SHE P/N]],'Section P-S'!A:D,4,0))</f>
        <v>P1708</v>
      </c>
      <c r="I6229" s="124" t="s">
        <v>12986</v>
      </c>
      <c r="J6229" s="120">
        <v>4</v>
      </c>
      <c r="K6229" s="124" t="s">
        <v>11443</v>
      </c>
      <c r="L6229" s="120" t="s">
        <v>653</v>
      </c>
      <c r="M6229" s="120" t="s">
        <v>11443</v>
      </c>
      <c r="N6229" s="125">
        <v>247.54</v>
      </c>
      <c r="O6229" s="125">
        <v>242.62</v>
      </c>
      <c r="P6229" s="194">
        <f>IF('Combined List'!$O6229="POD","",('Combined List'!$O6229-'Combined List'!$N6229)/'Combined List'!$N6229)</f>
        <v>-1.9875575664539014E-2</v>
      </c>
      <c r="Q6229" s="147"/>
    </row>
    <row r="6230" spans="1:17" x14ac:dyDescent="0.2">
      <c r="A6230" s="173">
        <v>8675</v>
      </c>
      <c r="B6230" s="173" t="s">
        <v>16432</v>
      </c>
      <c r="C6230" s="173" t="s">
        <v>4395</v>
      </c>
      <c r="D6230" s="124" t="s">
        <v>12782</v>
      </c>
      <c r="E6230" s="131" t="s">
        <v>13092</v>
      </c>
      <c r="F6230" s="124" t="s">
        <v>11520</v>
      </c>
      <c r="G6230" s="124" t="str">
        <f>VLOOKUP(Combined[[#This Row],[Old SHE P/N]],'Section P-S'!A:C,3,0)</f>
        <v>S324100</v>
      </c>
      <c r="H6230" s="124" t="str">
        <f>IF(VLOOKUP(Combined[[#This Row],[Old SHE P/N]],'Section P-S'!A:D,4,0)=0,"",VLOOKUP(Combined[[#This Row],[Old SHE P/N]],'Section P-S'!A:D,4,0))</f>
        <v>P17010</v>
      </c>
      <c r="I6230" s="124" t="s">
        <v>12986</v>
      </c>
      <c r="J6230" s="120">
        <v>1</v>
      </c>
      <c r="K6230" s="124">
        <v>20</v>
      </c>
      <c r="L6230" s="120" t="s">
        <v>476</v>
      </c>
      <c r="M6230" s="120" t="s">
        <v>11443</v>
      </c>
      <c r="N6230" s="125">
        <v>767.92</v>
      </c>
      <c r="O6230" s="125">
        <v>752.64</v>
      </c>
      <c r="P6230" s="194">
        <f>IF('Combined List'!$O6230="POD","",('Combined List'!$O6230-'Combined List'!$N6230)/'Combined List'!$N6230)</f>
        <v>-1.9897906031878285E-2</v>
      </c>
      <c r="Q6230" s="147"/>
    </row>
    <row r="6231" spans="1:17" x14ac:dyDescent="0.2">
      <c r="A6231" s="173">
        <v>8676</v>
      </c>
      <c r="B6231" s="173" t="s">
        <v>16433</v>
      </c>
      <c r="C6231" s="173" t="s">
        <v>4396</v>
      </c>
      <c r="D6231" s="124" t="s">
        <v>12782</v>
      </c>
      <c r="E6231" s="131" t="s">
        <v>13093</v>
      </c>
      <c r="F6231" s="124" t="s">
        <v>11522</v>
      </c>
      <c r="G6231" s="124" t="str">
        <f>VLOOKUP(Combined[[#This Row],[Old SHE P/N]],'Section P-S'!A:C,3,0)</f>
        <v>S324120</v>
      </c>
      <c r="H6231" s="124" t="str">
        <f>IF(VLOOKUP(Combined[[#This Row],[Old SHE P/N]],'Section P-S'!A:D,4,0)=0,"",VLOOKUP(Combined[[#This Row],[Old SHE P/N]],'Section P-S'!A:D,4,0))</f>
        <v>P17012</v>
      </c>
      <c r="I6231" s="124" t="s">
        <v>12986</v>
      </c>
      <c r="J6231" s="120">
        <v>1</v>
      </c>
      <c r="K6231" s="124">
        <v>9</v>
      </c>
      <c r="L6231" s="120" t="s">
        <v>644</v>
      </c>
      <c r="M6231" s="120" t="s">
        <v>11443</v>
      </c>
      <c r="N6231" s="125">
        <v>1117.1199999999999</v>
      </c>
      <c r="O6231" s="125">
        <v>1094.9000000000001</v>
      </c>
      <c r="P6231" s="194">
        <f>IF('Combined List'!$O6231="POD","",('Combined List'!$O6231-'Combined List'!$N6231)/'Combined List'!$N6231)</f>
        <v>-1.9890432540819073E-2</v>
      </c>
      <c r="Q6231" s="147"/>
    </row>
    <row r="6232" spans="1:17" x14ac:dyDescent="0.2">
      <c r="A6232" s="173">
        <v>8677</v>
      </c>
      <c r="B6232" s="173" t="s">
        <v>16434</v>
      </c>
      <c r="C6232" s="173" t="s">
        <v>4397</v>
      </c>
      <c r="D6232" s="124" t="s">
        <v>12782</v>
      </c>
      <c r="E6232" s="131" t="s">
        <v>13097</v>
      </c>
      <c r="F6232" s="124">
        <v>15</v>
      </c>
      <c r="G6232" s="124" t="str">
        <f>VLOOKUP(Combined[[#This Row],[Old SHE P/N]],'Section P-S'!A:C,3,0)</f>
        <v>P17015</v>
      </c>
      <c r="H6232" s="124" t="str">
        <f>IF(VLOOKUP(Combined[[#This Row],[Old SHE P/N]],'Section P-S'!A:D,4,0)=0,"",VLOOKUP(Combined[[#This Row],[Old SHE P/N]],'Section P-S'!A:D,4,0))</f>
        <v/>
      </c>
      <c r="I6232" s="124" t="s">
        <v>12986</v>
      </c>
      <c r="J6232" s="120">
        <v>1</v>
      </c>
      <c r="K6232" s="124" t="s">
        <v>11443</v>
      </c>
      <c r="L6232" s="120" t="s">
        <v>645</v>
      </c>
      <c r="M6232" s="120" t="s">
        <v>11443</v>
      </c>
      <c r="N6232" s="125">
        <v>2456.54</v>
      </c>
      <c r="O6232" s="125">
        <v>2407.66</v>
      </c>
      <c r="P6232" s="194">
        <f>IF('Combined List'!$O6232="POD","",('Combined List'!$O6232-'Combined List'!$N6232)/'Combined List'!$N6232)</f>
        <v>-1.9897905183713722E-2</v>
      </c>
      <c r="Q6232" s="147"/>
    </row>
    <row r="6233" spans="1:17" x14ac:dyDescent="0.2">
      <c r="A6233" s="173">
        <v>8678</v>
      </c>
      <c r="B6233" s="173" t="s">
        <v>16435</v>
      </c>
      <c r="C6233" s="173" t="s">
        <v>4398</v>
      </c>
      <c r="D6233" s="124" t="s">
        <v>12782</v>
      </c>
      <c r="E6233" s="124" t="s">
        <v>13084</v>
      </c>
      <c r="F6233" s="124">
        <v>18</v>
      </c>
      <c r="G6233" s="124" t="str">
        <f>VLOOKUP(Combined[[#This Row],[Old SHE P/N]],'Section P-S'!A:C,3,0)</f>
        <v>P17018</v>
      </c>
      <c r="H6233" s="124" t="str">
        <f>IF(VLOOKUP(Combined[[#This Row],[Old SHE P/N]],'Section P-S'!A:D,4,0)=0,"",VLOOKUP(Combined[[#This Row],[Old SHE P/N]],'Section P-S'!A:D,4,0))</f>
        <v/>
      </c>
      <c r="I6233" s="124" t="s">
        <v>12986</v>
      </c>
      <c r="J6233" s="120">
        <v>1</v>
      </c>
      <c r="K6233" s="124" t="s">
        <v>11443</v>
      </c>
      <c r="L6233" s="120" t="s">
        <v>646</v>
      </c>
      <c r="M6233" s="120" t="s">
        <v>11443</v>
      </c>
      <c r="N6233" s="125">
        <v>3020.42</v>
      </c>
      <c r="O6233" s="125">
        <v>2960.31</v>
      </c>
      <c r="P6233" s="194">
        <f>IF('Combined List'!$O6233="POD","",('Combined List'!$O6233-'Combined List'!$N6233)/'Combined List'!$N6233)</f>
        <v>-1.9901205792571937E-2</v>
      </c>
      <c r="Q6233" s="147"/>
    </row>
    <row r="6234" spans="1:17" x14ac:dyDescent="0.2">
      <c r="A6234" s="173">
        <v>8679</v>
      </c>
      <c r="B6234" s="173" t="s">
        <v>16436</v>
      </c>
      <c r="C6234" s="173" t="s">
        <v>4399</v>
      </c>
      <c r="D6234" s="124" t="s">
        <v>12782</v>
      </c>
      <c r="E6234" s="131" t="s">
        <v>13098</v>
      </c>
      <c r="F6234" s="124">
        <v>21</v>
      </c>
      <c r="G6234" s="124" t="str">
        <f>VLOOKUP(Combined[[#This Row],[Old SHE P/N]],'Section P-S'!A:C,3,0)</f>
        <v>P17021</v>
      </c>
      <c r="H6234" s="124" t="str">
        <f>IF(VLOOKUP(Combined[[#This Row],[Old SHE P/N]],'Section P-S'!A:D,4,0)=0,"",VLOOKUP(Combined[[#This Row],[Old SHE P/N]],'Section P-S'!A:D,4,0))</f>
        <v/>
      </c>
      <c r="I6234" s="124" t="s">
        <v>12986</v>
      </c>
      <c r="J6234" s="120">
        <v>1</v>
      </c>
      <c r="K6234" s="124" t="s">
        <v>11443</v>
      </c>
      <c r="L6234" s="120" t="s">
        <v>647</v>
      </c>
      <c r="M6234" s="120" t="s">
        <v>11443</v>
      </c>
      <c r="N6234" s="125">
        <v>5582.4</v>
      </c>
      <c r="O6234" s="125">
        <v>5471.3</v>
      </c>
      <c r="P6234" s="194">
        <f>IF('Combined List'!$O6234="POD","",('Combined List'!$O6234-'Combined List'!$N6234)/'Combined List'!$N6234)</f>
        <v>-1.9901834336486002E-2</v>
      </c>
      <c r="Q6234" s="147"/>
    </row>
    <row r="6235" spans="1:17" x14ac:dyDescent="0.2">
      <c r="A6235" s="173">
        <v>8680</v>
      </c>
      <c r="B6235" s="173" t="s">
        <v>16437</v>
      </c>
      <c r="C6235" s="173" t="s">
        <v>4400</v>
      </c>
      <c r="D6235" s="124" t="s">
        <v>12782</v>
      </c>
      <c r="E6235" s="124" t="s">
        <v>13086</v>
      </c>
      <c r="F6235" s="124">
        <v>24</v>
      </c>
      <c r="G6235" s="124" t="str">
        <f>VLOOKUP(Combined[[#This Row],[Old SHE P/N]],'Section P-S'!A:C,3,0)</f>
        <v>P17024</v>
      </c>
      <c r="H6235" s="124" t="str">
        <f>IF(VLOOKUP(Combined[[#This Row],[Old SHE P/N]],'Section P-S'!A:D,4,0)=0,"",VLOOKUP(Combined[[#This Row],[Old SHE P/N]],'Section P-S'!A:D,4,0))</f>
        <v/>
      </c>
      <c r="I6235" s="124" t="s">
        <v>12986</v>
      </c>
      <c r="J6235" s="120">
        <v>1</v>
      </c>
      <c r="K6235" s="124" t="s">
        <v>11443</v>
      </c>
      <c r="L6235" s="120" t="s">
        <v>648</v>
      </c>
      <c r="M6235" s="120" t="s">
        <v>11443</v>
      </c>
      <c r="N6235" s="125">
        <v>7955.14</v>
      </c>
      <c r="O6235" s="125">
        <v>7796.84</v>
      </c>
      <c r="P6235" s="194">
        <f>IF('Combined List'!$O6235="POD","",('Combined List'!$O6235-'Combined List'!$N6235)/'Combined List'!$N6235)</f>
        <v>-1.9899084114170233E-2</v>
      </c>
      <c r="Q6235" s="147"/>
    </row>
    <row r="6236" spans="1:17" x14ac:dyDescent="0.2">
      <c r="A6236" s="173">
        <v>8681</v>
      </c>
      <c r="B6236" s="173" t="s">
        <v>16438</v>
      </c>
      <c r="C6236" s="173" t="s">
        <v>4401</v>
      </c>
      <c r="D6236" s="124" t="s">
        <v>12782</v>
      </c>
      <c r="E6236" s="131" t="s">
        <v>13099</v>
      </c>
      <c r="F6236" s="124">
        <v>27</v>
      </c>
      <c r="G6236" s="124" t="str">
        <f>VLOOKUP(Combined[[#This Row],[Old SHE P/N]],'Section P-S'!A:C,3,0)</f>
        <v>P17027</v>
      </c>
      <c r="H6236" s="124" t="str">
        <f>IF(VLOOKUP(Combined[[#This Row],[Old SHE P/N]],'Section P-S'!A:D,4,0)=0,"",VLOOKUP(Combined[[#This Row],[Old SHE P/N]],'Section P-S'!A:D,4,0))</f>
        <v/>
      </c>
      <c r="I6236" s="124" t="s">
        <v>12986</v>
      </c>
      <c r="J6236" s="120">
        <v>1</v>
      </c>
      <c r="K6236" s="124" t="s">
        <v>11443</v>
      </c>
      <c r="L6236" s="120" t="s">
        <v>649</v>
      </c>
      <c r="M6236" s="120" t="s">
        <v>11443</v>
      </c>
      <c r="N6236" s="125">
        <v>9942.4599999999991</v>
      </c>
      <c r="O6236" s="125">
        <v>9744.6</v>
      </c>
      <c r="P6236" s="194">
        <f>IF('Combined List'!$O6236="POD","",('Combined List'!$O6236-'Combined List'!$N6236)/'Combined List'!$N6236)</f>
        <v>-1.9900507520271522E-2</v>
      </c>
      <c r="Q6236" s="147"/>
    </row>
    <row r="6237" spans="1:17" x14ac:dyDescent="0.2">
      <c r="A6237" s="173">
        <v>8682</v>
      </c>
      <c r="B6237" s="173" t="s">
        <v>13989</v>
      </c>
      <c r="C6237" s="173" t="s">
        <v>4402</v>
      </c>
      <c r="D6237" s="124" t="s">
        <v>12782</v>
      </c>
      <c r="E6237" s="131" t="s">
        <v>13100</v>
      </c>
      <c r="F6237" s="124">
        <v>30</v>
      </c>
      <c r="G6237" s="124" t="str">
        <f>VLOOKUP(Combined[[#This Row],[Old SHE P/N]],'Section P-S'!A:C,3,0)</f>
        <v>P17030</v>
      </c>
      <c r="H6237" s="124" t="str">
        <f>IF(VLOOKUP(Combined[[#This Row],[Old SHE P/N]],'Section P-S'!A:D,4,0)=0,"",VLOOKUP(Combined[[#This Row],[Old SHE P/N]],'Section P-S'!A:D,4,0))</f>
        <v/>
      </c>
      <c r="I6237" s="124" t="s">
        <v>12986</v>
      </c>
      <c r="J6237" s="120">
        <v>1</v>
      </c>
      <c r="K6237" s="124" t="s">
        <v>11443</v>
      </c>
      <c r="L6237" s="120" t="s">
        <v>5734</v>
      </c>
      <c r="M6237" s="120" t="s">
        <v>11443</v>
      </c>
      <c r="N6237" s="125">
        <v>13362.18</v>
      </c>
      <c r="O6237" s="125">
        <v>13094.94</v>
      </c>
      <c r="P6237" s="194">
        <f>IF('Combined List'!$O6237="POD","",('Combined List'!$O6237-'Combined List'!$N6237)/'Combined List'!$N6237)</f>
        <v>-1.9999730582883915E-2</v>
      </c>
      <c r="Q6237" s="147"/>
    </row>
    <row r="6238" spans="1:17" x14ac:dyDescent="0.2">
      <c r="A6238" s="173">
        <v>8683</v>
      </c>
      <c r="B6238" s="173" t="s">
        <v>13989</v>
      </c>
      <c r="C6238" s="173" t="s">
        <v>4403</v>
      </c>
      <c r="D6238" s="124" t="s">
        <v>12782</v>
      </c>
      <c r="E6238" s="131" t="s">
        <v>13101</v>
      </c>
      <c r="F6238" s="124">
        <v>36</v>
      </c>
      <c r="G6238" s="124" t="str">
        <f>VLOOKUP(Combined[[#This Row],[Old SHE P/N]],'Section P-S'!A:C,3,0)</f>
        <v>P17036</v>
      </c>
      <c r="H6238" s="124" t="str">
        <f>IF(VLOOKUP(Combined[[#This Row],[Old SHE P/N]],'Section P-S'!A:D,4,0)=0,"",VLOOKUP(Combined[[#This Row],[Old SHE P/N]],'Section P-S'!A:D,4,0))</f>
        <v/>
      </c>
      <c r="I6238" s="124" t="s">
        <v>12986</v>
      </c>
      <c r="J6238" s="120">
        <v>1</v>
      </c>
      <c r="K6238" s="124" t="s">
        <v>11443</v>
      </c>
      <c r="L6238" s="120" t="s">
        <v>5734</v>
      </c>
      <c r="M6238" s="120" t="s">
        <v>11443</v>
      </c>
      <c r="N6238" s="125">
        <v>16702.77</v>
      </c>
      <c r="O6238" s="125">
        <v>16368.71</v>
      </c>
      <c r="P6238" s="194">
        <f>IF('Combined List'!$O6238="POD","",('Combined List'!$O6238-'Combined List'!$N6238)/'Combined List'!$N6238)</f>
        <v>-2.0000275403421187E-2</v>
      </c>
      <c r="Q6238" s="147"/>
    </row>
    <row r="6239" spans="1:17" x14ac:dyDescent="0.2">
      <c r="A6239" s="173">
        <v>8685</v>
      </c>
      <c r="B6239" s="173" t="s">
        <v>16439</v>
      </c>
      <c r="C6239" s="173" t="s">
        <v>4404</v>
      </c>
      <c r="D6239" s="124" t="s">
        <v>12782</v>
      </c>
      <c r="E6239" s="124" t="s">
        <v>13089</v>
      </c>
      <c r="F6239" s="124">
        <v>4</v>
      </c>
      <c r="G6239" s="124" t="str">
        <f>VLOOKUP(Combined[[#This Row],[Old SHE P/N]],'Section P-S'!A:C,3,0)</f>
        <v>P14904</v>
      </c>
      <c r="H6239" s="124" t="str">
        <f>IF(VLOOKUP(Combined[[#This Row],[Old SHE P/N]],'Section P-S'!A:D,4,0)=0,"",VLOOKUP(Combined[[#This Row],[Old SHE P/N]],'Section P-S'!A:D,4,0))</f>
        <v/>
      </c>
      <c r="I6239" s="124" t="s">
        <v>12979</v>
      </c>
      <c r="J6239" s="120">
        <v>1</v>
      </c>
      <c r="K6239" s="124" t="s">
        <v>11443</v>
      </c>
      <c r="L6239" s="120" t="s">
        <v>13297</v>
      </c>
      <c r="M6239" s="120" t="s">
        <v>11443</v>
      </c>
      <c r="N6239" s="125">
        <v>432.99</v>
      </c>
      <c r="O6239" s="125">
        <v>424.33</v>
      </c>
      <c r="P6239" s="194">
        <f>IF('Combined List'!$O6239="POD","",('Combined List'!$O6239-'Combined List'!$N6239)/'Combined List'!$N6239)</f>
        <v>-2.000046190443203E-2</v>
      </c>
      <c r="Q6239" s="147"/>
    </row>
    <row r="6240" spans="1:17" x14ac:dyDescent="0.2">
      <c r="A6240" s="173">
        <v>8686</v>
      </c>
      <c r="B6240" s="173" t="s">
        <v>16440</v>
      </c>
      <c r="C6240" s="173" t="s">
        <v>4405</v>
      </c>
      <c r="D6240" s="124" t="s">
        <v>12782</v>
      </c>
      <c r="E6240" s="124" t="s">
        <v>13090</v>
      </c>
      <c r="F6240" s="124">
        <v>6</v>
      </c>
      <c r="G6240" s="124" t="str">
        <f>VLOOKUP(Combined[[#This Row],[Old SHE P/N]],'Section P-S'!A:C,3,0)</f>
        <v>P14906</v>
      </c>
      <c r="H6240" s="124" t="str">
        <f>IF(VLOOKUP(Combined[[#This Row],[Old SHE P/N]],'Section P-S'!A:D,4,0)=0,"",VLOOKUP(Combined[[#This Row],[Old SHE P/N]],'Section P-S'!A:D,4,0))</f>
        <v/>
      </c>
      <c r="I6240" s="124" t="s">
        <v>12979</v>
      </c>
      <c r="J6240" s="120">
        <v>1</v>
      </c>
      <c r="K6240" s="124" t="s">
        <v>11443</v>
      </c>
      <c r="L6240" s="120" t="s">
        <v>13298</v>
      </c>
      <c r="M6240" s="120" t="s">
        <v>11443</v>
      </c>
      <c r="N6240" s="125">
        <v>649.49</v>
      </c>
      <c r="O6240" s="125">
        <v>636.5</v>
      </c>
      <c r="P6240" s="194">
        <f>IF('Combined List'!$O6240="POD","",('Combined List'!$O6240-'Combined List'!$N6240)/'Combined List'!$N6240)</f>
        <v>-2.0000307933917397E-2</v>
      </c>
      <c r="Q6240" s="147"/>
    </row>
    <row r="6241" spans="1:17" x14ac:dyDescent="0.2">
      <c r="A6241" s="173">
        <v>8687</v>
      </c>
      <c r="B6241" s="173" t="s">
        <v>4406</v>
      </c>
      <c r="C6241" s="173" t="s">
        <v>4406</v>
      </c>
      <c r="D6241" s="124" t="s">
        <v>12782</v>
      </c>
      <c r="E6241" s="124" t="s">
        <v>13091</v>
      </c>
      <c r="F6241" s="124">
        <v>8</v>
      </c>
      <c r="G6241" s="124" t="str">
        <f>VLOOKUP(Combined[[#This Row],[Old SHE P/N]],'Section P-S'!A:C,3,0)</f>
        <v>P14908</v>
      </c>
      <c r="H6241" s="124" t="str">
        <f>IF(VLOOKUP(Combined[[#This Row],[Old SHE P/N]],'Section P-S'!A:D,4,0)=0,"",VLOOKUP(Combined[[#This Row],[Old SHE P/N]],'Section P-S'!A:D,4,0))</f>
        <v/>
      </c>
      <c r="I6241" s="124" t="s">
        <v>12979</v>
      </c>
      <c r="J6241" s="120">
        <v>1</v>
      </c>
      <c r="K6241" s="124" t="s">
        <v>11443</v>
      </c>
      <c r="L6241" s="120" t="s">
        <v>5734</v>
      </c>
      <c r="M6241" s="120" t="s">
        <v>11443</v>
      </c>
      <c r="N6241" s="125">
        <v>2006.16</v>
      </c>
      <c r="O6241" s="125">
        <v>1966.04</v>
      </c>
      <c r="P6241" s="194">
        <f>IF('Combined List'!$O6241="POD","",('Combined List'!$O6241-'Combined List'!$N6241)/'Combined List'!$N6241)</f>
        <v>-1.9998404912868424E-2</v>
      </c>
      <c r="Q6241" s="147"/>
    </row>
    <row r="6242" spans="1:17" x14ac:dyDescent="0.2">
      <c r="A6242" s="173">
        <v>8689</v>
      </c>
      <c r="B6242" s="173" t="s">
        <v>4407</v>
      </c>
      <c r="C6242" s="173" t="s">
        <v>4407</v>
      </c>
      <c r="D6242" s="124" t="s">
        <v>12782</v>
      </c>
      <c r="E6242" s="124" t="s">
        <v>13088</v>
      </c>
      <c r="F6242" s="124" t="s">
        <v>5805</v>
      </c>
      <c r="G6242" s="124" t="str">
        <f>VLOOKUP(Combined[[#This Row],[Old SHE P/N]],'Section P-S'!A:C,3,0)</f>
        <v>S302030</v>
      </c>
      <c r="H6242" s="124" t="str">
        <f>IF(VLOOKUP(Combined[[#This Row],[Old SHE P/N]],'Section P-S'!A:D,4,0)=0,"",VLOOKUP(Combined[[#This Row],[Old SHE P/N]],'Section P-S'!A:D,4,0))</f>
        <v>P222</v>
      </c>
      <c r="I6242" s="124" t="s">
        <v>12988</v>
      </c>
      <c r="J6242" s="128">
        <v>25</v>
      </c>
      <c r="K6242" s="124" t="s">
        <v>11443</v>
      </c>
      <c r="L6242" s="120" t="s">
        <v>370</v>
      </c>
      <c r="M6242" s="120" t="s">
        <v>11443</v>
      </c>
      <c r="N6242" s="125">
        <v>27.8</v>
      </c>
      <c r="O6242" s="125">
        <v>27.24</v>
      </c>
      <c r="P6242" s="194">
        <f>IF('Combined List'!$O6242="POD","",('Combined List'!$O6242-'Combined List'!$N6242)/'Combined List'!$N6242)</f>
        <v>-2.0143884892086412E-2</v>
      </c>
      <c r="Q6242" s="147"/>
    </row>
    <row r="6243" spans="1:17" x14ac:dyDescent="0.2">
      <c r="A6243" s="173">
        <v>8690</v>
      </c>
      <c r="B6243" s="173" t="s">
        <v>4408</v>
      </c>
      <c r="C6243" s="173" t="s">
        <v>4408</v>
      </c>
      <c r="D6243" s="124" t="s">
        <v>12782</v>
      </c>
      <c r="E6243" s="131" t="s">
        <v>13089</v>
      </c>
      <c r="F6243" s="124" t="s">
        <v>11512</v>
      </c>
      <c r="G6243" s="124" t="str">
        <f>VLOOKUP(Combined[[#This Row],[Old SHE P/N]],'Section P-S'!A:C,3,0)</f>
        <v>S302040</v>
      </c>
      <c r="H6243" s="124" t="str">
        <f>IF(VLOOKUP(Combined[[#This Row],[Old SHE P/N]],'Section P-S'!A:D,4,0)=0,"",VLOOKUP(Combined[[#This Row],[Old SHE P/N]],'Section P-S'!A:D,4,0))</f>
        <v>P224</v>
      </c>
      <c r="I6243" s="124" t="s">
        <v>12988</v>
      </c>
      <c r="J6243" s="120">
        <v>24</v>
      </c>
      <c r="K6243" s="124" t="s">
        <v>11443</v>
      </c>
      <c r="L6243" s="120" t="s">
        <v>371</v>
      </c>
      <c r="M6243" s="120" t="s">
        <v>11443</v>
      </c>
      <c r="N6243" s="125">
        <v>31.62</v>
      </c>
      <c r="O6243" s="125">
        <v>30.99</v>
      </c>
      <c r="P6243" s="194">
        <f>IF('Combined List'!$O6243="POD","",('Combined List'!$O6243-'Combined List'!$N6243)/'Combined List'!$N6243)</f>
        <v>-1.9924098671726835E-2</v>
      </c>
      <c r="Q6243" s="147"/>
    </row>
    <row r="6244" spans="1:17" x14ac:dyDescent="0.2">
      <c r="A6244" s="173">
        <v>8691</v>
      </c>
      <c r="B6244" s="173" t="s">
        <v>4409</v>
      </c>
      <c r="C6244" s="173" t="s">
        <v>4409</v>
      </c>
      <c r="D6244" s="124" t="s">
        <v>12782</v>
      </c>
      <c r="E6244" s="131" t="s">
        <v>13090</v>
      </c>
      <c r="F6244" s="124" t="s">
        <v>11516</v>
      </c>
      <c r="G6244" s="124" t="str">
        <f>VLOOKUP(Combined[[#This Row],[Old SHE P/N]],'Section P-S'!A:C,3,0)</f>
        <v>S302060</v>
      </c>
      <c r="H6244" s="124" t="str">
        <f>IF(VLOOKUP(Combined[[#This Row],[Old SHE P/N]],'Section P-S'!A:D,4,0)=0,"",VLOOKUP(Combined[[#This Row],[Old SHE P/N]],'Section P-S'!A:D,4,0))</f>
        <v>P226</v>
      </c>
      <c r="I6244" s="124" t="s">
        <v>12988</v>
      </c>
      <c r="J6244" s="120">
        <v>8</v>
      </c>
      <c r="K6244" s="124" t="s">
        <v>11443</v>
      </c>
      <c r="L6244" s="120" t="s">
        <v>372</v>
      </c>
      <c r="M6244" s="120" t="s">
        <v>11443</v>
      </c>
      <c r="N6244" s="125">
        <v>148.79</v>
      </c>
      <c r="O6244" s="125">
        <v>145.81</v>
      </c>
      <c r="P6244" s="194">
        <f>IF('Combined List'!$O6244="POD","",('Combined List'!$O6244-'Combined List'!$N6244)/'Combined List'!$N6244)</f>
        <v>-2.0028227703474628E-2</v>
      </c>
      <c r="Q6244" s="147"/>
    </row>
    <row r="6245" spans="1:17" x14ac:dyDescent="0.2">
      <c r="A6245" s="173">
        <v>8692</v>
      </c>
      <c r="B6245" s="173" t="s">
        <v>4410</v>
      </c>
      <c r="C6245" s="173" t="s">
        <v>4410</v>
      </c>
      <c r="D6245" s="124" t="s">
        <v>12782</v>
      </c>
      <c r="E6245" s="131" t="s">
        <v>13091</v>
      </c>
      <c r="F6245" s="124" t="s">
        <v>11518</v>
      </c>
      <c r="G6245" s="124" t="str">
        <f>VLOOKUP(Combined[[#This Row],[Old SHE P/N]],'Section P-S'!A:C,3,0)</f>
        <v>S302080</v>
      </c>
      <c r="H6245" s="124" t="str">
        <f>IF(VLOOKUP(Combined[[#This Row],[Old SHE P/N]],'Section P-S'!A:D,4,0)=0,"",VLOOKUP(Combined[[#This Row],[Old SHE P/N]],'Section P-S'!A:D,4,0))</f>
        <v>P228</v>
      </c>
      <c r="I6245" s="124" t="s">
        <v>12988</v>
      </c>
      <c r="J6245" s="120">
        <v>4</v>
      </c>
      <c r="K6245" s="124" t="s">
        <v>11443</v>
      </c>
      <c r="L6245" s="120" t="s">
        <v>373</v>
      </c>
      <c r="M6245" s="120" t="s">
        <v>11443</v>
      </c>
      <c r="N6245" s="125">
        <v>371.82</v>
      </c>
      <c r="O6245" s="125">
        <v>364.38</v>
      </c>
      <c r="P6245" s="194">
        <f>IF('Combined List'!$O6245="POD","",('Combined List'!$O6245-'Combined List'!$N6245)/'Combined List'!$N6245)</f>
        <v>-2.0009682104243982E-2</v>
      </c>
      <c r="Q6245" s="147"/>
    </row>
    <row r="6246" spans="1:17" x14ac:dyDescent="0.2">
      <c r="A6246" s="173">
        <v>8693</v>
      </c>
      <c r="B6246" s="173" t="s">
        <v>4411</v>
      </c>
      <c r="C6246" s="173" t="s">
        <v>4411</v>
      </c>
      <c r="D6246" s="124" t="s">
        <v>12782</v>
      </c>
      <c r="E6246" s="131" t="s">
        <v>13092</v>
      </c>
      <c r="F6246" s="124" t="s">
        <v>11520</v>
      </c>
      <c r="G6246" s="124" t="str">
        <f>VLOOKUP(Combined[[#This Row],[Old SHE P/N]],'Section P-S'!A:C,3,0)</f>
        <v>S302100</v>
      </c>
      <c r="H6246" s="124" t="str">
        <f>IF(VLOOKUP(Combined[[#This Row],[Old SHE P/N]],'Section P-S'!A:D,4,0)=0,"",VLOOKUP(Combined[[#This Row],[Old SHE P/N]],'Section P-S'!A:D,4,0))</f>
        <v>P2210</v>
      </c>
      <c r="I6246" s="124" t="s">
        <v>12988</v>
      </c>
      <c r="J6246" s="120">
        <v>1</v>
      </c>
      <c r="K6246" s="124" t="s">
        <v>11443</v>
      </c>
      <c r="L6246" s="120" t="s">
        <v>368</v>
      </c>
      <c r="M6246" s="120" t="s">
        <v>11443</v>
      </c>
      <c r="N6246" s="125">
        <v>1175.8599999999999</v>
      </c>
      <c r="O6246" s="125">
        <v>1152.3399999999999</v>
      </c>
      <c r="P6246" s="194">
        <f>IF('Combined List'!$O6246="POD","",('Combined List'!$O6246-'Combined List'!$N6246)/'Combined List'!$N6246)</f>
        <v>-2.0002381235861399E-2</v>
      </c>
      <c r="Q6246" s="147"/>
    </row>
    <row r="6247" spans="1:17" x14ac:dyDescent="0.2">
      <c r="A6247" s="173">
        <v>8694</v>
      </c>
      <c r="B6247" s="173" t="s">
        <v>16441</v>
      </c>
      <c r="C6247" s="173" t="s">
        <v>4412</v>
      </c>
      <c r="D6247" s="124" t="s">
        <v>12782</v>
      </c>
      <c r="E6247" s="131" t="s">
        <v>13093</v>
      </c>
      <c r="F6247" s="124" t="s">
        <v>11522</v>
      </c>
      <c r="G6247" s="124" t="str">
        <f>VLOOKUP(Combined[[#This Row],[Old SHE P/N]],'Section P-S'!A:C,3,0)</f>
        <v>S302120</v>
      </c>
      <c r="H6247" s="124" t="str">
        <f>IF(VLOOKUP(Combined[[#This Row],[Old SHE P/N]],'Section P-S'!A:D,4,0)=0,"",VLOOKUP(Combined[[#This Row],[Old SHE P/N]],'Section P-S'!A:D,4,0))</f>
        <v>P2212</v>
      </c>
      <c r="I6247" s="124" t="s">
        <v>12988</v>
      </c>
      <c r="J6247" s="120">
        <v>1</v>
      </c>
      <c r="K6247" s="124" t="s">
        <v>11443</v>
      </c>
      <c r="L6247" s="120" t="s">
        <v>369</v>
      </c>
      <c r="M6247" s="120" t="s">
        <v>11443</v>
      </c>
      <c r="N6247" s="125">
        <v>1486.64</v>
      </c>
      <c r="O6247" s="125">
        <v>1456.91</v>
      </c>
      <c r="P6247" s="194">
        <f>IF('Combined List'!$O6247="POD","",('Combined List'!$O6247-'Combined List'!$N6247)/'Combined List'!$N6247)</f>
        <v>-1.9998116558144551E-2</v>
      </c>
      <c r="Q6247" s="147"/>
    </row>
    <row r="6248" spans="1:17" x14ac:dyDescent="0.2">
      <c r="A6248" s="173">
        <v>8696</v>
      </c>
      <c r="B6248" s="173" t="s">
        <v>4413</v>
      </c>
      <c r="C6248" s="173" t="s">
        <v>4413</v>
      </c>
      <c r="D6248" s="124" t="s">
        <v>12782</v>
      </c>
      <c r="E6248" s="124" t="s">
        <v>13088</v>
      </c>
      <c r="F6248" s="124" t="s">
        <v>5805</v>
      </c>
      <c r="G6248" s="124" t="str">
        <f>VLOOKUP(Combined[[#This Row],[Old SHE P/N]],'Section P-S'!A:C,3,0)</f>
        <v>S309030</v>
      </c>
      <c r="H6248" s="124" t="str">
        <f>IF(VLOOKUP(Combined[[#This Row],[Old SHE P/N]],'Section P-S'!A:D,4,0)=0,"",VLOOKUP(Combined[[#This Row],[Old SHE P/N]],'Section P-S'!A:D,4,0))</f>
        <v>P272</v>
      </c>
      <c r="I6248" s="124" t="s">
        <v>12988</v>
      </c>
      <c r="J6248" s="120">
        <v>20</v>
      </c>
      <c r="K6248" s="124" t="s">
        <v>11443</v>
      </c>
      <c r="L6248" s="120" t="s">
        <v>606</v>
      </c>
      <c r="M6248" s="120" t="s">
        <v>11443</v>
      </c>
      <c r="N6248" s="125">
        <v>22.23</v>
      </c>
      <c r="O6248" s="125">
        <v>21.79</v>
      </c>
      <c r="P6248" s="194">
        <f>IF('Combined List'!$O6248="POD","",('Combined List'!$O6248-'Combined List'!$N6248)/'Combined List'!$N6248)</f>
        <v>-1.979307242465143E-2</v>
      </c>
      <c r="Q6248" s="147"/>
    </row>
    <row r="6249" spans="1:17" x14ac:dyDescent="0.2">
      <c r="A6249" s="173">
        <v>8697</v>
      </c>
      <c r="B6249" s="173" t="s">
        <v>4414</v>
      </c>
      <c r="C6249" s="173" t="s">
        <v>4414</v>
      </c>
      <c r="D6249" s="124" t="s">
        <v>12782</v>
      </c>
      <c r="E6249" s="131" t="s">
        <v>13089</v>
      </c>
      <c r="F6249" s="124" t="s">
        <v>11512</v>
      </c>
      <c r="G6249" s="124" t="str">
        <f>VLOOKUP(Combined[[#This Row],[Old SHE P/N]],'Section P-S'!A:C,3,0)</f>
        <v>S309040</v>
      </c>
      <c r="H6249" s="124" t="str">
        <f>IF(VLOOKUP(Combined[[#This Row],[Old SHE P/N]],'Section P-S'!A:D,4,0)=0,"",VLOOKUP(Combined[[#This Row],[Old SHE P/N]],'Section P-S'!A:D,4,0))</f>
        <v>P274</v>
      </c>
      <c r="I6249" s="124" t="s">
        <v>12988</v>
      </c>
      <c r="J6249" s="120">
        <v>20</v>
      </c>
      <c r="K6249" s="124" t="s">
        <v>11443</v>
      </c>
      <c r="L6249" s="120" t="s">
        <v>610</v>
      </c>
      <c r="M6249" s="120" t="s">
        <v>11443</v>
      </c>
      <c r="N6249" s="125">
        <v>32.01</v>
      </c>
      <c r="O6249" s="125">
        <v>31.37</v>
      </c>
      <c r="P6249" s="194">
        <f>IF('Combined List'!$O6249="POD","",('Combined List'!$O6249-'Combined List'!$N6249)/'Combined List'!$N6249)</f>
        <v>-1.9993751952514748E-2</v>
      </c>
      <c r="Q6249" s="147"/>
    </row>
    <row r="6250" spans="1:17" x14ac:dyDescent="0.2">
      <c r="A6250" s="173">
        <v>8698</v>
      </c>
      <c r="B6250" s="173" t="s">
        <v>4415</v>
      </c>
      <c r="C6250" s="173" t="s">
        <v>4415</v>
      </c>
      <c r="D6250" s="124" t="s">
        <v>12782</v>
      </c>
      <c r="E6250" s="131" t="s">
        <v>13090</v>
      </c>
      <c r="F6250" s="124" t="s">
        <v>11516</v>
      </c>
      <c r="G6250" s="124" t="str">
        <f>VLOOKUP(Combined[[#This Row],[Old SHE P/N]],'Section P-S'!A:C,3,0)</f>
        <v>S309060</v>
      </c>
      <c r="H6250" s="124" t="str">
        <f>IF(VLOOKUP(Combined[[#This Row],[Old SHE P/N]],'Section P-S'!A:D,4,0)=0,"",VLOOKUP(Combined[[#This Row],[Old SHE P/N]],'Section P-S'!A:D,4,0))</f>
        <v>P277</v>
      </c>
      <c r="I6250" s="124" t="s">
        <v>12988</v>
      </c>
      <c r="J6250" s="120">
        <v>6</v>
      </c>
      <c r="K6250" s="124" t="s">
        <v>11443</v>
      </c>
      <c r="L6250" s="120" t="s">
        <v>611</v>
      </c>
      <c r="M6250" s="120" t="s">
        <v>11443</v>
      </c>
      <c r="N6250" s="125">
        <v>248.62</v>
      </c>
      <c r="O6250" s="125">
        <v>243.65</v>
      </c>
      <c r="P6250" s="194">
        <f>IF('Combined List'!$O6250="POD","",('Combined List'!$O6250-'Combined List'!$N6250)/'Combined List'!$N6250)</f>
        <v>-1.9990346713860505E-2</v>
      </c>
      <c r="Q6250" s="147"/>
    </row>
    <row r="6251" spans="1:17" x14ac:dyDescent="0.2">
      <c r="A6251" s="173">
        <v>8699</v>
      </c>
      <c r="B6251" s="173" t="s">
        <v>4416</v>
      </c>
      <c r="C6251" s="173" t="s">
        <v>4416</v>
      </c>
      <c r="D6251" s="124" t="s">
        <v>12782</v>
      </c>
      <c r="E6251" s="131" t="s">
        <v>13091</v>
      </c>
      <c r="F6251" s="124" t="s">
        <v>11518</v>
      </c>
      <c r="G6251" s="124" t="str">
        <f>VLOOKUP(Combined[[#This Row],[Old SHE P/N]],'Section P-S'!A:C,3,0)</f>
        <v>S309080</v>
      </c>
      <c r="H6251" s="124" t="str">
        <f>IF(VLOOKUP(Combined[[#This Row],[Old SHE P/N]],'Section P-S'!A:D,4,0)=0,"",VLOOKUP(Combined[[#This Row],[Old SHE P/N]],'Section P-S'!A:D,4,0))</f>
        <v>P278</v>
      </c>
      <c r="I6251" s="124" t="s">
        <v>12988</v>
      </c>
      <c r="J6251" s="120">
        <v>2</v>
      </c>
      <c r="K6251" s="124" t="s">
        <v>11443</v>
      </c>
      <c r="L6251" s="120" t="s">
        <v>612</v>
      </c>
      <c r="M6251" s="120" t="s">
        <v>11443</v>
      </c>
      <c r="N6251" s="125">
        <v>662.76</v>
      </c>
      <c r="O6251" s="125">
        <v>649.5</v>
      </c>
      <c r="P6251" s="194">
        <f>IF('Combined List'!$O6251="POD","",('Combined List'!$O6251-'Combined List'!$N6251)/'Combined List'!$N6251)</f>
        <v>-2.0007242440702504E-2</v>
      </c>
      <c r="Q6251" s="147"/>
    </row>
    <row r="6252" spans="1:17" x14ac:dyDescent="0.2">
      <c r="A6252" s="173">
        <v>8700</v>
      </c>
      <c r="B6252" s="173" t="s">
        <v>16442</v>
      </c>
      <c r="C6252" s="173" t="s">
        <v>4417</v>
      </c>
      <c r="D6252" s="124" t="s">
        <v>12782</v>
      </c>
      <c r="E6252" s="124" t="s">
        <v>13092</v>
      </c>
      <c r="F6252" s="124" t="s">
        <v>11083</v>
      </c>
      <c r="G6252" s="124" t="str">
        <f>VLOOKUP(Combined[[#This Row],[Old SHE P/N]],'Section P-S'!A:C,3,0)</f>
        <v>S309100</v>
      </c>
      <c r="H6252" s="124" t="str">
        <f>IF(VLOOKUP(Combined[[#This Row],[Old SHE P/N]],'Section P-S'!A:D,4,0)=0,"",VLOOKUP(Combined[[#This Row],[Old SHE P/N]],'Section P-S'!A:D,4,0))</f>
        <v>P2710</v>
      </c>
      <c r="I6252" s="124" t="s">
        <v>12988</v>
      </c>
      <c r="J6252" s="120">
        <v>1</v>
      </c>
      <c r="K6252" s="124">
        <v>8</v>
      </c>
      <c r="L6252" s="120" t="s">
        <v>602</v>
      </c>
      <c r="M6252" s="120" t="s">
        <v>11443</v>
      </c>
      <c r="N6252" s="125">
        <v>1522.93</v>
      </c>
      <c r="O6252" s="125">
        <v>1492.47</v>
      </c>
      <c r="P6252" s="194">
        <f>IF('Combined List'!$O6252="POD","",('Combined List'!$O6252-'Combined List'!$N6252)/'Combined List'!$N6252)</f>
        <v>-2.0000919280597294E-2</v>
      </c>
      <c r="Q6252" s="147"/>
    </row>
    <row r="6253" spans="1:17" x14ac:dyDescent="0.2">
      <c r="A6253" s="173">
        <v>8701</v>
      </c>
      <c r="B6253" s="173" t="s">
        <v>16443</v>
      </c>
      <c r="C6253" s="173" t="s">
        <v>4418</v>
      </c>
      <c r="D6253" s="124" t="s">
        <v>12782</v>
      </c>
      <c r="E6253" s="131" t="s">
        <v>13093</v>
      </c>
      <c r="F6253" s="124" t="s">
        <v>11085</v>
      </c>
      <c r="G6253" s="124" t="str">
        <f>VLOOKUP(Combined[[#This Row],[Old SHE P/N]],'Section P-S'!A:C,3,0)</f>
        <v>S309120</v>
      </c>
      <c r="H6253" s="124" t="str">
        <f>IF(VLOOKUP(Combined[[#This Row],[Old SHE P/N]],'Section P-S'!A:D,4,0)=0,"",VLOOKUP(Combined[[#This Row],[Old SHE P/N]],'Section P-S'!A:D,4,0))</f>
        <v>P2712</v>
      </c>
      <c r="I6253" s="124" t="s">
        <v>12988</v>
      </c>
      <c r="J6253" s="120">
        <v>1</v>
      </c>
      <c r="K6253" s="124">
        <v>6</v>
      </c>
      <c r="L6253" s="120" t="s">
        <v>603</v>
      </c>
      <c r="M6253" s="120" t="s">
        <v>11443</v>
      </c>
      <c r="N6253" s="125">
        <v>2154.9</v>
      </c>
      <c r="O6253" s="125">
        <v>2111.8000000000002</v>
      </c>
      <c r="P6253" s="194">
        <f>IF('Combined List'!$O6253="POD","",('Combined List'!$O6253-'Combined List'!$N6253)/'Combined List'!$N6253)</f>
        <v>-2.0000928117313986E-2</v>
      </c>
      <c r="Q6253" s="147"/>
    </row>
    <row r="6254" spans="1:17" x14ac:dyDescent="0.2">
      <c r="A6254" s="173">
        <v>8702</v>
      </c>
      <c r="B6254" s="173" t="s">
        <v>16444</v>
      </c>
      <c r="C6254" s="173" t="s">
        <v>4419</v>
      </c>
      <c r="D6254" s="124" t="s">
        <v>12782</v>
      </c>
      <c r="E6254" s="131" t="s">
        <v>13097</v>
      </c>
      <c r="F6254" s="124">
        <v>15</v>
      </c>
      <c r="G6254" s="124" t="str">
        <f>VLOOKUP(Combined[[#This Row],[Old SHE P/N]],'Section P-S'!A:C,3,0)</f>
        <v>P2715</v>
      </c>
      <c r="H6254" s="124" t="str">
        <f>IF(VLOOKUP(Combined[[#This Row],[Old SHE P/N]],'Section P-S'!A:D,4,0)=0,"",VLOOKUP(Combined[[#This Row],[Old SHE P/N]],'Section P-S'!A:D,4,0))</f>
        <v/>
      </c>
      <c r="I6254" s="124" t="s">
        <v>12988</v>
      </c>
      <c r="J6254" s="120">
        <v>1</v>
      </c>
      <c r="K6254" s="124" t="s">
        <v>11443</v>
      </c>
      <c r="L6254" s="120" t="s">
        <v>604</v>
      </c>
      <c r="M6254" s="120" t="s">
        <v>11443</v>
      </c>
      <c r="N6254" s="125">
        <v>2791.92</v>
      </c>
      <c r="O6254" s="125">
        <v>2736.37</v>
      </c>
      <c r="P6254" s="194">
        <f>IF('Combined List'!$O6254="POD","",('Combined List'!$O6254-'Combined List'!$N6254)/'Combined List'!$N6254)</f>
        <v>-1.9896701911229612E-2</v>
      </c>
      <c r="Q6254" s="147"/>
    </row>
    <row r="6255" spans="1:17" x14ac:dyDescent="0.2">
      <c r="A6255" s="173">
        <v>8703</v>
      </c>
      <c r="B6255" s="173" t="s">
        <v>16445</v>
      </c>
      <c r="C6255" s="173" t="s">
        <v>4420</v>
      </c>
      <c r="D6255" s="124" t="s">
        <v>12782</v>
      </c>
      <c r="E6255" s="124" t="s">
        <v>13084</v>
      </c>
      <c r="F6255" s="124">
        <v>18</v>
      </c>
      <c r="G6255" s="124" t="str">
        <f>VLOOKUP(Combined[[#This Row],[Old SHE P/N]],'Section P-S'!A:C,3,0)</f>
        <v>P2718</v>
      </c>
      <c r="H6255" s="124" t="str">
        <f>IF(VLOOKUP(Combined[[#This Row],[Old SHE P/N]],'Section P-S'!A:D,4,0)=0,"",VLOOKUP(Combined[[#This Row],[Old SHE P/N]],'Section P-S'!A:D,4,0))</f>
        <v/>
      </c>
      <c r="I6255" s="124" t="s">
        <v>12988</v>
      </c>
      <c r="J6255" s="120">
        <v>1</v>
      </c>
      <c r="K6255" s="124" t="s">
        <v>11443</v>
      </c>
      <c r="L6255" s="120" t="s">
        <v>605</v>
      </c>
      <c r="M6255" s="120" t="s">
        <v>11443</v>
      </c>
      <c r="N6255" s="125">
        <v>4875.66</v>
      </c>
      <c r="O6255" s="125">
        <v>4778.63</v>
      </c>
      <c r="P6255" s="194">
        <f>IF('Combined List'!$O6255="POD","",('Combined List'!$O6255-'Combined List'!$N6255)/'Combined List'!$N6255)</f>
        <v>-1.9900895468510878E-2</v>
      </c>
      <c r="Q6255" s="147"/>
    </row>
    <row r="6256" spans="1:17" x14ac:dyDescent="0.2">
      <c r="A6256" s="173">
        <v>8704</v>
      </c>
      <c r="B6256" s="173" t="s">
        <v>16446</v>
      </c>
      <c r="C6256" s="173" t="s">
        <v>4421</v>
      </c>
      <c r="D6256" s="124" t="s">
        <v>12782</v>
      </c>
      <c r="E6256" s="131" t="s">
        <v>13098</v>
      </c>
      <c r="F6256" s="124">
        <v>21</v>
      </c>
      <c r="G6256" s="124" t="str">
        <f>VLOOKUP(Combined[[#This Row],[Old SHE P/N]],'Section P-S'!A:C,3,0)</f>
        <v>P2721</v>
      </c>
      <c r="H6256" s="124" t="str">
        <f>IF(VLOOKUP(Combined[[#This Row],[Old SHE P/N]],'Section P-S'!A:D,4,0)=0,"",VLOOKUP(Combined[[#This Row],[Old SHE P/N]],'Section P-S'!A:D,4,0))</f>
        <v/>
      </c>
      <c r="I6256" s="124" t="s">
        <v>12988</v>
      </c>
      <c r="J6256" s="120">
        <v>1</v>
      </c>
      <c r="K6256" s="124" t="s">
        <v>11443</v>
      </c>
      <c r="L6256" s="120" t="s">
        <v>607</v>
      </c>
      <c r="M6256" s="120" t="s">
        <v>11443</v>
      </c>
      <c r="N6256" s="125">
        <v>7011.62</v>
      </c>
      <c r="O6256" s="125">
        <v>6872.09</v>
      </c>
      <c r="P6256" s="194">
        <f>IF('Combined List'!$O6256="POD","",('Combined List'!$O6256-'Combined List'!$N6256)/'Combined List'!$N6256)</f>
        <v>-1.9899823435953423E-2</v>
      </c>
      <c r="Q6256" s="147"/>
    </row>
    <row r="6257" spans="1:17" x14ac:dyDescent="0.2">
      <c r="A6257" s="173">
        <v>8705</v>
      </c>
      <c r="B6257" s="173" t="s">
        <v>16447</v>
      </c>
      <c r="C6257" s="173" t="s">
        <v>4679</v>
      </c>
      <c r="D6257" s="124" t="s">
        <v>12782</v>
      </c>
      <c r="E6257" s="124" t="s">
        <v>13086</v>
      </c>
      <c r="F6257" s="124">
        <v>24</v>
      </c>
      <c r="G6257" s="124" t="str">
        <f>VLOOKUP(Combined[[#This Row],[Old SHE P/N]],'Section P-S'!A:C,3,0)</f>
        <v>P2724</v>
      </c>
      <c r="H6257" s="124" t="str">
        <f>IF(VLOOKUP(Combined[[#This Row],[Old SHE P/N]],'Section P-S'!A:D,4,0)=0,"",VLOOKUP(Combined[[#This Row],[Old SHE P/N]],'Section P-S'!A:D,4,0))</f>
        <v/>
      </c>
      <c r="I6257" s="124" t="s">
        <v>12988</v>
      </c>
      <c r="J6257" s="120">
        <v>1</v>
      </c>
      <c r="K6257" s="124" t="s">
        <v>11443</v>
      </c>
      <c r="L6257" s="120" t="s">
        <v>608</v>
      </c>
      <c r="M6257" s="120" t="s">
        <v>11443</v>
      </c>
      <c r="N6257" s="125">
        <v>9710.6299999999992</v>
      </c>
      <c r="O6257" s="125">
        <v>9517.39</v>
      </c>
      <c r="P6257" s="194">
        <f>IF('Combined List'!$O6257="POD","",('Combined List'!$O6257-'Combined List'!$N6257)/'Combined List'!$N6257)</f>
        <v>-1.9899841719847197E-2</v>
      </c>
      <c r="Q6257" s="147"/>
    </row>
    <row r="6258" spans="1:17" x14ac:dyDescent="0.2">
      <c r="A6258" s="173">
        <v>8706</v>
      </c>
      <c r="B6258" s="173" t="s">
        <v>16448</v>
      </c>
      <c r="C6258" s="173" t="s">
        <v>4680</v>
      </c>
      <c r="D6258" s="124" t="s">
        <v>12782</v>
      </c>
      <c r="E6258" s="131" t="s">
        <v>13099</v>
      </c>
      <c r="F6258" s="124">
        <v>27</v>
      </c>
      <c r="G6258" s="124" t="str">
        <f>VLOOKUP(Combined[[#This Row],[Old SHE P/N]],'Section P-S'!A:C,3,0)</f>
        <v>P2727</v>
      </c>
      <c r="H6258" s="124" t="str">
        <f>IF(VLOOKUP(Combined[[#This Row],[Old SHE P/N]],'Section P-S'!A:D,4,0)=0,"",VLOOKUP(Combined[[#This Row],[Old SHE P/N]],'Section P-S'!A:D,4,0))</f>
        <v/>
      </c>
      <c r="I6258" s="124" t="s">
        <v>12988</v>
      </c>
      <c r="J6258" s="120">
        <v>1</v>
      </c>
      <c r="K6258" s="124" t="s">
        <v>11443</v>
      </c>
      <c r="L6258" s="120" t="s">
        <v>609</v>
      </c>
      <c r="M6258" s="120" t="s">
        <v>11443</v>
      </c>
      <c r="N6258" s="125">
        <v>12714.99</v>
      </c>
      <c r="O6258" s="125">
        <v>12461.96</v>
      </c>
      <c r="P6258" s="194">
        <f>IF('Combined List'!$O6258="POD","",('Combined List'!$O6258-'Combined List'!$N6258)/'Combined List'!$N6258)</f>
        <v>-1.9900133621811786E-2</v>
      </c>
      <c r="Q6258" s="147"/>
    </row>
    <row r="6259" spans="1:17" x14ac:dyDescent="0.2">
      <c r="A6259" s="173">
        <v>8707</v>
      </c>
      <c r="B6259" s="173" t="s">
        <v>13989</v>
      </c>
      <c r="C6259" s="173" t="s">
        <v>4681</v>
      </c>
      <c r="D6259" s="124" t="s">
        <v>12782</v>
      </c>
      <c r="E6259" s="131" t="s">
        <v>13100</v>
      </c>
      <c r="F6259" s="124">
        <v>30</v>
      </c>
      <c r="G6259" s="124" t="str">
        <f>VLOOKUP(Combined[[#This Row],[Old SHE P/N]],'Section P-S'!A:C,3,0)</f>
        <v>P2730</v>
      </c>
      <c r="H6259" s="124" t="str">
        <f>IF(VLOOKUP(Combined[[#This Row],[Old SHE P/N]],'Section P-S'!A:D,4,0)=0,"",VLOOKUP(Combined[[#This Row],[Old SHE P/N]],'Section P-S'!A:D,4,0))</f>
        <v/>
      </c>
      <c r="I6259" s="124" t="s">
        <v>12988</v>
      </c>
      <c r="J6259" s="120">
        <v>1</v>
      </c>
      <c r="K6259" s="124" t="s">
        <v>11443</v>
      </c>
      <c r="L6259" s="120" t="s">
        <v>5734</v>
      </c>
      <c r="M6259" s="120" t="s">
        <v>11443</v>
      </c>
      <c r="N6259" s="125">
        <v>19202.22</v>
      </c>
      <c r="O6259" s="125">
        <v>18818.18</v>
      </c>
      <c r="P6259" s="194">
        <f>IF('Combined List'!$O6259="POD","",('Combined List'!$O6259-'Combined List'!$N6259)/'Combined List'!$N6259)</f>
        <v>-1.9999770859827709E-2</v>
      </c>
      <c r="Q6259" s="147"/>
    </row>
    <row r="6260" spans="1:17" x14ac:dyDescent="0.2">
      <c r="A6260" s="173">
        <v>8708</v>
      </c>
      <c r="B6260" s="173" t="s">
        <v>13989</v>
      </c>
      <c r="C6260" s="173" t="s">
        <v>4682</v>
      </c>
      <c r="D6260" s="124" t="s">
        <v>12782</v>
      </c>
      <c r="E6260" s="131" t="s">
        <v>13101</v>
      </c>
      <c r="F6260" s="124">
        <v>36</v>
      </c>
      <c r="G6260" s="124" t="str">
        <f>VLOOKUP(Combined[[#This Row],[Old SHE P/N]],'Section P-S'!A:C,3,0)</f>
        <v>P2736</v>
      </c>
      <c r="H6260" s="124" t="str">
        <f>IF(VLOOKUP(Combined[[#This Row],[Old SHE P/N]],'Section P-S'!A:D,4,0)=0,"",VLOOKUP(Combined[[#This Row],[Old SHE P/N]],'Section P-S'!A:D,4,0))</f>
        <v/>
      </c>
      <c r="I6260" s="124" t="s">
        <v>12988</v>
      </c>
      <c r="J6260" s="120">
        <v>1</v>
      </c>
      <c r="K6260" s="124" t="s">
        <v>11443</v>
      </c>
      <c r="L6260" s="120" t="s">
        <v>5734</v>
      </c>
      <c r="M6260" s="120" t="s">
        <v>11443</v>
      </c>
      <c r="N6260" s="125">
        <v>24578.799999999999</v>
      </c>
      <c r="O6260" s="125">
        <v>24087.22</v>
      </c>
      <c r="P6260" s="194">
        <f>IF('Combined List'!$O6260="POD","",('Combined List'!$O6260-'Combined List'!$N6260)/'Combined List'!$N6260)</f>
        <v>-2.0000162741875036E-2</v>
      </c>
      <c r="Q6260" s="147"/>
    </row>
    <row r="6261" spans="1:17" x14ac:dyDescent="0.2">
      <c r="A6261" s="173">
        <v>8710</v>
      </c>
      <c r="B6261" s="173" t="s">
        <v>4683</v>
      </c>
      <c r="C6261" s="173" t="s">
        <v>4683</v>
      </c>
      <c r="D6261" s="124" t="s">
        <v>12782</v>
      </c>
      <c r="E6261" s="124" t="s">
        <v>13088</v>
      </c>
      <c r="F6261" s="124" t="s">
        <v>5805</v>
      </c>
      <c r="G6261" s="124" t="str">
        <f>VLOOKUP(Combined[[#This Row],[Old SHE P/N]],'Section P-S'!A:C,3,0)</f>
        <v>S323030</v>
      </c>
      <c r="H6261" s="124" t="str">
        <f>IF(VLOOKUP(Combined[[#This Row],[Old SHE P/N]],'Section P-S'!A:D,4,0)=0,"",VLOOKUP(Combined[[#This Row],[Old SHE P/N]],'Section P-S'!A:D,4,0))</f>
        <v>P402</v>
      </c>
      <c r="I6261" s="124" t="s">
        <v>12988</v>
      </c>
      <c r="J6261" s="120">
        <v>30</v>
      </c>
      <c r="K6261" s="124" t="s">
        <v>11443</v>
      </c>
      <c r="L6261" s="120" t="s">
        <v>485</v>
      </c>
      <c r="M6261" s="120" t="s">
        <v>11443</v>
      </c>
      <c r="N6261" s="125">
        <v>22.13</v>
      </c>
      <c r="O6261" s="125">
        <v>21.69</v>
      </c>
      <c r="P6261" s="194">
        <f>IF('Combined List'!$O6261="POD","",('Combined List'!$O6261-'Combined List'!$N6261)/'Combined List'!$N6261)</f>
        <v>-1.9882512426570166E-2</v>
      </c>
      <c r="Q6261" s="147"/>
    </row>
    <row r="6262" spans="1:17" x14ac:dyDescent="0.2">
      <c r="A6262" s="173">
        <v>8711</v>
      </c>
      <c r="B6262" s="173" t="s">
        <v>4684</v>
      </c>
      <c r="C6262" s="173" t="s">
        <v>4684</v>
      </c>
      <c r="D6262" s="124" t="s">
        <v>12782</v>
      </c>
      <c r="E6262" s="131" t="s">
        <v>13089</v>
      </c>
      <c r="F6262" s="124" t="s">
        <v>11512</v>
      </c>
      <c r="G6262" s="124" t="str">
        <f>VLOOKUP(Combined[[#This Row],[Old SHE P/N]],'Section P-S'!A:C,3,0)</f>
        <v>S323040</v>
      </c>
      <c r="H6262" s="124" t="str">
        <f>IF(VLOOKUP(Combined[[#This Row],[Old SHE P/N]],'Section P-S'!A:D,4,0)=0,"",VLOOKUP(Combined[[#This Row],[Old SHE P/N]],'Section P-S'!A:D,4,0))</f>
        <v>P404</v>
      </c>
      <c r="I6262" s="124" t="s">
        <v>12988</v>
      </c>
      <c r="J6262" s="120">
        <v>30</v>
      </c>
      <c r="K6262" s="124" t="s">
        <v>11443</v>
      </c>
      <c r="L6262" s="120" t="s">
        <v>489</v>
      </c>
      <c r="M6262" s="120" t="s">
        <v>11443</v>
      </c>
      <c r="N6262" s="125">
        <v>26.98</v>
      </c>
      <c r="O6262" s="125">
        <v>26.44</v>
      </c>
      <c r="P6262" s="194">
        <f>IF('Combined List'!$O6262="POD","",('Combined List'!$O6262-'Combined List'!$N6262)/'Combined List'!$N6262)</f>
        <v>-2.001482579688655E-2</v>
      </c>
      <c r="Q6262" s="147"/>
    </row>
    <row r="6263" spans="1:17" x14ac:dyDescent="0.2">
      <c r="A6263" s="173">
        <v>8712</v>
      </c>
      <c r="B6263" s="173" t="s">
        <v>4685</v>
      </c>
      <c r="C6263" s="173" t="s">
        <v>4685</v>
      </c>
      <c r="D6263" s="124" t="s">
        <v>12782</v>
      </c>
      <c r="E6263" s="131" t="s">
        <v>13090</v>
      </c>
      <c r="F6263" s="124" t="s">
        <v>11516</v>
      </c>
      <c r="G6263" s="124" t="str">
        <f>VLOOKUP(Combined[[#This Row],[Old SHE P/N]],'Section P-S'!A:C,3,0)</f>
        <v>S323060</v>
      </c>
      <c r="H6263" s="124" t="str">
        <f>IF(VLOOKUP(Combined[[#This Row],[Old SHE P/N]],'Section P-S'!A:D,4,0)=0,"",VLOOKUP(Combined[[#This Row],[Old SHE P/N]],'Section P-S'!A:D,4,0))</f>
        <v>P406</v>
      </c>
      <c r="I6263" s="124" t="s">
        <v>12988</v>
      </c>
      <c r="J6263" s="120">
        <v>12</v>
      </c>
      <c r="K6263" s="124" t="s">
        <v>11443</v>
      </c>
      <c r="L6263" s="120" t="s">
        <v>490</v>
      </c>
      <c r="M6263" s="120" t="s">
        <v>11443</v>
      </c>
      <c r="N6263" s="125">
        <v>100.27</v>
      </c>
      <c r="O6263" s="125">
        <v>98.27</v>
      </c>
      <c r="P6263" s="194">
        <f>IF('Combined List'!$O6263="POD","",('Combined List'!$O6263-'Combined List'!$N6263)/'Combined List'!$N6263)</f>
        <v>-1.9946145407400022E-2</v>
      </c>
      <c r="Q6263" s="147"/>
    </row>
    <row r="6264" spans="1:17" x14ac:dyDescent="0.2">
      <c r="A6264" s="173">
        <v>8713</v>
      </c>
      <c r="B6264" s="173" t="s">
        <v>4686</v>
      </c>
      <c r="C6264" s="173" t="s">
        <v>4686</v>
      </c>
      <c r="D6264" s="124" t="s">
        <v>12782</v>
      </c>
      <c r="E6264" s="131" t="s">
        <v>13091</v>
      </c>
      <c r="F6264" s="124" t="s">
        <v>11518</v>
      </c>
      <c r="G6264" s="124" t="str">
        <f>VLOOKUP(Combined[[#This Row],[Old SHE P/N]],'Section P-S'!A:C,3,0)</f>
        <v>S323080</v>
      </c>
      <c r="H6264" s="124" t="str">
        <f>IF(VLOOKUP(Combined[[#This Row],[Old SHE P/N]],'Section P-S'!A:D,4,0)=0,"",VLOOKUP(Combined[[#This Row],[Old SHE P/N]],'Section P-S'!A:D,4,0))</f>
        <v>P408</v>
      </c>
      <c r="I6264" s="124" t="s">
        <v>12988</v>
      </c>
      <c r="J6264" s="120">
        <v>4</v>
      </c>
      <c r="K6264" s="124" t="s">
        <v>11443</v>
      </c>
      <c r="L6264" s="120" t="s">
        <v>491</v>
      </c>
      <c r="M6264" s="120" t="s">
        <v>11443</v>
      </c>
      <c r="N6264" s="125">
        <v>262.07</v>
      </c>
      <c r="O6264" s="125">
        <v>256.85000000000002</v>
      </c>
      <c r="P6264" s="194">
        <f>IF('Combined List'!$O6264="POD","",('Combined List'!$O6264-'Combined List'!$N6264)/'Combined List'!$N6264)</f>
        <v>-1.9918342427595569E-2</v>
      </c>
      <c r="Q6264" s="147"/>
    </row>
    <row r="6265" spans="1:17" x14ac:dyDescent="0.2">
      <c r="A6265" s="173">
        <v>8714</v>
      </c>
      <c r="B6265" s="173" t="s">
        <v>16449</v>
      </c>
      <c r="C6265" s="173" t="s">
        <v>4687</v>
      </c>
      <c r="D6265" s="124" t="s">
        <v>12782</v>
      </c>
      <c r="E6265" s="131" t="s">
        <v>13092</v>
      </c>
      <c r="F6265" s="124" t="s">
        <v>11520</v>
      </c>
      <c r="G6265" s="124" t="str">
        <f>VLOOKUP(Combined[[#This Row],[Old SHE P/N]],'Section P-S'!A:C,3,0)</f>
        <v>S323100</v>
      </c>
      <c r="H6265" s="124" t="str">
        <f>IF(VLOOKUP(Combined[[#This Row],[Old SHE P/N]],'Section P-S'!A:D,4,0)=0,"",VLOOKUP(Combined[[#This Row],[Old SHE P/N]],'Section P-S'!A:D,4,0))</f>
        <v>P4010</v>
      </c>
      <c r="I6265" s="124" t="s">
        <v>12988</v>
      </c>
      <c r="J6265" s="120">
        <v>1</v>
      </c>
      <c r="K6265" s="124">
        <v>12</v>
      </c>
      <c r="L6265" s="120" t="s">
        <v>481</v>
      </c>
      <c r="M6265" s="120" t="s">
        <v>11443</v>
      </c>
      <c r="N6265" s="125">
        <v>723.67</v>
      </c>
      <c r="O6265" s="125">
        <v>709.27</v>
      </c>
      <c r="P6265" s="194">
        <f>IF('Combined List'!$O6265="POD","",('Combined List'!$O6265-'Combined List'!$N6265)/'Combined List'!$N6265)</f>
        <v>-1.98985725537883E-2</v>
      </c>
      <c r="Q6265" s="147"/>
    </row>
    <row r="6266" spans="1:17" x14ac:dyDescent="0.2">
      <c r="A6266" s="173">
        <v>8715</v>
      </c>
      <c r="B6266" s="173" t="s">
        <v>16450</v>
      </c>
      <c r="C6266" s="173" t="s">
        <v>4688</v>
      </c>
      <c r="D6266" s="124" t="s">
        <v>12782</v>
      </c>
      <c r="E6266" s="131" t="s">
        <v>13093</v>
      </c>
      <c r="F6266" s="124" t="s">
        <v>11522</v>
      </c>
      <c r="G6266" s="124" t="str">
        <f>VLOOKUP(Combined[[#This Row],[Old SHE P/N]],'Section P-S'!A:C,3,0)</f>
        <v>S323120</v>
      </c>
      <c r="H6266" s="124" t="str">
        <f>IF(VLOOKUP(Combined[[#This Row],[Old SHE P/N]],'Section P-S'!A:D,4,0)=0,"",VLOOKUP(Combined[[#This Row],[Old SHE P/N]],'Section P-S'!A:D,4,0))</f>
        <v>P4012</v>
      </c>
      <c r="I6266" s="124" t="s">
        <v>12988</v>
      </c>
      <c r="J6266" s="120">
        <v>1</v>
      </c>
      <c r="K6266" s="124">
        <v>9</v>
      </c>
      <c r="L6266" s="120" t="s">
        <v>482</v>
      </c>
      <c r="M6266" s="120" t="s">
        <v>11443</v>
      </c>
      <c r="N6266" s="125">
        <v>1133.53</v>
      </c>
      <c r="O6266" s="125">
        <v>1110.98</v>
      </c>
      <c r="P6266" s="194">
        <f>IF('Combined List'!$O6266="POD","",('Combined List'!$O6266-'Combined List'!$N6266)/'Combined List'!$N6266)</f>
        <v>-1.9893606697661249E-2</v>
      </c>
      <c r="Q6266" s="147"/>
    </row>
    <row r="6267" spans="1:17" x14ac:dyDescent="0.2">
      <c r="A6267" s="173">
        <v>8716</v>
      </c>
      <c r="B6267" s="173" t="s">
        <v>16451</v>
      </c>
      <c r="C6267" s="173" t="s">
        <v>4689</v>
      </c>
      <c r="D6267" s="124" t="s">
        <v>12782</v>
      </c>
      <c r="E6267" s="131" t="s">
        <v>13097</v>
      </c>
      <c r="F6267" s="124">
        <v>15</v>
      </c>
      <c r="G6267" s="124" t="str">
        <f>VLOOKUP(Combined[[#This Row],[Old SHE P/N]],'Section P-S'!A:C,3,0)</f>
        <v>P4015</v>
      </c>
      <c r="H6267" s="124" t="str">
        <f>IF(VLOOKUP(Combined[[#This Row],[Old SHE P/N]],'Section P-S'!A:D,4,0)=0,"",VLOOKUP(Combined[[#This Row],[Old SHE P/N]],'Section P-S'!A:D,4,0))</f>
        <v/>
      </c>
      <c r="I6267" s="124" t="s">
        <v>12988</v>
      </c>
      <c r="J6267" s="120">
        <v>1</v>
      </c>
      <c r="K6267" s="124" t="s">
        <v>11443</v>
      </c>
      <c r="L6267" s="120" t="s">
        <v>483</v>
      </c>
      <c r="M6267" s="120" t="s">
        <v>11443</v>
      </c>
      <c r="N6267" s="125">
        <v>2050.62</v>
      </c>
      <c r="O6267" s="125">
        <v>2009.81</v>
      </c>
      <c r="P6267" s="194">
        <f>IF('Combined List'!$O6267="POD","",('Combined List'!$O6267-'Combined List'!$N6267)/'Combined List'!$N6267)</f>
        <v>-1.9901298143975944E-2</v>
      </c>
      <c r="Q6267" s="147"/>
    </row>
    <row r="6268" spans="1:17" x14ac:dyDescent="0.2">
      <c r="A6268" s="173">
        <v>8717</v>
      </c>
      <c r="B6268" s="173" t="s">
        <v>16452</v>
      </c>
      <c r="C6268" s="173" t="s">
        <v>4690</v>
      </c>
      <c r="D6268" s="124" t="s">
        <v>12782</v>
      </c>
      <c r="E6268" s="124" t="s">
        <v>13084</v>
      </c>
      <c r="F6268" s="124">
        <v>18</v>
      </c>
      <c r="G6268" s="124" t="str">
        <f>VLOOKUP(Combined[[#This Row],[Old SHE P/N]],'Section P-S'!A:C,3,0)</f>
        <v>P4018</v>
      </c>
      <c r="H6268" s="124" t="str">
        <f>IF(VLOOKUP(Combined[[#This Row],[Old SHE P/N]],'Section P-S'!A:D,4,0)=0,"",VLOOKUP(Combined[[#This Row],[Old SHE P/N]],'Section P-S'!A:D,4,0))</f>
        <v/>
      </c>
      <c r="I6268" s="124" t="s">
        <v>12988</v>
      </c>
      <c r="J6268" s="120">
        <v>1</v>
      </c>
      <c r="K6268" s="124" t="s">
        <v>11443</v>
      </c>
      <c r="L6268" s="120" t="s">
        <v>484</v>
      </c>
      <c r="M6268" s="120" t="s">
        <v>11443</v>
      </c>
      <c r="N6268" s="125">
        <v>3020.42</v>
      </c>
      <c r="O6268" s="125">
        <v>2960.31</v>
      </c>
      <c r="P6268" s="194">
        <f>IF('Combined List'!$O6268="POD","",('Combined List'!$O6268-'Combined List'!$N6268)/'Combined List'!$N6268)</f>
        <v>-1.9901205792571937E-2</v>
      </c>
      <c r="Q6268" s="147"/>
    </row>
    <row r="6269" spans="1:17" x14ac:dyDescent="0.2">
      <c r="A6269" s="173">
        <v>8718</v>
      </c>
      <c r="B6269" s="173" t="s">
        <v>16453</v>
      </c>
      <c r="C6269" s="173" t="s">
        <v>4691</v>
      </c>
      <c r="D6269" s="124" t="s">
        <v>12782</v>
      </c>
      <c r="E6269" s="131" t="s">
        <v>13098</v>
      </c>
      <c r="F6269" s="124">
        <v>21</v>
      </c>
      <c r="G6269" s="124" t="str">
        <f>VLOOKUP(Combined[[#This Row],[Old SHE P/N]],'Section P-S'!A:C,3,0)</f>
        <v>P4021</v>
      </c>
      <c r="H6269" s="124" t="str">
        <f>IF(VLOOKUP(Combined[[#This Row],[Old SHE P/N]],'Section P-S'!A:D,4,0)=0,"",VLOOKUP(Combined[[#This Row],[Old SHE P/N]],'Section P-S'!A:D,4,0))</f>
        <v/>
      </c>
      <c r="I6269" s="124" t="s">
        <v>12988</v>
      </c>
      <c r="J6269" s="120">
        <v>1</v>
      </c>
      <c r="K6269" s="124" t="s">
        <v>11443</v>
      </c>
      <c r="L6269" s="120" t="s">
        <v>486</v>
      </c>
      <c r="M6269" s="120" t="s">
        <v>11443</v>
      </c>
      <c r="N6269" s="125">
        <v>5582.4</v>
      </c>
      <c r="O6269" s="125">
        <v>5471.3</v>
      </c>
      <c r="P6269" s="194">
        <f>IF('Combined List'!$O6269="POD","",('Combined List'!$O6269-'Combined List'!$N6269)/'Combined List'!$N6269)</f>
        <v>-1.9901834336486002E-2</v>
      </c>
      <c r="Q6269" s="147"/>
    </row>
    <row r="6270" spans="1:17" x14ac:dyDescent="0.2">
      <c r="A6270" s="173">
        <v>8719</v>
      </c>
      <c r="B6270" s="173" t="s">
        <v>16454</v>
      </c>
      <c r="C6270" s="173" t="s">
        <v>4692</v>
      </c>
      <c r="D6270" s="124" t="s">
        <v>12782</v>
      </c>
      <c r="E6270" s="124" t="s">
        <v>13086</v>
      </c>
      <c r="F6270" s="124">
        <v>24</v>
      </c>
      <c r="G6270" s="124" t="str">
        <f>VLOOKUP(Combined[[#This Row],[Old SHE P/N]],'Section P-S'!A:C,3,0)</f>
        <v>P4024</v>
      </c>
      <c r="H6270" s="124" t="str">
        <f>IF(VLOOKUP(Combined[[#This Row],[Old SHE P/N]],'Section P-S'!A:D,4,0)=0,"",VLOOKUP(Combined[[#This Row],[Old SHE P/N]],'Section P-S'!A:D,4,0))</f>
        <v/>
      </c>
      <c r="I6270" s="124" t="s">
        <v>12988</v>
      </c>
      <c r="J6270" s="120">
        <v>1</v>
      </c>
      <c r="K6270" s="124" t="s">
        <v>11443</v>
      </c>
      <c r="L6270" s="120" t="s">
        <v>487</v>
      </c>
      <c r="M6270" s="120" t="s">
        <v>11443</v>
      </c>
      <c r="N6270" s="125">
        <v>7955.14</v>
      </c>
      <c r="O6270" s="125">
        <v>7796.84</v>
      </c>
      <c r="P6270" s="194">
        <f>IF('Combined List'!$O6270="POD","",('Combined List'!$O6270-'Combined List'!$N6270)/'Combined List'!$N6270)</f>
        <v>-1.9899084114170233E-2</v>
      </c>
      <c r="Q6270" s="147"/>
    </row>
    <row r="6271" spans="1:17" x14ac:dyDescent="0.2">
      <c r="A6271" s="173">
        <v>8720</v>
      </c>
      <c r="B6271" s="173" t="s">
        <v>16455</v>
      </c>
      <c r="C6271" s="173" t="s">
        <v>4693</v>
      </c>
      <c r="D6271" s="124" t="s">
        <v>12782</v>
      </c>
      <c r="E6271" s="131" t="s">
        <v>13099</v>
      </c>
      <c r="F6271" s="124">
        <v>27</v>
      </c>
      <c r="G6271" s="124" t="str">
        <f>VLOOKUP(Combined[[#This Row],[Old SHE P/N]],'Section P-S'!A:C,3,0)</f>
        <v>P4027</v>
      </c>
      <c r="H6271" s="124" t="str">
        <f>IF(VLOOKUP(Combined[[#This Row],[Old SHE P/N]],'Section P-S'!A:D,4,0)=0,"",VLOOKUP(Combined[[#This Row],[Old SHE P/N]],'Section P-S'!A:D,4,0))</f>
        <v/>
      </c>
      <c r="I6271" s="124" t="s">
        <v>12988</v>
      </c>
      <c r="J6271" s="120">
        <v>1</v>
      </c>
      <c r="K6271" s="124" t="s">
        <v>11443</v>
      </c>
      <c r="L6271" s="120" t="s">
        <v>488</v>
      </c>
      <c r="M6271" s="120" t="s">
        <v>11443</v>
      </c>
      <c r="N6271" s="125">
        <v>9943.93</v>
      </c>
      <c r="O6271" s="125">
        <v>9746.06</v>
      </c>
      <c r="P6271" s="194">
        <f>IF('Combined List'!$O6271="POD","",('Combined List'!$O6271-'Combined List'!$N6271)/'Combined List'!$N6271)</f>
        <v>-1.9898571289218729E-2</v>
      </c>
      <c r="Q6271" s="147"/>
    </row>
    <row r="6272" spans="1:17" x14ac:dyDescent="0.2">
      <c r="A6272" s="173">
        <v>8721</v>
      </c>
      <c r="B6272" s="173" t="s">
        <v>13989</v>
      </c>
      <c r="C6272" s="173" t="s">
        <v>4694</v>
      </c>
      <c r="D6272" s="124" t="s">
        <v>12782</v>
      </c>
      <c r="E6272" s="131" t="s">
        <v>13100</v>
      </c>
      <c r="F6272" s="124">
        <v>30</v>
      </c>
      <c r="G6272" s="124" t="str">
        <f>VLOOKUP(Combined[[#This Row],[Old SHE P/N]],'Section P-S'!A:C,3,0)</f>
        <v>P4030</v>
      </c>
      <c r="H6272" s="124" t="str">
        <f>IF(VLOOKUP(Combined[[#This Row],[Old SHE P/N]],'Section P-S'!A:D,4,0)=0,"",VLOOKUP(Combined[[#This Row],[Old SHE P/N]],'Section P-S'!A:D,4,0))</f>
        <v/>
      </c>
      <c r="I6272" s="124" t="s">
        <v>12988</v>
      </c>
      <c r="J6272" s="120">
        <v>1</v>
      </c>
      <c r="K6272" s="124" t="s">
        <v>11443</v>
      </c>
      <c r="L6272" s="120" t="s">
        <v>5734</v>
      </c>
      <c r="M6272" s="120" t="s">
        <v>11443</v>
      </c>
      <c r="N6272" s="125">
        <v>13362.18</v>
      </c>
      <c r="O6272" s="125">
        <v>13094.94</v>
      </c>
      <c r="P6272" s="194">
        <f>IF('Combined List'!$O6272="POD","",('Combined List'!$O6272-'Combined List'!$N6272)/'Combined List'!$N6272)</f>
        <v>-1.9999730582883915E-2</v>
      </c>
      <c r="Q6272" s="147"/>
    </row>
    <row r="6273" spans="1:17" x14ac:dyDescent="0.2">
      <c r="A6273" s="173">
        <v>8722</v>
      </c>
      <c r="B6273" s="173" t="s">
        <v>13989</v>
      </c>
      <c r="C6273" s="173" t="s">
        <v>4695</v>
      </c>
      <c r="D6273" s="124" t="s">
        <v>12782</v>
      </c>
      <c r="E6273" s="131" t="s">
        <v>13101</v>
      </c>
      <c r="F6273" s="124">
        <v>36</v>
      </c>
      <c r="G6273" s="124" t="str">
        <f>VLOOKUP(Combined[[#This Row],[Old SHE P/N]],'Section P-S'!A:C,3,0)</f>
        <v>P4036</v>
      </c>
      <c r="H6273" s="124" t="str">
        <f>IF(VLOOKUP(Combined[[#This Row],[Old SHE P/N]],'Section P-S'!A:D,4,0)=0,"",VLOOKUP(Combined[[#This Row],[Old SHE P/N]],'Section P-S'!A:D,4,0))</f>
        <v/>
      </c>
      <c r="I6273" s="124" t="s">
        <v>12988</v>
      </c>
      <c r="J6273" s="120">
        <v>1</v>
      </c>
      <c r="K6273" s="124" t="s">
        <v>11443</v>
      </c>
      <c r="L6273" s="120" t="s">
        <v>5734</v>
      </c>
      <c r="M6273" s="120" t="s">
        <v>11443</v>
      </c>
      <c r="N6273" s="125">
        <v>16702.77</v>
      </c>
      <c r="O6273" s="125">
        <v>16368.71</v>
      </c>
      <c r="P6273" s="194">
        <f>IF('Combined List'!$O6273="POD","",('Combined List'!$O6273-'Combined List'!$N6273)/'Combined List'!$N6273)</f>
        <v>-2.0000275403421187E-2</v>
      </c>
      <c r="Q6273" s="147"/>
    </row>
    <row r="6274" spans="1:17" x14ac:dyDescent="0.2">
      <c r="A6274" s="173">
        <v>8724</v>
      </c>
      <c r="B6274" s="173" t="s">
        <v>13989</v>
      </c>
      <c r="C6274" s="173" t="s">
        <v>4696</v>
      </c>
      <c r="D6274" s="124" t="s">
        <v>12782</v>
      </c>
      <c r="E6274" s="124" t="s">
        <v>13089</v>
      </c>
      <c r="F6274" s="124">
        <v>4</v>
      </c>
      <c r="G6274" s="124" t="str">
        <f>VLOOKUP(Combined[[#This Row],[Old SHE P/N]],'Section P-S'!A:C,3,0)</f>
        <v>P4904</v>
      </c>
      <c r="H6274" s="124" t="str">
        <f>IF(VLOOKUP(Combined[[#This Row],[Old SHE P/N]],'Section P-S'!A:D,4,0)=0,"",VLOOKUP(Combined[[#This Row],[Old SHE P/N]],'Section P-S'!A:D,4,0))</f>
        <v/>
      </c>
      <c r="I6274" s="124" t="s">
        <v>12980</v>
      </c>
      <c r="J6274" s="120">
        <v>1</v>
      </c>
      <c r="K6274" s="124" t="s">
        <v>11443</v>
      </c>
      <c r="L6274" s="120" t="s">
        <v>5734</v>
      </c>
      <c r="M6274" s="120" t="s">
        <v>11443</v>
      </c>
      <c r="N6274" s="125">
        <v>432.99</v>
      </c>
      <c r="O6274" s="125">
        <v>424.33</v>
      </c>
      <c r="P6274" s="194">
        <f>IF('Combined List'!$O6274="POD","",('Combined List'!$O6274-'Combined List'!$N6274)/'Combined List'!$N6274)</f>
        <v>-2.000046190443203E-2</v>
      </c>
      <c r="Q6274" s="147"/>
    </row>
    <row r="6275" spans="1:17" x14ac:dyDescent="0.2">
      <c r="A6275" s="173">
        <v>8725</v>
      </c>
      <c r="B6275" s="173" t="s">
        <v>16456</v>
      </c>
      <c r="C6275" s="173" t="s">
        <v>4697</v>
      </c>
      <c r="D6275" s="124" t="s">
        <v>12782</v>
      </c>
      <c r="E6275" s="124" t="s">
        <v>13090</v>
      </c>
      <c r="F6275" s="124">
        <v>6</v>
      </c>
      <c r="G6275" s="124" t="str">
        <f>VLOOKUP(Combined[[#This Row],[Old SHE P/N]],'Section P-S'!A:C,3,0)</f>
        <v>P4906</v>
      </c>
      <c r="H6275" s="124" t="str">
        <f>IF(VLOOKUP(Combined[[#This Row],[Old SHE P/N]],'Section P-S'!A:D,4,0)=0,"",VLOOKUP(Combined[[#This Row],[Old SHE P/N]],'Section P-S'!A:D,4,0))</f>
        <v/>
      </c>
      <c r="I6275" s="124" t="s">
        <v>12980</v>
      </c>
      <c r="J6275" s="120">
        <v>1</v>
      </c>
      <c r="K6275" s="124" t="s">
        <v>11443</v>
      </c>
      <c r="L6275" s="120" t="s">
        <v>13606</v>
      </c>
      <c r="M6275" s="120" t="s">
        <v>11443</v>
      </c>
      <c r="N6275" s="125">
        <v>649.49</v>
      </c>
      <c r="O6275" s="125">
        <v>636.5</v>
      </c>
      <c r="P6275" s="194">
        <f>IF('Combined List'!$O6275="POD","",('Combined List'!$O6275-'Combined List'!$N6275)/'Combined List'!$N6275)</f>
        <v>-2.0000307933917397E-2</v>
      </c>
      <c r="Q6275" s="147"/>
    </row>
    <row r="6276" spans="1:17" x14ac:dyDescent="0.2">
      <c r="A6276" s="173">
        <v>8726</v>
      </c>
      <c r="B6276" s="173" t="s">
        <v>4698</v>
      </c>
      <c r="C6276" s="173" t="s">
        <v>4698</v>
      </c>
      <c r="D6276" s="124" t="s">
        <v>12782</v>
      </c>
      <c r="E6276" s="124" t="s">
        <v>13091</v>
      </c>
      <c r="F6276" s="124">
        <v>8</v>
      </c>
      <c r="G6276" s="124" t="str">
        <f>VLOOKUP(Combined[[#This Row],[Old SHE P/N]],'Section P-S'!A:C,3,0)</f>
        <v>P4908</v>
      </c>
      <c r="H6276" s="124" t="str">
        <f>IF(VLOOKUP(Combined[[#This Row],[Old SHE P/N]],'Section P-S'!A:D,4,0)=0,"",VLOOKUP(Combined[[#This Row],[Old SHE P/N]],'Section P-S'!A:D,4,0))</f>
        <v/>
      </c>
      <c r="I6276" s="124" t="s">
        <v>12980</v>
      </c>
      <c r="J6276" s="120">
        <v>1</v>
      </c>
      <c r="K6276" s="124" t="s">
        <v>11443</v>
      </c>
      <c r="L6276" s="120" t="s">
        <v>5734</v>
      </c>
      <c r="M6276" s="120" t="s">
        <v>11443</v>
      </c>
      <c r="N6276" s="125">
        <v>2006.16</v>
      </c>
      <c r="O6276" s="125">
        <v>1966.04</v>
      </c>
      <c r="P6276" s="194">
        <f>IF('Combined List'!$O6276="POD","",('Combined List'!$O6276-'Combined List'!$N6276)/'Combined List'!$N6276)</f>
        <v>-1.9998404912868424E-2</v>
      </c>
      <c r="Q6276" s="147"/>
    </row>
    <row r="6277" spans="1:17" x14ac:dyDescent="0.2">
      <c r="A6277" s="173">
        <v>8728</v>
      </c>
      <c r="B6277" s="173" t="s">
        <v>4699</v>
      </c>
      <c r="C6277" s="173" t="s">
        <v>4699</v>
      </c>
      <c r="D6277" s="124" t="s">
        <v>12782</v>
      </c>
      <c r="E6277" s="124" t="s">
        <v>13089</v>
      </c>
      <c r="F6277" s="124">
        <v>4</v>
      </c>
      <c r="G6277" s="124" t="str">
        <f>VLOOKUP(Combined[[#This Row],[Old SHE P/N]],'Section P-S'!A:C,3,0)</f>
        <v>P1344.30</v>
      </c>
      <c r="H6277" s="124" t="str">
        <f>IF(VLOOKUP(Combined[[#This Row],[Old SHE P/N]],'Section P-S'!A:D,4,0)=0,"",VLOOKUP(Combined[[#This Row],[Old SHE P/N]],'Section P-S'!A:D,4,0))</f>
        <v/>
      </c>
      <c r="I6277" s="124" t="s">
        <v>12976</v>
      </c>
      <c r="J6277" s="120">
        <v>1</v>
      </c>
      <c r="K6277" s="124" t="s">
        <v>11443</v>
      </c>
      <c r="L6277" s="120" t="s">
        <v>12688</v>
      </c>
      <c r="M6277" s="120" t="s">
        <v>11443</v>
      </c>
      <c r="N6277" s="125">
        <v>183.38</v>
      </c>
      <c r="O6277" s="125">
        <v>179.71</v>
      </c>
      <c r="P6277" s="194">
        <f>IF('Combined List'!$O6277="POD","",('Combined List'!$O6277-'Combined List'!$N6277)/'Combined List'!$N6277)</f>
        <v>-2.0013087577707426E-2</v>
      </c>
      <c r="Q6277" s="147"/>
    </row>
    <row r="6278" spans="1:17" x14ac:dyDescent="0.2">
      <c r="A6278" s="173">
        <v>8729</v>
      </c>
      <c r="B6278" s="173" t="s">
        <v>13989</v>
      </c>
      <c r="C6278" s="173" t="s">
        <v>4700</v>
      </c>
      <c r="D6278" s="124" t="s">
        <v>12782</v>
      </c>
      <c r="E6278" s="124" t="s">
        <v>13090</v>
      </c>
      <c r="F6278" s="124">
        <v>6</v>
      </c>
      <c r="G6278" s="124" t="str">
        <f>VLOOKUP(Combined[[#This Row],[Old SHE P/N]],'Section P-S'!A:C,3,0)</f>
        <v>P1346.30</v>
      </c>
      <c r="H6278" s="124" t="str">
        <f>IF(VLOOKUP(Combined[[#This Row],[Old SHE P/N]],'Section P-S'!A:D,4,0)=0,"",VLOOKUP(Combined[[#This Row],[Old SHE P/N]],'Section P-S'!A:D,4,0))</f>
        <v/>
      </c>
      <c r="I6278" s="124" t="s">
        <v>12976</v>
      </c>
      <c r="J6278" s="120">
        <v>1</v>
      </c>
      <c r="K6278" s="124" t="s">
        <v>11443</v>
      </c>
      <c r="L6278" s="120" t="s">
        <v>5734</v>
      </c>
      <c r="M6278" s="120" t="s">
        <v>11443</v>
      </c>
      <c r="N6278" s="125">
        <v>233.43</v>
      </c>
      <c r="O6278" s="125">
        <v>228.79</v>
      </c>
      <c r="P6278" s="194">
        <f>IF('Combined List'!$O6278="POD","",('Combined List'!$O6278-'Combined List'!$N6278)/'Combined List'!$N6278)</f>
        <v>-1.9877479329991923E-2</v>
      </c>
      <c r="Q6278" s="147"/>
    </row>
    <row r="6279" spans="1:17" x14ac:dyDescent="0.2">
      <c r="A6279" s="173">
        <v>8730</v>
      </c>
      <c r="B6279" s="173" t="s">
        <v>4701</v>
      </c>
      <c r="C6279" s="173" t="s">
        <v>4701</v>
      </c>
      <c r="D6279" s="124" t="s">
        <v>12782</v>
      </c>
      <c r="E6279" s="124" t="s">
        <v>13091</v>
      </c>
      <c r="F6279" s="124">
        <v>8</v>
      </c>
      <c r="G6279" s="124" t="str">
        <f>VLOOKUP(Combined[[#This Row],[Old SHE P/N]],'Section P-S'!A:C,3,0)</f>
        <v>P1348.30</v>
      </c>
      <c r="H6279" s="124" t="str">
        <f>IF(VLOOKUP(Combined[[#This Row],[Old SHE P/N]],'Section P-S'!A:D,4,0)=0,"",VLOOKUP(Combined[[#This Row],[Old SHE P/N]],'Section P-S'!A:D,4,0))</f>
        <v/>
      </c>
      <c r="I6279" s="124" t="s">
        <v>12976</v>
      </c>
      <c r="J6279" s="120">
        <v>1</v>
      </c>
      <c r="K6279" s="124" t="s">
        <v>11443</v>
      </c>
      <c r="L6279" s="120" t="s">
        <v>12689</v>
      </c>
      <c r="M6279" s="120" t="s">
        <v>11443</v>
      </c>
      <c r="N6279" s="125">
        <v>263.13</v>
      </c>
      <c r="O6279" s="125">
        <v>257.89999999999998</v>
      </c>
      <c r="P6279" s="194">
        <f>IF('Combined List'!$O6279="POD","",('Combined List'!$O6279-'Combined List'!$N6279)/'Combined List'!$N6279)</f>
        <v>-1.9876106867328006E-2</v>
      </c>
      <c r="Q6279" s="147"/>
    </row>
    <row r="6280" spans="1:17" x14ac:dyDescent="0.2">
      <c r="A6280" s="173">
        <v>8731</v>
      </c>
      <c r="B6280" s="173" t="s">
        <v>13989</v>
      </c>
      <c r="C6280" s="173" t="s">
        <v>4702</v>
      </c>
      <c r="D6280" s="124" t="s">
        <v>12782</v>
      </c>
      <c r="E6280" s="124" t="s">
        <v>13092</v>
      </c>
      <c r="F6280" s="124">
        <v>10</v>
      </c>
      <c r="G6280" s="124" t="str">
        <f>VLOOKUP(Combined[[#This Row],[Old SHE P/N]],'Section P-S'!A:C,3,0)</f>
        <v>P13410.30</v>
      </c>
      <c r="H6280" s="124" t="str">
        <f>IF(VLOOKUP(Combined[[#This Row],[Old SHE P/N]],'Section P-S'!A:D,4,0)=0,"",VLOOKUP(Combined[[#This Row],[Old SHE P/N]],'Section P-S'!A:D,4,0))</f>
        <v/>
      </c>
      <c r="I6280" s="124" t="s">
        <v>12976</v>
      </c>
      <c r="J6280" s="120">
        <v>1</v>
      </c>
      <c r="K6280" s="124" t="s">
        <v>11443</v>
      </c>
      <c r="L6280" s="120" t="s">
        <v>5734</v>
      </c>
      <c r="M6280" s="120" t="s">
        <v>11443</v>
      </c>
      <c r="N6280" s="125">
        <v>775.47</v>
      </c>
      <c r="O6280" s="125">
        <v>760.03</v>
      </c>
      <c r="P6280" s="194">
        <f>IF('Combined List'!$O6280="POD","",('Combined List'!$O6280-'Combined List'!$N6280)/'Combined List'!$N6280)</f>
        <v>-1.9910505886752621E-2</v>
      </c>
      <c r="Q6280" s="147"/>
    </row>
    <row r="6281" spans="1:17" x14ac:dyDescent="0.2">
      <c r="A6281" s="173">
        <v>8732</v>
      </c>
      <c r="B6281" s="173" t="s">
        <v>13989</v>
      </c>
      <c r="C6281" s="173" t="s">
        <v>4703</v>
      </c>
      <c r="D6281" s="124" t="s">
        <v>12782</v>
      </c>
      <c r="E6281" s="124" t="s">
        <v>13093</v>
      </c>
      <c r="F6281" s="124">
        <v>12</v>
      </c>
      <c r="G6281" s="124" t="str">
        <f>VLOOKUP(Combined[[#This Row],[Old SHE P/N]],'Section P-S'!A:C,3,0)</f>
        <v>P13412.30</v>
      </c>
      <c r="H6281" s="124" t="str">
        <f>IF(VLOOKUP(Combined[[#This Row],[Old SHE P/N]],'Section P-S'!A:D,4,0)=0,"",VLOOKUP(Combined[[#This Row],[Old SHE P/N]],'Section P-S'!A:D,4,0))</f>
        <v/>
      </c>
      <c r="I6281" s="124" t="s">
        <v>12976</v>
      </c>
      <c r="J6281" s="120">
        <v>1</v>
      </c>
      <c r="K6281" s="124" t="s">
        <v>11443</v>
      </c>
      <c r="L6281" s="120" t="s">
        <v>5734</v>
      </c>
      <c r="M6281" s="120" t="s">
        <v>11443</v>
      </c>
      <c r="N6281" s="125">
        <v>1128.3</v>
      </c>
      <c r="O6281" s="125">
        <v>1105.8399999999999</v>
      </c>
      <c r="P6281" s="194">
        <f>IF('Combined List'!$O6281="POD","",('Combined List'!$O6281-'Combined List'!$N6281)/'Combined List'!$N6281)</f>
        <v>-1.9906053354604304E-2</v>
      </c>
      <c r="Q6281" s="147"/>
    </row>
    <row r="6282" spans="1:17" x14ac:dyDescent="0.2">
      <c r="A6282" s="173">
        <v>8733</v>
      </c>
      <c r="B6282" s="173" t="s">
        <v>13989</v>
      </c>
      <c r="C6282" s="173" t="s">
        <v>4704</v>
      </c>
      <c r="D6282" s="124" t="s">
        <v>12782</v>
      </c>
      <c r="E6282" s="131" t="s">
        <v>13097</v>
      </c>
      <c r="F6282" s="124">
        <v>15</v>
      </c>
      <c r="G6282" s="124" t="str">
        <f>VLOOKUP(Combined[[#This Row],[Old SHE P/N]],'Section P-S'!A:C,3,0)</f>
        <v>P13415.30</v>
      </c>
      <c r="H6282" s="124" t="str">
        <f>IF(VLOOKUP(Combined[[#This Row],[Old SHE P/N]],'Section P-S'!A:D,4,0)=0,"",VLOOKUP(Combined[[#This Row],[Old SHE P/N]],'Section P-S'!A:D,4,0))</f>
        <v/>
      </c>
      <c r="I6282" s="124" t="s">
        <v>12976</v>
      </c>
      <c r="J6282" s="120">
        <v>1</v>
      </c>
      <c r="K6282" s="124" t="s">
        <v>11443</v>
      </c>
      <c r="L6282" s="120" t="s">
        <v>5734</v>
      </c>
      <c r="M6282" s="120" t="s">
        <v>11443</v>
      </c>
      <c r="N6282" s="125">
        <v>2481</v>
      </c>
      <c r="O6282" s="125">
        <v>2431.63</v>
      </c>
      <c r="P6282" s="194">
        <f>IF('Combined List'!$O6282="POD","",('Combined List'!$O6282-'Combined List'!$N6282)/'Combined List'!$N6282)</f>
        <v>-1.9899234179766179E-2</v>
      </c>
      <c r="Q6282" s="147"/>
    </row>
    <row r="6283" spans="1:17" x14ac:dyDescent="0.2">
      <c r="A6283" s="173">
        <v>8734</v>
      </c>
      <c r="B6283" s="173" t="s">
        <v>13989</v>
      </c>
      <c r="C6283" s="173" t="s">
        <v>4705</v>
      </c>
      <c r="D6283" s="124" t="s">
        <v>12782</v>
      </c>
      <c r="E6283" s="124" t="s">
        <v>13084</v>
      </c>
      <c r="F6283" s="124">
        <v>18</v>
      </c>
      <c r="G6283" s="124" t="str">
        <f>VLOOKUP(Combined[[#This Row],[Old SHE P/N]],'Section P-S'!A:C,3,0)</f>
        <v>P13418.30</v>
      </c>
      <c r="H6283" s="124" t="str">
        <f>IF(VLOOKUP(Combined[[#This Row],[Old SHE P/N]],'Section P-S'!A:D,4,0)=0,"",VLOOKUP(Combined[[#This Row],[Old SHE P/N]],'Section P-S'!A:D,4,0))</f>
        <v/>
      </c>
      <c r="I6283" s="124" t="s">
        <v>12976</v>
      </c>
      <c r="J6283" s="120">
        <v>1</v>
      </c>
      <c r="K6283" s="124" t="s">
        <v>11443</v>
      </c>
      <c r="L6283" s="120" t="s">
        <v>5734</v>
      </c>
      <c r="M6283" s="120" t="s">
        <v>11443</v>
      </c>
      <c r="N6283" s="125">
        <v>3050.63</v>
      </c>
      <c r="O6283" s="125">
        <v>2989.92</v>
      </c>
      <c r="P6283" s="194">
        <f>IF('Combined List'!$O6283="POD","",('Combined List'!$O6283-'Combined List'!$N6283)/'Combined List'!$N6283)</f>
        <v>-1.9900807374214517E-2</v>
      </c>
      <c r="Q6283" s="147"/>
    </row>
    <row r="6284" spans="1:17" x14ac:dyDescent="0.2">
      <c r="A6284" s="173">
        <v>8735</v>
      </c>
      <c r="B6284" s="173" t="s">
        <v>13989</v>
      </c>
      <c r="C6284" s="173" t="s">
        <v>4706</v>
      </c>
      <c r="D6284" s="124" t="s">
        <v>12782</v>
      </c>
      <c r="E6284" s="131" t="s">
        <v>13098</v>
      </c>
      <c r="F6284" s="124">
        <v>21</v>
      </c>
      <c r="G6284" s="124" t="str">
        <f>VLOOKUP(Combined[[#This Row],[Old SHE P/N]],'Section P-S'!A:C,3,0)</f>
        <v>P13421.30</v>
      </c>
      <c r="H6284" s="124" t="str">
        <f>IF(VLOOKUP(Combined[[#This Row],[Old SHE P/N]],'Section P-S'!A:D,4,0)=0,"",VLOOKUP(Combined[[#This Row],[Old SHE P/N]],'Section P-S'!A:D,4,0))</f>
        <v/>
      </c>
      <c r="I6284" s="124" t="s">
        <v>12976</v>
      </c>
      <c r="J6284" s="120">
        <v>1</v>
      </c>
      <c r="K6284" s="124" t="s">
        <v>11443</v>
      </c>
      <c r="L6284" s="120" t="s">
        <v>5734</v>
      </c>
      <c r="M6284" s="120" t="s">
        <v>11443</v>
      </c>
      <c r="N6284" s="125">
        <v>5638.22</v>
      </c>
      <c r="O6284" s="125">
        <v>5526.03</v>
      </c>
      <c r="P6284" s="194">
        <f>IF('Combined List'!$O6284="POD","",('Combined List'!$O6284-'Combined List'!$N6284)/'Combined List'!$N6284)</f>
        <v>-1.9898123875975133E-2</v>
      </c>
      <c r="Q6284" s="147"/>
    </row>
    <row r="6285" spans="1:17" x14ac:dyDescent="0.2">
      <c r="A6285" s="173">
        <v>8736</v>
      </c>
      <c r="B6285" s="173" t="s">
        <v>13989</v>
      </c>
      <c r="C6285" s="173" t="s">
        <v>4707</v>
      </c>
      <c r="D6285" s="124" t="s">
        <v>12782</v>
      </c>
      <c r="E6285" s="124" t="s">
        <v>13086</v>
      </c>
      <c r="F6285" s="124">
        <v>24</v>
      </c>
      <c r="G6285" s="124" t="str">
        <f>VLOOKUP(Combined[[#This Row],[Old SHE P/N]],'Section P-S'!A:C,3,0)</f>
        <v>P13424.30</v>
      </c>
      <c r="H6285" s="124" t="str">
        <f>IF(VLOOKUP(Combined[[#This Row],[Old SHE P/N]],'Section P-S'!A:D,4,0)=0,"",VLOOKUP(Combined[[#This Row],[Old SHE P/N]],'Section P-S'!A:D,4,0))</f>
        <v/>
      </c>
      <c r="I6285" s="124" t="s">
        <v>12976</v>
      </c>
      <c r="J6285" s="120">
        <v>1</v>
      </c>
      <c r="K6285" s="124" t="s">
        <v>11443</v>
      </c>
      <c r="L6285" s="120" t="s">
        <v>5734</v>
      </c>
      <c r="M6285" s="120" t="s">
        <v>11443</v>
      </c>
      <c r="N6285" s="125">
        <v>8034.69</v>
      </c>
      <c r="O6285" s="125">
        <v>7874.8</v>
      </c>
      <c r="P6285" s="194">
        <f>IF('Combined List'!$O6285="POD","",('Combined List'!$O6285-'Combined List'!$N6285)/'Combined List'!$N6285)</f>
        <v>-1.9899958803637655E-2</v>
      </c>
      <c r="Q6285" s="147"/>
    </row>
    <row r="6286" spans="1:17" x14ac:dyDescent="0.2">
      <c r="A6286" s="173">
        <v>8737</v>
      </c>
      <c r="B6286" s="173" t="s">
        <v>13989</v>
      </c>
      <c r="C6286" s="173" t="s">
        <v>4708</v>
      </c>
      <c r="D6286" s="124" t="s">
        <v>12782</v>
      </c>
      <c r="E6286" s="131" t="s">
        <v>13099</v>
      </c>
      <c r="F6286" s="124">
        <v>27</v>
      </c>
      <c r="G6286" s="124" t="str">
        <f>VLOOKUP(Combined[[#This Row],[Old SHE P/N]],'Section P-S'!A:C,3,0)</f>
        <v>P13427.30</v>
      </c>
      <c r="H6286" s="124" t="str">
        <f>IF(VLOOKUP(Combined[[#This Row],[Old SHE P/N]],'Section P-S'!A:D,4,0)=0,"",VLOOKUP(Combined[[#This Row],[Old SHE P/N]],'Section P-S'!A:D,4,0))</f>
        <v/>
      </c>
      <c r="I6286" s="124" t="s">
        <v>12976</v>
      </c>
      <c r="J6286" s="120">
        <v>1</v>
      </c>
      <c r="K6286" s="124" t="s">
        <v>11443</v>
      </c>
      <c r="L6286" s="120" t="s">
        <v>5734</v>
      </c>
      <c r="M6286" s="120" t="s">
        <v>11443</v>
      </c>
      <c r="N6286" s="125">
        <v>10041.89</v>
      </c>
      <c r="O6286" s="125">
        <v>9842.0499999999993</v>
      </c>
      <c r="P6286" s="194">
        <f>IF('Combined List'!$O6286="POD","",('Combined List'!$O6286-'Combined List'!$N6286)/'Combined List'!$N6286)</f>
        <v>-1.9900636234812388E-2</v>
      </c>
      <c r="Q6286" s="147"/>
    </row>
    <row r="6287" spans="1:17" x14ac:dyDescent="0.2">
      <c r="A6287" s="173">
        <v>8738</v>
      </c>
      <c r="B6287" s="173" t="s">
        <v>13989</v>
      </c>
      <c r="C6287" s="173" t="s">
        <v>4709</v>
      </c>
      <c r="D6287" s="124" t="s">
        <v>12782</v>
      </c>
      <c r="E6287" s="131" t="s">
        <v>13100</v>
      </c>
      <c r="F6287" s="124">
        <v>30</v>
      </c>
      <c r="G6287" s="124" t="str">
        <f>VLOOKUP(Combined[[#This Row],[Old SHE P/N]],'Section P-S'!A:C,3,0)</f>
        <v>P13430.30</v>
      </c>
      <c r="H6287" s="124" t="str">
        <f>IF(VLOOKUP(Combined[[#This Row],[Old SHE P/N]],'Section P-S'!A:D,4,0)=0,"",VLOOKUP(Combined[[#This Row],[Old SHE P/N]],'Section P-S'!A:D,4,0))</f>
        <v/>
      </c>
      <c r="I6287" s="124" t="s">
        <v>12976</v>
      </c>
      <c r="J6287" s="120">
        <v>1</v>
      </c>
      <c r="K6287" s="124" t="s">
        <v>11443</v>
      </c>
      <c r="L6287" s="120" t="s">
        <v>5734</v>
      </c>
      <c r="M6287" s="120" t="s">
        <v>11443</v>
      </c>
      <c r="N6287" s="125">
        <v>13495.8</v>
      </c>
      <c r="O6287" s="125">
        <v>13225.88</v>
      </c>
      <c r="P6287" s="194">
        <f>IF('Combined List'!$O6287="POD","",('Combined List'!$O6287-'Combined List'!$N6287)/'Combined List'!$N6287)</f>
        <v>-2.0000296388506061E-2</v>
      </c>
      <c r="Q6287" s="147"/>
    </row>
    <row r="6288" spans="1:17" x14ac:dyDescent="0.2">
      <c r="A6288" s="173">
        <v>8739</v>
      </c>
      <c r="B6288" s="173" t="s">
        <v>13989</v>
      </c>
      <c r="C6288" s="173" t="s">
        <v>4710</v>
      </c>
      <c r="D6288" s="124" t="s">
        <v>12782</v>
      </c>
      <c r="E6288" s="131" t="s">
        <v>13101</v>
      </c>
      <c r="F6288" s="124">
        <v>36</v>
      </c>
      <c r="G6288" s="124" t="str">
        <f>VLOOKUP(Combined[[#This Row],[Old SHE P/N]],'Section P-S'!A:C,3,0)</f>
        <v>P13436.30</v>
      </c>
      <c r="H6288" s="124" t="str">
        <f>IF(VLOOKUP(Combined[[#This Row],[Old SHE P/N]],'Section P-S'!A:D,4,0)=0,"",VLOOKUP(Combined[[#This Row],[Old SHE P/N]],'Section P-S'!A:D,4,0))</f>
        <v/>
      </c>
      <c r="I6288" s="124" t="s">
        <v>12976</v>
      </c>
      <c r="J6288" s="120">
        <v>1</v>
      </c>
      <c r="K6288" s="124" t="s">
        <v>11443</v>
      </c>
      <c r="L6288" s="120" t="s">
        <v>5734</v>
      </c>
      <c r="M6288" s="120" t="s">
        <v>11443</v>
      </c>
      <c r="N6288" s="125">
        <v>16869.78</v>
      </c>
      <c r="O6288" s="125">
        <v>16532.38</v>
      </c>
      <c r="P6288" s="194">
        <f>IF('Combined List'!$O6288="POD","",('Combined List'!$O6288-'Combined List'!$N6288)/'Combined List'!$N6288)</f>
        <v>-2.0000260821421371E-2</v>
      </c>
      <c r="Q6288" s="147"/>
    </row>
    <row r="6289" spans="1:17" x14ac:dyDescent="0.2">
      <c r="A6289" s="173">
        <v>8741</v>
      </c>
      <c r="B6289" s="173" t="s">
        <v>4711</v>
      </c>
      <c r="C6289" s="173" t="s">
        <v>4711</v>
      </c>
      <c r="D6289" s="124" t="s">
        <v>12782</v>
      </c>
      <c r="E6289" s="124" t="s">
        <v>13088</v>
      </c>
      <c r="F6289" s="124" t="s">
        <v>5805</v>
      </c>
      <c r="G6289" s="124" t="str">
        <f>VLOOKUP(Combined[[#This Row],[Old SHE P/N]],'Section P-S'!A:C,3,0)</f>
        <v>S326030</v>
      </c>
      <c r="H6289" s="124" t="str">
        <f>IF(VLOOKUP(Combined[[#This Row],[Old SHE P/N]],'Section P-S'!A:D,4,0)=0,"",VLOOKUP(Combined[[#This Row],[Old SHE P/N]],'Section P-S'!A:D,4,0))</f>
        <v>P1713</v>
      </c>
      <c r="I6289" s="124" t="s">
        <v>12988</v>
      </c>
      <c r="J6289" s="120">
        <v>13</v>
      </c>
      <c r="K6289" s="124" t="s">
        <v>11443</v>
      </c>
      <c r="L6289" s="120" t="s">
        <v>661</v>
      </c>
      <c r="M6289" s="120" t="s">
        <v>11443</v>
      </c>
      <c r="N6289" s="125">
        <v>23.66</v>
      </c>
      <c r="O6289" s="125">
        <v>23.19</v>
      </c>
      <c r="P6289" s="194">
        <f>IF('Combined List'!$O6289="POD","",('Combined List'!$O6289-'Combined List'!$N6289)/'Combined List'!$N6289)</f>
        <v>-1.9864750633981354E-2</v>
      </c>
      <c r="Q6289" s="147"/>
    </row>
    <row r="6290" spans="1:17" x14ac:dyDescent="0.2">
      <c r="A6290" s="173">
        <v>8742</v>
      </c>
      <c r="B6290" s="173" t="s">
        <v>4712</v>
      </c>
      <c r="C6290" s="173" t="s">
        <v>4712</v>
      </c>
      <c r="D6290" s="124" t="s">
        <v>12782</v>
      </c>
      <c r="E6290" s="131" t="s">
        <v>13089</v>
      </c>
      <c r="F6290" s="124" t="s">
        <v>11512</v>
      </c>
      <c r="G6290" s="124" t="str">
        <f>VLOOKUP(Combined[[#This Row],[Old SHE P/N]],'Section P-S'!A:C,3,0)</f>
        <v>S326040</v>
      </c>
      <c r="H6290" s="124" t="str">
        <f>IF(VLOOKUP(Combined[[#This Row],[Old SHE P/N]],'Section P-S'!A:D,4,0)=0,"",VLOOKUP(Combined[[#This Row],[Old SHE P/N]],'Section P-S'!A:D,4,0))</f>
        <v>P1714</v>
      </c>
      <c r="I6290" s="124" t="s">
        <v>12988</v>
      </c>
      <c r="J6290" s="120">
        <v>22</v>
      </c>
      <c r="K6290" s="124" t="s">
        <v>11443</v>
      </c>
      <c r="L6290" s="120" t="s">
        <v>662</v>
      </c>
      <c r="M6290" s="120" t="s">
        <v>11443</v>
      </c>
      <c r="N6290" s="125">
        <v>26.98</v>
      </c>
      <c r="O6290" s="125">
        <v>26.44</v>
      </c>
      <c r="P6290" s="194">
        <f>IF('Combined List'!$O6290="POD","",('Combined List'!$O6290-'Combined List'!$N6290)/'Combined List'!$N6290)</f>
        <v>-2.001482579688655E-2</v>
      </c>
      <c r="Q6290" s="147"/>
    </row>
    <row r="6291" spans="1:17" x14ac:dyDescent="0.2">
      <c r="A6291" s="173">
        <v>8743</v>
      </c>
      <c r="B6291" s="173" t="s">
        <v>4713</v>
      </c>
      <c r="C6291" s="173" t="s">
        <v>4713</v>
      </c>
      <c r="D6291" s="124" t="s">
        <v>12782</v>
      </c>
      <c r="E6291" s="131" t="s">
        <v>13090</v>
      </c>
      <c r="F6291" s="124" t="s">
        <v>11516</v>
      </c>
      <c r="G6291" s="124" t="str">
        <f>VLOOKUP(Combined[[#This Row],[Old SHE P/N]],'Section P-S'!A:C,3,0)</f>
        <v>S326060</v>
      </c>
      <c r="H6291" s="124" t="str">
        <f>IF(VLOOKUP(Combined[[#This Row],[Old SHE P/N]],'Section P-S'!A:D,4,0)=0,"",VLOOKUP(Combined[[#This Row],[Old SHE P/N]],'Section P-S'!A:D,4,0))</f>
        <v>P1716</v>
      </c>
      <c r="I6291" s="124" t="s">
        <v>12988</v>
      </c>
      <c r="J6291" s="120">
        <v>12</v>
      </c>
      <c r="K6291" s="124" t="s">
        <v>11443</v>
      </c>
      <c r="L6291" s="120" t="s">
        <v>663</v>
      </c>
      <c r="M6291" s="120" t="s">
        <v>11443</v>
      </c>
      <c r="N6291" s="125">
        <v>111.68</v>
      </c>
      <c r="O6291" s="125">
        <v>109.46</v>
      </c>
      <c r="P6291" s="194">
        <f>IF('Combined List'!$O6291="POD","",('Combined List'!$O6291-'Combined List'!$N6291)/'Combined List'!$N6291)</f>
        <v>-1.9878223495702122E-2</v>
      </c>
      <c r="Q6291" s="147"/>
    </row>
    <row r="6292" spans="1:17" x14ac:dyDescent="0.2">
      <c r="A6292" s="173">
        <v>8744</v>
      </c>
      <c r="B6292" s="173" t="s">
        <v>4714</v>
      </c>
      <c r="C6292" s="173" t="s">
        <v>4714</v>
      </c>
      <c r="D6292" s="124" t="s">
        <v>12782</v>
      </c>
      <c r="E6292" s="131" t="s">
        <v>13091</v>
      </c>
      <c r="F6292" s="124" t="s">
        <v>11518</v>
      </c>
      <c r="G6292" s="124" t="str">
        <f>VLOOKUP(Combined[[#This Row],[Old SHE P/N]],'Section P-S'!A:C,3,0)</f>
        <v>S326080</v>
      </c>
      <c r="H6292" s="124" t="str">
        <f>IF(VLOOKUP(Combined[[#This Row],[Old SHE P/N]],'Section P-S'!A:D,4,0)=0,"",VLOOKUP(Combined[[#This Row],[Old SHE P/N]],'Section P-S'!A:D,4,0))</f>
        <v>P1718</v>
      </c>
      <c r="I6292" s="124" t="s">
        <v>12988</v>
      </c>
      <c r="J6292" s="120">
        <v>4</v>
      </c>
      <c r="K6292" s="124" t="s">
        <v>11443</v>
      </c>
      <c r="L6292" s="120" t="s">
        <v>664</v>
      </c>
      <c r="M6292" s="120" t="s">
        <v>11443</v>
      </c>
      <c r="N6292" s="125">
        <v>263.13</v>
      </c>
      <c r="O6292" s="125">
        <v>257.89999999999998</v>
      </c>
      <c r="P6292" s="194">
        <f>IF('Combined List'!$O6292="POD","",('Combined List'!$O6292-'Combined List'!$N6292)/'Combined List'!$N6292)</f>
        <v>-1.9876106867328006E-2</v>
      </c>
      <c r="Q6292" s="147"/>
    </row>
    <row r="6293" spans="1:17" x14ac:dyDescent="0.2">
      <c r="A6293" s="173">
        <v>8745</v>
      </c>
      <c r="B6293" s="173" t="s">
        <v>16457</v>
      </c>
      <c r="C6293" s="173" t="s">
        <v>4715</v>
      </c>
      <c r="D6293" s="124" t="s">
        <v>12782</v>
      </c>
      <c r="E6293" s="131" t="s">
        <v>13092</v>
      </c>
      <c r="F6293" s="124" t="s">
        <v>11520</v>
      </c>
      <c r="G6293" s="124" t="str">
        <f>VLOOKUP(Combined[[#This Row],[Old SHE P/N]],'Section P-S'!A:C,3,0)</f>
        <v>S326100</v>
      </c>
      <c r="H6293" s="124" t="str">
        <f>IF(VLOOKUP(Combined[[#This Row],[Old SHE P/N]],'Section P-S'!A:D,4,0)=0,"",VLOOKUP(Combined[[#This Row],[Old SHE P/N]],'Section P-S'!A:D,4,0))</f>
        <v>P17110</v>
      </c>
      <c r="I6293" s="124" t="s">
        <v>12988</v>
      </c>
      <c r="J6293" s="120">
        <v>1</v>
      </c>
      <c r="K6293" s="124" t="s">
        <v>11443</v>
      </c>
      <c r="L6293" s="120" t="s">
        <v>654</v>
      </c>
      <c r="M6293" s="120" t="s">
        <v>11443</v>
      </c>
      <c r="N6293" s="125">
        <v>739.41</v>
      </c>
      <c r="O6293" s="125">
        <v>724.69</v>
      </c>
      <c r="P6293" s="194">
        <f>IF('Combined List'!$O6293="POD","",('Combined List'!$O6293-'Combined List'!$N6293)/'Combined List'!$N6293)</f>
        <v>-1.9907764298562253E-2</v>
      </c>
      <c r="Q6293" s="147"/>
    </row>
    <row r="6294" spans="1:17" x14ac:dyDescent="0.2">
      <c r="A6294" s="173">
        <v>8746</v>
      </c>
      <c r="B6294" s="173" t="s">
        <v>16458</v>
      </c>
      <c r="C6294" s="173" t="s">
        <v>4716</v>
      </c>
      <c r="D6294" s="124" t="s">
        <v>12782</v>
      </c>
      <c r="E6294" s="131" t="s">
        <v>13093</v>
      </c>
      <c r="F6294" s="124" t="s">
        <v>11522</v>
      </c>
      <c r="G6294" s="124" t="str">
        <f>VLOOKUP(Combined[[#This Row],[Old SHE P/N]],'Section P-S'!A:C,3,0)</f>
        <v>S326120</v>
      </c>
      <c r="H6294" s="124" t="str">
        <f>IF(VLOOKUP(Combined[[#This Row],[Old SHE P/N]],'Section P-S'!A:D,4,0)=0,"",VLOOKUP(Combined[[#This Row],[Old SHE P/N]],'Section P-S'!A:D,4,0))</f>
        <v>P17112</v>
      </c>
      <c r="I6294" s="124" t="s">
        <v>12988</v>
      </c>
      <c r="J6294" s="120">
        <v>1</v>
      </c>
      <c r="K6294" s="124" t="s">
        <v>11443</v>
      </c>
      <c r="L6294" s="120" t="s">
        <v>655</v>
      </c>
      <c r="M6294" s="120" t="s">
        <v>11443</v>
      </c>
      <c r="N6294" s="125">
        <v>1651.23</v>
      </c>
      <c r="O6294" s="125">
        <v>1618.38</v>
      </c>
      <c r="P6294" s="194">
        <f>IF('Combined List'!$O6294="POD","",('Combined List'!$O6294-'Combined List'!$N6294)/'Combined List'!$N6294)</f>
        <v>-1.9894260642066768E-2</v>
      </c>
      <c r="Q6294" s="147"/>
    </row>
    <row r="6295" spans="1:17" x14ac:dyDescent="0.2">
      <c r="A6295" s="173">
        <v>8747</v>
      </c>
      <c r="B6295" s="173" t="s">
        <v>16459</v>
      </c>
      <c r="C6295" s="173" t="s">
        <v>4717</v>
      </c>
      <c r="D6295" s="124" t="s">
        <v>12782</v>
      </c>
      <c r="E6295" s="131" t="s">
        <v>13097</v>
      </c>
      <c r="F6295" s="124">
        <v>15</v>
      </c>
      <c r="G6295" s="124" t="str">
        <f>VLOOKUP(Combined[[#This Row],[Old SHE P/N]],'Section P-S'!A:C,3,0)</f>
        <v>P17115</v>
      </c>
      <c r="H6295" s="124" t="str">
        <f>IF(VLOOKUP(Combined[[#This Row],[Old SHE P/N]],'Section P-S'!A:D,4,0)=0,"",VLOOKUP(Combined[[#This Row],[Old SHE P/N]],'Section P-S'!A:D,4,0))</f>
        <v/>
      </c>
      <c r="I6295" s="124" t="s">
        <v>12988</v>
      </c>
      <c r="J6295" s="120">
        <v>1</v>
      </c>
      <c r="K6295" s="124" t="s">
        <v>11443</v>
      </c>
      <c r="L6295" s="120" t="s">
        <v>656</v>
      </c>
      <c r="M6295" s="120" t="s">
        <v>11443</v>
      </c>
      <c r="N6295" s="125">
        <v>2350.54</v>
      </c>
      <c r="O6295" s="125">
        <v>2303.7600000000002</v>
      </c>
      <c r="P6295" s="194">
        <f>IF('Combined List'!$O6295="POD","",('Combined List'!$O6295-'Combined List'!$N6295)/'Combined List'!$N6295)</f>
        <v>-1.9901809796897627E-2</v>
      </c>
      <c r="Q6295" s="147"/>
    </row>
    <row r="6296" spans="1:17" x14ac:dyDescent="0.2">
      <c r="A6296" s="173">
        <v>8748</v>
      </c>
      <c r="B6296" s="173" t="s">
        <v>16460</v>
      </c>
      <c r="C6296" s="173" t="s">
        <v>4718</v>
      </c>
      <c r="D6296" s="124" t="s">
        <v>12782</v>
      </c>
      <c r="E6296" s="124" t="s">
        <v>13084</v>
      </c>
      <c r="F6296" s="124">
        <v>18</v>
      </c>
      <c r="G6296" s="124" t="str">
        <f>VLOOKUP(Combined[[#This Row],[Old SHE P/N]],'Section P-S'!A:C,3,0)</f>
        <v>P17118</v>
      </c>
      <c r="H6296" s="124" t="str">
        <f>IF(VLOOKUP(Combined[[#This Row],[Old SHE P/N]],'Section P-S'!A:D,4,0)=0,"",VLOOKUP(Combined[[#This Row],[Old SHE P/N]],'Section P-S'!A:D,4,0))</f>
        <v/>
      </c>
      <c r="I6296" s="124" t="s">
        <v>12988</v>
      </c>
      <c r="J6296" s="120">
        <v>1</v>
      </c>
      <c r="K6296" s="124" t="s">
        <v>11443</v>
      </c>
      <c r="L6296" s="120" t="s">
        <v>657</v>
      </c>
      <c r="M6296" s="120" t="s">
        <v>11443</v>
      </c>
      <c r="N6296" s="125">
        <v>3020.42</v>
      </c>
      <c r="O6296" s="125">
        <v>2960.31</v>
      </c>
      <c r="P6296" s="194">
        <f>IF('Combined List'!$O6296="POD","",('Combined List'!$O6296-'Combined List'!$N6296)/'Combined List'!$N6296)</f>
        <v>-1.9901205792571937E-2</v>
      </c>
      <c r="Q6296" s="147"/>
    </row>
    <row r="6297" spans="1:17" x14ac:dyDescent="0.2">
      <c r="A6297" s="173">
        <v>8749</v>
      </c>
      <c r="B6297" s="173" t="s">
        <v>16461</v>
      </c>
      <c r="C6297" s="173" t="s">
        <v>4719</v>
      </c>
      <c r="D6297" s="124" t="s">
        <v>12782</v>
      </c>
      <c r="E6297" s="131" t="s">
        <v>13098</v>
      </c>
      <c r="F6297" s="124">
        <v>21</v>
      </c>
      <c r="G6297" s="124" t="str">
        <f>VLOOKUP(Combined[[#This Row],[Old SHE P/N]],'Section P-S'!A:C,3,0)</f>
        <v>P17121</v>
      </c>
      <c r="H6297" s="124" t="str">
        <f>IF(VLOOKUP(Combined[[#This Row],[Old SHE P/N]],'Section P-S'!A:D,4,0)=0,"",VLOOKUP(Combined[[#This Row],[Old SHE P/N]],'Section P-S'!A:D,4,0))</f>
        <v/>
      </c>
      <c r="I6297" s="124" t="s">
        <v>12988</v>
      </c>
      <c r="J6297" s="120">
        <v>1</v>
      </c>
      <c r="K6297" s="124" t="s">
        <v>11443</v>
      </c>
      <c r="L6297" s="120" t="s">
        <v>658</v>
      </c>
      <c r="M6297" s="120" t="s">
        <v>11443</v>
      </c>
      <c r="N6297" s="125">
        <v>5582.4</v>
      </c>
      <c r="O6297" s="125">
        <v>5471.3</v>
      </c>
      <c r="P6297" s="194">
        <f>IF('Combined List'!$O6297="POD","",('Combined List'!$O6297-'Combined List'!$N6297)/'Combined List'!$N6297)</f>
        <v>-1.9901834336486002E-2</v>
      </c>
      <c r="Q6297" s="147"/>
    </row>
    <row r="6298" spans="1:17" x14ac:dyDescent="0.2">
      <c r="A6298" s="173">
        <v>8750</v>
      </c>
      <c r="B6298" s="173" t="s">
        <v>16462</v>
      </c>
      <c r="C6298" s="173" t="s">
        <v>4720</v>
      </c>
      <c r="D6298" s="124" t="s">
        <v>12782</v>
      </c>
      <c r="E6298" s="124" t="s">
        <v>13086</v>
      </c>
      <c r="F6298" s="124">
        <v>24</v>
      </c>
      <c r="G6298" s="124" t="str">
        <f>VLOOKUP(Combined[[#This Row],[Old SHE P/N]],'Section P-S'!A:C,3,0)</f>
        <v>P17124</v>
      </c>
      <c r="H6298" s="124" t="str">
        <f>IF(VLOOKUP(Combined[[#This Row],[Old SHE P/N]],'Section P-S'!A:D,4,0)=0,"",VLOOKUP(Combined[[#This Row],[Old SHE P/N]],'Section P-S'!A:D,4,0))</f>
        <v/>
      </c>
      <c r="I6298" s="124" t="s">
        <v>12988</v>
      </c>
      <c r="J6298" s="120">
        <v>1</v>
      </c>
      <c r="K6298" s="124" t="s">
        <v>11443</v>
      </c>
      <c r="L6298" s="120" t="s">
        <v>659</v>
      </c>
      <c r="M6298" s="120" t="s">
        <v>11443</v>
      </c>
      <c r="N6298" s="125">
        <v>7955.14</v>
      </c>
      <c r="O6298" s="125">
        <v>7796.84</v>
      </c>
      <c r="P6298" s="194">
        <f>IF('Combined List'!$O6298="POD","",('Combined List'!$O6298-'Combined List'!$N6298)/'Combined List'!$N6298)</f>
        <v>-1.9899084114170233E-2</v>
      </c>
      <c r="Q6298" s="147"/>
    </row>
    <row r="6299" spans="1:17" x14ac:dyDescent="0.2">
      <c r="A6299" s="173">
        <v>8751</v>
      </c>
      <c r="B6299" s="173" t="s">
        <v>16463</v>
      </c>
      <c r="C6299" s="173" t="s">
        <v>4721</v>
      </c>
      <c r="D6299" s="124" t="s">
        <v>12782</v>
      </c>
      <c r="E6299" s="131" t="s">
        <v>13099</v>
      </c>
      <c r="F6299" s="124">
        <v>27</v>
      </c>
      <c r="G6299" s="124" t="str">
        <f>VLOOKUP(Combined[[#This Row],[Old SHE P/N]],'Section P-S'!A:C,3,0)</f>
        <v>P17127</v>
      </c>
      <c r="H6299" s="124" t="str">
        <f>IF(VLOOKUP(Combined[[#This Row],[Old SHE P/N]],'Section P-S'!A:D,4,0)=0,"",VLOOKUP(Combined[[#This Row],[Old SHE P/N]],'Section P-S'!A:D,4,0))</f>
        <v/>
      </c>
      <c r="I6299" s="124" t="s">
        <v>12988</v>
      </c>
      <c r="J6299" s="120">
        <v>1</v>
      </c>
      <c r="K6299" s="124" t="s">
        <v>11443</v>
      </c>
      <c r="L6299" s="120" t="s">
        <v>660</v>
      </c>
      <c r="M6299" s="120" t="s">
        <v>11443</v>
      </c>
      <c r="N6299" s="125">
        <v>9942.4599999999991</v>
      </c>
      <c r="O6299" s="125">
        <v>9744.6</v>
      </c>
      <c r="P6299" s="194">
        <f>IF('Combined List'!$O6299="POD","",('Combined List'!$O6299-'Combined List'!$N6299)/'Combined List'!$N6299)</f>
        <v>-1.9900507520271522E-2</v>
      </c>
      <c r="Q6299" s="147"/>
    </row>
    <row r="6300" spans="1:17" x14ac:dyDescent="0.2">
      <c r="A6300" s="173">
        <v>8752</v>
      </c>
      <c r="B6300" s="173" t="s">
        <v>13989</v>
      </c>
      <c r="C6300" s="173" t="s">
        <v>4722</v>
      </c>
      <c r="D6300" s="124" t="s">
        <v>12782</v>
      </c>
      <c r="E6300" s="131" t="s">
        <v>13100</v>
      </c>
      <c r="F6300" s="124">
        <v>30</v>
      </c>
      <c r="G6300" s="124" t="str">
        <f>VLOOKUP(Combined[[#This Row],[Old SHE P/N]],'Section P-S'!A:C,3,0)</f>
        <v>P17130</v>
      </c>
      <c r="H6300" s="124" t="str">
        <f>IF(VLOOKUP(Combined[[#This Row],[Old SHE P/N]],'Section P-S'!A:D,4,0)=0,"",VLOOKUP(Combined[[#This Row],[Old SHE P/N]],'Section P-S'!A:D,4,0))</f>
        <v/>
      </c>
      <c r="I6300" s="124" t="s">
        <v>12988</v>
      </c>
      <c r="J6300" s="120">
        <v>1</v>
      </c>
      <c r="K6300" s="124" t="s">
        <v>11443</v>
      </c>
      <c r="L6300" s="120" t="s">
        <v>5734</v>
      </c>
      <c r="M6300" s="120" t="s">
        <v>11443</v>
      </c>
      <c r="N6300" s="125">
        <v>13362.18</v>
      </c>
      <c r="O6300" s="125">
        <v>13094.94</v>
      </c>
      <c r="P6300" s="194">
        <f>IF('Combined List'!$O6300="POD","",('Combined List'!$O6300-'Combined List'!$N6300)/'Combined List'!$N6300)</f>
        <v>-1.9999730582883915E-2</v>
      </c>
      <c r="Q6300" s="147"/>
    </row>
    <row r="6301" spans="1:17" x14ac:dyDescent="0.2">
      <c r="A6301" s="173">
        <v>8753</v>
      </c>
      <c r="B6301" s="173" t="s">
        <v>13989</v>
      </c>
      <c r="C6301" s="173" t="s">
        <v>4723</v>
      </c>
      <c r="D6301" s="124" t="s">
        <v>12782</v>
      </c>
      <c r="E6301" s="131" t="s">
        <v>13101</v>
      </c>
      <c r="F6301" s="124">
        <v>36</v>
      </c>
      <c r="G6301" s="124" t="str">
        <f>VLOOKUP(Combined[[#This Row],[Old SHE P/N]],'Section P-S'!A:C,3,0)</f>
        <v>P17136</v>
      </c>
      <c r="H6301" s="124" t="str">
        <f>IF(VLOOKUP(Combined[[#This Row],[Old SHE P/N]],'Section P-S'!A:D,4,0)=0,"",VLOOKUP(Combined[[#This Row],[Old SHE P/N]],'Section P-S'!A:D,4,0))</f>
        <v/>
      </c>
      <c r="I6301" s="124" t="s">
        <v>12988</v>
      </c>
      <c r="J6301" s="120">
        <v>1</v>
      </c>
      <c r="K6301" s="124" t="s">
        <v>11443</v>
      </c>
      <c r="L6301" s="120" t="s">
        <v>5734</v>
      </c>
      <c r="M6301" s="120" t="s">
        <v>11443</v>
      </c>
      <c r="N6301" s="125">
        <v>16702.77</v>
      </c>
      <c r="O6301" s="125">
        <v>16368.71</v>
      </c>
      <c r="P6301" s="194">
        <f>IF('Combined List'!$O6301="POD","",('Combined List'!$O6301-'Combined List'!$N6301)/'Combined List'!$N6301)</f>
        <v>-2.0000275403421187E-2</v>
      </c>
      <c r="Q6301" s="147"/>
    </row>
    <row r="6302" spans="1:17" x14ac:dyDescent="0.2">
      <c r="A6302" s="173">
        <v>8755</v>
      </c>
      <c r="B6302" s="173" t="s">
        <v>13989</v>
      </c>
      <c r="C6302" s="173" t="s">
        <v>4724</v>
      </c>
      <c r="D6302" s="124" t="s">
        <v>12782</v>
      </c>
      <c r="E6302" s="124" t="s">
        <v>13089</v>
      </c>
      <c r="F6302" s="124">
        <v>4</v>
      </c>
      <c r="G6302" s="124" t="str">
        <f>VLOOKUP(Combined[[#This Row],[Old SHE P/N]],'Section P-S'!A:C,3,0)</f>
        <v>P14904S</v>
      </c>
      <c r="H6302" s="124" t="str">
        <f>IF(VLOOKUP(Combined[[#This Row],[Old SHE P/N]],'Section P-S'!A:D,4,0)=0,"",VLOOKUP(Combined[[#This Row],[Old SHE P/N]],'Section P-S'!A:D,4,0))</f>
        <v/>
      </c>
      <c r="I6302" s="124" t="s">
        <v>12980</v>
      </c>
      <c r="J6302" s="120">
        <v>1</v>
      </c>
      <c r="K6302" s="124" t="s">
        <v>11443</v>
      </c>
      <c r="L6302" s="120" t="s">
        <v>5734</v>
      </c>
      <c r="M6302" s="120" t="s">
        <v>11443</v>
      </c>
      <c r="N6302" s="125">
        <v>432.99</v>
      </c>
      <c r="O6302" s="125">
        <v>424.37</v>
      </c>
      <c r="P6302" s="194">
        <f>IF('Combined List'!$O6302="POD","",('Combined List'!$O6302-'Combined List'!$N6302)/'Combined List'!$N6302)</f>
        <v>-1.9908081018037378E-2</v>
      </c>
      <c r="Q6302" s="147"/>
    </row>
    <row r="6303" spans="1:17" x14ac:dyDescent="0.2">
      <c r="A6303" s="173">
        <v>8756</v>
      </c>
      <c r="B6303" s="173" t="s">
        <v>13989</v>
      </c>
      <c r="C6303" s="173" t="s">
        <v>4725</v>
      </c>
      <c r="D6303" s="124" t="s">
        <v>12782</v>
      </c>
      <c r="E6303" s="124" t="s">
        <v>13090</v>
      </c>
      <c r="F6303" s="124">
        <v>6</v>
      </c>
      <c r="G6303" s="124" t="str">
        <f>VLOOKUP(Combined[[#This Row],[Old SHE P/N]],'Section P-S'!A:C,3,0)</f>
        <v>P14906S</v>
      </c>
      <c r="H6303" s="124" t="str">
        <f>IF(VLOOKUP(Combined[[#This Row],[Old SHE P/N]],'Section P-S'!A:D,4,0)=0,"",VLOOKUP(Combined[[#This Row],[Old SHE P/N]],'Section P-S'!A:D,4,0))</f>
        <v/>
      </c>
      <c r="I6303" s="124" t="s">
        <v>12980</v>
      </c>
      <c r="J6303" s="120">
        <v>1</v>
      </c>
      <c r="K6303" s="124" t="s">
        <v>11443</v>
      </c>
      <c r="L6303" s="120" t="s">
        <v>5734</v>
      </c>
      <c r="M6303" s="120" t="s">
        <v>11443</v>
      </c>
      <c r="N6303" s="125">
        <v>649.49</v>
      </c>
      <c r="O6303" s="125">
        <v>636.57000000000005</v>
      </c>
      <c r="P6303" s="194">
        <f>IF('Combined List'!$O6303="POD","",('Combined List'!$O6303-'Combined List'!$N6303)/'Combined List'!$N6303)</f>
        <v>-1.9892531062833854E-2</v>
      </c>
      <c r="Q6303" s="147"/>
    </row>
    <row r="6304" spans="1:17" x14ac:dyDescent="0.2">
      <c r="A6304" s="173">
        <v>8757</v>
      </c>
      <c r="B6304" s="173" t="s">
        <v>13989</v>
      </c>
      <c r="C6304" s="173" t="s">
        <v>4726</v>
      </c>
      <c r="D6304" s="124" t="s">
        <v>12782</v>
      </c>
      <c r="E6304" s="124" t="s">
        <v>13091</v>
      </c>
      <c r="F6304" s="124">
        <v>8</v>
      </c>
      <c r="G6304" s="124" t="str">
        <f>VLOOKUP(Combined[[#This Row],[Old SHE P/N]],'Section P-S'!A:C,3,0)</f>
        <v>P14908S</v>
      </c>
      <c r="H6304" s="124" t="str">
        <f>IF(VLOOKUP(Combined[[#This Row],[Old SHE P/N]],'Section P-S'!A:D,4,0)=0,"",VLOOKUP(Combined[[#This Row],[Old SHE P/N]],'Section P-S'!A:D,4,0))</f>
        <v/>
      </c>
      <c r="I6304" s="124" t="s">
        <v>12980</v>
      </c>
      <c r="J6304" s="120">
        <v>1</v>
      </c>
      <c r="K6304" s="124" t="s">
        <v>11443</v>
      </c>
      <c r="L6304" s="120" t="s">
        <v>5734</v>
      </c>
      <c r="M6304" s="120" t="s">
        <v>11443</v>
      </c>
      <c r="N6304" s="125">
        <v>2006.16</v>
      </c>
      <c r="O6304" s="125">
        <v>1966.04</v>
      </c>
      <c r="P6304" s="194">
        <f>IF('Combined List'!$O6304="POD","",('Combined List'!$O6304-'Combined List'!$N6304)/'Combined List'!$N6304)</f>
        <v>-1.9998404912868424E-2</v>
      </c>
      <c r="Q6304" s="147"/>
    </row>
    <row r="6305" spans="1:17" x14ac:dyDescent="0.2">
      <c r="A6305" s="173">
        <v>8759</v>
      </c>
      <c r="B6305" s="173" t="s">
        <v>16464</v>
      </c>
      <c r="C6305" s="173" t="s">
        <v>4727</v>
      </c>
      <c r="D6305" s="124" t="s">
        <v>12782</v>
      </c>
      <c r="E6305" s="124" t="s">
        <v>13089</v>
      </c>
      <c r="F6305" s="124">
        <v>4</v>
      </c>
      <c r="G6305" s="124" t="str">
        <f>VLOOKUP(Combined[[#This Row],[Old SHE P/N]],'Section P-S'!A:C,3,0)</f>
        <v>S193040</v>
      </c>
      <c r="H6305" s="124" t="str">
        <f>IF(VLOOKUP(Combined[[#This Row],[Old SHE P/N]],'Section P-S'!A:D,4,0)=0,"",VLOOKUP(Combined[[#This Row],[Old SHE P/N]],'Section P-S'!A:D,4,0))</f>
        <v>P1934</v>
      </c>
      <c r="I6305" s="124" t="s">
        <v>12986</v>
      </c>
      <c r="J6305" s="120">
        <v>1</v>
      </c>
      <c r="K6305" s="124" t="s">
        <v>11443</v>
      </c>
      <c r="L6305" s="120" t="s">
        <v>533</v>
      </c>
      <c r="M6305" s="120" t="s">
        <v>11443</v>
      </c>
      <c r="N6305" s="125">
        <v>180.69</v>
      </c>
      <c r="O6305" s="125">
        <v>177.08</v>
      </c>
      <c r="P6305" s="194">
        <f>IF('Combined List'!$O6305="POD","",('Combined List'!$O6305-'Combined List'!$N6305)/'Combined List'!$N6305)</f>
        <v>-1.9978969505783303E-2</v>
      </c>
      <c r="Q6305" s="147"/>
    </row>
    <row r="6306" spans="1:17" x14ac:dyDescent="0.2">
      <c r="A6306" s="173">
        <v>8760</v>
      </c>
      <c r="B6306" s="173" t="s">
        <v>16465</v>
      </c>
      <c r="C6306" s="173" t="s">
        <v>4728</v>
      </c>
      <c r="D6306" s="124" t="s">
        <v>12782</v>
      </c>
      <c r="E6306" s="124" t="s">
        <v>13090</v>
      </c>
      <c r="F6306" s="124">
        <v>6</v>
      </c>
      <c r="G6306" s="124" t="str">
        <f>VLOOKUP(Combined[[#This Row],[Old SHE P/N]],'Section P-S'!A:C,3,0)</f>
        <v>S193060</v>
      </c>
      <c r="H6306" s="124" t="str">
        <f>IF(VLOOKUP(Combined[[#This Row],[Old SHE P/N]],'Section P-S'!A:D,4,0)=0,"",VLOOKUP(Combined[[#This Row],[Old SHE P/N]],'Section P-S'!A:D,4,0))</f>
        <v>P1936</v>
      </c>
      <c r="I6306" s="124" t="s">
        <v>12986</v>
      </c>
      <c r="J6306" s="120">
        <v>1</v>
      </c>
      <c r="K6306" s="124" t="s">
        <v>11443</v>
      </c>
      <c r="L6306" s="120" t="s">
        <v>534</v>
      </c>
      <c r="M6306" s="120" t="s">
        <v>11443</v>
      </c>
      <c r="N6306" s="125">
        <v>230</v>
      </c>
      <c r="O6306" s="125">
        <v>225.4</v>
      </c>
      <c r="P6306" s="194">
        <f>IF('Combined List'!$O6306="POD","",('Combined List'!$O6306-'Combined List'!$N6306)/'Combined List'!$N6306)</f>
        <v>-1.9999999999999976E-2</v>
      </c>
      <c r="Q6306" s="147"/>
    </row>
    <row r="6307" spans="1:17" x14ac:dyDescent="0.2">
      <c r="A6307" s="173">
        <v>8761</v>
      </c>
      <c r="B6307" s="173" t="s">
        <v>16466</v>
      </c>
      <c r="C6307" s="173" t="s">
        <v>4729</v>
      </c>
      <c r="D6307" s="124" t="s">
        <v>12782</v>
      </c>
      <c r="E6307" s="124" t="s">
        <v>13091</v>
      </c>
      <c r="F6307" s="124">
        <v>8</v>
      </c>
      <c r="G6307" s="124" t="str">
        <f>VLOOKUP(Combined[[#This Row],[Old SHE P/N]],'Section P-S'!A:C,3,0)</f>
        <v>S193080</v>
      </c>
      <c r="H6307" s="124" t="str">
        <f>IF(VLOOKUP(Combined[[#This Row],[Old SHE P/N]],'Section P-S'!A:D,4,0)=0,"",VLOOKUP(Combined[[#This Row],[Old SHE P/N]],'Section P-S'!A:D,4,0))</f>
        <v>P1938</v>
      </c>
      <c r="I6307" s="124" t="s">
        <v>12986</v>
      </c>
      <c r="J6307" s="120">
        <v>1</v>
      </c>
      <c r="K6307" s="124" t="s">
        <v>11443</v>
      </c>
      <c r="L6307" s="120" t="s">
        <v>535</v>
      </c>
      <c r="M6307" s="120" t="s">
        <v>11443</v>
      </c>
      <c r="N6307" s="125">
        <v>252.42</v>
      </c>
      <c r="O6307" s="125">
        <v>247.4</v>
      </c>
      <c r="P6307" s="194">
        <f>IF('Combined List'!$O6307="POD","",('Combined List'!$O6307-'Combined List'!$N6307)/'Combined List'!$N6307)</f>
        <v>-1.9887489105459084E-2</v>
      </c>
      <c r="Q6307" s="147"/>
    </row>
    <row r="6308" spans="1:17" x14ac:dyDescent="0.2">
      <c r="A6308" s="173">
        <v>8762</v>
      </c>
      <c r="B6308" s="173" t="s">
        <v>4730</v>
      </c>
      <c r="C6308" s="173" t="s">
        <v>4730</v>
      </c>
      <c r="D6308" s="124" t="s">
        <v>12782</v>
      </c>
      <c r="E6308" s="124" t="s">
        <v>13092</v>
      </c>
      <c r="F6308" s="124">
        <v>10</v>
      </c>
      <c r="G6308" s="124" t="str">
        <f>VLOOKUP(Combined[[#This Row],[Old SHE P/N]],'Section P-S'!A:C,3,0)</f>
        <v>S193100</v>
      </c>
      <c r="H6308" s="124" t="str">
        <f>IF(VLOOKUP(Combined[[#This Row],[Old SHE P/N]],'Section P-S'!A:D,4,0)=0,"",VLOOKUP(Combined[[#This Row],[Old SHE P/N]],'Section P-S'!A:D,4,0))</f>
        <v>P19310</v>
      </c>
      <c r="I6308" s="124" t="s">
        <v>12986</v>
      </c>
      <c r="J6308" s="120">
        <v>1</v>
      </c>
      <c r="K6308" s="124" t="s">
        <v>11443</v>
      </c>
      <c r="L6308" s="120" t="s">
        <v>12690</v>
      </c>
      <c r="M6308" s="120" t="s">
        <v>11443</v>
      </c>
      <c r="N6308" s="125">
        <v>783.22</v>
      </c>
      <c r="O6308" s="125">
        <v>767.64</v>
      </c>
      <c r="P6308" s="194">
        <f>IF('Combined List'!$O6308="POD","",('Combined List'!$O6308-'Combined List'!$N6308)/'Combined List'!$N6308)</f>
        <v>-1.9892239728301168E-2</v>
      </c>
      <c r="Q6308" s="147"/>
    </row>
    <row r="6309" spans="1:17" x14ac:dyDescent="0.2">
      <c r="A6309" s="173">
        <v>8763</v>
      </c>
      <c r="B6309" s="173" t="s">
        <v>16467</v>
      </c>
      <c r="C6309" s="173" t="s">
        <v>4731</v>
      </c>
      <c r="D6309" s="124" t="s">
        <v>12782</v>
      </c>
      <c r="E6309" s="124" t="s">
        <v>13093</v>
      </c>
      <c r="F6309" s="124">
        <v>12</v>
      </c>
      <c r="G6309" s="124" t="str">
        <f>VLOOKUP(Combined[[#This Row],[Old SHE P/N]],'Section P-S'!A:C,3,0)</f>
        <v>S193120</v>
      </c>
      <c r="H6309" s="124" t="str">
        <f>IF(VLOOKUP(Combined[[#This Row],[Old SHE P/N]],'Section P-S'!A:D,4,0)=0,"",VLOOKUP(Combined[[#This Row],[Old SHE P/N]],'Section P-S'!A:D,4,0))</f>
        <v>P19312</v>
      </c>
      <c r="I6309" s="124" t="s">
        <v>12986</v>
      </c>
      <c r="J6309" s="120">
        <v>1</v>
      </c>
      <c r="K6309" s="124" t="s">
        <v>11443</v>
      </c>
      <c r="L6309" s="120" t="s">
        <v>18476</v>
      </c>
      <c r="M6309" s="120" t="s">
        <v>11443</v>
      </c>
      <c r="N6309" s="125">
        <v>1139.5999999999999</v>
      </c>
      <c r="O6309" s="125">
        <v>1116.93</v>
      </c>
      <c r="P6309" s="194">
        <f>IF('Combined List'!$O6309="POD","",('Combined List'!$O6309-'Combined List'!$N6309)/'Combined List'!$N6309)</f>
        <v>-1.9892944892944759E-2</v>
      </c>
      <c r="Q6309" s="147"/>
    </row>
    <row r="6310" spans="1:17" x14ac:dyDescent="0.2">
      <c r="A6310" s="173">
        <v>8764</v>
      </c>
      <c r="B6310" s="173" t="s">
        <v>16468</v>
      </c>
      <c r="C6310" s="173" t="s">
        <v>4732</v>
      </c>
      <c r="D6310" s="124" t="s">
        <v>12782</v>
      </c>
      <c r="E6310" s="131" t="s">
        <v>13097</v>
      </c>
      <c r="F6310" s="124">
        <v>15</v>
      </c>
      <c r="G6310" s="124" t="str">
        <f>VLOOKUP(Combined[[#This Row],[Old SHE P/N]],'Section P-S'!A:C,3,0)</f>
        <v>P19315</v>
      </c>
      <c r="H6310" s="124" t="str">
        <f>IF(VLOOKUP(Combined[[#This Row],[Old SHE P/N]],'Section P-S'!A:D,4,0)=0,"",VLOOKUP(Combined[[#This Row],[Old SHE P/N]],'Section P-S'!A:D,4,0))</f>
        <v/>
      </c>
      <c r="I6310" s="124" t="s">
        <v>12986</v>
      </c>
      <c r="J6310" s="120">
        <v>1</v>
      </c>
      <c r="K6310" s="124" t="s">
        <v>11443</v>
      </c>
      <c r="L6310" s="120" t="s">
        <v>12691</v>
      </c>
      <c r="M6310" s="120" t="s">
        <v>11443</v>
      </c>
      <c r="N6310" s="125">
        <v>2505.84</v>
      </c>
      <c r="O6310" s="125">
        <v>2455.9699999999998</v>
      </c>
      <c r="P6310" s="194">
        <f>IF('Combined List'!$O6310="POD","",('Combined List'!$O6310-'Combined List'!$N6310)/'Combined List'!$N6310)</f>
        <v>-1.9901510072470846E-2</v>
      </c>
      <c r="Q6310" s="147"/>
    </row>
    <row r="6311" spans="1:17" x14ac:dyDescent="0.2">
      <c r="A6311" s="173">
        <v>8765</v>
      </c>
      <c r="B6311" s="173" t="s">
        <v>4733</v>
      </c>
      <c r="C6311" s="173" t="s">
        <v>4733</v>
      </c>
      <c r="D6311" s="124" t="s">
        <v>12782</v>
      </c>
      <c r="E6311" s="124" t="s">
        <v>13084</v>
      </c>
      <c r="F6311" s="124">
        <v>18</v>
      </c>
      <c r="G6311" s="124" t="str">
        <f>VLOOKUP(Combined[[#This Row],[Old SHE P/N]],'Section P-S'!A:C,3,0)</f>
        <v>P19318</v>
      </c>
      <c r="H6311" s="124" t="str">
        <f>IF(VLOOKUP(Combined[[#This Row],[Old SHE P/N]],'Section P-S'!A:D,4,0)=0,"",VLOOKUP(Combined[[#This Row],[Old SHE P/N]],'Section P-S'!A:D,4,0))</f>
        <v/>
      </c>
      <c r="I6311" s="124" t="s">
        <v>12986</v>
      </c>
      <c r="J6311" s="120">
        <v>1</v>
      </c>
      <c r="K6311" s="124" t="s">
        <v>11443</v>
      </c>
      <c r="L6311" s="120" t="s">
        <v>13271</v>
      </c>
      <c r="M6311" s="120" t="s">
        <v>11443</v>
      </c>
      <c r="N6311" s="125">
        <v>3081.11</v>
      </c>
      <c r="O6311" s="125">
        <v>3019.8</v>
      </c>
      <c r="P6311" s="194">
        <f>IF('Combined List'!$O6311="POD","",('Combined List'!$O6311-'Combined List'!$N6311)/'Combined List'!$N6311)</f>
        <v>-1.9898672880877329E-2</v>
      </c>
      <c r="Q6311" s="147"/>
    </row>
    <row r="6312" spans="1:17" x14ac:dyDescent="0.2">
      <c r="A6312" s="173">
        <v>8766</v>
      </c>
      <c r="B6312" s="173" t="s">
        <v>13989</v>
      </c>
      <c r="C6312" s="173" t="s">
        <v>4734</v>
      </c>
      <c r="D6312" s="124" t="s">
        <v>12782</v>
      </c>
      <c r="E6312" s="131" t="s">
        <v>13098</v>
      </c>
      <c r="F6312" s="124">
        <v>21</v>
      </c>
      <c r="G6312" s="124" t="str">
        <f>VLOOKUP(Combined[[#This Row],[Old SHE P/N]],'Section P-S'!A:C,3,0)</f>
        <v>P19321</v>
      </c>
      <c r="H6312" s="124" t="str">
        <f>IF(VLOOKUP(Combined[[#This Row],[Old SHE P/N]],'Section P-S'!A:D,4,0)=0,"",VLOOKUP(Combined[[#This Row],[Old SHE P/N]],'Section P-S'!A:D,4,0))</f>
        <v/>
      </c>
      <c r="I6312" s="124" t="s">
        <v>12986</v>
      </c>
      <c r="J6312" s="120">
        <v>1</v>
      </c>
      <c r="K6312" s="124" t="s">
        <v>11443</v>
      </c>
      <c r="L6312" s="120" t="s">
        <v>5734</v>
      </c>
      <c r="M6312" s="120" t="s">
        <v>11443</v>
      </c>
      <c r="N6312" s="125">
        <v>5694.62</v>
      </c>
      <c r="O6312" s="125">
        <v>5581.29</v>
      </c>
      <c r="P6312" s="194">
        <f>IF('Combined List'!$O6312="POD","",('Combined List'!$O6312-'Combined List'!$N6312)/'Combined List'!$N6312)</f>
        <v>-1.9901240117865621E-2</v>
      </c>
      <c r="Q6312" s="147"/>
    </row>
    <row r="6313" spans="1:17" x14ac:dyDescent="0.2">
      <c r="A6313" s="173">
        <v>8767</v>
      </c>
      <c r="B6313" s="173" t="s">
        <v>13989</v>
      </c>
      <c r="C6313" s="173" t="s">
        <v>4735</v>
      </c>
      <c r="D6313" s="124" t="s">
        <v>12782</v>
      </c>
      <c r="E6313" s="124" t="s">
        <v>13086</v>
      </c>
      <c r="F6313" s="124">
        <v>24</v>
      </c>
      <c r="G6313" s="124" t="str">
        <f>VLOOKUP(Combined[[#This Row],[Old SHE P/N]],'Section P-S'!A:C,3,0)</f>
        <v>P19324</v>
      </c>
      <c r="H6313" s="124" t="str">
        <f>IF(VLOOKUP(Combined[[#This Row],[Old SHE P/N]],'Section P-S'!A:D,4,0)=0,"",VLOOKUP(Combined[[#This Row],[Old SHE P/N]],'Section P-S'!A:D,4,0))</f>
        <v/>
      </c>
      <c r="I6313" s="124" t="s">
        <v>12986</v>
      </c>
      <c r="J6313" s="120">
        <v>1</v>
      </c>
      <c r="K6313" s="124" t="s">
        <v>11443</v>
      </c>
      <c r="L6313" s="120" t="s">
        <v>5734</v>
      </c>
      <c r="M6313" s="120" t="s">
        <v>11443</v>
      </c>
      <c r="N6313" s="125">
        <v>8115.04</v>
      </c>
      <c r="O6313" s="125">
        <v>7953.56</v>
      </c>
      <c r="P6313" s="194">
        <f>IF('Combined List'!$O6313="POD","",('Combined List'!$O6313-'Combined List'!$N6313)/'Combined List'!$N6313)</f>
        <v>-1.9898854472682768E-2</v>
      </c>
      <c r="Q6313" s="147"/>
    </row>
    <row r="6314" spans="1:17" x14ac:dyDescent="0.2">
      <c r="A6314" s="173">
        <v>8768</v>
      </c>
      <c r="B6314" s="173" t="s">
        <v>13989</v>
      </c>
      <c r="C6314" s="173" t="s">
        <v>4736</v>
      </c>
      <c r="D6314" s="124" t="s">
        <v>12782</v>
      </c>
      <c r="E6314" s="131" t="s">
        <v>13099</v>
      </c>
      <c r="F6314" s="124">
        <v>27</v>
      </c>
      <c r="G6314" s="124" t="str">
        <f>VLOOKUP(Combined[[#This Row],[Old SHE P/N]],'Section P-S'!A:C,3,0)</f>
        <v>P19327</v>
      </c>
      <c r="H6314" s="124" t="str">
        <f>IF(VLOOKUP(Combined[[#This Row],[Old SHE P/N]],'Section P-S'!A:D,4,0)=0,"",VLOOKUP(Combined[[#This Row],[Old SHE P/N]],'Section P-S'!A:D,4,0))</f>
        <v/>
      </c>
      <c r="I6314" s="124" t="s">
        <v>12986</v>
      </c>
      <c r="J6314" s="120">
        <v>1</v>
      </c>
      <c r="K6314" s="124" t="s">
        <v>11443</v>
      </c>
      <c r="L6314" s="120" t="s">
        <v>5734</v>
      </c>
      <c r="M6314" s="120" t="s">
        <v>11443</v>
      </c>
      <c r="N6314" s="125">
        <v>10142.31</v>
      </c>
      <c r="O6314" s="125">
        <v>9940.48</v>
      </c>
      <c r="P6314" s="194">
        <f>IF('Combined List'!$O6314="POD","",('Combined List'!$O6314-'Combined List'!$N6314)/'Combined List'!$N6314)</f>
        <v>-1.9899805862766958E-2</v>
      </c>
      <c r="Q6314" s="147"/>
    </row>
    <row r="6315" spans="1:17" x14ac:dyDescent="0.2">
      <c r="A6315" s="173">
        <v>8769</v>
      </c>
      <c r="B6315" s="173" t="s">
        <v>13989</v>
      </c>
      <c r="C6315" s="173" t="s">
        <v>4737</v>
      </c>
      <c r="D6315" s="124" t="s">
        <v>12782</v>
      </c>
      <c r="E6315" s="131" t="s">
        <v>13100</v>
      </c>
      <c r="F6315" s="124">
        <v>30</v>
      </c>
      <c r="G6315" s="124" t="str">
        <f>VLOOKUP(Combined[[#This Row],[Old SHE P/N]],'Section P-S'!A:C,3,0)</f>
        <v>P19330</v>
      </c>
      <c r="H6315" s="124" t="str">
        <f>IF(VLOOKUP(Combined[[#This Row],[Old SHE P/N]],'Section P-S'!A:D,4,0)=0,"",VLOOKUP(Combined[[#This Row],[Old SHE P/N]],'Section P-S'!A:D,4,0))</f>
        <v/>
      </c>
      <c r="I6315" s="124" t="s">
        <v>12986</v>
      </c>
      <c r="J6315" s="120">
        <v>1</v>
      </c>
      <c r="K6315" s="124" t="s">
        <v>11443</v>
      </c>
      <c r="L6315" s="120" t="s">
        <v>5734</v>
      </c>
      <c r="M6315" s="120" t="s">
        <v>11443</v>
      </c>
      <c r="N6315" s="125">
        <v>13630.76</v>
      </c>
      <c r="O6315" s="125">
        <v>13358.14</v>
      </c>
      <c r="P6315" s="194">
        <f>IF('Combined List'!$O6315="POD","",('Combined List'!$O6315-'Combined List'!$N6315)/'Combined List'!$N6315)</f>
        <v>-2.0000352144708057E-2</v>
      </c>
      <c r="Q6315" s="147"/>
    </row>
    <row r="6316" spans="1:17" x14ac:dyDescent="0.2">
      <c r="A6316" s="173">
        <v>8770</v>
      </c>
      <c r="B6316" s="173" t="s">
        <v>13989</v>
      </c>
      <c r="C6316" s="173" t="s">
        <v>4738</v>
      </c>
      <c r="D6316" s="124" t="s">
        <v>12782</v>
      </c>
      <c r="E6316" s="131" t="s">
        <v>13101</v>
      </c>
      <c r="F6316" s="124">
        <v>36</v>
      </c>
      <c r="G6316" s="124" t="str">
        <f>VLOOKUP(Combined[[#This Row],[Old SHE P/N]],'Section P-S'!A:C,3,0)</f>
        <v>P19336</v>
      </c>
      <c r="H6316" s="124" t="str">
        <f>IF(VLOOKUP(Combined[[#This Row],[Old SHE P/N]],'Section P-S'!A:D,4,0)=0,"",VLOOKUP(Combined[[#This Row],[Old SHE P/N]],'Section P-S'!A:D,4,0))</f>
        <v/>
      </c>
      <c r="I6316" s="124" t="s">
        <v>12986</v>
      </c>
      <c r="J6316" s="120">
        <v>1</v>
      </c>
      <c r="K6316" s="124" t="s">
        <v>11443</v>
      </c>
      <c r="L6316" s="120" t="s">
        <v>5734</v>
      </c>
      <c r="M6316" s="120" t="s">
        <v>11443</v>
      </c>
      <c r="N6316" s="125">
        <v>17038.490000000002</v>
      </c>
      <c r="O6316" s="125">
        <v>16697.72</v>
      </c>
      <c r="P6316" s="194">
        <f>IF('Combined List'!$O6316="POD","",('Combined List'!$O6316-'Combined List'!$N6316)/'Combined List'!$N6316)</f>
        <v>-2.0000011738129399E-2</v>
      </c>
      <c r="Q6316" s="147"/>
    </row>
    <row r="6317" spans="1:17" x14ac:dyDescent="0.2">
      <c r="A6317" s="173">
        <v>8772</v>
      </c>
      <c r="B6317" s="173" t="s">
        <v>4739</v>
      </c>
      <c r="C6317" s="173" t="s">
        <v>4739</v>
      </c>
      <c r="D6317" s="124" t="s">
        <v>12782</v>
      </c>
      <c r="E6317" s="124" t="s">
        <v>13088</v>
      </c>
      <c r="F6317" s="124" t="s">
        <v>5805</v>
      </c>
      <c r="G6317" s="124" t="str">
        <f>VLOOKUP(Combined[[#This Row],[Old SHE P/N]],'Section P-S'!A:C,3,0)</f>
        <v>S447030</v>
      </c>
      <c r="H6317" s="124" t="str">
        <f>IF(VLOOKUP(Combined[[#This Row],[Old SHE P/N]],'Section P-S'!A:D,4,0)=0,"",VLOOKUP(Combined[[#This Row],[Old SHE P/N]],'Section P-S'!A:D,4,0))</f>
        <v>P1603</v>
      </c>
      <c r="I6317" s="124" t="s">
        <v>12984</v>
      </c>
      <c r="J6317" s="120">
        <v>100</v>
      </c>
      <c r="K6317" s="124" t="s">
        <v>11443</v>
      </c>
      <c r="L6317" s="120" t="s">
        <v>447</v>
      </c>
      <c r="M6317" s="120" t="s">
        <v>11443</v>
      </c>
      <c r="N6317" s="125">
        <v>8.74</v>
      </c>
      <c r="O6317" s="125">
        <v>8.74</v>
      </c>
      <c r="P6317" s="194">
        <f>IF('Combined List'!$O6317="POD","",('Combined List'!$O6317-'Combined List'!$N6317)/'Combined List'!$N6317)</f>
        <v>0</v>
      </c>
      <c r="Q6317" s="147"/>
    </row>
    <row r="6318" spans="1:17" x14ac:dyDescent="0.2">
      <c r="A6318" s="173">
        <v>8773</v>
      </c>
      <c r="B6318" s="173" t="s">
        <v>4740</v>
      </c>
      <c r="C6318" s="173" t="s">
        <v>4740</v>
      </c>
      <c r="D6318" s="124" t="s">
        <v>12782</v>
      </c>
      <c r="E6318" s="131" t="s">
        <v>13089</v>
      </c>
      <c r="F6318" s="124" t="s">
        <v>11512</v>
      </c>
      <c r="G6318" s="124" t="str">
        <f>VLOOKUP(Combined[[#This Row],[Old SHE P/N]],'Section P-S'!A:C,3,0)</f>
        <v>S447040</v>
      </c>
      <c r="H6318" s="124" t="str">
        <f>IF(VLOOKUP(Combined[[#This Row],[Old SHE P/N]],'Section P-S'!A:D,4,0)=0,"",VLOOKUP(Combined[[#This Row],[Old SHE P/N]],'Section P-S'!A:D,4,0))</f>
        <v>P1604</v>
      </c>
      <c r="I6318" s="124" t="s">
        <v>12984</v>
      </c>
      <c r="J6318" s="120">
        <v>20</v>
      </c>
      <c r="K6318" s="124" t="s">
        <v>11443</v>
      </c>
      <c r="L6318" s="120" t="s">
        <v>448</v>
      </c>
      <c r="M6318" s="120" t="s">
        <v>11443</v>
      </c>
      <c r="N6318" s="125">
        <v>11.53</v>
      </c>
      <c r="O6318" s="125">
        <v>11.3</v>
      </c>
      <c r="P6318" s="194">
        <f>IF('Combined List'!$O6318="POD","",('Combined List'!$O6318-'Combined List'!$N6318)/'Combined List'!$N6318)</f>
        <v>-1.9947961838681583E-2</v>
      </c>
      <c r="Q6318" s="147"/>
    </row>
    <row r="6319" spans="1:17" x14ac:dyDescent="0.2">
      <c r="A6319" s="173">
        <v>8774</v>
      </c>
      <c r="B6319" s="173" t="s">
        <v>4741</v>
      </c>
      <c r="C6319" s="173" t="s">
        <v>4741</v>
      </c>
      <c r="D6319" s="124" t="s">
        <v>12782</v>
      </c>
      <c r="E6319" s="131" t="s">
        <v>13090</v>
      </c>
      <c r="F6319" s="124" t="s">
        <v>11516</v>
      </c>
      <c r="G6319" s="124" t="str">
        <f>VLOOKUP(Combined[[#This Row],[Old SHE P/N]],'Section P-S'!A:C,3,0)</f>
        <v>S447060</v>
      </c>
      <c r="H6319" s="124" t="str">
        <f>IF(VLOOKUP(Combined[[#This Row],[Old SHE P/N]],'Section P-S'!A:D,4,0)=0,"",VLOOKUP(Combined[[#This Row],[Old SHE P/N]],'Section P-S'!A:D,4,0))</f>
        <v>P1606</v>
      </c>
      <c r="I6319" s="124" t="s">
        <v>12984</v>
      </c>
      <c r="J6319" s="120">
        <v>24</v>
      </c>
      <c r="K6319" s="124" t="s">
        <v>11443</v>
      </c>
      <c r="L6319" s="120" t="s">
        <v>449</v>
      </c>
      <c r="M6319" s="120" t="s">
        <v>11443</v>
      </c>
      <c r="N6319" s="125">
        <v>42.2</v>
      </c>
      <c r="O6319" s="125">
        <v>41.36</v>
      </c>
      <c r="P6319" s="194">
        <f>IF('Combined List'!$O6319="POD","",('Combined List'!$O6319-'Combined List'!$N6319)/'Combined List'!$N6319)</f>
        <v>-1.9905213270142261E-2</v>
      </c>
      <c r="Q6319" s="147"/>
    </row>
    <row r="6320" spans="1:17" x14ac:dyDescent="0.2">
      <c r="A6320" s="173">
        <v>8775</v>
      </c>
      <c r="B6320" s="173" t="s">
        <v>4742</v>
      </c>
      <c r="C6320" s="173" t="s">
        <v>4742</v>
      </c>
      <c r="D6320" s="124" t="s">
        <v>12782</v>
      </c>
      <c r="E6320" s="131" t="s">
        <v>13091</v>
      </c>
      <c r="F6320" s="124" t="s">
        <v>11518</v>
      </c>
      <c r="G6320" s="124" t="str">
        <f>VLOOKUP(Combined[[#This Row],[Old SHE P/N]],'Section P-S'!A:C,3,0)</f>
        <v>S447080</v>
      </c>
      <c r="H6320" s="124" t="str">
        <f>IF(VLOOKUP(Combined[[#This Row],[Old SHE P/N]],'Section P-S'!A:D,4,0)=0,"",VLOOKUP(Combined[[#This Row],[Old SHE P/N]],'Section P-S'!A:D,4,0))</f>
        <v>P1608</v>
      </c>
      <c r="I6320" s="124" t="s">
        <v>12984</v>
      </c>
      <c r="J6320" s="120">
        <v>6</v>
      </c>
      <c r="K6320" s="124" t="s">
        <v>11443</v>
      </c>
      <c r="L6320" s="120" t="s">
        <v>450</v>
      </c>
      <c r="M6320" s="120" t="s">
        <v>11443</v>
      </c>
      <c r="N6320" s="125">
        <v>138.19</v>
      </c>
      <c r="O6320" s="125">
        <v>135.43</v>
      </c>
      <c r="P6320" s="194">
        <f>IF('Combined List'!$O6320="POD","",('Combined List'!$O6320-'Combined List'!$N6320)/'Combined List'!$N6320)</f>
        <v>-1.9972501628193001E-2</v>
      </c>
      <c r="Q6320" s="147"/>
    </row>
    <row r="6321" spans="1:17" x14ac:dyDescent="0.2">
      <c r="A6321" s="173">
        <v>8776</v>
      </c>
      <c r="B6321" s="173" t="s">
        <v>16469</v>
      </c>
      <c r="C6321" s="173" t="s">
        <v>4743</v>
      </c>
      <c r="D6321" s="124" t="s">
        <v>12782</v>
      </c>
      <c r="E6321" s="131" t="s">
        <v>13092</v>
      </c>
      <c r="F6321" s="124" t="s">
        <v>11520</v>
      </c>
      <c r="G6321" s="124" t="str">
        <f>VLOOKUP(Combined[[#This Row],[Old SHE P/N]],'Section P-S'!A:C,3,0)</f>
        <v>S447100</v>
      </c>
      <c r="H6321" s="124" t="str">
        <f>IF(VLOOKUP(Combined[[#This Row],[Old SHE P/N]],'Section P-S'!A:D,4,0)=0,"",VLOOKUP(Combined[[#This Row],[Old SHE P/N]],'Section P-S'!A:D,4,0))</f>
        <v>P16010</v>
      </c>
      <c r="I6321" s="124" t="s">
        <v>12984</v>
      </c>
      <c r="J6321" s="120">
        <v>2</v>
      </c>
      <c r="K6321" s="124" t="s">
        <v>11443</v>
      </c>
      <c r="L6321" s="120" t="s">
        <v>636</v>
      </c>
      <c r="M6321" s="120" t="s">
        <v>11443</v>
      </c>
      <c r="N6321" s="125">
        <v>455.12</v>
      </c>
      <c r="O6321" s="125">
        <v>446.07</v>
      </c>
      <c r="P6321" s="194">
        <f>IF('Combined List'!$O6321="POD","",('Combined List'!$O6321-'Combined List'!$N6321)/'Combined List'!$N6321)</f>
        <v>-1.9884865529970142E-2</v>
      </c>
      <c r="Q6321" s="147"/>
    </row>
    <row r="6322" spans="1:17" x14ac:dyDescent="0.2">
      <c r="A6322" s="173">
        <v>8777</v>
      </c>
      <c r="B6322" s="173" t="s">
        <v>16470</v>
      </c>
      <c r="C6322" s="173" t="s">
        <v>4744</v>
      </c>
      <c r="D6322" s="124" t="s">
        <v>12782</v>
      </c>
      <c r="E6322" s="131" t="s">
        <v>13093</v>
      </c>
      <c r="F6322" s="124" t="s">
        <v>11522</v>
      </c>
      <c r="G6322" s="124" t="str">
        <f>VLOOKUP(Combined[[#This Row],[Old SHE P/N]],'Section P-S'!A:C,3,0)</f>
        <v>S447120</v>
      </c>
      <c r="H6322" s="124" t="str">
        <f>IF(VLOOKUP(Combined[[#This Row],[Old SHE P/N]],'Section P-S'!A:D,4,0)=0,"",VLOOKUP(Combined[[#This Row],[Old SHE P/N]],'Section P-S'!A:D,4,0))</f>
        <v>P16012</v>
      </c>
      <c r="I6322" s="124" t="s">
        <v>12984</v>
      </c>
      <c r="J6322" s="120">
        <v>2</v>
      </c>
      <c r="K6322" s="124" t="s">
        <v>11443</v>
      </c>
      <c r="L6322" s="120" t="s">
        <v>637</v>
      </c>
      <c r="M6322" s="120" t="s">
        <v>11443</v>
      </c>
      <c r="N6322" s="125">
        <v>576.20000000000005</v>
      </c>
      <c r="O6322" s="125">
        <v>564.73</v>
      </c>
      <c r="P6322" s="194">
        <f>IF('Combined List'!$O6322="POD","",('Combined List'!$O6322-'Combined List'!$N6322)/'Combined List'!$N6322)</f>
        <v>-1.9906282540784494E-2</v>
      </c>
      <c r="Q6322" s="147"/>
    </row>
    <row r="6323" spans="1:17" x14ac:dyDescent="0.2">
      <c r="A6323" s="173">
        <v>8778</v>
      </c>
      <c r="B6323" s="173" t="s">
        <v>16471</v>
      </c>
      <c r="C6323" s="173" t="s">
        <v>4745</v>
      </c>
      <c r="D6323" s="124" t="s">
        <v>12782</v>
      </c>
      <c r="E6323" s="131" t="s">
        <v>13097</v>
      </c>
      <c r="F6323" s="124">
        <v>15</v>
      </c>
      <c r="G6323" s="124" t="str">
        <f>VLOOKUP(Combined[[#This Row],[Old SHE P/N]],'Section P-S'!A:C,3,0)</f>
        <v>P16015</v>
      </c>
      <c r="H6323" s="124" t="str">
        <f>IF(VLOOKUP(Combined[[#This Row],[Old SHE P/N]],'Section P-S'!A:D,4,0)=0,"",VLOOKUP(Combined[[#This Row],[Old SHE P/N]],'Section P-S'!A:D,4,0))</f>
        <v/>
      </c>
      <c r="I6323" s="124" t="s">
        <v>12984</v>
      </c>
      <c r="J6323" s="120">
        <v>1</v>
      </c>
      <c r="K6323" s="124" t="s">
        <v>11443</v>
      </c>
      <c r="L6323" s="120" t="s">
        <v>442</v>
      </c>
      <c r="M6323" s="120" t="s">
        <v>11443</v>
      </c>
      <c r="N6323" s="125">
        <v>993.89</v>
      </c>
      <c r="O6323" s="125">
        <v>974.12</v>
      </c>
      <c r="P6323" s="194">
        <f>IF('Combined List'!$O6323="POD","",('Combined List'!$O6323-'Combined List'!$N6323)/'Combined List'!$N6323)</f>
        <v>-1.9891537292859352E-2</v>
      </c>
      <c r="Q6323" s="147"/>
    </row>
    <row r="6324" spans="1:17" x14ac:dyDescent="0.2">
      <c r="A6324" s="173">
        <v>8779</v>
      </c>
      <c r="B6324" s="173" t="s">
        <v>16472</v>
      </c>
      <c r="C6324" s="173" t="s">
        <v>4746</v>
      </c>
      <c r="D6324" s="124" t="s">
        <v>12782</v>
      </c>
      <c r="E6324" s="124" t="s">
        <v>13084</v>
      </c>
      <c r="F6324" s="124">
        <v>18</v>
      </c>
      <c r="G6324" s="124" t="str">
        <f>VLOOKUP(Combined[[#This Row],[Old SHE P/N]],'Section P-S'!A:C,3,0)</f>
        <v>P16018</v>
      </c>
      <c r="H6324" s="124" t="str">
        <f>IF(VLOOKUP(Combined[[#This Row],[Old SHE P/N]],'Section P-S'!A:D,4,0)=0,"",VLOOKUP(Combined[[#This Row],[Old SHE P/N]],'Section P-S'!A:D,4,0))</f>
        <v/>
      </c>
      <c r="I6324" s="124" t="s">
        <v>12984</v>
      </c>
      <c r="J6324" s="120">
        <v>1</v>
      </c>
      <c r="K6324" s="124" t="s">
        <v>11443</v>
      </c>
      <c r="L6324" s="120" t="s">
        <v>443</v>
      </c>
      <c r="M6324" s="120" t="s">
        <v>11443</v>
      </c>
      <c r="N6324" s="125">
        <v>1753.78</v>
      </c>
      <c r="O6324" s="125">
        <v>1718.88</v>
      </c>
      <c r="P6324" s="194">
        <f>IF('Combined List'!$O6324="POD","",('Combined List'!$O6324-'Combined List'!$N6324)/'Combined List'!$N6324)</f>
        <v>-1.9899873416277906E-2</v>
      </c>
      <c r="Q6324" s="147"/>
    </row>
    <row r="6325" spans="1:17" x14ac:dyDescent="0.2">
      <c r="A6325" s="173">
        <v>8780</v>
      </c>
      <c r="B6325" s="173" t="s">
        <v>16473</v>
      </c>
      <c r="C6325" s="173" t="s">
        <v>4747</v>
      </c>
      <c r="D6325" s="124" t="s">
        <v>12782</v>
      </c>
      <c r="E6325" s="131" t="s">
        <v>13098</v>
      </c>
      <c r="F6325" s="124">
        <v>21</v>
      </c>
      <c r="G6325" s="124" t="str">
        <f>VLOOKUP(Combined[[#This Row],[Old SHE P/N]],'Section P-S'!A:C,3,0)</f>
        <v>P16021</v>
      </c>
      <c r="H6325" s="124" t="str">
        <f>IF(VLOOKUP(Combined[[#This Row],[Old SHE P/N]],'Section P-S'!A:D,4,0)=0,"",VLOOKUP(Combined[[#This Row],[Old SHE P/N]],'Section P-S'!A:D,4,0))</f>
        <v/>
      </c>
      <c r="I6325" s="124" t="s">
        <v>12984</v>
      </c>
      <c r="J6325" s="120">
        <v>1</v>
      </c>
      <c r="K6325" s="124" t="s">
        <v>11443</v>
      </c>
      <c r="L6325" s="120" t="s">
        <v>444</v>
      </c>
      <c r="M6325" s="120" t="s">
        <v>11443</v>
      </c>
      <c r="N6325" s="125">
        <v>3848.44</v>
      </c>
      <c r="O6325" s="125">
        <v>3771.86</v>
      </c>
      <c r="P6325" s="194">
        <f>IF('Combined List'!$O6325="POD","",('Combined List'!$O6325-'Combined List'!$N6325)/'Combined List'!$N6325)</f>
        <v>-1.9898972051012858E-2</v>
      </c>
      <c r="Q6325" s="147"/>
    </row>
    <row r="6326" spans="1:17" x14ac:dyDescent="0.2">
      <c r="A6326" s="173">
        <v>8781</v>
      </c>
      <c r="B6326" s="173" t="s">
        <v>16474</v>
      </c>
      <c r="C6326" s="173" t="s">
        <v>4748</v>
      </c>
      <c r="D6326" s="124" t="s">
        <v>12782</v>
      </c>
      <c r="E6326" s="124" t="s">
        <v>13086</v>
      </c>
      <c r="F6326" s="124">
        <v>24</v>
      </c>
      <c r="G6326" s="124" t="str">
        <f>VLOOKUP(Combined[[#This Row],[Old SHE P/N]],'Section P-S'!A:C,3,0)</f>
        <v>P16024</v>
      </c>
      <c r="H6326" s="124" t="str">
        <f>IF(VLOOKUP(Combined[[#This Row],[Old SHE P/N]],'Section P-S'!A:D,4,0)=0,"",VLOOKUP(Combined[[#This Row],[Old SHE P/N]],'Section P-S'!A:D,4,0))</f>
        <v/>
      </c>
      <c r="I6326" s="124" t="s">
        <v>12984</v>
      </c>
      <c r="J6326" s="120">
        <v>1</v>
      </c>
      <c r="K6326" s="124" t="s">
        <v>11443</v>
      </c>
      <c r="L6326" s="120" t="s">
        <v>445</v>
      </c>
      <c r="M6326" s="120" t="s">
        <v>11443</v>
      </c>
      <c r="N6326" s="125">
        <v>4392.49</v>
      </c>
      <c r="O6326" s="125">
        <v>4305.08</v>
      </c>
      <c r="P6326" s="194">
        <f>IF('Combined List'!$O6326="POD","",('Combined List'!$O6326-'Combined List'!$N6326)/'Combined List'!$N6326)</f>
        <v>-1.9899874558621616E-2</v>
      </c>
      <c r="Q6326" s="147"/>
    </row>
    <row r="6327" spans="1:17" x14ac:dyDescent="0.2">
      <c r="A6327" s="173">
        <v>8782</v>
      </c>
      <c r="B6327" s="173" t="s">
        <v>16475</v>
      </c>
      <c r="C6327" s="173" t="s">
        <v>4749</v>
      </c>
      <c r="D6327" s="124" t="s">
        <v>12782</v>
      </c>
      <c r="E6327" s="131" t="s">
        <v>13099</v>
      </c>
      <c r="F6327" s="124">
        <v>27</v>
      </c>
      <c r="G6327" s="124" t="str">
        <f>VLOOKUP(Combined[[#This Row],[Old SHE P/N]],'Section P-S'!A:C,3,0)</f>
        <v>P16027</v>
      </c>
      <c r="H6327" s="124" t="str">
        <f>IF(VLOOKUP(Combined[[#This Row],[Old SHE P/N]],'Section P-S'!A:D,4,0)=0,"",VLOOKUP(Combined[[#This Row],[Old SHE P/N]],'Section P-S'!A:D,4,0))</f>
        <v/>
      </c>
      <c r="I6327" s="124" t="s">
        <v>12984</v>
      </c>
      <c r="J6327" s="120">
        <v>1</v>
      </c>
      <c r="K6327" s="124" t="s">
        <v>11443</v>
      </c>
      <c r="L6327" s="120" t="s">
        <v>446</v>
      </c>
      <c r="M6327" s="120" t="s">
        <v>11443</v>
      </c>
      <c r="N6327" s="125">
        <v>5490.77</v>
      </c>
      <c r="O6327" s="125">
        <v>5381.5</v>
      </c>
      <c r="P6327" s="194">
        <f>IF('Combined List'!$O6327="POD","",('Combined List'!$O6327-'Combined List'!$N6327)/'Combined List'!$N6327)</f>
        <v>-1.9900669669281435E-2</v>
      </c>
      <c r="Q6327" s="147"/>
    </row>
    <row r="6328" spans="1:17" x14ac:dyDescent="0.2">
      <c r="A6328" s="173">
        <v>8783</v>
      </c>
      <c r="B6328" s="173" t="s">
        <v>16476</v>
      </c>
      <c r="C6328" s="173" t="s">
        <v>4750</v>
      </c>
      <c r="D6328" s="124" t="s">
        <v>12782</v>
      </c>
      <c r="E6328" s="131" t="s">
        <v>13100</v>
      </c>
      <c r="F6328" s="124">
        <v>30</v>
      </c>
      <c r="G6328" s="124" t="str">
        <f>VLOOKUP(Combined[[#This Row],[Old SHE P/N]],'Section P-S'!A:C,3,0)</f>
        <v>P16030</v>
      </c>
      <c r="H6328" s="124" t="str">
        <f>IF(VLOOKUP(Combined[[#This Row],[Old SHE P/N]],'Section P-S'!A:D,4,0)=0,"",VLOOKUP(Combined[[#This Row],[Old SHE P/N]],'Section P-S'!A:D,4,0))</f>
        <v/>
      </c>
      <c r="I6328" s="124" t="s">
        <v>12984</v>
      </c>
      <c r="J6328" s="120">
        <v>1</v>
      </c>
      <c r="K6328" s="124" t="s">
        <v>11443</v>
      </c>
      <c r="L6328" s="120" t="s">
        <v>5734</v>
      </c>
      <c r="M6328" s="120" t="s">
        <v>11443</v>
      </c>
      <c r="N6328" s="125">
        <v>7378.22</v>
      </c>
      <c r="O6328" s="125">
        <v>7230.66</v>
      </c>
      <c r="P6328" s="194">
        <f>IF('Combined List'!$O6328="POD","",('Combined List'!$O6328-'Combined List'!$N6328)/'Combined List'!$N6328)</f>
        <v>-1.9999403650202949E-2</v>
      </c>
      <c r="Q6328" s="147"/>
    </row>
    <row r="6329" spans="1:17" x14ac:dyDescent="0.2">
      <c r="A6329" s="173">
        <v>8784</v>
      </c>
      <c r="B6329" s="173" t="s">
        <v>16477</v>
      </c>
      <c r="C6329" s="173" t="s">
        <v>4463</v>
      </c>
      <c r="D6329" s="124" t="s">
        <v>12782</v>
      </c>
      <c r="E6329" s="131" t="s">
        <v>13101</v>
      </c>
      <c r="F6329" s="124">
        <v>36</v>
      </c>
      <c r="G6329" s="124" t="str">
        <f>VLOOKUP(Combined[[#This Row],[Old SHE P/N]],'Section P-S'!A:C,3,0)</f>
        <v>P16036</v>
      </c>
      <c r="H6329" s="124" t="str">
        <f>IF(VLOOKUP(Combined[[#This Row],[Old SHE P/N]],'Section P-S'!A:D,4,0)=0,"",VLOOKUP(Combined[[#This Row],[Old SHE P/N]],'Section P-S'!A:D,4,0))</f>
        <v/>
      </c>
      <c r="I6329" s="124" t="s">
        <v>12984</v>
      </c>
      <c r="J6329" s="120">
        <v>1</v>
      </c>
      <c r="K6329" s="124" t="s">
        <v>11443</v>
      </c>
      <c r="L6329" s="120" t="s">
        <v>5734</v>
      </c>
      <c r="M6329" s="120" t="s">
        <v>11443</v>
      </c>
      <c r="N6329" s="125">
        <v>9222.74</v>
      </c>
      <c r="O6329" s="125">
        <v>9038.2900000000009</v>
      </c>
      <c r="P6329" s="194">
        <f>IF('Combined List'!$O6329="POD","",('Combined List'!$O6329-'Combined List'!$N6329)/'Combined List'!$N6329)</f>
        <v>-1.9999479547292771E-2</v>
      </c>
      <c r="Q6329" s="147"/>
    </row>
    <row r="6330" spans="1:17" x14ac:dyDescent="0.2">
      <c r="A6330" s="173">
        <v>8799</v>
      </c>
      <c r="B6330" s="173" t="s">
        <v>16478</v>
      </c>
      <c r="C6330" s="173" t="s">
        <v>4464</v>
      </c>
      <c r="D6330" s="124" t="s">
        <v>12782</v>
      </c>
      <c r="E6330" s="124" t="s">
        <v>13090</v>
      </c>
      <c r="F6330" s="124" t="s">
        <v>11197</v>
      </c>
      <c r="G6330" s="124" t="str">
        <f>VLOOKUP(Combined[[#This Row],[Old SHE P/N]],'Section P-S'!A:C,3,0)</f>
        <v>S249532</v>
      </c>
      <c r="H6330" s="124" t="str">
        <f>IF(VLOOKUP(Combined[[#This Row],[Old SHE P/N]],'Section P-S'!A:D,4,0)=0,"",VLOOKUP(Combined[[#This Row],[Old SHE P/N]],'Section P-S'!A:D,4,0))</f>
        <v>P616-4</v>
      </c>
      <c r="I6330" s="124" t="s">
        <v>13005</v>
      </c>
      <c r="J6330" s="130">
        <v>1</v>
      </c>
      <c r="K6330" s="124" t="s">
        <v>11443</v>
      </c>
      <c r="L6330" s="120" t="s">
        <v>12757</v>
      </c>
      <c r="M6330" s="120" t="s">
        <v>11443</v>
      </c>
      <c r="N6330" s="125">
        <v>103.2</v>
      </c>
      <c r="O6330" s="125">
        <v>101.15</v>
      </c>
      <c r="P6330" s="194">
        <f>IF('Combined List'!$O6330="POD","",('Combined List'!$O6330-'Combined List'!$N6330)/'Combined List'!$N6330)</f>
        <v>-1.9864341085271291E-2</v>
      </c>
      <c r="Q6330" s="147"/>
    </row>
    <row r="6331" spans="1:17" x14ac:dyDescent="0.2">
      <c r="A6331" s="173">
        <v>8800</v>
      </c>
      <c r="B6331" s="173" t="s">
        <v>16479</v>
      </c>
      <c r="C6331" s="173" t="s">
        <v>4465</v>
      </c>
      <c r="D6331" s="124" t="s">
        <v>12782</v>
      </c>
      <c r="E6331" s="124" t="s">
        <v>13091</v>
      </c>
      <c r="F6331" s="124" t="s">
        <v>11201</v>
      </c>
      <c r="G6331" s="124" t="str">
        <f>VLOOKUP(Combined[[#This Row],[Old SHE P/N]],'Section P-S'!A:C,3,0)</f>
        <v>S249582</v>
      </c>
      <c r="H6331" s="124" t="str">
        <f>IF(VLOOKUP(Combined[[#This Row],[Old SHE P/N]],'Section P-S'!A:D,4,0)=0,"",VLOOKUP(Combined[[#This Row],[Old SHE P/N]],'Section P-S'!A:D,4,0))</f>
        <v>P618-4</v>
      </c>
      <c r="I6331" s="124" t="s">
        <v>13005</v>
      </c>
      <c r="J6331" s="130">
        <v>1</v>
      </c>
      <c r="K6331" s="124" t="s">
        <v>11443</v>
      </c>
      <c r="L6331" s="120" t="s">
        <v>13587</v>
      </c>
      <c r="M6331" s="120" t="s">
        <v>11443</v>
      </c>
      <c r="N6331" s="125">
        <v>263.52999999999997</v>
      </c>
      <c r="O6331" s="125">
        <v>258.29000000000002</v>
      </c>
      <c r="P6331" s="194">
        <f>IF('Combined List'!$O6331="POD","",('Combined List'!$O6331-'Combined List'!$N6331)/'Combined List'!$N6331)</f>
        <v>-1.9883884187758331E-2</v>
      </c>
      <c r="Q6331" s="147"/>
    </row>
    <row r="6332" spans="1:17" x14ac:dyDescent="0.2">
      <c r="A6332" s="173">
        <v>8801</v>
      </c>
      <c r="B6332" s="173" t="s">
        <v>16480</v>
      </c>
      <c r="C6332" s="173" t="s">
        <v>4466</v>
      </c>
      <c r="D6332" s="124" t="s">
        <v>12782</v>
      </c>
      <c r="E6332" s="124" t="s">
        <v>13091</v>
      </c>
      <c r="F6332" s="124" t="s">
        <v>11203</v>
      </c>
      <c r="G6332" s="124" t="str">
        <f>VLOOKUP(Combined[[#This Row],[Old SHE P/N]],'Section P-S'!A:C,3,0)</f>
        <v>S249585</v>
      </c>
      <c r="H6332" s="124" t="str">
        <f>IF(VLOOKUP(Combined[[#This Row],[Old SHE P/N]],'Section P-S'!A:D,4,0)=0,"",VLOOKUP(Combined[[#This Row],[Old SHE P/N]],'Section P-S'!A:D,4,0))</f>
        <v>P618-6</v>
      </c>
      <c r="I6332" s="124" t="s">
        <v>13005</v>
      </c>
      <c r="J6332" s="130">
        <v>1</v>
      </c>
      <c r="K6332" s="124" t="s">
        <v>11443</v>
      </c>
      <c r="L6332" s="120" t="s">
        <v>18471</v>
      </c>
      <c r="M6332" s="120" t="s">
        <v>11443</v>
      </c>
      <c r="N6332" s="125">
        <v>270.82</v>
      </c>
      <c r="O6332" s="125">
        <v>265.44</v>
      </c>
      <c r="P6332" s="194">
        <f>IF('Combined List'!$O6332="POD","",('Combined List'!$O6332-'Combined List'!$N6332)/'Combined List'!$N6332)</f>
        <v>-1.9865593383058842E-2</v>
      </c>
      <c r="Q6332" s="147"/>
    </row>
    <row r="6333" spans="1:17" x14ac:dyDescent="0.2">
      <c r="A6333" s="173">
        <v>8802</v>
      </c>
      <c r="B6333" s="173" t="s">
        <v>4467</v>
      </c>
      <c r="C6333" s="173" t="s">
        <v>4467</v>
      </c>
      <c r="D6333" s="124" t="s">
        <v>12782</v>
      </c>
      <c r="E6333" s="124" t="s">
        <v>13092</v>
      </c>
      <c r="F6333" s="124" t="s">
        <v>11717</v>
      </c>
      <c r="G6333" s="124" t="str">
        <f>VLOOKUP(Combined[[#This Row],[Old SHE P/N]],'Section P-S'!A:C,3,0)</f>
        <v>S249624</v>
      </c>
      <c r="H6333" s="124" t="str">
        <f>IF(VLOOKUP(Combined[[#This Row],[Old SHE P/N]],'Section P-S'!A:D,4,0)=0,"",VLOOKUP(Combined[[#This Row],[Old SHE P/N]],'Section P-S'!A:D,4,0))</f>
        <v>P6110-4</v>
      </c>
      <c r="I6333" s="124" t="s">
        <v>13005</v>
      </c>
      <c r="J6333" s="130">
        <v>1</v>
      </c>
      <c r="K6333" s="124" t="s">
        <v>11443</v>
      </c>
      <c r="L6333" s="120" t="s">
        <v>18477</v>
      </c>
      <c r="M6333" s="120" t="s">
        <v>11443</v>
      </c>
      <c r="N6333" s="125">
        <v>543.16</v>
      </c>
      <c r="O6333" s="125">
        <v>532.36</v>
      </c>
      <c r="P6333" s="194">
        <f>IF('Combined List'!$O6333="POD","",('Combined List'!$O6333-'Combined List'!$N6333)/'Combined List'!$N6333)</f>
        <v>-1.9883643861845414E-2</v>
      </c>
      <c r="Q6333" s="147"/>
    </row>
    <row r="6334" spans="1:17" x14ac:dyDescent="0.2">
      <c r="A6334" s="173">
        <v>8803</v>
      </c>
      <c r="B6334" s="173" t="s">
        <v>16481</v>
      </c>
      <c r="C6334" s="173" t="s">
        <v>4468</v>
      </c>
      <c r="D6334" s="124" t="s">
        <v>12782</v>
      </c>
      <c r="E6334" s="124" t="s">
        <v>13092</v>
      </c>
      <c r="F6334" s="124" t="s">
        <v>11719</v>
      </c>
      <c r="G6334" s="124" t="str">
        <f>VLOOKUP(Combined[[#This Row],[Old SHE P/N]],'Section P-S'!A:C,3,0)</f>
        <v>S249626</v>
      </c>
      <c r="H6334" s="124" t="str">
        <f>IF(VLOOKUP(Combined[[#This Row],[Old SHE P/N]],'Section P-S'!A:D,4,0)=0,"",VLOOKUP(Combined[[#This Row],[Old SHE P/N]],'Section P-S'!A:D,4,0))</f>
        <v>P6110-6</v>
      </c>
      <c r="I6334" s="124" t="s">
        <v>13005</v>
      </c>
      <c r="J6334" s="130">
        <v>1</v>
      </c>
      <c r="K6334" s="124" t="s">
        <v>11443</v>
      </c>
      <c r="L6334" s="120" t="s">
        <v>12692</v>
      </c>
      <c r="M6334" s="120" t="s">
        <v>11443</v>
      </c>
      <c r="N6334" s="125">
        <v>873.44</v>
      </c>
      <c r="O6334" s="125">
        <v>856.06</v>
      </c>
      <c r="P6334" s="194">
        <f>IF('Combined List'!$O6334="POD","",('Combined List'!$O6334-'Combined List'!$N6334)/'Combined List'!$N6334)</f>
        <v>-1.9898333028027234E-2</v>
      </c>
      <c r="Q6334" s="147"/>
    </row>
    <row r="6335" spans="1:17" x14ac:dyDescent="0.2">
      <c r="A6335" s="173">
        <v>8804</v>
      </c>
      <c r="B6335" s="173" t="s">
        <v>16482</v>
      </c>
      <c r="C6335" s="173" t="s">
        <v>4469</v>
      </c>
      <c r="D6335" s="124" t="s">
        <v>12782</v>
      </c>
      <c r="E6335" s="124" t="s">
        <v>13092</v>
      </c>
      <c r="F6335" s="124" t="s">
        <v>11721</v>
      </c>
      <c r="G6335" s="124" t="str">
        <f>VLOOKUP(Combined[[#This Row],[Old SHE P/N]],'Section P-S'!A:C,3,0)</f>
        <v>S249628</v>
      </c>
      <c r="H6335" s="124" t="str">
        <f>IF(VLOOKUP(Combined[[#This Row],[Old SHE P/N]],'Section P-S'!A:D,4,0)=0,"",VLOOKUP(Combined[[#This Row],[Old SHE P/N]],'Section P-S'!A:D,4,0))</f>
        <v>P6110-8</v>
      </c>
      <c r="I6335" s="124" t="s">
        <v>13005</v>
      </c>
      <c r="J6335" s="130">
        <v>1</v>
      </c>
      <c r="K6335" s="124" t="s">
        <v>11443</v>
      </c>
      <c r="L6335" s="120" t="s">
        <v>18478</v>
      </c>
      <c r="M6335" s="120" t="s">
        <v>11443</v>
      </c>
      <c r="N6335" s="125">
        <v>1068.71</v>
      </c>
      <c r="O6335" s="125">
        <v>1047.45</v>
      </c>
      <c r="P6335" s="194">
        <f>IF('Combined List'!$O6335="POD","",('Combined List'!$O6335-'Combined List'!$N6335)/'Combined List'!$N6335)</f>
        <v>-1.9893142199474124E-2</v>
      </c>
      <c r="Q6335" s="147"/>
    </row>
    <row r="6336" spans="1:17" x14ac:dyDescent="0.2">
      <c r="A6336" s="173">
        <v>8805</v>
      </c>
      <c r="B6336" s="173" t="s">
        <v>16483</v>
      </c>
      <c r="C6336" s="173" t="s">
        <v>4470</v>
      </c>
      <c r="D6336" s="124" t="s">
        <v>12782</v>
      </c>
      <c r="E6336" s="124" t="s">
        <v>13093</v>
      </c>
      <c r="F6336" s="124" t="s">
        <v>11725</v>
      </c>
      <c r="G6336" s="124" t="str">
        <f>VLOOKUP(Combined[[#This Row],[Old SHE P/N]],'Section P-S'!A:C,3,0)</f>
        <v>S249664</v>
      </c>
      <c r="H6336" s="124" t="str">
        <f>IF(VLOOKUP(Combined[[#This Row],[Old SHE P/N]],'Section P-S'!A:D,4,0)=0,"",VLOOKUP(Combined[[#This Row],[Old SHE P/N]],'Section P-S'!A:D,4,0))</f>
        <v>P6112-4</v>
      </c>
      <c r="I6336" s="124" t="s">
        <v>13005</v>
      </c>
      <c r="J6336" s="130">
        <v>1</v>
      </c>
      <c r="K6336" s="124" t="s">
        <v>11443</v>
      </c>
      <c r="L6336" s="120" t="s">
        <v>18479</v>
      </c>
      <c r="M6336" s="120" t="s">
        <v>11443</v>
      </c>
      <c r="N6336" s="125">
        <v>919.57</v>
      </c>
      <c r="O6336" s="125">
        <v>901.27</v>
      </c>
      <c r="P6336" s="194">
        <f>IF('Combined List'!$O6336="POD","",('Combined List'!$O6336-'Combined List'!$N6336)/'Combined List'!$N6336)</f>
        <v>-1.9900605717889958E-2</v>
      </c>
      <c r="Q6336" s="147"/>
    </row>
    <row r="6337" spans="1:17" x14ac:dyDescent="0.2">
      <c r="A6337" s="173">
        <v>8806</v>
      </c>
      <c r="B6337" s="173" t="s">
        <v>4471</v>
      </c>
      <c r="C6337" s="173" t="s">
        <v>4471</v>
      </c>
      <c r="D6337" s="124" t="s">
        <v>12782</v>
      </c>
      <c r="E6337" s="124" t="s">
        <v>13093</v>
      </c>
      <c r="F6337" s="124" t="s">
        <v>11727</v>
      </c>
      <c r="G6337" s="124" t="str">
        <f>VLOOKUP(Combined[[#This Row],[Old SHE P/N]],'Section P-S'!A:C,3,0)</f>
        <v>S249666</v>
      </c>
      <c r="H6337" s="124" t="str">
        <f>IF(VLOOKUP(Combined[[#This Row],[Old SHE P/N]],'Section P-S'!A:D,4,0)=0,"",VLOOKUP(Combined[[#This Row],[Old SHE P/N]],'Section P-S'!A:D,4,0))</f>
        <v>P6112-6</v>
      </c>
      <c r="I6337" s="124" t="s">
        <v>13005</v>
      </c>
      <c r="J6337" s="130">
        <v>1</v>
      </c>
      <c r="K6337" s="124" t="s">
        <v>11443</v>
      </c>
      <c r="L6337" s="120" t="s">
        <v>18480</v>
      </c>
      <c r="M6337" s="120" t="s">
        <v>11443</v>
      </c>
      <c r="N6337" s="125">
        <v>968.78</v>
      </c>
      <c r="O6337" s="125">
        <v>949.5</v>
      </c>
      <c r="P6337" s="194">
        <f>IF('Combined List'!$O6337="POD","",('Combined List'!$O6337-'Combined List'!$N6337)/'Combined List'!$N6337)</f>
        <v>-1.9901319184954244E-2</v>
      </c>
      <c r="Q6337" s="147"/>
    </row>
    <row r="6338" spans="1:17" x14ac:dyDescent="0.2">
      <c r="A6338" s="173">
        <v>8807</v>
      </c>
      <c r="B6338" s="173" t="s">
        <v>16484</v>
      </c>
      <c r="C6338" s="173" t="s">
        <v>4472</v>
      </c>
      <c r="D6338" s="124" t="s">
        <v>12782</v>
      </c>
      <c r="E6338" s="124" t="s">
        <v>13093</v>
      </c>
      <c r="F6338" s="124" t="s">
        <v>11729</v>
      </c>
      <c r="G6338" s="124" t="str">
        <f>VLOOKUP(Combined[[#This Row],[Old SHE P/N]],'Section P-S'!A:C,3,0)</f>
        <v>S249668</v>
      </c>
      <c r="H6338" s="124" t="str">
        <f>IF(VLOOKUP(Combined[[#This Row],[Old SHE P/N]],'Section P-S'!A:D,4,0)=0,"",VLOOKUP(Combined[[#This Row],[Old SHE P/N]],'Section P-S'!A:D,4,0))</f>
        <v>P6112-8</v>
      </c>
      <c r="I6338" s="124" t="s">
        <v>13005</v>
      </c>
      <c r="J6338" s="130">
        <v>1</v>
      </c>
      <c r="K6338" s="124" t="s">
        <v>11443</v>
      </c>
      <c r="L6338" s="120" t="s">
        <v>18481</v>
      </c>
      <c r="M6338" s="120" t="s">
        <v>11443</v>
      </c>
      <c r="N6338" s="125">
        <v>1264.01</v>
      </c>
      <c r="O6338" s="125">
        <v>1238.8599999999999</v>
      </c>
      <c r="P6338" s="194">
        <f>IF('Combined List'!$O6338="POD","",('Combined List'!$O6338-'Combined List'!$N6338)/'Combined List'!$N6338)</f>
        <v>-1.9896994485803191E-2</v>
      </c>
      <c r="Q6338" s="147"/>
    </row>
    <row r="6339" spans="1:17" x14ac:dyDescent="0.2">
      <c r="A6339" s="173">
        <v>8808</v>
      </c>
      <c r="B6339" s="173" t="s">
        <v>4473</v>
      </c>
      <c r="C6339" s="173" t="s">
        <v>4473</v>
      </c>
      <c r="D6339" s="124" t="s">
        <v>12782</v>
      </c>
      <c r="E6339" s="124" t="s">
        <v>13093</v>
      </c>
      <c r="F6339" s="124" t="s">
        <v>11731</v>
      </c>
      <c r="G6339" s="124" t="str">
        <f>VLOOKUP(Combined[[#This Row],[Old SHE P/N]],'Section P-S'!A:C,3,0)</f>
        <v>S249670</v>
      </c>
      <c r="H6339" s="124" t="str">
        <f>IF(VLOOKUP(Combined[[#This Row],[Old SHE P/N]],'Section P-S'!A:D,4,0)=0,"",VLOOKUP(Combined[[#This Row],[Old SHE P/N]],'Section P-S'!A:D,4,0))</f>
        <v>P6112-10</v>
      </c>
      <c r="I6339" s="124" t="s">
        <v>13005</v>
      </c>
      <c r="J6339" s="130">
        <v>1</v>
      </c>
      <c r="K6339" s="124" t="s">
        <v>11443</v>
      </c>
      <c r="L6339" s="120" t="s">
        <v>12764</v>
      </c>
      <c r="M6339" s="120" t="s">
        <v>11443</v>
      </c>
      <c r="N6339" s="125">
        <v>1041.21</v>
      </c>
      <c r="O6339" s="125">
        <v>1020.49</v>
      </c>
      <c r="P6339" s="194">
        <f>IF('Combined List'!$O6339="POD","",('Combined List'!$O6339-'Combined List'!$N6339)/'Combined List'!$N6339)</f>
        <v>-1.9899924126737186E-2</v>
      </c>
      <c r="Q6339" s="147"/>
    </row>
    <row r="6340" spans="1:17" x14ac:dyDescent="0.2">
      <c r="A6340" s="173">
        <v>8809</v>
      </c>
      <c r="B6340" s="173" t="s">
        <v>13989</v>
      </c>
      <c r="C6340" s="173" t="s">
        <v>4474</v>
      </c>
      <c r="D6340" s="124" t="s">
        <v>12782</v>
      </c>
      <c r="E6340" s="131" t="s">
        <v>13097</v>
      </c>
      <c r="F6340" s="124" t="s">
        <v>9116</v>
      </c>
      <c r="G6340" s="124" t="str">
        <f>VLOOKUP(Combined[[#This Row],[Old SHE P/N]],'Section P-S'!A:C,3,0)</f>
        <v>P6115-4</v>
      </c>
      <c r="H6340" s="124" t="str">
        <f>IF(VLOOKUP(Combined[[#This Row],[Old SHE P/N]],'Section P-S'!A:D,4,0)=0,"",VLOOKUP(Combined[[#This Row],[Old SHE P/N]],'Section P-S'!A:D,4,0))</f>
        <v/>
      </c>
      <c r="I6340" s="124" t="s">
        <v>13005</v>
      </c>
      <c r="J6340" s="120">
        <v>1</v>
      </c>
      <c r="K6340" s="124" t="s">
        <v>11443</v>
      </c>
      <c r="L6340" s="120" t="s">
        <v>5734</v>
      </c>
      <c r="M6340" s="120" t="s">
        <v>11443</v>
      </c>
      <c r="N6340" s="125">
        <v>1115.56</v>
      </c>
      <c r="O6340" s="125">
        <v>1093.3599999999999</v>
      </c>
      <c r="P6340" s="194">
        <f>IF('Combined List'!$O6340="POD","",('Combined List'!$O6340-'Combined List'!$N6340)/'Combined List'!$N6340)</f>
        <v>-1.9900319122234614E-2</v>
      </c>
      <c r="Q6340" s="147"/>
    </row>
    <row r="6341" spans="1:17" x14ac:dyDescent="0.2">
      <c r="A6341" s="173">
        <v>8810</v>
      </c>
      <c r="B6341" s="173" t="s">
        <v>13989</v>
      </c>
      <c r="C6341" s="173" t="s">
        <v>4475</v>
      </c>
      <c r="D6341" s="124" t="s">
        <v>12782</v>
      </c>
      <c r="E6341" s="131" t="s">
        <v>13097</v>
      </c>
      <c r="F6341" s="124" t="s">
        <v>9118</v>
      </c>
      <c r="G6341" s="124" t="str">
        <f>VLOOKUP(Combined[[#This Row],[Old SHE P/N]],'Section P-S'!A:C,3,0)</f>
        <v>P6115-6</v>
      </c>
      <c r="H6341" s="124" t="str">
        <f>IF(VLOOKUP(Combined[[#This Row],[Old SHE P/N]],'Section P-S'!A:D,4,0)=0,"",VLOOKUP(Combined[[#This Row],[Old SHE P/N]],'Section P-S'!A:D,4,0))</f>
        <v/>
      </c>
      <c r="I6341" s="124" t="s">
        <v>13005</v>
      </c>
      <c r="J6341" s="120">
        <v>1</v>
      </c>
      <c r="K6341" s="124" t="s">
        <v>11443</v>
      </c>
      <c r="L6341" s="120" t="s">
        <v>5734</v>
      </c>
      <c r="M6341" s="120" t="s">
        <v>11443</v>
      </c>
      <c r="N6341" s="125">
        <v>1400.96</v>
      </c>
      <c r="O6341" s="125">
        <v>1373.08</v>
      </c>
      <c r="P6341" s="194">
        <f>IF('Combined List'!$O6341="POD","",('Combined List'!$O6341-'Combined List'!$N6341)/'Combined List'!$N6341)</f>
        <v>-1.990063956144366E-2</v>
      </c>
      <c r="Q6341" s="147"/>
    </row>
    <row r="6342" spans="1:17" x14ac:dyDescent="0.2">
      <c r="A6342" s="173">
        <v>8811</v>
      </c>
      <c r="B6342" s="173" t="s">
        <v>4476</v>
      </c>
      <c r="C6342" s="173" t="s">
        <v>4476</v>
      </c>
      <c r="D6342" s="124" t="s">
        <v>12782</v>
      </c>
      <c r="E6342" s="131" t="s">
        <v>13097</v>
      </c>
      <c r="F6342" s="124" t="s">
        <v>9120</v>
      </c>
      <c r="G6342" s="124" t="str">
        <f>VLOOKUP(Combined[[#This Row],[Old SHE P/N]],'Section P-S'!A:C,3,0)</f>
        <v>P6115-8</v>
      </c>
      <c r="H6342" s="124" t="str">
        <f>IF(VLOOKUP(Combined[[#This Row],[Old SHE P/N]],'Section P-S'!A:D,4,0)=0,"",VLOOKUP(Combined[[#This Row],[Old SHE P/N]],'Section P-S'!A:D,4,0))</f>
        <v/>
      </c>
      <c r="I6342" s="124" t="s">
        <v>13005</v>
      </c>
      <c r="J6342" s="120">
        <v>1</v>
      </c>
      <c r="K6342" s="124" t="s">
        <v>11443</v>
      </c>
      <c r="L6342" s="120" t="s">
        <v>5734</v>
      </c>
      <c r="M6342" s="120" t="s">
        <v>11443</v>
      </c>
      <c r="N6342" s="125">
        <v>1851.57</v>
      </c>
      <c r="O6342" s="125">
        <v>1814.73</v>
      </c>
      <c r="P6342" s="194">
        <f>IF('Combined List'!$O6342="POD","",('Combined List'!$O6342-'Combined List'!$N6342)/'Combined List'!$N6342)</f>
        <v>-1.9896628266822168E-2</v>
      </c>
      <c r="Q6342" s="147"/>
    </row>
    <row r="6343" spans="1:17" x14ac:dyDescent="0.2">
      <c r="A6343" s="173">
        <v>8812</v>
      </c>
      <c r="B6343" s="173" t="s">
        <v>4477</v>
      </c>
      <c r="C6343" s="173" t="s">
        <v>4477</v>
      </c>
      <c r="D6343" s="124" t="s">
        <v>12782</v>
      </c>
      <c r="E6343" s="131" t="s">
        <v>13097</v>
      </c>
      <c r="F6343" s="124" t="s">
        <v>9122</v>
      </c>
      <c r="G6343" s="124" t="str">
        <f>VLOOKUP(Combined[[#This Row],[Old SHE P/N]],'Section P-S'!A:C,3,0)</f>
        <v>P6115-10</v>
      </c>
      <c r="H6343" s="124" t="str">
        <f>IF(VLOOKUP(Combined[[#This Row],[Old SHE P/N]],'Section P-S'!A:D,4,0)=0,"",VLOOKUP(Combined[[#This Row],[Old SHE P/N]],'Section P-S'!A:D,4,0))</f>
        <v/>
      </c>
      <c r="I6343" s="124" t="s">
        <v>13005</v>
      </c>
      <c r="J6343" s="120">
        <v>1</v>
      </c>
      <c r="K6343" s="124" t="s">
        <v>11443</v>
      </c>
      <c r="L6343" s="120" t="s">
        <v>5734</v>
      </c>
      <c r="M6343" s="120" t="s">
        <v>11443</v>
      </c>
      <c r="N6343" s="125">
        <v>2039.99</v>
      </c>
      <c r="O6343" s="125">
        <v>1999.39</v>
      </c>
      <c r="P6343" s="194">
        <f>IF('Combined List'!$O6343="POD","",('Combined List'!$O6343-'Combined List'!$N6343)/'Combined List'!$N6343)</f>
        <v>-1.9902058343423207E-2</v>
      </c>
      <c r="Q6343" s="147"/>
    </row>
    <row r="6344" spans="1:17" x14ac:dyDescent="0.2">
      <c r="A6344" s="173">
        <v>8813</v>
      </c>
      <c r="B6344" s="173" t="s">
        <v>16485</v>
      </c>
      <c r="C6344" s="173" t="s">
        <v>4478</v>
      </c>
      <c r="D6344" s="124" t="s">
        <v>12782</v>
      </c>
      <c r="E6344" s="131" t="s">
        <v>13097</v>
      </c>
      <c r="F6344" s="124" t="s">
        <v>9124</v>
      </c>
      <c r="G6344" s="124" t="str">
        <f>VLOOKUP(Combined[[#This Row],[Old SHE P/N]],'Section P-S'!A:C,3,0)</f>
        <v>P6115-12</v>
      </c>
      <c r="H6344" s="124" t="str">
        <f>IF(VLOOKUP(Combined[[#This Row],[Old SHE P/N]],'Section P-S'!A:D,4,0)=0,"",VLOOKUP(Combined[[#This Row],[Old SHE P/N]],'Section P-S'!A:D,4,0))</f>
        <v/>
      </c>
      <c r="I6344" s="124" t="s">
        <v>13005</v>
      </c>
      <c r="J6344" s="120">
        <v>1</v>
      </c>
      <c r="K6344" s="124" t="s">
        <v>11443</v>
      </c>
      <c r="L6344" s="120" t="s">
        <v>5734</v>
      </c>
      <c r="M6344" s="120" t="s">
        <v>11443</v>
      </c>
      <c r="N6344" s="125">
        <v>2034.82</v>
      </c>
      <c r="O6344" s="125">
        <v>1994.33</v>
      </c>
      <c r="P6344" s="194">
        <f>IF('Combined List'!$O6344="POD","",('Combined List'!$O6344-'Combined List'!$N6344)/'Combined List'!$N6344)</f>
        <v>-1.9898565966522841E-2</v>
      </c>
      <c r="Q6344" s="147"/>
    </row>
    <row r="6345" spans="1:17" x14ac:dyDescent="0.2">
      <c r="A6345" s="173">
        <v>8814</v>
      </c>
      <c r="B6345" s="173" t="s">
        <v>13989</v>
      </c>
      <c r="C6345" s="173" t="s">
        <v>4479</v>
      </c>
      <c r="D6345" s="124" t="s">
        <v>12782</v>
      </c>
      <c r="E6345" s="124" t="s">
        <v>13084</v>
      </c>
      <c r="F6345" s="124" t="s">
        <v>11753</v>
      </c>
      <c r="G6345" s="124" t="str">
        <f>VLOOKUP(Combined[[#This Row],[Old SHE P/N]],'Section P-S'!A:C,3,0)</f>
        <v>P6118-4</v>
      </c>
      <c r="H6345" s="124" t="str">
        <f>IF(VLOOKUP(Combined[[#This Row],[Old SHE P/N]],'Section P-S'!A:D,4,0)=0,"",VLOOKUP(Combined[[#This Row],[Old SHE P/N]],'Section P-S'!A:D,4,0))</f>
        <v/>
      </c>
      <c r="I6345" s="124" t="s">
        <v>13005</v>
      </c>
      <c r="J6345" s="120">
        <v>1</v>
      </c>
      <c r="K6345" s="124" t="s">
        <v>11443</v>
      </c>
      <c r="L6345" s="120" t="s">
        <v>5734</v>
      </c>
      <c r="M6345" s="120" t="s">
        <v>11443</v>
      </c>
      <c r="N6345" s="125">
        <v>1746.68</v>
      </c>
      <c r="O6345" s="125">
        <v>1711.92</v>
      </c>
      <c r="P6345" s="194">
        <f>IF('Combined List'!$O6345="POD","",('Combined List'!$O6345-'Combined List'!$N6345)/'Combined List'!$N6345)</f>
        <v>-1.9900611445714148E-2</v>
      </c>
      <c r="Q6345" s="147"/>
    </row>
    <row r="6346" spans="1:17" x14ac:dyDescent="0.2">
      <c r="A6346" s="173">
        <v>8815</v>
      </c>
      <c r="B6346" s="173" t="s">
        <v>16486</v>
      </c>
      <c r="C6346" s="173" t="s">
        <v>4480</v>
      </c>
      <c r="D6346" s="124" t="s">
        <v>12782</v>
      </c>
      <c r="E6346" s="124" t="s">
        <v>13084</v>
      </c>
      <c r="F6346" s="124" t="s">
        <v>11755</v>
      </c>
      <c r="G6346" s="124" t="str">
        <f>VLOOKUP(Combined[[#This Row],[Old SHE P/N]],'Section P-S'!A:C,3,0)</f>
        <v>P6118-6</v>
      </c>
      <c r="H6346" s="124" t="str">
        <f>IF(VLOOKUP(Combined[[#This Row],[Old SHE P/N]],'Section P-S'!A:D,4,0)=0,"",VLOOKUP(Combined[[#This Row],[Old SHE P/N]],'Section P-S'!A:D,4,0))</f>
        <v/>
      </c>
      <c r="I6346" s="124" t="s">
        <v>13005</v>
      </c>
      <c r="J6346" s="120">
        <v>1</v>
      </c>
      <c r="K6346" s="124" t="s">
        <v>11443</v>
      </c>
      <c r="L6346" s="120" t="s">
        <v>5734</v>
      </c>
      <c r="M6346" s="120" t="s">
        <v>11443</v>
      </c>
      <c r="N6346" s="125">
        <v>1843.38</v>
      </c>
      <c r="O6346" s="125">
        <v>1806.7</v>
      </c>
      <c r="P6346" s="194">
        <f>IF('Combined List'!$O6346="POD","",('Combined List'!$O6346-'Combined List'!$N6346)/'Combined List'!$N6346)</f>
        <v>-1.9898230424546248E-2</v>
      </c>
      <c r="Q6346" s="147"/>
    </row>
    <row r="6347" spans="1:17" x14ac:dyDescent="0.2">
      <c r="A6347" s="173">
        <v>8816</v>
      </c>
      <c r="B6347" s="173" t="s">
        <v>13989</v>
      </c>
      <c r="C6347" s="173" t="s">
        <v>4481</v>
      </c>
      <c r="D6347" s="124" t="s">
        <v>12782</v>
      </c>
      <c r="E6347" s="124" t="s">
        <v>13084</v>
      </c>
      <c r="F6347" s="124" t="s">
        <v>11757</v>
      </c>
      <c r="G6347" s="124" t="str">
        <f>VLOOKUP(Combined[[#This Row],[Old SHE P/N]],'Section P-S'!A:C,3,0)</f>
        <v>P6118-8</v>
      </c>
      <c r="H6347" s="124" t="str">
        <f>IF(VLOOKUP(Combined[[#This Row],[Old SHE P/N]],'Section P-S'!A:D,4,0)=0,"",VLOOKUP(Combined[[#This Row],[Old SHE P/N]],'Section P-S'!A:D,4,0))</f>
        <v/>
      </c>
      <c r="I6347" s="124" t="s">
        <v>13005</v>
      </c>
      <c r="J6347" s="120">
        <v>1</v>
      </c>
      <c r="K6347" s="124" t="s">
        <v>11443</v>
      </c>
      <c r="L6347" s="120" t="s">
        <v>5734</v>
      </c>
      <c r="M6347" s="120" t="s">
        <v>11443</v>
      </c>
      <c r="N6347" s="125">
        <v>1917.21</v>
      </c>
      <c r="O6347" s="125">
        <v>1879.05</v>
      </c>
      <c r="P6347" s="194">
        <f>IF('Combined List'!$O6347="POD","",('Combined List'!$O6347-'Combined List'!$N6347)/'Combined List'!$N6347)</f>
        <v>-1.9903922887946589E-2</v>
      </c>
      <c r="Q6347" s="147"/>
    </row>
    <row r="6348" spans="1:17" x14ac:dyDescent="0.2">
      <c r="A6348" s="173">
        <v>8817</v>
      </c>
      <c r="B6348" s="173" t="s">
        <v>13989</v>
      </c>
      <c r="C6348" s="173" t="s">
        <v>4482</v>
      </c>
      <c r="D6348" s="124" t="s">
        <v>12782</v>
      </c>
      <c r="E6348" s="124" t="s">
        <v>13084</v>
      </c>
      <c r="F6348" s="124" t="s">
        <v>11759</v>
      </c>
      <c r="G6348" s="124" t="str">
        <f>VLOOKUP(Combined[[#This Row],[Old SHE P/N]],'Section P-S'!A:C,3,0)</f>
        <v>P6118-10</v>
      </c>
      <c r="H6348" s="124" t="str">
        <f>IF(VLOOKUP(Combined[[#This Row],[Old SHE P/N]],'Section P-S'!A:D,4,0)=0,"",VLOOKUP(Combined[[#This Row],[Old SHE P/N]],'Section P-S'!A:D,4,0))</f>
        <v/>
      </c>
      <c r="I6348" s="124" t="s">
        <v>13005</v>
      </c>
      <c r="J6348" s="120">
        <v>1</v>
      </c>
      <c r="K6348" s="124" t="s">
        <v>11443</v>
      </c>
      <c r="L6348" s="120" t="s">
        <v>5734</v>
      </c>
      <c r="M6348" s="120" t="s">
        <v>11443</v>
      </c>
      <c r="N6348" s="125">
        <v>2248.4699999999998</v>
      </c>
      <c r="O6348" s="125">
        <v>2203.73</v>
      </c>
      <c r="P6348" s="194">
        <f>IF('Combined List'!$O6348="POD","",('Combined List'!$O6348-'Combined List'!$N6348)/'Combined List'!$N6348)</f>
        <v>-1.9897975067490241E-2</v>
      </c>
      <c r="Q6348" s="147"/>
    </row>
    <row r="6349" spans="1:17" x14ac:dyDescent="0.2">
      <c r="A6349" s="173">
        <v>8818</v>
      </c>
      <c r="B6349" s="173" t="s">
        <v>16487</v>
      </c>
      <c r="C6349" s="173" t="s">
        <v>4221</v>
      </c>
      <c r="D6349" s="124" t="s">
        <v>12782</v>
      </c>
      <c r="E6349" s="124" t="s">
        <v>13084</v>
      </c>
      <c r="F6349" s="124" t="s">
        <v>11760</v>
      </c>
      <c r="G6349" s="124" t="str">
        <f>VLOOKUP(Combined[[#This Row],[Old SHE P/N]],'Section P-S'!A:C,3,0)</f>
        <v>P6118-12</v>
      </c>
      <c r="H6349" s="124" t="str">
        <f>IF(VLOOKUP(Combined[[#This Row],[Old SHE P/N]],'Section P-S'!A:D,4,0)=0,"",VLOOKUP(Combined[[#This Row],[Old SHE P/N]],'Section P-S'!A:D,4,0))</f>
        <v/>
      </c>
      <c r="I6349" s="124" t="s">
        <v>13005</v>
      </c>
      <c r="J6349" s="120">
        <v>1</v>
      </c>
      <c r="K6349" s="124" t="s">
        <v>11443</v>
      </c>
      <c r="L6349" s="120" t="s">
        <v>5734</v>
      </c>
      <c r="M6349" s="120" t="s">
        <v>11443</v>
      </c>
      <c r="N6349" s="125">
        <v>2333.09</v>
      </c>
      <c r="O6349" s="125">
        <v>2286.66</v>
      </c>
      <c r="P6349" s="194">
        <f>IF('Combined List'!$O6349="POD","",('Combined List'!$O6349-'Combined List'!$N6349)/'Combined List'!$N6349)</f>
        <v>-1.9900646781735934E-2</v>
      </c>
      <c r="Q6349" s="147"/>
    </row>
    <row r="6350" spans="1:17" x14ac:dyDescent="0.2">
      <c r="A6350" s="173">
        <v>8819</v>
      </c>
      <c r="B6350" s="173" t="s">
        <v>13989</v>
      </c>
      <c r="C6350" s="173" t="s">
        <v>4222</v>
      </c>
      <c r="D6350" s="124" t="s">
        <v>12782</v>
      </c>
      <c r="E6350" s="124" t="s">
        <v>13084</v>
      </c>
      <c r="F6350" s="124" t="s">
        <v>9133</v>
      </c>
      <c r="G6350" s="124" t="str">
        <f>VLOOKUP(Combined[[#This Row],[Old SHE P/N]],'Section P-S'!A:C,3,0)</f>
        <v>P6118-15</v>
      </c>
      <c r="H6350" s="124" t="str">
        <f>IF(VLOOKUP(Combined[[#This Row],[Old SHE P/N]],'Section P-S'!A:D,4,0)=0,"",VLOOKUP(Combined[[#This Row],[Old SHE P/N]],'Section P-S'!A:D,4,0))</f>
        <v/>
      </c>
      <c r="I6350" s="124" t="s">
        <v>13005</v>
      </c>
      <c r="J6350" s="120">
        <v>1</v>
      </c>
      <c r="K6350" s="124" t="s">
        <v>11443</v>
      </c>
      <c r="L6350" s="120" t="s">
        <v>5734</v>
      </c>
      <c r="M6350" s="120" t="s">
        <v>11443</v>
      </c>
      <c r="N6350" s="125">
        <v>2577.63</v>
      </c>
      <c r="O6350" s="125">
        <v>2526.34</v>
      </c>
      <c r="P6350" s="194">
        <f>IF('Combined List'!$O6350="POD","",('Combined List'!$O6350-'Combined List'!$N6350)/'Combined List'!$N6350)</f>
        <v>-1.9898123470009257E-2</v>
      </c>
      <c r="Q6350" s="147"/>
    </row>
    <row r="6351" spans="1:17" x14ac:dyDescent="0.2">
      <c r="A6351" s="173">
        <v>8820</v>
      </c>
      <c r="B6351" s="173" t="s">
        <v>13989</v>
      </c>
      <c r="C6351" s="173" t="s">
        <v>4223</v>
      </c>
      <c r="D6351" s="124" t="s">
        <v>12782</v>
      </c>
      <c r="E6351" s="131" t="s">
        <v>13098</v>
      </c>
      <c r="F6351" s="124" t="s">
        <v>9136</v>
      </c>
      <c r="G6351" s="124" t="str">
        <f>VLOOKUP(Combined[[#This Row],[Old SHE P/N]],'Section P-S'!A:C,3,0)</f>
        <v>P6121-4</v>
      </c>
      <c r="H6351" s="124" t="str">
        <f>IF(VLOOKUP(Combined[[#This Row],[Old SHE P/N]],'Section P-S'!A:D,4,0)=0,"",VLOOKUP(Combined[[#This Row],[Old SHE P/N]],'Section P-S'!A:D,4,0))</f>
        <v/>
      </c>
      <c r="I6351" s="124" t="s">
        <v>13005</v>
      </c>
      <c r="J6351" s="120">
        <v>1</v>
      </c>
      <c r="K6351" s="124" t="s">
        <v>11443</v>
      </c>
      <c r="L6351" s="120" t="s">
        <v>5734</v>
      </c>
      <c r="M6351" s="120" t="s">
        <v>11443</v>
      </c>
      <c r="N6351" s="125">
        <v>2280.91</v>
      </c>
      <c r="O6351" s="125">
        <v>2235.52</v>
      </c>
      <c r="P6351" s="194">
        <f>IF('Combined List'!$O6351="POD","",('Combined List'!$O6351-'Combined List'!$N6351)/'Combined List'!$N6351)</f>
        <v>-1.989995221205566E-2</v>
      </c>
      <c r="Q6351" s="147"/>
    </row>
    <row r="6352" spans="1:17" x14ac:dyDescent="0.2">
      <c r="A6352" s="173">
        <v>8821</v>
      </c>
      <c r="B6352" s="173" t="s">
        <v>13989</v>
      </c>
      <c r="C6352" s="173" t="s">
        <v>4224</v>
      </c>
      <c r="D6352" s="124" t="s">
        <v>12782</v>
      </c>
      <c r="E6352" s="131" t="s">
        <v>13098</v>
      </c>
      <c r="F6352" s="124" t="s">
        <v>9138</v>
      </c>
      <c r="G6352" s="124" t="str">
        <f>VLOOKUP(Combined[[#This Row],[Old SHE P/N]],'Section P-S'!A:C,3,0)</f>
        <v>P6121-6</v>
      </c>
      <c r="H6352" s="124" t="str">
        <f>IF(VLOOKUP(Combined[[#This Row],[Old SHE P/N]],'Section P-S'!A:D,4,0)=0,"",VLOOKUP(Combined[[#This Row],[Old SHE P/N]],'Section P-S'!A:D,4,0))</f>
        <v/>
      </c>
      <c r="I6352" s="124" t="s">
        <v>13005</v>
      </c>
      <c r="J6352" s="120">
        <v>1</v>
      </c>
      <c r="K6352" s="124" t="s">
        <v>11443</v>
      </c>
      <c r="L6352" s="120" t="s">
        <v>5734</v>
      </c>
      <c r="M6352" s="120" t="s">
        <v>11443</v>
      </c>
      <c r="N6352" s="125">
        <v>2320.48</v>
      </c>
      <c r="O6352" s="125">
        <v>2274.31</v>
      </c>
      <c r="P6352" s="194">
        <f>IF('Combined List'!$O6352="POD","",('Combined List'!$O6352-'Combined List'!$N6352)/'Combined List'!$N6352)</f>
        <v>-1.9896745500930874E-2</v>
      </c>
      <c r="Q6352" s="147"/>
    </row>
    <row r="6353" spans="1:17" x14ac:dyDescent="0.2">
      <c r="A6353" s="173">
        <v>8822</v>
      </c>
      <c r="B6353" s="173" t="s">
        <v>13989</v>
      </c>
      <c r="C6353" s="173" t="s">
        <v>4225</v>
      </c>
      <c r="D6353" s="124" t="s">
        <v>12782</v>
      </c>
      <c r="E6353" s="131" t="s">
        <v>13098</v>
      </c>
      <c r="F6353" s="124" t="s">
        <v>9140</v>
      </c>
      <c r="G6353" s="124" t="str">
        <f>VLOOKUP(Combined[[#This Row],[Old SHE P/N]],'Section P-S'!A:C,3,0)</f>
        <v>P6121-8</v>
      </c>
      <c r="H6353" s="124" t="str">
        <f>IF(VLOOKUP(Combined[[#This Row],[Old SHE P/N]],'Section P-S'!A:D,4,0)=0,"",VLOOKUP(Combined[[#This Row],[Old SHE P/N]],'Section P-S'!A:D,4,0))</f>
        <v/>
      </c>
      <c r="I6353" s="124" t="s">
        <v>13005</v>
      </c>
      <c r="J6353" s="120">
        <v>1</v>
      </c>
      <c r="K6353" s="124" t="s">
        <v>11443</v>
      </c>
      <c r="L6353" s="120" t="s">
        <v>5734</v>
      </c>
      <c r="M6353" s="120" t="s">
        <v>11443</v>
      </c>
      <c r="N6353" s="125">
        <v>2379.56</v>
      </c>
      <c r="O6353" s="125">
        <v>2332.1999999999998</v>
      </c>
      <c r="P6353" s="194">
        <f>IF('Combined List'!$O6353="POD","",('Combined List'!$O6353-'Combined List'!$N6353)/'Combined List'!$N6353)</f>
        <v>-1.9902839180352724E-2</v>
      </c>
      <c r="Q6353" s="147"/>
    </row>
    <row r="6354" spans="1:17" x14ac:dyDescent="0.2">
      <c r="A6354" s="173">
        <v>8823</v>
      </c>
      <c r="B6354" s="173" t="s">
        <v>13989</v>
      </c>
      <c r="C6354" s="173" t="s">
        <v>4226</v>
      </c>
      <c r="D6354" s="124" t="s">
        <v>12782</v>
      </c>
      <c r="E6354" s="131" t="s">
        <v>13098</v>
      </c>
      <c r="F6354" s="124" t="s">
        <v>8907</v>
      </c>
      <c r="G6354" s="124" t="str">
        <f>VLOOKUP(Combined[[#This Row],[Old SHE P/N]],'Section P-S'!A:C,3,0)</f>
        <v>P6121-10</v>
      </c>
      <c r="H6354" s="124" t="str">
        <f>IF(VLOOKUP(Combined[[#This Row],[Old SHE P/N]],'Section P-S'!A:D,4,0)=0,"",VLOOKUP(Combined[[#This Row],[Old SHE P/N]],'Section P-S'!A:D,4,0))</f>
        <v/>
      </c>
      <c r="I6354" s="124" t="s">
        <v>13005</v>
      </c>
      <c r="J6354" s="120">
        <v>1</v>
      </c>
      <c r="K6354" s="124" t="s">
        <v>11443</v>
      </c>
      <c r="L6354" s="120" t="s">
        <v>5734</v>
      </c>
      <c r="M6354" s="120" t="s">
        <v>11443</v>
      </c>
      <c r="N6354" s="125">
        <v>2456.91</v>
      </c>
      <c r="O6354" s="125">
        <v>2408.02</v>
      </c>
      <c r="P6354" s="194">
        <f>IF('Combined List'!$O6354="POD","",('Combined List'!$O6354-'Combined List'!$N6354)/'Combined List'!$N6354)</f>
        <v>-1.989897879857214E-2</v>
      </c>
      <c r="Q6354" s="147"/>
    </row>
    <row r="6355" spans="1:17" x14ac:dyDescent="0.2">
      <c r="A6355" s="173">
        <v>8824</v>
      </c>
      <c r="B6355" s="173" t="s">
        <v>13989</v>
      </c>
      <c r="C6355" s="173" t="s">
        <v>4227</v>
      </c>
      <c r="D6355" s="124" t="s">
        <v>12782</v>
      </c>
      <c r="E6355" s="131" t="s">
        <v>13098</v>
      </c>
      <c r="F6355" s="124" t="s">
        <v>8909</v>
      </c>
      <c r="G6355" s="124" t="str">
        <f>VLOOKUP(Combined[[#This Row],[Old SHE P/N]],'Section P-S'!A:C,3,0)</f>
        <v>P6121-12</v>
      </c>
      <c r="H6355" s="124" t="str">
        <f>IF(VLOOKUP(Combined[[#This Row],[Old SHE P/N]],'Section P-S'!A:D,4,0)=0,"",VLOOKUP(Combined[[#This Row],[Old SHE P/N]],'Section P-S'!A:D,4,0))</f>
        <v/>
      </c>
      <c r="I6355" s="124" t="s">
        <v>13005</v>
      </c>
      <c r="J6355" s="120">
        <v>1</v>
      </c>
      <c r="K6355" s="124" t="s">
        <v>11443</v>
      </c>
      <c r="L6355" s="120" t="s">
        <v>5734</v>
      </c>
      <c r="M6355" s="120" t="s">
        <v>11443</v>
      </c>
      <c r="N6355" s="125">
        <v>2546.12</v>
      </c>
      <c r="O6355" s="125">
        <v>2495.46</v>
      </c>
      <c r="P6355" s="194">
        <f>IF('Combined List'!$O6355="POD","",('Combined List'!$O6355-'Combined List'!$N6355)/'Combined List'!$N6355)</f>
        <v>-1.989694122822171E-2</v>
      </c>
      <c r="Q6355" s="147"/>
    </row>
    <row r="6356" spans="1:17" x14ac:dyDescent="0.2">
      <c r="A6356" s="173">
        <v>8825</v>
      </c>
      <c r="B6356" s="173" t="s">
        <v>13989</v>
      </c>
      <c r="C6356" s="173" t="s">
        <v>4228</v>
      </c>
      <c r="D6356" s="124" t="s">
        <v>12782</v>
      </c>
      <c r="E6356" s="131" t="s">
        <v>13098</v>
      </c>
      <c r="F6356" s="124" t="s">
        <v>8911</v>
      </c>
      <c r="G6356" s="124" t="str">
        <f>VLOOKUP(Combined[[#This Row],[Old SHE P/N]],'Section P-S'!A:C,3,0)</f>
        <v>P6121-15</v>
      </c>
      <c r="H6356" s="124" t="str">
        <f>IF(VLOOKUP(Combined[[#This Row],[Old SHE P/N]],'Section P-S'!A:D,4,0)=0,"",VLOOKUP(Combined[[#This Row],[Old SHE P/N]],'Section P-S'!A:D,4,0))</f>
        <v/>
      </c>
      <c r="I6356" s="124" t="s">
        <v>13005</v>
      </c>
      <c r="J6356" s="120">
        <v>1</v>
      </c>
      <c r="K6356" s="124" t="s">
        <v>11443</v>
      </c>
      <c r="L6356" s="120" t="s">
        <v>5734</v>
      </c>
      <c r="M6356" s="120" t="s">
        <v>11443</v>
      </c>
      <c r="N6356" s="125">
        <v>2740.73</v>
      </c>
      <c r="O6356" s="125">
        <v>2686.19</v>
      </c>
      <c r="P6356" s="194">
        <f>IF('Combined List'!$O6356="POD","",('Combined List'!$O6356-'Combined List'!$N6356)/'Combined List'!$N6356)</f>
        <v>-1.9899807715462656E-2</v>
      </c>
      <c r="Q6356" s="147"/>
    </row>
    <row r="6357" spans="1:17" x14ac:dyDescent="0.2">
      <c r="A6357" s="173">
        <v>8826</v>
      </c>
      <c r="B6357" s="173" t="s">
        <v>13989</v>
      </c>
      <c r="C6357" s="173" t="s">
        <v>4229</v>
      </c>
      <c r="D6357" s="124" t="s">
        <v>12782</v>
      </c>
      <c r="E6357" s="131" t="s">
        <v>13098</v>
      </c>
      <c r="F6357" s="124" t="s">
        <v>8647</v>
      </c>
      <c r="G6357" s="124" t="str">
        <f>VLOOKUP(Combined[[#This Row],[Old SHE P/N]],'Section P-S'!A:C,3,0)</f>
        <v>P6121-18</v>
      </c>
      <c r="H6357" s="124" t="str">
        <f>IF(VLOOKUP(Combined[[#This Row],[Old SHE P/N]],'Section P-S'!A:D,4,0)=0,"",VLOOKUP(Combined[[#This Row],[Old SHE P/N]],'Section P-S'!A:D,4,0))</f>
        <v/>
      </c>
      <c r="I6357" s="124" t="s">
        <v>13005</v>
      </c>
      <c r="J6357" s="120">
        <v>1</v>
      </c>
      <c r="K6357" s="124" t="s">
        <v>11443</v>
      </c>
      <c r="L6357" s="120" t="s">
        <v>5734</v>
      </c>
      <c r="M6357" s="120" t="s">
        <v>11443</v>
      </c>
      <c r="N6357" s="125">
        <v>3036.82</v>
      </c>
      <c r="O6357" s="125">
        <v>2976.39</v>
      </c>
      <c r="P6357" s="194">
        <f>IF('Combined List'!$O6357="POD","",('Combined List'!$O6357-'Combined List'!$N6357)/'Combined List'!$N6357)</f>
        <v>-1.989910498481974E-2</v>
      </c>
      <c r="Q6357" s="147"/>
    </row>
    <row r="6358" spans="1:17" x14ac:dyDescent="0.2">
      <c r="A6358" s="173">
        <v>8827</v>
      </c>
      <c r="B6358" s="173" t="s">
        <v>4230</v>
      </c>
      <c r="C6358" s="173" t="s">
        <v>4230</v>
      </c>
      <c r="D6358" s="124" t="s">
        <v>12782</v>
      </c>
      <c r="E6358" s="124" t="s">
        <v>13086</v>
      </c>
      <c r="F6358" s="124" t="s">
        <v>11806</v>
      </c>
      <c r="G6358" s="124" t="str">
        <f>VLOOKUP(Combined[[#This Row],[Old SHE P/N]],'Section P-S'!A:C,3,0)</f>
        <v>P6124-4</v>
      </c>
      <c r="H6358" s="124" t="str">
        <f>IF(VLOOKUP(Combined[[#This Row],[Old SHE P/N]],'Section P-S'!A:D,4,0)=0,"",VLOOKUP(Combined[[#This Row],[Old SHE P/N]],'Section P-S'!A:D,4,0))</f>
        <v/>
      </c>
      <c r="I6358" s="124" t="s">
        <v>13005</v>
      </c>
      <c r="J6358" s="120">
        <v>1</v>
      </c>
      <c r="K6358" s="124" t="s">
        <v>11443</v>
      </c>
      <c r="L6358" s="120" t="s">
        <v>12693</v>
      </c>
      <c r="M6358" s="120" t="s">
        <v>11443</v>
      </c>
      <c r="N6358" s="125">
        <v>5366.73</v>
      </c>
      <c r="O6358" s="125">
        <v>5259.94</v>
      </c>
      <c r="P6358" s="194">
        <f>IF('Combined List'!$O6358="POD","",('Combined List'!$O6358-'Combined List'!$N6358)/'Combined List'!$N6358)</f>
        <v>-1.9898522936685835E-2</v>
      </c>
      <c r="Q6358" s="147"/>
    </row>
    <row r="6359" spans="1:17" x14ac:dyDescent="0.2">
      <c r="A6359" s="173">
        <v>8828</v>
      </c>
      <c r="B6359" s="173" t="s">
        <v>13989</v>
      </c>
      <c r="C6359" s="173" t="s">
        <v>4231</v>
      </c>
      <c r="D6359" s="124" t="s">
        <v>12782</v>
      </c>
      <c r="E6359" s="124" t="s">
        <v>13086</v>
      </c>
      <c r="F6359" s="124" t="s">
        <v>11808</v>
      </c>
      <c r="G6359" s="124" t="str">
        <f>VLOOKUP(Combined[[#This Row],[Old SHE P/N]],'Section P-S'!A:C,3,0)</f>
        <v>P6124-6</v>
      </c>
      <c r="H6359" s="124" t="str">
        <f>IF(VLOOKUP(Combined[[#This Row],[Old SHE P/N]],'Section P-S'!A:D,4,0)=0,"",VLOOKUP(Combined[[#This Row],[Old SHE P/N]],'Section P-S'!A:D,4,0))</f>
        <v/>
      </c>
      <c r="I6359" s="124" t="s">
        <v>13005</v>
      </c>
      <c r="J6359" s="120">
        <v>1</v>
      </c>
      <c r="K6359" s="124" t="s">
        <v>11443</v>
      </c>
      <c r="L6359" s="120" t="s">
        <v>5734</v>
      </c>
      <c r="M6359" s="120" t="s">
        <v>11443</v>
      </c>
      <c r="N6359" s="125">
        <v>5405.87</v>
      </c>
      <c r="O6359" s="125">
        <v>5298.29</v>
      </c>
      <c r="P6359" s="194">
        <f>IF('Combined List'!$O6359="POD","",('Combined List'!$O6359-'Combined List'!$N6359)/'Combined List'!$N6359)</f>
        <v>-1.9900589544328651E-2</v>
      </c>
      <c r="Q6359" s="147"/>
    </row>
    <row r="6360" spans="1:17" x14ac:dyDescent="0.2">
      <c r="A6360" s="173">
        <v>8829</v>
      </c>
      <c r="B6360" s="173" t="s">
        <v>4232</v>
      </c>
      <c r="C6360" s="173" t="s">
        <v>4232</v>
      </c>
      <c r="D6360" s="124" t="s">
        <v>12782</v>
      </c>
      <c r="E6360" s="124" t="s">
        <v>13086</v>
      </c>
      <c r="F6360" s="124" t="s">
        <v>11810</v>
      </c>
      <c r="G6360" s="124" t="str">
        <f>VLOOKUP(Combined[[#This Row],[Old SHE P/N]],'Section P-S'!A:C,3,0)</f>
        <v>P6124-8</v>
      </c>
      <c r="H6360" s="124" t="str">
        <f>IF(VLOOKUP(Combined[[#This Row],[Old SHE P/N]],'Section P-S'!A:D,4,0)=0,"",VLOOKUP(Combined[[#This Row],[Old SHE P/N]],'Section P-S'!A:D,4,0))</f>
        <v/>
      </c>
      <c r="I6360" s="124" t="s">
        <v>13005</v>
      </c>
      <c r="J6360" s="120">
        <v>1</v>
      </c>
      <c r="K6360" s="124" t="s">
        <v>11443</v>
      </c>
      <c r="L6360" s="120" t="s">
        <v>12694</v>
      </c>
      <c r="M6360" s="120" t="s">
        <v>11443</v>
      </c>
      <c r="N6360" s="125">
        <v>5465.21</v>
      </c>
      <c r="O6360" s="125">
        <v>5356.45</v>
      </c>
      <c r="P6360" s="194">
        <f>IF('Combined List'!$O6360="POD","",('Combined List'!$O6360-'Combined List'!$N6360)/'Combined List'!$N6360)</f>
        <v>-1.9900424686334142E-2</v>
      </c>
      <c r="Q6360" s="147"/>
    </row>
    <row r="6361" spans="1:17" x14ac:dyDescent="0.2">
      <c r="A6361" s="173">
        <v>8830</v>
      </c>
      <c r="B6361" s="173" t="s">
        <v>4233</v>
      </c>
      <c r="C6361" s="173" t="s">
        <v>4233</v>
      </c>
      <c r="D6361" s="124" t="s">
        <v>12782</v>
      </c>
      <c r="E6361" s="124" t="s">
        <v>13086</v>
      </c>
      <c r="F6361" s="124" t="s">
        <v>11812</v>
      </c>
      <c r="G6361" s="124" t="str">
        <f>VLOOKUP(Combined[[#This Row],[Old SHE P/N]],'Section P-S'!A:C,3,0)</f>
        <v>P6124-10</v>
      </c>
      <c r="H6361" s="124" t="str">
        <f>IF(VLOOKUP(Combined[[#This Row],[Old SHE P/N]],'Section P-S'!A:D,4,0)=0,"",VLOOKUP(Combined[[#This Row],[Old SHE P/N]],'Section P-S'!A:D,4,0))</f>
        <v/>
      </c>
      <c r="I6361" s="124" t="s">
        <v>13005</v>
      </c>
      <c r="J6361" s="120">
        <v>1</v>
      </c>
      <c r="K6361" s="124" t="s">
        <v>11443</v>
      </c>
      <c r="L6361" s="120" t="s">
        <v>5734</v>
      </c>
      <c r="M6361" s="120" t="s">
        <v>11443</v>
      </c>
      <c r="N6361" s="125">
        <v>5542.33</v>
      </c>
      <c r="O6361" s="125">
        <v>5432.04</v>
      </c>
      <c r="P6361" s="194">
        <f>IF('Combined List'!$O6361="POD","",('Combined List'!$O6361-'Combined List'!$N6361)/'Combined List'!$N6361)</f>
        <v>-1.9899572923301204E-2</v>
      </c>
      <c r="Q6361" s="147"/>
    </row>
    <row r="6362" spans="1:17" x14ac:dyDescent="0.2">
      <c r="A6362" s="173">
        <v>8831</v>
      </c>
      <c r="B6362" s="173" t="s">
        <v>13989</v>
      </c>
      <c r="C6362" s="173" t="s">
        <v>4234</v>
      </c>
      <c r="D6362" s="124" t="s">
        <v>12782</v>
      </c>
      <c r="E6362" s="124" t="s">
        <v>13086</v>
      </c>
      <c r="F6362" s="124" t="s">
        <v>11813</v>
      </c>
      <c r="G6362" s="124" t="str">
        <f>VLOOKUP(Combined[[#This Row],[Old SHE P/N]],'Section P-S'!A:C,3,0)</f>
        <v>P6124-12</v>
      </c>
      <c r="H6362" s="124" t="str">
        <f>IF(VLOOKUP(Combined[[#This Row],[Old SHE P/N]],'Section P-S'!A:D,4,0)=0,"",VLOOKUP(Combined[[#This Row],[Old SHE P/N]],'Section P-S'!A:D,4,0))</f>
        <v/>
      </c>
      <c r="I6362" s="124" t="s">
        <v>13005</v>
      </c>
      <c r="J6362" s="120">
        <v>1</v>
      </c>
      <c r="K6362" s="124" t="s">
        <v>11443</v>
      </c>
      <c r="L6362" s="120" t="s">
        <v>5734</v>
      </c>
      <c r="M6362" s="120" t="s">
        <v>11443</v>
      </c>
      <c r="N6362" s="125">
        <v>5632</v>
      </c>
      <c r="O6362" s="125">
        <v>5519.92</v>
      </c>
      <c r="P6362" s="194">
        <f>IF('Combined List'!$O6362="POD","",('Combined List'!$O6362-'Combined List'!$N6362)/'Combined List'!$N6362)</f>
        <v>-1.9900568181818169E-2</v>
      </c>
      <c r="Q6362" s="147"/>
    </row>
    <row r="6363" spans="1:17" x14ac:dyDescent="0.2">
      <c r="A6363" s="173">
        <v>8832</v>
      </c>
      <c r="B6363" s="173" t="s">
        <v>13989</v>
      </c>
      <c r="C6363" s="173" t="s">
        <v>4235</v>
      </c>
      <c r="D6363" s="124" t="s">
        <v>12782</v>
      </c>
      <c r="E6363" s="124" t="s">
        <v>13086</v>
      </c>
      <c r="F6363" s="124" t="s">
        <v>8656</v>
      </c>
      <c r="G6363" s="124" t="str">
        <f>VLOOKUP(Combined[[#This Row],[Old SHE P/N]],'Section P-S'!A:C,3,0)</f>
        <v>P6124-15</v>
      </c>
      <c r="H6363" s="124" t="str">
        <f>IF(VLOOKUP(Combined[[#This Row],[Old SHE P/N]],'Section P-S'!A:D,4,0)=0,"",VLOOKUP(Combined[[#This Row],[Old SHE P/N]],'Section P-S'!A:D,4,0))</f>
        <v/>
      </c>
      <c r="I6363" s="124" t="s">
        <v>13005</v>
      </c>
      <c r="J6363" s="120">
        <v>1</v>
      </c>
      <c r="K6363" s="124" t="s">
        <v>11443</v>
      </c>
      <c r="L6363" s="120" t="s">
        <v>5734</v>
      </c>
      <c r="M6363" s="120" t="s">
        <v>11443</v>
      </c>
      <c r="N6363" s="125">
        <v>5826.79</v>
      </c>
      <c r="O6363" s="125">
        <v>5710.84</v>
      </c>
      <c r="P6363" s="194">
        <f>IF('Combined List'!$O6363="POD","",('Combined List'!$O6363-'Combined List'!$N6363)/'Combined List'!$N6363)</f>
        <v>-1.9899464370605396E-2</v>
      </c>
      <c r="Q6363" s="147"/>
    </row>
    <row r="6364" spans="1:17" x14ac:dyDescent="0.2">
      <c r="A6364" s="173">
        <v>8833</v>
      </c>
      <c r="B6364" s="173" t="s">
        <v>13989</v>
      </c>
      <c r="C6364" s="173" t="s">
        <v>4236</v>
      </c>
      <c r="D6364" s="124" t="s">
        <v>12782</v>
      </c>
      <c r="E6364" s="124" t="s">
        <v>13086</v>
      </c>
      <c r="F6364" s="124" t="s">
        <v>11816</v>
      </c>
      <c r="G6364" s="124" t="str">
        <f>VLOOKUP(Combined[[#This Row],[Old SHE P/N]],'Section P-S'!A:C,3,0)</f>
        <v>P6124-18</v>
      </c>
      <c r="H6364" s="124" t="str">
        <f>IF(VLOOKUP(Combined[[#This Row],[Old SHE P/N]],'Section P-S'!A:D,4,0)=0,"",VLOOKUP(Combined[[#This Row],[Old SHE P/N]],'Section P-S'!A:D,4,0))</f>
        <v/>
      </c>
      <c r="I6364" s="124" t="s">
        <v>13005</v>
      </c>
      <c r="J6364" s="120">
        <v>1</v>
      </c>
      <c r="K6364" s="124" t="s">
        <v>11443</v>
      </c>
      <c r="L6364" s="120" t="s">
        <v>5734</v>
      </c>
      <c r="M6364" s="120" t="s">
        <v>11443</v>
      </c>
      <c r="N6364" s="125">
        <v>6122.77</v>
      </c>
      <c r="O6364" s="125">
        <v>6000.92</v>
      </c>
      <c r="P6364" s="194">
        <f>IF('Combined List'!$O6364="POD","",('Combined List'!$O6364-'Combined List'!$N6364)/'Combined List'!$N6364)</f>
        <v>-1.9901123184441087E-2</v>
      </c>
      <c r="Q6364" s="147"/>
    </row>
    <row r="6365" spans="1:17" x14ac:dyDescent="0.2">
      <c r="A6365" s="173">
        <v>8834</v>
      </c>
      <c r="B6365" s="173" t="s">
        <v>4237</v>
      </c>
      <c r="C6365" s="173" t="s">
        <v>4237</v>
      </c>
      <c r="D6365" s="124" t="s">
        <v>12782</v>
      </c>
      <c r="E6365" s="124" t="s">
        <v>13086</v>
      </c>
      <c r="F6365" s="124" t="s">
        <v>8659</v>
      </c>
      <c r="G6365" s="124" t="str">
        <f>VLOOKUP(Combined[[#This Row],[Old SHE P/N]],'Section P-S'!A:C,3,0)</f>
        <v>P6124-21</v>
      </c>
      <c r="H6365" s="124" t="str">
        <f>IF(VLOOKUP(Combined[[#This Row],[Old SHE P/N]],'Section P-S'!A:D,4,0)=0,"",VLOOKUP(Combined[[#This Row],[Old SHE P/N]],'Section P-S'!A:D,4,0))</f>
        <v/>
      </c>
      <c r="I6365" s="124" t="s">
        <v>13005</v>
      </c>
      <c r="J6365" s="120">
        <v>1</v>
      </c>
      <c r="K6365" s="124" t="s">
        <v>11443</v>
      </c>
      <c r="L6365" s="120" t="s">
        <v>5734</v>
      </c>
      <c r="M6365" s="120" t="s">
        <v>11443</v>
      </c>
      <c r="N6365" s="125">
        <v>7432.86</v>
      </c>
      <c r="O6365" s="125">
        <v>7284.94</v>
      </c>
      <c r="P6365" s="194">
        <f>IF('Combined List'!$O6365="POD","",('Combined List'!$O6365-'Combined List'!$N6365)/'Combined List'!$N6365)</f>
        <v>-1.9900818796533243E-2</v>
      </c>
      <c r="Q6365" s="147"/>
    </row>
    <row r="6366" spans="1:17" x14ac:dyDescent="0.2">
      <c r="A6366" s="173">
        <v>8836</v>
      </c>
      <c r="B6366" s="173" t="s">
        <v>16488</v>
      </c>
      <c r="C6366" s="173" t="s">
        <v>4238</v>
      </c>
      <c r="D6366" s="124" t="s">
        <v>12782</v>
      </c>
      <c r="E6366" s="124" t="s">
        <v>13089</v>
      </c>
      <c r="F6366" s="124">
        <v>4</v>
      </c>
      <c r="G6366" s="124" t="str">
        <f>VLOOKUP(Combined[[#This Row],[Old SHE P/N]],'Section P-S'!A:C,3,0)</f>
        <v>S194040</v>
      </c>
      <c r="H6366" s="124" t="str">
        <f>IF(VLOOKUP(Combined[[#This Row],[Old SHE P/N]],'Section P-S'!A:D,4,0)=0,"",VLOOKUP(Combined[[#This Row],[Old SHE P/N]],'Section P-S'!A:D,4,0))</f>
        <v>P1834</v>
      </c>
      <c r="I6366" s="124" t="s">
        <v>12988</v>
      </c>
      <c r="J6366" s="130">
        <v>1</v>
      </c>
      <c r="K6366" s="124" t="s">
        <v>11443</v>
      </c>
      <c r="L6366" s="120" t="s">
        <v>18482</v>
      </c>
      <c r="M6366" s="120" t="s">
        <v>11443</v>
      </c>
      <c r="N6366" s="125">
        <v>185.2</v>
      </c>
      <c r="O6366" s="125">
        <v>181.5</v>
      </c>
      <c r="P6366" s="194">
        <f>IF('Combined List'!$O6366="POD","",('Combined List'!$O6366-'Combined List'!$N6366)/'Combined List'!$N6366)</f>
        <v>-1.9978401727861712E-2</v>
      </c>
      <c r="Q6366" s="147"/>
    </row>
    <row r="6367" spans="1:17" x14ac:dyDescent="0.2">
      <c r="A6367" s="173">
        <v>8837</v>
      </c>
      <c r="B6367" s="173" t="s">
        <v>4239</v>
      </c>
      <c r="C6367" s="173" t="s">
        <v>4239</v>
      </c>
      <c r="D6367" s="124" t="s">
        <v>12782</v>
      </c>
      <c r="E6367" s="124" t="s">
        <v>13090</v>
      </c>
      <c r="F6367" s="124">
        <v>6</v>
      </c>
      <c r="G6367" s="124" t="str">
        <f>VLOOKUP(Combined[[#This Row],[Old SHE P/N]],'Section P-S'!A:C,3,0)</f>
        <v>S194060</v>
      </c>
      <c r="H6367" s="124" t="str">
        <f>IF(VLOOKUP(Combined[[#This Row],[Old SHE P/N]],'Section P-S'!A:D,4,0)=0,"",VLOOKUP(Combined[[#This Row],[Old SHE P/N]],'Section P-S'!A:D,4,0))</f>
        <v>P1836</v>
      </c>
      <c r="I6367" s="124" t="s">
        <v>12988</v>
      </c>
      <c r="J6367" s="130">
        <v>1</v>
      </c>
      <c r="K6367" s="124" t="s">
        <v>11443</v>
      </c>
      <c r="L6367" s="120" t="s">
        <v>12695</v>
      </c>
      <c r="M6367" s="120" t="s">
        <v>11443</v>
      </c>
      <c r="N6367" s="125">
        <v>235.74</v>
      </c>
      <c r="O6367" s="125">
        <v>231.03</v>
      </c>
      <c r="P6367" s="194">
        <f>IF('Combined List'!$O6367="POD","",('Combined List'!$O6367-'Combined List'!$N6367)/'Combined List'!$N6367)</f>
        <v>-1.9979638584881682E-2</v>
      </c>
      <c r="Q6367" s="147"/>
    </row>
    <row r="6368" spans="1:17" x14ac:dyDescent="0.2">
      <c r="A6368" s="173">
        <v>8838</v>
      </c>
      <c r="B6368" s="173" t="s">
        <v>4240</v>
      </c>
      <c r="C6368" s="173" t="s">
        <v>4240</v>
      </c>
      <c r="D6368" s="124" t="s">
        <v>12782</v>
      </c>
      <c r="E6368" s="124" t="s">
        <v>13091</v>
      </c>
      <c r="F6368" s="124">
        <v>8</v>
      </c>
      <c r="G6368" s="124" t="str">
        <f>VLOOKUP(Combined[[#This Row],[Old SHE P/N]],'Section P-S'!A:C,3,0)</f>
        <v>S194080</v>
      </c>
      <c r="H6368" s="124" t="str">
        <f>IF(VLOOKUP(Combined[[#This Row],[Old SHE P/N]],'Section P-S'!A:D,4,0)=0,"",VLOOKUP(Combined[[#This Row],[Old SHE P/N]],'Section P-S'!A:D,4,0))</f>
        <v>P1838</v>
      </c>
      <c r="I6368" s="124" t="s">
        <v>12988</v>
      </c>
      <c r="J6368" s="130">
        <v>1</v>
      </c>
      <c r="K6368" s="124" t="s">
        <v>11443</v>
      </c>
      <c r="L6368" s="120" t="s">
        <v>18483</v>
      </c>
      <c r="M6368" s="120" t="s">
        <v>11443</v>
      </c>
      <c r="N6368" s="125">
        <v>269.7</v>
      </c>
      <c r="O6368" s="125">
        <v>264.33999999999997</v>
      </c>
      <c r="P6368" s="194">
        <f>IF('Combined List'!$O6368="POD","",('Combined List'!$O6368-'Combined List'!$N6368)/'Combined List'!$N6368)</f>
        <v>-1.9873934000741614E-2</v>
      </c>
      <c r="Q6368" s="147"/>
    </row>
    <row r="6369" spans="1:17" x14ac:dyDescent="0.2">
      <c r="A6369" s="173">
        <v>8839</v>
      </c>
      <c r="B6369" s="173" t="s">
        <v>13989</v>
      </c>
      <c r="C6369" s="173" t="s">
        <v>4241</v>
      </c>
      <c r="D6369" s="124" t="s">
        <v>12782</v>
      </c>
      <c r="E6369" s="124" t="s">
        <v>13092</v>
      </c>
      <c r="F6369" s="124">
        <v>10</v>
      </c>
      <c r="G6369" s="124" t="str">
        <f>VLOOKUP(Combined[[#This Row],[Old SHE P/N]],'Section P-S'!A:C,3,0)</f>
        <v>P18310</v>
      </c>
      <c r="H6369" s="124" t="str">
        <f>IF(VLOOKUP(Combined[[#This Row],[Old SHE P/N]],'Section P-S'!A:D,4,0)=0,"",VLOOKUP(Combined[[#This Row],[Old SHE P/N]],'Section P-S'!A:D,4,0))</f>
        <v/>
      </c>
      <c r="I6369" s="124" t="s">
        <v>12988</v>
      </c>
      <c r="J6369" s="120">
        <v>1</v>
      </c>
      <c r="K6369" s="124" t="s">
        <v>11443</v>
      </c>
      <c r="L6369" s="120" t="s">
        <v>5734</v>
      </c>
      <c r="M6369" s="120" t="s">
        <v>11443</v>
      </c>
      <c r="N6369" s="125">
        <v>783.22</v>
      </c>
      <c r="O6369" s="125">
        <v>767.64</v>
      </c>
      <c r="P6369" s="194">
        <f>IF('Combined List'!$O6369="POD","",('Combined List'!$O6369-'Combined List'!$N6369)/'Combined List'!$N6369)</f>
        <v>-1.9892239728301168E-2</v>
      </c>
      <c r="Q6369" s="147"/>
    </row>
    <row r="6370" spans="1:17" x14ac:dyDescent="0.2">
      <c r="A6370" s="173">
        <v>8840</v>
      </c>
      <c r="B6370" s="173" t="s">
        <v>13989</v>
      </c>
      <c r="C6370" s="173" t="s">
        <v>4242</v>
      </c>
      <c r="D6370" s="124" t="s">
        <v>12782</v>
      </c>
      <c r="E6370" s="124" t="s">
        <v>13093</v>
      </c>
      <c r="F6370" s="124">
        <v>12</v>
      </c>
      <c r="G6370" s="124" t="str">
        <f>VLOOKUP(Combined[[#This Row],[Old SHE P/N]],'Section P-S'!A:C,3,0)</f>
        <v>P18312</v>
      </c>
      <c r="H6370" s="124" t="str">
        <f>IF(VLOOKUP(Combined[[#This Row],[Old SHE P/N]],'Section P-S'!A:D,4,0)=0,"",VLOOKUP(Combined[[#This Row],[Old SHE P/N]],'Section P-S'!A:D,4,0))</f>
        <v/>
      </c>
      <c r="I6370" s="124" t="s">
        <v>12988</v>
      </c>
      <c r="J6370" s="120">
        <v>1</v>
      </c>
      <c r="K6370" s="124" t="s">
        <v>11443</v>
      </c>
      <c r="L6370" s="120" t="s">
        <v>5734</v>
      </c>
      <c r="M6370" s="120" t="s">
        <v>11443</v>
      </c>
      <c r="N6370" s="125">
        <v>1139.5999999999999</v>
      </c>
      <c r="O6370" s="125">
        <v>1116.93</v>
      </c>
      <c r="P6370" s="194">
        <f>IF('Combined List'!$O6370="POD","",('Combined List'!$O6370-'Combined List'!$N6370)/'Combined List'!$N6370)</f>
        <v>-1.9892944892944759E-2</v>
      </c>
      <c r="Q6370" s="147"/>
    </row>
    <row r="6371" spans="1:17" x14ac:dyDescent="0.2">
      <c r="A6371" s="173">
        <v>8841</v>
      </c>
      <c r="B6371" s="173" t="s">
        <v>16489</v>
      </c>
      <c r="C6371" s="173" t="s">
        <v>4243</v>
      </c>
      <c r="D6371" s="124" t="s">
        <v>12782</v>
      </c>
      <c r="E6371" s="131" t="s">
        <v>13097</v>
      </c>
      <c r="F6371" s="124">
        <v>15</v>
      </c>
      <c r="G6371" s="124" t="str">
        <f>VLOOKUP(Combined[[#This Row],[Old SHE P/N]],'Section P-S'!A:C,3,0)</f>
        <v>P18315</v>
      </c>
      <c r="H6371" s="124" t="str">
        <f>IF(VLOOKUP(Combined[[#This Row],[Old SHE P/N]],'Section P-S'!A:D,4,0)=0,"",VLOOKUP(Combined[[#This Row],[Old SHE P/N]],'Section P-S'!A:D,4,0))</f>
        <v/>
      </c>
      <c r="I6371" s="124" t="s">
        <v>12988</v>
      </c>
      <c r="J6371" s="120">
        <v>1</v>
      </c>
      <c r="K6371" s="124" t="s">
        <v>11443</v>
      </c>
      <c r="L6371" s="120" t="s">
        <v>524</v>
      </c>
      <c r="M6371" s="120" t="s">
        <v>11443</v>
      </c>
      <c r="N6371" s="125">
        <v>2505.84</v>
      </c>
      <c r="O6371" s="125">
        <v>2455.9699999999998</v>
      </c>
      <c r="P6371" s="194">
        <f>IF('Combined List'!$O6371="POD","",('Combined List'!$O6371-'Combined List'!$N6371)/'Combined List'!$N6371)</f>
        <v>-1.9901510072470846E-2</v>
      </c>
      <c r="Q6371" s="147"/>
    </row>
    <row r="6372" spans="1:17" x14ac:dyDescent="0.2">
      <c r="A6372" s="173">
        <v>8842</v>
      </c>
      <c r="B6372" s="173" t="s">
        <v>13989</v>
      </c>
      <c r="C6372" s="173" t="s">
        <v>4244</v>
      </c>
      <c r="D6372" s="124" t="s">
        <v>12782</v>
      </c>
      <c r="E6372" s="124" t="s">
        <v>13084</v>
      </c>
      <c r="F6372" s="124">
        <v>18</v>
      </c>
      <c r="G6372" s="124" t="str">
        <f>VLOOKUP(Combined[[#This Row],[Old SHE P/N]],'Section P-S'!A:C,3,0)</f>
        <v>P18318</v>
      </c>
      <c r="H6372" s="124" t="str">
        <f>IF(VLOOKUP(Combined[[#This Row],[Old SHE P/N]],'Section P-S'!A:D,4,0)=0,"",VLOOKUP(Combined[[#This Row],[Old SHE P/N]],'Section P-S'!A:D,4,0))</f>
        <v/>
      </c>
      <c r="I6372" s="124" t="s">
        <v>12988</v>
      </c>
      <c r="J6372" s="120">
        <v>1</v>
      </c>
      <c r="K6372" s="124" t="s">
        <v>11443</v>
      </c>
      <c r="L6372" s="120" t="s">
        <v>5734</v>
      </c>
      <c r="M6372" s="120" t="s">
        <v>11443</v>
      </c>
      <c r="N6372" s="125">
        <v>3081.11</v>
      </c>
      <c r="O6372" s="125">
        <v>3019.8</v>
      </c>
      <c r="P6372" s="194">
        <f>IF('Combined List'!$O6372="POD","",('Combined List'!$O6372-'Combined List'!$N6372)/'Combined List'!$N6372)</f>
        <v>-1.9898672880877329E-2</v>
      </c>
      <c r="Q6372" s="147"/>
    </row>
    <row r="6373" spans="1:17" x14ac:dyDescent="0.2">
      <c r="A6373" s="173">
        <v>8843</v>
      </c>
      <c r="B6373" s="173" t="s">
        <v>13989</v>
      </c>
      <c r="C6373" s="173" t="s">
        <v>4245</v>
      </c>
      <c r="D6373" s="124" t="s">
        <v>12782</v>
      </c>
      <c r="E6373" s="131" t="s">
        <v>13098</v>
      </c>
      <c r="F6373" s="124">
        <v>21</v>
      </c>
      <c r="G6373" s="124" t="str">
        <f>VLOOKUP(Combined[[#This Row],[Old SHE P/N]],'Section P-S'!A:C,3,0)</f>
        <v>P18321</v>
      </c>
      <c r="H6373" s="124" t="str">
        <f>IF(VLOOKUP(Combined[[#This Row],[Old SHE P/N]],'Section P-S'!A:D,4,0)=0,"",VLOOKUP(Combined[[#This Row],[Old SHE P/N]],'Section P-S'!A:D,4,0))</f>
        <v/>
      </c>
      <c r="I6373" s="124" t="s">
        <v>12988</v>
      </c>
      <c r="J6373" s="120">
        <v>1</v>
      </c>
      <c r="K6373" s="124" t="s">
        <v>11443</v>
      </c>
      <c r="L6373" s="120" t="s">
        <v>5734</v>
      </c>
      <c r="M6373" s="120" t="s">
        <v>11443</v>
      </c>
      <c r="N6373" s="125">
        <v>5694.62</v>
      </c>
      <c r="O6373" s="125">
        <v>5581.29</v>
      </c>
      <c r="P6373" s="194">
        <f>IF('Combined List'!$O6373="POD","",('Combined List'!$O6373-'Combined List'!$N6373)/'Combined List'!$N6373)</f>
        <v>-1.9901240117865621E-2</v>
      </c>
      <c r="Q6373" s="147"/>
    </row>
    <row r="6374" spans="1:17" x14ac:dyDescent="0.2">
      <c r="A6374" s="173">
        <v>8844</v>
      </c>
      <c r="B6374" s="173" t="s">
        <v>13989</v>
      </c>
      <c r="C6374" s="173" t="s">
        <v>4246</v>
      </c>
      <c r="D6374" s="124" t="s">
        <v>12782</v>
      </c>
      <c r="E6374" s="124" t="s">
        <v>13086</v>
      </c>
      <c r="F6374" s="124">
        <v>24</v>
      </c>
      <c r="G6374" s="124" t="str">
        <f>VLOOKUP(Combined[[#This Row],[Old SHE P/N]],'Section P-S'!A:C,3,0)</f>
        <v>P18324</v>
      </c>
      <c r="H6374" s="124" t="str">
        <f>IF(VLOOKUP(Combined[[#This Row],[Old SHE P/N]],'Section P-S'!A:D,4,0)=0,"",VLOOKUP(Combined[[#This Row],[Old SHE P/N]],'Section P-S'!A:D,4,0))</f>
        <v/>
      </c>
      <c r="I6374" s="124" t="s">
        <v>12988</v>
      </c>
      <c r="J6374" s="120">
        <v>1</v>
      </c>
      <c r="K6374" s="124" t="s">
        <v>11443</v>
      </c>
      <c r="L6374" s="120" t="s">
        <v>5734</v>
      </c>
      <c r="M6374" s="120" t="s">
        <v>11443</v>
      </c>
      <c r="N6374" s="125">
        <v>8115.04</v>
      </c>
      <c r="O6374" s="125">
        <v>7953.56</v>
      </c>
      <c r="P6374" s="194">
        <f>IF('Combined List'!$O6374="POD","",('Combined List'!$O6374-'Combined List'!$N6374)/'Combined List'!$N6374)</f>
        <v>-1.9898854472682768E-2</v>
      </c>
      <c r="Q6374" s="147"/>
    </row>
    <row r="6375" spans="1:17" x14ac:dyDescent="0.2">
      <c r="A6375" s="173">
        <v>8845</v>
      </c>
      <c r="B6375" s="173" t="s">
        <v>13989</v>
      </c>
      <c r="C6375" s="173" t="s">
        <v>4247</v>
      </c>
      <c r="D6375" s="124" t="s">
        <v>12782</v>
      </c>
      <c r="E6375" s="131" t="s">
        <v>13099</v>
      </c>
      <c r="F6375" s="124">
        <v>27</v>
      </c>
      <c r="G6375" s="124" t="str">
        <f>VLOOKUP(Combined[[#This Row],[Old SHE P/N]],'Section P-S'!A:C,3,0)</f>
        <v>P18327</v>
      </c>
      <c r="H6375" s="124" t="str">
        <f>IF(VLOOKUP(Combined[[#This Row],[Old SHE P/N]],'Section P-S'!A:D,4,0)=0,"",VLOOKUP(Combined[[#This Row],[Old SHE P/N]],'Section P-S'!A:D,4,0))</f>
        <v/>
      </c>
      <c r="I6375" s="124" t="s">
        <v>12988</v>
      </c>
      <c r="J6375" s="120">
        <v>1</v>
      </c>
      <c r="K6375" s="124" t="s">
        <v>11443</v>
      </c>
      <c r="L6375" s="120" t="s">
        <v>5734</v>
      </c>
      <c r="M6375" s="120" t="s">
        <v>11443</v>
      </c>
      <c r="N6375" s="125">
        <v>10142.31</v>
      </c>
      <c r="O6375" s="125">
        <v>9940.48</v>
      </c>
      <c r="P6375" s="194">
        <f>IF('Combined List'!$O6375="POD","",('Combined List'!$O6375-'Combined List'!$N6375)/'Combined List'!$N6375)</f>
        <v>-1.9899805862766958E-2</v>
      </c>
      <c r="Q6375" s="147"/>
    </row>
    <row r="6376" spans="1:17" x14ac:dyDescent="0.2">
      <c r="A6376" s="173">
        <v>8846</v>
      </c>
      <c r="B6376" s="173" t="s">
        <v>13989</v>
      </c>
      <c r="C6376" s="173" t="s">
        <v>4248</v>
      </c>
      <c r="D6376" s="124" t="s">
        <v>12782</v>
      </c>
      <c r="E6376" s="131" t="s">
        <v>13100</v>
      </c>
      <c r="F6376" s="124">
        <v>30</v>
      </c>
      <c r="G6376" s="124" t="str">
        <f>VLOOKUP(Combined[[#This Row],[Old SHE P/N]],'Section P-S'!A:C,3,0)</f>
        <v>P18330</v>
      </c>
      <c r="H6376" s="124" t="str">
        <f>IF(VLOOKUP(Combined[[#This Row],[Old SHE P/N]],'Section P-S'!A:D,4,0)=0,"",VLOOKUP(Combined[[#This Row],[Old SHE P/N]],'Section P-S'!A:D,4,0))</f>
        <v/>
      </c>
      <c r="I6376" s="124" t="s">
        <v>12988</v>
      </c>
      <c r="J6376" s="120">
        <v>1</v>
      </c>
      <c r="K6376" s="124" t="s">
        <v>11443</v>
      </c>
      <c r="L6376" s="120" t="s">
        <v>5734</v>
      </c>
      <c r="M6376" s="120" t="s">
        <v>11443</v>
      </c>
      <c r="N6376" s="125">
        <v>13630.76</v>
      </c>
      <c r="O6376" s="125">
        <v>13358.14</v>
      </c>
      <c r="P6376" s="194">
        <f>IF('Combined List'!$O6376="POD","",('Combined List'!$O6376-'Combined List'!$N6376)/'Combined List'!$N6376)</f>
        <v>-2.0000352144708057E-2</v>
      </c>
      <c r="Q6376" s="147"/>
    </row>
    <row r="6377" spans="1:17" x14ac:dyDescent="0.2">
      <c r="A6377" s="173">
        <v>8847</v>
      </c>
      <c r="B6377" s="173" t="s">
        <v>13989</v>
      </c>
      <c r="C6377" s="173" t="s">
        <v>4249</v>
      </c>
      <c r="D6377" s="124" t="s">
        <v>12782</v>
      </c>
      <c r="E6377" s="131" t="s">
        <v>13101</v>
      </c>
      <c r="F6377" s="124">
        <v>36</v>
      </c>
      <c r="G6377" s="124" t="str">
        <f>VLOOKUP(Combined[[#This Row],[Old SHE P/N]],'Section P-S'!A:C,3,0)</f>
        <v>P18336</v>
      </c>
      <c r="H6377" s="124" t="str">
        <f>IF(VLOOKUP(Combined[[#This Row],[Old SHE P/N]],'Section P-S'!A:D,4,0)=0,"",VLOOKUP(Combined[[#This Row],[Old SHE P/N]],'Section P-S'!A:D,4,0))</f>
        <v/>
      </c>
      <c r="I6377" s="124" t="s">
        <v>12988</v>
      </c>
      <c r="J6377" s="120">
        <v>1</v>
      </c>
      <c r="K6377" s="124" t="s">
        <v>11443</v>
      </c>
      <c r="L6377" s="120" t="s">
        <v>5734</v>
      </c>
      <c r="M6377" s="120" t="s">
        <v>11443</v>
      </c>
      <c r="N6377" s="125">
        <v>17038.490000000002</v>
      </c>
      <c r="O6377" s="125">
        <v>16697.72</v>
      </c>
      <c r="P6377" s="194">
        <f>IF('Combined List'!$O6377="POD","",('Combined List'!$O6377-'Combined List'!$N6377)/'Combined List'!$N6377)</f>
        <v>-2.0000011738129399E-2</v>
      </c>
      <c r="Q6377" s="147"/>
    </row>
    <row r="6378" spans="1:17" x14ac:dyDescent="0.2">
      <c r="A6378" s="173">
        <v>8849</v>
      </c>
      <c r="B6378" s="173" t="s">
        <v>4250</v>
      </c>
      <c r="C6378" s="173" t="s">
        <v>4250</v>
      </c>
      <c r="D6378" s="124" t="s">
        <v>12782</v>
      </c>
      <c r="E6378" s="124" t="s">
        <v>13088</v>
      </c>
      <c r="F6378" s="124" t="s">
        <v>5805</v>
      </c>
      <c r="G6378" s="124" t="str">
        <f>VLOOKUP(Combined[[#This Row],[Old SHE P/N]],'Section P-S'!A:C,3,0)</f>
        <v>S100030</v>
      </c>
      <c r="H6378" s="124" t="str">
        <f>IF(VLOOKUP(Combined[[#This Row],[Old SHE P/N]],'Section P-S'!A:D,4,0)=0,"",VLOOKUP(Combined[[#This Row],[Old SHE P/N]],'Section P-S'!A:D,4,0))</f>
        <v>P602</v>
      </c>
      <c r="I6378" s="124" t="s">
        <v>13003</v>
      </c>
      <c r="J6378" s="120">
        <v>40</v>
      </c>
      <c r="K6378" s="124" t="s">
        <v>11443</v>
      </c>
      <c r="L6378" s="120" t="s">
        <v>334</v>
      </c>
      <c r="M6378" s="120" t="s">
        <v>11443</v>
      </c>
      <c r="N6378" s="125">
        <v>11.53</v>
      </c>
      <c r="O6378" s="125">
        <v>11.3</v>
      </c>
      <c r="P6378" s="194">
        <f>IF('Combined List'!$O6378="POD","",('Combined List'!$O6378-'Combined List'!$N6378)/'Combined List'!$N6378)</f>
        <v>-1.9947961838681583E-2</v>
      </c>
      <c r="Q6378" s="147"/>
    </row>
    <row r="6379" spans="1:17" x14ac:dyDescent="0.2">
      <c r="A6379" s="173">
        <v>8850</v>
      </c>
      <c r="B6379" s="173" t="s">
        <v>4251</v>
      </c>
      <c r="C6379" s="173" t="s">
        <v>4251</v>
      </c>
      <c r="D6379" s="124" t="s">
        <v>12782</v>
      </c>
      <c r="E6379" s="131" t="s">
        <v>13089</v>
      </c>
      <c r="F6379" s="124" t="s">
        <v>11512</v>
      </c>
      <c r="G6379" s="124" t="str">
        <f>VLOOKUP(Combined[[#This Row],[Old SHE P/N]],'Section P-S'!A:C,3,0)</f>
        <v>S100040</v>
      </c>
      <c r="H6379" s="124" t="str">
        <f>IF(VLOOKUP(Combined[[#This Row],[Old SHE P/N]],'Section P-S'!A:D,4,0)=0,"",VLOOKUP(Combined[[#This Row],[Old SHE P/N]],'Section P-S'!A:D,4,0))</f>
        <v>P604</v>
      </c>
      <c r="I6379" s="124" t="s">
        <v>13003</v>
      </c>
      <c r="J6379" s="120">
        <v>36</v>
      </c>
      <c r="K6379" s="124" t="s">
        <v>11443</v>
      </c>
      <c r="L6379" s="120" t="s">
        <v>157</v>
      </c>
      <c r="M6379" s="120" t="s">
        <v>11443</v>
      </c>
      <c r="N6379" s="125">
        <v>13.2</v>
      </c>
      <c r="O6379" s="125">
        <v>12.94</v>
      </c>
      <c r="P6379" s="194">
        <f>IF('Combined List'!$O6379="POD","",('Combined List'!$O6379-'Combined List'!$N6379)/'Combined List'!$N6379)</f>
        <v>-1.9696969696969682E-2</v>
      </c>
      <c r="Q6379" s="147"/>
    </row>
    <row r="6380" spans="1:17" x14ac:dyDescent="0.2">
      <c r="A6380" s="173">
        <v>8851</v>
      </c>
      <c r="B6380" s="173" t="s">
        <v>4252</v>
      </c>
      <c r="C6380" s="173" t="s">
        <v>4252</v>
      </c>
      <c r="D6380" s="124" t="s">
        <v>12782</v>
      </c>
      <c r="E6380" s="131" t="s">
        <v>13090</v>
      </c>
      <c r="F6380" s="124" t="s">
        <v>11516</v>
      </c>
      <c r="G6380" s="124" t="str">
        <f>VLOOKUP(Combined[[#This Row],[Old SHE P/N]],'Section P-S'!A:C,3,0)</f>
        <v>S100060</v>
      </c>
      <c r="H6380" s="124" t="str">
        <f>IF(VLOOKUP(Combined[[#This Row],[Old SHE P/N]],'Section P-S'!A:D,4,0)=0,"",VLOOKUP(Combined[[#This Row],[Old SHE P/N]],'Section P-S'!A:D,4,0))</f>
        <v>P606</v>
      </c>
      <c r="I6380" s="124" t="s">
        <v>13003</v>
      </c>
      <c r="J6380" s="120">
        <v>18</v>
      </c>
      <c r="K6380" s="124" t="s">
        <v>11443</v>
      </c>
      <c r="L6380" s="120" t="s">
        <v>158</v>
      </c>
      <c r="M6380" s="120" t="s">
        <v>11443</v>
      </c>
      <c r="N6380" s="125">
        <v>48.21</v>
      </c>
      <c r="O6380" s="125">
        <v>47.26</v>
      </c>
      <c r="P6380" s="194">
        <f>IF('Combined List'!$O6380="POD","",('Combined List'!$O6380-'Combined List'!$N6380)/'Combined List'!$N6380)</f>
        <v>-1.9705455299730404E-2</v>
      </c>
      <c r="Q6380" s="147"/>
    </row>
    <row r="6381" spans="1:17" x14ac:dyDescent="0.2">
      <c r="A6381" s="173">
        <v>8852</v>
      </c>
      <c r="B6381" s="173" t="s">
        <v>4253</v>
      </c>
      <c r="C6381" s="173" t="s">
        <v>4253</v>
      </c>
      <c r="D6381" s="124" t="s">
        <v>12782</v>
      </c>
      <c r="E6381" s="131" t="s">
        <v>13091</v>
      </c>
      <c r="F6381" s="124" t="s">
        <v>11518</v>
      </c>
      <c r="G6381" s="124" t="str">
        <f>VLOOKUP(Combined[[#This Row],[Old SHE P/N]],'Section P-S'!A:C,3,0)</f>
        <v>S100080</v>
      </c>
      <c r="H6381" s="124" t="str">
        <f>IF(VLOOKUP(Combined[[#This Row],[Old SHE P/N]],'Section P-S'!A:D,4,0)=0,"",VLOOKUP(Combined[[#This Row],[Old SHE P/N]],'Section P-S'!A:D,4,0))</f>
        <v>P608</v>
      </c>
      <c r="I6381" s="124" t="s">
        <v>13003</v>
      </c>
      <c r="J6381" s="120">
        <v>6</v>
      </c>
      <c r="K6381" s="124" t="s">
        <v>11443</v>
      </c>
      <c r="L6381" s="120" t="s">
        <v>159</v>
      </c>
      <c r="M6381" s="120" t="s">
        <v>11443</v>
      </c>
      <c r="N6381" s="125">
        <v>149.9</v>
      </c>
      <c r="O6381" s="125">
        <v>146.91999999999999</v>
      </c>
      <c r="P6381" s="194">
        <f>IF('Combined List'!$O6381="POD","",('Combined List'!$O6381-'Combined List'!$N6381)/'Combined List'!$N6381)</f>
        <v>-1.9879919946631207E-2</v>
      </c>
      <c r="Q6381" s="147"/>
    </row>
    <row r="6382" spans="1:17" x14ac:dyDescent="0.2">
      <c r="A6382" s="173">
        <v>8853</v>
      </c>
      <c r="B6382" s="173" t="s">
        <v>16490</v>
      </c>
      <c r="C6382" s="173" t="s">
        <v>4254</v>
      </c>
      <c r="D6382" s="124" t="s">
        <v>12782</v>
      </c>
      <c r="E6382" s="131" t="s">
        <v>13092</v>
      </c>
      <c r="F6382" s="124" t="s">
        <v>11520</v>
      </c>
      <c r="G6382" s="124" t="str">
        <f>VLOOKUP(Combined[[#This Row],[Old SHE P/N]],'Section P-S'!A:C,3,0)</f>
        <v>S100100</v>
      </c>
      <c r="H6382" s="124" t="str">
        <f>IF(VLOOKUP(Combined[[#This Row],[Old SHE P/N]],'Section P-S'!A:D,4,0)=0,"",VLOOKUP(Combined[[#This Row],[Old SHE P/N]],'Section P-S'!A:D,4,0))</f>
        <v>P6010</v>
      </c>
      <c r="I6382" s="124" t="s">
        <v>13003</v>
      </c>
      <c r="J6382" s="120">
        <v>2</v>
      </c>
      <c r="K6382" s="124" t="s">
        <v>11443</v>
      </c>
      <c r="L6382" s="120" t="s">
        <v>508</v>
      </c>
      <c r="M6382" s="120" t="s">
        <v>11443</v>
      </c>
      <c r="N6382" s="125">
        <v>424.62</v>
      </c>
      <c r="O6382" s="125">
        <v>416.16</v>
      </c>
      <c r="P6382" s="194">
        <f>IF('Combined List'!$O6382="POD","",('Combined List'!$O6382-'Combined List'!$N6382)/'Combined List'!$N6382)</f>
        <v>-1.9923696481559935E-2</v>
      </c>
      <c r="Q6382" s="147"/>
    </row>
    <row r="6383" spans="1:17" x14ac:dyDescent="0.2">
      <c r="A6383" s="173">
        <v>8854</v>
      </c>
      <c r="B6383" s="173" t="s">
        <v>16491</v>
      </c>
      <c r="C6383" s="173" t="s">
        <v>4255</v>
      </c>
      <c r="D6383" s="124" t="s">
        <v>12782</v>
      </c>
      <c r="E6383" s="131" t="s">
        <v>13093</v>
      </c>
      <c r="F6383" s="124" t="s">
        <v>11522</v>
      </c>
      <c r="G6383" s="124" t="str">
        <f>VLOOKUP(Combined[[#This Row],[Old SHE P/N]],'Section P-S'!A:C,3,0)</f>
        <v>S100120</v>
      </c>
      <c r="H6383" s="124" t="str">
        <f>IF(VLOOKUP(Combined[[#This Row],[Old SHE P/N]],'Section P-S'!A:D,4,0)=0,"",VLOOKUP(Combined[[#This Row],[Old SHE P/N]],'Section P-S'!A:D,4,0))</f>
        <v>P6012</v>
      </c>
      <c r="I6383" s="124" t="s">
        <v>13003</v>
      </c>
      <c r="J6383" s="120">
        <v>1</v>
      </c>
      <c r="K6383" s="124" t="s">
        <v>11443</v>
      </c>
      <c r="L6383" s="120" t="s">
        <v>512</v>
      </c>
      <c r="M6383" s="120" t="s">
        <v>11443</v>
      </c>
      <c r="N6383" s="125">
        <v>722.87</v>
      </c>
      <c r="O6383" s="125">
        <v>708.48</v>
      </c>
      <c r="P6383" s="194">
        <f>IF('Combined List'!$O6383="POD","",('Combined List'!$O6383-'Combined List'!$N6383)/'Combined List'!$N6383)</f>
        <v>-1.9906760551689773E-2</v>
      </c>
      <c r="Q6383" s="147"/>
    </row>
    <row r="6384" spans="1:17" x14ac:dyDescent="0.2">
      <c r="A6384" s="173">
        <v>8855</v>
      </c>
      <c r="B6384" s="173" t="s">
        <v>16492</v>
      </c>
      <c r="C6384" s="173" t="s">
        <v>4256</v>
      </c>
      <c r="D6384" s="124" t="s">
        <v>12782</v>
      </c>
      <c r="E6384" s="131" t="s">
        <v>13097</v>
      </c>
      <c r="F6384" s="124">
        <v>15</v>
      </c>
      <c r="G6384" s="124" t="str">
        <f>VLOOKUP(Combined[[#This Row],[Old SHE P/N]],'Section P-S'!A:C,3,0)</f>
        <v>P6015</v>
      </c>
      <c r="H6384" s="124" t="str">
        <f>IF(VLOOKUP(Combined[[#This Row],[Old SHE P/N]],'Section P-S'!A:D,4,0)=0,"",VLOOKUP(Combined[[#This Row],[Old SHE P/N]],'Section P-S'!A:D,4,0))</f>
        <v/>
      </c>
      <c r="I6384" s="124" t="s">
        <v>13003</v>
      </c>
      <c r="J6384" s="120">
        <v>1</v>
      </c>
      <c r="K6384" s="124" t="s">
        <v>11443</v>
      </c>
      <c r="L6384" s="120" t="s">
        <v>517</v>
      </c>
      <c r="M6384" s="120" t="s">
        <v>11443</v>
      </c>
      <c r="N6384" s="125">
        <v>1265.96</v>
      </c>
      <c r="O6384" s="125">
        <v>1240.76</v>
      </c>
      <c r="P6384" s="194">
        <f>IF('Combined List'!$O6384="POD","",('Combined List'!$O6384-'Combined List'!$N6384)/'Combined List'!$N6384)</f>
        <v>-1.9905842206704827E-2</v>
      </c>
      <c r="Q6384" s="147"/>
    </row>
    <row r="6385" spans="1:17" x14ac:dyDescent="0.2">
      <c r="A6385" s="173">
        <v>8856</v>
      </c>
      <c r="B6385" s="173" t="s">
        <v>16493</v>
      </c>
      <c r="C6385" s="173" t="s">
        <v>4257</v>
      </c>
      <c r="D6385" s="124" t="s">
        <v>12782</v>
      </c>
      <c r="E6385" s="124" t="s">
        <v>13084</v>
      </c>
      <c r="F6385" s="124">
        <v>18</v>
      </c>
      <c r="G6385" s="124" t="str">
        <f>VLOOKUP(Combined[[#This Row],[Old SHE P/N]],'Section P-S'!A:C,3,0)</f>
        <v>P6018</v>
      </c>
      <c r="H6385" s="124" t="str">
        <f>IF(VLOOKUP(Combined[[#This Row],[Old SHE P/N]],'Section P-S'!A:D,4,0)=0,"",VLOOKUP(Combined[[#This Row],[Old SHE P/N]],'Section P-S'!A:D,4,0))</f>
        <v/>
      </c>
      <c r="I6385" s="124" t="s">
        <v>13003</v>
      </c>
      <c r="J6385" s="120">
        <v>1</v>
      </c>
      <c r="K6385" s="124" t="s">
        <v>11443</v>
      </c>
      <c r="L6385" s="120" t="s">
        <v>327</v>
      </c>
      <c r="M6385" s="120" t="s">
        <v>11443</v>
      </c>
      <c r="N6385" s="125">
        <v>2632.63</v>
      </c>
      <c r="O6385" s="125">
        <v>2580.2399999999998</v>
      </c>
      <c r="P6385" s="194">
        <f>IF('Combined List'!$O6385="POD","",('Combined List'!$O6385-'Combined List'!$N6385)/'Combined List'!$N6385)</f>
        <v>-1.9900251839415461E-2</v>
      </c>
      <c r="Q6385" s="147"/>
    </row>
    <row r="6386" spans="1:17" x14ac:dyDescent="0.2">
      <c r="A6386" s="173">
        <v>8857</v>
      </c>
      <c r="B6386" s="173" t="s">
        <v>16494</v>
      </c>
      <c r="C6386" s="173" t="s">
        <v>4258</v>
      </c>
      <c r="D6386" s="124" t="s">
        <v>12782</v>
      </c>
      <c r="E6386" s="131" t="s">
        <v>13098</v>
      </c>
      <c r="F6386" s="124">
        <v>21</v>
      </c>
      <c r="G6386" s="124" t="str">
        <f>VLOOKUP(Combined[[#This Row],[Old SHE P/N]],'Section P-S'!A:C,3,0)</f>
        <v>P6021</v>
      </c>
      <c r="H6386" s="124" t="str">
        <f>IF(VLOOKUP(Combined[[#This Row],[Old SHE P/N]],'Section P-S'!A:D,4,0)=0,"",VLOOKUP(Combined[[#This Row],[Old SHE P/N]],'Section P-S'!A:D,4,0))</f>
        <v/>
      </c>
      <c r="I6386" s="124" t="s">
        <v>13003</v>
      </c>
      <c r="J6386" s="120">
        <v>1</v>
      </c>
      <c r="K6386" s="124" t="s">
        <v>11443</v>
      </c>
      <c r="L6386" s="120" t="s">
        <v>335</v>
      </c>
      <c r="M6386" s="120" t="s">
        <v>11443</v>
      </c>
      <c r="N6386" s="125">
        <v>4593.67</v>
      </c>
      <c r="O6386" s="125">
        <v>4502.26</v>
      </c>
      <c r="P6386" s="194">
        <f>IF('Combined List'!$O6386="POD","",('Combined List'!$O6386-'Combined List'!$N6386)/'Combined List'!$N6386)</f>
        <v>-1.9899122052737757E-2</v>
      </c>
      <c r="Q6386" s="147"/>
    </row>
    <row r="6387" spans="1:17" x14ac:dyDescent="0.2">
      <c r="A6387" s="173">
        <v>8858</v>
      </c>
      <c r="B6387" s="173" t="s">
        <v>16495</v>
      </c>
      <c r="C6387" s="173" t="s">
        <v>4259</v>
      </c>
      <c r="D6387" s="124" t="s">
        <v>12782</v>
      </c>
      <c r="E6387" s="124" t="s">
        <v>13086</v>
      </c>
      <c r="F6387" s="124">
        <v>24</v>
      </c>
      <c r="G6387" s="124" t="str">
        <f>VLOOKUP(Combined[[#This Row],[Old SHE P/N]],'Section P-S'!A:C,3,0)</f>
        <v>P6024</v>
      </c>
      <c r="H6387" s="124" t="str">
        <f>IF(VLOOKUP(Combined[[#This Row],[Old SHE P/N]],'Section P-S'!A:D,4,0)=0,"",VLOOKUP(Combined[[#This Row],[Old SHE P/N]],'Section P-S'!A:D,4,0))</f>
        <v/>
      </c>
      <c r="I6387" s="124" t="s">
        <v>13003</v>
      </c>
      <c r="J6387" s="120">
        <v>1</v>
      </c>
      <c r="K6387" s="124" t="s">
        <v>11443</v>
      </c>
      <c r="L6387" s="120" t="s">
        <v>147</v>
      </c>
      <c r="M6387" s="120" t="s">
        <v>11443</v>
      </c>
      <c r="N6387" s="125">
        <v>6606.13</v>
      </c>
      <c r="O6387" s="125">
        <v>6474.68</v>
      </c>
      <c r="P6387" s="194">
        <f>IF('Combined List'!$O6387="POD","",('Combined List'!$O6387-'Combined List'!$N6387)/'Combined List'!$N6387)</f>
        <v>-1.9898185473189268E-2</v>
      </c>
      <c r="Q6387" s="147"/>
    </row>
    <row r="6388" spans="1:17" x14ac:dyDescent="0.2">
      <c r="A6388" s="173">
        <v>8859</v>
      </c>
      <c r="B6388" s="173" t="s">
        <v>16496</v>
      </c>
      <c r="C6388" s="173" t="s">
        <v>4260</v>
      </c>
      <c r="D6388" s="124" t="s">
        <v>12782</v>
      </c>
      <c r="E6388" s="131" t="s">
        <v>13099</v>
      </c>
      <c r="F6388" s="124">
        <v>27</v>
      </c>
      <c r="G6388" s="124" t="str">
        <f>VLOOKUP(Combined[[#This Row],[Old SHE P/N]],'Section P-S'!A:C,3,0)</f>
        <v>P6027</v>
      </c>
      <c r="H6388" s="124" t="str">
        <f>IF(VLOOKUP(Combined[[#This Row],[Old SHE P/N]],'Section P-S'!A:D,4,0)=0,"",VLOOKUP(Combined[[#This Row],[Old SHE P/N]],'Section P-S'!A:D,4,0))</f>
        <v/>
      </c>
      <c r="I6388" s="124" t="s">
        <v>13003</v>
      </c>
      <c r="J6388" s="120">
        <v>1</v>
      </c>
      <c r="K6388" s="124" t="s">
        <v>11443</v>
      </c>
      <c r="L6388" s="120" t="s">
        <v>156</v>
      </c>
      <c r="M6388" s="120" t="s">
        <v>11443</v>
      </c>
      <c r="N6388" s="125">
        <v>8876.9599999999991</v>
      </c>
      <c r="O6388" s="125">
        <v>8699.42</v>
      </c>
      <c r="P6388" s="194">
        <f>IF('Combined List'!$O6388="POD","",('Combined List'!$O6388-'Combined List'!$N6388)/'Combined List'!$N6388)</f>
        <v>-2.0000090120942199E-2</v>
      </c>
      <c r="Q6388" s="147"/>
    </row>
    <row r="6389" spans="1:17" x14ac:dyDescent="0.2">
      <c r="A6389" s="173">
        <v>8860</v>
      </c>
      <c r="B6389" s="173" t="s">
        <v>13989</v>
      </c>
      <c r="C6389" s="173" t="s">
        <v>4261</v>
      </c>
      <c r="D6389" s="124" t="s">
        <v>12782</v>
      </c>
      <c r="E6389" s="131" t="s">
        <v>13100</v>
      </c>
      <c r="F6389" s="124">
        <v>30</v>
      </c>
      <c r="G6389" s="124" t="str">
        <f>VLOOKUP(Combined[[#This Row],[Old SHE P/N]],'Section P-S'!A:C,3,0)</f>
        <v>P6030</v>
      </c>
      <c r="H6389" s="124" t="str">
        <f>IF(VLOOKUP(Combined[[#This Row],[Old SHE P/N]],'Section P-S'!A:D,4,0)=0,"",VLOOKUP(Combined[[#This Row],[Old SHE P/N]],'Section P-S'!A:D,4,0))</f>
        <v/>
      </c>
      <c r="I6389" s="124" t="s">
        <v>13003</v>
      </c>
      <c r="J6389" s="120">
        <v>1</v>
      </c>
      <c r="K6389" s="124" t="s">
        <v>11443</v>
      </c>
      <c r="L6389" s="120" t="s">
        <v>5734</v>
      </c>
      <c r="M6389" s="120" t="s">
        <v>11443</v>
      </c>
      <c r="N6389" s="125">
        <v>11096.13</v>
      </c>
      <c r="O6389" s="125">
        <v>10874.21</v>
      </c>
      <c r="P6389" s="194">
        <f>IF('Combined List'!$O6389="POD","",('Combined List'!$O6389-'Combined List'!$N6389)/'Combined List'!$N6389)</f>
        <v>-1.9999765684071844E-2</v>
      </c>
      <c r="Q6389" s="147"/>
    </row>
    <row r="6390" spans="1:17" x14ac:dyDescent="0.2">
      <c r="A6390" s="173">
        <v>8861</v>
      </c>
      <c r="B6390" s="173" t="s">
        <v>13989</v>
      </c>
      <c r="C6390" s="173" t="s">
        <v>4262</v>
      </c>
      <c r="D6390" s="124" t="s">
        <v>12782</v>
      </c>
      <c r="E6390" s="131" t="s">
        <v>13101</v>
      </c>
      <c r="F6390" s="124">
        <v>36</v>
      </c>
      <c r="G6390" s="124" t="str">
        <f>VLOOKUP(Combined[[#This Row],[Old SHE P/N]],'Section P-S'!A:C,3,0)</f>
        <v>P6036</v>
      </c>
      <c r="H6390" s="124" t="str">
        <f>IF(VLOOKUP(Combined[[#This Row],[Old SHE P/N]],'Section P-S'!A:D,4,0)=0,"",VLOOKUP(Combined[[#This Row],[Old SHE P/N]],'Section P-S'!A:D,4,0))</f>
        <v/>
      </c>
      <c r="I6390" s="124" t="s">
        <v>13003</v>
      </c>
      <c r="J6390" s="120">
        <v>1</v>
      </c>
      <c r="K6390" s="124" t="s">
        <v>11443</v>
      </c>
      <c r="L6390" s="120" t="s">
        <v>5734</v>
      </c>
      <c r="M6390" s="120" t="s">
        <v>11443</v>
      </c>
      <c r="N6390" s="125">
        <v>13870.18</v>
      </c>
      <c r="O6390" s="125">
        <v>13592.78</v>
      </c>
      <c r="P6390" s="194">
        <f>IF('Combined List'!$O6390="POD","",('Combined List'!$O6390-'Combined List'!$N6390)/'Combined List'!$N6390)</f>
        <v>-1.9999740450376249E-2</v>
      </c>
      <c r="Q6390" s="147"/>
    </row>
    <row r="6391" spans="1:17" x14ac:dyDescent="0.2">
      <c r="A6391" s="173">
        <v>8863</v>
      </c>
      <c r="B6391" s="173" t="s">
        <v>5806</v>
      </c>
      <c r="C6391" s="173" t="s">
        <v>5806</v>
      </c>
      <c r="D6391" s="124" t="s">
        <v>12782</v>
      </c>
      <c r="E6391" s="124" t="s">
        <v>13088</v>
      </c>
      <c r="F6391" s="124" t="s">
        <v>5805</v>
      </c>
      <c r="G6391" s="124" t="str">
        <f>VLOOKUP(Combined[[#This Row],[Old SHE P/N]],'Section P-S'!A:C,3,0)</f>
        <v>S191030</v>
      </c>
      <c r="H6391" s="124" t="str">
        <f>IF(VLOOKUP(Combined[[#This Row],[Old SHE P/N]],'Section P-S'!A:D,4,0)=0,"",VLOOKUP(Combined[[#This Row],[Old SHE P/N]],'Section P-S'!A:D,4,0))</f>
        <v>P912</v>
      </c>
      <c r="I6391" s="124" t="s">
        <v>13012</v>
      </c>
      <c r="J6391" s="120">
        <v>50</v>
      </c>
      <c r="K6391" s="124" t="s">
        <v>11443</v>
      </c>
      <c r="L6391" s="120" t="s">
        <v>183</v>
      </c>
      <c r="M6391" s="120" t="s">
        <v>11443</v>
      </c>
      <c r="N6391" s="125">
        <v>19.87</v>
      </c>
      <c r="O6391" s="125">
        <v>19.47</v>
      </c>
      <c r="P6391" s="194">
        <f>IF('Combined List'!$O6391="POD","",('Combined List'!$O6391-'Combined List'!$N6391)/'Combined List'!$N6391)</f>
        <v>-2.0130850528434933E-2</v>
      </c>
      <c r="Q6391" s="147"/>
    </row>
    <row r="6392" spans="1:17" x14ac:dyDescent="0.2">
      <c r="A6392" s="173">
        <v>8864</v>
      </c>
      <c r="B6392" s="173" t="s">
        <v>5807</v>
      </c>
      <c r="C6392" s="173" t="s">
        <v>5807</v>
      </c>
      <c r="D6392" s="124" t="s">
        <v>12782</v>
      </c>
      <c r="E6392" s="131" t="s">
        <v>13089</v>
      </c>
      <c r="F6392" s="124" t="s">
        <v>11512</v>
      </c>
      <c r="G6392" s="124" t="str">
        <f>VLOOKUP(Combined[[#This Row],[Old SHE P/N]],'Section P-S'!A:C,3,0)</f>
        <v>S191040</v>
      </c>
      <c r="H6392" s="124" t="str">
        <f>IF(VLOOKUP(Combined[[#This Row],[Old SHE P/N]],'Section P-S'!A:D,4,0)=0,"",VLOOKUP(Combined[[#This Row],[Old SHE P/N]],'Section P-S'!A:D,4,0))</f>
        <v>P911</v>
      </c>
      <c r="I6392" s="124" t="s">
        <v>13012</v>
      </c>
      <c r="J6392" s="120">
        <v>30</v>
      </c>
      <c r="K6392" s="124" t="s">
        <v>11443</v>
      </c>
      <c r="L6392" s="120" t="s">
        <v>182</v>
      </c>
      <c r="M6392" s="120" t="s">
        <v>11443</v>
      </c>
      <c r="N6392" s="125">
        <v>21.7</v>
      </c>
      <c r="O6392" s="125">
        <v>21.27</v>
      </c>
      <c r="P6392" s="194">
        <f>IF('Combined List'!$O6392="POD","",('Combined List'!$O6392-'Combined List'!$N6392)/'Combined List'!$N6392)</f>
        <v>-1.9815668202764966E-2</v>
      </c>
      <c r="Q6392" s="147"/>
    </row>
    <row r="6393" spans="1:17" x14ac:dyDescent="0.2">
      <c r="A6393" s="173">
        <v>8865</v>
      </c>
      <c r="B6393" s="173" t="s">
        <v>5808</v>
      </c>
      <c r="C6393" s="173" t="s">
        <v>5808</v>
      </c>
      <c r="D6393" s="124" t="s">
        <v>12782</v>
      </c>
      <c r="E6393" s="131" t="s">
        <v>13090</v>
      </c>
      <c r="F6393" s="124" t="s">
        <v>11516</v>
      </c>
      <c r="G6393" s="124" t="str">
        <f>VLOOKUP(Combined[[#This Row],[Old SHE P/N]],'Section P-S'!A:C,3,0)</f>
        <v>S191060</v>
      </c>
      <c r="H6393" s="124" t="str">
        <f>IF(VLOOKUP(Combined[[#This Row],[Old SHE P/N]],'Section P-S'!A:D,4,0)=0,"",VLOOKUP(Combined[[#This Row],[Old SHE P/N]],'Section P-S'!A:D,4,0))</f>
        <v>P916</v>
      </c>
      <c r="I6393" s="124" t="s">
        <v>13012</v>
      </c>
      <c r="J6393" s="120">
        <v>15</v>
      </c>
      <c r="K6393" s="124" t="s">
        <v>11443</v>
      </c>
      <c r="L6393" s="120" t="s">
        <v>380</v>
      </c>
      <c r="M6393" s="120" t="s">
        <v>11443</v>
      </c>
      <c r="N6393" s="125">
        <v>87.53</v>
      </c>
      <c r="O6393" s="125">
        <v>85.78</v>
      </c>
      <c r="P6393" s="194">
        <f>IF('Combined List'!$O6393="POD","",('Combined List'!$O6393-'Combined List'!$N6393)/'Combined List'!$N6393)</f>
        <v>-1.9993145207357479E-2</v>
      </c>
      <c r="Q6393" s="147"/>
    </row>
    <row r="6394" spans="1:17" x14ac:dyDescent="0.2">
      <c r="A6394" s="173">
        <v>8866</v>
      </c>
      <c r="B6394" s="173" t="s">
        <v>16497</v>
      </c>
      <c r="C6394" s="173" t="s">
        <v>5809</v>
      </c>
      <c r="D6394" s="124" t="s">
        <v>12782</v>
      </c>
      <c r="E6394" s="131" t="s">
        <v>13091</v>
      </c>
      <c r="F6394" s="124" t="s">
        <v>11518</v>
      </c>
      <c r="G6394" s="124" t="str">
        <f>VLOOKUP(Combined[[#This Row],[Old SHE P/N]],'Section P-S'!A:C,3,0)</f>
        <v>S191080</v>
      </c>
      <c r="H6394" s="124" t="str">
        <f>IF(VLOOKUP(Combined[[#This Row],[Old SHE P/N]],'Section P-S'!A:D,4,0)=0,"",VLOOKUP(Combined[[#This Row],[Old SHE P/N]],'Section P-S'!A:D,4,0))</f>
        <v>P918</v>
      </c>
      <c r="I6394" s="124" t="s">
        <v>13012</v>
      </c>
      <c r="J6394" s="120">
        <v>3</v>
      </c>
      <c r="K6394" s="124" t="s">
        <v>11443</v>
      </c>
      <c r="L6394" s="120" t="s">
        <v>381</v>
      </c>
      <c r="M6394" s="120" t="s">
        <v>11443</v>
      </c>
      <c r="N6394" s="125">
        <v>644.23</v>
      </c>
      <c r="O6394" s="125">
        <v>631.35</v>
      </c>
      <c r="P6394" s="194">
        <f>IF('Combined List'!$O6394="POD","",('Combined List'!$O6394-'Combined List'!$N6394)/'Combined List'!$N6394)</f>
        <v>-1.999285969296679E-2</v>
      </c>
      <c r="Q6394" s="147"/>
    </row>
    <row r="6395" spans="1:17" x14ac:dyDescent="0.2">
      <c r="A6395" s="173">
        <v>8868</v>
      </c>
      <c r="B6395" s="173" t="s">
        <v>16498</v>
      </c>
      <c r="C6395" s="173" t="s">
        <v>4264</v>
      </c>
      <c r="D6395" s="124" t="s">
        <v>12782</v>
      </c>
      <c r="E6395" s="124" t="s">
        <v>13090</v>
      </c>
      <c r="F6395" s="124" t="s">
        <v>11197</v>
      </c>
      <c r="G6395" s="124" t="str">
        <f>VLOOKUP(Combined[[#This Row],[Old SHE P/N]],'Section P-S'!A:C,3,0)</f>
        <v>S207532</v>
      </c>
      <c r="H6395" s="124" t="str">
        <f>IF(VLOOKUP(Combined[[#This Row],[Old SHE P/N]],'Section P-S'!A:D,4,0)=0,"",VLOOKUP(Combined[[#This Row],[Old SHE P/N]],'Section P-S'!A:D,4,0))</f>
        <v>P1306-4</v>
      </c>
      <c r="I6395" s="124" t="s">
        <v>12974</v>
      </c>
      <c r="J6395" s="120">
        <v>1</v>
      </c>
      <c r="K6395" s="124" t="s">
        <v>11443</v>
      </c>
      <c r="L6395" s="120" t="s">
        <v>785</v>
      </c>
      <c r="M6395" s="120" t="s">
        <v>11443</v>
      </c>
      <c r="N6395" s="125">
        <v>103.2</v>
      </c>
      <c r="O6395" s="125">
        <v>101.15</v>
      </c>
      <c r="P6395" s="194">
        <f>IF('Combined List'!$O6395="POD","",('Combined List'!$O6395-'Combined List'!$N6395)/'Combined List'!$N6395)</f>
        <v>-1.9864341085271291E-2</v>
      </c>
      <c r="Q6395" s="147"/>
    </row>
    <row r="6396" spans="1:17" x14ac:dyDescent="0.2">
      <c r="A6396" s="173">
        <v>8869</v>
      </c>
      <c r="B6396" s="173" t="s">
        <v>16499</v>
      </c>
      <c r="C6396" s="173" t="s">
        <v>4265</v>
      </c>
      <c r="D6396" s="124" t="s">
        <v>12782</v>
      </c>
      <c r="E6396" s="124" t="s">
        <v>13091</v>
      </c>
      <c r="F6396" s="124" t="s">
        <v>11201</v>
      </c>
      <c r="G6396" s="124" t="str">
        <f>VLOOKUP(Combined[[#This Row],[Old SHE P/N]],'Section P-S'!A:C,3,0)</f>
        <v>S207582</v>
      </c>
      <c r="H6396" s="124" t="str">
        <f>IF(VLOOKUP(Combined[[#This Row],[Old SHE P/N]],'Section P-S'!A:D,4,0)=0,"",VLOOKUP(Combined[[#This Row],[Old SHE P/N]],'Section P-S'!A:D,4,0))</f>
        <v>P1308-4</v>
      </c>
      <c r="I6396" s="124" t="s">
        <v>12974</v>
      </c>
      <c r="J6396" s="120">
        <v>1</v>
      </c>
      <c r="K6396" s="124" t="s">
        <v>11443</v>
      </c>
      <c r="L6396" s="120" t="s">
        <v>18484</v>
      </c>
      <c r="M6396" s="120" t="s">
        <v>11443</v>
      </c>
      <c r="N6396" s="125">
        <v>206.4</v>
      </c>
      <c r="O6396" s="125">
        <v>202.29</v>
      </c>
      <c r="P6396" s="194">
        <f>IF('Combined List'!$O6396="POD","",('Combined List'!$O6396-'Combined List'!$N6396)/'Combined List'!$N6396)</f>
        <v>-1.9912790697674484E-2</v>
      </c>
      <c r="Q6396" s="147"/>
    </row>
    <row r="6397" spans="1:17" x14ac:dyDescent="0.2">
      <c r="A6397" s="173">
        <v>8870</v>
      </c>
      <c r="B6397" s="173" t="s">
        <v>16500</v>
      </c>
      <c r="C6397" s="173" t="s">
        <v>4266</v>
      </c>
      <c r="D6397" s="124" t="s">
        <v>12782</v>
      </c>
      <c r="E6397" s="124" t="s">
        <v>13091</v>
      </c>
      <c r="F6397" s="124" t="s">
        <v>11203</v>
      </c>
      <c r="G6397" s="124" t="str">
        <f>VLOOKUP(Combined[[#This Row],[Old SHE P/N]],'Section P-S'!A:C,3,0)</f>
        <v>S207585</v>
      </c>
      <c r="H6397" s="124" t="str">
        <f>IF(VLOOKUP(Combined[[#This Row],[Old SHE P/N]],'Section P-S'!A:D,4,0)=0,"",VLOOKUP(Combined[[#This Row],[Old SHE P/N]],'Section P-S'!A:D,4,0))</f>
        <v>P1308-6</v>
      </c>
      <c r="I6397" s="124" t="s">
        <v>12974</v>
      </c>
      <c r="J6397" s="120">
        <v>1</v>
      </c>
      <c r="K6397" s="124" t="s">
        <v>11443</v>
      </c>
      <c r="L6397" s="120" t="s">
        <v>18485</v>
      </c>
      <c r="M6397" s="120" t="s">
        <v>11443</v>
      </c>
      <c r="N6397" s="125">
        <v>210.41</v>
      </c>
      <c r="O6397" s="125">
        <v>206.22</v>
      </c>
      <c r="P6397" s="194">
        <f>IF('Combined List'!$O6397="POD","",('Combined List'!$O6397-'Combined List'!$N6397)/'Combined List'!$N6397)</f>
        <v>-1.9913502209970999E-2</v>
      </c>
      <c r="Q6397" s="147"/>
    </row>
    <row r="6398" spans="1:17" x14ac:dyDescent="0.2">
      <c r="A6398" s="173">
        <v>8871</v>
      </c>
      <c r="B6398" s="173" t="s">
        <v>4267</v>
      </c>
      <c r="C6398" s="173" t="s">
        <v>4267</v>
      </c>
      <c r="D6398" s="124" t="s">
        <v>12782</v>
      </c>
      <c r="E6398" s="124" t="s">
        <v>13092</v>
      </c>
      <c r="F6398" s="124" t="s">
        <v>11717</v>
      </c>
      <c r="G6398" s="124" t="str">
        <f>VLOOKUP(Combined[[#This Row],[Old SHE P/N]],'Section P-S'!A:C,3,0)</f>
        <v>S207624</v>
      </c>
      <c r="H6398" s="124" t="str">
        <f>IF(VLOOKUP(Combined[[#This Row],[Old SHE P/N]],'Section P-S'!A:D,4,0)=0,"",VLOOKUP(Combined[[#This Row],[Old SHE P/N]],'Section P-S'!A:D,4,0))</f>
        <v>P13010-4</v>
      </c>
      <c r="I6398" s="124" t="s">
        <v>12974</v>
      </c>
      <c r="J6398" s="120">
        <v>1</v>
      </c>
      <c r="K6398" s="124" t="s">
        <v>11443</v>
      </c>
      <c r="L6398" s="120" t="s">
        <v>18486</v>
      </c>
      <c r="M6398" s="120" t="s">
        <v>11443</v>
      </c>
      <c r="N6398" s="125">
        <v>452.48</v>
      </c>
      <c r="O6398" s="125">
        <v>443.48</v>
      </c>
      <c r="P6398" s="194">
        <f>IF('Combined List'!$O6398="POD","",('Combined List'!$O6398-'Combined List'!$N6398)/'Combined List'!$N6398)</f>
        <v>-1.989038189533239E-2</v>
      </c>
      <c r="Q6398" s="147"/>
    </row>
    <row r="6399" spans="1:17" x14ac:dyDescent="0.2">
      <c r="A6399" s="173">
        <v>8872</v>
      </c>
      <c r="B6399" s="173" t="s">
        <v>4268</v>
      </c>
      <c r="C6399" s="173" t="s">
        <v>4268</v>
      </c>
      <c r="D6399" s="124" t="s">
        <v>12782</v>
      </c>
      <c r="E6399" s="124" t="s">
        <v>13092</v>
      </c>
      <c r="F6399" s="124" t="s">
        <v>11719</v>
      </c>
      <c r="G6399" s="124" t="str">
        <f>VLOOKUP(Combined[[#This Row],[Old SHE P/N]],'Section P-S'!A:C,3,0)</f>
        <v>S207626</v>
      </c>
      <c r="H6399" s="124" t="str">
        <f>IF(VLOOKUP(Combined[[#This Row],[Old SHE P/N]],'Section P-S'!A:D,4,0)=0,"",VLOOKUP(Combined[[#This Row],[Old SHE P/N]],'Section P-S'!A:D,4,0))</f>
        <v>P13010-6</v>
      </c>
      <c r="I6399" s="124" t="s">
        <v>12974</v>
      </c>
      <c r="J6399" s="120">
        <v>1</v>
      </c>
      <c r="K6399" s="124" t="s">
        <v>11443</v>
      </c>
      <c r="L6399" s="120" t="s">
        <v>12696</v>
      </c>
      <c r="M6399" s="120" t="s">
        <v>11443</v>
      </c>
      <c r="N6399" s="125">
        <v>653.33000000000004</v>
      </c>
      <c r="O6399" s="125">
        <v>640.33000000000004</v>
      </c>
      <c r="P6399" s="194">
        <f>IF('Combined List'!$O6399="POD","",('Combined List'!$O6399-'Combined List'!$N6399)/'Combined List'!$N6399)</f>
        <v>-1.9898060704391346E-2</v>
      </c>
      <c r="Q6399" s="147"/>
    </row>
    <row r="6400" spans="1:17" x14ac:dyDescent="0.2">
      <c r="A6400" s="173">
        <v>8873</v>
      </c>
      <c r="B6400" s="173" t="s">
        <v>16501</v>
      </c>
      <c r="C6400" s="173" t="s">
        <v>4269</v>
      </c>
      <c r="D6400" s="124" t="s">
        <v>12782</v>
      </c>
      <c r="E6400" s="124" t="s">
        <v>13092</v>
      </c>
      <c r="F6400" s="124" t="s">
        <v>11721</v>
      </c>
      <c r="G6400" s="124" t="str">
        <f>VLOOKUP(Combined[[#This Row],[Old SHE P/N]],'Section P-S'!A:C,3,0)</f>
        <v>S207628</v>
      </c>
      <c r="H6400" s="124" t="str">
        <f>IF(VLOOKUP(Combined[[#This Row],[Old SHE P/N]],'Section P-S'!A:D,4,0)=0,"",VLOOKUP(Combined[[#This Row],[Old SHE P/N]],'Section P-S'!A:D,4,0))</f>
        <v>P13010-8</v>
      </c>
      <c r="I6400" s="124" t="s">
        <v>12974</v>
      </c>
      <c r="J6400" s="120">
        <v>1</v>
      </c>
      <c r="K6400" s="124" t="s">
        <v>11443</v>
      </c>
      <c r="L6400" s="120" t="s">
        <v>18487</v>
      </c>
      <c r="M6400" s="120" t="s">
        <v>11443</v>
      </c>
      <c r="N6400" s="125">
        <v>721.21</v>
      </c>
      <c r="O6400" s="125">
        <v>706.86</v>
      </c>
      <c r="P6400" s="194">
        <f>IF('Combined List'!$O6400="POD","",('Combined List'!$O6400-'Combined List'!$N6400)/'Combined List'!$N6400)</f>
        <v>-1.9897117344462808E-2</v>
      </c>
      <c r="Q6400" s="147"/>
    </row>
    <row r="6401" spans="1:17" x14ac:dyDescent="0.2">
      <c r="A6401" s="173">
        <v>8874</v>
      </c>
      <c r="B6401" s="173" t="s">
        <v>13989</v>
      </c>
      <c r="C6401" s="173" t="s">
        <v>4270</v>
      </c>
      <c r="D6401" s="124" t="s">
        <v>12782</v>
      </c>
      <c r="E6401" s="124" t="s">
        <v>13093</v>
      </c>
      <c r="F6401" s="124" t="s">
        <v>11725</v>
      </c>
      <c r="G6401" s="124" t="str">
        <f>VLOOKUP(Combined[[#This Row],[Old SHE P/N]],'Section P-S'!A:C,3,0)</f>
        <v>P13012-4</v>
      </c>
      <c r="H6401" s="124" t="str">
        <f>IF(VLOOKUP(Combined[[#This Row],[Old SHE P/N]],'Section P-S'!A:D,4,0)=0,"",VLOOKUP(Combined[[#This Row],[Old SHE P/N]],'Section P-S'!A:D,4,0))</f>
        <v>P13012-4</v>
      </c>
      <c r="I6401" s="124" t="s">
        <v>12974</v>
      </c>
      <c r="J6401" s="120">
        <v>1</v>
      </c>
      <c r="K6401" s="124" t="s">
        <v>11443</v>
      </c>
      <c r="L6401" s="120" t="s">
        <v>5734</v>
      </c>
      <c r="M6401" s="120" t="s">
        <v>11443</v>
      </c>
      <c r="N6401" s="125">
        <v>763.78</v>
      </c>
      <c r="O6401" s="125">
        <v>748.58</v>
      </c>
      <c r="P6401" s="194">
        <f>IF('Combined List'!$O6401="POD","",('Combined List'!$O6401-'Combined List'!$N6401)/'Combined List'!$N6401)</f>
        <v>-1.9901018617926539E-2</v>
      </c>
      <c r="Q6401" s="147"/>
    </row>
    <row r="6402" spans="1:17" x14ac:dyDescent="0.2">
      <c r="A6402" s="173">
        <v>8875</v>
      </c>
      <c r="B6402" s="173" t="s">
        <v>4271</v>
      </c>
      <c r="C6402" s="173" t="s">
        <v>4271</v>
      </c>
      <c r="D6402" s="124" t="s">
        <v>12782</v>
      </c>
      <c r="E6402" s="124" t="s">
        <v>13093</v>
      </c>
      <c r="F6402" s="124" t="s">
        <v>11727</v>
      </c>
      <c r="G6402" s="124" t="str">
        <f>VLOOKUP(Combined[[#This Row],[Old SHE P/N]],'Section P-S'!A:C,3,0)</f>
        <v>S207666</v>
      </c>
      <c r="H6402" s="124" t="str">
        <f>IF(VLOOKUP(Combined[[#This Row],[Old SHE P/N]],'Section P-S'!A:D,4,0)=0,"",VLOOKUP(Combined[[#This Row],[Old SHE P/N]],'Section P-S'!A:D,4,0))</f>
        <v>P13012-6</v>
      </c>
      <c r="I6402" s="124" t="s">
        <v>12974</v>
      </c>
      <c r="J6402" s="120">
        <v>1</v>
      </c>
      <c r="K6402" s="124" t="s">
        <v>11443</v>
      </c>
      <c r="L6402" s="120" t="s">
        <v>12697</v>
      </c>
      <c r="M6402" s="120" t="s">
        <v>11443</v>
      </c>
      <c r="N6402" s="125">
        <v>807.04</v>
      </c>
      <c r="O6402" s="125">
        <v>790.99</v>
      </c>
      <c r="P6402" s="194">
        <f>IF('Combined List'!$O6402="POD","",('Combined List'!$O6402-'Combined List'!$N6402)/'Combined List'!$N6402)</f>
        <v>-1.9887490087232298E-2</v>
      </c>
      <c r="Q6402" s="147"/>
    </row>
    <row r="6403" spans="1:17" x14ac:dyDescent="0.2">
      <c r="A6403" s="173">
        <v>8876</v>
      </c>
      <c r="B6403" s="173" t="s">
        <v>4272</v>
      </c>
      <c r="C6403" s="173" t="s">
        <v>4272</v>
      </c>
      <c r="D6403" s="124" t="s">
        <v>12782</v>
      </c>
      <c r="E6403" s="124" t="s">
        <v>13093</v>
      </c>
      <c r="F6403" s="124" t="s">
        <v>11729</v>
      </c>
      <c r="G6403" s="124" t="str">
        <f>VLOOKUP(Combined[[#This Row],[Old SHE P/N]],'Section P-S'!A:C,3,0)</f>
        <v>S207668</v>
      </c>
      <c r="H6403" s="124" t="str">
        <f>IF(VLOOKUP(Combined[[#This Row],[Old SHE P/N]],'Section P-S'!A:D,4,0)=0,"",VLOOKUP(Combined[[#This Row],[Old SHE P/N]],'Section P-S'!A:D,4,0))</f>
        <v>P13012-8</v>
      </c>
      <c r="I6403" s="124" t="s">
        <v>12974</v>
      </c>
      <c r="J6403" s="120">
        <v>1</v>
      </c>
      <c r="K6403" s="124" t="s">
        <v>11443</v>
      </c>
      <c r="L6403" s="120" t="s">
        <v>18488</v>
      </c>
      <c r="M6403" s="120" t="s">
        <v>11443</v>
      </c>
      <c r="N6403" s="125">
        <v>875.48</v>
      </c>
      <c r="O6403" s="125">
        <v>858.06</v>
      </c>
      <c r="P6403" s="194">
        <f>IF('Combined List'!$O6403="POD","",('Combined List'!$O6403-'Combined List'!$N6403)/'Combined List'!$N6403)</f>
        <v>-1.989765614291597E-2</v>
      </c>
      <c r="Q6403" s="147"/>
    </row>
    <row r="6404" spans="1:17" x14ac:dyDescent="0.2">
      <c r="A6404" s="173">
        <v>8877</v>
      </c>
      <c r="B6404" s="173" t="s">
        <v>16502</v>
      </c>
      <c r="C6404" s="173" t="s">
        <v>4273</v>
      </c>
      <c r="D6404" s="124" t="s">
        <v>12782</v>
      </c>
      <c r="E6404" s="124" t="s">
        <v>13093</v>
      </c>
      <c r="F6404" s="124" t="s">
        <v>11731</v>
      </c>
      <c r="G6404" s="124" t="str">
        <f>VLOOKUP(Combined[[#This Row],[Old SHE P/N]],'Section P-S'!A:C,3,0)</f>
        <v>S207670</v>
      </c>
      <c r="H6404" s="124" t="str">
        <f>IF(VLOOKUP(Combined[[#This Row],[Old SHE P/N]],'Section P-S'!A:D,4,0)=0,"",VLOOKUP(Combined[[#This Row],[Old SHE P/N]],'Section P-S'!A:D,4,0))</f>
        <v>P13012-10</v>
      </c>
      <c r="I6404" s="124" t="s">
        <v>12974</v>
      </c>
      <c r="J6404" s="120">
        <v>1</v>
      </c>
      <c r="K6404" s="124" t="s">
        <v>11443</v>
      </c>
      <c r="L6404" s="120" t="s">
        <v>18489</v>
      </c>
      <c r="M6404" s="120" t="s">
        <v>11443</v>
      </c>
      <c r="N6404" s="125">
        <v>1099.69</v>
      </c>
      <c r="O6404" s="125">
        <v>1077.81</v>
      </c>
      <c r="P6404" s="194">
        <f>IF('Combined List'!$O6404="POD","",('Combined List'!$O6404-'Combined List'!$N6404)/'Combined List'!$N6404)</f>
        <v>-1.9896516290954822E-2</v>
      </c>
      <c r="Q6404" s="147"/>
    </row>
    <row r="6405" spans="1:17" x14ac:dyDescent="0.2">
      <c r="A6405" s="173">
        <v>8878</v>
      </c>
      <c r="B6405" s="173" t="s">
        <v>13989</v>
      </c>
      <c r="C6405" s="173" t="s">
        <v>4274</v>
      </c>
      <c r="D6405" s="124" t="s">
        <v>12782</v>
      </c>
      <c r="E6405" s="131" t="s">
        <v>13097</v>
      </c>
      <c r="F6405" s="124" t="s">
        <v>9116</v>
      </c>
      <c r="G6405" s="124" t="str">
        <f>VLOOKUP(Combined[[#This Row],[Old SHE P/N]],'Section P-S'!A:C,3,0)</f>
        <v>P13015-4</v>
      </c>
      <c r="H6405" s="124" t="str">
        <f>IF(VLOOKUP(Combined[[#This Row],[Old SHE P/N]],'Section P-S'!A:D,4,0)=0,"",VLOOKUP(Combined[[#This Row],[Old SHE P/N]],'Section P-S'!A:D,4,0))</f>
        <v/>
      </c>
      <c r="I6405" s="124" t="s">
        <v>12974</v>
      </c>
      <c r="J6405" s="120">
        <v>1</v>
      </c>
      <c r="K6405" s="124" t="s">
        <v>11443</v>
      </c>
      <c r="L6405" s="120" t="s">
        <v>5734</v>
      </c>
      <c r="M6405" s="120" t="s">
        <v>11443</v>
      </c>
      <c r="N6405" s="125">
        <v>1048.56</v>
      </c>
      <c r="O6405" s="125">
        <v>1027.69</v>
      </c>
      <c r="P6405" s="194">
        <f>IF('Combined List'!$O6405="POD","",('Combined List'!$O6405-'Combined List'!$N6405)/'Combined List'!$N6405)</f>
        <v>-1.9903486686503293E-2</v>
      </c>
      <c r="Q6405" s="147"/>
    </row>
    <row r="6406" spans="1:17" x14ac:dyDescent="0.2">
      <c r="A6406" s="173">
        <v>8879</v>
      </c>
      <c r="B6406" s="173" t="s">
        <v>13989</v>
      </c>
      <c r="C6406" s="173" t="s">
        <v>4275</v>
      </c>
      <c r="D6406" s="124" t="s">
        <v>12782</v>
      </c>
      <c r="E6406" s="131" t="s">
        <v>13097</v>
      </c>
      <c r="F6406" s="124" t="s">
        <v>9118</v>
      </c>
      <c r="G6406" s="124" t="str">
        <f>VLOOKUP(Combined[[#This Row],[Old SHE P/N]],'Section P-S'!A:C,3,0)</f>
        <v>P13015-6</v>
      </c>
      <c r="H6406" s="124" t="str">
        <f>IF(VLOOKUP(Combined[[#This Row],[Old SHE P/N]],'Section P-S'!A:D,4,0)=0,"",VLOOKUP(Combined[[#This Row],[Old SHE P/N]],'Section P-S'!A:D,4,0))</f>
        <v/>
      </c>
      <c r="I6406" s="124" t="s">
        <v>12974</v>
      </c>
      <c r="J6406" s="120">
        <v>1</v>
      </c>
      <c r="K6406" s="124" t="s">
        <v>11443</v>
      </c>
      <c r="L6406" s="120" t="s">
        <v>5734</v>
      </c>
      <c r="M6406" s="120" t="s">
        <v>11443</v>
      </c>
      <c r="N6406" s="125">
        <v>1163.01</v>
      </c>
      <c r="O6406" s="125">
        <v>1139.8599999999999</v>
      </c>
      <c r="P6406" s="194">
        <f>IF('Combined List'!$O6406="POD","",('Combined List'!$O6406-'Combined List'!$N6406)/'Combined List'!$N6406)</f>
        <v>-1.9905245870628877E-2</v>
      </c>
      <c r="Q6406" s="147"/>
    </row>
    <row r="6407" spans="1:17" x14ac:dyDescent="0.2">
      <c r="A6407" s="173">
        <v>8880</v>
      </c>
      <c r="B6407" s="173" t="s">
        <v>13989</v>
      </c>
      <c r="C6407" s="173" t="s">
        <v>4276</v>
      </c>
      <c r="D6407" s="124" t="s">
        <v>12782</v>
      </c>
      <c r="E6407" s="131" t="s">
        <v>13097</v>
      </c>
      <c r="F6407" s="124" t="s">
        <v>9120</v>
      </c>
      <c r="G6407" s="124" t="str">
        <f>VLOOKUP(Combined[[#This Row],[Old SHE P/N]],'Section P-S'!A:C,3,0)</f>
        <v>P13015-8</v>
      </c>
      <c r="H6407" s="124" t="str">
        <f>IF(VLOOKUP(Combined[[#This Row],[Old SHE P/N]],'Section P-S'!A:D,4,0)=0,"",VLOOKUP(Combined[[#This Row],[Old SHE P/N]],'Section P-S'!A:D,4,0))</f>
        <v/>
      </c>
      <c r="I6407" s="124" t="s">
        <v>12974</v>
      </c>
      <c r="J6407" s="120">
        <v>1</v>
      </c>
      <c r="K6407" s="124" t="s">
        <v>11443</v>
      </c>
      <c r="L6407" s="120" t="s">
        <v>5734</v>
      </c>
      <c r="M6407" s="120" t="s">
        <v>11443</v>
      </c>
      <c r="N6407" s="125">
        <v>1561.2</v>
      </c>
      <c r="O6407" s="125">
        <v>1530.13</v>
      </c>
      <c r="P6407" s="194">
        <f>IF('Combined List'!$O6407="POD","",('Combined List'!$O6407-'Combined List'!$N6407)/'Combined List'!$N6407)</f>
        <v>-1.9901357929797549E-2</v>
      </c>
      <c r="Q6407" s="147"/>
    </row>
    <row r="6408" spans="1:17" x14ac:dyDescent="0.2">
      <c r="A6408" s="173">
        <v>8881</v>
      </c>
      <c r="B6408" s="173" t="s">
        <v>4277</v>
      </c>
      <c r="C6408" s="173" t="s">
        <v>4277</v>
      </c>
      <c r="D6408" s="124" t="s">
        <v>12782</v>
      </c>
      <c r="E6408" s="131" t="s">
        <v>13097</v>
      </c>
      <c r="F6408" s="124" t="s">
        <v>9122</v>
      </c>
      <c r="G6408" s="124" t="str">
        <f>VLOOKUP(Combined[[#This Row],[Old SHE P/N]],'Section P-S'!A:C,3,0)</f>
        <v>P13015-10</v>
      </c>
      <c r="H6408" s="124" t="str">
        <f>IF(VLOOKUP(Combined[[#This Row],[Old SHE P/N]],'Section P-S'!A:D,4,0)=0,"",VLOOKUP(Combined[[#This Row],[Old SHE P/N]],'Section P-S'!A:D,4,0))</f>
        <v/>
      </c>
      <c r="I6408" s="124" t="s">
        <v>12974</v>
      </c>
      <c r="J6408" s="120">
        <v>1</v>
      </c>
      <c r="K6408" s="124" t="s">
        <v>11443</v>
      </c>
      <c r="L6408" s="120" t="s">
        <v>12698</v>
      </c>
      <c r="M6408" s="120" t="s">
        <v>11443</v>
      </c>
      <c r="N6408" s="125">
        <v>1742.4</v>
      </c>
      <c r="O6408" s="125">
        <v>1707.72</v>
      </c>
      <c r="P6408" s="194">
        <f>IF('Combined List'!$O6408="POD","",('Combined List'!$O6408-'Combined List'!$N6408)/'Combined List'!$N6408)</f>
        <v>-1.9903581267217665E-2</v>
      </c>
      <c r="Q6408" s="147"/>
    </row>
    <row r="6409" spans="1:17" x14ac:dyDescent="0.2">
      <c r="A6409" s="173">
        <v>8882</v>
      </c>
      <c r="B6409" s="173" t="s">
        <v>4278</v>
      </c>
      <c r="C6409" s="173" t="s">
        <v>4278</v>
      </c>
      <c r="D6409" s="124" t="s">
        <v>12782</v>
      </c>
      <c r="E6409" s="131" t="s">
        <v>13097</v>
      </c>
      <c r="F6409" s="124" t="s">
        <v>9124</v>
      </c>
      <c r="G6409" s="124" t="str">
        <f>VLOOKUP(Combined[[#This Row],[Old SHE P/N]],'Section P-S'!A:C,3,0)</f>
        <v>P13015-12</v>
      </c>
      <c r="H6409" s="124" t="str">
        <f>IF(VLOOKUP(Combined[[#This Row],[Old SHE P/N]],'Section P-S'!A:D,4,0)=0,"",VLOOKUP(Combined[[#This Row],[Old SHE P/N]],'Section P-S'!A:D,4,0))</f>
        <v/>
      </c>
      <c r="I6409" s="124" t="s">
        <v>12974</v>
      </c>
      <c r="J6409" s="120">
        <v>1</v>
      </c>
      <c r="K6409" s="124" t="s">
        <v>11443</v>
      </c>
      <c r="L6409" s="120" t="s">
        <v>5734</v>
      </c>
      <c r="M6409" s="120" t="s">
        <v>11443</v>
      </c>
      <c r="N6409" s="125">
        <v>1848.1</v>
      </c>
      <c r="O6409" s="125">
        <v>1811.33</v>
      </c>
      <c r="P6409" s="194">
        <f>IF('Combined List'!$O6409="POD","",('Combined List'!$O6409-'Combined List'!$N6409)/'Combined List'!$N6409)</f>
        <v>-1.9896109517883221E-2</v>
      </c>
      <c r="Q6409" s="147"/>
    </row>
    <row r="6410" spans="1:17" x14ac:dyDescent="0.2">
      <c r="A6410" s="173">
        <v>8883</v>
      </c>
      <c r="B6410" s="173" t="s">
        <v>13989</v>
      </c>
      <c r="C6410" s="173" t="s">
        <v>4279</v>
      </c>
      <c r="D6410" s="124" t="s">
        <v>12782</v>
      </c>
      <c r="E6410" s="124" t="s">
        <v>13084</v>
      </c>
      <c r="F6410" s="124" t="s">
        <v>11753</v>
      </c>
      <c r="G6410" s="124" t="str">
        <f>VLOOKUP(Combined[[#This Row],[Old SHE P/N]],'Section P-S'!A:C,3,0)</f>
        <v>P13018-4</v>
      </c>
      <c r="H6410" s="124" t="str">
        <f>IF(VLOOKUP(Combined[[#This Row],[Old SHE P/N]],'Section P-S'!A:D,4,0)=0,"",VLOOKUP(Combined[[#This Row],[Old SHE P/N]],'Section P-S'!A:D,4,0))</f>
        <v/>
      </c>
      <c r="I6410" s="124" t="s">
        <v>12974</v>
      </c>
      <c r="J6410" s="120">
        <v>1</v>
      </c>
      <c r="K6410" s="124" t="s">
        <v>11443</v>
      </c>
      <c r="L6410" s="120" t="s">
        <v>5734</v>
      </c>
      <c r="M6410" s="120" t="s">
        <v>11443</v>
      </c>
      <c r="N6410" s="125">
        <v>1746.68</v>
      </c>
      <c r="O6410" s="125">
        <v>1711.92</v>
      </c>
      <c r="P6410" s="194">
        <f>IF('Combined List'!$O6410="POD","",('Combined List'!$O6410-'Combined List'!$N6410)/'Combined List'!$N6410)</f>
        <v>-1.9900611445714148E-2</v>
      </c>
      <c r="Q6410" s="147"/>
    </row>
    <row r="6411" spans="1:17" x14ac:dyDescent="0.2">
      <c r="A6411" s="173">
        <v>8884</v>
      </c>
      <c r="B6411" s="173" t="s">
        <v>13989</v>
      </c>
      <c r="C6411" s="173" t="s">
        <v>4536</v>
      </c>
      <c r="D6411" s="124" t="s">
        <v>12782</v>
      </c>
      <c r="E6411" s="124" t="s">
        <v>13084</v>
      </c>
      <c r="F6411" s="124" t="s">
        <v>11755</v>
      </c>
      <c r="G6411" s="124" t="str">
        <f>VLOOKUP(Combined[[#This Row],[Old SHE P/N]],'Section P-S'!A:C,3,0)</f>
        <v>P13018-6</v>
      </c>
      <c r="H6411" s="124" t="str">
        <f>IF(VLOOKUP(Combined[[#This Row],[Old SHE P/N]],'Section P-S'!A:D,4,0)=0,"",VLOOKUP(Combined[[#This Row],[Old SHE P/N]],'Section P-S'!A:D,4,0))</f>
        <v/>
      </c>
      <c r="I6411" s="124" t="s">
        <v>12974</v>
      </c>
      <c r="J6411" s="120">
        <v>1</v>
      </c>
      <c r="K6411" s="124" t="s">
        <v>11443</v>
      </c>
      <c r="L6411" s="120" t="s">
        <v>5734</v>
      </c>
      <c r="M6411" s="120" t="s">
        <v>11443</v>
      </c>
      <c r="N6411" s="125">
        <v>1843.38</v>
      </c>
      <c r="O6411" s="125">
        <v>1806.7</v>
      </c>
      <c r="P6411" s="194">
        <f>IF('Combined List'!$O6411="POD","",('Combined List'!$O6411-'Combined List'!$N6411)/'Combined List'!$N6411)</f>
        <v>-1.9898230424546248E-2</v>
      </c>
      <c r="Q6411" s="147"/>
    </row>
    <row r="6412" spans="1:17" x14ac:dyDescent="0.2">
      <c r="A6412" s="173">
        <v>8885</v>
      </c>
      <c r="B6412" s="173" t="s">
        <v>13989</v>
      </c>
      <c r="C6412" s="173" t="s">
        <v>4537</v>
      </c>
      <c r="D6412" s="124" t="s">
        <v>12782</v>
      </c>
      <c r="E6412" s="124" t="s">
        <v>13084</v>
      </c>
      <c r="F6412" s="124" t="s">
        <v>11757</v>
      </c>
      <c r="G6412" s="124" t="str">
        <f>VLOOKUP(Combined[[#This Row],[Old SHE P/N]],'Section P-S'!A:C,3,0)</f>
        <v>P13018-8</v>
      </c>
      <c r="H6412" s="124" t="str">
        <f>IF(VLOOKUP(Combined[[#This Row],[Old SHE P/N]],'Section P-S'!A:D,4,0)=0,"",VLOOKUP(Combined[[#This Row],[Old SHE P/N]],'Section P-S'!A:D,4,0))</f>
        <v/>
      </c>
      <c r="I6412" s="124" t="s">
        <v>12974</v>
      </c>
      <c r="J6412" s="120">
        <v>1</v>
      </c>
      <c r="K6412" s="124" t="s">
        <v>11443</v>
      </c>
      <c r="L6412" s="120" t="s">
        <v>5734</v>
      </c>
      <c r="M6412" s="120" t="s">
        <v>11443</v>
      </c>
      <c r="N6412" s="125">
        <v>1917.21</v>
      </c>
      <c r="O6412" s="125">
        <v>1879.05</v>
      </c>
      <c r="P6412" s="194">
        <f>IF('Combined List'!$O6412="POD","",('Combined List'!$O6412-'Combined List'!$N6412)/'Combined List'!$N6412)</f>
        <v>-1.9903922887946589E-2</v>
      </c>
      <c r="Q6412" s="147"/>
    </row>
    <row r="6413" spans="1:17" x14ac:dyDescent="0.2">
      <c r="A6413" s="173">
        <v>8886</v>
      </c>
      <c r="B6413" s="173" t="s">
        <v>4538</v>
      </c>
      <c r="C6413" s="173" t="s">
        <v>4538</v>
      </c>
      <c r="D6413" s="124" t="s">
        <v>12782</v>
      </c>
      <c r="E6413" s="124" t="s">
        <v>13084</v>
      </c>
      <c r="F6413" s="124" t="s">
        <v>11759</v>
      </c>
      <c r="G6413" s="124" t="str">
        <f>VLOOKUP(Combined[[#This Row],[Old SHE P/N]],'Section P-S'!A:C,3,0)</f>
        <v>P13018-10</v>
      </c>
      <c r="H6413" s="124" t="str">
        <f>IF(VLOOKUP(Combined[[#This Row],[Old SHE P/N]],'Section P-S'!A:D,4,0)=0,"",VLOOKUP(Combined[[#This Row],[Old SHE P/N]],'Section P-S'!A:D,4,0))</f>
        <v/>
      </c>
      <c r="I6413" s="124" t="s">
        <v>12974</v>
      </c>
      <c r="J6413" s="120">
        <v>1</v>
      </c>
      <c r="K6413" s="124" t="s">
        <v>11443</v>
      </c>
      <c r="L6413" s="120" t="s">
        <v>12699</v>
      </c>
      <c r="M6413" s="120" t="s">
        <v>11443</v>
      </c>
      <c r="N6413" s="125">
        <v>1989.32</v>
      </c>
      <c r="O6413" s="125">
        <v>1949.74</v>
      </c>
      <c r="P6413" s="194">
        <f>IF('Combined List'!$O6413="POD","",('Combined List'!$O6413-'Combined List'!$N6413)/'Combined List'!$N6413)</f>
        <v>-1.9896245953391071E-2</v>
      </c>
      <c r="Q6413" s="147"/>
    </row>
    <row r="6414" spans="1:17" x14ac:dyDescent="0.2">
      <c r="A6414" s="173">
        <v>8887</v>
      </c>
      <c r="B6414" s="173" t="s">
        <v>4539</v>
      </c>
      <c r="C6414" s="173" t="s">
        <v>4539</v>
      </c>
      <c r="D6414" s="124" t="s">
        <v>12782</v>
      </c>
      <c r="E6414" s="124" t="s">
        <v>13084</v>
      </c>
      <c r="F6414" s="124" t="s">
        <v>11760</v>
      </c>
      <c r="G6414" s="124" t="str">
        <f>VLOOKUP(Combined[[#This Row],[Old SHE P/N]],'Section P-S'!A:C,3,0)</f>
        <v>P13018-12</v>
      </c>
      <c r="H6414" s="124" t="str">
        <f>IF(VLOOKUP(Combined[[#This Row],[Old SHE P/N]],'Section P-S'!A:D,4,0)=0,"",VLOOKUP(Combined[[#This Row],[Old SHE P/N]],'Section P-S'!A:D,4,0))</f>
        <v/>
      </c>
      <c r="I6414" s="124" t="s">
        <v>12974</v>
      </c>
      <c r="J6414" s="120">
        <v>1</v>
      </c>
      <c r="K6414" s="124" t="s">
        <v>11443</v>
      </c>
      <c r="L6414" s="120" t="s">
        <v>5734</v>
      </c>
      <c r="M6414" s="120" t="s">
        <v>11443</v>
      </c>
      <c r="N6414" s="125">
        <v>2034.82</v>
      </c>
      <c r="O6414" s="125">
        <v>1994.33</v>
      </c>
      <c r="P6414" s="194">
        <f>IF('Combined List'!$O6414="POD","",('Combined List'!$O6414-'Combined List'!$N6414)/'Combined List'!$N6414)</f>
        <v>-1.9898565966522841E-2</v>
      </c>
      <c r="Q6414" s="147"/>
    </row>
    <row r="6415" spans="1:17" x14ac:dyDescent="0.2">
      <c r="A6415" s="173">
        <v>8888</v>
      </c>
      <c r="B6415" s="173" t="s">
        <v>4540</v>
      </c>
      <c r="C6415" s="173" t="s">
        <v>4540</v>
      </c>
      <c r="D6415" s="124" t="s">
        <v>12782</v>
      </c>
      <c r="E6415" s="124" t="s">
        <v>13084</v>
      </c>
      <c r="F6415" s="124" t="s">
        <v>9133</v>
      </c>
      <c r="G6415" s="124" t="str">
        <f>VLOOKUP(Combined[[#This Row],[Old SHE P/N]],'Section P-S'!A:C,3,0)</f>
        <v>P13018-15</v>
      </c>
      <c r="H6415" s="124" t="str">
        <f>IF(VLOOKUP(Combined[[#This Row],[Old SHE P/N]],'Section P-S'!A:D,4,0)=0,"",VLOOKUP(Combined[[#This Row],[Old SHE P/N]],'Section P-S'!A:D,4,0))</f>
        <v/>
      </c>
      <c r="I6415" s="124" t="s">
        <v>12974</v>
      </c>
      <c r="J6415" s="120">
        <v>1</v>
      </c>
      <c r="K6415" s="124" t="s">
        <v>11443</v>
      </c>
      <c r="L6415" s="120" t="s">
        <v>5734</v>
      </c>
      <c r="M6415" s="120" t="s">
        <v>11443</v>
      </c>
      <c r="N6415" s="125">
        <v>2047.7</v>
      </c>
      <c r="O6415" s="125">
        <v>2006.95</v>
      </c>
      <c r="P6415" s="194">
        <f>IF('Combined List'!$O6415="POD","",('Combined List'!$O6415-'Combined List'!$N6415)/'Combined List'!$N6415)</f>
        <v>-1.990037603164526E-2</v>
      </c>
      <c r="Q6415" s="147"/>
    </row>
    <row r="6416" spans="1:17" x14ac:dyDescent="0.2">
      <c r="A6416" s="173">
        <v>8889</v>
      </c>
      <c r="B6416" s="173" t="s">
        <v>13989</v>
      </c>
      <c r="C6416" s="173" t="s">
        <v>4541</v>
      </c>
      <c r="D6416" s="124" t="s">
        <v>12782</v>
      </c>
      <c r="E6416" s="131" t="s">
        <v>13098</v>
      </c>
      <c r="F6416" s="124" t="s">
        <v>9136</v>
      </c>
      <c r="G6416" s="124" t="str">
        <f>VLOOKUP(Combined[[#This Row],[Old SHE P/N]],'Section P-S'!A:C,3,0)</f>
        <v>P13021-4</v>
      </c>
      <c r="H6416" s="124" t="str">
        <f>IF(VLOOKUP(Combined[[#This Row],[Old SHE P/N]],'Section P-S'!A:D,4,0)=0,"",VLOOKUP(Combined[[#This Row],[Old SHE P/N]],'Section P-S'!A:D,4,0))</f>
        <v/>
      </c>
      <c r="I6416" s="124" t="s">
        <v>12974</v>
      </c>
      <c r="J6416" s="120">
        <v>1</v>
      </c>
      <c r="K6416" s="124" t="s">
        <v>11443</v>
      </c>
      <c r="L6416" s="120" t="s">
        <v>5734</v>
      </c>
      <c r="M6416" s="120" t="s">
        <v>11443</v>
      </c>
      <c r="N6416" s="125">
        <v>2253.59</v>
      </c>
      <c r="O6416" s="125">
        <v>2208.75</v>
      </c>
      <c r="P6416" s="194">
        <f>IF('Combined List'!$O6416="POD","",('Combined List'!$O6416-'Combined List'!$N6416)/'Combined List'!$N6416)</f>
        <v>-1.989714189360094E-2</v>
      </c>
      <c r="Q6416" s="147"/>
    </row>
    <row r="6417" spans="1:17" x14ac:dyDescent="0.2">
      <c r="A6417" s="173">
        <v>8890</v>
      </c>
      <c r="B6417" s="173" t="s">
        <v>13989</v>
      </c>
      <c r="C6417" s="173" t="s">
        <v>4542</v>
      </c>
      <c r="D6417" s="124" t="s">
        <v>12782</v>
      </c>
      <c r="E6417" s="131" t="s">
        <v>13098</v>
      </c>
      <c r="F6417" s="124" t="s">
        <v>9138</v>
      </c>
      <c r="G6417" s="124" t="str">
        <f>VLOOKUP(Combined[[#This Row],[Old SHE P/N]],'Section P-S'!A:C,3,0)</f>
        <v>P13021-6</v>
      </c>
      <c r="H6417" s="124" t="str">
        <f>IF(VLOOKUP(Combined[[#This Row],[Old SHE P/N]],'Section P-S'!A:D,4,0)=0,"",VLOOKUP(Combined[[#This Row],[Old SHE P/N]],'Section P-S'!A:D,4,0))</f>
        <v/>
      </c>
      <c r="I6417" s="124" t="s">
        <v>12974</v>
      </c>
      <c r="J6417" s="120">
        <v>1</v>
      </c>
      <c r="K6417" s="124" t="s">
        <v>11443</v>
      </c>
      <c r="L6417" s="120" t="s">
        <v>5734</v>
      </c>
      <c r="M6417" s="120" t="s">
        <v>11443</v>
      </c>
      <c r="N6417" s="125">
        <v>2309.16</v>
      </c>
      <c r="O6417" s="125">
        <v>2263.21</v>
      </c>
      <c r="P6417" s="194">
        <f>IF('Combined List'!$O6417="POD","",('Combined List'!$O6417-'Combined List'!$N6417)/'Combined List'!$N6417)</f>
        <v>-1.98990108957369E-2</v>
      </c>
      <c r="Q6417" s="147"/>
    </row>
    <row r="6418" spans="1:17" x14ac:dyDescent="0.2">
      <c r="A6418" s="173">
        <v>8891</v>
      </c>
      <c r="B6418" s="173" t="s">
        <v>13989</v>
      </c>
      <c r="C6418" s="173" t="s">
        <v>4543</v>
      </c>
      <c r="D6418" s="124" t="s">
        <v>12782</v>
      </c>
      <c r="E6418" s="131" t="s">
        <v>13098</v>
      </c>
      <c r="F6418" s="124" t="s">
        <v>9140</v>
      </c>
      <c r="G6418" s="124" t="str">
        <f>VLOOKUP(Combined[[#This Row],[Old SHE P/N]],'Section P-S'!A:C,3,0)</f>
        <v>P13021-8</v>
      </c>
      <c r="H6418" s="124" t="str">
        <f>IF(VLOOKUP(Combined[[#This Row],[Old SHE P/N]],'Section P-S'!A:D,4,0)=0,"",VLOOKUP(Combined[[#This Row],[Old SHE P/N]],'Section P-S'!A:D,4,0))</f>
        <v/>
      </c>
      <c r="I6418" s="124" t="s">
        <v>12974</v>
      </c>
      <c r="J6418" s="120">
        <v>1</v>
      </c>
      <c r="K6418" s="124" t="s">
        <v>11443</v>
      </c>
      <c r="L6418" s="120" t="s">
        <v>5734</v>
      </c>
      <c r="M6418" s="120" t="s">
        <v>11443</v>
      </c>
      <c r="N6418" s="125">
        <v>2360.3000000000002</v>
      </c>
      <c r="O6418" s="125">
        <v>2313.3200000000002</v>
      </c>
      <c r="P6418" s="194">
        <f>IF('Combined List'!$O6418="POD","",('Combined List'!$O6418-'Combined List'!$N6418)/'Combined List'!$N6418)</f>
        <v>-1.9904249459814435E-2</v>
      </c>
      <c r="Q6418" s="147"/>
    </row>
    <row r="6419" spans="1:17" x14ac:dyDescent="0.2">
      <c r="A6419" s="173">
        <v>8892</v>
      </c>
      <c r="B6419" s="173" t="s">
        <v>13989</v>
      </c>
      <c r="C6419" s="173" t="s">
        <v>4544</v>
      </c>
      <c r="D6419" s="124" t="s">
        <v>12782</v>
      </c>
      <c r="E6419" s="131" t="s">
        <v>13098</v>
      </c>
      <c r="F6419" s="124" t="s">
        <v>8907</v>
      </c>
      <c r="G6419" s="124" t="str">
        <f>VLOOKUP(Combined[[#This Row],[Old SHE P/N]],'Section P-S'!A:C,3,0)</f>
        <v>P13021-10</v>
      </c>
      <c r="H6419" s="124" t="str">
        <f>IF(VLOOKUP(Combined[[#This Row],[Old SHE P/N]],'Section P-S'!A:D,4,0)=0,"",VLOOKUP(Combined[[#This Row],[Old SHE P/N]],'Section P-S'!A:D,4,0))</f>
        <v/>
      </c>
      <c r="I6419" s="124" t="s">
        <v>12974</v>
      </c>
      <c r="J6419" s="120">
        <v>1</v>
      </c>
      <c r="K6419" s="124" t="s">
        <v>11443</v>
      </c>
      <c r="L6419" s="120" t="s">
        <v>5734</v>
      </c>
      <c r="M6419" s="120" t="s">
        <v>11443</v>
      </c>
      <c r="N6419" s="125">
        <v>2456.91</v>
      </c>
      <c r="O6419" s="125">
        <v>2408.02</v>
      </c>
      <c r="P6419" s="194">
        <f>IF('Combined List'!$O6419="POD","",('Combined List'!$O6419-'Combined List'!$N6419)/'Combined List'!$N6419)</f>
        <v>-1.989897879857214E-2</v>
      </c>
      <c r="Q6419" s="147"/>
    </row>
    <row r="6420" spans="1:17" x14ac:dyDescent="0.2">
      <c r="A6420" s="173">
        <v>8893</v>
      </c>
      <c r="B6420" s="173" t="s">
        <v>13989</v>
      </c>
      <c r="C6420" s="173" t="s">
        <v>4545</v>
      </c>
      <c r="D6420" s="124" t="s">
        <v>12782</v>
      </c>
      <c r="E6420" s="131" t="s">
        <v>13098</v>
      </c>
      <c r="F6420" s="124" t="s">
        <v>8909</v>
      </c>
      <c r="G6420" s="124" t="str">
        <f>VLOOKUP(Combined[[#This Row],[Old SHE P/N]],'Section P-S'!A:C,3,0)</f>
        <v>P13021-12</v>
      </c>
      <c r="H6420" s="124" t="str">
        <f>IF(VLOOKUP(Combined[[#This Row],[Old SHE P/N]],'Section P-S'!A:D,4,0)=0,"",VLOOKUP(Combined[[#This Row],[Old SHE P/N]],'Section P-S'!A:D,4,0))</f>
        <v/>
      </c>
      <c r="I6420" s="124" t="s">
        <v>12974</v>
      </c>
      <c r="J6420" s="120">
        <v>1</v>
      </c>
      <c r="K6420" s="124" t="s">
        <v>11443</v>
      </c>
      <c r="L6420" s="120" t="s">
        <v>5734</v>
      </c>
      <c r="M6420" s="120" t="s">
        <v>11443</v>
      </c>
      <c r="N6420" s="125">
        <v>2546.34</v>
      </c>
      <c r="O6420" s="125">
        <v>2495.67</v>
      </c>
      <c r="P6420" s="194">
        <f>IF('Combined List'!$O6420="POD","",('Combined List'!$O6420-'Combined List'!$N6420)/'Combined List'!$N6420)</f>
        <v>-1.989914936732725E-2</v>
      </c>
      <c r="Q6420" s="147"/>
    </row>
    <row r="6421" spans="1:17" x14ac:dyDescent="0.2">
      <c r="A6421" s="173">
        <v>8894</v>
      </c>
      <c r="B6421" s="173" t="s">
        <v>13989</v>
      </c>
      <c r="C6421" s="173" t="s">
        <v>4546</v>
      </c>
      <c r="D6421" s="124" t="s">
        <v>12782</v>
      </c>
      <c r="E6421" s="131" t="s">
        <v>13098</v>
      </c>
      <c r="F6421" s="124" t="s">
        <v>8911</v>
      </c>
      <c r="G6421" s="124" t="str">
        <f>VLOOKUP(Combined[[#This Row],[Old SHE P/N]],'Section P-S'!A:C,3,0)</f>
        <v>P13021-15</v>
      </c>
      <c r="H6421" s="124" t="str">
        <f>IF(VLOOKUP(Combined[[#This Row],[Old SHE P/N]],'Section P-S'!A:D,4,0)=0,"",VLOOKUP(Combined[[#This Row],[Old SHE P/N]],'Section P-S'!A:D,4,0))</f>
        <v/>
      </c>
      <c r="I6421" s="124" t="s">
        <v>12974</v>
      </c>
      <c r="J6421" s="120">
        <v>1</v>
      </c>
      <c r="K6421" s="124" t="s">
        <v>11443</v>
      </c>
      <c r="L6421" s="120" t="s">
        <v>5734</v>
      </c>
      <c r="M6421" s="120" t="s">
        <v>11443</v>
      </c>
      <c r="N6421" s="125">
        <v>2715.56</v>
      </c>
      <c r="O6421" s="125">
        <v>2661.52</v>
      </c>
      <c r="P6421" s="194">
        <f>IF('Combined List'!$O6421="POD","",('Combined List'!$O6421-'Combined List'!$N6421)/'Combined List'!$N6421)</f>
        <v>-1.9900131096348438E-2</v>
      </c>
      <c r="Q6421" s="147"/>
    </row>
    <row r="6422" spans="1:17" x14ac:dyDescent="0.2">
      <c r="A6422" s="173">
        <v>8895</v>
      </c>
      <c r="B6422" s="173" t="s">
        <v>13989</v>
      </c>
      <c r="C6422" s="173" t="s">
        <v>4547</v>
      </c>
      <c r="D6422" s="124" t="s">
        <v>12782</v>
      </c>
      <c r="E6422" s="131" t="s">
        <v>13098</v>
      </c>
      <c r="F6422" s="124" t="s">
        <v>8647</v>
      </c>
      <c r="G6422" s="124" t="str">
        <f>VLOOKUP(Combined[[#This Row],[Old SHE P/N]],'Section P-S'!A:C,3,0)</f>
        <v>P13021-18</v>
      </c>
      <c r="H6422" s="124" t="str">
        <f>IF(VLOOKUP(Combined[[#This Row],[Old SHE P/N]],'Section P-S'!A:D,4,0)=0,"",VLOOKUP(Combined[[#This Row],[Old SHE P/N]],'Section P-S'!A:D,4,0))</f>
        <v/>
      </c>
      <c r="I6422" s="124" t="s">
        <v>12974</v>
      </c>
      <c r="J6422" s="120">
        <v>1</v>
      </c>
      <c r="K6422" s="124" t="s">
        <v>11443</v>
      </c>
      <c r="L6422" s="120" t="s">
        <v>5734</v>
      </c>
      <c r="M6422" s="120" t="s">
        <v>11443</v>
      </c>
      <c r="N6422" s="125">
        <v>3059.48</v>
      </c>
      <c r="O6422" s="125">
        <v>2998.6</v>
      </c>
      <c r="P6422" s="194">
        <f>IF('Combined List'!$O6422="POD","",('Combined List'!$O6422-'Combined List'!$N6422)/'Combined List'!$N6422)</f>
        <v>-1.9898806333102394E-2</v>
      </c>
      <c r="Q6422" s="147"/>
    </row>
    <row r="6423" spans="1:17" x14ac:dyDescent="0.2">
      <c r="A6423" s="173">
        <v>8896</v>
      </c>
      <c r="B6423" s="173" t="s">
        <v>13989</v>
      </c>
      <c r="C6423" s="173" t="s">
        <v>4548</v>
      </c>
      <c r="D6423" s="124" t="s">
        <v>12782</v>
      </c>
      <c r="E6423" s="124" t="s">
        <v>13086</v>
      </c>
      <c r="F6423" s="124" t="s">
        <v>11806</v>
      </c>
      <c r="G6423" s="124" t="str">
        <f>VLOOKUP(Combined[[#This Row],[Old SHE P/N]],'Section P-S'!A:C,3,0)</f>
        <v>P13024-4</v>
      </c>
      <c r="H6423" s="124" t="str">
        <f>IF(VLOOKUP(Combined[[#This Row],[Old SHE P/N]],'Section P-S'!A:D,4,0)=0,"",VLOOKUP(Combined[[#This Row],[Old SHE P/N]],'Section P-S'!A:D,4,0))</f>
        <v/>
      </c>
      <c r="I6423" s="124" t="s">
        <v>12974</v>
      </c>
      <c r="J6423" s="120">
        <v>1</v>
      </c>
      <c r="K6423" s="124" t="s">
        <v>11443</v>
      </c>
      <c r="L6423" s="120" t="s">
        <v>5734</v>
      </c>
      <c r="M6423" s="120" t="s">
        <v>11443</v>
      </c>
      <c r="N6423" s="125">
        <v>5295.18</v>
      </c>
      <c r="O6423" s="125">
        <v>5189.8</v>
      </c>
      <c r="P6423" s="194">
        <f>IF('Combined List'!$O6423="POD","",('Combined List'!$O6423-'Combined List'!$N6423)/'Combined List'!$N6423)</f>
        <v>-1.9901117620175348E-2</v>
      </c>
      <c r="Q6423" s="147"/>
    </row>
    <row r="6424" spans="1:17" x14ac:dyDescent="0.2">
      <c r="A6424" s="173">
        <v>8897</v>
      </c>
      <c r="B6424" s="173" t="s">
        <v>4549</v>
      </c>
      <c r="C6424" s="173" t="s">
        <v>4549</v>
      </c>
      <c r="D6424" s="124" t="s">
        <v>12782</v>
      </c>
      <c r="E6424" s="124" t="s">
        <v>13086</v>
      </c>
      <c r="F6424" s="124" t="s">
        <v>11808</v>
      </c>
      <c r="G6424" s="124" t="str">
        <f>VLOOKUP(Combined[[#This Row],[Old SHE P/N]],'Section P-S'!A:C,3,0)</f>
        <v>P13024-6</v>
      </c>
      <c r="H6424" s="124" t="str">
        <f>IF(VLOOKUP(Combined[[#This Row],[Old SHE P/N]],'Section P-S'!A:D,4,0)=0,"",VLOOKUP(Combined[[#This Row],[Old SHE P/N]],'Section P-S'!A:D,4,0))</f>
        <v/>
      </c>
      <c r="I6424" s="124" t="s">
        <v>12974</v>
      </c>
      <c r="J6424" s="120">
        <v>1</v>
      </c>
      <c r="K6424" s="124" t="s">
        <v>11443</v>
      </c>
      <c r="L6424" s="120" t="s">
        <v>13607</v>
      </c>
      <c r="M6424" s="120" t="s">
        <v>11443</v>
      </c>
      <c r="N6424" s="125">
        <v>5357.99</v>
      </c>
      <c r="O6424" s="125">
        <v>5251.37</v>
      </c>
      <c r="P6424" s="194">
        <f>IF('Combined List'!$O6424="POD","",('Combined List'!$O6424-'Combined List'!$N6424)/'Combined List'!$N6424)</f>
        <v>-1.989925326475038E-2</v>
      </c>
      <c r="Q6424" s="147"/>
    </row>
    <row r="6425" spans="1:17" x14ac:dyDescent="0.2">
      <c r="A6425" s="173">
        <v>8898</v>
      </c>
      <c r="B6425" s="173" t="s">
        <v>13989</v>
      </c>
      <c r="C6425" s="173" t="s">
        <v>4550</v>
      </c>
      <c r="D6425" s="124" t="s">
        <v>12782</v>
      </c>
      <c r="E6425" s="124" t="s">
        <v>13086</v>
      </c>
      <c r="F6425" s="124" t="s">
        <v>11810</v>
      </c>
      <c r="G6425" s="124" t="str">
        <f>VLOOKUP(Combined[[#This Row],[Old SHE P/N]],'Section P-S'!A:C,3,0)</f>
        <v>P13024-8</v>
      </c>
      <c r="H6425" s="124" t="str">
        <f>IF(VLOOKUP(Combined[[#This Row],[Old SHE P/N]],'Section P-S'!A:D,4,0)=0,"",VLOOKUP(Combined[[#This Row],[Old SHE P/N]],'Section P-S'!A:D,4,0))</f>
        <v/>
      </c>
      <c r="I6425" s="124" t="s">
        <v>12974</v>
      </c>
      <c r="J6425" s="120">
        <v>1</v>
      </c>
      <c r="K6425" s="124" t="s">
        <v>11443</v>
      </c>
      <c r="L6425" s="120" t="s">
        <v>5734</v>
      </c>
      <c r="M6425" s="120" t="s">
        <v>11443</v>
      </c>
      <c r="N6425" s="125">
        <v>5425.2</v>
      </c>
      <c r="O6425" s="125">
        <v>5317.24</v>
      </c>
      <c r="P6425" s="194">
        <f>IF('Combined List'!$O6425="POD","",('Combined List'!$O6425-'Combined List'!$N6425)/'Combined List'!$N6425)</f>
        <v>-1.9899727198997279E-2</v>
      </c>
      <c r="Q6425" s="147"/>
    </row>
    <row r="6426" spans="1:17" x14ac:dyDescent="0.2">
      <c r="A6426" s="173">
        <v>8899</v>
      </c>
      <c r="B6426" s="173" t="s">
        <v>13989</v>
      </c>
      <c r="C6426" s="173" t="s">
        <v>4551</v>
      </c>
      <c r="D6426" s="124" t="s">
        <v>12782</v>
      </c>
      <c r="E6426" s="124" t="s">
        <v>13086</v>
      </c>
      <c r="F6426" s="124" t="s">
        <v>11812</v>
      </c>
      <c r="G6426" s="124" t="str">
        <f>VLOOKUP(Combined[[#This Row],[Old SHE P/N]],'Section P-S'!A:C,3,0)</f>
        <v>P13024-10</v>
      </c>
      <c r="H6426" s="124" t="str">
        <f>IF(VLOOKUP(Combined[[#This Row],[Old SHE P/N]],'Section P-S'!A:D,4,0)=0,"",VLOOKUP(Combined[[#This Row],[Old SHE P/N]],'Section P-S'!A:D,4,0))</f>
        <v/>
      </c>
      <c r="I6426" s="124" t="s">
        <v>12974</v>
      </c>
      <c r="J6426" s="120">
        <v>1</v>
      </c>
      <c r="K6426" s="124" t="s">
        <v>11443</v>
      </c>
      <c r="L6426" s="120" t="s">
        <v>5734</v>
      </c>
      <c r="M6426" s="120" t="s">
        <v>11443</v>
      </c>
      <c r="N6426" s="125">
        <v>5552.02</v>
      </c>
      <c r="O6426" s="125">
        <v>5441.54</v>
      </c>
      <c r="P6426" s="194">
        <f>IF('Combined List'!$O6426="POD","",('Combined List'!$O6426-'Combined List'!$N6426)/'Combined List'!$N6426)</f>
        <v>-1.9899063764179607E-2</v>
      </c>
      <c r="Q6426" s="147"/>
    </row>
    <row r="6427" spans="1:17" x14ac:dyDescent="0.2">
      <c r="A6427" s="173">
        <v>8900</v>
      </c>
      <c r="B6427" s="173" t="s">
        <v>13989</v>
      </c>
      <c r="C6427" s="173" t="s">
        <v>4552</v>
      </c>
      <c r="D6427" s="124" t="s">
        <v>12782</v>
      </c>
      <c r="E6427" s="124" t="s">
        <v>13086</v>
      </c>
      <c r="F6427" s="124" t="s">
        <v>11813</v>
      </c>
      <c r="G6427" s="124" t="str">
        <f>VLOOKUP(Combined[[#This Row],[Old SHE P/N]],'Section P-S'!A:C,3,0)</f>
        <v>P13024-12</v>
      </c>
      <c r="H6427" s="124" t="str">
        <f>IF(VLOOKUP(Combined[[#This Row],[Old SHE P/N]],'Section P-S'!A:D,4,0)=0,"",VLOOKUP(Combined[[#This Row],[Old SHE P/N]],'Section P-S'!A:D,4,0))</f>
        <v/>
      </c>
      <c r="I6427" s="124" t="s">
        <v>12974</v>
      </c>
      <c r="J6427" s="120">
        <v>1</v>
      </c>
      <c r="K6427" s="124" t="s">
        <v>11443</v>
      </c>
      <c r="L6427" s="120" t="s">
        <v>5734</v>
      </c>
      <c r="M6427" s="120" t="s">
        <v>11443</v>
      </c>
      <c r="N6427" s="125">
        <v>5624.3</v>
      </c>
      <c r="O6427" s="125">
        <v>5512.38</v>
      </c>
      <c r="P6427" s="194">
        <f>IF('Combined List'!$O6427="POD","",('Combined List'!$O6427-'Combined List'!$N6427)/'Combined List'!$N6427)</f>
        <v>-1.9899365254342775E-2</v>
      </c>
      <c r="Q6427" s="147"/>
    </row>
    <row r="6428" spans="1:17" x14ac:dyDescent="0.2">
      <c r="A6428" s="173">
        <v>8901</v>
      </c>
      <c r="B6428" s="173" t="s">
        <v>13989</v>
      </c>
      <c r="C6428" s="173" t="s">
        <v>4553</v>
      </c>
      <c r="D6428" s="124" t="s">
        <v>12782</v>
      </c>
      <c r="E6428" s="124" t="s">
        <v>13086</v>
      </c>
      <c r="F6428" s="124" t="s">
        <v>8656</v>
      </c>
      <c r="G6428" s="124" t="str">
        <f>VLOOKUP(Combined[[#This Row],[Old SHE P/N]],'Section P-S'!A:C,3,0)</f>
        <v>P13024-15</v>
      </c>
      <c r="H6428" s="124" t="str">
        <f>IF(VLOOKUP(Combined[[#This Row],[Old SHE P/N]],'Section P-S'!A:D,4,0)=0,"",VLOOKUP(Combined[[#This Row],[Old SHE P/N]],'Section P-S'!A:D,4,0))</f>
        <v/>
      </c>
      <c r="I6428" s="124" t="s">
        <v>12974</v>
      </c>
      <c r="J6428" s="120">
        <v>1</v>
      </c>
      <c r="K6428" s="124" t="s">
        <v>11443</v>
      </c>
      <c r="L6428" s="120" t="s">
        <v>5734</v>
      </c>
      <c r="M6428" s="120" t="s">
        <v>11443</v>
      </c>
      <c r="N6428" s="125">
        <v>5784.76</v>
      </c>
      <c r="O6428" s="125">
        <v>5669.64</v>
      </c>
      <c r="P6428" s="194">
        <f>IF('Combined List'!$O6428="POD","",('Combined List'!$O6428-'Combined List'!$N6428)/'Combined List'!$N6428)</f>
        <v>-1.9900566315629323E-2</v>
      </c>
      <c r="Q6428" s="147"/>
    </row>
    <row r="6429" spans="1:17" x14ac:dyDescent="0.2">
      <c r="A6429" s="173">
        <v>8902</v>
      </c>
      <c r="B6429" s="173" t="s">
        <v>13989</v>
      </c>
      <c r="C6429" s="173" t="s">
        <v>4554</v>
      </c>
      <c r="D6429" s="124" t="s">
        <v>12782</v>
      </c>
      <c r="E6429" s="124" t="s">
        <v>13086</v>
      </c>
      <c r="F6429" s="124" t="s">
        <v>11816</v>
      </c>
      <c r="G6429" s="124" t="str">
        <f>VLOOKUP(Combined[[#This Row],[Old SHE P/N]],'Section P-S'!A:C,3,0)</f>
        <v>P13024-18</v>
      </c>
      <c r="H6429" s="124" t="str">
        <f>IF(VLOOKUP(Combined[[#This Row],[Old SHE P/N]],'Section P-S'!A:D,4,0)=0,"",VLOOKUP(Combined[[#This Row],[Old SHE P/N]],'Section P-S'!A:D,4,0))</f>
        <v/>
      </c>
      <c r="I6429" s="124" t="s">
        <v>12974</v>
      </c>
      <c r="J6429" s="120">
        <v>1</v>
      </c>
      <c r="K6429" s="124" t="s">
        <v>11443</v>
      </c>
      <c r="L6429" s="120" t="s">
        <v>5734</v>
      </c>
      <c r="M6429" s="120" t="s">
        <v>11443</v>
      </c>
      <c r="N6429" s="125">
        <v>6038.36</v>
      </c>
      <c r="O6429" s="125">
        <v>5918.2</v>
      </c>
      <c r="P6429" s="194">
        <f>IF('Combined List'!$O6429="POD","",('Combined List'!$O6429-'Combined List'!$N6429)/'Combined List'!$N6429)</f>
        <v>-1.9899442895090696E-2</v>
      </c>
      <c r="Q6429" s="147"/>
    </row>
    <row r="6430" spans="1:17" x14ac:dyDescent="0.2">
      <c r="A6430" s="173">
        <v>8903</v>
      </c>
      <c r="B6430" s="173" t="s">
        <v>13989</v>
      </c>
      <c r="C6430" s="173" t="s">
        <v>4555</v>
      </c>
      <c r="D6430" s="124" t="s">
        <v>12782</v>
      </c>
      <c r="E6430" s="124" t="s">
        <v>13086</v>
      </c>
      <c r="F6430" s="124" t="s">
        <v>8659</v>
      </c>
      <c r="G6430" s="124" t="str">
        <f>VLOOKUP(Combined[[#This Row],[Old SHE P/N]],'Section P-S'!A:C,3,0)</f>
        <v>P13024-21</v>
      </c>
      <c r="H6430" s="124" t="str">
        <f>IF(VLOOKUP(Combined[[#This Row],[Old SHE P/N]],'Section P-S'!A:D,4,0)=0,"",VLOOKUP(Combined[[#This Row],[Old SHE P/N]],'Section P-S'!A:D,4,0))</f>
        <v/>
      </c>
      <c r="I6430" s="124" t="s">
        <v>12974</v>
      </c>
      <c r="J6430" s="120">
        <v>1</v>
      </c>
      <c r="K6430" s="124" t="s">
        <v>11443</v>
      </c>
      <c r="L6430" s="120" t="s">
        <v>5734</v>
      </c>
      <c r="M6430" s="120" t="s">
        <v>11443</v>
      </c>
      <c r="N6430" s="125">
        <v>7099.87</v>
      </c>
      <c r="O6430" s="125">
        <v>6958.58</v>
      </c>
      <c r="P6430" s="194">
        <f>IF('Combined List'!$O6430="POD","",('Combined List'!$O6430-'Combined List'!$N6430)/'Combined List'!$N6430)</f>
        <v>-1.9900364372868795E-2</v>
      </c>
      <c r="Q6430" s="147"/>
    </row>
    <row r="6431" spans="1:17" x14ac:dyDescent="0.2">
      <c r="A6431" s="173">
        <v>8905</v>
      </c>
      <c r="B6431" s="173" t="s">
        <v>4556</v>
      </c>
      <c r="C6431" s="173" t="s">
        <v>4556</v>
      </c>
      <c r="D6431" s="124" t="s">
        <v>12782</v>
      </c>
      <c r="E6431" s="124" t="s">
        <v>13088</v>
      </c>
      <c r="F6431" s="124" t="s">
        <v>10691</v>
      </c>
      <c r="G6431" s="124" t="str">
        <f>VLOOKUP(Combined[[#This Row],[Old SHE P/N]],'Section P-S'!A:C,3,0)</f>
        <v>S102338</v>
      </c>
      <c r="H6431" s="124" t="str">
        <f>IF(VLOOKUP(Combined[[#This Row],[Old SHE P/N]],'Section P-S'!A:D,4,0)=0,"",VLOOKUP(Combined[[#This Row],[Old SHE P/N]],'Section P-S'!A:D,4,0))</f>
        <v>P653</v>
      </c>
      <c r="I6431" s="124" t="s">
        <v>13004</v>
      </c>
      <c r="J6431" s="120">
        <v>25</v>
      </c>
      <c r="K6431" s="124" t="s">
        <v>11443</v>
      </c>
      <c r="L6431" s="120" t="s">
        <v>166</v>
      </c>
      <c r="M6431" s="120" t="s">
        <v>11443</v>
      </c>
      <c r="N6431" s="125">
        <v>68.38</v>
      </c>
      <c r="O6431" s="125">
        <v>67.010000000000005</v>
      </c>
      <c r="P6431" s="194">
        <f>IF('Combined List'!$O6431="POD","",('Combined List'!$O6431-'Combined List'!$N6431)/'Combined List'!$N6431)</f>
        <v>-2.0035097981865903E-2</v>
      </c>
      <c r="Q6431" s="147"/>
    </row>
    <row r="6432" spans="1:17" x14ac:dyDescent="0.2">
      <c r="A6432" s="173">
        <v>8906</v>
      </c>
      <c r="B6432" s="173" t="s">
        <v>4557</v>
      </c>
      <c r="C6432" s="173" t="s">
        <v>4557</v>
      </c>
      <c r="D6432" s="124" t="s">
        <v>12782</v>
      </c>
      <c r="E6432" s="124" t="s">
        <v>13089</v>
      </c>
      <c r="F6432" s="124" t="s">
        <v>10695</v>
      </c>
      <c r="G6432" s="124" t="str">
        <f>VLOOKUP(Combined[[#This Row],[Old SHE P/N]],'Section P-S'!A:C,3,0)</f>
        <v>S102420</v>
      </c>
      <c r="H6432" s="124" t="str">
        <f>IF(VLOOKUP(Combined[[#This Row],[Old SHE P/N]],'Section P-S'!A:D,4,0)=0,"",VLOOKUP(Combined[[#This Row],[Old SHE P/N]],'Section P-S'!A:D,4,0))</f>
        <v>P656</v>
      </c>
      <c r="I6432" s="124" t="s">
        <v>13004</v>
      </c>
      <c r="J6432" s="120">
        <v>20</v>
      </c>
      <c r="K6432" s="124" t="s">
        <v>11443</v>
      </c>
      <c r="L6432" s="120" t="s">
        <v>169</v>
      </c>
      <c r="M6432" s="120" t="s">
        <v>11443</v>
      </c>
      <c r="N6432" s="125">
        <v>70.92</v>
      </c>
      <c r="O6432" s="125">
        <v>69.5</v>
      </c>
      <c r="P6432" s="194">
        <f>IF('Combined List'!$O6432="POD","",('Combined List'!$O6432-'Combined List'!$N6432)/'Combined List'!$N6432)</f>
        <v>-2.002256063169771E-2</v>
      </c>
      <c r="Q6432" s="147"/>
    </row>
    <row r="6433" spans="1:17" x14ac:dyDescent="0.2">
      <c r="A6433" s="173">
        <v>8907</v>
      </c>
      <c r="B6433" s="173" t="s">
        <v>4558</v>
      </c>
      <c r="C6433" s="173" t="s">
        <v>4558</v>
      </c>
      <c r="D6433" s="124" t="s">
        <v>12782</v>
      </c>
      <c r="E6433" s="124" t="s">
        <v>13089</v>
      </c>
      <c r="F6433" s="124" t="s">
        <v>10964</v>
      </c>
      <c r="G6433" s="124" t="str">
        <f>VLOOKUP(Combined[[#This Row],[Old SHE P/N]],'Section P-S'!A:C,3,0)</f>
        <v>S102422</v>
      </c>
      <c r="H6433" s="124" t="str">
        <f>IF(VLOOKUP(Combined[[#This Row],[Old SHE P/N]],'Section P-S'!A:D,4,0)=0,"",VLOOKUP(Combined[[#This Row],[Old SHE P/N]],'Section P-S'!A:D,4,0))</f>
        <v>P654</v>
      </c>
      <c r="I6433" s="124" t="s">
        <v>13004</v>
      </c>
      <c r="J6433" s="120">
        <v>55</v>
      </c>
      <c r="K6433" s="124" t="s">
        <v>11443</v>
      </c>
      <c r="L6433" s="120" t="s">
        <v>167</v>
      </c>
      <c r="M6433" s="120" t="s">
        <v>11443</v>
      </c>
      <c r="N6433" s="125">
        <v>24.86</v>
      </c>
      <c r="O6433" s="125">
        <v>24.35</v>
      </c>
      <c r="P6433" s="194">
        <f>IF('Combined List'!$O6433="POD","",('Combined List'!$O6433-'Combined List'!$N6433)/'Combined List'!$N6433)</f>
        <v>-2.0514883346741675E-2</v>
      </c>
      <c r="Q6433" s="147"/>
    </row>
    <row r="6434" spans="1:17" x14ac:dyDescent="0.2">
      <c r="A6434" s="173">
        <v>8908</v>
      </c>
      <c r="B6434" s="173" t="s">
        <v>4559</v>
      </c>
      <c r="C6434" s="173" t="s">
        <v>4559</v>
      </c>
      <c r="D6434" s="124" t="s">
        <v>12782</v>
      </c>
      <c r="E6434" s="131" t="s">
        <v>13090</v>
      </c>
      <c r="F6434" s="124" t="s">
        <v>11444</v>
      </c>
      <c r="G6434" s="124" t="str">
        <f>VLOOKUP(Combined[[#This Row],[Old SHE P/N]],'Section P-S'!A:C,3,0)</f>
        <v>S102532</v>
      </c>
      <c r="H6434" s="124" t="str">
        <f>IF(VLOOKUP(Combined[[#This Row],[Old SHE P/N]],'Section P-S'!A:D,4,0)=0,"",VLOOKUP(Combined[[#This Row],[Old SHE P/N]],'Section P-S'!A:D,4,0))</f>
        <v>P661</v>
      </c>
      <c r="I6434" s="124" t="s">
        <v>13004</v>
      </c>
      <c r="J6434" s="120">
        <v>27</v>
      </c>
      <c r="K6434" s="124" t="s">
        <v>11443</v>
      </c>
      <c r="L6434" s="120" t="s">
        <v>173</v>
      </c>
      <c r="M6434" s="120" t="s">
        <v>11443</v>
      </c>
      <c r="N6434" s="125">
        <v>64.08</v>
      </c>
      <c r="O6434" s="125">
        <v>62.8</v>
      </c>
      <c r="P6434" s="194">
        <f>IF('Combined List'!$O6434="POD","",('Combined List'!$O6434-'Combined List'!$N6434)/'Combined List'!$N6434)</f>
        <v>-1.9975031210986285E-2</v>
      </c>
      <c r="Q6434" s="147"/>
    </row>
    <row r="6435" spans="1:17" x14ac:dyDescent="0.2">
      <c r="A6435" s="173">
        <v>8909</v>
      </c>
      <c r="B6435" s="173" t="s">
        <v>4560</v>
      </c>
      <c r="C6435" s="173" t="s">
        <v>4560</v>
      </c>
      <c r="D6435" s="124" t="s">
        <v>12782</v>
      </c>
      <c r="E6435" s="131" t="s">
        <v>13091</v>
      </c>
      <c r="F6435" s="124" t="s">
        <v>11448</v>
      </c>
      <c r="G6435" s="124" t="str">
        <f>VLOOKUP(Combined[[#This Row],[Old SHE P/N]],'Section P-S'!A:C,3,0)</f>
        <v>S102582</v>
      </c>
      <c r="H6435" s="124" t="str">
        <f>IF(VLOOKUP(Combined[[#This Row],[Old SHE P/N]],'Section P-S'!A:D,4,0)=0,"",VLOOKUP(Combined[[#This Row],[Old SHE P/N]],'Section P-S'!A:D,4,0))</f>
        <v>P608-4</v>
      </c>
      <c r="I6435" s="124" t="s">
        <v>13004</v>
      </c>
      <c r="J6435" s="120">
        <v>8</v>
      </c>
      <c r="K6435" s="124">
        <v>84</v>
      </c>
      <c r="L6435" s="120" t="s">
        <v>160</v>
      </c>
      <c r="M6435" s="120" t="s">
        <v>11443</v>
      </c>
      <c r="N6435" s="125">
        <v>263.52999999999997</v>
      </c>
      <c r="O6435" s="125">
        <v>258.29000000000002</v>
      </c>
      <c r="P6435" s="194">
        <f>IF('Combined List'!$O6435="POD","",('Combined List'!$O6435-'Combined List'!$N6435)/'Combined List'!$N6435)</f>
        <v>-1.9883884187758331E-2</v>
      </c>
      <c r="Q6435" s="147"/>
    </row>
    <row r="6436" spans="1:17" x14ac:dyDescent="0.2">
      <c r="A6436" s="173">
        <v>8910</v>
      </c>
      <c r="B6436" s="173" t="s">
        <v>4561</v>
      </c>
      <c r="C6436" s="173" t="s">
        <v>4561</v>
      </c>
      <c r="D6436" s="124" t="s">
        <v>12782</v>
      </c>
      <c r="E6436" s="131" t="s">
        <v>13091</v>
      </c>
      <c r="F6436" s="124" t="s">
        <v>11450</v>
      </c>
      <c r="G6436" s="124" t="str">
        <f>VLOOKUP(Combined[[#This Row],[Old SHE P/N]],'Section P-S'!A:C,3,0)</f>
        <v>S102585</v>
      </c>
      <c r="H6436" s="124" t="str">
        <f>IF(VLOOKUP(Combined[[#This Row],[Old SHE P/N]],'Section P-S'!A:D,4,0)=0,"",VLOOKUP(Combined[[#This Row],[Old SHE P/N]],'Section P-S'!A:D,4,0))</f>
        <v>P608-6</v>
      </c>
      <c r="I6436" s="124" t="s">
        <v>13004</v>
      </c>
      <c r="J6436" s="120">
        <v>10</v>
      </c>
      <c r="K6436" s="124" t="s">
        <v>11443</v>
      </c>
      <c r="L6436" s="120" t="s">
        <v>161</v>
      </c>
      <c r="M6436" s="120" t="s">
        <v>11443</v>
      </c>
      <c r="N6436" s="125">
        <v>270.82</v>
      </c>
      <c r="O6436" s="125">
        <v>265.44</v>
      </c>
      <c r="P6436" s="194">
        <f>IF('Combined List'!$O6436="POD","",('Combined List'!$O6436-'Combined List'!$N6436)/'Combined List'!$N6436)</f>
        <v>-1.9865593383058842E-2</v>
      </c>
      <c r="Q6436" s="147"/>
    </row>
    <row r="6437" spans="1:17" x14ac:dyDescent="0.2">
      <c r="A6437" s="173">
        <v>8911</v>
      </c>
      <c r="B6437" s="173" t="s">
        <v>16503</v>
      </c>
      <c r="C6437" s="173" t="s">
        <v>4562</v>
      </c>
      <c r="D6437" s="124" t="s">
        <v>12782</v>
      </c>
      <c r="E6437" s="124" t="s">
        <v>13092</v>
      </c>
      <c r="F6437" s="124" t="s">
        <v>11454</v>
      </c>
      <c r="G6437" s="124" t="str">
        <f>VLOOKUP(Combined[[#This Row],[Old SHE P/N]],'Section P-S'!A:C,3,0)</f>
        <v>S102624</v>
      </c>
      <c r="H6437" s="124" t="str">
        <f>IF(VLOOKUP(Combined[[#This Row],[Old SHE P/N]],'Section P-S'!A:D,4,0)=0,"",VLOOKUP(Combined[[#This Row],[Old SHE P/N]],'Section P-S'!A:D,4,0))</f>
        <v>P6010-4</v>
      </c>
      <c r="I6437" s="124" t="s">
        <v>13004</v>
      </c>
      <c r="J6437" s="120">
        <v>2</v>
      </c>
      <c r="K6437" s="124">
        <v>36</v>
      </c>
      <c r="L6437" s="120" t="s">
        <v>509</v>
      </c>
      <c r="M6437" s="120" t="s">
        <v>11443</v>
      </c>
      <c r="N6437" s="125">
        <v>543.16</v>
      </c>
      <c r="O6437" s="125">
        <v>532.36</v>
      </c>
      <c r="P6437" s="194">
        <f>IF('Combined List'!$O6437="POD","",('Combined List'!$O6437-'Combined List'!$N6437)/'Combined List'!$N6437)</f>
        <v>-1.9883643861845414E-2</v>
      </c>
      <c r="Q6437" s="147"/>
    </row>
    <row r="6438" spans="1:17" x14ac:dyDescent="0.2">
      <c r="A6438" s="173">
        <v>8912</v>
      </c>
      <c r="B6438" s="173" t="s">
        <v>16504</v>
      </c>
      <c r="C6438" s="173" t="s">
        <v>4563</v>
      </c>
      <c r="D6438" s="124" t="s">
        <v>12782</v>
      </c>
      <c r="E6438" s="124" t="s">
        <v>13092</v>
      </c>
      <c r="F6438" s="124" t="s">
        <v>11456</v>
      </c>
      <c r="G6438" s="124" t="str">
        <f>VLOOKUP(Combined[[#This Row],[Old SHE P/N]],'Section P-S'!A:C,3,0)</f>
        <v>S102626</v>
      </c>
      <c r="H6438" s="124" t="str">
        <f>IF(VLOOKUP(Combined[[#This Row],[Old SHE P/N]],'Section P-S'!A:D,4,0)=0,"",VLOOKUP(Combined[[#This Row],[Old SHE P/N]],'Section P-S'!A:D,4,0))</f>
        <v>P6010-6</v>
      </c>
      <c r="I6438" s="124" t="s">
        <v>13004</v>
      </c>
      <c r="J6438" s="120">
        <v>2</v>
      </c>
      <c r="K6438" s="124" t="s">
        <v>11443</v>
      </c>
      <c r="L6438" s="120" t="s">
        <v>510</v>
      </c>
      <c r="M6438" s="120" t="s">
        <v>11443</v>
      </c>
      <c r="N6438" s="125">
        <v>873.44</v>
      </c>
      <c r="O6438" s="125">
        <v>856.06</v>
      </c>
      <c r="P6438" s="194">
        <f>IF('Combined List'!$O6438="POD","",('Combined List'!$O6438-'Combined List'!$N6438)/'Combined List'!$N6438)</f>
        <v>-1.9898333028027234E-2</v>
      </c>
      <c r="Q6438" s="147"/>
    </row>
    <row r="6439" spans="1:17" x14ac:dyDescent="0.2">
      <c r="A6439" s="173">
        <v>8913</v>
      </c>
      <c r="B6439" s="173" t="s">
        <v>16505</v>
      </c>
      <c r="C6439" s="173" t="s">
        <v>4564</v>
      </c>
      <c r="D6439" s="124" t="s">
        <v>12782</v>
      </c>
      <c r="E6439" s="124" t="s">
        <v>13092</v>
      </c>
      <c r="F6439" s="124" t="s">
        <v>11458</v>
      </c>
      <c r="G6439" s="124" t="str">
        <f>VLOOKUP(Combined[[#This Row],[Old SHE P/N]],'Section P-S'!A:C,3,0)</f>
        <v>S102628</v>
      </c>
      <c r="H6439" s="124" t="str">
        <f>IF(VLOOKUP(Combined[[#This Row],[Old SHE P/N]],'Section P-S'!A:D,4,0)=0,"",VLOOKUP(Combined[[#This Row],[Old SHE P/N]],'Section P-S'!A:D,4,0))</f>
        <v>P6010-8</v>
      </c>
      <c r="I6439" s="124" t="s">
        <v>13004</v>
      </c>
      <c r="J6439" s="120">
        <v>2</v>
      </c>
      <c r="K6439" s="124" t="s">
        <v>11443</v>
      </c>
      <c r="L6439" s="120" t="s">
        <v>511</v>
      </c>
      <c r="M6439" s="120" t="s">
        <v>11443</v>
      </c>
      <c r="N6439" s="125">
        <v>777.68</v>
      </c>
      <c r="O6439" s="125">
        <v>762.2</v>
      </c>
      <c r="P6439" s="194">
        <f>IF('Combined List'!$O6439="POD","",('Combined List'!$O6439-'Combined List'!$N6439)/'Combined List'!$N6439)</f>
        <v>-1.9905359530912336E-2</v>
      </c>
      <c r="Q6439" s="147"/>
    </row>
    <row r="6440" spans="1:17" x14ac:dyDescent="0.2">
      <c r="A6440" s="173">
        <v>8914</v>
      </c>
      <c r="B6440" s="173" t="s">
        <v>16506</v>
      </c>
      <c r="C6440" s="173" t="s">
        <v>4565</v>
      </c>
      <c r="D6440" s="124" t="s">
        <v>12782</v>
      </c>
      <c r="E6440" s="124" t="s">
        <v>13093</v>
      </c>
      <c r="F6440" s="124" t="s">
        <v>11462</v>
      </c>
      <c r="G6440" s="124" t="str">
        <f>VLOOKUP(Combined[[#This Row],[Old SHE P/N]],'Section P-S'!A:C,3,0)</f>
        <v>S102664</v>
      </c>
      <c r="H6440" s="124" t="str">
        <f>IF(VLOOKUP(Combined[[#This Row],[Old SHE P/N]],'Section P-S'!A:D,4,0)=0,"",VLOOKUP(Combined[[#This Row],[Old SHE P/N]],'Section P-S'!A:D,4,0))</f>
        <v>P6012-4</v>
      </c>
      <c r="I6440" s="124" t="s">
        <v>13004</v>
      </c>
      <c r="J6440" s="120">
        <v>2</v>
      </c>
      <c r="K6440" s="124" t="s">
        <v>11443</v>
      </c>
      <c r="L6440" s="120" t="s">
        <v>514</v>
      </c>
      <c r="M6440" s="120" t="s">
        <v>11443</v>
      </c>
      <c r="N6440" s="125">
        <v>919.57</v>
      </c>
      <c r="O6440" s="125">
        <v>901.27</v>
      </c>
      <c r="P6440" s="194">
        <f>IF('Combined List'!$O6440="POD","",('Combined List'!$O6440-'Combined List'!$N6440)/'Combined List'!$N6440)</f>
        <v>-1.9900605717889958E-2</v>
      </c>
      <c r="Q6440" s="147"/>
    </row>
    <row r="6441" spans="1:17" x14ac:dyDescent="0.2">
      <c r="A6441" s="173">
        <v>8915</v>
      </c>
      <c r="B6441" s="173" t="s">
        <v>16507</v>
      </c>
      <c r="C6441" s="173" t="s">
        <v>4566</v>
      </c>
      <c r="D6441" s="124" t="s">
        <v>12782</v>
      </c>
      <c r="E6441" s="124" t="s">
        <v>13093</v>
      </c>
      <c r="F6441" s="124" t="s">
        <v>11464</v>
      </c>
      <c r="G6441" s="124" t="str">
        <f>VLOOKUP(Combined[[#This Row],[Old SHE P/N]],'Section P-S'!A:C,3,0)</f>
        <v>S102666</v>
      </c>
      <c r="H6441" s="124" t="str">
        <f>IF(VLOOKUP(Combined[[#This Row],[Old SHE P/N]],'Section P-S'!A:D,4,0)=0,"",VLOOKUP(Combined[[#This Row],[Old SHE P/N]],'Section P-S'!A:D,4,0))</f>
        <v>P6012-6</v>
      </c>
      <c r="I6441" s="124" t="s">
        <v>13004</v>
      </c>
      <c r="J6441" s="120">
        <v>2</v>
      </c>
      <c r="K6441" s="124" t="s">
        <v>11443</v>
      </c>
      <c r="L6441" s="120" t="s">
        <v>515</v>
      </c>
      <c r="M6441" s="120" t="s">
        <v>11443</v>
      </c>
      <c r="N6441" s="125">
        <v>968.78</v>
      </c>
      <c r="O6441" s="125">
        <v>949.5</v>
      </c>
      <c r="P6441" s="194">
        <f>IF('Combined List'!$O6441="POD","",('Combined List'!$O6441-'Combined List'!$N6441)/'Combined List'!$N6441)</f>
        <v>-1.9901319184954244E-2</v>
      </c>
      <c r="Q6441" s="147"/>
    </row>
    <row r="6442" spans="1:17" x14ac:dyDescent="0.2">
      <c r="A6442" s="173">
        <v>8916</v>
      </c>
      <c r="B6442" s="173" t="s">
        <v>16508</v>
      </c>
      <c r="C6442" s="173" t="s">
        <v>4567</v>
      </c>
      <c r="D6442" s="124" t="s">
        <v>12782</v>
      </c>
      <c r="E6442" s="124" t="s">
        <v>13093</v>
      </c>
      <c r="F6442" s="124" t="s">
        <v>11466</v>
      </c>
      <c r="G6442" s="124" t="str">
        <f>VLOOKUP(Combined[[#This Row],[Old SHE P/N]],'Section P-S'!A:C,3,0)</f>
        <v>S102668</v>
      </c>
      <c r="H6442" s="124" t="str">
        <f>IF(VLOOKUP(Combined[[#This Row],[Old SHE P/N]],'Section P-S'!A:D,4,0)=0,"",VLOOKUP(Combined[[#This Row],[Old SHE P/N]],'Section P-S'!A:D,4,0))</f>
        <v>P6012-8</v>
      </c>
      <c r="I6442" s="124" t="s">
        <v>13004</v>
      </c>
      <c r="J6442" s="120">
        <v>2</v>
      </c>
      <c r="K6442" s="124" t="s">
        <v>11443</v>
      </c>
      <c r="L6442" s="120" t="s">
        <v>516</v>
      </c>
      <c r="M6442" s="120" t="s">
        <v>11443</v>
      </c>
      <c r="N6442" s="125">
        <v>1264.01</v>
      </c>
      <c r="O6442" s="125">
        <v>1238.8599999999999</v>
      </c>
      <c r="P6442" s="194">
        <f>IF('Combined List'!$O6442="POD","",('Combined List'!$O6442-'Combined List'!$N6442)/'Combined List'!$N6442)</f>
        <v>-1.9896994485803191E-2</v>
      </c>
      <c r="Q6442" s="147"/>
    </row>
    <row r="6443" spans="1:17" x14ac:dyDescent="0.2">
      <c r="A6443" s="173">
        <v>8917</v>
      </c>
      <c r="B6443" s="173" t="s">
        <v>16509</v>
      </c>
      <c r="C6443" s="173" t="s">
        <v>4568</v>
      </c>
      <c r="D6443" s="124" t="s">
        <v>12782</v>
      </c>
      <c r="E6443" s="124" t="s">
        <v>13093</v>
      </c>
      <c r="F6443" s="124" t="s">
        <v>11706</v>
      </c>
      <c r="G6443" s="124" t="str">
        <f>VLOOKUP(Combined[[#This Row],[Old SHE P/N]],'Section P-S'!A:C,3,0)</f>
        <v>S102670</v>
      </c>
      <c r="H6443" s="124" t="str">
        <f>IF(VLOOKUP(Combined[[#This Row],[Old SHE P/N]],'Section P-S'!A:D,4,0)=0,"",VLOOKUP(Combined[[#This Row],[Old SHE P/N]],'Section P-S'!A:D,4,0))</f>
        <v>P6012-10</v>
      </c>
      <c r="I6443" s="124" t="s">
        <v>13004</v>
      </c>
      <c r="J6443" s="120">
        <v>2</v>
      </c>
      <c r="K6443" s="124" t="s">
        <v>11443</v>
      </c>
      <c r="L6443" s="120" t="s">
        <v>513</v>
      </c>
      <c r="M6443" s="120" t="s">
        <v>11443</v>
      </c>
      <c r="N6443" s="125">
        <v>1041.21</v>
      </c>
      <c r="O6443" s="125">
        <v>1020.49</v>
      </c>
      <c r="P6443" s="194">
        <f>IF('Combined List'!$O6443="POD","",('Combined List'!$O6443-'Combined List'!$N6443)/'Combined List'!$N6443)</f>
        <v>-1.9899924126737186E-2</v>
      </c>
      <c r="Q6443" s="147"/>
    </row>
    <row r="6444" spans="1:17" x14ac:dyDescent="0.2">
      <c r="A6444" s="173">
        <v>8918</v>
      </c>
      <c r="B6444" s="173" t="s">
        <v>16510</v>
      </c>
      <c r="C6444" s="173" t="s">
        <v>4569</v>
      </c>
      <c r="D6444" s="124" t="s">
        <v>12782</v>
      </c>
      <c r="E6444" s="131" t="s">
        <v>13097</v>
      </c>
      <c r="F6444" s="124" t="s">
        <v>9116</v>
      </c>
      <c r="G6444" s="124" t="str">
        <f>VLOOKUP(Combined[[#This Row],[Old SHE P/N]],'Section P-S'!A:C,3,0)</f>
        <v>P6015-4</v>
      </c>
      <c r="H6444" s="124" t="str">
        <f>IF(VLOOKUP(Combined[[#This Row],[Old SHE P/N]],'Section P-S'!A:D,4,0)=0,"",VLOOKUP(Combined[[#This Row],[Old SHE P/N]],'Section P-S'!A:D,4,0))</f>
        <v/>
      </c>
      <c r="I6444" s="124" t="s">
        <v>13004</v>
      </c>
      <c r="J6444" s="120">
        <v>1</v>
      </c>
      <c r="K6444" s="124" t="s">
        <v>11443</v>
      </c>
      <c r="L6444" s="120" t="s">
        <v>520</v>
      </c>
      <c r="M6444" s="120" t="s">
        <v>11443</v>
      </c>
      <c r="N6444" s="125">
        <v>1115.56</v>
      </c>
      <c r="O6444" s="125">
        <v>1093.3599999999999</v>
      </c>
      <c r="P6444" s="194">
        <f>IF('Combined List'!$O6444="POD","",('Combined List'!$O6444-'Combined List'!$N6444)/'Combined List'!$N6444)</f>
        <v>-1.9900319122234614E-2</v>
      </c>
      <c r="Q6444" s="147"/>
    </row>
    <row r="6445" spans="1:17" x14ac:dyDescent="0.2">
      <c r="A6445" s="173">
        <v>8919</v>
      </c>
      <c r="B6445" s="173" t="s">
        <v>16511</v>
      </c>
      <c r="C6445" s="173" t="s">
        <v>4570</v>
      </c>
      <c r="D6445" s="124" t="s">
        <v>12782</v>
      </c>
      <c r="E6445" s="131" t="s">
        <v>13097</v>
      </c>
      <c r="F6445" s="124" t="s">
        <v>9118</v>
      </c>
      <c r="G6445" s="124" t="str">
        <f>VLOOKUP(Combined[[#This Row],[Old SHE P/N]],'Section P-S'!A:C,3,0)</f>
        <v>P6015-6</v>
      </c>
      <c r="H6445" s="124" t="str">
        <f>IF(VLOOKUP(Combined[[#This Row],[Old SHE P/N]],'Section P-S'!A:D,4,0)=0,"",VLOOKUP(Combined[[#This Row],[Old SHE P/N]],'Section P-S'!A:D,4,0))</f>
        <v/>
      </c>
      <c r="I6445" s="124" t="s">
        <v>13004</v>
      </c>
      <c r="J6445" s="120">
        <v>1</v>
      </c>
      <c r="K6445" s="124" t="s">
        <v>11443</v>
      </c>
      <c r="L6445" s="120" t="s">
        <v>521</v>
      </c>
      <c r="M6445" s="120" t="s">
        <v>11443</v>
      </c>
      <c r="N6445" s="125">
        <v>1400.96</v>
      </c>
      <c r="O6445" s="125">
        <v>1373.08</v>
      </c>
      <c r="P6445" s="194">
        <f>IF('Combined List'!$O6445="POD","",('Combined List'!$O6445-'Combined List'!$N6445)/'Combined List'!$N6445)</f>
        <v>-1.990063956144366E-2</v>
      </c>
      <c r="Q6445" s="147"/>
    </row>
    <row r="6446" spans="1:17" x14ac:dyDescent="0.2">
      <c r="A6446" s="173">
        <v>8920</v>
      </c>
      <c r="B6446" s="173" t="s">
        <v>16512</v>
      </c>
      <c r="C6446" s="173" t="s">
        <v>4571</v>
      </c>
      <c r="D6446" s="124" t="s">
        <v>12782</v>
      </c>
      <c r="E6446" s="131" t="s">
        <v>13097</v>
      </c>
      <c r="F6446" s="124" t="s">
        <v>9120</v>
      </c>
      <c r="G6446" s="124" t="str">
        <f>VLOOKUP(Combined[[#This Row],[Old SHE P/N]],'Section P-S'!A:C,3,0)</f>
        <v>P6015-8</v>
      </c>
      <c r="H6446" s="124" t="str">
        <f>IF(VLOOKUP(Combined[[#This Row],[Old SHE P/N]],'Section P-S'!A:D,4,0)=0,"",VLOOKUP(Combined[[#This Row],[Old SHE P/N]],'Section P-S'!A:D,4,0))</f>
        <v/>
      </c>
      <c r="I6446" s="124" t="s">
        <v>13004</v>
      </c>
      <c r="J6446" s="120">
        <v>1</v>
      </c>
      <c r="K6446" s="124" t="s">
        <v>11443</v>
      </c>
      <c r="L6446" s="120" t="s">
        <v>326</v>
      </c>
      <c r="M6446" s="120" t="s">
        <v>11443</v>
      </c>
      <c r="N6446" s="125">
        <v>1851.57</v>
      </c>
      <c r="O6446" s="125">
        <v>1814.73</v>
      </c>
      <c r="P6446" s="194">
        <f>IF('Combined List'!$O6446="POD","",('Combined List'!$O6446-'Combined List'!$N6446)/'Combined List'!$N6446)</f>
        <v>-1.9896628266822168E-2</v>
      </c>
      <c r="Q6446" s="147"/>
    </row>
    <row r="6447" spans="1:17" x14ac:dyDescent="0.2">
      <c r="A6447" s="173">
        <v>8921</v>
      </c>
      <c r="B6447" s="173" t="s">
        <v>16513</v>
      </c>
      <c r="C6447" s="173" t="s">
        <v>4572</v>
      </c>
      <c r="D6447" s="124" t="s">
        <v>12782</v>
      </c>
      <c r="E6447" s="131" t="s">
        <v>13097</v>
      </c>
      <c r="F6447" s="124" t="s">
        <v>9122</v>
      </c>
      <c r="G6447" s="124" t="str">
        <f>VLOOKUP(Combined[[#This Row],[Old SHE P/N]],'Section P-S'!A:C,3,0)</f>
        <v>P6015-10</v>
      </c>
      <c r="H6447" s="124" t="str">
        <f>IF(VLOOKUP(Combined[[#This Row],[Old SHE P/N]],'Section P-S'!A:D,4,0)=0,"",VLOOKUP(Combined[[#This Row],[Old SHE P/N]],'Section P-S'!A:D,4,0))</f>
        <v/>
      </c>
      <c r="I6447" s="124" t="s">
        <v>13004</v>
      </c>
      <c r="J6447" s="120">
        <v>1</v>
      </c>
      <c r="K6447" s="124" t="s">
        <v>11443</v>
      </c>
      <c r="L6447" s="120" t="s">
        <v>518</v>
      </c>
      <c r="M6447" s="120" t="s">
        <v>11443</v>
      </c>
      <c r="N6447" s="125">
        <v>2039.99</v>
      </c>
      <c r="O6447" s="125">
        <v>1999.39</v>
      </c>
      <c r="P6447" s="194">
        <f>IF('Combined List'!$O6447="POD","",('Combined List'!$O6447-'Combined List'!$N6447)/'Combined List'!$N6447)</f>
        <v>-1.9902058343423207E-2</v>
      </c>
      <c r="Q6447" s="147"/>
    </row>
    <row r="6448" spans="1:17" x14ac:dyDescent="0.2">
      <c r="A6448" s="173">
        <v>8922</v>
      </c>
      <c r="B6448" s="173" t="s">
        <v>16514</v>
      </c>
      <c r="C6448" s="173" t="s">
        <v>4573</v>
      </c>
      <c r="D6448" s="124" t="s">
        <v>12782</v>
      </c>
      <c r="E6448" s="131" t="s">
        <v>13097</v>
      </c>
      <c r="F6448" s="124" t="s">
        <v>9124</v>
      </c>
      <c r="G6448" s="124" t="str">
        <f>VLOOKUP(Combined[[#This Row],[Old SHE P/N]],'Section P-S'!A:C,3,0)</f>
        <v>P6015-12</v>
      </c>
      <c r="H6448" s="124" t="str">
        <f>IF(VLOOKUP(Combined[[#This Row],[Old SHE P/N]],'Section P-S'!A:D,4,0)=0,"",VLOOKUP(Combined[[#This Row],[Old SHE P/N]],'Section P-S'!A:D,4,0))</f>
        <v/>
      </c>
      <c r="I6448" s="124" t="s">
        <v>13004</v>
      </c>
      <c r="J6448" s="120">
        <v>1</v>
      </c>
      <c r="K6448" s="124" t="s">
        <v>11443</v>
      </c>
      <c r="L6448" s="120" t="s">
        <v>519</v>
      </c>
      <c r="M6448" s="120" t="s">
        <v>11443</v>
      </c>
      <c r="N6448" s="125">
        <v>2165.2399999999998</v>
      </c>
      <c r="O6448" s="125">
        <v>2122.16</v>
      </c>
      <c r="P6448" s="194">
        <f>IF('Combined List'!$O6448="POD","",('Combined List'!$O6448-'Combined List'!$N6448)/'Combined List'!$N6448)</f>
        <v>-1.9896177790914602E-2</v>
      </c>
      <c r="Q6448" s="147"/>
    </row>
    <row r="6449" spans="1:17" x14ac:dyDescent="0.2">
      <c r="A6449" s="173">
        <v>8923</v>
      </c>
      <c r="B6449" s="173" t="s">
        <v>16515</v>
      </c>
      <c r="C6449" s="173" t="s">
        <v>4574</v>
      </c>
      <c r="D6449" s="124" t="s">
        <v>12782</v>
      </c>
      <c r="E6449" s="124" t="s">
        <v>13084</v>
      </c>
      <c r="F6449" s="124" t="s">
        <v>11753</v>
      </c>
      <c r="G6449" s="124" t="str">
        <f>VLOOKUP(Combined[[#This Row],[Old SHE P/N]],'Section P-S'!A:C,3,0)</f>
        <v>P6018-4</v>
      </c>
      <c r="H6449" s="124" t="str">
        <f>IF(VLOOKUP(Combined[[#This Row],[Old SHE P/N]],'Section P-S'!A:D,4,0)=0,"",VLOOKUP(Combined[[#This Row],[Old SHE P/N]],'Section P-S'!A:D,4,0))</f>
        <v/>
      </c>
      <c r="I6449" s="124" t="s">
        <v>13004</v>
      </c>
      <c r="J6449" s="120">
        <v>1</v>
      </c>
      <c r="K6449" s="124" t="s">
        <v>11443</v>
      </c>
      <c r="L6449" s="120" t="s">
        <v>331</v>
      </c>
      <c r="M6449" s="120" t="s">
        <v>11443</v>
      </c>
      <c r="N6449" s="125">
        <v>1746.68</v>
      </c>
      <c r="O6449" s="125">
        <v>1711.92</v>
      </c>
      <c r="P6449" s="194">
        <f>IF('Combined List'!$O6449="POD","",('Combined List'!$O6449-'Combined List'!$N6449)/'Combined List'!$N6449)</f>
        <v>-1.9900611445714148E-2</v>
      </c>
      <c r="Q6449" s="147"/>
    </row>
    <row r="6450" spans="1:17" x14ac:dyDescent="0.2">
      <c r="A6450" s="173">
        <v>8924</v>
      </c>
      <c r="B6450" s="173" t="s">
        <v>16516</v>
      </c>
      <c r="C6450" s="173" t="s">
        <v>4575</v>
      </c>
      <c r="D6450" s="124" t="s">
        <v>12782</v>
      </c>
      <c r="E6450" s="124" t="s">
        <v>13084</v>
      </c>
      <c r="F6450" s="124" t="s">
        <v>11755</v>
      </c>
      <c r="G6450" s="124" t="str">
        <f>VLOOKUP(Combined[[#This Row],[Old SHE P/N]],'Section P-S'!A:C,3,0)</f>
        <v>P6018-6</v>
      </c>
      <c r="H6450" s="124" t="str">
        <f>IF(VLOOKUP(Combined[[#This Row],[Old SHE P/N]],'Section P-S'!A:D,4,0)=0,"",VLOOKUP(Combined[[#This Row],[Old SHE P/N]],'Section P-S'!A:D,4,0))</f>
        <v/>
      </c>
      <c r="I6450" s="124" t="s">
        <v>13004</v>
      </c>
      <c r="J6450" s="120">
        <v>1</v>
      </c>
      <c r="K6450" s="124" t="s">
        <v>11443</v>
      </c>
      <c r="L6450" s="120" t="s">
        <v>332</v>
      </c>
      <c r="M6450" s="120" t="s">
        <v>11443</v>
      </c>
      <c r="N6450" s="125">
        <v>1843.38</v>
      </c>
      <c r="O6450" s="125">
        <v>1806.7</v>
      </c>
      <c r="P6450" s="194">
        <f>IF('Combined List'!$O6450="POD","",('Combined List'!$O6450-'Combined List'!$N6450)/'Combined List'!$N6450)</f>
        <v>-1.9898230424546248E-2</v>
      </c>
      <c r="Q6450" s="147"/>
    </row>
    <row r="6451" spans="1:17" x14ac:dyDescent="0.2">
      <c r="A6451" s="173">
        <v>8925</v>
      </c>
      <c r="B6451" s="173" t="s">
        <v>16517</v>
      </c>
      <c r="C6451" s="173" t="s">
        <v>4576</v>
      </c>
      <c r="D6451" s="124" t="s">
        <v>12782</v>
      </c>
      <c r="E6451" s="124" t="s">
        <v>13084</v>
      </c>
      <c r="F6451" s="124" t="s">
        <v>11757</v>
      </c>
      <c r="G6451" s="124" t="str">
        <f>VLOOKUP(Combined[[#This Row],[Old SHE P/N]],'Section P-S'!A:C,3,0)</f>
        <v>P6018-8</v>
      </c>
      <c r="H6451" s="124" t="str">
        <f>IF(VLOOKUP(Combined[[#This Row],[Old SHE P/N]],'Section P-S'!A:D,4,0)=0,"",VLOOKUP(Combined[[#This Row],[Old SHE P/N]],'Section P-S'!A:D,4,0))</f>
        <v/>
      </c>
      <c r="I6451" s="124" t="s">
        <v>13004</v>
      </c>
      <c r="J6451" s="120">
        <v>1</v>
      </c>
      <c r="K6451" s="124" t="s">
        <v>11443</v>
      </c>
      <c r="L6451" s="120" t="s">
        <v>333</v>
      </c>
      <c r="M6451" s="120" t="s">
        <v>11443</v>
      </c>
      <c r="N6451" s="125">
        <v>1917.21</v>
      </c>
      <c r="O6451" s="125">
        <v>1879.05</v>
      </c>
      <c r="P6451" s="194">
        <f>IF('Combined List'!$O6451="POD","",('Combined List'!$O6451-'Combined List'!$N6451)/'Combined List'!$N6451)</f>
        <v>-1.9903922887946589E-2</v>
      </c>
      <c r="Q6451" s="147"/>
    </row>
    <row r="6452" spans="1:17" x14ac:dyDescent="0.2">
      <c r="A6452" s="173">
        <v>8926</v>
      </c>
      <c r="B6452" s="173" t="s">
        <v>16518</v>
      </c>
      <c r="C6452" s="173" t="s">
        <v>4577</v>
      </c>
      <c r="D6452" s="124" t="s">
        <v>12782</v>
      </c>
      <c r="E6452" s="124" t="s">
        <v>13084</v>
      </c>
      <c r="F6452" s="124" t="s">
        <v>11759</v>
      </c>
      <c r="G6452" s="124" t="str">
        <f>VLOOKUP(Combined[[#This Row],[Old SHE P/N]],'Section P-S'!A:C,3,0)</f>
        <v>P6018-10</v>
      </c>
      <c r="H6452" s="124" t="str">
        <f>IF(VLOOKUP(Combined[[#This Row],[Old SHE P/N]],'Section P-S'!A:D,4,0)=0,"",VLOOKUP(Combined[[#This Row],[Old SHE P/N]],'Section P-S'!A:D,4,0))</f>
        <v/>
      </c>
      <c r="I6452" s="124" t="s">
        <v>13004</v>
      </c>
      <c r="J6452" s="120">
        <v>1</v>
      </c>
      <c r="K6452" s="124" t="s">
        <v>11443</v>
      </c>
      <c r="L6452" s="120" t="s">
        <v>328</v>
      </c>
      <c r="M6452" s="120" t="s">
        <v>11443</v>
      </c>
      <c r="N6452" s="125">
        <v>1989.32</v>
      </c>
      <c r="O6452" s="125">
        <v>1949.74</v>
      </c>
      <c r="P6452" s="194">
        <f>IF('Combined List'!$O6452="POD","",('Combined List'!$O6452-'Combined List'!$N6452)/'Combined List'!$N6452)</f>
        <v>-1.9896245953391071E-2</v>
      </c>
      <c r="Q6452" s="147"/>
    </row>
    <row r="6453" spans="1:17" x14ac:dyDescent="0.2">
      <c r="A6453" s="173">
        <v>8927</v>
      </c>
      <c r="B6453" s="173" t="s">
        <v>16519</v>
      </c>
      <c r="C6453" s="173" t="s">
        <v>4578</v>
      </c>
      <c r="D6453" s="124" t="s">
        <v>12782</v>
      </c>
      <c r="E6453" s="124" t="s">
        <v>13084</v>
      </c>
      <c r="F6453" s="124" t="s">
        <v>11760</v>
      </c>
      <c r="G6453" s="124" t="str">
        <f>VLOOKUP(Combined[[#This Row],[Old SHE P/N]],'Section P-S'!A:C,3,0)</f>
        <v>P6018-12</v>
      </c>
      <c r="H6453" s="124" t="str">
        <f>IF(VLOOKUP(Combined[[#This Row],[Old SHE P/N]],'Section P-S'!A:D,4,0)=0,"",VLOOKUP(Combined[[#This Row],[Old SHE P/N]],'Section P-S'!A:D,4,0))</f>
        <v/>
      </c>
      <c r="I6453" s="124" t="s">
        <v>13004</v>
      </c>
      <c r="J6453" s="120">
        <v>1</v>
      </c>
      <c r="K6453" s="124" t="s">
        <v>11443</v>
      </c>
      <c r="L6453" s="120" t="s">
        <v>329</v>
      </c>
      <c r="M6453" s="120" t="s">
        <v>11443</v>
      </c>
      <c r="N6453" s="125">
        <v>2200.2399999999998</v>
      </c>
      <c r="O6453" s="125">
        <v>2156.46</v>
      </c>
      <c r="P6453" s="194">
        <f>IF('Combined List'!$O6453="POD","",('Combined List'!$O6453-'Combined List'!$N6453)/'Combined List'!$N6453)</f>
        <v>-1.9897829327709591E-2</v>
      </c>
      <c r="Q6453" s="147"/>
    </row>
    <row r="6454" spans="1:17" x14ac:dyDescent="0.2">
      <c r="A6454" s="173">
        <v>8928</v>
      </c>
      <c r="B6454" s="173" t="s">
        <v>16520</v>
      </c>
      <c r="C6454" s="173" t="s">
        <v>4579</v>
      </c>
      <c r="D6454" s="124" t="s">
        <v>12782</v>
      </c>
      <c r="E6454" s="124" t="s">
        <v>13084</v>
      </c>
      <c r="F6454" s="124" t="s">
        <v>9133</v>
      </c>
      <c r="G6454" s="124" t="str">
        <f>VLOOKUP(Combined[[#This Row],[Old SHE P/N]],'Section P-S'!A:C,3,0)</f>
        <v>P6018-15</v>
      </c>
      <c r="H6454" s="124" t="str">
        <f>IF(VLOOKUP(Combined[[#This Row],[Old SHE P/N]],'Section P-S'!A:D,4,0)=0,"",VLOOKUP(Combined[[#This Row],[Old SHE P/N]],'Section P-S'!A:D,4,0))</f>
        <v/>
      </c>
      <c r="I6454" s="124" t="s">
        <v>13004</v>
      </c>
      <c r="J6454" s="120">
        <v>1</v>
      </c>
      <c r="K6454" s="124" t="s">
        <v>11443</v>
      </c>
      <c r="L6454" s="120" t="s">
        <v>330</v>
      </c>
      <c r="M6454" s="120" t="s">
        <v>11443</v>
      </c>
      <c r="N6454" s="125">
        <v>2577.63</v>
      </c>
      <c r="O6454" s="125">
        <v>2526.34</v>
      </c>
      <c r="P6454" s="194">
        <f>IF('Combined List'!$O6454="POD","",('Combined List'!$O6454-'Combined List'!$N6454)/'Combined List'!$N6454)</f>
        <v>-1.9898123470009257E-2</v>
      </c>
      <c r="Q6454" s="147"/>
    </row>
    <row r="6455" spans="1:17" x14ac:dyDescent="0.2">
      <c r="A6455" s="173">
        <v>8929</v>
      </c>
      <c r="B6455" s="173" t="s">
        <v>16521</v>
      </c>
      <c r="C6455" s="173" t="s">
        <v>4580</v>
      </c>
      <c r="D6455" s="124" t="s">
        <v>12782</v>
      </c>
      <c r="E6455" s="131" t="s">
        <v>13098</v>
      </c>
      <c r="F6455" s="124" t="s">
        <v>9136</v>
      </c>
      <c r="G6455" s="124" t="str">
        <f>VLOOKUP(Combined[[#This Row],[Old SHE P/N]],'Section P-S'!A:C,3,0)</f>
        <v>P6021-4</v>
      </c>
      <c r="H6455" s="124" t="str">
        <f>IF(VLOOKUP(Combined[[#This Row],[Old SHE P/N]],'Section P-S'!A:D,4,0)=0,"",VLOOKUP(Combined[[#This Row],[Old SHE P/N]],'Section P-S'!A:D,4,0))</f>
        <v/>
      </c>
      <c r="I6455" s="124" t="s">
        <v>13004</v>
      </c>
      <c r="J6455" s="120">
        <v>1</v>
      </c>
      <c r="K6455" s="124" t="s">
        <v>11443</v>
      </c>
      <c r="L6455" s="120" t="s">
        <v>340</v>
      </c>
      <c r="M6455" s="120" t="s">
        <v>11443</v>
      </c>
      <c r="N6455" s="125">
        <v>2280.91</v>
      </c>
      <c r="O6455" s="125">
        <v>2235.52</v>
      </c>
      <c r="P6455" s="194">
        <f>IF('Combined List'!$O6455="POD","",('Combined List'!$O6455-'Combined List'!$N6455)/'Combined List'!$N6455)</f>
        <v>-1.989995221205566E-2</v>
      </c>
      <c r="Q6455" s="147"/>
    </row>
    <row r="6456" spans="1:17" x14ac:dyDescent="0.2">
      <c r="A6456" s="173">
        <v>8930</v>
      </c>
      <c r="B6456" s="173" t="s">
        <v>16522</v>
      </c>
      <c r="C6456" s="173" t="s">
        <v>4581</v>
      </c>
      <c r="D6456" s="124" t="s">
        <v>12782</v>
      </c>
      <c r="E6456" s="131" t="s">
        <v>13098</v>
      </c>
      <c r="F6456" s="124" t="s">
        <v>9138</v>
      </c>
      <c r="G6456" s="124" t="str">
        <f>VLOOKUP(Combined[[#This Row],[Old SHE P/N]],'Section P-S'!A:C,3,0)</f>
        <v>P6021-6</v>
      </c>
      <c r="H6456" s="124" t="str">
        <f>IF(VLOOKUP(Combined[[#This Row],[Old SHE P/N]],'Section P-S'!A:D,4,0)=0,"",VLOOKUP(Combined[[#This Row],[Old SHE P/N]],'Section P-S'!A:D,4,0))</f>
        <v/>
      </c>
      <c r="I6456" s="124" t="s">
        <v>13004</v>
      </c>
      <c r="J6456" s="120">
        <v>1</v>
      </c>
      <c r="K6456" s="124" t="s">
        <v>11443</v>
      </c>
      <c r="L6456" s="120" t="s">
        <v>145</v>
      </c>
      <c r="M6456" s="120" t="s">
        <v>11443</v>
      </c>
      <c r="N6456" s="125">
        <v>2320.48</v>
      </c>
      <c r="O6456" s="125">
        <v>2274.31</v>
      </c>
      <c r="P6456" s="194">
        <f>IF('Combined List'!$O6456="POD","",('Combined List'!$O6456-'Combined List'!$N6456)/'Combined List'!$N6456)</f>
        <v>-1.9896745500930874E-2</v>
      </c>
      <c r="Q6456" s="147"/>
    </row>
    <row r="6457" spans="1:17" x14ac:dyDescent="0.2">
      <c r="A6457" s="173">
        <v>8931</v>
      </c>
      <c r="B6457" s="173" t="s">
        <v>16523</v>
      </c>
      <c r="C6457" s="173" t="s">
        <v>4582</v>
      </c>
      <c r="D6457" s="124" t="s">
        <v>12782</v>
      </c>
      <c r="E6457" s="131" t="s">
        <v>13098</v>
      </c>
      <c r="F6457" s="124" t="s">
        <v>9140</v>
      </c>
      <c r="G6457" s="124" t="str">
        <f>VLOOKUP(Combined[[#This Row],[Old SHE P/N]],'Section P-S'!A:C,3,0)</f>
        <v>P6021-8</v>
      </c>
      <c r="H6457" s="124" t="str">
        <f>IF(VLOOKUP(Combined[[#This Row],[Old SHE P/N]],'Section P-S'!A:D,4,0)=0,"",VLOOKUP(Combined[[#This Row],[Old SHE P/N]],'Section P-S'!A:D,4,0))</f>
        <v/>
      </c>
      <c r="I6457" s="124" t="s">
        <v>13004</v>
      </c>
      <c r="J6457" s="120">
        <v>1</v>
      </c>
      <c r="K6457" s="124" t="s">
        <v>11443</v>
      </c>
      <c r="L6457" s="120" t="s">
        <v>146</v>
      </c>
      <c r="M6457" s="120" t="s">
        <v>11443</v>
      </c>
      <c r="N6457" s="125">
        <v>2379.56</v>
      </c>
      <c r="O6457" s="125">
        <v>2332.1999999999998</v>
      </c>
      <c r="P6457" s="194">
        <f>IF('Combined List'!$O6457="POD","",('Combined List'!$O6457-'Combined List'!$N6457)/'Combined List'!$N6457)</f>
        <v>-1.9902839180352724E-2</v>
      </c>
      <c r="Q6457" s="147"/>
    </row>
    <row r="6458" spans="1:17" x14ac:dyDescent="0.2">
      <c r="A6458" s="173">
        <v>8932</v>
      </c>
      <c r="B6458" s="173" t="s">
        <v>16524</v>
      </c>
      <c r="C6458" s="173" t="s">
        <v>4583</v>
      </c>
      <c r="D6458" s="124" t="s">
        <v>12782</v>
      </c>
      <c r="E6458" s="131" t="s">
        <v>13098</v>
      </c>
      <c r="F6458" s="124" t="s">
        <v>8907</v>
      </c>
      <c r="G6458" s="124" t="str">
        <f>VLOOKUP(Combined[[#This Row],[Old SHE P/N]],'Section P-S'!A:C,3,0)</f>
        <v>P6021-10</v>
      </c>
      <c r="H6458" s="124" t="str">
        <f>IF(VLOOKUP(Combined[[#This Row],[Old SHE P/N]],'Section P-S'!A:D,4,0)=0,"",VLOOKUP(Combined[[#This Row],[Old SHE P/N]],'Section P-S'!A:D,4,0))</f>
        <v/>
      </c>
      <c r="I6458" s="124" t="s">
        <v>13004</v>
      </c>
      <c r="J6458" s="120">
        <v>1</v>
      </c>
      <c r="K6458" s="124" t="s">
        <v>11443</v>
      </c>
      <c r="L6458" s="120" t="s">
        <v>336</v>
      </c>
      <c r="M6458" s="120" t="s">
        <v>11443</v>
      </c>
      <c r="N6458" s="125">
        <v>2456.91</v>
      </c>
      <c r="O6458" s="125">
        <v>2408.02</v>
      </c>
      <c r="P6458" s="194">
        <f>IF('Combined List'!$O6458="POD","",('Combined List'!$O6458-'Combined List'!$N6458)/'Combined List'!$N6458)</f>
        <v>-1.989897879857214E-2</v>
      </c>
      <c r="Q6458" s="147"/>
    </row>
    <row r="6459" spans="1:17" x14ac:dyDescent="0.2">
      <c r="A6459" s="173">
        <v>8933</v>
      </c>
      <c r="B6459" s="173" t="s">
        <v>16525</v>
      </c>
      <c r="C6459" s="173" t="s">
        <v>4584</v>
      </c>
      <c r="D6459" s="124" t="s">
        <v>12782</v>
      </c>
      <c r="E6459" s="131" t="s">
        <v>13098</v>
      </c>
      <c r="F6459" s="124" t="s">
        <v>8909</v>
      </c>
      <c r="G6459" s="124" t="str">
        <f>VLOOKUP(Combined[[#This Row],[Old SHE P/N]],'Section P-S'!A:C,3,0)</f>
        <v>P6021-12</v>
      </c>
      <c r="H6459" s="124" t="str">
        <f>IF(VLOOKUP(Combined[[#This Row],[Old SHE P/N]],'Section P-S'!A:D,4,0)=0,"",VLOOKUP(Combined[[#This Row],[Old SHE P/N]],'Section P-S'!A:D,4,0))</f>
        <v/>
      </c>
      <c r="I6459" s="124" t="s">
        <v>13004</v>
      </c>
      <c r="J6459" s="120">
        <v>1</v>
      </c>
      <c r="K6459" s="124" t="s">
        <v>11443</v>
      </c>
      <c r="L6459" s="120" t="s">
        <v>337</v>
      </c>
      <c r="M6459" s="120" t="s">
        <v>11443</v>
      </c>
      <c r="N6459" s="125">
        <v>2546.12</v>
      </c>
      <c r="O6459" s="125">
        <v>2495.46</v>
      </c>
      <c r="P6459" s="194">
        <f>IF('Combined List'!$O6459="POD","",('Combined List'!$O6459-'Combined List'!$N6459)/'Combined List'!$N6459)</f>
        <v>-1.989694122822171E-2</v>
      </c>
      <c r="Q6459" s="147"/>
    </row>
    <row r="6460" spans="1:17" x14ac:dyDescent="0.2">
      <c r="A6460" s="173">
        <v>8934</v>
      </c>
      <c r="B6460" s="173" t="s">
        <v>16526</v>
      </c>
      <c r="C6460" s="173" t="s">
        <v>4585</v>
      </c>
      <c r="D6460" s="124" t="s">
        <v>12782</v>
      </c>
      <c r="E6460" s="131" t="s">
        <v>13098</v>
      </c>
      <c r="F6460" s="124" t="s">
        <v>8911</v>
      </c>
      <c r="G6460" s="124" t="str">
        <f>VLOOKUP(Combined[[#This Row],[Old SHE P/N]],'Section P-S'!A:C,3,0)</f>
        <v>P6021-15</v>
      </c>
      <c r="H6460" s="124" t="str">
        <f>IF(VLOOKUP(Combined[[#This Row],[Old SHE P/N]],'Section P-S'!A:D,4,0)=0,"",VLOOKUP(Combined[[#This Row],[Old SHE P/N]],'Section P-S'!A:D,4,0))</f>
        <v/>
      </c>
      <c r="I6460" s="124" t="s">
        <v>13004</v>
      </c>
      <c r="J6460" s="120">
        <v>1</v>
      </c>
      <c r="K6460" s="124" t="s">
        <v>11443</v>
      </c>
      <c r="L6460" s="120" t="s">
        <v>338</v>
      </c>
      <c r="M6460" s="120" t="s">
        <v>11443</v>
      </c>
      <c r="N6460" s="125">
        <v>2740.73</v>
      </c>
      <c r="O6460" s="125">
        <v>2686.19</v>
      </c>
      <c r="P6460" s="194">
        <f>IF('Combined List'!$O6460="POD","",('Combined List'!$O6460-'Combined List'!$N6460)/'Combined List'!$N6460)</f>
        <v>-1.9899807715462656E-2</v>
      </c>
      <c r="Q6460" s="147"/>
    </row>
    <row r="6461" spans="1:17" x14ac:dyDescent="0.2">
      <c r="A6461" s="173">
        <v>8935</v>
      </c>
      <c r="B6461" s="173" t="s">
        <v>16527</v>
      </c>
      <c r="C6461" s="173" t="s">
        <v>4586</v>
      </c>
      <c r="D6461" s="124" t="s">
        <v>12782</v>
      </c>
      <c r="E6461" s="131" t="s">
        <v>13098</v>
      </c>
      <c r="F6461" s="124" t="s">
        <v>8647</v>
      </c>
      <c r="G6461" s="124" t="str">
        <f>VLOOKUP(Combined[[#This Row],[Old SHE P/N]],'Section P-S'!A:C,3,0)</f>
        <v>P6021-18</v>
      </c>
      <c r="H6461" s="124" t="str">
        <f>IF(VLOOKUP(Combined[[#This Row],[Old SHE P/N]],'Section P-S'!A:D,4,0)=0,"",VLOOKUP(Combined[[#This Row],[Old SHE P/N]],'Section P-S'!A:D,4,0))</f>
        <v/>
      </c>
      <c r="I6461" s="124" t="s">
        <v>13004</v>
      </c>
      <c r="J6461" s="120">
        <v>1</v>
      </c>
      <c r="K6461" s="124" t="s">
        <v>11443</v>
      </c>
      <c r="L6461" s="120" t="s">
        <v>339</v>
      </c>
      <c r="M6461" s="120" t="s">
        <v>11443</v>
      </c>
      <c r="N6461" s="125">
        <v>3036.82</v>
      </c>
      <c r="O6461" s="125">
        <v>2976.39</v>
      </c>
      <c r="P6461" s="194">
        <f>IF('Combined List'!$O6461="POD","",('Combined List'!$O6461-'Combined List'!$N6461)/'Combined List'!$N6461)</f>
        <v>-1.989910498481974E-2</v>
      </c>
      <c r="Q6461" s="147"/>
    </row>
    <row r="6462" spans="1:17" x14ac:dyDescent="0.2">
      <c r="A6462" s="173">
        <v>8936</v>
      </c>
      <c r="B6462" s="173" t="s">
        <v>16528</v>
      </c>
      <c r="C6462" s="173" t="s">
        <v>4587</v>
      </c>
      <c r="D6462" s="124" t="s">
        <v>12782</v>
      </c>
      <c r="E6462" s="124" t="s">
        <v>13086</v>
      </c>
      <c r="F6462" s="124" t="s">
        <v>11806</v>
      </c>
      <c r="G6462" s="124" t="str">
        <f>VLOOKUP(Combined[[#This Row],[Old SHE P/N]],'Section P-S'!A:C,3,0)</f>
        <v>P6024-4</v>
      </c>
      <c r="H6462" s="124" t="str">
        <f>IF(VLOOKUP(Combined[[#This Row],[Old SHE P/N]],'Section P-S'!A:D,4,0)=0,"",VLOOKUP(Combined[[#This Row],[Old SHE P/N]],'Section P-S'!A:D,4,0))</f>
        <v/>
      </c>
      <c r="I6462" s="124" t="s">
        <v>13004</v>
      </c>
      <c r="J6462" s="120">
        <v>1</v>
      </c>
      <c r="K6462" s="124" t="s">
        <v>11443</v>
      </c>
      <c r="L6462" s="120" t="s">
        <v>153</v>
      </c>
      <c r="M6462" s="120" t="s">
        <v>11443</v>
      </c>
      <c r="N6462" s="125">
        <v>5366.73</v>
      </c>
      <c r="O6462" s="125">
        <v>5259.94</v>
      </c>
      <c r="P6462" s="194">
        <f>IF('Combined List'!$O6462="POD","",('Combined List'!$O6462-'Combined List'!$N6462)/'Combined List'!$N6462)</f>
        <v>-1.9898522936685835E-2</v>
      </c>
      <c r="Q6462" s="147"/>
    </row>
    <row r="6463" spans="1:17" x14ac:dyDescent="0.2">
      <c r="A6463" s="173">
        <v>8937</v>
      </c>
      <c r="B6463" s="173" t="s">
        <v>16529</v>
      </c>
      <c r="C6463" s="173" t="s">
        <v>4588</v>
      </c>
      <c r="D6463" s="124" t="s">
        <v>12782</v>
      </c>
      <c r="E6463" s="124" t="s">
        <v>13086</v>
      </c>
      <c r="F6463" s="124" t="s">
        <v>11808</v>
      </c>
      <c r="G6463" s="124" t="str">
        <f>VLOOKUP(Combined[[#This Row],[Old SHE P/N]],'Section P-S'!A:C,3,0)</f>
        <v>P6024-6</v>
      </c>
      <c r="H6463" s="124" t="str">
        <f>IF(VLOOKUP(Combined[[#This Row],[Old SHE P/N]],'Section P-S'!A:D,4,0)=0,"",VLOOKUP(Combined[[#This Row],[Old SHE P/N]],'Section P-S'!A:D,4,0))</f>
        <v/>
      </c>
      <c r="I6463" s="124" t="s">
        <v>13004</v>
      </c>
      <c r="J6463" s="120">
        <v>1</v>
      </c>
      <c r="K6463" s="124" t="s">
        <v>11443</v>
      </c>
      <c r="L6463" s="120" t="s">
        <v>154</v>
      </c>
      <c r="M6463" s="120" t="s">
        <v>11443</v>
      </c>
      <c r="N6463" s="125">
        <v>5405.87</v>
      </c>
      <c r="O6463" s="125">
        <v>5298.29</v>
      </c>
      <c r="P6463" s="194">
        <f>IF('Combined List'!$O6463="POD","",('Combined List'!$O6463-'Combined List'!$N6463)/'Combined List'!$N6463)</f>
        <v>-1.9900589544328651E-2</v>
      </c>
      <c r="Q6463" s="147"/>
    </row>
    <row r="6464" spans="1:17" x14ac:dyDescent="0.2">
      <c r="A6464" s="173">
        <v>8938</v>
      </c>
      <c r="B6464" s="173" t="s">
        <v>16530</v>
      </c>
      <c r="C6464" s="173" t="s">
        <v>4589</v>
      </c>
      <c r="D6464" s="124" t="s">
        <v>12782</v>
      </c>
      <c r="E6464" s="124" t="s">
        <v>13086</v>
      </c>
      <c r="F6464" s="124" t="s">
        <v>11810</v>
      </c>
      <c r="G6464" s="124" t="str">
        <f>VLOOKUP(Combined[[#This Row],[Old SHE P/N]],'Section P-S'!A:C,3,0)</f>
        <v>P6024-8</v>
      </c>
      <c r="H6464" s="124" t="str">
        <f>IF(VLOOKUP(Combined[[#This Row],[Old SHE P/N]],'Section P-S'!A:D,4,0)=0,"",VLOOKUP(Combined[[#This Row],[Old SHE P/N]],'Section P-S'!A:D,4,0))</f>
        <v/>
      </c>
      <c r="I6464" s="124" t="s">
        <v>13004</v>
      </c>
      <c r="J6464" s="120">
        <v>1</v>
      </c>
      <c r="K6464" s="124" t="s">
        <v>11443</v>
      </c>
      <c r="L6464" s="120" t="s">
        <v>155</v>
      </c>
      <c r="M6464" s="120" t="s">
        <v>11443</v>
      </c>
      <c r="N6464" s="125">
        <v>5465.21</v>
      </c>
      <c r="O6464" s="125">
        <v>5356.45</v>
      </c>
      <c r="P6464" s="194">
        <f>IF('Combined List'!$O6464="POD","",('Combined List'!$O6464-'Combined List'!$N6464)/'Combined List'!$N6464)</f>
        <v>-1.9900424686334142E-2</v>
      </c>
      <c r="Q6464" s="147"/>
    </row>
    <row r="6465" spans="1:17" x14ac:dyDescent="0.2">
      <c r="A6465" s="173">
        <v>8939</v>
      </c>
      <c r="B6465" s="173" t="s">
        <v>16531</v>
      </c>
      <c r="C6465" s="173" t="s">
        <v>4590</v>
      </c>
      <c r="D6465" s="124" t="s">
        <v>12782</v>
      </c>
      <c r="E6465" s="124" t="s">
        <v>13086</v>
      </c>
      <c r="F6465" s="124" t="s">
        <v>11812</v>
      </c>
      <c r="G6465" s="124" t="str">
        <f>VLOOKUP(Combined[[#This Row],[Old SHE P/N]],'Section P-S'!A:C,3,0)</f>
        <v>P6024-10</v>
      </c>
      <c r="H6465" s="124" t="str">
        <f>IF(VLOOKUP(Combined[[#This Row],[Old SHE P/N]],'Section P-S'!A:D,4,0)=0,"",VLOOKUP(Combined[[#This Row],[Old SHE P/N]],'Section P-S'!A:D,4,0))</f>
        <v/>
      </c>
      <c r="I6465" s="124" t="s">
        <v>13004</v>
      </c>
      <c r="J6465" s="120">
        <v>1</v>
      </c>
      <c r="K6465" s="124" t="s">
        <v>11443</v>
      </c>
      <c r="L6465" s="120" t="s">
        <v>148</v>
      </c>
      <c r="M6465" s="120" t="s">
        <v>11443</v>
      </c>
      <c r="N6465" s="125">
        <v>5542.33</v>
      </c>
      <c r="O6465" s="125">
        <v>5432.04</v>
      </c>
      <c r="P6465" s="194">
        <f>IF('Combined List'!$O6465="POD","",('Combined List'!$O6465-'Combined List'!$N6465)/'Combined List'!$N6465)</f>
        <v>-1.9899572923301204E-2</v>
      </c>
      <c r="Q6465" s="147"/>
    </row>
    <row r="6466" spans="1:17" x14ac:dyDescent="0.2">
      <c r="A6466" s="173">
        <v>8940</v>
      </c>
      <c r="B6466" s="173" t="s">
        <v>16532</v>
      </c>
      <c r="C6466" s="173" t="s">
        <v>4591</v>
      </c>
      <c r="D6466" s="124" t="s">
        <v>12782</v>
      </c>
      <c r="E6466" s="124" t="s">
        <v>13086</v>
      </c>
      <c r="F6466" s="124" t="s">
        <v>11813</v>
      </c>
      <c r="G6466" s="124" t="str">
        <f>VLOOKUP(Combined[[#This Row],[Old SHE P/N]],'Section P-S'!A:C,3,0)</f>
        <v>P6024-12</v>
      </c>
      <c r="H6466" s="124" t="str">
        <f>IF(VLOOKUP(Combined[[#This Row],[Old SHE P/N]],'Section P-S'!A:D,4,0)=0,"",VLOOKUP(Combined[[#This Row],[Old SHE P/N]],'Section P-S'!A:D,4,0))</f>
        <v/>
      </c>
      <c r="I6466" s="124" t="s">
        <v>13004</v>
      </c>
      <c r="J6466" s="120">
        <v>1</v>
      </c>
      <c r="K6466" s="124" t="s">
        <v>11443</v>
      </c>
      <c r="L6466" s="120" t="s">
        <v>149</v>
      </c>
      <c r="M6466" s="120" t="s">
        <v>11443</v>
      </c>
      <c r="N6466" s="125">
        <v>5632</v>
      </c>
      <c r="O6466" s="125">
        <v>5519.92</v>
      </c>
      <c r="P6466" s="194">
        <f>IF('Combined List'!$O6466="POD","",('Combined List'!$O6466-'Combined List'!$N6466)/'Combined List'!$N6466)</f>
        <v>-1.9900568181818169E-2</v>
      </c>
      <c r="Q6466" s="147"/>
    </row>
    <row r="6467" spans="1:17" x14ac:dyDescent="0.2">
      <c r="A6467" s="173">
        <v>8941</v>
      </c>
      <c r="B6467" s="173" t="s">
        <v>16533</v>
      </c>
      <c r="C6467" s="173" t="s">
        <v>4592</v>
      </c>
      <c r="D6467" s="124" t="s">
        <v>12782</v>
      </c>
      <c r="E6467" s="124" t="s">
        <v>13086</v>
      </c>
      <c r="F6467" s="124" t="s">
        <v>8656</v>
      </c>
      <c r="G6467" s="124" t="str">
        <f>VLOOKUP(Combined[[#This Row],[Old SHE P/N]],'Section P-S'!A:C,3,0)</f>
        <v>P6024-15</v>
      </c>
      <c r="H6467" s="124" t="str">
        <f>IF(VLOOKUP(Combined[[#This Row],[Old SHE P/N]],'Section P-S'!A:D,4,0)=0,"",VLOOKUP(Combined[[#This Row],[Old SHE P/N]],'Section P-S'!A:D,4,0))</f>
        <v/>
      </c>
      <c r="I6467" s="124" t="s">
        <v>13004</v>
      </c>
      <c r="J6467" s="120">
        <v>1</v>
      </c>
      <c r="K6467" s="124" t="s">
        <v>11443</v>
      </c>
      <c r="L6467" s="120" t="s">
        <v>150</v>
      </c>
      <c r="M6467" s="120" t="s">
        <v>11443</v>
      </c>
      <c r="N6467" s="125">
        <v>5826.79</v>
      </c>
      <c r="O6467" s="125">
        <v>5710.84</v>
      </c>
      <c r="P6467" s="194">
        <f>IF('Combined List'!$O6467="POD","",('Combined List'!$O6467-'Combined List'!$N6467)/'Combined List'!$N6467)</f>
        <v>-1.9899464370605396E-2</v>
      </c>
      <c r="Q6467" s="147"/>
    </row>
    <row r="6468" spans="1:17" x14ac:dyDescent="0.2">
      <c r="A6468" s="173">
        <v>8942</v>
      </c>
      <c r="B6468" s="173" t="s">
        <v>16534</v>
      </c>
      <c r="C6468" s="173" t="s">
        <v>4593</v>
      </c>
      <c r="D6468" s="124" t="s">
        <v>12782</v>
      </c>
      <c r="E6468" s="124" t="s">
        <v>13086</v>
      </c>
      <c r="F6468" s="124" t="s">
        <v>11816</v>
      </c>
      <c r="G6468" s="124" t="str">
        <f>VLOOKUP(Combined[[#This Row],[Old SHE P/N]],'Section P-S'!A:C,3,0)</f>
        <v>P6024-18</v>
      </c>
      <c r="H6468" s="124" t="str">
        <f>IF(VLOOKUP(Combined[[#This Row],[Old SHE P/N]],'Section P-S'!A:D,4,0)=0,"",VLOOKUP(Combined[[#This Row],[Old SHE P/N]],'Section P-S'!A:D,4,0))</f>
        <v/>
      </c>
      <c r="I6468" s="124" t="s">
        <v>13004</v>
      </c>
      <c r="J6468" s="120">
        <v>1</v>
      </c>
      <c r="K6468" s="124" t="s">
        <v>11443</v>
      </c>
      <c r="L6468" s="120" t="s">
        <v>151</v>
      </c>
      <c r="M6468" s="120" t="s">
        <v>11443</v>
      </c>
      <c r="N6468" s="125">
        <v>6122.77</v>
      </c>
      <c r="O6468" s="125">
        <v>6000.92</v>
      </c>
      <c r="P6468" s="194">
        <f>IF('Combined List'!$O6468="POD","",('Combined List'!$O6468-'Combined List'!$N6468)/'Combined List'!$N6468)</f>
        <v>-1.9901123184441087E-2</v>
      </c>
      <c r="Q6468" s="147"/>
    </row>
    <row r="6469" spans="1:17" x14ac:dyDescent="0.2">
      <c r="A6469" s="173">
        <v>8943</v>
      </c>
      <c r="B6469" s="173" t="s">
        <v>16535</v>
      </c>
      <c r="C6469" s="173" t="s">
        <v>4594</v>
      </c>
      <c r="D6469" s="124" t="s">
        <v>12782</v>
      </c>
      <c r="E6469" s="124" t="s">
        <v>13086</v>
      </c>
      <c r="F6469" s="124" t="s">
        <v>8659</v>
      </c>
      <c r="G6469" s="124" t="str">
        <f>VLOOKUP(Combined[[#This Row],[Old SHE P/N]],'Section P-S'!A:C,3,0)</f>
        <v>P6024-21</v>
      </c>
      <c r="H6469" s="124" t="str">
        <f>IF(VLOOKUP(Combined[[#This Row],[Old SHE P/N]],'Section P-S'!A:D,4,0)=0,"",VLOOKUP(Combined[[#This Row],[Old SHE P/N]],'Section P-S'!A:D,4,0))</f>
        <v/>
      </c>
      <c r="I6469" s="124" t="s">
        <v>13004</v>
      </c>
      <c r="J6469" s="120">
        <v>1</v>
      </c>
      <c r="K6469" s="124" t="s">
        <v>11443</v>
      </c>
      <c r="L6469" s="120" t="s">
        <v>152</v>
      </c>
      <c r="M6469" s="120" t="s">
        <v>11443</v>
      </c>
      <c r="N6469" s="125">
        <v>7432.86</v>
      </c>
      <c r="O6469" s="125">
        <v>7284.94</v>
      </c>
      <c r="P6469" s="194">
        <f>IF('Combined List'!$O6469="POD","",('Combined List'!$O6469-'Combined List'!$N6469)/'Combined List'!$N6469)</f>
        <v>-1.9900818796533243E-2</v>
      </c>
      <c r="Q6469" s="147"/>
    </row>
    <row r="6470" spans="1:17" x14ac:dyDescent="0.2">
      <c r="A6470" s="173">
        <v>8944</v>
      </c>
      <c r="B6470" s="173" t="s">
        <v>13989</v>
      </c>
      <c r="C6470" s="173" t="s">
        <v>4595</v>
      </c>
      <c r="D6470" s="124" t="s">
        <v>12782</v>
      </c>
      <c r="E6470" s="131" t="s">
        <v>13099</v>
      </c>
      <c r="F6470" s="124" t="s">
        <v>8662</v>
      </c>
      <c r="G6470" s="124" t="str">
        <f>VLOOKUP(Combined[[#This Row],[Old SHE P/N]],'Section P-S'!A:C,3,0)</f>
        <v>P6027-4</v>
      </c>
      <c r="H6470" s="124" t="str">
        <f>IF(VLOOKUP(Combined[[#This Row],[Old SHE P/N]],'Section P-S'!A:D,4,0)=0,"",VLOOKUP(Combined[[#This Row],[Old SHE P/N]],'Section P-S'!A:D,4,0))</f>
        <v/>
      </c>
      <c r="I6470" s="124" t="s">
        <v>13004</v>
      </c>
      <c r="J6470" s="120">
        <v>1</v>
      </c>
      <c r="K6470" s="124" t="s">
        <v>11443</v>
      </c>
      <c r="L6470" s="120" t="s">
        <v>5734</v>
      </c>
      <c r="M6470" s="120" t="s">
        <v>11443</v>
      </c>
      <c r="N6470" s="125">
        <v>5673.88</v>
      </c>
      <c r="O6470" s="125">
        <v>5560.4</v>
      </c>
      <c r="P6470" s="194">
        <f>IF('Combined List'!$O6470="POD","",('Combined List'!$O6470-'Combined List'!$N6470)/'Combined List'!$N6470)</f>
        <v>-2.0000422990969227E-2</v>
      </c>
      <c r="Q6470" s="147"/>
    </row>
    <row r="6471" spans="1:17" x14ac:dyDescent="0.2">
      <c r="A6471" s="173">
        <v>8945</v>
      </c>
      <c r="B6471" s="173" t="s">
        <v>13989</v>
      </c>
      <c r="C6471" s="173" t="s">
        <v>4596</v>
      </c>
      <c r="D6471" s="124" t="s">
        <v>12782</v>
      </c>
      <c r="E6471" s="131" t="s">
        <v>13099</v>
      </c>
      <c r="F6471" s="124" t="s">
        <v>8664</v>
      </c>
      <c r="G6471" s="124" t="str">
        <f>VLOOKUP(Combined[[#This Row],[Old SHE P/N]],'Section P-S'!A:C,3,0)</f>
        <v>P6027-6</v>
      </c>
      <c r="H6471" s="124" t="str">
        <f>IF(VLOOKUP(Combined[[#This Row],[Old SHE P/N]],'Section P-S'!A:D,4,0)=0,"",VLOOKUP(Combined[[#This Row],[Old SHE P/N]],'Section P-S'!A:D,4,0))</f>
        <v/>
      </c>
      <c r="I6471" s="124" t="s">
        <v>13004</v>
      </c>
      <c r="J6471" s="120">
        <v>1</v>
      </c>
      <c r="K6471" s="124" t="s">
        <v>11443</v>
      </c>
      <c r="L6471" s="120" t="s">
        <v>5734</v>
      </c>
      <c r="M6471" s="120" t="s">
        <v>11443</v>
      </c>
      <c r="N6471" s="125">
        <v>5699.51</v>
      </c>
      <c r="O6471" s="125">
        <v>5585.52</v>
      </c>
      <c r="P6471" s="194">
        <f>IF('Combined List'!$O6471="POD","",('Combined List'!$O6471-'Combined List'!$N6471)/'Combined List'!$N6471)</f>
        <v>-1.999996490926409E-2</v>
      </c>
      <c r="Q6471" s="147"/>
    </row>
    <row r="6472" spans="1:17" x14ac:dyDescent="0.2">
      <c r="A6472" s="173">
        <v>8946</v>
      </c>
      <c r="B6472" s="173" t="s">
        <v>13989</v>
      </c>
      <c r="C6472" s="173" t="s">
        <v>4597</v>
      </c>
      <c r="D6472" s="124" t="s">
        <v>12782</v>
      </c>
      <c r="E6472" s="131" t="s">
        <v>13099</v>
      </c>
      <c r="F6472" s="124" t="s">
        <v>8666</v>
      </c>
      <c r="G6472" s="124" t="str">
        <f>VLOOKUP(Combined[[#This Row],[Old SHE P/N]],'Section P-S'!A:C,3,0)</f>
        <v>P6027-8</v>
      </c>
      <c r="H6472" s="124" t="str">
        <f>IF(VLOOKUP(Combined[[#This Row],[Old SHE P/N]],'Section P-S'!A:D,4,0)=0,"",VLOOKUP(Combined[[#This Row],[Old SHE P/N]],'Section P-S'!A:D,4,0))</f>
        <v/>
      </c>
      <c r="I6472" s="124" t="s">
        <v>13004</v>
      </c>
      <c r="J6472" s="120">
        <v>1</v>
      </c>
      <c r="K6472" s="124" t="s">
        <v>11443</v>
      </c>
      <c r="L6472" s="120" t="s">
        <v>5734</v>
      </c>
      <c r="M6472" s="120" t="s">
        <v>11443</v>
      </c>
      <c r="N6472" s="125">
        <v>5760.6</v>
      </c>
      <c r="O6472" s="125">
        <v>5645.39</v>
      </c>
      <c r="P6472" s="194">
        <f>IF('Combined List'!$O6472="POD","",('Combined List'!$O6472-'Combined List'!$N6472)/'Combined List'!$N6472)</f>
        <v>-1.9999652813942996E-2</v>
      </c>
      <c r="Q6472" s="147"/>
    </row>
    <row r="6473" spans="1:17" x14ac:dyDescent="0.2">
      <c r="A6473" s="173">
        <v>8947</v>
      </c>
      <c r="B6473" s="173" t="s">
        <v>13989</v>
      </c>
      <c r="C6473" s="173" t="s">
        <v>4598</v>
      </c>
      <c r="D6473" s="124" t="s">
        <v>12782</v>
      </c>
      <c r="E6473" s="131" t="s">
        <v>13099</v>
      </c>
      <c r="F6473" s="124" t="s">
        <v>8668</v>
      </c>
      <c r="G6473" s="124" t="str">
        <f>VLOOKUP(Combined[[#This Row],[Old SHE P/N]],'Section P-S'!A:C,3,0)</f>
        <v>P6027-10</v>
      </c>
      <c r="H6473" s="124" t="str">
        <f>IF(VLOOKUP(Combined[[#This Row],[Old SHE P/N]],'Section P-S'!A:D,4,0)=0,"",VLOOKUP(Combined[[#This Row],[Old SHE P/N]],'Section P-S'!A:D,4,0))</f>
        <v/>
      </c>
      <c r="I6473" s="124" t="s">
        <v>13004</v>
      </c>
      <c r="J6473" s="120">
        <v>1</v>
      </c>
      <c r="K6473" s="124" t="s">
        <v>11443</v>
      </c>
      <c r="L6473" s="120" t="s">
        <v>5734</v>
      </c>
      <c r="M6473" s="120" t="s">
        <v>11443</v>
      </c>
      <c r="N6473" s="125">
        <v>5826.23</v>
      </c>
      <c r="O6473" s="125">
        <v>5709.71</v>
      </c>
      <c r="P6473" s="194">
        <f>IF('Combined List'!$O6473="POD","",('Combined List'!$O6473-'Combined List'!$N6473)/'Combined List'!$N6473)</f>
        <v>-1.9999210467145912E-2</v>
      </c>
      <c r="Q6473" s="147"/>
    </row>
    <row r="6474" spans="1:17" x14ac:dyDescent="0.2">
      <c r="A6474" s="173">
        <v>8948</v>
      </c>
      <c r="B6474" s="173" t="s">
        <v>13989</v>
      </c>
      <c r="C6474" s="173" t="s">
        <v>4599</v>
      </c>
      <c r="D6474" s="124" t="s">
        <v>12782</v>
      </c>
      <c r="E6474" s="131" t="s">
        <v>13099</v>
      </c>
      <c r="F6474" s="124" t="s">
        <v>8670</v>
      </c>
      <c r="G6474" s="124" t="str">
        <f>VLOOKUP(Combined[[#This Row],[Old SHE P/N]],'Section P-S'!A:C,3,0)</f>
        <v>P6027-12</v>
      </c>
      <c r="H6474" s="124" t="str">
        <f>IF(VLOOKUP(Combined[[#This Row],[Old SHE P/N]],'Section P-S'!A:D,4,0)=0,"",VLOOKUP(Combined[[#This Row],[Old SHE P/N]],'Section P-S'!A:D,4,0))</f>
        <v/>
      </c>
      <c r="I6474" s="124" t="s">
        <v>13004</v>
      </c>
      <c r="J6474" s="120">
        <v>1</v>
      </c>
      <c r="K6474" s="124" t="s">
        <v>11443</v>
      </c>
      <c r="L6474" s="120" t="s">
        <v>5734</v>
      </c>
      <c r="M6474" s="120" t="s">
        <v>11443</v>
      </c>
      <c r="N6474" s="125">
        <v>6124.99</v>
      </c>
      <c r="O6474" s="125">
        <v>6002.49</v>
      </c>
      <c r="P6474" s="194">
        <f>IF('Combined List'!$O6474="POD","",('Combined List'!$O6474-'Combined List'!$N6474)/'Combined List'!$N6474)</f>
        <v>-2.0000032653114536E-2</v>
      </c>
      <c r="Q6474" s="147"/>
    </row>
    <row r="6475" spans="1:17" x14ac:dyDescent="0.2">
      <c r="A6475" s="173">
        <v>8949</v>
      </c>
      <c r="B6475" s="173" t="s">
        <v>13989</v>
      </c>
      <c r="C6475" s="173" t="s">
        <v>4339</v>
      </c>
      <c r="D6475" s="124" t="s">
        <v>12782</v>
      </c>
      <c r="E6475" s="131" t="s">
        <v>13099</v>
      </c>
      <c r="F6475" s="124" t="s">
        <v>8672</v>
      </c>
      <c r="G6475" s="124" t="str">
        <f>VLOOKUP(Combined[[#This Row],[Old SHE P/N]],'Section P-S'!A:C,3,0)</f>
        <v>P6027-15</v>
      </c>
      <c r="H6475" s="124" t="str">
        <f>IF(VLOOKUP(Combined[[#This Row],[Old SHE P/N]],'Section P-S'!A:D,4,0)=0,"",VLOOKUP(Combined[[#This Row],[Old SHE P/N]],'Section P-S'!A:D,4,0))</f>
        <v/>
      </c>
      <c r="I6475" s="124" t="s">
        <v>13004</v>
      </c>
      <c r="J6475" s="120">
        <v>1</v>
      </c>
      <c r="K6475" s="124" t="s">
        <v>11443</v>
      </c>
      <c r="L6475" s="120" t="s">
        <v>5734</v>
      </c>
      <c r="M6475" s="120" t="s">
        <v>11443</v>
      </c>
      <c r="N6475" s="125">
        <v>6158.14</v>
      </c>
      <c r="O6475" s="125">
        <v>6034.98</v>
      </c>
      <c r="P6475" s="194">
        <f>IF('Combined List'!$O6475="POD","",('Combined List'!$O6475-'Combined List'!$N6475)/'Combined List'!$N6475)</f>
        <v>-1.9999545317255008E-2</v>
      </c>
      <c r="Q6475" s="147"/>
    </row>
    <row r="6476" spans="1:17" x14ac:dyDescent="0.2">
      <c r="A6476" s="173">
        <v>8950</v>
      </c>
      <c r="B6476" s="173" t="s">
        <v>13989</v>
      </c>
      <c r="C6476" s="173" t="s">
        <v>4340</v>
      </c>
      <c r="D6476" s="124" t="s">
        <v>12782</v>
      </c>
      <c r="E6476" s="131" t="s">
        <v>13099</v>
      </c>
      <c r="F6476" s="124" t="s">
        <v>8674</v>
      </c>
      <c r="G6476" s="124" t="str">
        <f>VLOOKUP(Combined[[#This Row],[Old SHE P/N]],'Section P-S'!A:C,3,0)</f>
        <v>P6027-18</v>
      </c>
      <c r="H6476" s="124" t="str">
        <f>IF(VLOOKUP(Combined[[#This Row],[Old SHE P/N]],'Section P-S'!A:D,4,0)=0,"",VLOOKUP(Combined[[#This Row],[Old SHE P/N]],'Section P-S'!A:D,4,0))</f>
        <v/>
      </c>
      <c r="I6476" s="124" t="s">
        <v>13004</v>
      </c>
      <c r="J6476" s="120">
        <v>1</v>
      </c>
      <c r="K6476" s="124" t="s">
        <v>11443</v>
      </c>
      <c r="L6476" s="120" t="s">
        <v>5734</v>
      </c>
      <c r="M6476" s="120" t="s">
        <v>11443</v>
      </c>
      <c r="N6476" s="125">
        <v>6411.86</v>
      </c>
      <c r="O6476" s="125">
        <v>6283.62</v>
      </c>
      <c r="P6476" s="194">
        <f>IF('Combined List'!$O6476="POD","",('Combined List'!$O6476-'Combined List'!$N6476)/'Combined List'!$N6476)</f>
        <v>-2.0000436690757406E-2</v>
      </c>
      <c r="Q6476" s="147"/>
    </row>
    <row r="6477" spans="1:17" x14ac:dyDescent="0.2">
      <c r="A6477" s="173">
        <v>8951</v>
      </c>
      <c r="B6477" s="173" t="s">
        <v>13989</v>
      </c>
      <c r="C6477" s="173" t="s">
        <v>4341</v>
      </c>
      <c r="D6477" s="124" t="s">
        <v>12782</v>
      </c>
      <c r="E6477" s="131" t="s">
        <v>13099</v>
      </c>
      <c r="F6477" s="124" t="s">
        <v>8676</v>
      </c>
      <c r="G6477" s="124" t="str">
        <f>VLOOKUP(Combined[[#This Row],[Old SHE P/N]],'Section P-S'!A:C,3,0)</f>
        <v>P6027-21</v>
      </c>
      <c r="H6477" s="124" t="str">
        <f>IF(VLOOKUP(Combined[[#This Row],[Old SHE P/N]],'Section P-S'!A:D,4,0)=0,"",VLOOKUP(Combined[[#This Row],[Old SHE P/N]],'Section P-S'!A:D,4,0))</f>
        <v/>
      </c>
      <c r="I6477" s="124" t="s">
        <v>13004</v>
      </c>
      <c r="J6477" s="120">
        <v>1</v>
      </c>
      <c r="K6477" s="124" t="s">
        <v>11443</v>
      </c>
      <c r="L6477" s="120" t="s">
        <v>5734</v>
      </c>
      <c r="M6477" s="120" t="s">
        <v>11443</v>
      </c>
      <c r="N6477" s="125">
        <v>8643.43</v>
      </c>
      <c r="O6477" s="125">
        <v>8470.56</v>
      </c>
      <c r="P6477" s="194">
        <f>IF('Combined List'!$O6477="POD","",('Combined List'!$O6477-'Combined List'!$N6477)/'Combined List'!$N6477)</f>
        <v>-2.0000161972735454E-2</v>
      </c>
      <c r="Q6477" s="147"/>
    </row>
    <row r="6478" spans="1:17" x14ac:dyDescent="0.2">
      <c r="A6478" s="173">
        <v>8952</v>
      </c>
      <c r="B6478" s="173" t="s">
        <v>13989</v>
      </c>
      <c r="C6478" s="173" t="s">
        <v>4342</v>
      </c>
      <c r="D6478" s="124" t="s">
        <v>12782</v>
      </c>
      <c r="E6478" s="131" t="s">
        <v>13099</v>
      </c>
      <c r="F6478" s="124" t="s">
        <v>8678</v>
      </c>
      <c r="G6478" s="124" t="str">
        <f>VLOOKUP(Combined[[#This Row],[Old SHE P/N]],'Section P-S'!A:C,3,0)</f>
        <v>P6027-24</v>
      </c>
      <c r="H6478" s="124" t="str">
        <f>IF(VLOOKUP(Combined[[#This Row],[Old SHE P/N]],'Section P-S'!A:D,4,0)=0,"",VLOOKUP(Combined[[#This Row],[Old SHE P/N]],'Section P-S'!A:D,4,0))</f>
        <v/>
      </c>
      <c r="I6478" s="124" t="s">
        <v>13004</v>
      </c>
      <c r="J6478" s="120">
        <v>1</v>
      </c>
      <c r="K6478" s="124" t="s">
        <v>11443</v>
      </c>
      <c r="L6478" s="120" t="s">
        <v>5734</v>
      </c>
      <c r="M6478" s="120" t="s">
        <v>11443</v>
      </c>
      <c r="N6478" s="125">
        <v>10404.540000000001</v>
      </c>
      <c r="O6478" s="125">
        <v>10196.450000000001</v>
      </c>
      <c r="P6478" s="194">
        <f>IF('Combined List'!$O6478="POD","",('Combined List'!$O6478-'Combined List'!$N6478)/'Combined List'!$N6478)</f>
        <v>-1.9999923110488319E-2</v>
      </c>
      <c r="Q6478" s="147"/>
    </row>
    <row r="6479" spans="1:17" x14ac:dyDescent="0.2">
      <c r="A6479" s="173">
        <v>8953</v>
      </c>
      <c r="B6479" s="173" t="s">
        <v>13989</v>
      </c>
      <c r="C6479" s="173" t="s">
        <v>4343</v>
      </c>
      <c r="D6479" s="124" t="s">
        <v>12782</v>
      </c>
      <c r="E6479" s="131" t="s">
        <v>13100</v>
      </c>
      <c r="F6479" s="124" t="s">
        <v>8682</v>
      </c>
      <c r="G6479" s="124" t="str">
        <f>VLOOKUP(Combined[[#This Row],[Old SHE P/N]],'Section P-S'!A:C,3,0)</f>
        <v>P6030-4</v>
      </c>
      <c r="H6479" s="124" t="str">
        <f>IF(VLOOKUP(Combined[[#This Row],[Old SHE P/N]],'Section P-S'!A:D,4,0)=0,"",VLOOKUP(Combined[[#This Row],[Old SHE P/N]],'Section P-S'!A:D,4,0))</f>
        <v/>
      </c>
      <c r="I6479" s="124" t="s">
        <v>13004</v>
      </c>
      <c r="J6479" s="120">
        <v>1</v>
      </c>
      <c r="K6479" s="124" t="s">
        <v>11443</v>
      </c>
      <c r="L6479" s="120" t="s">
        <v>5734</v>
      </c>
      <c r="M6479" s="120" t="s">
        <v>11443</v>
      </c>
      <c r="N6479" s="125">
        <v>7262.62</v>
      </c>
      <c r="O6479" s="125">
        <v>7117.37</v>
      </c>
      <c r="P6479" s="194">
        <f>IF('Combined List'!$O6479="POD","",('Combined List'!$O6479-'Combined List'!$N6479)/'Combined List'!$N6479)</f>
        <v>-1.9999669540744249E-2</v>
      </c>
      <c r="Q6479" s="147"/>
    </row>
    <row r="6480" spans="1:17" x14ac:dyDescent="0.2">
      <c r="A6480" s="173">
        <v>8954</v>
      </c>
      <c r="B6480" s="173" t="s">
        <v>13989</v>
      </c>
      <c r="C6480" s="173" t="s">
        <v>4344</v>
      </c>
      <c r="D6480" s="124" t="s">
        <v>12782</v>
      </c>
      <c r="E6480" s="131" t="s">
        <v>13100</v>
      </c>
      <c r="F6480" s="124" t="s">
        <v>8684</v>
      </c>
      <c r="G6480" s="124" t="str">
        <f>VLOOKUP(Combined[[#This Row],[Old SHE P/N]],'Section P-S'!A:C,3,0)</f>
        <v>P6030-6</v>
      </c>
      <c r="H6480" s="124" t="str">
        <f>IF(VLOOKUP(Combined[[#This Row],[Old SHE P/N]],'Section P-S'!A:D,4,0)=0,"",VLOOKUP(Combined[[#This Row],[Old SHE P/N]],'Section P-S'!A:D,4,0))</f>
        <v/>
      </c>
      <c r="I6480" s="124" t="s">
        <v>13004</v>
      </c>
      <c r="J6480" s="120">
        <v>1</v>
      </c>
      <c r="K6480" s="124" t="s">
        <v>11443</v>
      </c>
      <c r="L6480" s="120" t="s">
        <v>5734</v>
      </c>
      <c r="M6480" s="120" t="s">
        <v>11443</v>
      </c>
      <c r="N6480" s="125">
        <v>7295.42</v>
      </c>
      <c r="O6480" s="125">
        <v>7149.51</v>
      </c>
      <c r="P6480" s="194">
        <f>IF('Combined List'!$O6480="POD","",('Combined List'!$O6480-'Combined List'!$N6480)/'Combined List'!$N6480)</f>
        <v>-2.0000219315680228E-2</v>
      </c>
      <c r="Q6480" s="147"/>
    </row>
    <row r="6481" spans="1:17" x14ac:dyDescent="0.2">
      <c r="A6481" s="173">
        <v>8955</v>
      </c>
      <c r="B6481" s="173" t="s">
        <v>13989</v>
      </c>
      <c r="C6481" s="173" t="s">
        <v>4345</v>
      </c>
      <c r="D6481" s="124" t="s">
        <v>12782</v>
      </c>
      <c r="E6481" s="131" t="s">
        <v>13100</v>
      </c>
      <c r="F6481" s="124" t="s">
        <v>8686</v>
      </c>
      <c r="G6481" s="124" t="str">
        <f>VLOOKUP(Combined[[#This Row],[Old SHE P/N]],'Section P-S'!A:C,3,0)</f>
        <v>P6030-8</v>
      </c>
      <c r="H6481" s="124" t="str">
        <f>IF(VLOOKUP(Combined[[#This Row],[Old SHE P/N]],'Section P-S'!A:D,4,0)=0,"",VLOOKUP(Combined[[#This Row],[Old SHE P/N]],'Section P-S'!A:D,4,0))</f>
        <v/>
      </c>
      <c r="I6481" s="124" t="s">
        <v>13004</v>
      </c>
      <c r="J6481" s="120">
        <v>1</v>
      </c>
      <c r="K6481" s="124" t="s">
        <v>11443</v>
      </c>
      <c r="L6481" s="120" t="s">
        <v>5734</v>
      </c>
      <c r="M6481" s="120" t="s">
        <v>11443</v>
      </c>
      <c r="N6481" s="125">
        <v>9338.2000000000007</v>
      </c>
      <c r="O6481" s="125">
        <v>9151.44</v>
      </c>
      <c r="P6481" s="194">
        <f>IF('Combined List'!$O6481="POD","",('Combined List'!$O6481-'Combined List'!$N6481)/'Combined List'!$N6481)</f>
        <v>-1.9999571651924376E-2</v>
      </c>
      <c r="Q6481" s="147"/>
    </row>
    <row r="6482" spans="1:17" x14ac:dyDescent="0.2">
      <c r="A6482" s="173">
        <v>8956</v>
      </c>
      <c r="B6482" s="173" t="s">
        <v>13989</v>
      </c>
      <c r="C6482" s="173" t="s">
        <v>4346</v>
      </c>
      <c r="D6482" s="124" t="s">
        <v>12782</v>
      </c>
      <c r="E6482" s="131" t="s">
        <v>13100</v>
      </c>
      <c r="F6482" s="124" t="s">
        <v>8688</v>
      </c>
      <c r="G6482" s="124" t="str">
        <f>VLOOKUP(Combined[[#This Row],[Old SHE P/N]],'Section P-S'!A:C,3,0)</f>
        <v>P6030-10</v>
      </c>
      <c r="H6482" s="124" t="str">
        <f>IF(VLOOKUP(Combined[[#This Row],[Old SHE P/N]],'Section P-S'!A:D,4,0)=0,"",VLOOKUP(Combined[[#This Row],[Old SHE P/N]],'Section P-S'!A:D,4,0))</f>
        <v/>
      </c>
      <c r="I6482" s="124" t="s">
        <v>13004</v>
      </c>
      <c r="J6482" s="120">
        <v>1</v>
      </c>
      <c r="K6482" s="124" t="s">
        <v>11443</v>
      </c>
      <c r="L6482" s="120" t="s">
        <v>5734</v>
      </c>
      <c r="M6482" s="120" t="s">
        <v>11443</v>
      </c>
      <c r="N6482" s="125">
        <v>6046.63</v>
      </c>
      <c r="O6482" s="125">
        <v>5925.7</v>
      </c>
      <c r="P6482" s="194">
        <f>IF('Combined List'!$O6482="POD","",('Combined List'!$O6482-'Combined List'!$N6482)/'Combined List'!$N6482)</f>
        <v>-1.9999570008417959E-2</v>
      </c>
      <c r="Q6482" s="147"/>
    </row>
    <row r="6483" spans="1:17" x14ac:dyDescent="0.2">
      <c r="A6483" s="173">
        <v>8957</v>
      </c>
      <c r="B6483" s="173" t="s">
        <v>13989</v>
      </c>
      <c r="C6483" s="173" t="s">
        <v>4347</v>
      </c>
      <c r="D6483" s="124" t="s">
        <v>12782</v>
      </c>
      <c r="E6483" s="131" t="s">
        <v>13100</v>
      </c>
      <c r="F6483" s="124" t="s">
        <v>8690</v>
      </c>
      <c r="G6483" s="124" t="str">
        <f>VLOOKUP(Combined[[#This Row],[Old SHE P/N]],'Section P-S'!A:C,3,0)</f>
        <v>P6030-12</v>
      </c>
      <c r="H6483" s="124" t="str">
        <f>IF(VLOOKUP(Combined[[#This Row],[Old SHE P/N]],'Section P-S'!A:D,4,0)=0,"",VLOOKUP(Combined[[#This Row],[Old SHE P/N]],'Section P-S'!A:D,4,0))</f>
        <v/>
      </c>
      <c r="I6483" s="124" t="s">
        <v>13004</v>
      </c>
      <c r="J6483" s="120">
        <v>1</v>
      </c>
      <c r="K6483" s="124" t="s">
        <v>11443</v>
      </c>
      <c r="L6483" s="120" t="s">
        <v>5734</v>
      </c>
      <c r="M6483" s="120" t="s">
        <v>11443</v>
      </c>
      <c r="N6483" s="125">
        <v>15299.63</v>
      </c>
      <c r="O6483" s="125">
        <v>14993.64</v>
      </c>
      <c r="P6483" s="194">
        <f>IF('Combined List'!$O6483="POD","",('Combined List'!$O6483-'Combined List'!$N6483)/'Combined List'!$N6483)</f>
        <v>-1.9999830061249835E-2</v>
      </c>
      <c r="Q6483" s="147"/>
    </row>
    <row r="6484" spans="1:17" x14ac:dyDescent="0.2">
      <c r="A6484" s="173">
        <v>8958</v>
      </c>
      <c r="B6484" s="173" t="s">
        <v>13989</v>
      </c>
      <c r="C6484" s="173" t="s">
        <v>4348</v>
      </c>
      <c r="D6484" s="124" t="s">
        <v>12782</v>
      </c>
      <c r="E6484" s="131" t="s">
        <v>13100</v>
      </c>
      <c r="F6484" s="124" t="s">
        <v>8692</v>
      </c>
      <c r="G6484" s="124" t="str">
        <f>VLOOKUP(Combined[[#This Row],[Old SHE P/N]],'Section P-S'!A:C,3,0)</f>
        <v>P6030-15</v>
      </c>
      <c r="H6484" s="124" t="str">
        <f>IF(VLOOKUP(Combined[[#This Row],[Old SHE P/N]],'Section P-S'!A:D,4,0)=0,"",VLOOKUP(Combined[[#This Row],[Old SHE P/N]],'Section P-S'!A:D,4,0))</f>
        <v/>
      </c>
      <c r="I6484" s="124" t="s">
        <v>13004</v>
      </c>
      <c r="J6484" s="120">
        <v>1</v>
      </c>
      <c r="K6484" s="124" t="s">
        <v>11443</v>
      </c>
      <c r="L6484" s="120" t="s">
        <v>5734</v>
      </c>
      <c r="M6484" s="120" t="s">
        <v>11443</v>
      </c>
      <c r="N6484" s="125">
        <v>19583.57</v>
      </c>
      <c r="O6484" s="125">
        <v>19191.900000000001</v>
      </c>
      <c r="P6484" s="194">
        <f>IF('Combined List'!$O6484="POD","",('Combined List'!$O6484-'Combined List'!$N6484)/'Combined List'!$N6484)</f>
        <v>-1.9999928511502157E-2</v>
      </c>
      <c r="Q6484" s="147"/>
    </row>
    <row r="6485" spans="1:17" x14ac:dyDescent="0.2">
      <c r="A6485" s="173">
        <v>8959</v>
      </c>
      <c r="B6485" s="173" t="s">
        <v>4349</v>
      </c>
      <c r="C6485" s="173" t="s">
        <v>4349</v>
      </c>
      <c r="D6485" s="124" t="s">
        <v>12782</v>
      </c>
      <c r="E6485" s="131" t="s">
        <v>13100</v>
      </c>
      <c r="F6485" s="124" t="s">
        <v>8694</v>
      </c>
      <c r="G6485" s="124" t="str">
        <f>VLOOKUP(Combined[[#This Row],[Old SHE P/N]],'Section P-S'!A:C,3,0)</f>
        <v>P6030-18</v>
      </c>
      <c r="H6485" s="124" t="str">
        <f>IF(VLOOKUP(Combined[[#This Row],[Old SHE P/N]],'Section P-S'!A:D,4,0)=0,"",VLOOKUP(Combined[[#This Row],[Old SHE P/N]],'Section P-S'!A:D,4,0))</f>
        <v/>
      </c>
      <c r="I6485" s="124" t="s">
        <v>13004</v>
      </c>
      <c r="J6485" s="120">
        <v>1</v>
      </c>
      <c r="K6485" s="124" t="s">
        <v>11443</v>
      </c>
      <c r="L6485" s="120" t="s">
        <v>5734</v>
      </c>
      <c r="M6485" s="120" t="s">
        <v>11443</v>
      </c>
      <c r="N6485" s="125">
        <v>25066.87</v>
      </c>
      <c r="O6485" s="125">
        <v>24565.53</v>
      </c>
      <c r="P6485" s="194">
        <f>IF('Combined List'!$O6485="POD","",('Combined List'!$O6485-'Combined List'!$N6485)/'Combined List'!$N6485)</f>
        <v>-2.0000103722562897E-2</v>
      </c>
      <c r="Q6485" s="147"/>
    </row>
    <row r="6486" spans="1:17" x14ac:dyDescent="0.2">
      <c r="A6486" s="173">
        <v>8960</v>
      </c>
      <c r="B6486" s="173" t="s">
        <v>13989</v>
      </c>
      <c r="C6486" s="173" t="s">
        <v>4350</v>
      </c>
      <c r="D6486" s="124" t="s">
        <v>12782</v>
      </c>
      <c r="E6486" s="131" t="s">
        <v>13100</v>
      </c>
      <c r="F6486" s="124" t="s">
        <v>8696</v>
      </c>
      <c r="G6486" s="124" t="str">
        <f>VLOOKUP(Combined[[#This Row],[Old SHE P/N]],'Section P-S'!A:C,3,0)</f>
        <v>P6030-21</v>
      </c>
      <c r="H6486" s="124" t="str">
        <f>IF(VLOOKUP(Combined[[#This Row],[Old SHE P/N]],'Section P-S'!A:D,4,0)=0,"",VLOOKUP(Combined[[#This Row],[Old SHE P/N]],'Section P-S'!A:D,4,0))</f>
        <v/>
      </c>
      <c r="I6486" s="124" t="s">
        <v>13004</v>
      </c>
      <c r="J6486" s="120">
        <v>1</v>
      </c>
      <c r="K6486" s="124" t="s">
        <v>11443</v>
      </c>
      <c r="L6486" s="120" t="s">
        <v>5734</v>
      </c>
      <c r="M6486" s="120" t="s">
        <v>11443</v>
      </c>
      <c r="N6486" s="125">
        <v>32085.64</v>
      </c>
      <c r="O6486" s="125">
        <v>31443.93</v>
      </c>
      <c r="P6486" s="194">
        <f>IF('Combined List'!$O6486="POD","",('Combined List'!$O6486-'Combined List'!$N6486)/'Combined List'!$N6486)</f>
        <v>-1.9999912733546819E-2</v>
      </c>
      <c r="Q6486" s="147"/>
    </row>
    <row r="6487" spans="1:17" x14ac:dyDescent="0.2">
      <c r="A6487" s="173">
        <v>8961</v>
      </c>
      <c r="B6487" s="173" t="s">
        <v>13989</v>
      </c>
      <c r="C6487" s="173" t="s">
        <v>4351</v>
      </c>
      <c r="D6487" s="124" t="s">
        <v>12782</v>
      </c>
      <c r="E6487" s="131" t="s">
        <v>13100</v>
      </c>
      <c r="F6487" s="124" t="s">
        <v>8698</v>
      </c>
      <c r="G6487" s="124" t="str">
        <f>VLOOKUP(Combined[[#This Row],[Old SHE P/N]],'Section P-S'!A:C,3,0)</f>
        <v>P6030-24</v>
      </c>
      <c r="H6487" s="124" t="str">
        <f>IF(VLOOKUP(Combined[[#This Row],[Old SHE P/N]],'Section P-S'!A:D,4,0)=0,"",VLOOKUP(Combined[[#This Row],[Old SHE P/N]],'Section P-S'!A:D,4,0))</f>
        <v/>
      </c>
      <c r="I6487" s="124" t="s">
        <v>13004</v>
      </c>
      <c r="J6487" s="120">
        <v>1</v>
      </c>
      <c r="K6487" s="124" t="s">
        <v>11443</v>
      </c>
      <c r="L6487" s="120" t="s">
        <v>5734</v>
      </c>
      <c r="M6487" s="120" t="s">
        <v>11443</v>
      </c>
      <c r="N6487" s="125">
        <v>41069.629999999997</v>
      </c>
      <c r="O6487" s="125">
        <v>40248.239999999998</v>
      </c>
      <c r="P6487" s="194">
        <f>IF('Combined List'!$O6487="POD","",('Combined List'!$O6487-'Combined List'!$N6487)/'Combined List'!$N6487)</f>
        <v>-1.9999936692879861E-2</v>
      </c>
      <c r="Q6487" s="147"/>
    </row>
    <row r="6488" spans="1:17" x14ac:dyDescent="0.2">
      <c r="A6488" s="173">
        <v>8962</v>
      </c>
      <c r="B6488" s="173" t="s">
        <v>13989</v>
      </c>
      <c r="C6488" s="173" t="s">
        <v>4352</v>
      </c>
      <c r="D6488" s="124" t="s">
        <v>12782</v>
      </c>
      <c r="E6488" s="131" t="s">
        <v>13100</v>
      </c>
      <c r="F6488" s="124" t="s">
        <v>8700</v>
      </c>
      <c r="G6488" s="124" t="str">
        <f>VLOOKUP(Combined[[#This Row],[Old SHE P/N]],'Section P-S'!A:C,3,0)</f>
        <v>P6030-27</v>
      </c>
      <c r="H6488" s="124" t="str">
        <f>IF(VLOOKUP(Combined[[#This Row],[Old SHE P/N]],'Section P-S'!A:D,4,0)=0,"",VLOOKUP(Combined[[#This Row],[Old SHE P/N]],'Section P-S'!A:D,4,0))</f>
        <v/>
      </c>
      <c r="I6488" s="124" t="s">
        <v>13004</v>
      </c>
      <c r="J6488" s="120">
        <v>1</v>
      </c>
      <c r="K6488" s="124" t="s">
        <v>11443</v>
      </c>
      <c r="L6488" s="120" t="s">
        <v>5734</v>
      </c>
      <c r="M6488" s="120" t="s">
        <v>11443</v>
      </c>
      <c r="N6488" s="125">
        <v>52569.120000000003</v>
      </c>
      <c r="O6488" s="125">
        <v>51517.74</v>
      </c>
      <c r="P6488" s="194">
        <f>IF('Combined List'!$O6488="POD","",('Combined List'!$O6488-'Combined List'!$N6488)/'Combined List'!$N6488)</f>
        <v>-1.9999954345821361E-2</v>
      </c>
      <c r="Q6488" s="147"/>
    </row>
    <row r="6489" spans="1:17" x14ac:dyDescent="0.2">
      <c r="A6489" s="173">
        <v>8963</v>
      </c>
      <c r="B6489" s="173" t="s">
        <v>13989</v>
      </c>
      <c r="C6489" s="173" t="s">
        <v>4353</v>
      </c>
      <c r="D6489" s="124" t="s">
        <v>12782</v>
      </c>
      <c r="E6489" s="131" t="s">
        <v>13101</v>
      </c>
      <c r="F6489" s="124" t="s">
        <v>8704</v>
      </c>
      <c r="G6489" s="124" t="str">
        <f>VLOOKUP(Combined[[#This Row],[Old SHE P/N]],'Section P-S'!A:C,3,0)</f>
        <v>P6036-4</v>
      </c>
      <c r="H6489" s="124" t="str">
        <f>IF(VLOOKUP(Combined[[#This Row],[Old SHE P/N]],'Section P-S'!A:D,4,0)=0,"",VLOOKUP(Combined[[#This Row],[Old SHE P/N]],'Section P-S'!A:D,4,0))</f>
        <v/>
      </c>
      <c r="I6489" s="124" t="s">
        <v>13004</v>
      </c>
      <c r="J6489" s="120">
        <v>1</v>
      </c>
      <c r="K6489" s="124" t="s">
        <v>11443</v>
      </c>
      <c r="L6489" s="120" t="s">
        <v>5734</v>
      </c>
      <c r="M6489" s="120" t="s">
        <v>11443</v>
      </c>
      <c r="N6489" s="125">
        <v>9340.2199999999993</v>
      </c>
      <c r="O6489" s="125">
        <v>9153.42</v>
      </c>
      <c r="P6489" s="194">
        <f>IF('Combined List'!$O6489="POD","",('Combined List'!$O6489-'Combined List'!$N6489)/'Combined List'!$N6489)</f>
        <v>-1.9999528919018961E-2</v>
      </c>
      <c r="Q6489" s="147"/>
    </row>
    <row r="6490" spans="1:17" x14ac:dyDescent="0.2">
      <c r="A6490" s="173">
        <v>8964</v>
      </c>
      <c r="B6490" s="173" t="s">
        <v>13989</v>
      </c>
      <c r="C6490" s="173" t="s">
        <v>4354</v>
      </c>
      <c r="D6490" s="124" t="s">
        <v>12782</v>
      </c>
      <c r="E6490" s="131" t="s">
        <v>13101</v>
      </c>
      <c r="F6490" s="124" t="s">
        <v>8706</v>
      </c>
      <c r="G6490" s="124" t="str">
        <f>VLOOKUP(Combined[[#This Row],[Old SHE P/N]],'Section P-S'!A:C,3,0)</f>
        <v>P6036-6</v>
      </c>
      <c r="H6490" s="124" t="str">
        <f>IF(VLOOKUP(Combined[[#This Row],[Old SHE P/N]],'Section P-S'!A:D,4,0)=0,"",VLOOKUP(Combined[[#This Row],[Old SHE P/N]],'Section P-S'!A:D,4,0))</f>
        <v/>
      </c>
      <c r="I6490" s="124" t="s">
        <v>13004</v>
      </c>
      <c r="J6490" s="120">
        <v>1</v>
      </c>
      <c r="K6490" s="124" t="s">
        <v>11443</v>
      </c>
      <c r="L6490" s="120" t="s">
        <v>5734</v>
      </c>
      <c r="M6490" s="120" t="s">
        <v>11443</v>
      </c>
      <c r="N6490" s="125">
        <v>9381.6299999999992</v>
      </c>
      <c r="O6490" s="125">
        <v>9194</v>
      </c>
      <c r="P6490" s="194">
        <f>IF('Combined List'!$O6490="POD","",('Combined List'!$O6490-'Combined List'!$N6490)/'Combined List'!$N6490)</f>
        <v>-1.9999722862658113E-2</v>
      </c>
      <c r="Q6490" s="147"/>
    </row>
    <row r="6491" spans="1:17" x14ac:dyDescent="0.2">
      <c r="A6491" s="173">
        <v>8965</v>
      </c>
      <c r="B6491" s="173" t="s">
        <v>13989</v>
      </c>
      <c r="C6491" s="173" t="s">
        <v>4355</v>
      </c>
      <c r="D6491" s="124" t="s">
        <v>12782</v>
      </c>
      <c r="E6491" s="131" t="s">
        <v>13101</v>
      </c>
      <c r="F6491" s="124" t="s">
        <v>8708</v>
      </c>
      <c r="G6491" s="124" t="str">
        <f>VLOOKUP(Combined[[#This Row],[Old SHE P/N]],'Section P-S'!A:C,3,0)</f>
        <v>P6036-8</v>
      </c>
      <c r="H6491" s="124" t="str">
        <f>IF(VLOOKUP(Combined[[#This Row],[Old SHE P/N]],'Section P-S'!A:D,4,0)=0,"",VLOOKUP(Combined[[#This Row],[Old SHE P/N]],'Section P-S'!A:D,4,0))</f>
        <v/>
      </c>
      <c r="I6491" s="124" t="s">
        <v>13004</v>
      </c>
      <c r="J6491" s="120">
        <v>1</v>
      </c>
      <c r="K6491" s="124" t="s">
        <v>11443</v>
      </c>
      <c r="L6491" s="120" t="s">
        <v>5734</v>
      </c>
      <c r="M6491" s="120" t="s">
        <v>11443</v>
      </c>
      <c r="N6491" s="125">
        <v>12376.19</v>
      </c>
      <c r="O6491" s="125">
        <v>12128.67</v>
      </c>
      <c r="P6491" s="194">
        <f>IF('Combined List'!$O6491="POD","",('Combined List'!$O6491-'Combined List'!$N6491)/'Combined List'!$N6491)</f>
        <v>-1.9999692958818541E-2</v>
      </c>
      <c r="Q6491" s="147"/>
    </row>
    <row r="6492" spans="1:17" x14ac:dyDescent="0.2">
      <c r="A6492" s="173">
        <v>8966</v>
      </c>
      <c r="B6492" s="173" t="s">
        <v>13989</v>
      </c>
      <c r="C6492" s="173" t="s">
        <v>4356</v>
      </c>
      <c r="D6492" s="124" t="s">
        <v>12782</v>
      </c>
      <c r="E6492" s="131" t="s">
        <v>13101</v>
      </c>
      <c r="F6492" s="124" t="s">
        <v>8710</v>
      </c>
      <c r="G6492" s="124" t="str">
        <f>VLOOKUP(Combined[[#This Row],[Old SHE P/N]],'Section P-S'!A:C,3,0)</f>
        <v>P6036-10</v>
      </c>
      <c r="H6492" s="124" t="str">
        <f>IF(VLOOKUP(Combined[[#This Row],[Old SHE P/N]],'Section P-S'!A:D,4,0)=0,"",VLOOKUP(Combined[[#This Row],[Old SHE P/N]],'Section P-S'!A:D,4,0))</f>
        <v/>
      </c>
      <c r="I6492" s="124" t="s">
        <v>13004</v>
      </c>
      <c r="J6492" s="120">
        <v>1</v>
      </c>
      <c r="K6492" s="124" t="s">
        <v>11443</v>
      </c>
      <c r="L6492" s="120" t="s">
        <v>5734</v>
      </c>
      <c r="M6492" s="120" t="s">
        <v>11443</v>
      </c>
      <c r="N6492" s="125">
        <v>15370.77</v>
      </c>
      <c r="O6492" s="125">
        <v>15063.35</v>
      </c>
      <c r="P6492" s="194">
        <f>IF('Combined List'!$O6492="POD","",('Combined List'!$O6492-'Combined List'!$N6492)/'Combined List'!$N6492)</f>
        <v>-2.0000299269327435E-2</v>
      </c>
      <c r="Q6492" s="147"/>
    </row>
    <row r="6493" spans="1:17" x14ac:dyDescent="0.2">
      <c r="A6493" s="173">
        <v>8967</v>
      </c>
      <c r="B6493" s="173" t="s">
        <v>13989</v>
      </c>
      <c r="C6493" s="173" t="s">
        <v>4357</v>
      </c>
      <c r="D6493" s="124" t="s">
        <v>12782</v>
      </c>
      <c r="E6493" s="131" t="s">
        <v>13101</v>
      </c>
      <c r="F6493" s="124" t="s">
        <v>8712</v>
      </c>
      <c r="G6493" s="124" t="str">
        <f>VLOOKUP(Combined[[#This Row],[Old SHE P/N]],'Section P-S'!A:C,3,0)</f>
        <v>P6036-12</v>
      </c>
      <c r="H6493" s="124" t="str">
        <f>IF(VLOOKUP(Combined[[#This Row],[Old SHE P/N]],'Section P-S'!A:D,4,0)=0,"",VLOOKUP(Combined[[#This Row],[Old SHE P/N]],'Section P-S'!A:D,4,0))</f>
        <v/>
      </c>
      <c r="I6493" s="124" t="s">
        <v>13004</v>
      </c>
      <c r="J6493" s="120">
        <v>1</v>
      </c>
      <c r="K6493" s="124" t="s">
        <v>11443</v>
      </c>
      <c r="L6493" s="120" t="s">
        <v>5734</v>
      </c>
      <c r="M6493" s="120" t="s">
        <v>11443</v>
      </c>
      <c r="N6493" s="125">
        <v>19674.599999999999</v>
      </c>
      <c r="O6493" s="125">
        <v>19281.11</v>
      </c>
      <c r="P6493" s="194">
        <f>IF('Combined List'!$O6493="POD","",('Combined List'!$O6493-'Combined List'!$N6493)/'Combined List'!$N6493)</f>
        <v>-1.9999898346090797E-2</v>
      </c>
      <c r="Q6493" s="147"/>
    </row>
    <row r="6494" spans="1:17" x14ac:dyDescent="0.2">
      <c r="A6494" s="173">
        <v>8968</v>
      </c>
      <c r="B6494" s="173" t="s">
        <v>13989</v>
      </c>
      <c r="C6494" s="173" t="s">
        <v>4108</v>
      </c>
      <c r="D6494" s="124" t="s">
        <v>12782</v>
      </c>
      <c r="E6494" s="131" t="s">
        <v>13101</v>
      </c>
      <c r="F6494" s="124" t="s">
        <v>8964</v>
      </c>
      <c r="G6494" s="124" t="str">
        <f>VLOOKUP(Combined[[#This Row],[Old SHE P/N]],'Section P-S'!A:C,3,0)</f>
        <v>P6036-15</v>
      </c>
      <c r="H6494" s="124" t="str">
        <f>IF(VLOOKUP(Combined[[#This Row],[Old SHE P/N]],'Section P-S'!A:D,4,0)=0,"",VLOOKUP(Combined[[#This Row],[Old SHE P/N]],'Section P-S'!A:D,4,0))</f>
        <v/>
      </c>
      <c r="I6494" s="124" t="s">
        <v>13004</v>
      </c>
      <c r="J6494" s="120">
        <v>1</v>
      </c>
      <c r="K6494" s="124" t="s">
        <v>11443</v>
      </c>
      <c r="L6494" s="120" t="s">
        <v>5734</v>
      </c>
      <c r="M6494" s="120" t="s">
        <v>11443</v>
      </c>
      <c r="N6494" s="125">
        <v>25183.48</v>
      </c>
      <c r="O6494" s="125">
        <v>24679.81</v>
      </c>
      <c r="P6494" s="194">
        <f>IF('Combined List'!$O6494="POD","",('Combined List'!$O6494-'Combined List'!$N6494)/'Combined List'!$N6494)</f>
        <v>-2.0000015883428274E-2</v>
      </c>
      <c r="Q6494" s="147"/>
    </row>
    <row r="6495" spans="1:17" x14ac:dyDescent="0.2">
      <c r="A6495" s="173">
        <v>8969</v>
      </c>
      <c r="B6495" s="173" t="s">
        <v>13989</v>
      </c>
      <c r="C6495" s="173" t="s">
        <v>4109</v>
      </c>
      <c r="D6495" s="124" t="s">
        <v>12782</v>
      </c>
      <c r="E6495" s="131" t="s">
        <v>13101</v>
      </c>
      <c r="F6495" s="124" t="s">
        <v>8966</v>
      </c>
      <c r="G6495" s="124" t="str">
        <f>VLOOKUP(Combined[[#This Row],[Old SHE P/N]],'Section P-S'!A:C,3,0)</f>
        <v>P6036-18</v>
      </c>
      <c r="H6495" s="124" t="str">
        <f>IF(VLOOKUP(Combined[[#This Row],[Old SHE P/N]],'Section P-S'!A:D,4,0)=0,"",VLOOKUP(Combined[[#This Row],[Old SHE P/N]],'Section P-S'!A:D,4,0))</f>
        <v/>
      </c>
      <c r="I6495" s="124" t="s">
        <v>13004</v>
      </c>
      <c r="J6495" s="120">
        <v>1</v>
      </c>
      <c r="K6495" s="124" t="s">
        <v>11443</v>
      </c>
      <c r="L6495" s="120" t="s">
        <v>5734</v>
      </c>
      <c r="M6495" s="120" t="s">
        <v>11443</v>
      </c>
      <c r="N6495" s="125">
        <v>32234.84</v>
      </c>
      <c r="O6495" s="125">
        <v>31590.14</v>
      </c>
      <c r="P6495" s="194">
        <f>IF('Combined List'!$O6495="POD","",('Combined List'!$O6495-'Combined List'!$N6495)/'Combined List'!$N6495)</f>
        <v>-2.0000099271471512E-2</v>
      </c>
      <c r="Q6495" s="147"/>
    </row>
    <row r="6496" spans="1:17" x14ac:dyDescent="0.2">
      <c r="A6496" s="173">
        <v>8970</v>
      </c>
      <c r="B6496" s="173" t="s">
        <v>13989</v>
      </c>
      <c r="C6496" s="173" t="s">
        <v>4110</v>
      </c>
      <c r="D6496" s="124" t="s">
        <v>12782</v>
      </c>
      <c r="E6496" s="131" t="s">
        <v>13101</v>
      </c>
      <c r="F6496" s="124" t="s">
        <v>8968</v>
      </c>
      <c r="G6496" s="124" t="str">
        <f>VLOOKUP(Combined[[#This Row],[Old SHE P/N]],'Section P-S'!A:C,3,0)</f>
        <v>P6036-21</v>
      </c>
      <c r="H6496" s="124" t="str">
        <f>IF(VLOOKUP(Combined[[#This Row],[Old SHE P/N]],'Section P-S'!A:D,4,0)=0,"",VLOOKUP(Combined[[#This Row],[Old SHE P/N]],'Section P-S'!A:D,4,0))</f>
        <v/>
      </c>
      <c r="I6496" s="124" t="s">
        <v>13004</v>
      </c>
      <c r="J6496" s="120">
        <v>1</v>
      </c>
      <c r="K6496" s="124" t="s">
        <v>11443</v>
      </c>
      <c r="L6496" s="120" t="s">
        <v>5734</v>
      </c>
      <c r="M6496" s="120" t="s">
        <v>11443</v>
      </c>
      <c r="N6496" s="125">
        <v>41260.6</v>
      </c>
      <c r="O6496" s="125">
        <v>40435.39</v>
      </c>
      <c r="P6496" s="194">
        <f>IF('Combined List'!$O6496="POD","",('Combined List'!$O6496-'Combined List'!$N6496)/'Combined List'!$N6496)</f>
        <v>-1.9999951527607432E-2</v>
      </c>
      <c r="Q6496" s="147"/>
    </row>
    <row r="6497" spans="1:17" x14ac:dyDescent="0.2">
      <c r="A6497" s="173">
        <v>8971</v>
      </c>
      <c r="B6497" s="173" t="s">
        <v>13989</v>
      </c>
      <c r="C6497" s="173" t="s">
        <v>4111</v>
      </c>
      <c r="D6497" s="124" t="s">
        <v>12782</v>
      </c>
      <c r="E6497" s="131" t="s">
        <v>13101</v>
      </c>
      <c r="F6497" s="124" t="s">
        <v>8970</v>
      </c>
      <c r="G6497" s="124" t="str">
        <f>VLOOKUP(Combined[[#This Row],[Old SHE P/N]],'Section P-S'!A:C,3,0)</f>
        <v>P6036-24</v>
      </c>
      <c r="H6497" s="124" t="str">
        <f>IF(VLOOKUP(Combined[[#This Row],[Old SHE P/N]],'Section P-S'!A:D,4,0)=0,"",VLOOKUP(Combined[[#This Row],[Old SHE P/N]],'Section P-S'!A:D,4,0))</f>
        <v/>
      </c>
      <c r="I6497" s="124" t="s">
        <v>13004</v>
      </c>
      <c r="J6497" s="120">
        <v>1</v>
      </c>
      <c r="K6497" s="124" t="s">
        <v>11443</v>
      </c>
      <c r="L6497" s="120" t="s">
        <v>5734</v>
      </c>
      <c r="M6497" s="120" t="s">
        <v>11443</v>
      </c>
      <c r="N6497" s="125">
        <v>52813.57</v>
      </c>
      <c r="O6497" s="125">
        <v>51757.3</v>
      </c>
      <c r="P6497" s="194">
        <f>IF('Combined List'!$O6497="POD","",('Combined List'!$O6497-'Combined List'!$N6497)/'Combined List'!$N6497)</f>
        <v>-1.9999973491661268E-2</v>
      </c>
      <c r="Q6497" s="147"/>
    </row>
    <row r="6498" spans="1:17" x14ac:dyDescent="0.2">
      <c r="A6498" s="173">
        <v>8972</v>
      </c>
      <c r="B6498" s="173" t="s">
        <v>13989</v>
      </c>
      <c r="C6498" s="173" t="s">
        <v>4112</v>
      </c>
      <c r="D6498" s="124" t="s">
        <v>12782</v>
      </c>
      <c r="E6498" s="131" t="s">
        <v>13101</v>
      </c>
      <c r="F6498" s="124" t="s">
        <v>8972</v>
      </c>
      <c r="G6498" s="124" t="str">
        <f>VLOOKUP(Combined[[#This Row],[Old SHE P/N]],'Section P-S'!A:C,3,0)</f>
        <v>P6036-27</v>
      </c>
      <c r="H6498" s="124" t="str">
        <f>IF(VLOOKUP(Combined[[#This Row],[Old SHE P/N]],'Section P-S'!A:D,4,0)=0,"",VLOOKUP(Combined[[#This Row],[Old SHE P/N]],'Section P-S'!A:D,4,0))</f>
        <v/>
      </c>
      <c r="I6498" s="124" t="s">
        <v>13004</v>
      </c>
      <c r="J6498" s="120">
        <v>1</v>
      </c>
      <c r="K6498" s="124" t="s">
        <v>11443</v>
      </c>
      <c r="L6498" s="120" t="s">
        <v>5734</v>
      </c>
      <c r="M6498" s="120" t="s">
        <v>11443</v>
      </c>
      <c r="N6498" s="125">
        <v>67601.42</v>
      </c>
      <c r="O6498" s="125">
        <v>66249.39</v>
      </c>
      <c r="P6498" s="194">
        <f>IF('Combined List'!$O6498="POD","",('Combined List'!$O6498-'Combined List'!$N6498)/'Combined List'!$N6498)</f>
        <v>-2.0000023668141867E-2</v>
      </c>
      <c r="Q6498" s="147"/>
    </row>
    <row r="6499" spans="1:17" x14ac:dyDescent="0.2">
      <c r="A6499" s="173">
        <v>8973</v>
      </c>
      <c r="B6499" s="173" t="s">
        <v>13989</v>
      </c>
      <c r="C6499" s="173" t="s">
        <v>4113</v>
      </c>
      <c r="D6499" s="124" t="s">
        <v>12782</v>
      </c>
      <c r="E6499" s="131" t="s">
        <v>13101</v>
      </c>
      <c r="F6499" s="124" t="s">
        <v>8974</v>
      </c>
      <c r="G6499" s="124" t="str">
        <f>VLOOKUP(Combined[[#This Row],[Old SHE P/N]],'Section P-S'!A:C,3,0)</f>
        <v>P6036-30</v>
      </c>
      <c r="H6499" s="124" t="str">
        <f>IF(VLOOKUP(Combined[[#This Row],[Old SHE P/N]],'Section P-S'!A:D,4,0)=0,"",VLOOKUP(Combined[[#This Row],[Old SHE P/N]],'Section P-S'!A:D,4,0))</f>
        <v/>
      </c>
      <c r="I6499" s="124" t="s">
        <v>13004</v>
      </c>
      <c r="J6499" s="120">
        <v>1</v>
      </c>
      <c r="K6499" s="124" t="s">
        <v>11443</v>
      </c>
      <c r="L6499" s="120" t="s">
        <v>5734</v>
      </c>
      <c r="M6499" s="120" t="s">
        <v>11443</v>
      </c>
      <c r="N6499" s="125">
        <v>86529.81</v>
      </c>
      <c r="O6499" s="125">
        <v>84799.21</v>
      </c>
      <c r="P6499" s="194">
        <f>IF('Combined List'!$O6499="POD","",('Combined List'!$O6499-'Combined List'!$N6499)/'Combined List'!$N6499)</f>
        <v>-2.0000043915501389E-2</v>
      </c>
      <c r="Q6499" s="147"/>
    </row>
    <row r="6500" spans="1:17" x14ac:dyDescent="0.2">
      <c r="A6500" s="173">
        <v>8975</v>
      </c>
      <c r="B6500" s="173" t="s">
        <v>4115</v>
      </c>
      <c r="C6500" s="173" t="s">
        <v>4115</v>
      </c>
      <c r="D6500" s="124" t="s">
        <v>12782</v>
      </c>
      <c r="E6500" s="131" t="s">
        <v>13089</v>
      </c>
      <c r="F6500" s="124" t="s">
        <v>11512</v>
      </c>
      <c r="G6500" s="124" t="str">
        <f>VLOOKUP(Combined[[#This Row],[Old SHE P/N]],'Section P-S'!A:C,3,0)</f>
        <v>S450040</v>
      </c>
      <c r="H6500" s="124" t="str">
        <f>IF(VLOOKUP(Combined[[#This Row],[Old SHE P/N]],'Section P-S'!A:D,4,0)=0,"",VLOOKUP(Combined[[#This Row],[Old SHE P/N]],'Section P-S'!A:D,4,0))</f>
        <v>P704</v>
      </c>
      <c r="I6500" s="124" t="s">
        <v>13008</v>
      </c>
      <c r="J6500" s="120">
        <v>36</v>
      </c>
      <c r="K6500" s="124" t="s">
        <v>11443</v>
      </c>
      <c r="L6500" s="120" t="s">
        <v>175</v>
      </c>
      <c r="M6500" s="120" t="s">
        <v>11443</v>
      </c>
      <c r="N6500" s="125">
        <v>87.64</v>
      </c>
      <c r="O6500" s="125">
        <v>85.9</v>
      </c>
      <c r="P6500" s="194">
        <f>IF('Combined List'!$O6500="POD","",('Combined List'!$O6500-'Combined List'!$N6500)/'Combined List'!$N6500)</f>
        <v>-1.9853947968963885E-2</v>
      </c>
      <c r="Q6500" s="147"/>
    </row>
    <row r="6501" spans="1:17" x14ac:dyDescent="0.2">
      <c r="A6501" s="173">
        <v>8977</v>
      </c>
      <c r="B6501" s="173" t="s">
        <v>4116</v>
      </c>
      <c r="C6501" s="173" t="s">
        <v>4116</v>
      </c>
      <c r="D6501" s="124" t="s">
        <v>12782</v>
      </c>
      <c r="E6501" s="124" t="s">
        <v>13088</v>
      </c>
      <c r="F6501" s="124" t="s">
        <v>10691</v>
      </c>
      <c r="G6501" s="124" t="str">
        <f>VLOOKUP(Combined[[#This Row],[Old SHE P/N]],'Section P-S'!A:C,3,0)</f>
        <v>S121338</v>
      </c>
      <c r="H6501" s="124" t="str">
        <f>IF(VLOOKUP(Combined[[#This Row],[Old SHE P/N]],'Section P-S'!A:D,4,0)=0,"",VLOOKUP(Combined[[#This Row],[Old SHE P/N]],'Section P-S'!A:D,4,0))</f>
        <v>P1206</v>
      </c>
      <c r="I6501" s="124" t="s">
        <v>12971</v>
      </c>
      <c r="J6501" s="120">
        <v>15</v>
      </c>
      <c r="K6501" s="124" t="s">
        <v>11443</v>
      </c>
      <c r="L6501" s="120" t="s">
        <v>566</v>
      </c>
      <c r="M6501" s="120" t="s">
        <v>11443</v>
      </c>
      <c r="N6501" s="125">
        <v>77.09</v>
      </c>
      <c r="O6501" s="125">
        <v>75.55</v>
      </c>
      <c r="P6501" s="194">
        <f>IF('Combined List'!$O6501="POD","",('Combined List'!$O6501-'Combined List'!$N6501)/'Combined List'!$N6501)</f>
        <v>-1.9976650668050412E-2</v>
      </c>
      <c r="Q6501" s="147"/>
    </row>
    <row r="6502" spans="1:17" x14ac:dyDescent="0.2">
      <c r="A6502" s="173">
        <v>8978</v>
      </c>
      <c r="B6502" s="173" t="s">
        <v>4117</v>
      </c>
      <c r="C6502" s="173" t="s">
        <v>4117</v>
      </c>
      <c r="D6502" s="124" t="s">
        <v>12782</v>
      </c>
      <c r="E6502" s="124" t="s">
        <v>13089</v>
      </c>
      <c r="F6502" s="124" t="s">
        <v>10695</v>
      </c>
      <c r="G6502" s="124" t="str">
        <f>VLOOKUP(Combined[[#This Row],[Old SHE P/N]],'Section P-S'!A:C,3,0)</f>
        <v>S121420</v>
      </c>
      <c r="H6502" s="124" t="str">
        <f>IF(VLOOKUP(Combined[[#This Row],[Old SHE P/N]],'Section P-S'!A:D,4,0)=0,"",VLOOKUP(Combined[[#This Row],[Old SHE P/N]],'Section P-S'!A:D,4,0))</f>
        <v>P1212</v>
      </c>
      <c r="I6502" s="124" t="s">
        <v>12971</v>
      </c>
      <c r="J6502" s="120">
        <v>8</v>
      </c>
      <c r="K6502" s="124" t="s">
        <v>11443</v>
      </c>
      <c r="L6502" s="120" t="s">
        <v>574</v>
      </c>
      <c r="M6502" s="120" t="s">
        <v>11443</v>
      </c>
      <c r="N6502" s="125">
        <v>93.26</v>
      </c>
      <c r="O6502" s="125">
        <v>91.39</v>
      </c>
      <c r="P6502" s="194">
        <f>IF('Combined List'!$O6502="POD","",('Combined List'!$O6502-'Combined List'!$N6502)/'Combined List'!$N6502)</f>
        <v>-2.0051469011366122E-2</v>
      </c>
      <c r="Q6502" s="147"/>
    </row>
    <row r="6503" spans="1:17" x14ac:dyDescent="0.2">
      <c r="A6503" s="173">
        <v>8979</v>
      </c>
      <c r="B6503" s="173" t="s">
        <v>4118</v>
      </c>
      <c r="C6503" s="173" t="s">
        <v>4118</v>
      </c>
      <c r="D6503" s="124" t="s">
        <v>12782</v>
      </c>
      <c r="E6503" s="124" t="s">
        <v>13089</v>
      </c>
      <c r="F6503" s="124" t="s">
        <v>10964</v>
      </c>
      <c r="G6503" s="124" t="str">
        <f>VLOOKUP(Combined[[#This Row],[Old SHE P/N]],'Section P-S'!A:C,3,0)</f>
        <v>S121422</v>
      </c>
      <c r="H6503" s="124" t="str">
        <f>IF(VLOOKUP(Combined[[#This Row],[Old SHE P/N]],'Section P-S'!A:D,4,0)=0,"",VLOOKUP(Combined[[#This Row],[Old SHE P/N]],'Section P-S'!A:D,4,0))</f>
        <v>P1210</v>
      </c>
      <c r="I6503" s="124" t="s">
        <v>12971</v>
      </c>
      <c r="J6503" s="120">
        <v>25</v>
      </c>
      <c r="K6503" s="124" t="s">
        <v>11443</v>
      </c>
      <c r="L6503" s="120" t="s">
        <v>569</v>
      </c>
      <c r="M6503" s="120" t="s">
        <v>11443</v>
      </c>
      <c r="N6503" s="125">
        <v>81.58</v>
      </c>
      <c r="O6503" s="125">
        <v>79.959999999999994</v>
      </c>
      <c r="P6503" s="194">
        <f>IF('Combined List'!$O6503="POD","",('Combined List'!$O6503-'Combined List'!$N6503)/'Combined List'!$N6503)</f>
        <v>-1.9857808286344748E-2</v>
      </c>
      <c r="Q6503" s="147"/>
    </row>
    <row r="6504" spans="1:17" x14ac:dyDescent="0.2">
      <c r="A6504" s="173">
        <v>8980</v>
      </c>
      <c r="B6504" s="173" t="s">
        <v>4119</v>
      </c>
      <c r="C6504" s="173" t="s">
        <v>4119</v>
      </c>
      <c r="D6504" s="124" t="s">
        <v>12782</v>
      </c>
      <c r="E6504" s="131" t="s">
        <v>13090</v>
      </c>
      <c r="F6504" s="124" t="s">
        <v>11444</v>
      </c>
      <c r="G6504" s="124" t="str">
        <f>VLOOKUP(Combined[[#This Row],[Old SHE P/N]],'Section P-S'!A:C,3,0)</f>
        <v>S121532</v>
      </c>
      <c r="H6504" s="124" t="str">
        <f>IF(VLOOKUP(Combined[[#This Row],[Old SHE P/N]],'Section P-S'!A:D,4,0)=0,"",VLOOKUP(Combined[[#This Row],[Old SHE P/N]],'Section P-S'!A:D,4,0))</f>
        <v>P1216</v>
      </c>
      <c r="I6504" s="124" t="s">
        <v>12971</v>
      </c>
      <c r="J6504" s="120">
        <v>15</v>
      </c>
      <c r="K6504" s="124" t="s">
        <v>11443</v>
      </c>
      <c r="L6504" s="120" t="s">
        <v>756</v>
      </c>
      <c r="M6504" s="120" t="s">
        <v>11443</v>
      </c>
      <c r="N6504" s="125">
        <v>62.63</v>
      </c>
      <c r="O6504" s="125">
        <v>61.38</v>
      </c>
      <c r="P6504" s="194">
        <f>IF('Combined List'!$O6504="POD","",('Combined List'!$O6504-'Combined List'!$N6504)/'Combined List'!$N6504)</f>
        <v>-1.9958486348395338E-2</v>
      </c>
      <c r="Q6504" s="147"/>
    </row>
    <row r="6505" spans="1:17" x14ac:dyDescent="0.2">
      <c r="A6505" s="173">
        <v>8981</v>
      </c>
      <c r="B6505" s="173" t="s">
        <v>3250</v>
      </c>
      <c r="C6505" s="173" t="s">
        <v>3250</v>
      </c>
      <c r="D6505" s="124" t="s">
        <v>12782</v>
      </c>
      <c r="E6505" s="131" t="s">
        <v>13091</v>
      </c>
      <c r="F6505" s="124" t="s">
        <v>11448</v>
      </c>
      <c r="G6505" s="124" t="str">
        <f>VLOOKUP(Combined[[#This Row],[Old SHE P/N]],'Section P-S'!A:C,3,0)</f>
        <v>S121582</v>
      </c>
      <c r="H6505" s="124" t="str">
        <f>IF(VLOOKUP(Combined[[#This Row],[Old SHE P/N]],'Section P-S'!A:D,4,0)=0,"",VLOOKUP(Combined[[#This Row],[Old SHE P/N]],'Section P-S'!A:D,4,0))</f>
        <v>P1219</v>
      </c>
      <c r="I6505" s="124" t="s">
        <v>12972</v>
      </c>
      <c r="J6505" s="120">
        <v>8</v>
      </c>
      <c r="K6505" s="124" t="s">
        <v>11443</v>
      </c>
      <c r="L6505" s="120" t="s">
        <v>763</v>
      </c>
      <c r="M6505" s="120" t="s">
        <v>11443</v>
      </c>
      <c r="N6505" s="125">
        <v>206.4</v>
      </c>
      <c r="O6505" s="125">
        <v>202.27</v>
      </c>
      <c r="P6505" s="194">
        <f>IF('Combined List'!$O6505="POD","",('Combined List'!$O6505-'Combined List'!$N6505)/'Combined List'!$N6505)</f>
        <v>-2.0009689922480596E-2</v>
      </c>
      <c r="Q6505" s="147"/>
    </row>
    <row r="6506" spans="1:17" x14ac:dyDescent="0.2">
      <c r="A6506" s="173">
        <v>8982</v>
      </c>
      <c r="B6506" s="173" t="s">
        <v>3251</v>
      </c>
      <c r="C6506" s="173" t="s">
        <v>3251</v>
      </c>
      <c r="D6506" s="124" t="s">
        <v>12782</v>
      </c>
      <c r="E6506" s="131" t="s">
        <v>13091</v>
      </c>
      <c r="F6506" s="124" t="s">
        <v>11450</v>
      </c>
      <c r="G6506" s="124" t="str">
        <f>VLOOKUP(Combined[[#This Row],[Old SHE P/N]],'Section P-S'!A:C,3,0)</f>
        <v>S121585</v>
      </c>
      <c r="H6506" s="124" t="str">
        <f>IF(VLOOKUP(Combined[[#This Row],[Old SHE P/N]],'Section P-S'!A:D,4,0)=0,"",VLOOKUP(Combined[[#This Row],[Old SHE P/N]],'Section P-S'!A:D,4,0))</f>
        <v>P1220</v>
      </c>
      <c r="I6506" s="124" t="s">
        <v>12971</v>
      </c>
      <c r="J6506" s="120">
        <v>10</v>
      </c>
      <c r="K6506" s="124" t="s">
        <v>11443</v>
      </c>
      <c r="L6506" s="120" t="s">
        <v>764</v>
      </c>
      <c r="M6506" s="120" t="s">
        <v>11443</v>
      </c>
      <c r="N6506" s="125">
        <v>210.41</v>
      </c>
      <c r="O6506" s="125">
        <v>206.2</v>
      </c>
      <c r="P6506" s="194">
        <f>IF('Combined List'!$O6506="POD","",('Combined List'!$O6506-'Combined List'!$N6506)/'Combined List'!$N6506)</f>
        <v>-2.0008554726486421E-2</v>
      </c>
      <c r="Q6506" s="147"/>
    </row>
    <row r="6507" spans="1:17" x14ac:dyDescent="0.2">
      <c r="A6507" s="173">
        <v>8983</v>
      </c>
      <c r="B6507" s="173" t="s">
        <v>16536</v>
      </c>
      <c r="C6507" s="173" t="s">
        <v>4120</v>
      </c>
      <c r="D6507" s="124" t="s">
        <v>12782</v>
      </c>
      <c r="E6507" s="124" t="s">
        <v>13092</v>
      </c>
      <c r="F6507" s="124" t="s">
        <v>11454</v>
      </c>
      <c r="G6507" s="124" t="str">
        <f>VLOOKUP(Combined[[#This Row],[Old SHE P/N]],'Section P-S'!A:C,3,0)</f>
        <v>S121624</v>
      </c>
      <c r="H6507" s="124" t="str">
        <f>IF(VLOOKUP(Combined[[#This Row],[Old SHE P/N]],'Section P-S'!A:D,4,0)=0,"",VLOOKUP(Combined[[#This Row],[Old SHE P/N]],'Section P-S'!A:D,4,0))</f>
        <v>P1210-4</v>
      </c>
      <c r="I6507" s="124" t="s">
        <v>12971</v>
      </c>
      <c r="J6507" s="120">
        <v>2</v>
      </c>
      <c r="K6507" s="124" t="s">
        <v>11443</v>
      </c>
      <c r="L6507" s="120" t="s">
        <v>570</v>
      </c>
      <c r="M6507" s="120" t="s">
        <v>11443</v>
      </c>
      <c r="N6507" s="125">
        <v>452.48</v>
      </c>
      <c r="O6507" s="125">
        <v>443.48</v>
      </c>
      <c r="P6507" s="194">
        <f>IF('Combined List'!$O6507="POD","",('Combined List'!$O6507-'Combined List'!$N6507)/'Combined List'!$N6507)</f>
        <v>-1.989038189533239E-2</v>
      </c>
      <c r="Q6507" s="147"/>
    </row>
    <row r="6508" spans="1:17" x14ac:dyDescent="0.2">
      <c r="A6508" s="173">
        <v>8984</v>
      </c>
      <c r="B6508" s="173" t="s">
        <v>16537</v>
      </c>
      <c r="C6508" s="173" t="s">
        <v>4121</v>
      </c>
      <c r="D6508" s="124" t="s">
        <v>12782</v>
      </c>
      <c r="E6508" s="124" t="s">
        <v>13092</v>
      </c>
      <c r="F6508" s="124" t="s">
        <v>11456</v>
      </c>
      <c r="G6508" s="124" t="str">
        <f>VLOOKUP(Combined[[#This Row],[Old SHE P/N]],'Section P-S'!A:C,3,0)</f>
        <v>S121626</v>
      </c>
      <c r="H6508" s="124" t="str">
        <f>IF(VLOOKUP(Combined[[#This Row],[Old SHE P/N]],'Section P-S'!A:D,4,0)=0,"",VLOOKUP(Combined[[#This Row],[Old SHE P/N]],'Section P-S'!A:D,4,0))</f>
        <v>P1210-6</v>
      </c>
      <c r="I6508" s="124" t="s">
        <v>12971</v>
      </c>
      <c r="J6508" s="120">
        <v>2</v>
      </c>
      <c r="K6508" s="124" t="s">
        <v>11443</v>
      </c>
      <c r="L6508" s="120" t="s">
        <v>571</v>
      </c>
      <c r="M6508" s="120" t="s">
        <v>11443</v>
      </c>
      <c r="N6508" s="125">
        <v>653.33000000000004</v>
      </c>
      <c r="O6508" s="125">
        <v>640.33000000000004</v>
      </c>
      <c r="P6508" s="194">
        <f>IF('Combined List'!$O6508="POD","",('Combined List'!$O6508-'Combined List'!$N6508)/'Combined List'!$N6508)</f>
        <v>-1.9898060704391346E-2</v>
      </c>
      <c r="Q6508" s="147"/>
    </row>
    <row r="6509" spans="1:17" x14ac:dyDescent="0.2">
      <c r="A6509" s="173">
        <v>8985</v>
      </c>
      <c r="B6509" s="173" t="s">
        <v>16538</v>
      </c>
      <c r="C6509" s="173" t="s">
        <v>4122</v>
      </c>
      <c r="D6509" s="124" t="s">
        <v>12782</v>
      </c>
      <c r="E6509" s="124" t="s">
        <v>13092</v>
      </c>
      <c r="F6509" s="124" t="s">
        <v>11458</v>
      </c>
      <c r="G6509" s="124" t="str">
        <f>VLOOKUP(Combined[[#This Row],[Old SHE P/N]],'Section P-S'!A:C,3,0)</f>
        <v>S121628</v>
      </c>
      <c r="H6509" s="124" t="str">
        <f>IF(VLOOKUP(Combined[[#This Row],[Old SHE P/N]],'Section P-S'!A:D,4,0)=0,"",VLOOKUP(Combined[[#This Row],[Old SHE P/N]],'Section P-S'!A:D,4,0))</f>
        <v>P1210-8</v>
      </c>
      <c r="I6509" s="124" t="s">
        <v>12971</v>
      </c>
      <c r="J6509" s="120">
        <v>2</v>
      </c>
      <c r="K6509" s="124" t="s">
        <v>11443</v>
      </c>
      <c r="L6509" s="120" t="s">
        <v>572</v>
      </c>
      <c r="M6509" s="120" t="s">
        <v>11443</v>
      </c>
      <c r="N6509" s="125">
        <v>721.21</v>
      </c>
      <c r="O6509" s="125">
        <v>706.86</v>
      </c>
      <c r="P6509" s="194">
        <f>IF('Combined List'!$O6509="POD","",('Combined List'!$O6509-'Combined List'!$N6509)/'Combined List'!$N6509)</f>
        <v>-1.9897117344462808E-2</v>
      </c>
      <c r="Q6509" s="147"/>
    </row>
    <row r="6510" spans="1:17" x14ac:dyDescent="0.2">
      <c r="A6510" s="173">
        <v>8986</v>
      </c>
      <c r="B6510" s="173" t="s">
        <v>16539</v>
      </c>
      <c r="C6510" s="173" t="s">
        <v>4123</v>
      </c>
      <c r="D6510" s="124" t="s">
        <v>12782</v>
      </c>
      <c r="E6510" s="124" t="s">
        <v>13093</v>
      </c>
      <c r="F6510" s="124" t="s">
        <v>11462</v>
      </c>
      <c r="G6510" s="124" t="str">
        <f>VLOOKUP(Combined[[#This Row],[Old SHE P/N]],'Section P-S'!A:C,3,0)</f>
        <v>S121664</v>
      </c>
      <c r="H6510" s="124" t="str">
        <f>IF(VLOOKUP(Combined[[#This Row],[Old SHE P/N]],'Section P-S'!A:D,4,0)=0,"",VLOOKUP(Combined[[#This Row],[Old SHE P/N]],'Section P-S'!A:D,4,0))</f>
        <v>P1212-4</v>
      </c>
      <c r="I6510" s="124" t="s">
        <v>12971</v>
      </c>
      <c r="J6510" s="120">
        <v>2</v>
      </c>
      <c r="K6510" s="124" t="s">
        <v>11443</v>
      </c>
      <c r="L6510" s="120" t="s">
        <v>745</v>
      </c>
      <c r="M6510" s="120" t="s">
        <v>11443</v>
      </c>
      <c r="N6510" s="125">
        <v>763.78</v>
      </c>
      <c r="O6510" s="125">
        <v>748.58</v>
      </c>
      <c r="P6510" s="194">
        <f>IF('Combined List'!$O6510="POD","",('Combined List'!$O6510-'Combined List'!$N6510)/'Combined List'!$N6510)</f>
        <v>-1.9901018617926539E-2</v>
      </c>
      <c r="Q6510" s="147"/>
    </row>
    <row r="6511" spans="1:17" x14ac:dyDescent="0.2">
      <c r="A6511" s="173">
        <v>8987</v>
      </c>
      <c r="B6511" s="173" t="s">
        <v>16540</v>
      </c>
      <c r="C6511" s="173" t="s">
        <v>4124</v>
      </c>
      <c r="D6511" s="124" t="s">
        <v>12782</v>
      </c>
      <c r="E6511" s="124" t="s">
        <v>13093</v>
      </c>
      <c r="F6511" s="124" t="s">
        <v>11464</v>
      </c>
      <c r="G6511" s="124" t="str">
        <f>VLOOKUP(Combined[[#This Row],[Old SHE P/N]],'Section P-S'!A:C,3,0)</f>
        <v>S121666</v>
      </c>
      <c r="H6511" s="124" t="str">
        <f>IF(VLOOKUP(Combined[[#This Row],[Old SHE P/N]],'Section P-S'!A:D,4,0)=0,"",VLOOKUP(Combined[[#This Row],[Old SHE P/N]],'Section P-S'!A:D,4,0))</f>
        <v>P1212-6</v>
      </c>
      <c r="I6511" s="124" t="s">
        <v>12971</v>
      </c>
      <c r="J6511" s="120">
        <v>2</v>
      </c>
      <c r="K6511" s="124" t="s">
        <v>11443</v>
      </c>
      <c r="L6511" s="120" t="s">
        <v>746</v>
      </c>
      <c r="M6511" s="120" t="s">
        <v>11443</v>
      </c>
      <c r="N6511" s="125">
        <v>807.04</v>
      </c>
      <c r="O6511" s="125">
        <v>790.99</v>
      </c>
      <c r="P6511" s="194">
        <f>IF('Combined List'!$O6511="POD","",('Combined List'!$O6511-'Combined List'!$N6511)/'Combined List'!$N6511)</f>
        <v>-1.9887490087232298E-2</v>
      </c>
      <c r="Q6511" s="147"/>
    </row>
    <row r="6512" spans="1:17" x14ac:dyDescent="0.2">
      <c r="A6512" s="173">
        <v>8988</v>
      </c>
      <c r="B6512" s="173" t="s">
        <v>16541</v>
      </c>
      <c r="C6512" s="173" t="s">
        <v>4125</v>
      </c>
      <c r="D6512" s="124" t="s">
        <v>12782</v>
      </c>
      <c r="E6512" s="124" t="s">
        <v>13093</v>
      </c>
      <c r="F6512" s="124" t="s">
        <v>11466</v>
      </c>
      <c r="G6512" s="124" t="str">
        <f>VLOOKUP(Combined[[#This Row],[Old SHE P/N]],'Section P-S'!A:C,3,0)</f>
        <v>S121668</v>
      </c>
      <c r="H6512" s="124" t="str">
        <f>IF(VLOOKUP(Combined[[#This Row],[Old SHE P/N]],'Section P-S'!A:D,4,0)=0,"",VLOOKUP(Combined[[#This Row],[Old SHE P/N]],'Section P-S'!A:D,4,0))</f>
        <v>P1212-8</v>
      </c>
      <c r="I6512" s="124" t="s">
        <v>12971</v>
      </c>
      <c r="J6512" s="120">
        <v>2</v>
      </c>
      <c r="K6512" s="124" t="s">
        <v>11443</v>
      </c>
      <c r="L6512" s="120" t="s">
        <v>747</v>
      </c>
      <c r="M6512" s="120" t="s">
        <v>11443</v>
      </c>
      <c r="N6512" s="125">
        <v>875.48</v>
      </c>
      <c r="O6512" s="125">
        <v>858.06</v>
      </c>
      <c r="P6512" s="194">
        <f>IF('Combined List'!$O6512="POD","",('Combined List'!$O6512-'Combined List'!$N6512)/'Combined List'!$N6512)</f>
        <v>-1.989765614291597E-2</v>
      </c>
      <c r="Q6512" s="147"/>
    </row>
    <row r="6513" spans="1:17" x14ac:dyDescent="0.2">
      <c r="A6513" s="173">
        <v>8989</v>
      </c>
      <c r="B6513" s="173" t="s">
        <v>16542</v>
      </c>
      <c r="C6513" s="173" t="s">
        <v>4126</v>
      </c>
      <c r="D6513" s="124" t="s">
        <v>12782</v>
      </c>
      <c r="E6513" s="124" t="s">
        <v>13093</v>
      </c>
      <c r="F6513" s="124" t="s">
        <v>11706</v>
      </c>
      <c r="G6513" s="124" t="str">
        <f>VLOOKUP(Combined[[#This Row],[Old SHE P/N]],'Section P-S'!A:C,3,0)</f>
        <v>S121670</v>
      </c>
      <c r="H6513" s="124" t="str">
        <f>IF(VLOOKUP(Combined[[#This Row],[Old SHE P/N]],'Section P-S'!A:D,4,0)=0,"",VLOOKUP(Combined[[#This Row],[Old SHE P/N]],'Section P-S'!A:D,4,0))</f>
        <v>P1212-10</v>
      </c>
      <c r="I6513" s="124" t="s">
        <v>12971</v>
      </c>
      <c r="J6513" s="120">
        <v>2</v>
      </c>
      <c r="K6513" s="124" t="s">
        <v>11443</v>
      </c>
      <c r="L6513" s="120" t="s">
        <v>575</v>
      </c>
      <c r="M6513" s="120" t="s">
        <v>11443</v>
      </c>
      <c r="N6513" s="125">
        <v>1099.69</v>
      </c>
      <c r="O6513" s="125">
        <v>1077.81</v>
      </c>
      <c r="P6513" s="194">
        <f>IF('Combined List'!$O6513="POD","",('Combined List'!$O6513-'Combined List'!$N6513)/'Combined List'!$N6513)</f>
        <v>-1.9896516290954822E-2</v>
      </c>
      <c r="Q6513" s="147"/>
    </row>
    <row r="6514" spans="1:17" x14ac:dyDescent="0.2">
      <c r="A6514" s="173">
        <v>8990</v>
      </c>
      <c r="B6514" s="173" t="s">
        <v>16543</v>
      </c>
      <c r="C6514" s="173" t="s">
        <v>4127</v>
      </c>
      <c r="D6514" s="124" t="s">
        <v>12782</v>
      </c>
      <c r="E6514" s="131" t="s">
        <v>13097</v>
      </c>
      <c r="F6514" s="124" t="s">
        <v>9116</v>
      </c>
      <c r="G6514" s="124" t="str">
        <f>VLOOKUP(Combined[[#This Row],[Old SHE P/N]],'Section P-S'!A:C,3,0)</f>
        <v>P1215-4</v>
      </c>
      <c r="H6514" s="124" t="str">
        <f>IF(VLOOKUP(Combined[[#This Row],[Old SHE P/N]],'Section P-S'!A:D,4,0)=0,"",VLOOKUP(Combined[[#This Row],[Old SHE P/N]],'Section P-S'!A:D,4,0))</f>
        <v/>
      </c>
      <c r="I6514" s="124" t="s">
        <v>12971</v>
      </c>
      <c r="J6514" s="120">
        <v>1</v>
      </c>
      <c r="K6514" s="124" t="s">
        <v>11443</v>
      </c>
      <c r="L6514" s="120" t="s">
        <v>753</v>
      </c>
      <c r="M6514" s="120" t="s">
        <v>11443</v>
      </c>
      <c r="N6514" s="125">
        <v>1048.56</v>
      </c>
      <c r="O6514" s="125">
        <v>1027.69</v>
      </c>
      <c r="P6514" s="194">
        <f>IF('Combined List'!$O6514="POD","",('Combined List'!$O6514-'Combined List'!$N6514)/'Combined List'!$N6514)</f>
        <v>-1.9903486686503293E-2</v>
      </c>
      <c r="Q6514" s="147"/>
    </row>
    <row r="6515" spans="1:17" x14ac:dyDescent="0.2">
      <c r="A6515" s="173">
        <v>8991</v>
      </c>
      <c r="B6515" s="173" t="s">
        <v>16544</v>
      </c>
      <c r="C6515" s="173" t="s">
        <v>4128</v>
      </c>
      <c r="D6515" s="124" t="s">
        <v>12782</v>
      </c>
      <c r="E6515" s="131" t="s">
        <v>13097</v>
      </c>
      <c r="F6515" s="124" t="s">
        <v>9118</v>
      </c>
      <c r="G6515" s="124" t="str">
        <f>VLOOKUP(Combined[[#This Row],[Old SHE P/N]],'Section P-S'!A:C,3,0)</f>
        <v>P1215-6</v>
      </c>
      <c r="H6515" s="124" t="str">
        <f>IF(VLOOKUP(Combined[[#This Row],[Old SHE P/N]],'Section P-S'!A:D,4,0)=0,"",VLOOKUP(Combined[[#This Row],[Old SHE P/N]],'Section P-S'!A:D,4,0))</f>
        <v/>
      </c>
      <c r="I6515" s="124" t="s">
        <v>12971</v>
      </c>
      <c r="J6515" s="120">
        <v>1</v>
      </c>
      <c r="K6515" s="124" t="s">
        <v>11443</v>
      </c>
      <c r="L6515" s="120" t="s">
        <v>754</v>
      </c>
      <c r="M6515" s="120" t="s">
        <v>11443</v>
      </c>
      <c r="N6515" s="125">
        <v>1163.01</v>
      </c>
      <c r="O6515" s="125">
        <v>1139.8599999999999</v>
      </c>
      <c r="P6515" s="194">
        <f>IF('Combined List'!$O6515="POD","",('Combined List'!$O6515-'Combined List'!$N6515)/'Combined List'!$N6515)</f>
        <v>-1.9905245870628877E-2</v>
      </c>
      <c r="Q6515" s="147"/>
    </row>
    <row r="6516" spans="1:17" x14ac:dyDescent="0.2">
      <c r="A6516" s="173">
        <v>8992</v>
      </c>
      <c r="B6516" s="173" t="s">
        <v>16545</v>
      </c>
      <c r="C6516" s="173" t="s">
        <v>4129</v>
      </c>
      <c r="D6516" s="124" t="s">
        <v>12782</v>
      </c>
      <c r="E6516" s="131" t="s">
        <v>13097</v>
      </c>
      <c r="F6516" s="124" t="s">
        <v>9120</v>
      </c>
      <c r="G6516" s="124" t="str">
        <f>VLOOKUP(Combined[[#This Row],[Old SHE P/N]],'Section P-S'!A:C,3,0)</f>
        <v>P1215-8</v>
      </c>
      <c r="H6516" s="124" t="str">
        <f>IF(VLOOKUP(Combined[[#This Row],[Old SHE P/N]],'Section P-S'!A:D,4,0)=0,"",VLOOKUP(Combined[[#This Row],[Old SHE P/N]],'Section P-S'!A:D,4,0))</f>
        <v/>
      </c>
      <c r="I6516" s="124" t="s">
        <v>12971</v>
      </c>
      <c r="J6516" s="120">
        <v>1</v>
      </c>
      <c r="K6516" s="124" t="s">
        <v>11443</v>
      </c>
      <c r="L6516" s="120" t="s">
        <v>755</v>
      </c>
      <c r="M6516" s="120" t="s">
        <v>11443</v>
      </c>
      <c r="N6516" s="125">
        <v>1561.2</v>
      </c>
      <c r="O6516" s="125">
        <v>1530.13</v>
      </c>
      <c r="P6516" s="194">
        <f>IF('Combined List'!$O6516="POD","",('Combined List'!$O6516-'Combined List'!$N6516)/'Combined List'!$N6516)</f>
        <v>-1.9901357929797549E-2</v>
      </c>
      <c r="Q6516" s="147"/>
    </row>
    <row r="6517" spans="1:17" x14ac:dyDescent="0.2">
      <c r="A6517" s="173">
        <v>8993</v>
      </c>
      <c r="B6517" s="173" t="s">
        <v>16546</v>
      </c>
      <c r="C6517" s="173" t="s">
        <v>4130</v>
      </c>
      <c r="D6517" s="124" t="s">
        <v>12782</v>
      </c>
      <c r="E6517" s="131" t="s">
        <v>13097</v>
      </c>
      <c r="F6517" s="124" t="s">
        <v>9122</v>
      </c>
      <c r="G6517" s="124" t="str">
        <f>VLOOKUP(Combined[[#This Row],[Old SHE P/N]],'Section P-S'!A:C,3,0)</f>
        <v>P1215-10</v>
      </c>
      <c r="H6517" s="124" t="str">
        <f>IF(VLOOKUP(Combined[[#This Row],[Old SHE P/N]],'Section P-S'!A:D,4,0)=0,"",VLOOKUP(Combined[[#This Row],[Old SHE P/N]],'Section P-S'!A:D,4,0))</f>
        <v/>
      </c>
      <c r="I6517" s="124" t="s">
        <v>12971</v>
      </c>
      <c r="J6517" s="120">
        <v>1</v>
      </c>
      <c r="K6517" s="124" t="s">
        <v>11443</v>
      </c>
      <c r="L6517" s="120" t="s">
        <v>751</v>
      </c>
      <c r="M6517" s="120" t="s">
        <v>11443</v>
      </c>
      <c r="N6517" s="125">
        <v>1742.4</v>
      </c>
      <c r="O6517" s="125">
        <v>1707.72</v>
      </c>
      <c r="P6517" s="194">
        <f>IF('Combined List'!$O6517="POD","",('Combined List'!$O6517-'Combined List'!$N6517)/'Combined List'!$N6517)</f>
        <v>-1.9903581267217665E-2</v>
      </c>
      <c r="Q6517" s="147"/>
    </row>
    <row r="6518" spans="1:17" x14ac:dyDescent="0.2">
      <c r="A6518" s="173">
        <v>8994</v>
      </c>
      <c r="B6518" s="173" t="s">
        <v>16547</v>
      </c>
      <c r="C6518" s="173" t="s">
        <v>4131</v>
      </c>
      <c r="D6518" s="124" t="s">
        <v>12782</v>
      </c>
      <c r="E6518" s="131" t="s">
        <v>13097</v>
      </c>
      <c r="F6518" s="124" t="s">
        <v>9124</v>
      </c>
      <c r="G6518" s="124" t="str">
        <f>VLOOKUP(Combined[[#This Row],[Old SHE P/N]],'Section P-S'!A:C,3,0)</f>
        <v>P1215-12</v>
      </c>
      <c r="H6518" s="124" t="str">
        <f>IF(VLOOKUP(Combined[[#This Row],[Old SHE P/N]],'Section P-S'!A:D,4,0)=0,"",VLOOKUP(Combined[[#This Row],[Old SHE P/N]],'Section P-S'!A:D,4,0))</f>
        <v/>
      </c>
      <c r="I6518" s="124" t="s">
        <v>12971</v>
      </c>
      <c r="J6518" s="120">
        <v>1</v>
      </c>
      <c r="K6518" s="124" t="s">
        <v>11443</v>
      </c>
      <c r="L6518" s="120" t="s">
        <v>752</v>
      </c>
      <c r="M6518" s="120" t="s">
        <v>11443</v>
      </c>
      <c r="N6518" s="125">
        <v>1848.1</v>
      </c>
      <c r="O6518" s="125">
        <v>1811.33</v>
      </c>
      <c r="P6518" s="194">
        <f>IF('Combined List'!$O6518="POD","",('Combined List'!$O6518-'Combined List'!$N6518)/'Combined List'!$N6518)</f>
        <v>-1.9896109517883221E-2</v>
      </c>
      <c r="Q6518" s="147"/>
    </row>
    <row r="6519" spans="1:17" x14ac:dyDescent="0.2">
      <c r="A6519" s="173">
        <v>8995</v>
      </c>
      <c r="B6519" s="173" t="s">
        <v>16548</v>
      </c>
      <c r="C6519" s="173" t="s">
        <v>4132</v>
      </c>
      <c r="D6519" s="124" t="s">
        <v>12782</v>
      </c>
      <c r="E6519" s="124" t="s">
        <v>13084</v>
      </c>
      <c r="F6519" s="124" t="s">
        <v>11753</v>
      </c>
      <c r="G6519" s="124" t="str">
        <f>VLOOKUP(Combined[[#This Row],[Old SHE P/N]],'Section P-S'!A:C,3,0)</f>
        <v>P1218-4</v>
      </c>
      <c r="H6519" s="124" t="str">
        <f>IF(VLOOKUP(Combined[[#This Row],[Old SHE P/N]],'Section P-S'!A:D,4,0)=0,"",VLOOKUP(Combined[[#This Row],[Old SHE P/N]],'Section P-S'!A:D,4,0))</f>
        <v/>
      </c>
      <c r="I6519" s="124" t="s">
        <v>12971</v>
      </c>
      <c r="J6519" s="120">
        <v>1</v>
      </c>
      <c r="K6519" s="124" t="s">
        <v>11443</v>
      </c>
      <c r="L6519" s="120" t="s">
        <v>760</v>
      </c>
      <c r="M6519" s="120" t="s">
        <v>11443</v>
      </c>
      <c r="N6519" s="125">
        <v>1746.68</v>
      </c>
      <c r="O6519" s="125">
        <v>1711.92</v>
      </c>
      <c r="P6519" s="194">
        <f>IF('Combined List'!$O6519="POD","",('Combined List'!$O6519-'Combined List'!$N6519)/'Combined List'!$N6519)</f>
        <v>-1.9900611445714148E-2</v>
      </c>
      <c r="Q6519" s="147"/>
    </row>
    <row r="6520" spans="1:17" x14ac:dyDescent="0.2">
      <c r="A6520" s="173">
        <v>8996</v>
      </c>
      <c r="B6520" s="173" t="s">
        <v>16549</v>
      </c>
      <c r="C6520" s="173" t="s">
        <v>4133</v>
      </c>
      <c r="D6520" s="124" t="s">
        <v>12782</v>
      </c>
      <c r="E6520" s="124" t="s">
        <v>13084</v>
      </c>
      <c r="F6520" s="124" t="s">
        <v>11755</v>
      </c>
      <c r="G6520" s="124" t="str">
        <f>VLOOKUP(Combined[[#This Row],[Old SHE P/N]],'Section P-S'!A:C,3,0)</f>
        <v>P1218-6</v>
      </c>
      <c r="H6520" s="124" t="str">
        <f>IF(VLOOKUP(Combined[[#This Row],[Old SHE P/N]],'Section P-S'!A:D,4,0)=0,"",VLOOKUP(Combined[[#This Row],[Old SHE P/N]],'Section P-S'!A:D,4,0))</f>
        <v/>
      </c>
      <c r="I6520" s="124" t="s">
        <v>12971</v>
      </c>
      <c r="J6520" s="120">
        <v>1</v>
      </c>
      <c r="K6520" s="124" t="s">
        <v>11443</v>
      </c>
      <c r="L6520" s="120" t="s">
        <v>761</v>
      </c>
      <c r="M6520" s="120" t="s">
        <v>11443</v>
      </c>
      <c r="N6520" s="125">
        <v>1843.38</v>
      </c>
      <c r="O6520" s="125">
        <v>1806.7</v>
      </c>
      <c r="P6520" s="194">
        <f>IF('Combined List'!$O6520="POD","",('Combined List'!$O6520-'Combined List'!$N6520)/'Combined List'!$N6520)</f>
        <v>-1.9898230424546248E-2</v>
      </c>
      <c r="Q6520" s="147"/>
    </row>
    <row r="6521" spans="1:17" x14ac:dyDescent="0.2">
      <c r="A6521" s="173">
        <v>8997</v>
      </c>
      <c r="B6521" s="173" t="s">
        <v>16550</v>
      </c>
      <c r="C6521" s="173" t="s">
        <v>4134</v>
      </c>
      <c r="D6521" s="124" t="s">
        <v>12782</v>
      </c>
      <c r="E6521" s="124" t="s">
        <v>13084</v>
      </c>
      <c r="F6521" s="124" t="s">
        <v>11757</v>
      </c>
      <c r="G6521" s="124" t="str">
        <f>VLOOKUP(Combined[[#This Row],[Old SHE P/N]],'Section P-S'!A:C,3,0)</f>
        <v>P1218-8</v>
      </c>
      <c r="H6521" s="124" t="str">
        <f>IF(VLOOKUP(Combined[[#This Row],[Old SHE P/N]],'Section P-S'!A:D,4,0)=0,"",VLOOKUP(Combined[[#This Row],[Old SHE P/N]],'Section P-S'!A:D,4,0))</f>
        <v/>
      </c>
      <c r="I6521" s="124" t="s">
        <v>12971</v>
      </c>
      <c r="J6521" s="120">
        <v>1</v>
      </c>
      <c r="K6521" s="124" t="s">
        <v>11443</v>
      </c>
      <c r="L6521" s="120" t="s">
        <v>762</v>
      </c>
      <c r="M6521" s="120" t="s">
        <v>11443</v>
      </c>
      <c r="N6521" s="125">
        <v>1917.21</v>
      </c>
      <c r="O6521" s="125">
        <v>1879.05</v>
      </c>
      <c r="P6521" s="194">
        <f>IF('Combined List'!$O6521="POD","",('Combined List'!$O6521-'Combined List'!$N6521)/'Combined List'!$N6521)</f>
        <v>-1.9903922887946589E-2</v>
      </c>
      <c r="Q6521" s="147"/>
    </row>
    <row r="6522" spans="1:17" x14ac:dyDescent="0.2">
      <c r="A6522" s="173">
        <v>8998</v>
      </c>
      <c r="B6522" s="173" t="s">
        <v>16551</v>
      </c>
      <c r="C6522" s="173" t="s">
        <v>4135</v>
      </c>
      <c r="D6522" s="124" t="s">
        <v>12782</v>
      </c>
      <c r="E6522" s="124" t="s">
        <v>13084</v>
      </c>
      <c r="F6522" s="124" t="s">
        <v>11759</v>
      </c>
      <c r="G6522" s="124" t="str">
        <f>VLOOKUP(Combined[[#This Row],[Old SHE P/N]],'Section P-S'!A:C,3,0)</f>
        <v>P1218-10</v>
      </c>
      <c r="H6522" s="124" t="str">
        <f>IF(VLOOKUP(Combined[[#This Row],[Old SHE P/N]],'Section P-S'!A:D,4,0)=0,"",VLOOKUP(Combined[[#This Row],[Old SHE P/N]],'Section P-S'!A:D,4,0))</f>
        <v/>
      </c>
      <c r="I6522" s="124" t="s">
        <v>12971</v>
      </c>
      <c r="J6522" s="120">
        <v>1</v>
      </c>
      <c r="K6522" s="124" t="s">
        <v>11443</v>
      </c>
      <c r="L6522" s="120" t="s">
        <v>757</v>
      </c>
      <c r="M6522" s="120" t="s">
        <v>11443</v>
      </c>
      <c r="N6522" s="125">
        <v>1989.32</v>
      </c>
      <c r="O6522" s="125">
        <v>1949.74</v>
      </c>
      <c r="P6522" s="194">
        <f>IF('Combined List'!$O6522="POD","",('Combined List'!$O6522-'Combined List'!$N6522)/'Combined List'!$N6522)</f>
        <v>-1.9896245953391071E-2</v>
      </c>
      <c r="Q6522" s="147"/>
    </row>
    <row r="6523" spans="1:17" x14ac:dyDescent="0.2">
      <c r="A6523" s="173">
        <v>8999</v>
      </c>
      <c r="B6523" s="173" t="s">
        <v>16552</v>
      </c>
      <c r="C6523" s="173" t="s">
        <v>4136</v>
      </c>
      <c r="D6523" s="124" t="s">
        <v>12782</v>
      </c>
      <c r="E6523" s="124" t="s">
        <v>13084</v>
      </c>
      <c r="F6523" s="124" t="s">
        <v>11760</v>
      </c>
      <c r="G6523" s="124" t="str">
        <f>VLOOKUP(Combined[[#This Row],[Old SHE P/N]],'Section P-S'!A:C,3,0)</f>
        <v>P1218-12</v>
      </c>
      <c r="H6523" s="124" t="str">
        <f>IF(VLOOKUP(Combined[[#This Row],[Old SHE P/N]],'Section P-S'!A:D,4,0)=0,"",VLOOKUP(Combined[[#This Row],[Old SHE P/N]],'Section P-S'!A:D,4,0))</f>
        <v/>
      </c>
      <c r="I6523" s="124" t="s">
        <v>12971</v>
      </c>
      <c r="J6523" s="120">
        <v>1</v>
      </c>
      <c r="K6523" s="124" t="s">
        <v>11443</v>
      </c>
      <c r="L6523" s="120" t="s">
        <v>758</v>
      </c>
      <c r="M6523" s="120" t="s">
        <v>11443</v>
      </c>
      <c r="N6523" s="125">
        <v>2034.82</v>
      </c>
      <c r="O6523" s="125">
        <v>1994.33</v>
      </c>
      <c r="P6523" s="194">
        <f>IF('Combined List'!$O6523="POD","",('Combined List'!$O6523-'Combined List'!$N6523)/'Combined List'!$N6523)</f>
        <v>-1.9898565966522841E-2</v>
      </c>
      <c r="Q6523" s="147"/>
    </row>
    <row r="6524" spans="1:17" x14ac:dyDescent="0.2">
      <c r="A6524" s="173">
        <v>9000</v>
      </c>
      <c r="B6524" s="173" t="s">
        <v>16553</v>
      </c>
      <c r="C6524" s="173" t="s">
        <v>4137</v>
      </c>
      <c r="D6524" s="124" t="s">
        <v>12782</v>
      </c>
      <c r="E6524" s="124" t="s">
        <v>13084</v>
      </c>
      <c r="F6524" s="124" t="s">
        <v>9133</v>
      </c>
      <c r="G6524" s="124" t="str">
        <f>VLOOKUP(Combined[[#This Row],[Old SHE P/N]],'Section P-S'!A:C,3,0)</f>
        <v>P1218-15</v>
      </c>
      <c r="H6524" s="124" t="str">
        <f>IF(VLOOKUP(Combined[[#This Row],[Old SHE P/N]],'Section P-S'!A:D,4,0)=0,"",VLOOKUP(Combined[[#This Row],[Old SHE P/N]],'Section P-S'!A:D,4,0))</f>
        <v/>
      </c>
      <c r="I6524" s="124" t="s">
        <v>12971</v>
      </c>
      <c r="J6524" s="120">
        <v>1</v>
      </c>
      <c r="K6524" s="124" t="s">
        <v>11443</v>
      </c>
      <c r="L6524" s="120" t="s">
        <v>759</v>
      </c>
      <c r="M6524" s="120" t="s">
        <v>11443</v>
      </c>
      <c r="N6524" s="125">
        <v>2047.7</v>
      </c>
      <c r="O6524" s="125">
        <v>2006.95</v>
      </c>
      <c r="P6524" s="194">
        <f>IF('Combined List'!$O6524="POD","",('Combined List'!$O6524-'Combined List'!$N6524)/'Combined List'!$N6524)</f>
        <v>-1.990037603164526E-2</v>
      </c>
      <c r="Q6524" s="147"/>
    </row>
    <row r="6525" spans="1:17" x14ac:dyDescent="0.2">
      <c r="A6525" s="173">
        <v>9001</v>
      </c>
      <c r="B6525" s="173" t="s">
        <v>16554</v>
      </c>
      <c r="C6525" s="173" t="s">
        <v>4138</v>
      </c>
      <c r="D6525" s="124" t="s">
        <v>12782</v>
      </c>
      <c r="E6525" s="131" t="s">
        <v>13098</v>
      </c>
      <c r="F6525" s="124" t="s">
        <v>9136</v>
      </c>
      <c r="G6525" s="124" t="str">
        <f>VLOOKUP(Combined[[#This Row],[Old SHE P/N]],'Section P-S'!A:C,3,0)</f>
        <v>P1221-4</v>
      </c>
      <c r="H6525" s="124" t="str">
        <f>IF(VLOOKUP(Combined[[#This Row],[Old SHE P/N]],'Section P-S'!A:D,4,0)=0,"",VLOOKUP(Combined[[#This Row],[Old SHE P/N]],'Section P-S'!A:D,4,0))</f>
        <v/>
      </c>
      <c r="I6525" s="124" t="s">
        <v>12971</v>
      </c>
      <c r="J6525" s="120">
        <v>1</v>
      </c>
      <c r="K6525" s="124" t="s">
        <v>11443</v>
      </c>
      <c r="L6525" s="120" t="s">
        <v>769</v>
      </c>
      <c r="M6525" s="120" t="s">
        <v>11443</v>
      </c>
      <c r="N6525" s="125">
        <v>2253.59</v>
      </c>
      <c r="O6525" s="125">
        <v>2208.75</v>
      </c>
      <c r="P6525" s="194">
        <f>IF('Combined List'!$O6525="POD","",('Combined List'!$O6525-'Combined List'!$N6525)/'Combined List'!$N6525)</f>
        <v>-1.989714189360094E-2</v>
      </c>
      <c r="Q6525" s="147"/>
    </row>
    <row r="6526" spans="1:17" x14ac:dyDescent="0.2">
      <c r="A6526" s="173">
        <v>9002</v>
      </c>
      <c r="B6526" s="173" t="s">
        <v>16555</v>
      </c>
      <c r="C6526" s="173" t="s">
        <v>4139</v>
      </c>
      <c r="D6526" s="124" t="s">
        <v>12782</v>
      </c>
      <c r="E6526" s="131" t="s">
        <v>13098</v>
      </c>
      <c r="F6526" s="124" t="s">
        <v>9138</v>
      </c>
      <c r="G6526" s="124" t="str">
        <f>VLOOKUP(Combined[[#This Row],[Old SHE P/N]],'Section P-S'!A:C,3,0)</f>
        <v>P1221-6</v>
      </c>
      <c r="H6526" s="124" t="str">
        <f>IF(VLOOKUP(Combined[[#This Row],[Old SHE P/N]],'Section P-S'!A:D,4,0)=0,"",VLOOKUP(Combined[[#This Row],[Old SHE P/N]],'Section P-S'!A:D,4,0))</f>
        <v/>
      </c>
      <c r="I6526" s="124" t="s">
        <v>12971</v>
      </c>
      <c r="J6526" s="120">
        <v>1</v>
      </c>
      <c r="K6526" s="124" t="s">
        <v>11443</v>
      </c>
      <c r="L6526" s="120" t="s">
        <v>770</v>
      </c>
      <c r="M6526" s="120" t="s">
        <v>11443</v>
      </c>
      <c r="N6526" s="125">
        <v>2309.16</v>
      </c>
      <c r="O6526" s="125">
        <v>2263.21</v>
      </c>
      <c r="P6526" s="194">
        <f>IF('Combined List'!$O6526="POD","",('Combined List'!$O6526-'Combined List'!$N6526)/'Combined List'!$N6526)</f>
        <v>-1.98990108957369E-2</v>
      </c>
      <c r="Q6526" s="147"/>
    </row>
    <row r="6527" spans="1:17" x14ac:dyDescent="0.2">
      <c r="A6527" s="173">
        <v>9003</v>
      </c>
      <c r="B6527" s="173" t="s">
        <v>16556</v>
      </c>
      <c r="C6527" s="173" t="s">
        <v>4140</v>
      </c>
      <c r="D6527" s="124" t="s">
        <v>12782</v>
      </c>
      <c r="E6527" s="131" t="s">
        <v>13098</v>
      </c>
      <c r="F6527" s="124" t="s">
        <v>9140</v>
      </c>
      <c r="G6527" s="124" t="str">
        <f>VLOOKUP(Combined[[#This Row],[Old SHE P/N]],'Section P-S'!A:C,3,0)</f>
        <v>P1221-8</v>
      </c>
      <c r="H6527" s="124" t="str">
        <f>IF(VLOOKUP(Combined[[#This Row],[Old SHE P/N]],'Section P-S'!A:D,4,0)=0,"",VLOOKUP(Combined[[#This Row],[Old SHE P/N]],'Section P-S'!A:D,4,0))</f>
        <v/>
      </c>
      <c r="I6527" s="124" t="s">
        <v>12971</v>
      </c>
      <c r="J6527" s="120">
        <v>1</v>
      </c>
      <c r="K6527" s="124" t="s">
        <v>11443</v>
      </c>
      <c r="L6527" s="120" t="s">
        <v>771</v>
      </c>
      <c r="M6527" s="120" t="s">
        <v>11443</v>
      </c>
      <c r="N6527" s="125">
        <v>2360.3000000000002</v>
      </c>
      <c r="O6527" s="125">
        <v>2313.3200000000002</v>
      </c>
      <c r="P6527" s="194">
        <f>IF('Combined List'!$O6527="POD","",('Combined List'!$O6527-'Combined List'!$N6527)/'Combined List'!$N6527)</f>
        <v>-1.9904249459814435E-2</v>
      </c>
      <c r="Q6527" s="147"/>
    </row>
    <row r="6528" spans="1:17" x14ac:dyDescent="0.2">
      <c r="A6528" s="173">
        <v>9004</v>
      </c>
      <c r="B6528" s="173" t="s">
        <v>16557</v>
      </c>
      <c r="C6528" s="173" t="s">
        <v>4141</v>
      </c>
      <c r="D6528" s="124" t="s">
        <v>12782</v>
      </c>
      <c r="E6528" s="131" t="s">
        <v>13098</v>
      </c>
      <c r="F6528" s="124" t="s">
        <v>8907</v>
      </c>
      <c r="G6528" s="124" t="str">
        <f>VLOOKUP(Combined[[#This Row],[Old SHE P/N]],'Section P-S'!A:C,3,0)</f>
        <v>P1221-10</v>
      </c>
      <c r="H6528" s="124" t="str">
        <f>IF(VLOOKUP(Combined[[#This Row],[Old SHE P/N]],'Section P-S'!A:D,4,0)=0,"",VLOOKUP(Combined[[#This Row],[Old SHE P/N]],'Section P-S'!A:D,4,0))</f>
        <v/>
      </c>
      <c r="I6528" s="124" t="s">
        <v>12971</v>
      </c>
      <c r="J6528" s="120">
        <v>1</v>
      </c>
      <c r="K6528" s="124" t="s">
        <v>11443</v>
      </c>
      <c r="L6528" s="120" t="s">
        <v>765</v>
      </c>
      <c r="M6528" s="120" t="s">
        <v>11443</v>
      </c>
      <c r="N6528" s="125">
        <v>2456.91</v>
      </c>
      <c r="O6528" s="125">
        <v>2408.02</v>
      </c>
      <c r="P6528" s="194">
        <f>IF('Combined List'!$O6528="POD","",('Combined List'!$O6528-'Combined List'!$N6528)/'Combined List'!$N6528)</f>
        <v>-1.989897879857214E-2</v>
      </c>
      <c r="Q6528" s="147"/>
    </row>
    <row r="6529" spans="1:17" x14ac:dyDescent="0.2">
      <c r="A6529" s="173">
        <v>9005</v>
      </c>
      <c r="B6529" s="173" t="s">
        <v>16558</v>
      </c>
      <c r="C6529" s="173" t="s">
        <v>4142</v>
      </c>
      <c r="D6529" s="124" t="s">
        <v>12782</v>
      </c>
      <c r="E6529" s="131" t="s">
        <v>13098</v>
      </c>
      <c r="F6529" s="124" t="s">
        <v>8909</v>
      </c>
      <c r="G6529" s="124" t="str">
        <f>VLOOKUP(Combined[[#This Row],[Old SHE P/N]],'Section P-S'!A:C,3,0)</f>
        <v>P1221-12</v>
      </c>
      <c r="H6529" s="124" t="str">
        <f>IF(VLOOKUP(Combined[[#This Row],[Old SHE P/N]],'Section P-S'!A:D,4,0)=0,"",VLOOKUP(Combined[[#This Row],[Old SHE P/N]],'Section P-S'!A:D,4,0))</f>
        <v/>
      </c>
      <c r="I6529" s="124" t="s">
        <v>12971</v>
      </c>
      <c r="J6529" s="120">
        <v>1</v>
      </c>
      <c r="K6529" s="124" t="s">
        <v>11443</v>
      </c>
      <c r="L6529" s="120" t="s">
        <v>766</v>
      </c>
      <c r="M6529" s="120" t="s">
        <v>11443</v>
      </c>
      <c r="N6529" s="125">
        <v>2546.34</v>
      </c>
      <c r="O6529" s="125">
        <v>2495.67</v>
      </c>
      <c r="P6529" s="194">
        <f>IF('Combined List'!$O6529="POD","",('Combined List'!$O6529-'Combined List'!$N6529)/'Combined List'!$N6529)</f>
        <v>-1.989914936732725E-2</v>
      </c>
      <c r="Q6529" s="147"/>
    </row>
    <row r="6530" spans="1:17" x14ac:dyDescent="0.2">
      <c r="A6530" s="173">
        <v>9006</v>
      </c>
      <c r="B6530" s="173" t="s">
        <v>16559</v>
      </c>
      <c r="C6530" s="173" t="s">
        <v>4143</v>
      </c>
      <c r="D6530" s="124" t="s">
        <v>12782</v>
      </c>
      <c r="E6530" s="131" t="s">
        <v>13098</v>
      </c>
      <c r="F6530" s="124" t="s">
        <v>8911</v>
      </c>
      <c r="G6530" s="124" t="str">
        <f>VLOOKUP(Combined[[#This Row],[Old SHE P/N]],'Section P-S'!A:C,3,0)</f>
        <v>P1221-15</v>
      </c>
      <c r="H6530" s="124" t="str">
        <f>IF(VLOOKUP(Combined[[#This Row],[Old SHE P/N]],'Section P-S'!A:D,4,0)=0,"",VLOOKUP(Combined[[#This Row],[Old SHE P/N]],'Section P-S'!A:D,4,0))</f>
        <v/>
      </c>
      <c r="I6530" s="124" t="s">
        <v>12971</v>
      </c>
      <c r="J6530" s="120">
        <v>1</v>
      </c>
      <c r="K6530" s="124" t="s">
        <v>11443</v>
      </c>
      <c r="L6530" s="120" t="s">
        <v>767</v>
      </c>
      <c r="M6530" s="120" t="s">
        <v>11443</v>
      </c>
      <c r="N6530" s="125">
        <v>2715.56</v>
      </c>
      <c r="O6530" s="125">
        <v>2661.52</v>
      </c>
      <c r="P6530" s="194">
        <f>IF('Combined List'!$O6530="POD","",('Combined List'!$O6530-'Combined List'!$N6530)/'Combined List'!$N6530)</f>
        <v>-1.9900131096348438E-2</v>
      </c>
      <c r="Q6530" s="147"/>
    </row>
    <row r="6531" spans="1:17" x14ac:dyDescent="0.2">
      <c r="A6531" s="173">
        <v>9007</v>
      </c>
      <c r="B6531" s="173" t="s">
        <v>16560</v>
      </c>
      <c r="C6531" s="173" t="s">
        <v>4144</v>
      </c>
      <c r="D6531" s="124" t="s">
        <v>12782</v>
      </c>
      <c r="E6531" s="131" t="s">
        <v>13098</v>
      </c>
      <c r="F6531" s="124" t="s">
        <v>8647</v>
      </c>
      <c r="G6531" s="124" t="str">
        <f>VLOOKUP(Combined[[#This Row],[Old SHE P/N]],'Section P-S'!A:C,3,0)</f>
        <v>P1221-18</v>
      </c>
      <c r="H6531" s="124" t="str">
        <f>IF(VLOOKUP(Combined[[#This Row],[Old SHE P/N]],'Section P-S'!A:D,4,0)=0,"",VLOOKUP(Combined[[#This Row],[Old SHE P/N]],'Section P-S'!A:D,4,0))</f>
        <v/>
      </c>
      <c r="I6531" s="124" t="s">
        <v>12971</v>
      </c>
      <c r="J6531" s="120">
        <v>1</v>
      </c>
      <c r="K6531" s="124" t="s">
        <v>11443</v>
      </c>
      <c r="L6531" s="120" t="s">
        <v>768</v>
      </c>
      <c r="M6531" s="120" t="s">
        <v>11443</v>
      </c>
      <c r="N6531" s="125">
        <v>3059.48</v>
      </c>
      <c r="O6531" s="125">
        <v>2998.6</v>
      </c>
      <c r="P6531" s="194">
        <f>IF('Combined List'!$O6531="POD","",('Combined List'!$O6531-'Combined List'!$N6531)/'Combined List'!$N6531)</f>
        <v>-1.9898806333102394E-2</v>
      </c>
      <c r="Q6531" s="147"/>
    </row>
    <row r="6532" spans="1:17" x14ac:dyDescent="0.2">
      <c r="A6532" s="173">
        <v>9008</v>
      </c>
      <c r="B6532" s="173" t="s">
        <v>16561</v>
      </c>
      <c r="C6532" s="173" t="s">
        <v>4145</v>
      </c>
      <c r="D6532" s="124" t="s">
        <v>12782</v>
      </c>
      <c r="E6532" s="124" t="s">
        <v>13086</v>
      </c>
      <c r="F6532" s="124" t="s">
        <v>11806</v>
      </c>
      <c r="G6532" s="124" t="str">
        <f>VLOOKUP(Combined[[#This Row],[Old SHE P/N]],'Section P-S'!A:C,3,0)</f>
        <v>P1224-4</v>
      </c>
      <c r="H6532" s="124" t="str">
        <f>IF(VLOOKUP(Combined[[#This Row],[Old SHE P/N]],'Section P-S'!A:D,4,0)=0,"",VLOOKUP(Combined[[#This Row],[Old SHE P/N]],'Section P-S'!A:D,4,0))</f>
        <v/>
      </c>
      <c r="I6532" s="124" t="s">
        <v>12971</v>
      </c>
      <c r="J6532" s="120">
        <v>1</v>
      </c>
      <c r="K6532" s="124" t="s">
        <v>11443</v>
      </c>
      <c r="L6532" s="120" t="s">
        <v>777</v>
      </c>
      <c r="M6532" s="120" t="s">
        <v>11443</v>
      </c>
      <c r="N6532" s="125">
        <v>5295.18</v>
      </c>
      <c r="O6532" s="125">
        <v>5189.8</v>
      </c>
      <c r="P6532" s="194">
        <f>IF('Combined List'!$O6532="POD","",('Combined List'!$O6532-'Combined List'!$N6532)/'Combined List'!$N6532)</f>
        <v>-1.9901117620175348E-2</v>
      </c>
      <c r="Q6532" s="147"/>
    </row>
    <row r="6533" spans="1:17" x14ac:dyDescent="0.2">
      <c r="A6533" s="173">
        <v>9009</v>
      </c>
      <c r="B6533" s="173" t="s">
        <v>16562</v>
      </c>
      <c r="C6533" s="173" t="s">
        <v>4146</v>
      </c>
      <c r="D6533" s="124" t="s">
        <v>12782</v>
      </c>
      <c r="E6533" s="124" t="s">
        <v>13086</v>
      </c>
      <c r="F6533" s="124" t="s">
        <v>11808</v>
      </c>
      <c r="G6533" s="124" t="str">
        <f>VLOOKUP(Combined[[#This Row],[Old SHE P/N]],'Section P-S'!A:C,3,0)</f>
        <v>P1224-6</v>
      </c>
      <c r="H6533" s="124" t="str">
        <f>IF(VLOOKUP(Combined[[#This Row],[Old SHE P/N]],'Section P-S'!A:D,4,0)=0,"",VLOOKUP(Combined[[#This Row],[Old SHE P/N]],'Section P-S'!A:D,4,0))</f>
        <v/>
      </c>
      <c r="I6533" s="124" t="s">
        <v>12971</v>
      </c>
      <c r="J6533" s="120">
        <v>1</v>
      </c>
      <c r="K6533" s="124" t="s">
        <v>11443</v>
      </c>
      <c r="L6533" s="120" t="s">
        <v>778</v>
      </c>
      <c r="M6533" s="120" t="s">
        <v>11443</v>
      </c>
      <c r="N6533" s="125">
        <v>5357.99</v>
      </c>
      <c r="O6533" s="125">
        <v>5251.37</v>
      </c>
      <c r="P6533" s="194">
        <f>IF('Combined List'!$O6533="POD","",('Combined List'!$O6533-'Combined List'!$N6533)/'Combined List'!$N6533)</f>
        <v>-1.989925326475038E-2</v>
      </c>
      <c r="Q6533" s="147"/>
    </row>
    <row r="6534" spans="1:17" x14ac:dyDescent="0.2">
      <c r="A6534" s="173">
        <v>9010</v>
      </c>
      <c r="B6534" s="173" t="s">
        <v>16563</v>
      </c>
      <c r="C6534" s="173" t="s">
        <v>4147</v>
      </c>
      <c r="D6534" s="124" t="s">
        <v>12782</v>
      </c>
      <c r="E6534" s="124" t="s">
        <v>13086</v>
      </c>
      <c r="F6534" s="124" t="s">
        <v>11810</v>
      </c>
      <c r="G6534" s="124" t="str">
        <f>VLOOKUP(Combined[[#This Row],[Old SHE P/N]],'Section P-S'!A:C,3,0)</f>
        <v>P1224-8</v>
      </c>
      <c r="H6534" s="124" t="str">
        <f>IF(VLOOKUP(Combined[[#This Row],[Old SHE P/N]],'Section P-S'!A:D,4,0)=0,"",VLOOKUP(Combined[[#This Row],[Old SHE P/N]],'Section P-S'!A:D,4,0))</f>
        <v/>
      </c>
      <c r="I6534" s="124" t="s">
        <v>12971</v>
      </c>
      <c r="J6534" s="120">
        <v>1</v>
      </c>
      <c r="K6534" s="124" t="s">
        <v>11443</v>
      </c>
      <c r="L6534" s="120" t="s">
        <v>779</v>
      </c>
      <c r="M6534" s="120" t="s">
        <v>11443</v>
      </c>
      <c r="N6534" s="125">
        <v>5425.2</v>
      </c>
      <c r="O6534" s="125">
        <v>5317.24</v>
      </c>
      <c r="P6534" s="194">
        <f>IF('Combined List'!$O6534="POD","",('Combined List'!$O6534-'Combined List'!$N6534)/'Combined List'!$N6534)</f>
        <v>-1.9899727198997279E-2</v>
      </c>
      <c r="Q6534" s="147"/>
    </row>
    <row r="6535" spans="1:17" x14ac:dyDescent="0.2">
      <c r="A6535" s="173">
        <v>9011</v>
      </c>
      <c r="B6535" s="173" t="s">
        <v>16564</v>
      </c>
      <c r="C6535" s="173" t="s">
        <v>4148</v>
      </c>
      <c r="D6535" s="124" t="s">
        <v>12782</v>
      </c>
      <c r="E6535" s="124" t="s">
        <v>13086</v>
      </c>
      <c r="F6535" s="124" t="s">
        <v>11812</v>
      </c>
      <c r="G6535" s="124" t="str">
        <f>VLOOKUP(Combined[[#This Row],[Old SHE P/N]],'Section P-S'!A:C,3,0)</f>
        <v>P1224-10</v>
      </c>
      <c r="H6535" s="124" t="str">
        <f>IF(VLOOKUP(Combined[[#This Row],[Old SHE P/N]],'Section P-S'!A:D,4,0)=0,"",VLOOKUP(Combined[[#This Row],[Old SHE P/N]],'Section P-S'!A:D,4,0))</f>
        <v/>
      </c>
      <c r="I6535" s="124" t="s">
        <v>12971</v>
      </c>
      <c r="J6535" s="120">
        <v>1</v>
      </c>
      <c r="K6535" s="124" t="s">
        <v>11443</v>
      </c>
      <c r="L6535" s="120" t="s">
        <v>772</v>
      </c>
      <c r="M6535" s="120" t="s">
        <v>11443</v>
      </c>
      <c r="N6535" s="125">
        <v>5552.02</v>
      </c>
      <c r="O6535" s="125">
        <v>5441.54</v>
      </c>
      <c r="P6535" s="194">
        <f>IF('Combined List'!$O6535="POD","",('Combined List'!$O6535-'Combined List'!$N6535)/'Combined List'!$N6535)</f>
        <v>-1.9899063764179607E-2</v>
      </c>
      <c r="Q6535" s="147"/>
    </row>
    <row r="6536" spans="1:17" x14ac:dyDescent="0.2">
      <c r="A6536" s="173">
        <v>9012</v>
      </c>
      <c r="B6536" s="173" t="s">
        <v>16565</v>
      </c>
      <c r="C6536" s="173" t="s">
        <v>4149</v>
      </c>
      <c r="D6536" s="124" t="s">
        <v>12782</v>
      </c>
      <c r="E6536" s="124" t="s">
        <v>13086</v>
      </c>
      <c r="F6536" s="124" t="s">
        <v>11813</v>
      </c>
      <c r="G6536" s="124" t="str">
        <f>VLOOKUP(Combined[[#This Row],[Old SHE P/N]],'Section P-S'!A:C,3,0)</f>
        <v>P1224-12</v>
      </c>
      <c r="H6536" s="124" t="str">
        <f>IF(VLOOKUP(Combined[[#This Row],[Old SHE P/N]],'Section P-S'!A:D,4,0)=0,"",VLOOKUP(Combined[[#This Row],[Old SHE P/N]],'Section P-S'!A:D,4,0))</f>
        <v/>
      </c>
      <c r="I6536" s="124" t="s">
        <v>12971</v>
      </c>
      <c r="J6536" s="120">
        <v>1</v>
      </c>
      <c r="K6536" s="124" t="s">
        <v>11443</v>
      </c>
      <c r="L6536" s="120" t="s">
        <v>773</v>
      </c>
      <c r="M6536" s="120" t="s">
        <v>11443</v>
      </c>
      <c r="N6536" s="125">
        <v>5624.3</v>
      </c>
      <c r="O6536" s="125">
        <v>5512.38</v>
      </c>
      <c r="P6536" s="194">
        <f>IF('Combined List'!$O6536="POD","",('Combined List'!$O6536-'Combined List'!$N6536)/'Combined List'!$N6536)</f>
        <v>-1.9899365254342775E-2</v>
      </c>
      <c r="Q6536" s="147"/>
    </row>
    <row r="6537" spans="1:17" x14ac:dyDescent="0.2">
      <c r="A6537" s="173">
        <v>9013</v>
      </c>
      <c r="B6537" s="173" t="s">
        <v>16566</v>
      </c>
      <c r="C6537" s="173" t="s">
        <v>4150</v>
      </c>
      <c r="D6537" s="124" t="s">
        <v>12782</v>
      </c>
      <c r="E6537" s="124" t="s">
        <v>13086</v>
      </c>
      <c r="F6537" s="124" t="s">
        <v>8656</v>
      </c>
      <c r="G6537" s="124" t="str">
        <f>VLOOKUP(Combined[[#This Row],[Old SHE P/N]],'Section P-S'!A:C,3,0)</f>
        <v>P1224-15</v>
      </c>
      <c r="H6537" s="124" t="str">
        <f>IF(VLOOKUP(Combined[[#This Row],[Old SHE P/N]],'Section P-S'!A:D,4,0)=0,"",VLOOKUP(Combined[[#This Row],[Old SHE P/N]],'Section P-S'!A:D,4,0))</f>
        <v/>
      </c>
      <c r="I6537" s="124" t="s">
        <v>12971</v>
      </c>
      <c r="J6537" s="120">
        <v>1</v>
      </c>
      <c r="K6537" s="124" t="s">
        <v>11443</v>
      </c>
      <c r="L6537" s="120" t="s">
        <v>774</v>
      </c>
      <c r="M6537" s="120" t="s">
        <v>11443</v>
      </c>
      <c r="N6537" s="125">
        <v>5784.76</v>
      </c>
      <c r="O6537" s="125">
        <v>5669.64</v>
      </c>
      <c r="P6537" s="194">
        <f>IF('Combined List'!$O6537="POD","",('Combined List'!$O6537-'Combined List'!$N6537)/'Combined List'!$N6537)</f>
        <v>-1.9900566315629323E-2</v>
      </c>
      <c r="Q6537" s="147"/>
    </row>
    <row r="6538" spans="1:17" x14ac:dyDescent="0.2">
      <c r="A6538" s="173">
        <v>9014</v>
      </c>
      <c r="B6538" s="173" t="s">
        <v>16567</v>
      </c>
      <c r="C6538" s="173" t="s">
        <v>4151</v>
      </c>
      <c r="D6538" s="124" t="s">
        <v>12782</v>
      </c>
      <c r="E6538" s="124" t="s">
        <v>13086</v>
      </c>
      <c r="F6538" s="124" t="s">
        <v>11816</v>
      </c>
      <c r="G6538" s="124" t="str">
        <f>VLOOKUP(Combined[[#This Row],[Old SHE P/N]],'Section P-S'!A:C,3,0)</f>
        <v>P1224-18</v>
      </c>
      <c r="H6538" s="124" t="str">
        <f>IF(VLOOKUP(Combined[[#This Row],[Old SHE P/N]],'Section P-S'!A:D,4,0)=0,"",VLOOKUP(Combined[[#This Row],[Old SHE P/N]],'Section P-S'!A:D,4,0))</f>
        <v/>
      </c>
      <c r="I6538" s="124" t="s">
        <v>12971</v>
      </c>
      <c r="J6538" s="120">
        <v>1</v>
      </c>
      <c r="K6538" s="124" t="s">
        <v>11443</v>
      </c>
      <c r="L6538" s="120" t="s">
        <v>775</v>
      </c>
      <c r="M6538" s="120" t="s">
        <v>11443</v>
      </c>
      <c r="N6538" s="125">
        <v>6038.36</v>
      </c>
      <c r="O6538" s="125">
        <v>5918.2</v>
      </c>
      <c r="P6538" s="194">
        <f>IF('Combined List'!$O6538="POD","",('Combined List'!$O6538-'Combined List'!$N6538)/'Combined List'!$N6538)</f>
        <v>-1.9899442895090696E-2</v>
      </c>
      <c r="Q6538" s="147"/>
    </row>
    <row r="6539" spans="1:17" x14ac:dyDescent="0.2">
      <c r="A6539" s="173">
        <v>9015</v>
      </c>
      <c r="B6539" s="173" t="s">
        <v>16568</v>
      </c>
      <c r="C6539" s="173" t="s">
        <v>4152</v>
      </c>
      <c r="D6539" s="124" t="s">
        <v>12782</v>
      </c>
      <c r="E6539" s="124" t="s">
        <v>13086</v>
      </c>
      <c r="F6539" s="124" t="s">
        <v>8659</v>
      </c>
      <c r="G6539" s="124" t="str">
        <f>VLOOKUP(Combined[[#This Row],[Old SHE P/N]],'Section P-S'!A:C,3,0)</f>
        <v>P1224-21</v>
      </c>
      <c r="H6539" s="124" t="str">
        <f>IF(VLOOKUP(Combined[[#This Row],[Old SHE P/N]],'Section P-S'!A:D,4,0)=0,"",VLOOKUP(Combined[[#This Row],[Old SHE P/N]],'Section P-S'!A:D,4,0))</f>
        <v/>
      </c>
      <c r="I6539" s="124" t="s">
        <v>12971</v>
      </c>
      <c r="J6539" s="120">
        <v>1</v>
      </c>
      <c r="K6539" s="124" t="s">
        <v>11443</v>
      </c>
      <c r="L6539" s="120" t="s">
        <v>776</v>
      </c>
      <c r="M6539" s="120" t="s">
        <v>11443</v>
      </c>
      <c r="N6539" s="125">
        <v>7099.87</v>
      </c>
      <c r="O6539" s="125">
        <v>6958.58</v>
      </c>
      <c r="P6539" s="194">
        <f>IF('Combined List'!$O6539="POD","",('Combined List'!$O6539-'Combined List'!$N6539)/'Combined List'!$N6539)</f>
        <v>-1.9900364372868795E-2</v>
      </c>
      <c r="Q6539" s="147"/>
    </row>
    <row r="6540" spans="1:17" x14ac:dyDescent="0.2">
      <c r="A6540" s="173">
        <v>9016</v>
      </c>
      <c r="B6540" s="173" t="s">
        <v>13989</v>
      </c>
      <c r="C6540" s="173" t="s">
        <v>4153</v>
      </c>
      <c r="D6540" s="124" t="s">
        <v>12782</v>
      </c>
      <c r="E6540" s="131" t="s">
        <v>13099</v>
      </c>
      <c r="F6540" s="124" t="s">
        <v>8662</v>
      </c>
      <c r="G6540" s="124" t="str">
        <f>VLOOKUP(Combined[[#This Row],[Old SHE P/N]],'Section P-S'!A:C,3,0)</f>
        <v>P1227-4</v>
      </c>
      <c r="H6540" s="124" t="str">
        <f>IF(VLOOKUP(Combined[[#This Row],[Old SHE P/N]],'Section P-S'!A:D,4,0)=0,"",VLOOKUP(Combined[[#This Row],[Old SHE P/N]],'Section P-S'!A:D,4,0))</f>
        <v/>
      </c>
      <c r="I6540" s="124" t="s">
        <v>12971</v>
      </c>
      <c r="J6540" s="120">
        <v>1</v>
      </c>
      <c r="K6540" s="124" t="s">
        <v>11443</v>
      </c>
      <c r="L6540" s="120" t="s">
        <v>5734</v>
      </c>
      <c r="M6540" s="120" t="s">
        <v>11443</v>
      </c>
      <c r="N6540" s="125">
        <v>5197.51</v>
      </c>
      <c r="O6540" s="125">
        <v>5093.5600000000004</v>
      </c>
      <c r="P6540" s="194">
        <f>IF('Combined List'!$O6540="POD","",('Combined List'!$O6540-'Combined List'!$N6540)/'Combined List'!$N6540)</f>
        <v>-1.9999961520035518E-2</v>
      </c>
      <c r="Q6540" s="147"/>
    </row>
    <row r="6541" spans="1:17" x14ac:dyDescent="0.2">
      <c r="A6541" s="173">
        <v>9017</v>
      </c>
      <c r="B6541" s="173" t="s">
        <v>13989</v>
      </c>
      <c r="C6541" s="173" t="s">
        <v>4154</v>
      </c>
      <c r="D6541" s="124" t="s">
        <v>12782</v>
      </c>
      <c r="E6541" s="131" t="s">
        <v>13099</v>
      </c>
      <c r="F6541" s="124" t="s">
        <v>8664</v>
      </c>
      <c r="G6541" s="124" t="str">
        <f>VLOOKUP(Combined[[#This Row],[Old SHE P/N]],'Section P-S'!A:C,3,0)</f>
        <v>P1227-6</v>
      </c>
      <c r="H6541" s="124" t="str">
        <f>IF(VLOOKUP(Combined[[#This Row],[Old SHE P/N]],'Section P-S'!A:D,4,0)=0,"",VLOOKUP(Combined[[#This Row],[Old SHE P/N]],'Section P-S'!A:D,4,0))</f>
        <v/>
      </c>
      <c r="I6541" s="124" t="s">
        <v>12971</v>
      </c>
      <c r="J6541" s="120">
        <v>1</v>
      </c>
      <c r="K6541" s="124" t="s">
        <v>11443</v>
      </c>
      <c r="L6541" s="120" t="s">
        <v>5734</v>
      </c>
      <c r="M6541" s="120" t="s">
        <v>11443</v>
      </c>
      <c r="N6541" s="125">
        <v>5236.5200000000004</v>
      </c>
      <c r="O6541" s="125">
        <v>5131.79</v>
      </c>
      <c r="P6541" s="194">
        <f>IF('Combined List'!$O6541="POD","",('Combined List'!$O6541-'Combined List'!$N6541)/'Combined List'!$N6541)</f>
        <v>-1.9999923613392187E-2</v>
      </c>
      <c r="Q6541" s="147"/>
    </row>
    <row r="6542" spans="1:17" x14ac:dyDescent="0.2">
      <c r="A6542" s="173">
        <v>9018</v>
      </c>
      <c r="B6542" s="173" t="s">
        <v>13989</v>
      </c>
      <c r="C6542" s="173" t="s">
        <v>4155</v>
      </c>
      <c r="D6542" s="124" t="s">
        <v>12782</v>
      </c>
      <c r="E6542" s="131" t="s">
        <v>13099</v>
      </c>
      <c r="F6542" s="124" t="s">
        <v>8666</v>
      </c>
      <c r="G6542" s="124" t="str">
        <f>VLOOKUP(Combined[[#This Row],[Old SHE P/N]],'Section P-S'!A:C,3,0)</f>
        <v>P1227-8</v>
      </c>
      <c r="H6542" s="124" t="str">
        <f>IF(VLOOKUP(Combined[[#This Row],[Old SHE P/N]],'Section P-S'!A:D,4,0)=0,"",VLOOKUP(Combined[[#This Row],[Old SHE P/N]],'Section P-S'!A:D,4,0))</f>
        <v/>
      </c>
      <c r="I6542" s="124" t="s">
        <v>12971</v>
      </c>
      <c r="J6542" s="120">
        <v>1</v>
      </c>
      <c r="K6542" s="124" t="s">
        <v>11443</v>
      </c>
      <c r="L6542" s="120" t="s">
        <v>5734</v>
      </c>
      <c r="M6542" s="120" t="s">
        <v>11443</v>
      </c>
      <c r="N6542" s="125">
        <v>5308.54</v>
      </c>
      <c r="O6542" s="125">
        <v>5202.37</v>
      </c>
      <c r="P6542" s="194">
        <f>IF('Combined List'!$O6542="POD","",('Combined List'!$O6542-'Combined List'!$N6542)/'Combined List'!$N6542)</f>
        <v>-1.9999849299430741E-2</v>
      </c>
      <c r="Q6542" s="147"/>
    </row>
    <row r="6543" spans="1:17" x14ac:dyDescent="0.2">
      <c r="A6543" s="173">
        <v>9019</v>
      </c>
      <c r="B6543" s="173" t="s">
        <v>13989</v>
      </c>
      <c r="C6543" s="173" t="s">
        <v>4156</v>
      </c>
      <c r="D6543" s="124" t="s">
        <v>12782</v>
      </c>
      <c r="E6543" s="131" t="s">
        <v>13099</v>
      </c>
      <c r="F6543" s="124" t="s">
        <v>8668</v>
      </c>
      <c r="G6543" s="124" t="str">
        <f>VLOOKUP(Combined[[#This Row],[Old SHE P/N]],'Section P-S'!A:C,3,0)</f>
        <v>P1227-10</v>
      </c>
      <c r="H6543" s="124" t="str">
        <f>IF(VLOOKUP(Combined[[#This Row],[Old SHE P/N]],'Section P-S'!A:D,4,0)=0,"",VLOOKUP(Combined[[#This Row],[Old SHE P/N]],'Section P-S'!A:D,4,0))</f>
        <v/>
      </c>
      <c r="I6543" s="124" t="s">
        <v>12971</v>
      </c>
      <c r="J6543" s="120">
        <v>1</v>
      </c>
      <c r="K6543" s="124" t="s">
        <v>11443</v>
      </c>
      <c r="L6543" s="120" t="s">
        <v>5734</v>
      </c>
      <c r="M6543" s="120" t="s">
        <v>11443</v>
      </c>
      <c r="N6543" s="125">
        <v>5378.41</v>
      </c>
      <c r="O6543" s="125">
        <v>5270.84</v>
      </c>
      <c r="P6543" s="194">
        <f>IF('Combined List'!$O6543="POD","",('Combined List'!$O6543-'Combined List'!$N6543)/'Combined List'!$N6543)</f>
        <v>-2.0000334671399115E-2</v>
      </c>
      <c r="Q6543" s="147"/>
    </row>
    <row r="6544" spans="1:17" x14ac:dyDescent="0.2">
      <c r="A6544" s="173">
        <v>9020</v>
      </c>
      <c r="B6544" s="173" t="s">
        <v>13989</v>
      </c>
      <c r="C6544" s="173" t="s">
        <v>4157</v>
      </c>
      <c r="D6544" s="124" t="s">
        <v>12782</v>
      </c>
      <c r="E6544" s="131" t="s">
        <v>13099</v>
      </c>
      <c r="F6544" s="124" t="s">
        <v>8670</v>
      </c>
      <c r="G6544" s="124" t="str">
        <f>VLOOKUP(Combined[[#This Row],[Old SHE P/N]],'Section P-S'!A:C,3,0)</f>
        <v>P1227-12</v>
      </c>
      <c r="H6544" s="124" t="str">
        <f>IF(VLOOKUP(Combined[[#This Row],[Old SHE P/N]],'Section P-S'!A:D,4,0)=0,"",VLOOKUP(Combined[[#This Row],[Old SHE P/N]],'Section P-S'!A:D,4,0))</f>
        <v/>
      </c>
      <c r="I6544" s="124" t="s">
        <v>12971</v>
      </c>
      <c r="J6544" s="120">
        <v>1</v>
      </c>
      <c r="K6544" s="124" t="s">
        <v>11443</v>
      </c>
      <c r="L6544" s="120" t="s">
        <v>5734</v>
      </c>
      <c r="M6544" s="120" t="s">
        <v>11443</v>
      </c>
      <c r="N6544" s="125">
        <v>5387.49</v>
      </c>
      <c r="O6544" s="125">
        <v>5279.74</v>
      </c>
      <c r="P6544" s="194">
        <f>IF('Combined List'!$O6544="POD","",('Combined List'!$O6544-'Combined List'!$N6544)/'Combined List'!$N6544)</f>
        <v>-2.0000037123038744E-2</v>
      </c>
      <c r="Q6544" s="147"/>
    </row>
    <row r="6545" spans="1:17" x14ac:dyDescent="0.2">
      <c r="A6545" s="173">
        <v>9021</v>
      </c>
      <c r="B6545" s="173" t="s">
        <v>13989</v>
      </c>
      <c r="C6545" s="173" t="s">
        <v>4158</v>
      </c>
      <c r="D6545" s="124" t="s">
        <v>12782</v>
      </c>
      <c r="E6545" s="131" t="s">
        <v>13099</v>
      </c>
      <c r="F6545" s="124" t="s">
        <v>8672</v>
      </c>
      <c r="G6545" s="124" t="str">
        <f>VLOOKUP(Combined[[#This Row],[Old SHE P/N]],'Section P-S'!A:C,3,0)</f>
        <v>P1227-15</v>
      </c>
      <c r="H6545" s="124" t="str">
        <f>IF(VLOOKUP(Combined[[#This Row],[Old SHE P/N]],'Section P-S'!A:D,4,0)=0,"",VLOOKUP(Combined[[#This Row],[Old SHE P/N]],'Section P-S'!A:D,4,0))</f>
        <v/>
      </c>
      <c r="I6545" s="124" t="s">
        <v>12971</v>
      </c>
      <c r="J6545" s="120">
        <v>1</v>
      </c>
      <c r="K6545" s="124" t="s">
        <v>11443</v>
      </c>
      <c r="L6545" s="120" t="s">
        <v>5734</v>
      </c>
      <c r="M6545" s="120" t="s">
        <v>11443</v>
      </c>
      <c r="N6545" s="125">
        <v>5688.49</v>
      </c>
      <c r="O6545" s="125">
        <v>5574.72</v>
      </c>
      <c r="P6545" s="194">
        <f>IF('Combined List'!$O6545="POD","",('Combined List'!$O6545-'Combined List'!$N6545)/'Combined List'!$N6545)</f>
        <v>-2.0000035158715148E-2</v>
      </c>
      <c r="Q6545" s="147"/>
    </row>
    <row r="6546" spans="1:17" x14ac:dyDescent="0.2">
      <c r="A6546" s="173">
        <v>9022</v>
      </c>
      <c r="B6546" s="173" t="s">
        <v>13989</v>
      </c>
      <c r="C6546" s="173" t="s">
        <v>4159</v>
      </c>
      <c r="D6546" s="124" t="s">
        <v>12782</v>
      </c>
      <c r="E6546" s="131" t="s">
        <v>13099</v>
      </c>
      <c r="F6546" s="124" t="s">
        <v>8674</v>
      </c>
      <c r="G6546" s="124" t="str">
        <f>VLOOKUP(Combined[[#This Row],[Old SHE P/N]],'Section P-S'!A:C,3,0)</f>
        <v>P1227-18</v>
      </c>
      <c r="H6546" s="124" t="str">
        <f>IF(VLOOKUP(Combined[[#This Row],[Old SHE P/N]],'Section P-S'!A:D,4,0)=0,"",VLOOKUP(Combined[[#This Row],[Old SHE P/N]],'Section P-S'!A:D,4,0))</f>
        <v/>
      </c>
      <c r="I6546" s="124" t="s">
        <v>12971</v>
      </c>
      <c r="J6546" s="120">
        <v>1</v>
      </c>
      <c r="K6546" s="124" t="s">
        <v>11443</v>
      </c>
      <c r="L6546" s="120" t="s">
        <v>5734</v>
      </c>
      <c r="M6546" s="120" t="s">
        <v>11443</v>
      </c>
      <c r="N6546" s="125">
        <v>5987.98</v>
      </c>
      <c r="O6546" s="125">
        <v>5868.22</v>
      </c>
      <c r="P6546" s="194">
        <f>IF('Combined List'!$O6546="POD","",('Combined List'!$O6546-'Combined List'!$N6546)/'Combined List'!$N6546)</f>
        <v>-2.0000066800490202E-2</v>
      </c>
      <c r="Q6546" s="147"/>
    </row>
    <row r="6547" spans="1:17" x14ac:dyDescent="0.2">
      <c r="A6547" s="173">
        <v>9023</v>
      </c>
      <c r="B6547" s="173" t="s">
        <v>13989</v>
      </c>
      <c r="C6547" s="173" t="s">
        <v>4422</v>
      </c>
      <c r="D6547" s="124" t="s">
        <v>12782</v>
      </c>
      <c r="E6547" s="131" t="s">
        <v>13099</v>
      </c>
      <c r="F6547" s="124" t="s">
        <v>8676</v>
      </c>
      <c r="G6547" s="124" t="str">
        <f>VLOOKUP(Combined[[#This Row],[Old SHE P/N]],'Section P-S'!A:C,3,0)</f>
        <v>P1227-21</v>
      </c>
      <c r="H6547" s="124" t="str">
        <f>IF(VLOOKUP(Combined[[#This Row],[Old SHE P/N]],'Section P-S'!A:D,4,0)=0,"",VLOOKUP(Combined[[#This Row],[Old SHE P/N]],'Section P-S'!A:D,4,0))</f>
        <v/>
      </c>
      <c r="I6547" s="124" t="s">
        <v>12971</v>
      </c>
      <c r="J6547" s="120">
        <v>1</v>
      </c>
      <c r="K6547" s="124" t="s">
        <v>11443</v>
      </c>
      <c r="L6547" s="120" t="s">
        <v>5734</v>
      </c>
      <c r="M6547" s="120" t="s">
        <v>11443</v>
      </c>
      <c r="N6547" s="125">
        <v>6980.76</v>
      </c>
      <c r="O6547" s="125">
        <v>6841.14</v>
      </c>
      <c r="P6547" s="194">
        <f>IF('Combined List'!$O6547="POD","",('Combined List'!$O6547-'Combined List'!$N6547)/'Combined List'!$N6547)</f>
        <v>-2.0000687604214997E-2</v>
      </c>
      <c r="Q6547" s="147"/>
    </row>
    <row r="6548" spans="1:17" x14ac:dyDescent="0.2">
      <c r="A6548" s="173">
        <v>9024</v>
      </c>
      <c r="B6548" s="173" t="s">
        <v>13989</v>
      </c>
      <c r="C6548" s="173" t="s">
        <v>4423</v>
      </c>
      <c r="D6548" s="124" t="s">
        <v>12782</v>
      </c>
      <c r="E6548" s="131" t="s">
        <v>13099</v>
      </c>
      <c r="F6548" s="124" t="s">
        <v>8678</v>
      </c>
      <c r="G6548" s="124" t="str">
        <f>VLOOKUP(Combined[[#This Row],[Old SHE P/N]],'Section P-S'!A:C,3,0)</f>
        <v>P1227-24</v>
      </c>
      <c r="H6548" s="124" t="str">
        <f>IF(VLOOKUP(Combined[[#This Row],[Old SHE P/N]],'Section P-S'!A:D,4,0)=0,"",VLOOKUP(Combined[[#This Row],[Old SHE P/N]],'Section P-S'!A:D,4,0))</f>
        <v/>
      </c>
      <c r="I6548" s="124" t="s">
        <v>12971</v>
      </c>
      <c r="J6548" s="120">
        <v>1</v>
      </c>
      <c r="K6548" s="124" t="s">
        <v>11443</v>
      </c>
      <c r="L6548" s="120" t="s">
        <v>5734</v>
      </c>
      <c r="M6548" s="120" t="s">
        <v>11443</v>
      </c>
      <c r="N6548" s="125">
        <v>8339.73</v>
      </c>
      <c r="O6548" s="125">
        <v>8172.94</v>
      </c>
      <c r="P6548" s="194">
        <f>IF('Combined List'!$O6548="POD","",('Combined List'!$O6548-'Combined List'!$N6548)/'Combined List'!$N6548)</f>
        <v>-1.9999448423390201E-2</v>
      </c>
      <c r="Q6548" s="147"/>
    </row>
    <row r="6549" spans="1:17" x14ac:dyDescent="0.2">
      <c r="A6549" s="173">
        <v>9025</v>
      </c>
      <c r="B6549" s="173" t="s">
        <v>13989</v>
      </c>
      <c r="C6549" s="173" t="s">
        <v>4424</v>
      </c>
      <c r="D6549" s="124" t="s">
        <v>12782</v>
      </c>
      <c r="E6549" s="131" t="s">
        <v>13100</v>
      </c>
      <c r="F6549" s="124" t="s">
        <v>8682</v>
      </c>
      <c r="G6549" s="124" t="str">
        <f>VLOOKUP(Combined[[#This Row],[Old SHE P/N]],'Section P-S'!A:C,3,0)</f>
        <v>P1230-4</v>
      </c>
      <c r="H6549" s="124" t="str">
        <f>IF(VLOOKUP(Combined[[#This Row],[Old SHE P/N]],'Section P-S'!A:D,4,0)=0,"",VLOOKUP(Combined[[#This Row],[Old SHE P/N]],'Section P-S'!A:D,4,0))</f>
        <v/>
      </c>
      <c r="I6549" s="124" t="s">
        <v>12971</v>
      </c>
      <c r="J6549" s="120">
        <v>1</v>
      </c>
      <c r="K6549" s="124" t="s">
        <v>11443</v>
      </c>
      <c r="L6549" s="120" t="s">
        <v>5734</v>
      </c>
      <c r="M6549" s="120" t="s">
        <v>11443</v>
      </c>
      <c r="N6549" s="125">
        <v>6652.77</v>
      </c>
      <c r="O6549" s="125">
        <v>6519.71</v>
      </c>
      <c r="P6549" s="194">
        <f>IF('Combined List'!$O6549="POD","",('Combined List'!$O6549-'Combined List'!$N6549)/'Combined List'!$N6549)</f>
        <v>-2.0000691441309469E-2</v>
      </c>
      <c r="Q6549" s="147"/>
    </row>
    <row r="6550" spans="1:17" x14ac:dyDescent="0.2">
      <c r="A6550" s="173">
        <v>9026</v>
      </c>
      <c r="B6550" s="173" t="s">
        <v>13989</v>
      </c>
      <c r="C6550" s="173" t="s">
        <v>4425</v>
      </c>
      <c r="D6550" s="124" t="s">
        <v>12782</v>
      </c>
      <c r="E6550" s="131" t="s">
        <v>13100</v>
      </c>
      <c r="F6550" s="124" t="s">
        <v>8684</v>
      </c>
      <c r="G6550" s="124" t="str">
        <f>VLOOKUP(Combined[[#This Row],[Old SHE P/N]],'Section P-S'!A:C,3,0)</f>
        <v>P1230-6</v>
      </c>
      <c r="H6550" s="124" t="str">
        <f>IF(VLOOKUP(Combined[[#This Row],[Old SHE P/N]],'Section P-S'!A:D,4,0)=0,"",VLOOKUP(Combined[[#This Row],[Old SHE P/N]],'Section P-S'!A:D,4,0))</f>
        <v/>
      </c>
      <c r="I6550" s="124" t="s">
        <v>12971</v>
      </c>
      <c r="J6550" s="120">
        <v>1</v>
      </c>
      <c r="K6550" s="124" t="s">
        <v>11443</v>
      </c>
      <c r="L6550" s="120" t="s">
        <v>5734</v>
      </c>
      <c r="M6550" s="120" t="s">
        <v>11443</v>
      </c>
      <c r="N6550" s="125">
        <v>6702.78</v>
      </c>
      <c r="O6550" s="125">
        <v>6568.72</v>
      </c>
      <c r="P6550" s="194">
        <f>IF('Combined List'!$O6550="POD","",('Combined List'!$O6550-'Combined List'!$N6550)/'Combined List'!$N6550)</f>
        <v>-2.0000656444042544E-2</v>
      </c>
      <c r="Q6550" s="147"/>
    </row>
    <row r="6551" spans="1:17" x14ac:dyDescent="0.2">
      <c r="A6551" s="173">
        <v>9027</v>
      </c>
      <c r="B6551" s="173" t="s">
        <v>13989</v>
      </c>
      <c r="C6551" s="173" t="s">
        <v>4426</v>
      </c>
      <c r="D6551" s="124" t="s">
        <v>12782</v>
      </c>
      <c r="E6551" s="131" t="s">
        <v>13100</v>
      </c>
      <c r="F6551" s="124" t="s">
        <v>8686</v>
      </c>
      <c r="G6551" s="124" t="str">
        <f>VLOOKUP(Combined[[#This Row],[Old SHE P/N]],'Section P-S'!A:C,3,0)</f>
        <v>P1230-8</v>
      </c>
      <c r="H6551" s="124" t="str">
        <f>IF(VLOOKUP(Combined[[#This Row],[Old SHE P/N]],'Section P-S'!A:D,4,0)=0,"",VLOOKUP(Combined[[#This Row],[Old SHE P/N]],'Section P-S'!A:D,4,0))</f>
        <v/>
      </c>
      <c r="I6551" s="124" t="s">
        <v>12971</v>
      </c>
      <c r="J6551" s="120">
        <v>1</v>
      </c>
      <c r="K6551" s="124" t="s">
        <v>11443</v>
      </c>
      <c r="L6551" s="120" t="s">
        <v>5734</v>
      </c>
      <c r="M6551" s="120" t="s">
        <v>11443</v>
      </c>
      <c r="N6551" s="125">
        <v>8579.58</v>
      </c>
      <c r="O6551" s="125">
        <v>8407.99</v>
      </c>
      <c r="P6551" s="194">
        <f>IF('Combined List'!$O6551="POD","",('Combined List'!$O6551-'Combined List'!$N6551)/'Combined List'!$N6551)</f>
        <v>-1.9999813510684691E-2</v>
      </c>
      <c r="Q6551" s="147"/>
    </row>
    <row r="6552" spans="1:17" x14ac:dyDescent="0.2">
      <c r="A6552" s="173">
        <v>9028</v>
      </c>
      <c r="B6552" s="173" t="s">
        <v>13989</v>
      </c>
      <c r="C6552" s="173" t="s">
        <v>4427</v>
      </c>
      <c r="D6552" s="124" t="s">
        <v>12782</v>
      </c>
      <c r="E6552" s="131" t="s">
        <v>13100</v>
      </c>
      <c r="F6552" s="124" t="s">
        <v>8688</v>
      </c>
      <c r="G6552" s="124" t="str">
        <f>VLOOKUP(Combined[[#This Row],[Old SHE P/N]],'Section P-S'!A:C,3,0)</f>
        <v>P1230-10</v>
      </c>
      <c r="H6552" s="124" t="str">
        <f>IF(VLOOKUP(Combined[[#This Row],[Old SHE P/N]],'Section P-S'!A:D,4,0)=0,"",VLOOKUP(Combined[[#This Row],[Old SHE P/N]],'Section P-S'!A:D,4,0))</f>
        <v/>
      </c>
      <c r="I6552" s="124" t="s">
        <v>12971</v>
      </c>
      <c r="J6552" s="120">
        <v>1</v>
      </c>
      <c r="K6552" s="124" t="s">
        <v>11443</v>
      </c>
      <c r="L6552" s="120" t="s">
        <v>5734</v>
      </c>
      <c r="M6552" s="120" t="s">
        <v>11443</v>
      </c>
      <c r="N6552" s="125">
        <v>10981.81</v>
      </c>
      <c r="O6552" s="125">
        <v>10762.17</v>
      </c>
      <c r="P6552" s="194">
        <f>IF('Combined List'!$O6552="POD","",('Combined List'!$O6552-'Combined List'!$N6552)/'Combined List'!$N6552)</f>
        <v>-2.0000346026747814E-2</v>
      </c>
      <c r="Q6552" s="147"/>
    </row>
    <row r="6553" spans="1:17" x14ac:dyDescent="0.2">
      <c r="A6553" s="173">
        <v>9029</v>
      </c>
      <c r="B6553" s="173" t="s">
        <v>13989</v>
      </c>
      <c r="C6553" s="173" t="s">
        <v>4428</v>
      </c>
      <c r="D6553" s="124" t="s">
        <v>12782</v>
      </c>
      <c r="E6553" s="131" t="s">
        <v>13100</v>
      </c>
      <c r="F6553" s="124" t="s">
        <v>8690</v>
      </c>
      <c r="G6553" s="124" t="str">
        <f>VLOOKUP(Combined[[#This Row],[Old SHE P/N]],'Section P-S'!A:C,3,0)</f>
        <v>P1230-12</v>
      </c>
      <c r="H6553" s="124" t="str">
        <f>IF(VLOOKUP(Combined[[#This Row],[Old SHE P/N]],'Section P-S'!A:D,4,0)=0,"",VLOOKUP(Combined[[#This Row],[Old SHE P/N]],'Section P-S'!A:D,4,0))</f>
        <v/>
      </c>
      <c r="I6553" s="124" t="s">
        <v>12971</v>
      </c>
      <c r="J6553" s="120">
        <v>1</v>
      </c>
      <c r="K6553" s="124" t="s">
        <v>11443</v>
      </c>
      <c r="L6553" s="120" t="s">
        <v>5734</v>
      </c>
      <c r="M6553" s="120" t="s">
        <v>11443</v>
      </c>
      <c r="N6553" s="125">
        <v>14056.74</v>
      </c>
      <c r="O6553" s="125">
        <v>13775.61</v>
      </c>
      <c r="P6553" s="194">
        <f>IF('Combined List'!$O6553="POD","",('Combined List'!$O6553-'Combined List'!$N6553)/'Combined List'!$N6553)</f>
        <v>-1.9999658526799188E-2</v>
      </c>
      <c r="Q6553" s="147"/>
    </row>
    <row r="6554" spans="1:17" x14ac:dyDescent="0.2">
      <c r="A6554" s="173">
        <v>9030</v>
      </c>
      <c r="B6554" s="173" t="s">
        <v>13989</v>
      </c>
      <c r="C6554" s="173" t="s">
        <v>4429</v>
      </c>
      <c r="D6554" s="124" t="s">
        <v>12782</v>
      </c>
      <c r="E6554" s="131" t="s">
        <v>13100</v>
      </c>
      <c r="F6554" s="124" t="s">
        <v>8692</v>
      </c>
      <c r="G6554" s="124" t="str">
        <f>VLOOKUP(Combined[[#This Row],[Old SHE P/N]],'Section P-S'!A:C,3,0)</f>
        <v>P1230-15</v>
      </c>
      <c r="H6554" s="124" t="str">
        <f>IF(VLOOKUP(Combined[[#This Row],[Old SHE P/N]],'Section P-S'!A:D,4,0)=0,"",VLOOKUP(Combined[[#This Row],[Old SHE P/N]],'Section P-S'!A:D,4,0))</f>
        <v/>
      </c>
      <c r="I6554" s="124" t="s">
        <v>12971</v>
      </c>
      <c r="J6554" s="120">
        <v>1</v>
      </c>
      <c r="K6554" s="124" t="s">
        <v>11443</v>
      </c>
      <c r="L6554" s="120" t="s">
        <v>5734</v>
      </c>
      <c r="M6554" s="120" t="s">
        <v>11443</v>
      </c>
      <c r="N6554" s="125">
        <v>18543.57</v>
      </c>
      <c r="O6554" s="125">
        <v>18172.7</v>
      </c>
      <c r="P6554" s="194">
        <f>IF('Combined List'!$O6554="POD","",('Combined List'!$O6554-'Combined List'!$N6554)/'Combined List'!$N6554)</f>
        <v>-1.9999924502131953E-2</v>
      </c>
      <c r="Q6554" s="147"/>
    </row>
    <row r="6555" spans="1:17" x14ac:dyDescent="0.2">
      <c r="A6555" s="173">
        <v>9031</v>
      </c>
      <c r="B6555" s="173" t="s">
        <v>13989</v>
      </c>
      <c r="C6555" s="173" t="s">
        <v>4430</v>
      </c>
      <c r="D6555" s="124" t="s">
        <v>12782</v>
      </c>
      <c r="E6555" s="131" t="s">
        <v>13100</v>
      </c>
      <c r="F6555" s="124" t="s">
        <v>8694</v>
      </c>
      <c r="G6555" s="124" t="str">
        <f>VLOOKUP(Combined[[#This Row],[Old SHE P/N]],'Section P-S'!A:C,3,0)</f>
        <v>P1230-18</v>
      </c>
      <c r="H6555" s="124" t="str">
        <f>IF(VLOOKUP(Combined[[#This Row],[Old SHE P/N]],'Section P-S'!A:D,4,0)=0,"",VLOOKUP(Combined[[#This Row],[Old SHE P/N]],'Section P-S'!A:D,4,0))</f>
        <v/>
      </c>
      <c r="I6555" s="124" t="s">
        <v>12971</v>
      </c>
      <c r="J6555" s="120">
        <v>1</v>
      </c>
      <c r="K6555" s="124" t="s">
        <v>11443</v>
      </c>
      <c r="L6555" s="120" t="s">
        <v>5734</v>
      </c>
      <c r="M6555" s="120" t="s">
        <v>11443</v>
      </c>
      <c r="N6555" s="125">
        <v>23030.48</v>
      </c>
      <c r="O6555" s="125">
        <v>22569.87</v>
      </c>
      <c r="P6555" s="194">
        <f>IF('Combined List'!$O6555="POD","",('Combined List'!$O6555-'Combined List'!$N6555)/'Combined List'!$N6555)</f>
        <v>-2.0000017368287618E-2</v>
      </c>
      <c r="Q6555" s="147"/>
    </row>
    <row r="6556" spans="1:17" x14ac:dyDescent="0.2">
      <c r="A6556" s="173">
        <v>9032</v>
      </c>
      <c r="B6556" s="173" t="s">
        <v>13989</v>
      </c>
      <c r="C6556" s="173" t="s">
        <v>4431</v>
      </c>
      <c r="D6556" s="124" t="s">
        <v>12782</v>
      </c>
      <c r="E6556" s="131" t="s">
        <v>13100</v>
      </c>
      <c r="F6556" s="124" t="s">
        <v>8696</v>
      </c>
      <c r="G6556" s="124" t="str">
        <f>VLOOKUP(Combined[[#This Row],[Old SHE P/N]],'Section P-S'!A:C,3,0)</f>
        <v>P1230-21</v>
      </c>
      <c r="H6556" s="124" t="str">
        <f>IF(VLOOKUP(Combined[[#This Row],[Old SHE P/N]],'Section P-S'!A:D,4,0)=0,"",VLOOKUP(Combined[[#This Row],[Old SHE P/N]],'Section P-S'!A:D,4,0))</f>
        <v/>
      </c>
      <c r="I6556" s="124" t="s">
        <v>12971</v>
      </c>
      <c r="J6556" s="120">
        <v>1</v>
      </c>
      <c r="K6556" s="124" t="s">
        <v>11443</v>
      </c>
      <c r="L6556" s="120" t="s">
        <v>5734</v>
      </c>
      <c r="M6556" s="120" t="s">
        <v>11443</v>
      </c>
      <c r="N6556" s="125">
        <v>29479.08</v>
      </c>
      <c r="O6556" s="125">
        <v>28889.5</v>
      </c>
      <c r="P6556" s="194">
        <f>IF('Combined List'!$O6556="POD","",('Combined List'!$O6556-'Combined List'!$N6556)/'Combined List'!$N6556)</f>
        <v>-1.9999945724222118E-2</v>
      </c>
      <c r="Q6556" s="147"/>
    </row>
    <row r="6557" spans="1:17" x14ac:dyDescent="0.2">
      <c r="A6557" s="173">
        <v>9033</v>
      </c>
      <c r="B6557" s="173" t="s">
        <v>13989</v>
      </c>
      <c r="C6557" s="173" t="s">
        <v>4432</v>
      </c>
      <c r="D6557" s="124" t="s">
        <v>12782</v>
      </c>
      <c r="E6557" s="131" t="s">
        <v>13100</v>
      </c>
      <c r="F6557" s="124" t="s">
        <v>8698</v>
      </c>
      <c r="G6557" s="124" t="str">
        <f>VLOOKUP(Combined[[#This Row],[Old SHE P/N]],'Section P-S'!A:C,3,0)</f>
        <v>P1230-24</v>
      </c>
      <c r="H6557" s="124" t="str">
        <f>IF(VLOOKUP(Combined[[#This Row],[Old SHE P/N]],'Section P-S'!A:D,4,0)=0,"",VLOOKUP(Combined[[#This Row],[Old SHE P/N]],'Section P-S'!A:D,4,0))</f>
        <v/>
      </c>
      <c r="I6557" s="124" t="s">
        <v>12971</v>
      </c>
      <c r="J6557" s="120">
        <v>1</v>
      </c>
      <c r="K6557" s="124" t="s">
        <v>11443</v>
      </c>
      <c r="L6557" s="120" t="s">
        <v>5734</v>
      </c>
      <c r="M6557" s="120" t="s">
        <v>11443</v>
      </c>
      <c r="N6557" s="125">
        <v>37733.230000000003</v>
      </c>
      <c r="O6557" s="125">
        <v>36978.57</v>
      </c>
      <c r="P6557" s="194">
        <f>IF('Combined List'!$O6557="POD","",('Combined List'!$O6557-'Combined List'!$N6557)/'Combined List'!$N6557)</f>
        <v>-1.9999878091539035E-2</v>
      </c>
      <c r="Q6557" s="147"/>
    </row>
    <row r="6558" spans="1:17" x14ac:dyDescent="0.2">
      <c r="A6558" s="173">
        <v>9034</v>
      </c>
      <c r="B6558" s="173" t="s">
        <v>13989</v>
      </c>
      <c r="C6558" s="173" t="s">
        <v>4433</v>
      </c>
      <c r="D6558" s="124" t="s">
        <v>12782</v>
      </c>
      <c r="E6558" s="131" t="s">
        <v>13100</v>
      </c>
      <c r="F6558" s="124" t="s">
        <v>8700</v>
      </c>
      <c r="G6558" s="124" t="str">
        <f>VLOOKUP(Combined[[#This Row],[Old SHE P/N]],'Section P-S'!A:C,3,0)</f>
        <v>P1230-27</v>
      </c>
      <c r="H6558" s="124" t="str">
        <f>IF(VLOOKUP(Combined[[#This Row],[Old SHE P/N]],'Section P-S'!A:D,4,0)=0,"",VLOOKUP(Combined[[#This Row],[Old SHE P/N]],'Section P-S'!A:D,4,0))</f>
        <v/>
      </c>
      <c r="I6558" s="124" t="s">
        <v>12971</v>
      </c>
      <c r="J6558" s="120">
        <v>1</v>
      </c>
      <c r="K6558" s="124" t="s">
        <v>11443</v>
      </c>
      <c r="L6558" s="120" t="s">
        <v>5734</v>
      </c>
      <c r="M6558" s="120" t="s">
        <v>11443</v>
      </c>
      <c r="N6558" s="125">
        <v>48298.52</v>
      </c>
      <c r="O6558" s="125">
        <v>47332.55</v>
      </c>
      <c r="P6558" s="194">
        <f>IF('Combined List'!$O6558="POD","",('Combined List'!$O6558-'Combined List'!$N6558)/'Combined List'!$N6558)</f>
        <v>-1.9999991718172606E-2</v>
      </c>
      <c r="Q6558" s="147"/>
    </row>
    <row r="6559" spans="1:17" x14ac:dyDescent="0.2">
      <c r="A6559" s="173">
        <v>9035</v>
      </c>
      <c r="B6559" s="173" t="s">
        <v>13989</v>
      </c>
      <c r="C6559" s="173" t="s">
        <v>4434</v>
      </c>
      <c r="D6559" s="124" t="s">
        <v>12782</v>
      </c>
      <c r="E6559" s="131" t="s">
        <v>13101</v>
      </c>
      <c r="F6559" s="124" t="s">
        <v>8704</v>
      </c>
      <c r="G6559" s="124" t="str">
        <f>VLOOKUP(Combined[[#This Row],[Old SHE P/N]],'Section P-S'!A:C,3,0)</f>
        <v>P1236-4</v>
      </c>
      <c r="H6559" s="124" t="str">
        <f>IF(VLOOKUP(Combined[[#This Row],[Old SHE P/N]],'Section P-S'!A:D,4,0)=0,"",VLOOKUP(Combined[[#This Row],[Old SHE P/N]],'Section P-S'!A:D,4,0))</f>
        <v/>
      </c>
      <c r="I6559" s="124" t="s">
        <v>12971</v>
      </c>
      <c r="J6559" s="120">
        <v>1</v>
      </c>
      <c r="K6559" s="124" t="s">
        <v>11443</v>
      </c>
      <c r="L6559" s="120" t="s">
        <v>5734</v>
      </c>
      <c r="M6559" s="120" t="s">
        <v>11443</v>
      </c>
      <c r="N6559" s="125">
        <v>8515.52</v>
      </c>
      <c r="O6559" s="125">
        <v>8345.2099999999991</v>
      </c>
      <c r="P6559" s="194">
        <f>IF('Combined List'!$O6559="POD","",('Combined List'!$O6559-'Combined List'!$N6559)/'Combined List'!$N6559)</f>
        <v>-1.9999953026943899E-2</v>
      </c>
      <c r="Q6559" s="147"/>
    </row>
    <row r="6560" spans="1:17" x14ac:dyDescent="0.2">
      <c r="A6560" s="173">
        <v>9036</v>
      </c>
      <c r="B6560" s="173" t="s">
        <v>13989</v>
      </c>
      <c r="C6560" s="173" t="s">
        <v>4435</v>
      </c>
      <c r="D6560" s="124" t="s">
        <v>12782</v>
      </c>
      <c r="E6560" s="131" t="s">
        <v>13101</v>
      </c>
      <c r="F6560" s="124" t="s">
        <v>8706</v>
      </c>
      <c r="G6560" s="124" t="str">
        <f>VLOOKUP(Combined[[#This Row],[Old SHE P/N]],'Section P-S'!A:C,3,0)</f>
        <v>P1236-6</v>
      </c>
      <c r="H6560" s="124" t="str">
        <f>IF(VLOOKUP(Combined[[#This Row],[Old SHE P/N]],'Section P-S'!A:D,4,0)=0,"",VLOOKUP(Combined[[#This Row],[Old SHE P/N]],'Section P-S'!A:D,4,0))</f>
        <v/>
      </c>
      <c r="I6560" s="124" t="s">
        <v>12971</v>
      </c>
      <c r="J6560" s="120">
        <v>1</v>
      </c>
      <c r="K6560" s="124" t="s">
        <v>11443</v>
      </c>
      <c r="L6560" s="120" t="s">
        <v>5734</v>
      </c>
      <c r="M6560" s="120" t="s">
        <v>11443</v>
      </c>
      <c r="N6560" s="125">
        <v>8579.58</v>
      </c>
      <c r="O6560" s="125">
        <v>8407.99</v>
      </c>
      <c r="P6560" s="194">
        <f>IF('Combined List'!$O6560="POD","",('Combined List'!$O6560-'Combined List'!$N6560)/'Combined List'!$N6560)</f>
        <v>-1.9999813510684691E-2</v>
      </c>
      <c r="Q6560" s="147"/>
    </row>
    <row r="6561" spans="1:17" x14ac:dyDescent="0.2">
      <c r="A6561" s="173">
        <v>9037</v>
      </c>
      <c r="B6561" s="173" t="s">
        <v>13989</v>
      </c>
      <c r="C6561" s="173" t="s">
        <v>4436</v>
      </c>
      <c r="D6561" s="124" t="s">
        <v>12782</v>
      </c>
      <c r="E6561" s="131" t="s">
        <v>13101</v>
      </c>
      <c r="F6561" s="124" t="s">
        <v>8708</v>
      </c>
      <c r="G6561" s="124" t="str">
        <f>VLOOKUP(Combined[[#This Row],[Old SHE P/N]],'Section P-S'!A:C,3,0)</f>
        <v>P1236-8</v>
      </c>
      <c r="H6561" s="124" t="str">
        <f>IF(VLOOKUP(Combined[[#This Row],[Old SHE P/N]],'Section P-S'!A:D,4,0)=0,"",VLOOKUP(Combined[[#This Row],[Old SHE P/N]],'Section P-S'!A:D,4,0))</f>
        <v/>
      </c>
      <c r="I6561" s="124" t="s">
        <v>12971</v>
      </c>
      <c r="J6561" s="120">
        <v>1</v>
      </c>
      <c r="K6561" s="124" t="s">
        <v>11443</v>
      </c>
      <c r="L6561" s="120" t="s">
        <v>5734</v>
      </c>
      <c r="M6561" s="120" t="s">
        <v>11443</v>
      </c>
      <c r="N6561" s="125">
        <v>10981.81</v>
      </c>
      <c r="O6561" s="125">
        <v>10762.17</v>
      </c>
      <c r="P6561" s="194">
        <f>IF('Combined List'!$O6561="POD","",('Combined List'!$O6561-'Combined List'!$N6561)/'Combined List'!$N6561)</f>
        <v>-2.0000346026747814E-2</v>
      </c>
      <c r="Q6561" s="147"/>
    </row>
    <row r="6562" spans="1:17" x14ac:dyDescent="0.2">
      <c r="A6562" s="173">
        <v>9038</v>
      </c>
      <c r="B6562" s="173" t="s">
        <v>13989</v>
      </c>
      <c r="C6562" s="173" t="s">
        <v>4437</v>
      </c>
      <c r="D6562" s="124" t="s">
        <v>12782</v>
      </c>
      <c r="E6562" s="131" t="s">
        <v>13101</v>
      </c>
      <c r="F6562" s="124" t="s">
        <v>8710</v>
      </c>
      <c r="G6562" s="124" t="str">
        <f>VLOOKUP(Combined[[#This Row],[Old SHE P/N]],'Section P-S'!A:C,3,0)</f>
        <v>P1236-10</v>
      </c>
      <c r="H6562" s="124" t="str">
        <f>IF(VLOOKUP(Combined[[#This Row],[Old SHE P/N]],'Section P-S'!A:D,4,0)=0,"",VLOOKUP(Combined[[#This Row],[Old SHE P/N]],'Section P-S'!A:D,4,0))</f>
        <v/>
      </c>
      <c r="I6562" s="124" t="s">
        <v>12971</v>
      </c>
      <c r="J6562" s="120">
        <v>1</v>
      </c>
      <c r="K6562" s="124" t="s">
        <v>11443</v>
      </c>
      <c r="L6562" s="120" t="s">
        <v>5734</v>
      </c>
      <c r="M6562" s="120" t="s">
        <v>11443</v>
      </c>
      <c r="N6562" s="125">
        <v>14056.74</v>
      </c>
      <c r="O6562" s="125">
        <v>13775.61</v>
      </c>
      <c r="P6562" s="194">
        <f>IF('Combined List'!$O6562="POD","",('Combined List'!$O6562-'Combined List'!$N6562)/'Combined List'!$N6562)</f>
        <v>-1.9999658526799188E-2</v>
      </c>
      <c r="Q6562" s="147"/>
    </row>
    <row r="6563" spans="1:17" x14ac:dyDescent="0.2">
      <c r="A6563" s="173">
        <v>9039</v>
      </c>
      <c r="B6563" s="173" t="s">
        <v>13989</v>
      </c>
      <c r="C6563" s="173" t="s">
        <v>4438</v>
      </c>
      <c r="D6563" s="124" t="s">
        <v>12782</v>
      </c>
      <c r="E6563" s="131" t="s">
        <v>13101</v>
      </c>
      <c r="F6563" s="124" t="s">
        <v>8712</v>
      </c>
      <c r="G6563" s="124" t="str">
        <f>VLOOKUP(Combined[[#This Row],[Old SHE P/N]],'Section P-S'!A:C,3,0)</f>
        <v>P1236-12</v>
      </c>
      <c r="H6563" s="124" t="str">
        <f>IF(VLOOKUP(Combined[[#This Row],[Old SHE P/N]],'Section P-S'!A:D,4,0)=0,"",VLOOKUP(Combined[[#This Row],[Old SHE P/N]],'Section P-S'!A:D,4,0))</f>
        <v/>
      </c>
      <c r="I6563" s="124" t="s">
        <v>12971</v>
      </c>
      <c r="J6563" s="120">
        <v>1</v>
      </c>
      <c r="K6563" s="124" t="s">
        <v>11443</v>
      </c>
      <c r="L6563" s="120" t="s">
        <v>5734</v>
      </c>
      <c r="M6563" s="120" t="s">
        <v>11443</v>
      </c>
      <c r="N6563" s="125">
        <v>18474.52</v>
      </c>
      <c r="O6563" s="125">
        <v>18105.03</v>
      </c>
      <c r="P6563" s="194">
        <f>IF('Combined List'!$O6563="POD","",('Combined List'!$O6563-'Combined List'!$N6563)/'Combined List'!$N6563)</f>
        <v>-1.9999978348557993E-2</v>
      </c>
      <c r="Q6563" s="147"/>
    </row>
    <row r="6564" spans="1:17" x14ac:dyDescent="0.2">
      <c r="A6564" s="173">
        <v>9040</v>
      </c>
      <c r="B6564" s="173" t="s">
        <v>13989</v>
      </c>
      <c r="C6564" s="173" t="s">
        <v>4439</v>
      </c>
      <c r="D6564" s="124" t="s">
        <v>12782</v>
      </c>
      <c r="E6564" s="131" t="s">
        <v>13101</v>
      </c>
      <c r="F6564" s="124" t="s">
        <v>8964</v>
      </c>
      <c r="G6564" s="124" t="str">
        <f>VLOOKUP(Combined[[#This Row],[Old SHE P/N]],'Section P-S'!A:C,3,0)</f>
        <v>P1236-15</v>
      </c>
      <c r="H6564" s="124" t="str">
        <f>IF(VLOOKUP(Combined[[#This Row],[Old SHE P/N]],'Section P-S'!A:D,4,0)=0,"",VLOOKUP(Combined[[#This Row],[Old SHE P/N]],'Section P-S'!A:D,4,0))</f>
        <v/>
      </c>
      <c r="I6564" s="124" t="s">
        <v>12971</v>
      </c>
      <c r="J6564" s="120">
        <v>1</v>
      </c>
      <c r="K6564" s="124" t="s">
        <v>11443</v>
      </c>
      <c r="L6564" s="120" t="s">
        <v>5734</v>
      </c>
      <c r="M6564" s="120" t="s">
        <v>11443</v>
      </c>
      <c r="N6564" s="125">
        <v>23647.4</v>
      </c>
      <c r="O6564" s="125">
        <v>23174.45</v>
      </c>
      <c r="P6564" s="194">
        <f>IF('Combined List'!$O6564="POD","",('Combined List'!$O6564-'Combined List'!$N6564)/'Combined List'!$N6564)</f>
        <v>-2.0000084575894209E-2</v>
      </c>
      <c r="Q6564" s="147"/>
    </row>
    <row r="6565" spans="1:17" x14ac:dyDescent="0.2">
      <c r="A6565" s="173">
        <v>9041</v>
      </c>
      <c r="B6565" s="173" t="s">
        <v>13989</v>
      </c>
      <c r="C6565" s="173" t="s">
        <v>4440</v>
      </c>
      <c r="D6565" s="124" t="s">
        <v>12782</v>
      </c>
      <c r="E6565" s="131" t="s">
        <v>13101</v>
      </c>
      <c r="F6565" s="124" t="s">
        <v>8966</v>
      </c>
      <c r="G6565" s="124" t="str">
        <f>VLOOKUP(Combined[[#This Row],[Old SHE P/N]],'Section P-S'!A:C,3,0)</f>
        <v>P1236-18</v>
      </c>
      <c r="H6565" s="124" t="str">
        <f>IF(VLOOKUP(Combined[[#This Row],[Old SHE P/N]],'Section P-S'!A:D,4,0)=0,"",VLOOKUP(Combined[[#This Row],[Old SHE P/N]],'Section P-S'!A:D,4,0))</f>
        <v/>
      </c>
      <c r="I6565" s="124" t="s">
        <v>12971</v>
      </c>
      <c r="J6565" s="120">
        <v>1</v>
      </c>
      <c r="K6565" s="124" t="s">
        <v>11443</v>
      </c>
      <c r="L6565" s="120" t="s">
        <v>5734</v>
      </c>
      <c r="M6565" s="120" t="s">
        <v>11443</v>
      </c>
      <c r="N6565" s="125">
        <v>30268.68</v>
      </c>
      <c r="O6565" s="125">
        <v>29663.31</v>
      </c>
      <c r="P6565" s="194">
        <f>IF('Combined List'!$O6565="POD","",('Combined List'!$O6565-'Combined List'!$N6565)/'Combined List'!$N6565)</f>
        <v>-1.9999881065180213E-2</v>
      </c>
      <c r="Q6565" s="147"/>
    </row>
    <row r="6566" spans="1:17" x14ac:dyDescent="0.2">
      <c r="A6566" s="173">
        <v>9042</v>
      </c>
      <c r="B6566" s="173" t="s">
        <v>13989</v>
      </c>
      <c r="C6566" s="173" t="s">
        <v>4441</v>
      </c>
      <c r="D6566" s="124" t="s">
        <v>12782</v>
      </c>
      <c r="E6566" s="131" t="s">
        <v>13101</v>
      </c>
      <c r="F6566" s="124" t="s">
        <v>8968</v>
      </c>
      <c r="G6566" s="124" t="str">
        <f>VLOOKUP(Combined[[#This Row],[Old SHE P/N]],'Section P-S'!A:C,3,0)</f>
        <v>P1236-21</v>
      </c>
      <c r="H6566" s="124" t="str">
        <f>IF(VLOOKUP(Combined[[#This Row],[Old SHE P/N]],'Section P-S'!A:D,4,0)=0,"",VLOOKUP(Combined[[#This Row],[Old SHE P/N]],'Section P-S'!A:D,4,0))</f>
        <v/>
      </c>
      <c r="I6566" s="124" t="s">
        <v>12971</v>
      </c>
      <c r="J6566" s="120">
        <v>1</v>
      </c>
      <c r="K6566" s="124" t="s">
        <v>11443</v>
      </c>
      <c r="L6566" s="120" t="s">
        <v>5734</v>
      </c>
      <c r="M6566" s="120" t="s">
        <v>11443</v>
      </c>
      <c r="N6566" s="125">
        <v>39754.639999999999</v>
      </c>
      <c r="O6566" s="125">
        <v>38959.550000000003</v>
      </c>
      <c r="P6566" s="194">
        <f>IF('Combined List'!$O6566="POD","",('Combined List'!$O6566-'Combined List'!$N6566)/'Combined List'!$N6566)</f>
        <v>-1.9999929567969841E-2</v>
      </c>
      <c r="Q6566" s="147"/>
    </row>
    <row r="6567" spans="1:17" x14ac:dyDescent="0.2">
      <c r="A6567" s="173">
        <v>9043</v>
      </c>
      <c r="B6567" s="173" t="s">
        <v>13989</v>
      </c>
      <c r="C6567" s="173" t="s">
        <v>4442</v>
      </c>
      <c r="D6567" s="124" t="s">
        <v>12782</v>
      </c>
      <c r="E6567" s="131" t="s">
        <v>13101</v>
      </c>
      <c r="F6567" s="124" t="s">
        <v>8970</v>
      </c>
      <c r="G6567" s="124" t="str">
        <f>VLOOKUP(Combined[[#This Row],[Old SHE P/N]],'Section P-S'!A:C,3,0)</f>
        <v>P1236-24</v>
      </c>
      <c r="H6567" s="124" t="str">
        <f>IF(VLOOKUP(Combined[[#This Row],[Old SHE P/N]],'Section P-S'!A:D,4,0)=0,"",VLOOKUP(Combined[[#This Row],[Old SHE P/N]],'Section P-S'!A:D,4,0))</f>
        <v/>
      </c>
      <c r="I6567" s="124" t="s">
        <v>12971</v>
      </c>
      <c r="J6567" s="120">
        <v>1</v>
      </c>
      <c r="K6567" s="124" t="s">
        <v>11443</v>
      </c>
      <c r="L6567" s="120" t="s">
        <v>5734</v>
      </c>
      <c r="M6567" s="120" t="s">
        <v>11443</v>
      </c>
      <c r="N6567" s="125">
        <v>50885.9</v>
      </c>
      <c r="O6567" s="125">
        <v>49868.18</v>
      </c>
      <c r="P6567" s="194">
        <f>IF('Combined List'!$O6567="POD","",('Combined List'!$O6567-'Combined List'!$N6567)/'Combined List'!$N6567)</f>
        <v>-2.000003930361851E-2</v>
      </c>
      <c r="Q6567" s="147"/>
    </row>
    <row r="6568" spans="1:17" x14ac:dyDescent="0.2">
      <c r="A6568" s="173">
        <v>9044</v>
      </c>
      <c r="B6568" s="173" t="s">
        <v>13989</v>
      </c>
      <c r="C6568" s="173" t="s">
        <v>4443</v>
      </c>
      <c r="D6568" s="124" t="s">
        <v>12782</v>
      </c>
      <c r="E6568" s="131" t="s">
        <v>13101</v>
      </c>
      <c r="F6568" s="124" t="s">
        <v>8972</v>
      </c>
      <c r="G6568" s="124" t="str">
        <f>VLOOKUP(Combined[[#This Row],[Old SHE P/N]],'Section P-S'!A:C,3,0)</f>
        <v>P1236-27</v>
      </c>
      <c r="H6568" s="124" t="str">
        <f>IF(VLOOKUP(Combined[[#This Row],[Old SHE P/N]],'Section P-S'!A:D,4,0)=0,"",VLOOKUP(Combined[[#This Row],[Old SHE P/N]],'Section P-S'!A:D,4,0))</f>
        <v/>
      </c>
      <c r="I6568" s="124" t="s">
        <v>12971</v>
      </c>
      <c r="J6568" s="120">
        <v>1</v>
      </c>
      <c r="K6568" s="124" t="s">
        <v>11443</v>
      </c>
      <c r="L6568" s="120" t="s">
        <v>5734</v>
      </c>
      <c r="M6568" s="120" t="s">
        <v>11443</v>
      </c>
      <c r="N6568" s="125">
        <v>65133.98</v>
      </c>
      <c r="O6568" s="125">
        <v>63831.3</v>
      </c>
      <c r="P6568" s="194">
        <f>IF('Combined List'!$O6568="POD","",('Combined List'!$O6568-'Combined List'!$N6568)/'Combined List'!$N6568)</f>
        <v>-2.0000006141187753E-2</v>
      </c>
      <c r="Q6568" s="147"/>
    </row>
    <row r="6569" spans="1:17" x14ac:dyDescent="0.2">
      <c r="A6569" s="173">
        <v>9045</v>
      </c>
      <c r="B6569" s="173" t="s">
        <v>13989</v>
      </c>
      <c r="C6569" s="173" t="s">
        <v>4444</v>
      </c>
      <c r="D6569" s="124" t="s">
        <v>12782</v>
      </c>
      <c r="E6569" s="131" t="s">
        <v>13101</v>
      </c>
      <c r="F6569" s="124" t="s">
        <v>8974</v>
      </c>
      <c r="G6569" s="124" t="str">
        <f>VLOOKUP(Combined[[#This Row],[Old SHE P/N]],'Section P-S'!A:C,3,0)</f>
        <v>P1236-30</v>
      </c>
      <c r="H6569" s="124" t="str">
        <f>IF(VLOOKUP(Combined[[#This Row],[Old SHE P/N]],'Section P-S'!A:D,4,0)=0,"",VLOOKUP(Combined[[#This Row],[Old SHE P/N]],'Section P-S'!A:D,4,0))</f>
        <v/>
      </c>
      <c r="I6569" s="124" t="s">
        <v>12971</v>
      </c>
      <c r="J6569" s="120">
        <v>1</v>
      </c>
      <c r="K6569" s="124" t="s">
        <v>11443</v>
      </c>
      <c r="L6569" s="120" t="s">
        <v>5734</v>
      </c>
      <c r="M6569" s="120" t="s">
        <v>11443</v>
      </c>
      <c r="N6569" s="125">
        <v>83371.48</v>
      </c>
      <c r="O6569" s="125">
        <v>81704.05</v>
      </c>
      <c r="P6569" s="194">
        <f>IF('Combined List'!$O6569="POD","",('Combined List'!$O6569-'Combined List'!$N6569)/'Combined List'!$N6569)</f>
        <v>-2.0000004797803676E-2</v>
      </c>
      <c r="Q6569" s="147"/>
    </row>
    <row r="6570" spans="1:17" x14ac:dyDescent="0.2">
      <c r="A6570" s="173">
        <v>9047</v>
      </c>
      <c r="B6570" s="173" t="s">
        <v>4446</v>
      </c>
      <c r="C6570" s="173" t="s">
        <v>4446</v>
      </c>
      <c r="D6570" s="124" t="s">
        <v>12782</v>
      </c>
      <c r="E6570" s="131" t="s">
        <v>13089</v>
      </c>
      <c r="F6570" s="124" t="s">
        <v>11512</v>
      </c>
      <c r="G6570" s="124" t="str">
        <f>VLOOKUP(Combined[[#This Row],[Old SHE P/N]],'Section P-S'!A:C,3,0)</f>
        <v>S451040</v>
      </c>
      <c r="H6570" s="124" t="str">
        <f>IF(VLOOKUP(Combined[[#This Row],[Old SHE P/N]],'Section P-S'!A:D,4,0)=0,"",VLOOKUP(Combined[[#This Row],[Old SHE P/N]],'Section P-S'!A:D,4,0))</f>
        <v>P754</v>
      </c>
      <c r="I6570" s="124" t="s">
        <v>13009</v>
      </c>
      <c r="J6570" s="120">
        <v>15</v>
      </c>
      <c r="K6570" s="124" t="s">
        <v>11443</v>
      </c>
      <c r="L6570" s="120" t="s">
        <v>176</v>
      </c>
      <c r="M6570" s="120" t="s">
        <v>11443</v>
      </c>
      <c r="N6570" s="125">
        <v>91.22</v>
      </c>
      <c r="O6570" s="125">
        <v>89.4</v>
      </c>
      <c r="P6570" s="194">
        <f>IF('Combined List'!$O6570="POD","",('Combined List'!$O6570-'Combined List'!$N6570)/'Combined List'!$N6570)</f>
        <v>-1.995176496382365E-2</v>
      </c>
      <c r="Q6570" s="147"/>
    </row>
    <row r="6571" spans="1:17" x14ac:dyDescent="0.2">
      <c r="A6571" s="173">
        <v>9049</v>
      </c>
      <c r="B6571" s="173" t="s">
        <v>13077</v>
      </c>
      <c r="C6571" s="173" t="s">
        <v>13077</v>
      </c>
      <c r="D6571" s="124" t="s">
        <v>12782</v>
      </c>
      <c r="E6571" s="124" t="s">
        <v>13088</v>
      </c>
      <c r="F6571" s="124" t="s">
        <v>4449</v>
      </c>
      <c r="G6571" s="124" t="str">
        <f>VLOOKUP(Combined[[#This Row],[Old SHE P/N]],'Section P-S'!A:C,3,0)</f>
        <v>S650030</v>
      </c>
      <c r="H6571" s="124" t="str">
        <f>IF(VLOOKUP(Combined[[#This Row],[Old SHE P/N]],'Section P-S'!A:D,4,0)=0,"",VLOOKUP(Combined[[#This Row],[Old SHE P/N]],'Section P-S'!A:D,4,0))</f>
        <v>P653-3</v>
      </c>
      <c r="I6571" s="124" t="s">
        <v>13006</v>
      </c>
      <c r="J6571" s="166">
        <v>12</v>
      </c>
      <c r="K6571" s="124" t="s">
        <v>5734</v>
      </c>
      <c r="L6571" s="120" t="s">
        <v>13078</v>
      </c>
      <c r="M6571" s="120" t="s">
        <v>11443</v>
      </c>
      <c r="N6571" s="125">
        <v>20.03</v>
      </c>
      <c r="O6571" s="125">
        <v>19.63</v>
      </c>
      <c r="P6571" s="194">
        <f>IF('Combined List'!$O6571="POD","",('Combined List'!$O6571-'Combined List'!$N6571)/'Combined List'!$N6571)</f>
        <v>-1.9970044932601204E-2</v>
      </c>
      <c r="Q6571" s="147"/>
    </row>
    <row r="6572" spans="1:17" x14ac:dyDescent="0.2">
      <c r="A6572" s="173">
        <v>9050</v>
      </c>
      <c r="B6572" s="173" t="s">
        <v>11111</v>
      </c>
      <c r="C6572" s="173" t="s">
        <v>11111</v>
      </c>
      <c r="D6572" s="124" t="s">
        <v>12782</v>
      </c>
      <c r="E6572" s="124" t="s">
        <v>13089</v>
      </c>
      <c r="F6572" s="124" t="s">
        <v>10964</v>
      </c>
      <c r="G6572" s="124" t="str">
        <f>VLOOKUP(Combined[[#This Row],[Old SHE P/N]],'Section P-S'!A:C,3,0)</f>
        <v>S650422</v>
      </c>
      <c r="H6572" s="124" t="str">
        <f>IF(VLOOKUP(Combined[[#This Row],[Old SHE P/N]],'Section P-S'!A:D,4,0)=0,"",VLOOKUP(Combined[[#This Row],[Old SHE P/N]],'Section P-S'!A:D,4,0))</f>
        <v>P655</v>
      </c>
      <c r="I6572" s="124" t="s">
        <v>13006</v>
      </c>
      <c r="J6572" s="120">
        <v>45</v>
      </c>
      <c r="K6572" s="124" t="s">
        <v>11443</v>
      </c>
      <c r="L6572" s="120" t="s">
        <v>168</v>
      </c>
      <c r="M6572" s="120" t="s">
        <v>11443</v>
      </c>
      <c r="N6572" s="125">
        <v>23.24</v>
      </c>
      <c r="O6572" s="125">
        <v>23.24</v>
      </c>
      <c r="P6572" s="194">
        <f>IF('Combined List'!$O6572="POD","",('Combined List'!$O6572-'Combined List'!$N6572)/'Combined List'!$N6572)</f>
        <v>0</v>
      </c>
      <c r="Q6572" s="147"/>
    </row>
    <row r="6573" spans="1:17" x14ac:dyDescent="0.2">
      <c r="A6573" s="173">
        <v>9051</v>
      </c>
      <c r="B6573" s="173" t="s">
        <v>11112</v>
      </c>
      <c r="C6573" s="173" t="s">
        <v>11112</v>
      </c>
      <c r="D6573" s="124" t="s">
        <v>12782</v>
      </c>
      <c r="E6573" s="131" t="s">
        <v>13089</v>
      </c>
      <c r="F6573" s="124" t="s">
        <v>11441</v>
      </c>
      <c r="G6573" s="124" t="str">
        <f>VLOOKUP(Combined[[#This Row],[Old SHE P/N]],'Section P-S'!A:C,3,0)</f>
        <v>S650040</v>
      </c>
      <c r="H6573" s="124" t="str">
        <f>IF(VLOOKUP(Combined[[#This Row],[Old SHE P/N]],'Section P-S'!A:D,4,0)=0,"",VLOOKUP(Combined[[#This Row],[Old SHE P/N]],'Section P-S'!A:D,4,0))</f>
        <v>P657</v>
      </c>
      <c r="I6573" s="124" t="s">
        <v>13006</v>
      </c>
      <c r="J6573" s="120">
        <v>15</v>
      </c>
      <c r="K6573" s="124" t="s">
        <v>11443</v>
      </c>
      <c r="L6573" s="120" t="s">
        <v>170</v>
      </c>
      <c r="M6573" s="120" t="s">
        <v>11443</v>
      </c>
      <c r="N6573" s="125">
        <v>33.43</v>
      </c>
      <c r="O6573" s="125">
        <v>32.770000000000003</v>
      </c>
      <c r="P6573" s="194">
        <f>IF('Combined List'!$O6573="POD","",('Combined List'!$O6573-'Combined List'!$N6573)/'Combined List'!$N6573)</f>
        <v>-1.9742746036494067E-2</v>
      </c>
      <c r="Q6573" s="147"/>
    </row>
    <row r="6574" spans="1:17" x14ac:dyDescent="0.2">
      <c r="A6574" s="173">
        <v>9052</v>
      </c>
      <c r="B6574" s="173" t="s">
        <v>11113</v>
      </c>
      <c r="C6574" s="173" t="s">
        <v>11113</v>
      </c>
      <c r="D6574" s="124" t="s">
        <v>12782</v>
      </c>
      <c r="E6574" s="131" t="s">
        <v>13090</v>
      </c>
      <c r="F6574" s="124" t="s">
        <v>11444</v>
      </c>
      <c r="G6574" s="124" t="str">
        <f>VLOOKUP(Combined[[#This Row],[Old SHE P/N]],'Section P-S'!A:C,3,0)</f>
        <v>S650532</v>
      </c>
      <c r="H6574" s="124" t="str">
        <f>IF(VLOOKUP(Combined[[#This Row],[Old SHE P/N]],'Section P-S'!A:D,4,0)=0,"",VLOOKUP(Combined[[#This Row],[Old SHE P/N]],'Section P-S'!A:D,4,0))</f>
        <v>P658</v>
      </c>
      <c r="I6574" s="124" t="s">
        <v>13006</v>
      </c>
      <c r="J6574" s="120">
        <v>10</v>
      </c>
      <c r="K6574" s="124" t="s">
        <v>11443</v>
      </c>
      <c r="L6574" s="120" t="s">
        <v>171</v>
      </c>
      <c r="M6574" s="120" t="s">
        <v>11443</v>
      </c>
      <c r="N6574" s="125">
        <v>90.22</v>
      </c>
      <c r="O6574" s="125">
        <v>90.22</v>
      </c>
      <c r="P6574" s="194">
        <f>IF('Combined List'!$O6574="POD","",('Combined List'!$O6574-'Combined List'!$N6574)/'Combined List'!$N6574)</f>
        <v>0</v>
      </c>
      <c r="Q6574" s="147"/>
    </row>
    <row r="6575" spans="1:17" x14ac:dyDescent="0.2">
      <c r="A6575" s="173">
        <v>9053</v>
      </c>
      <c r="B6575" s="173" t="s">
        <v>11114</v>
      </c>
      <c r="C6575" s="173" t="s">
        <v>11114</v>
      </c>
      <c r="D6575" s="124" t="s">
        <v>12782</v>
      </c>
      <c r="E6575" s="131" t="s">
        <v>13090</v>
      </c>
      <c r="F6575" s="124" t="s">
        <v>11446</v>
      </c>
      <c r="G6575" s="124" t="str">
        <f>VLOOKUP(Combined[[#This Row],[Old SHE P/N]],'Section P-S'!A:C,3,0)</f>
        <v>S650060</v>
      </c>
      <c r="H6575" s="124" t="str">
        <f>IF(VLOOKUP(Combined[[#This Row],[Old SHE P/N]],'Section P-S'!A:D,4,0)=0,"",VLOOKUP(Combined[[#This Row],[Old SHE P/N]],'Section P-S'!A:D,4,0))</f>
        <v>P659</v>
      </c>
      <c r="I6575" s="124" t="s">
        <v>13006</v>
      </c>
      <c r="J6575" s="120">
        <v>12</v>
      </c>
      <c r="K6575" s="124" t="s">
        <v>11443</v>
      </c>
      <c r="L6575" s="120" t="s">
        <v>172</v>
      </c>
      <c r="M6575" s="120" t="s">
        <v>11443</v>
      </c>
      <c r="N6575" s="125">
        <v>115.02</v>
      </c>
      <c r="O6575" s="125">
        <v>112.74</v>
      </c>
      <c r="P6575" s="194">
        <f>IF('Combined List'!$O6575="POD","",('Combined List'!$O6575-'Combined List'!$N6575)/'Combined List'!$N6575)</f>
        <v>-1.982263954094941E-2</v>
      </c>
      <c r="Q6575" s="147"/>
    </row>
    <row r="6576" spans="1:17" x14ac:dyDescent="0.2">
      <c r="A6576" s="173">
        <v>9054</v>
      </c>
      <c r="B6576" s="173" t="s">
        <v>16569</v>
      </c>
      <c r="C6576" s="173" t="s">
        <v>11115</v>
      </c>
      <c r="D6576" s="124" t="s">
        <v>12782</v>
      </c>
      <c r="E6576" s="124" t="s">
        <v>13091</v>
      </c>
      <c r="F6576" s="124" t="s">
        <v>11606</v>
      </c>
      <c r="G6576" s="124" t="str">
        <f>VLOOKUP(Combined[[#This Row],[Old SHE P/N]],'Section P-S'!A:C,3,0)</f>
        <v>S650080</v>
      </c>
      <c r="H6576" s="124" t="str">
        <f>IF(VLOOKUP(Combined[[#This Row],[Old SHE P/N]],'Section P-S'!A:D,4,0)=0,"",VLOOKUP(Combined[[#This Row],[Old SHE P/N]],'Section P-S'!A:D,4,0))</f>
        <v>P6508</v>
      </c>
      <c r="I6576" s="124" t="s">
        <v>13006</v>
      </c>
      <c r="J6576" s="120">
        <v>1</v>
      </c>
      <c r="K6576" s="124" t="s">
        <v>11443</v>
      </c>
      <c r="L6576" s="120" t="s">
        <v>162</v>
      </c>
      <c r="M6576" s="120" t="s">
        <v>11443</v>
      </c>
      <c r="N6576" s="125">
        <v>351.27</v>
      </c>
      <c r="O6576" s="125">
        <v>344.28</v>
      </c>
      <c r="P6576" s="194">
        <f>IF('Combined List'!$O6576="POD","",('Combined List'!$O6576-'Combined List'!$N6576)/'Combined List'!$N6576)</f>
        <v>-1.9899222820052978E-2</v>
      </c>
      <c r="Q6576" s="147"/>
    </row>
    <row r="6577" spans="1:17" x14ac:dyDescent="0.2">
      <c r="A6577" s="173">
        <v>9055</v>
      </c>
      <c r="B6577" s="173" t="s">
        <v>11116</v>
      </c>
      <c r="C6577" s="173" t="s">
        <v>11116</v>
      </c>
      <c r="D6577" s="124" t="s">
        <v>12782</v>
      </c>
      <c r="E6577" s="124" t="s">
        <v>13092</v>
      </c>
      <c r="F6577" s="124" t="s">
        <v>11721</v>
      </c>
      <c r="G6577" s="124" t="str">
        <f>VLOOKUP(Combined[[#This Row],[Old SHE P/N]],'Section P-S'!A:C,3,0)</f>
        <v>S650628</v>
      </c>
      <c r="H6577" s="124" t="str">
        <f>IF(VLOOKUP(Combined[[#This Row],[Old SHE P/N]],'Section P-S'!A:D,4,0)=0,"",VLOOKUP(Combined[[#This Row],[Old SHE P/N]],'Section P-S'!A:D,4,0))</f>
        <v>P6510-8</v>
      </c>
      <c r="I6577" s="124" t="s">
        <v>13006</v>
      </c>
      <c r="J6577" s="120">
        <v>2</v>
      </c>
      <c r="K6577" s="124" t="s">
        <v>11443</v>
      </c>
      <c r="L6577" s="120" t="s">
        <v>164</v>
      </c>
      <c r="M6577" s="120" t="s">
        <v>11443</v>
      </c>
      <c r="N6577" s="125">
        <v>805.57</v>
      </c>
      <c r="O6577" s="125">
        <v>789.46</v>
      </c>
      <c r="P6577" s="194">
        <f>IF('Combined List'!$O6577="POD","",('Combined List'!$O6577-'Combined List'!$N6577)/'Combined List'!$N6577)</f>
        <v>-1.9998262100127874E-2</v>
      </c>
      <c r="Q6577" s="147"/>
    </row>
    <row r="6578" spans="1:17" x14ac:dyDescent="0.2">
      <c r="A6578" s="173">
        <v>9056</v>
      </c>
      <c r="B6578" s="173" t="s">
        <v>16570</v>
      </c>
      <c r="C6578" s="173" t="s">
        <v>11117</v>
      </c>
      <c r="D6578" s="124" t="s">
        <v>12782</v>
      </c>
      <c r="E6578" s="124" t="s">
        <v>13092</v>
      </c>
      <c r="F6578" s="124" t="s">
        <v>11723</v>
      </c>
      <c r="G6578" s="124" t="str">
        <f>VLOOKUP(Combined[[#This Row],[Old SHE P/N]],'Section P-S'!A:C,3,0)</f>
        <v>S650100</v>
      </c>
      <c r="H6578" s="124" t="str">
        <f>IF(VLOOKUP(Combined[[#This Row],[Old SHE P/N]],'Section P-S'!A:D,4,0)=0,"",VLOOKUP(Combined[[#This Row],[Old SHE P/N]],'Section P-S'!A:D,4,0))</f>
        <v>P6510</v>
      </c>
      <c r="I6578" s="124" t="s">
        <v>13006</v>
      </c>
      <c r="J6578" s="120">
        <v>1</v>
      </c>
      <c r="K6578" s="124" t="s">
        <v>11443</v>
      </c>
      <c r="L6578" s="120" t="s">
        <v>163</v>
      </c>
      <c r="M6578" s="120" t="s">
        <v>11443</v>
      </c>
      <c r="N6578" s="125">
        <v>856.34</v>
      </c>
      <c r="O6578" s="125">
        <v>839.3</v>
      </c>
      <c r="P6578" s="194">
        <f>IF('Combined List'!$O6578="POD","",('Combined List'!$O6578-'Combined List'!$N6578)/'Combined List'!$N6578)</f>
        <v>-1.9898638391293268E-2</v>
      </c>
      <c r="Q6578" s="147"/>
    </row>
    <row r="6579" spans="1:17" x14ac:dyDescent="0.2">
      <c r="A6579" s="173">
        <v>9057</v>
      </c>
      <c r="B6579" s="173" t="s">
        <v>16571</v>
      </c>
      <c r="C6579" s="173" t="s">
        <v>11118</v>
      </c>
      <c r="D6579" s="124" t="s">
        <v>12782</v>
      </c>
      <c r="E6579" s="124" t="s">
        <v>13093</v>
      </c>
      <c r="F6579" s="124" t="s">
        <v>11780</v>
      </c>
      <c r="G6579" s="124" t="str">
        <f>VLOOKUP(Combined[[#This Row],[Old SHE P/N]],'Section P-S'!A:C,3,0)</f>
        <v>S650120</v>
      </c>
      <c r="H6579" s="124" t="str">
        <f>IF(VLOOKUP(Combined[[#This Row],[Old SHE P/N]],'Section P-S'!A:D,4,0)=0,"",VLOOKUP(Combined[[#This Row],[Old SHE P/N]],'Section P-S'!A:D,4,0))</f>
        <v>P6512</v>
      </c>
      <c r="I6579" s="124" t="s">
        <v>13006</v>
      </c>
      <c r="J6579" s="120">
        <v>1</v>
      </c>
      <c r="K6579" s="124" t="s">
        <v>11443</v>
      </c>
      <c r="L6579" s="120" t="s">
        <v>165</v>
      </c>
      <c r="M6579" s="120" t="s">
        <v>11443</v>
      </c>
      <c r="N6579" s="125">
        <v>1260.6600000000001</v>
      </c>
      <c r="O6579" s="125">
        <v>1235.56</v>
      </c>
      <c r="P6579" s="194">
        <f>IF('Combined List'!$O6579="POD","",('Combined List'!$O6579-'Combined List'!$N6579)/'Combined List'!$N6579)</f>
        <v>-1.9910205765234192E-2</v>
      </c>
      <c r="Q6579" s="147"/>
    </row>
    <row r="6580" spans="1:17" x14ac:dyDescent="0.2">
      <c r="A6580" s="173">
        <v>9059</v>
      </c>
      <c r="B6580" s="173" t="s">
        <v>4450</v>
      </c>
      <c r="C6580" s="173" t="s">
        <v>4450</v>
      </c>
      <c r="D6580" s="124" t="s">
        <v>12782</v>
      </c>
      <c r="E6580" s="124" t="s">
        <v>13088</v>
      </c>
      <c r="F6580" s="127" t="s">
        <v>4449</v>
      </c>
      <c r="G6580" s="124" t="str">
        <f>VLOOKUP(Combined[[#This Row],[Old SHE P/N]],'Section P-S'!A:C,3,0)</f>
        <v>S651030</v>
      </c>
      <c r="H6580" s="124" t="str">
        <f>IF(VLOOKUP(Combined[[#This Row],[Old SHE P/N]],'Section P-S'!A:D,4,0)=0,"",VLOOKUP(Combined[[#This Row],[Old SHE P/N]],'Section P-S'!A:D,4,0))</f>
        <v>P1207</v>
      </c>
      <c r="I6580" s="124" t="s">
        <v>12969</v>
      </c>
      <c r="J6580" s="128">
        <v>1</v>
      </c>
      <c r="K6580" s="124" t="s">
        <v>5734</v>
      </c>
      <c r="L6580" s="120" t="s">
        <v>12546</v>
      </c>
      <c r="M6580" s="120" t="s">
        <v>11443</v>
      </c>
      <c r="N6580" s="125">
        <v>27.76</v>
      </c>
      <c r="O6580" s="125">
        <v>27.2</v>
      </c>
      <c r="P6580" s="194">
        <f>IF('Combined List'!$O6580="POD","",('Combined List'!$O6580-'Combined List'!$N6580)/'Combined List'!$N6580)</f>
        <v>-2.0172910662824287E-2</v>
      </c>
      <c r="Q6580" s="147"/>
    </row>
    <row r="6581" spans="1:17" x14ac:dyDescent="0.2">
      <c r="A6581" s="173">
        <v>9060</v>
      </c>
      <c r="B6581" s="173" t="s">
        <v>10996</v>
      </c>
      <c r="C6581" s="173" t="s">
        <v>10996</v>
      </c>
      <c r="D6581" s="124" t="s">
        <v>12782</v>
      </c>
      <c r="E6581" s="131" t="s">
        <v>13089</v>
      </c>
      <c r="F6581" s="124" t="s">
        <v>11441</v>
      </c>
      <c r="G6581" s="124" t="str">
        <f>VLOOKUP(Combined[[#This Row],[Old SHE P/N]],'Section P-S'!A:C,3,0)</f>
        <v>S651040</v>
      </c>
      <c r="H6581" s="124" t="str">
        <f>IF(VLOOKUP(Combined[[#This Row],[Old SHE P/N]],'Section P-S'!A:D,4,0)=0,"",VLOOKUP(Combined[[#This Row],[Old SHE P/N]],'Section P-S'!A:D,4,0))</f>
        <v>P1208</v>
      </c>
      <c r="I6581" s="124" t="s">
        <v>12969</v>
      </c>
      <c r="J6581" s="120">
        <v>36</v>
      </c>
      <c r="K6581" s="124" t="s">
        <v>11443</v>
      </c>
      <c r="L6581" s="120" t="s">
        <v>567</v>
      </c>
      <c r="M6581" s="120" t="s">
        <v>11443</v>
      </c>
      <c r="N6581" s="125">
        <v>25.07</v>
      </c>
      <c r="O6581" s="125">
        <v>24.56</v>
      </c>
      <c r="P6581" s="194">
        <f>IF('Combined List'!$O6581="POD","",('Combined List'!$O6581-'Combined List'!$N6581)/'Combined List'!$N6581)</f>
        <v>-2.034303948942966E-2</v>
      </c>
      <c r="Q6581" s="147"/>
    </row>
    <row r="6582" spans="1:17" x14ac:dyDescent="0.2">
      <c r="A6582" s="173">
        <v>9061</v>
      </c>
      <c r="B6582" s="173" t="s">
        <v>10997</v>
      </c>
      <c r="C6582" s="173" t="s">
        <v>10997</v>
      </c>
      <c r="D6582" s="124" t="s">
        <v>12782</v>
      </c>
      <c r="E6582" s="131" t="s">
        <v>13090</v>
      </c>
      <c r="F6582" s="124" t="s">
        <v>11446</v>
      </c>
      <c r="G6582" s="124" t="str">
        <f>VLOOKUP(Combined[[#This Row],[Old SHE P/N]],'Section P-S'!A:C,3,0)</f>
        <v>S651060</v>
      </c>
      <c r="H6582" s="124" t="str">
        <f>IF(VLOOKUP(Combined[[#This Row],[Old SHE P/N]],'Section P-S'!A:D,4,0)=0,"",VLOOKUP(Combined[[#This Row],[Old SHE P/N]],'Section P-S'!A:D,4,0))</f>
        <v>P1209</v>
      </c>
      <c r="I6582" s="124" t="s">
        <v>12969</v>
      </c>
      <c r="J6582" s="120">
        <v>20</v>
      </c>
      <c r="K6582" s="124" t="s">
        <v>11443</v>
      </c>
      <c r="L6582" s="120" t="s">
        <v>568</v>
      </c>
      <c r="M6582" s="120" t="s">
        <v>11443</v>
      </c>
      <c r="N6582" s="125">
        <v>108.1</v>
      </c>
      <c r="O6582" s="125">
        <v>105.95</v>
      </c>
      <c r="P6582" s="194">
        <f>IF('Combined List'!$O6582="POD","",('Combined List'!$O6582-'Combined List'!$N6582)/'Combined List'!$N6582)</f>
        <v>-1.9888991674375502E-2</v>
      </c>
      <c r="Q6582" s="147"/>
    </row>
    <row r="6583" spans="1:17" x14ac:dyDescent="0.2">
      <c r="A6583" s="173">
        <v>9062</v>
      </c>
      <c r="B6583" s="173" t="s">
        <v>16572</v>
      </c>
      <c r="C6583" s="173" t="s">
        <v>10998</v>
      </c>
      <c r="D6583" s="124" t="s">
        <v>12782</v>
      </c>
      <c r="E6583" s="124" t="s">
        <v>13091</v>
      </c>
      <c r="F6583" s="124" t="s">
        <v>11511</v>
      </c>
      <c r="G6583" s="124" t="str">
        <f>VLOOKUP(Combined[[#This Row],[Old SHE P/N]],'Section P-S'!A:C,3,0)</f>
        <v>S651080</v>
      </c>
      <c r="H6583" s="124" t="str">
        <f>IF(VLOOKUP(Combined[[#This Row],[Old SHE P/N]],'Section P-S'!A:D,4,0)=0,"",VLOOKUP(Combined[[#This Row],[Old SHE P/N]],'Section P-S'!A:D,4,0))</f>
        <v>P12008</v>
      </c>
      <c r="I6583" s="124" t="s">
        <v>12969</v>
      </c>
      <c r="J6583" s="120">
        <v>1</v>
      </c>
      <c r="K6583" s="124" t="s">
        <v>11443</v>
      </c>
      <c r="L6583" s="120" t="s">
        <v>559</v>
      </c>
      <c r="M6583" s="120" t="s">
        <v>11443</v>
      </c>
      <c r="N6583" s="125">
        <v>294.26</v>
      </c>
      <c r="O6583" s="125">
        <v>288.41000000000003</v>
      </c>
      <c r="P6583" s="194">
        <f>IF('Combined List'!$O6583="POD","",('Combined List'!$O6583-'Combined List'!$N6583)/'Combined List'!$N6583)</f>
        <v>-1.9880377897097689E-2</v>
      </c>
      <c r="Q6583" s="147"/>
    </row>
    <row r="6584" spans="1:17" x14ac:dyDescent="0.2">
      <c r="A6584" s="173">
        <v>9063</v>
      </c>
      <c r="B6584" s="173" t="s">
        <v>16573</v>
      </c>
      <c r="C6584" s="173" t="s">
        <v>10999</v>
      </c>
      <c r="D6584" s="124" t="s">
        <v>12782</v>
      </c>
      <c r="E6584" s="124" t="s">
        <v>13092</v>
      </c>
      <c r="F6584" s="124" t="s">
        <v>11723</v>
      </c>
      <c r="G6584" s="124" t="str">
        <f>VLOOKUP(Combined[[#This Row],[Old SHE P/N]],'Section P-S'!A:C,3,0)</f>
        <v>S651100</v>
      </c>
      <c r="H6584" s="124" t="str">
        <f>IF(VLOOKUP(Combined[[#This Row],[Old SHE P/N]],'Section P-S'!A:D,4,0)=0,"",VLOOKUP(Combined[[#This Row],[Old SHE P/N]],'Section P-S'!A:D,4,0))</f>
        <v>P12010</v>
      </c>
      <c r="I6584" s="124" t="s">
        <v>12969</v>
      </c>
      <c r="J6584" s="120">
        <v>1</v>
      </c>
      <c r="K6584" s="124" t="s">
        <v>11443</v>
      </c>
      <c r="L6584" s="120" t="s">
        <v>560</v>
      </c>
      <c r="M6584" s="120" t="s">
        <v>11443</v>
      </c>
      <c r="N6584" s="125">
        <v>364.41</v>
      </c>
      <c r="O6584" s="125">
        <v>357.16</v>
      </c>
      <c r="P6584" s="194">
        <f>IF('Combined List'!$O6584="POD","",('Combined List'!$O6584-'Combined List'!$N6584)/'Combined List'!$N6584)</f>
        <v>-1.9895173019401222E-2</v>
      </c>
      <c r="Q6584" s="147"/>
    </row>
    <row r="6585" spans="1:17" x14ac:dyDescent="0.2">
      <c r="A6585" s="173">
        <v>9064</v>
      </c>
      <c r="B6585" s="173" t="s">
        <v>16574</v>
      </c>
      <c r="C6585" s="173" t="s">
        <v>11000</v>
      </c>
      <c r="D6585" s="124" t="s">
        <v>12782</v>
      </c>
      <c r="E6585" s="124" t="s">
        <v>13093</v>
      </c>
      <c r="F6585" s="124" t="s">
        <v>11780</v>
      </c>
      <c r="G6585" s="124" t="str">
        <f>VLOOKUP(Combined[[#This Row],[Old SHE P/N]],'Section P-S'!A:C,3,0)</f>
        <v>S651120</v>
      </c>
      <c r="H6585" s="124" t="str">
        <f>IF(VLOOKUP(Combined[[#This Row],[Old SHE P/N]],'Section P-S'!A:D,4,0)=0,"",VLOOKUP(Combined[[#This Row],[Old SHE P/N]],'Section P-S'!A:D,4,0))</f>
        <v>P12012</v>
      </c>
      <c r="I6585" s="124" t="s">
        <v>12969</v>
      </c>
      <c r="J6585" s="120">
        <v>1</v>
      </c>
      <c r="K6585" s="124" t="s">
        <v>11443</v>
      </c>
      <c r="L6585" s="120" t="s">
        <v>561</v>
      </c>
      <c r="M6585" s="120" t="s">
        <v>11443</v>
      </c>
      <c r="N6585" s="125">
        <v>574.29999999999995</v>
      </c>
      <c r="O6585" s="125">
        <v>562.87</v>
      </c>
      <c r="P6585" s="194">
        <f>IF('Combined List'!$O6585="POD","",('Combined List'!$O6585-'Combined List'!$N6585)/'Combined List'!$N6585)</f>
        <v>-1.9902489987811162E-2</v>
      </c>
      <c r="Q6585" s="147"/>
    </row>
    <row r="6586" spans="1:17" x14ac:dyDescent="0.2">
      <c r="A6586" s="173">
        <v>9066</v>
      </c>
      <c r="B6586" s="173" t="s">
        <v>4452</v>
      </c>
      <c r="C6586" s="173" t="s">
        <v>4452</v>
      </c>
      <c r="D6586" s="124" t="s">
        <v>12782</v>
      </c>
      <c r="E6586" s="131" t="s">
        <v>13089</v>
      </c>
      <c r="F6586" s="124" t="s">
        <v>11441</v>
      </c>
      <c r="G6586" s="124" t="str">
        <f>VLOOKUP(Combined[[#This Row],[Old SHE P/N]],'Section P-S'!A:C,3,0)</f>
        <v>S374040</v>
      </c>
      <c r="H6586" s="124" t="str">
        <f>IF(VLOOKUP(Combined[[#This Row],[Old SHE P/N]],'Section P-S'!A:D,4,0)=0,"",VLOOKUP(Combined[[#This Row],[Old SHE P/N]],'Section P-S'!A:D,4,0))</f>
        <v>P674</v>
      </c>
      <c r="I6586" s="124" t="s">
        <v>13007</v>
      </c>
      <c r="J6586" s="120">
        <v>24</v>
      </c>
      <c r="K6586" s="124" t="s">
        <v>11443</v>
      </c>
      <c r="L6586" s="120" t="s">
        <v>174</v>
      </c>
      <c r="M6586" s="120" t="s">
        <v>11443</v>
      </c>
      <c r="N6586" s="125">
        <v>80.14</v>
      </c>
      <c r="O6586" s="125">
        <v>78.55</v>
      </c>
      <c r="P6586" s="194">
        <f>IF('Combined List'!$O6586="POD","",('Combined List'!$O6586-'Combined List'!$N6586)/'Combined List'!$N6586)</f>
        <v>-1.9840279510856044E-2</v>
      </c>
      <c r="Q6586" s="147"/>
    </row>
    <row r="6587" spans="1:17" x14ac:dyDescent="0.2">
      <c r="A6587" s="173">
        <v>9068</v>
      </c>
      <c r="B6587" s="173" t="s">
        <v>16575</v>
      </c>
      <c r="C6587" s="173" t="s">
        <v>5735</v>
      </c>
      <c r="D6587" s="124" t="s">
        <v>12782</v>
      </c>
      <c r="E6587" s="124" t="s">
        <v>13089</v>
      </c>
      <c r="F6587" s="124" t="s">
        <v>11596</v>
      </c>
      <c r="G6587" s="124" t="str">
        <f>VLOOKUP(Combined[[#This Row],[Old SHE P/N]],'Section P-S'!A:C,3,0)</f>
        <v>S010040</v>
      </c>
      <c r="H6587" s="124" t="str">
        <f>IF(VLOOKUP(Combined[[#This Row],[Old SHE P/N]],'Section P-S'!A:D,4,0)=0,"",VLOOKUP(Combined[[#This Row],[Old SHE P/N]],'Section P-S'!A:D,4,0))</f>
        <v>P0104</v>
      </c>
      <c r="I6587" s="124" t="s">
        <v>12961</v>
      </c>
      <c r="J6587" s="120">
        <v>1</v>
      </c>
      <c r="K6587" s="124" t="s">
        <v>11443</v>
      </c>
      <c r="L6587" s="120" t="s">
        <v>857</v>
      </c>
      <c r="M6587" s="120" t="s">
        <v>11443</v>
      </c>
      <c r="N6587" s="125">
        <v>480.16</v>
      </c>
      <c r="O6587" s="125">
        <v>470.56</v>
      </c>
      <c r="P6587" s="194">
        <f>IF('Combined List'!$O6587="POD","",('Combined List'!$O6587-'Combined List'!$N6587)/'Combined List'!$N6587)</f>
        <v>-1.9993335554815108E-2</v>
      </c>
      <c r="Q6587" s="147"/>
    </row>
    <row r="6588" spans="1:17" x14ac:dyDescent="0.2">
      <c r="A6588" s="173">
        <v>9069</v>
      </c>
      <c r="B6588" s="173" t="s">
        <v>16576</v>
      </c>
      <c r="C6588" s="173" t="s">
        <v>5810</v>
      </c>
      <c r="D6588" s="124" t="s">
        <v>12782</v>
      </c>
      <c r="E6588" s="124" t="s">
        <v>13090</v>
      </c>
      <c r="F6588" s="124" t="s">
        <v>11600</v>
      </c>
      <c r="G6588" s="124" t="str">
        <f>VLOOKUP(Combined[[#This Row],[Old SHE P/N]],'Section P-S'!A:C,3,0)</f>
        <v>S010060</v>
      </c>
      <c r="H6588" s="124" t="str">
        <f>IF(VLOOKUP(Combined[[#This Row],[Old SHE P/N]],'Section P-S'!A:D,4,0)=0,"",VLOOKUP(Combined[[#This Row],[Old SHE P/N]],'Section P-S'!A:D,4,0))</f>
        <v>P0106</v>
      </c>
      <c r="I6588" s="124" t="s">
        <v>12961</v>
      </c>
      <c r="J6588" s="120">
        <v>1</v>
      </c>
      <c r="K6588" s="124" t="s">
        <v>11443</v>
      </c>
      <c r="L6588" s="120" t="s">
        <v>858</v>
      </c>
      <c r="M6588" s="120" t="s">
        <v>11443</v>
      </c>
      <c r="N6588" s="125">
        <v>1254.73</v>
      </c>
      <c r="O6588" s="125">
        <v>1229.6400000000001</v>
      </c>
      <c r="P6588" s="194">
        <f>IF('Combined List'!$O6588="POD","",('Combined List'!$O6588-'Combined List'!$N6588)/'Combined List'!$N6588)</f>
        <v>-1.9996333872625918E-2</v>
      </c>
      <c r="Q6588" s="147"/>
    </row>
    <row r="6589" spans="1:17" x14ac:dyDescent="0.2">
      <c r="A6589" s="173">
        <v>9070</v>
      </c>
      <c r="B6589" s="173" t="s">
        <v>16577</v>
      </c>
      <c r="C6589" s="173" t="s">
        <v>5811</v>
      </c>
      <c r="D6589" s="124" t="s">
        <v>12782</v>
      </c>
      <c r="E6589" s="124" t="s">
        <v>13091</v>
      </c>
      <c r="F6589" s="124" t="s">
        <v>11511</v>
      </c>
      <c r="G6589" s="124" t="str">
        <f>VLOOKUP(Combined[[#This Row],[Old SHE P/N]],'Section P-S'!A:C,3,0)</f>
        <v>S010080</v>
      </c>
      <c r="H6589" s="124" t="str">
        <f>IF(VLOOKUP(Combined[[#This Row],[Old SHE P/N]],'Section P-S'!A:D,4,0)=0,"",VLOOKUP(Combined[[#This Row],[Old SHE P/N]],'Section P-S'!A:D,4,0))</f>
        <v>P0108</v>
      </c>
      <c r="I6589" s="124" t="s">
        <v>12961</v>
      </c>
      <c r="J6589" s="120">
        <v>1</v>
      </c>
      <c r="K6589" s="124" t="s">
        <v>11443</v>
      </c>
      <c r="L6589" s="120" t="s">
        <v>859</v>
      </c>
      <c r="M6589" s="120" t="s">
        <v>11443</v>
      </c>
      <c r="N6589" s="125">
        <v>4302.38</v>
      </c>
      <c r="O6589" s="125">
        <v>4216.33</v>
      </c>
      <c r="P6589" s="194">
        <f>IF('Combined List'!$O6589="POD","",('Combined List'!$O6589-'Combined List'!$N6589)/'Combined List'!$N6589)</f>
        <v>-2.0000557830782074E-2</v>
      </c>
      <c r="Q6589" s="147"/>
    </row>
    <row r="6590" spans="1:17" x14ac:dyDescent="0.2">
      <c r="A6590" s="173">
        <v>9071</v>
      </c>
      <c r="B6590" s="173" t="s">
        <v>16578</v>
      </c>
      <c r="C6590" s="173" t="s">
        <v>5812</v>
      </c>
      <c r="D6590" s="124" t="s">
        <v>12782</v>
      </c>
      <c r="E6590" s="124" t="s">
        <v>13092</v>
      </c>
      <c r="F6590" s="124" t="s">
        <v>11723</v>
      </c>
      <c r="G6590" s="124" t="str">
        <f>VLOOKUP(Combined[[#This Row],[Old SHE P/N]],'Section P-S'!A:C,3,0)</f>
        <v>S010100</v>
      </c>
      <c r="H6590" s="124" t="str">
        <f>IF(VLOOKUP(Combined[[#This Row],[Old SHE P/N]],'Section P-S'!A:D,4,0)=0,"",VLOOKUP(Combined[[#This Row],[Old SHE P/N]],'Section P-S'!A:D,4,0))</f>
        <v>P0110</v>
      </c>
      <c r="I6590" s="124" t="s">
        <v>12961</v>
      </c>
      <c r="J6590" s="120">
        <v>1</v>
      </c>
      <c r="K6590" s="124" t="s">
        <v>11443</v>
      </c>
      <c r="L6590" s="120" t="s">
        <v>860</v>
      </c>
      <c r="M6590" s="120" t="s">
        <v>11443</v>
      </c>
      <c r="N6590" s="125">
        <v>5516.98</v>
      </c>
      <c r="O6590" s="125">
        <v>5406.64</v>
      </c>
      <c r="P6590" s="194">
        <f>IF('Combined List'!$O6590="POD","",('Combined List'!$O6590-'Combined List'!$N6590)/'Combined List'!$N6590)</f>
        <v>-2.0000072503434715E-2</v>
      </c>
      <c r="Q6590" s="147"/>
    </row>
    <row r="6591" spans="1:17" x14ac:dyDescent="0.2">
      <c r="A6591" s="173">
        <v>9072</v>
      </c>
      <c r="B6591" s="173" t="s">
        <v>16579</v>
      </c>
      <c r="C6591" s="173" t="s">
        <v>5813</v>
      </c>
      <c r="D6591" s="124" t="s">
        <v>12782</v>
      </c>
      <c r="E6591" s="124" t="s">
        <v>13093</v>
      </c>
      <c r="F6591" s="124" t="s">
        <v>11780</v>
      </c>
      <c r="G6591" s="124" t="str">
        <f>VLOOKUP(Combined[[#This Row],[Old SHE P/N]],'Section P-S'!A:C,3,0)</f>
        <v>S010120</v>
      </c>
      <c r="H6591" s="124" t="str">
        <f>IF(VLOOKUP(Combined[[#This Row],[Old SHE P/N]],'Section P-S'!A:D,4,0)=0,"",VLOOKUP(Combined[[#This Row],[Old SHE P/N]],'Section P-S'!A:D,4,0))</f>
        <v>P0112</v>
      </c>
      <c r="I6591" s="124" t="s">
        <v>12961</v>
      </c>
      <c r="J6591" s="120">
        <v>1</v>
      </c>
      <c r="K6591" s="124" t="s">
        <v>11443</v>
      </c>
      <c r="L6591" s="120" t="s">
        <v>861</v>
      </c>
      <c r="M6591" s="120" t="s">
        <v>11443</v>
      </c>
      <c r="N6591" s="125">
        <v>6194.48</v>
      </c>
      <c r="O6591" s="125">
        <v>6070.59</v>
      </c>
      <c r="P6591" s="194">
        <f>IF('Combined List'!$O6591="POD","",('Combined List'!$O6591-'Combined List'!$N6591)/'Combined List'!$N6591)</f>
        <v>-2.0000064573620292E-2</v>
      </c>
      <c r="Q6591" s="147"/>
    </row>
    <row r="6592" spans="1:17" x14ac:dyDescent="0.2">
      <c r="A6592" s="173">
        <v>9073</v>
      </c>
      <c r="B6592" s="173" t="s">
        <v>16580</v>
      </c>
      <c r="C6592" s="173" t="s">
        <v>5814</v>
      </c>
      <c r="D6592" s="124" t="s">
        <v>12782</v>
      </c>
      <c r="E6592" s="131" t="s">
        <v>13097</v>
      </c>
      <c r="F6592" s="124" t="s">
        <v>9126</v>
      </c>
      <c r="G6592" s="124" t="str">
        <f>VLOOKUP(Combined[[#This Row],[Old SHE P/N]],'Section P-S'!A:C,3,0)</f>
        <v>P0115</v>
      </c>
      <c r="H6592" s="124" t="str">
        <f>IF(VLOOKUP(Combined[[#This Row],[Old SHE P/N]],'Section P-S'!A:D,4,0)=0,"",VLOOKUP(Combined[[#This Row],[Old SHE P/N]],'Section P-S'!A:D,4,0))</f>
        <v/>
      </c>
      <c r="I6592" s="124" t="s">
        <v>12961</v>
      </c>
      <c r="J6592" s="120">
        <v>1</v>
      </c>
      <c r="K6592" s="124" t="s">
        <v>11443</v>
      </c>
      <c r="L6592" s="120" t="s">
        <v>862</v>
      </c>
      <c r="M6592" s="120" t="s">
        <v>11443</v>
      </c>
      <c r="N6592" s="125">
        <v>10973.11</v>
      </c>
      <c r="O6592" s="125">
        <v>10753.65</v>
      </c>
      <c r="P6592" s="194">
        <f>IF('Combined List'!$O6592="POD","",('Combined List'!$O6592-'Combined List'!$N6592)/'Combined List'!$N6592)</f>
        <v>-1.9999799509892904E-2</v>
      </c>
      <c r="Q6592" s="147"/>
    </row>
    <row r="6593" spans="1:17" x14ac:dyDescent="0.2">
      <c r="A6593" s="173">
        <v>9075</v>
      </c>
      <c r="B6593" s="173" t="s">
        <v>4454</v>
      </c>
      <c r="C6593" s="173" t="s">
        <v>4454</v>
      </c>
      <c r="D6593" s="124" t="s">
        <v>12782</v>
      </c>
      <c r="E6593" s="124" t="s">
        <v>13088</v>
      </c>
      <c r="F6593" s="124" t="s">
        <v>17</v>
      </c>
      <c r="G6593" s="124" t="str">
        <f>VLOOKUP(Combined[[#This Row],[Old SHE P/N]],'Section P-S'!A:C,3,0)</f>
        <v>S190338</v>
      </c>
      <c r="H6593" s="124" t="str">
        <f>IF(VLOOKUP(Combined[[#This Row],[Old SHE P/N]],'Section P-S'!A:D,4,0)=0,"",VLOOKUP(Combined[[#This Row],[Old SHE P/N]],'Section P-S'!A:D,4,0))</f>
        <v>P1903</v>
      </c>
      <c r="I6593" s="124" t="s">
        <v>12990</v>
      </c>
      <c r="J6593" s="120">
        <v>40</v>
      </c>
      <c r="K6593" s="124" t="s">
        <v>11443</v>
      </c>
      <c r="L6593" s="120" t="s">
        <v>525</v>
      </c>
      <c r="M6593" s="120" t="s">
        <v>11443</v>
      </c>
      <c r="N6593" s="125">
        <v>23.37</v>
      </c>
      <c r="O6593" s="125">
        <v>22.9</v>
      </c>
      <c r="P6593" s="194">
        <f>IF('Combined List'!$O6593="POD","",('Combined List'!$O6593-'Combined List'!$N6593)/'Combined List'!$N6593)</f>
        <v>-2.011125374411649E-2</v>
      </c>
      <c r="Q6593" s="147"/>
    </row>
    <row r="6594" spans="1:17" x14ac:dyDescent="0.2">
      <c r="A6594" s="173">
        <v>9076</v>
      </c>
      <c r="B6594" s="173" t="s">
        <v>4455</v>
      </c>
      <c r="C6594" s="173" t="s">
        <v>4455</v>
      </c>
      <c r="D6594" s="124" t="s">
        <v>12782</v>
      </c>
      <c r="E6594" s="124" t="s">
        <v>13089</v>
      </c>
      <c r="F6594" s="124" t="s">
        <v>18</v>
      </c>
      <c r="G6594" s="124" t="str">
        <f>VLOOKUP(Combined[[#This Row],[Old SHE P/N]],'Section P-S'!A:C,3,0)</f>
        <v>S190259</v>
      </c>
      <c r="H6594" s="124" t="str">
        <f>IF(VLOOKUP(Combined[[#This Row],[Old SHE P/N]],'Section P-S'!A:D,4,0)=0,"",VLOOKUP(Combined[[#This Row],[Old SHE P/N]],'Section P-S'!A:D,4,0))</f>
        <v>P1904</v>
      </c>
      <c r="I6594" s="124" t="s">
        <v>12990</v>
      </c>
      <c r="J6594" s="120">
        <v>35</v>
      </c>
      <c r="K6594" s="124" t="s">
        <v>11443</v>
      </c>
      <c r="L6594" s="120" t="s">
        <v>526</v>
      </c>
      <c r="M6594" s="120" t="s">
        <v>11443</v>
      </c>
      <c r="N6594" s="125">
        <v>27.18</v>
      </c>
      <c r="O6594" s="125">
        <v>26.63</v>
      </c>
      <c r="P6594" s="194">
        <f>IF('Combined List'!$O6594="POD","",('Combined List'!$O6594-'Combined List'!$N6594)/'Combined List'!$N6594)</f>
        <v>-2.023546725533483E-2</v>
      </c>
      <c r="Q6594" s="147"/>
    </row>
    <row r="6595" spans="1:17" x14ac:dyDescent="0.2">
      <c r="A6595" s="173">
        <v>9077</v>
      </c>
      <c r="B6595" s="173" t="s">
        <v>4456</v>
      </c>
      <c r="C6595" s="173" t="s">
        <v>4456</v>
      </c>
      <c r="D6595" s="124" t="s">
        <v>12782</v>
      </c>
      <c r="E6595" s="124" t="s">
        <v>13089</v>
      </c>
      <c r="F6595" s="124" t="s">
        <v>19</v>
      </c>
      <c r="G6595" s="124" t="str">
        <f>VLOOKUP(Combined[[#This Row],[Old SHE P/N]],'Section P-S'!A:C,3,0)</f>
        <v>S190347</v>
      </c>
      <c r="H6595" s="124" t="str">
        <f>IF(VLOOKUP(Combined[[#This Row],[Old SHE P/N]],'Section P-S'!A:D,4,0)=0,"",VLOOKUP(Combined[[#This Row],[Old SHE P/N]],'Section P-S'!A:D,4,0))</f>
        <v>P1905</v>
      </c>
      <c r="I6595" s="124" t="s">
        <v>12990</v>
      </c>
      <c r="J6595" s="120">
        <v>65</v>
      </c>
      <c r="K6595" s="124" t="s">
        <v>11443</v>
      </c>
      <c r="L6595" s="120" t="s">
        <v>527</v>
      </c>
      <c r="M6595" s="120" t="s">
        <v>11443</v>
      </c>
      <c r="N6595" s="125">
        <v>38.869999999999997</v>
      </c>
      <c r="O6595" s="125">
        <v>38.090000000000003</v>
      </c>
      <c r="P6595" s="194">
        <f>IF('Combined List'!$O6595="POD","",('Combined List'!$O6595-'Combined List'!$N6595)/'Combined List'!$N6595)</f>
        <v>-2.0066889632106871E-2</v>
      </c>
      <c r="Q6595" s="147"/>
    </row>
    <row r="6596" spans="1:17" x14ac:dyDescent="0.2">
      <c r="A6596" s="173">
        <v>9078</v>
      </c>
      <c r="B6596" s="173" t="s">
        <v>4457</v>
      </c>
      <c r="C6596" s="173" t="s">
        <v>4457</v>
      </c>
      <c r="D6596" s="124" t="s">
        <v>12782</v>
      </c>
      <c r="E6596" s="124" t="s">
        <v>13089</v>
      </c>
      <c r="F6596" s="124" t="s">
        <v>20</v>
      </c>
      <c r="G6596" s="124" t="str">
        <f>VLOOKUP(Combined[[#This Row],[Old SHE P/N]],'Section P-S'!A:C,3,0)</f>
        <v>S190348</v>
      </c>
      <c r="H6596" s="124" t="str">
        <f>IF(VLOOKUP(Combined[[#This Row],[Old SHE P/N]],'Section P-S'!A:D,4,0)=0,"",VLOOKUP(Combined[[#This Row],[Old SHE P/N]],'Section P-S'!A:D,4,0))</f>
        <v>P1906</v>
      </c>
      <c r="I6596" s="124" t="s">
        <v>12990</v>
      </c>
      <c r="J6596" s="120">
        <v>60</v>
      </c>
      <c r="K6596" s="124" t="s">
        <v>11443</v>
      </c>
      <c r="L6596" s="120" t="s">
        <v>528</v>
      </c>
      <c r="M6596" s="120" t="s">
        <v>11443</v>
      </c>
      <c r="N6596" s="125">
        <v>42.92</v>
      </c>
      <c r="O6596" s="125">
        <v>42.08</v>
      </c>
      <c r="P6596" s="194">
        <f>IF('Combined List'!$O6596="POD","",('Combined List'!$O6596-'Combined List'!$N6596)/'Combined List'!$N6596)</f>
        <v>-1.9571295433364479E-2</v>
      </c>
      <c r="Q6596" s="147"/>
    </row>
    <row r="6597" spans="1:17" x14ac:dyDescent="0.2">
      <c r="A6597" s="173">
        <v>9080</v>
      </c>
      <c r="B6597" s="173" t="s">
        <v>4459</v>
      </c>
      <c r="C6597" s="173" t="s">
        <v>4459</v>
      </c>
      <c r="D6597" s="124" t="s">
        <v>12782</v>
      </c>
      <c r="E6597" s="124" t="s">
        <v>13088</v>
      </c>
      <c r="F6597" s="124" t="s">
        <v>17</v>
      </c>
      <c r="G6597" s="124" t="str">
        <f>VLOOKUP(Combined[[#This Row],[Old SHE P/N]],'Section P-S'!A:C,3,0)</f>
        <v>S192338</v>
      </c>
      <c r="H6597" s="124" t="str">
        <f>IF(VLOOKUP(Combined[[#This Row],[Old SHE P/N]],'Section P-S'!A:D,4,0)=0,"",VLOOKUP(Combined[[#This Row],[Old SHE P/N]],'Section P-S'!A:D,4,0))</f>
        <v>P1923</v>
      </c>
      <c r="I6597" s="124" t="s">
        <v>12991</v>
      </c>
      <c r="J6597" s="120">
        <v>36</v>
      </c>
      <c r="K6597" s="124" t="s">
        <v>11443</v>
      </c>
      <c r="L6597" s="120" t="s">
        <v>529</v>
      </c>
      <c r="M6597" s="120" t="s">
        <v>11443</v>
      </c>
      <c r="N6597" s="125">
        <v>19.309999999999999</v>
      </c>
      <c r="O6597" s="125">
        <v>18.920000000000002</v>
      </c>
      <c r="P6597" s="194">
        <f>IF('Combined List'!$O6597="POD","",('Combined List'!$O6597-'Combined List'!$N6597)/'Combined List'!$N6597)</f>
        <v>-2.0196789228378927E-2</v>
      </c>
      <c r="Q6597" s="147"/>
    </row>
    <row r="6598" spans="1:17" x14ac:dyDescent="0.2">
      <c r="A6598" s="173">
        <v>9081</v>
      </c>
      <c r="B6598" s="173" t="s">
        <v>4460</v>
      </c>
      <c r="C6598" s="173" t="s">
        <v>4460</v>
      </c>
      <c r="D6598" s="124" t="s">
        <v>12782</v>
      </c>
      <c r="E6598" s="124" t="s">
        <v>13089</v>
      </c>
      <c r="F6598" s="124" t="s">
        <v>18</v>
      </c>
      <c r="G6598" s="124" t="str">
        <f>VLOOKUP(Combined[[#This Row],[Old SHE P/N]],'Section P-S'!A:C,3,0)</f>
        <v>S192259</v>
      </c>
      <c r="H6598" s="124" t="str">
        <f>IF(VLOOKUP(Combined[[#This Row],[Old SHE P/N]],'Section P-S'!A:D,4,0)=0,"",VLOOKUP(Combined[[#This Row],[Old SHE P/N]],'Section P-S'!A:D,4,0))</f>
        <v>P1924</v>
      </c>
      <c r="I6598" s="124" t="s">
        <v>12991</v>
      </c>
      <c r="J6598" s="120">
        <v>22</v>
      </c>
      <c r="K6598" s="124" t="s">
        <v>11443</v>
      </c>
      <c r="L6598" s="120" t="s">
        <v>530</v>
      </c>
      <c r="M6598" s="120" t="s">
        <v>11443</v>
      </c>
      <c r="N6598" s="125">
        <v>20.46</v>
      </c>
      <c r="O6598" s="125">
        <v>20.05</v>
      </c>
      <c r="P6598" s="194">
        <f>IF('Combined List'!$O6598="POD","",('Combined List'!$O6598-'Combined List'!$N6598)/'Combined List'!$N6598)</f>
        <v>-2.0039100684261981E-2</v>
      </c>
      <c r="Q6598" s="147"/>
    </row>
    <row r="6599" spans="1:17" x14ac:dyDescent="0.2">
      <c r="A6599" s="173">
        <v>9082</v>
      </c>
      <c r="B6599" s="173" t="s">
        <v>4461</v>
      </c>
      <c r="C6599" s="173" t="s">
        <v>4461</v>
      </c>
      <c r="D6599" s="124" t="s">
        <v>12782</v>
      </c>
      <c r="E6599" s="124" t="s">
        <v>13089</v>
      </c>
      <c r="F6599" s="124" t="s">
        <v>20</v>
      </c>
      <c r="G6599" s="124" t="str">
        <f>VLOOKUP(Combined[[#This Row],[Old SHE P/N]],'Section P-S'!A:C,3,0)</f>
        <v>S192348</v>
      </c>
      <c r="H6599" s="124" t="str">
        <f>IF(VLOOKUP(Combined[[#This Row],[Old SHE P/N]],'Section P-S'!A:D,4,0)=0,"",VLOOKUP(Combined[[#This Row],[Old SHE P/N]],'Section P-S'!A:D,4,0))</f>
        <v>P1926</v>
      </c>
      <c r="I6599" s="124" t="s">
        <v>12991</v>
      </c>
      <c r="J6599" s="120">
        <v>24</v>
      </c>
      <c r="K6599" s="124" t="s">
        <v>11443</v>
      </c>
      <c r="L6599" s="120" t="s">
        <v>531</v>
      </c>
      <c r="M6599" s="120" t="s">
        <v>11443</v>
      </c>
      <c r="N6599" s="125">
        <v>36.659999999999997</v>
      </c>
      <c r="O6599" s="125">
        <v>35.93</v>
      </c>
      <c r="P6599" s="194">
        <f>IF('Combined List'!$O6599="POD","",('Combined List'!$O6599-'Combined List'!$N6599)/'Combined List'!$N6599)</f>
        <v>-1.991271140207302E-2</v>
      </c>
      <c r="Q6599" s="147"/>
    </row>
    <row r="6600" spans="1:17" x14ac:dyDescent="0.2">
      <c r="A6600" s="173">
        <v>9083</v>
      </c>
      <c r="B6600" s="173" t="s">
        <v>4462</v>
      </c>
      <c r="C6600" s="173" t="s">
        <v>4462</v>
      </c>
      <c r="D6600" s="124" t="s">
        <v>12782</v>
      </c>
      <c r="E6600" s="124" t="s">
        <v>13090</v>
      </c>
      <c r="F6600" s="124" t="s">
        <v>21</v>
      </c>
      <c r="G6600" s="124" t="str">
        <f>VLOOKUP(Combined[[#This Row],[Old SHE P/N]],'Section P-S'!A:C,3,0)</f>
        <v>S192532</v>
      </c>
      <c r="H6600" s="124" t="str">
        <f>IF(VLOOKUP(Combined[[#This Row],[Old SHE P/N]],'Section P-S'!A:D,4,0)=0,"",VLOOKUP(Combined[[#This Row],[Old SHE P/N]],'Section P-S'!A:D,4,0))</f>
        <v>P1928</v>
      </c>
      <c r="I6600" s="124" t="s">
        <v>12991</v>
      </c>
      <c r="J6600" s="120">
        <v>8</v>
      </c>
      <c r="K6600" s="124" t="s">
        <v>11443</v>
      </c>
      <c r="L6600" s="120" t="s">
        <v>532</v>
      </c>
      <c r="M6600" s="120" t="s">
        <v>11443</v>
      </c>
      <c r="N6600" s="125">
        <v>117.6</v>
      </c>
      <c r="O6600" s="125">
        <v>115.27</v>
      </c>
      <c r="P6600" s="194">
        <f>IF('Combined List'!$O6600="POD","",('Combined List'!$O6600-'Combined List'!$N6600)/'Combined List'!$N6600)</f>
        <v>-1.9812925170068014E-2</v>
      </c>
      <c r="Q6600" s="147"/>
    </row>
    <row r="6601" spans="1:17" x14ac:dyDescent="0.2">
      <c r="A6601" s="173">
        <v>9085</v>
      </c>
      <c r="B6601" s="173" t="s">
        <v>10690</v>
      </c>
      <c r="C6601" s="173" t="s">
        <v>10690</v>
      </c>
      <c r="D6601" s="124" t="s">
        <v>12782</v>
      </c>
      <c r="E6601" s="124" t="s">
        <v>13088</v>
      </c>
      <c r="F6601" s="124" t="s">
        <v>10689</v>
      </c>
      <c r="G6601" s="124" t="str">
        <f>VLOOKUP(Combined[[#This Row],[Old SHE P/N]],'Section P-S'!A:C,3,0)</f>
        <v>S649337</v>
      </c>
      <c r="H6601" s="124" t="str">
        <f>IF(VLOOKUP(Combined[[#This Row],[Old SHE P/N]],'Section P-S'!A:D,4,0)=0,"",VLOOKUP(Combined[[#This Row],[Old SHE P/N]],'Section P-S'!A:D,4,0))</f>
        <v>P1202</v>
      </c>
      <c r="I6601" s="124" t="s">
        <v>12970</v>
      </c>
      <c r="J6601" s="120">
        <v>15</v>
      </c>
      <c r="K6601" s="124" t="s">
        <v>11443</v>
      </c>
      <c r="L6601" s="120" t="s">
        <v>562</v>
      </c>
      <c r="M6601" s="120" t="s">
        <v>11443</v>
      </c>
      <c r="N6601" s="125">
        <v>48.47</v>
      </c>
      <c r="O6601" s="125">
        <v>47.5</v>
      </c>
      <c r="P6601" s="194">
        <f>IF('Combined List'!$O6601="POD","",('Combined List'!$O6601-'Combined List'!$N6601)/'Combined List'!$N6601)</f>
        <v>-2.0012378791004721E-2</v>
      </c>
      <c r="Q6601" s="147"/>
    </row>
    <row r="6602" spans="1:17" x14ac:dyDescent="0.2">
      <c r="A6602" s="173">
        <v>9086</v>
      </c>
      <c r="B6602" s="173" t="s">
        <v>10692</v>
      </c>
      <c r="C6602" s="173" t="s">
        <v>10692</v>
      </c>
      <c r="D6602" s="124" t="s">
        <v>12782</v>
      </c>
      <c r="E6602" s="124" t="s">
        <v>13088</v>
      </c>
      <c r="F6602" s="124" t="s">
        <v>10691</v>
      </c>
      <c r="G6602" s="124" t="str">
        <f>VLOOKUP(Combined[[#This Row],[Old SHE P/N]],'Section P-S'!A:C,3,0)</f>
        <v>S649338</v>
      </c>
      <c r="H6602" s="124" t="str">
        <f>IF(VLOOKUP(Combined[[#This Row],[Old SHE P/N]],'Section P-S'!A:D,4,0)=0,"",VLOOKUP(Combined[[#This Row],[Old SHE P/N]],'Section P-S'!A:D,4,0))</f>
        <v>P1203</v>
      </c>
      <c r="I6602" s="124" t="s">
        <v>12970</v>
      </c>
      <c r="J6602" s="120">
        <v>15</v>
      </c>
      <c r="K6602" s="124" t="s">
        <v>11443</v>
      </c>
      <c r="L6602" s="120" t="s">
        <v>563</v>
      </c>
      <c r="M6602" s="120" t="s">
        <v>11443</v>
      </c>
      <c r="N6602" s="125">
        <v>43.73</v>
      </c>
      <c r="O6602" s="125">
        <v>42.86</v>
      </c>
      <c r="P6602" s="194">
        <f>IF('Combined List'!$O6602="POD","",('Combined List'!$O6602-'Combined List'!$N6602)/'Combined List'!$N6602)</f>
        <v>-1.9894809055568202E-2</v>
      </c>
      <c r="Q6602" s="147"/>
    </row>
    <row r="6603" spans="1:17" x14ac:dyDescent="0.2">
      <c r="A6603" s="173">
        <v>9087</v>
      </c>
      <c r="B6603" s="173" t="s">
        <v>10694</v>
      </c>
      <c r="C6603" s="173" t="s">
        <v>10694</v>
      </c>
      <c r="D6603" s="124" t="s">
        <v>12782</v>
      </c>
      <c r="E6603" s="124" t="s">
        <v>13089</v>
      </c>
      <c r="F6603" s="124" t="s">
        <v>10693</v>
      </c>
      <c r="G6603" s="124" t="str">
        <f>VLOOKUP(Combined[[#This Row],[Old SHE P/N]],'Section P-S'!A:C,3,0)</f>
        <v>S649149</v>
      </c>
      <c r="H6603" s="124" t="str">
        <f>IF(VLOOKUP(Combined[[#This Row],[Old SHE P/N]],'Section P-S'!A:D,4,0)=0,"",VLOOKUP(Combined[[#This Row],[Old SHE P/N]],'Section P-S'!A:D,4,0))</f>
        <v>P1204</v>
      </c>
      <c r="I6603" s="124" t="s">
        <v>12970</v>
      </c>
      <c r="J6603" s="120">
        <v>8</v>
      </c>
      <c r="K6603" s="124" t="s">
        <v>11443</v>
      </c>
      <c r="L6603" s="120" t="s">
        <v>564</v>
      </c>
      <c r="M6603" s="120" t="s">
        <v>11443</v>
      </c>
      <c r="N6603" s="125">
        <v>45.03</v>
      </c>
      <c r="O6603" s="125">
        <v>44.13</v>
      </c>
      <c r="P6603" s="194">
        <f>IF('Combined List'!$O6603="POD","",('Combined List'!$O6603-'Combined List'!$N6603)/'Combined List'!$N6603)</f>
        <v>-1.9986675549633546E-2</v>
      </c>
      <c r="Q6603" s="147"/>
    </row>
    <row r="6604" spans="1:17" x14ac:dyDescent="0.2">
      <c r="A6604" s="173">
        <v>9088</v>
      </c>
      <c r="B6604" s="173" t="s">
        <v>10696</v>
      </c>
      <c r="C6604" s="173" t="s">
        <v>10696</v>
      </c>
      <c r="D6604" s="124" t="s">
        <v>12782</v>
      </c>
      <c r="E6604" s="124" t="s">
        <v>13089</v>
      </c>
      <c r="F6604" s="124" t="s">
        <v>10695</v>
      </c>
      <c r="G6604" s="124" t="str">
        <f>VLOOKUP(Combined[[#This Row],[Old SHE P/N]],'Section P-S'!A:C,3,0)</f>
        <v>S649420</v>
      </c>
      <c r="H6604" s="124" t="str">
        <f>IF(VLOOKUP(Combined[[#This Row],[Old SHE P/N]],'Section P-S'!A:D,4,0)=0,"",VLOOKUP(Combined[[#This Row],[Old SHE P/N]],'Section P-S'!A:D,4,0))</f>
        <v>P1205</v>
      </c>
      <c r="I6604" s="124" t="s">
        <v>12970</v>
      </c>
      <c r="J6604" s="120">
        <v>8</v>
      </c>
      <c r="K6604" s="124" t="s">
        <v>11443</v>
      </c>
      <c r="L6604" s="120" t="s">
        <v>565</v>
      </c>
      <c r="M6604" s="120" t="s">
        <v>11443</v>
      </c>
      <c r="N6604" s="125">
        <v>45.66</v>
      </c>
      <c r="O6604" s="125">
        <v>44.75</v>
      </c>
      <c r="P6604" s="194">
        <f>IF('Combined List'!$O6604="POD","",('Combined List'!$O6604-'Combined List'!$N6604)/'Combined List'!$N6604)</f>
        <v>-1.9929916776171629E-2</v>
      </c>
      <c r="Q6604" s="147"/>
    </row>
    <row r="6605" spans="1:17" x14ac:dyDescent="0.2">
      <c r="A6605" s="173">
        <v>9089</v>
      </c>
      <c r="B6605" s="173" t="s">
        <v>10697</v>
      </c>
      <c r="C6605" s="173" t="s">
        <v>10697</v>
      </c>
      <c r="D6605" s="124" t="s">
        <v>12782</v>
      </c>
      <c r="E6605" s="124" t="s">
        <v>13089</v>
      </c>
      <c r="F6605" s="124" t="s">
        <v>10964</v>
      </c>
      <c r="G6605" s="124" t="str">
        <f>VLOOKUP(Combined[[#This Row],[Old SHE P/N]],'Section P-S'!A:C,3,0)</f>
        <v>S649422</v>
      </c>
      <c r="H6605" s="124" t="str">
        <f>IF(VLOOKUP(Combined[[#This Row],[Old SHE P/N]],'Section P-S'!A:D,4,0)=0,"",VLOOKUP(Combined[[#This Row],[Old SHE P/N]],'Section P-S'!A:D,4,0))</f>
        <v>P1211</v>
      </c>
      <c r="I6605" s="124" t="s">
        <v>12970</v>
      </c>
      <c r="J6605" s="120">
        <v>15</v>
      </c>
      <c r="K6605" s="124" t="s">
        <v>11443</v>
      </c>
      <c r="L6605" s="120" t="s">
        <v>573</v>
      </c>
      <c r="M6605" s="120" t="s">
        <v>11443</v>
      </c>
      <c r="N6605" s="125">
        <v>99.71</v>
      </c>
      <c r="O6605" s="125">
        <v>97.72</v>
      </c>
      <c r="P6605" s="194">
        <f>IF('Combined List'!$O6605="POD","",('Combined List'!$O6605-'Combined List'!$N6605)/'Combined List'!$N6605)</f>
        <v>-1.9957877845752633E-2</v>
      </c>
      <c r="Q6605" s="147"/>
    </row>
    <row r="6606" spans="1:17" x14ac:dyDescent="0.2">
      <c r="A6606" s="173">
        <v>9090</v>
      </c>
      <c r="B6606" s="173" t="s">
        <v>10698</v>
      </c>
      <c r="C6606" s="173" t="s">
        <v>10698</v>
      </c>
      <c r="D6606" s="124" t="s">
        <v>12782</v>
      </c>
      <c r="E6606" s="124" t="s">
        <v>13089</v>
      </c>
      <c r="F6606" s="124" t="s">
        <v>11441</v>
      </c>
      <c r="G6606" s="124" t="str">
        <f>VLOOKUP(Combined[[#This Row],[Old SHE P/N]],'Section P-S'!A:C,3,0)</f>
        <v>S649040</v>
      </c>
      <c r="H6606" s="124" t="str">
        <f>IF(VLOOKUP(Combined[[#This Row],[Old SHE P/N]],'Section P-S'!A:D,4,0)=0,"",VLOOKUP(Combined[[#This Row],[Old SHE P/N]],'Section P-S'!A:D,4,0))</f>
        <v>P1213</v>
      </c>
      <c r="I6606" s="124" t="s">
        <v>12970</v>
      </c>
      <c r="J6606" s="120">
        <v>20</v>
      </c>
      <c r="K6606" s="124" t="s">
        <v>11443</v>
      </c>
      <c r="L6606" s="120" t="s">
        <v>748</v>
      </c>
      <c r="M6606" s="120" t="s">
        <v>11443</v>
      </c>
      <c r="N6606" s="125">
        <v>63.87</v>
      </c>
      <c r="O6606" s="125">
        <v>62.59</v>
      </c>
      <c r="P6606" s="194">
        <f>IF('Combined List'!$O6606="POD","",('Combined List'!$O6606-'Combined List'!$N6606)/'Combined List'!$N6606)</f>
        <v>-2.0040707687490122E-2</v>
      </c>
      <c r="Q6606" s="147"/>
    </row>
    <row r="6607" spans="1:17" x14ac:dyDescent="0.2">
      <c r="A6607" s="173">
        <v>9091</v>
      </c>
      <c r="B6607" s="173" t="s">
        <v>10699</v>
      </c>
      <c r="C6607" s="173" t="s">
        <v>10699</v>
      </c>
      <c r="D6607" s="124" t="s">
        <v>12782</v>
      </c>
      <c r="E6607" s="124" t="s">
        <v>13090</v>
      </c>
      <c r="F6607" s="124" t="s">
        <v>11444</v>
      </c>
      <c r="G6607" s="124" t="str">
        <f>VLOOKUP(Combined[[#This Row],[Old SHE P/N]],'Section P-S'!A:C,3,0)</f>
        <v>S649532</v>
      </c>
      <c r="H6607" s="124" t="str">
        <f>IF(VLOOKUP(Combined[[#This Row],[Old SHE P/N]],'Section P-S'!A:D,4,0)=0,"",VLOOKUP(Combined[[#This Row],[Old SHE P/N]],'Section P-S'!A:D,4,0))</f>
        <v>P1214</v>
      </c>
      <c r="I6607" s="124" t="s">
        <v>12970</v>
      </c>
      <c r="J6607" s="120">
        <v>15</v>
      </c>
      <c r="K6607" s="124" t="s">
        <v>11443</v>
      </c>
      <c r="L6607" s="120" t="s">
        <v>749</v>
      </c>
      <c r="M6607" s="120" t="s">
        <v>11443</v>
      </c>
      <c r="N6607" s="125">
        <v>110.23</v>
      </c>
      <c r="O6607" s="125">
        <v>108.03</v>
      </c>
      <c r="P6607" s="194">
        <f>IF('Combined List'!$O6607="POD","",('Combined List'!$O6607-'Combined List'!$N6607)/'Combined List'!$N6607)</f>
        <v>-1.9958269073754902E-2</v>
      </c>
      <c r="Q6607" s="147"/>
    </row>
    <row r="6608" spans="1:17" x14ac:dyDescent="0.2">
      <c r="A6608" s="173">
        <v>9092</v>
      </c>
      <c r="B6608" s="173" t="s">
        <v>10700</v>
      </c>
      <c r="C6608" s="173" t="s">
        <v>10700</v>
      </c>
      <c r="D6608" s="124" t="s">
        <v>12782</v>
      </c>
      <c r="E6608" s="124" t="s">
        <v>13090</v>
      </c>
      <c r="F6608" s="124" t="s">
        <v>11446</v>
      </c>
      <c r="G6608" s="124" t="str">
        <f>VLOOKUP(Combined[[#This Row],[Old SHE P/N]],'Section P-S'!A:C,3,0)</f>
        <v>S649060</v>
      </c>
      <c r="H6608" s="124" t="str">
        <f>IF(VLOOKUP(Combined[[#This Row],[Old SHE P/N]],'Section P-S'!A:D,4,0)=0,"",VLOOKUP(Combined[[#This Row],[Old SHE P/N]],'Section P-S'!A:D,4,0))</f>
        <v>P1215</v>
      </c>
      <c r="I6608" s="124" t="s">
        <v>12970</v>
      </c>
      <c r="J6608" s="120">
        <v>12</v>
      </c>
      <c r="K6608" s="124" t="s">
        <v>11443</v>
      </c>
      <c r="L6608" s="120" t="s">
        <v>750</v>
      </c>
      <c r="M6608" s="120" t="s">
        <v>11443</v>
      </c>
      <c r="N6608" s="125">
        <v>145.87</v>
      </c>
      <c r="O6608" s="125">
        <v>142.94999999999999</v>
      </c>
      <c r="P6608" s="194">
        <f>IF('Combined List'!$O6608="POD","",('Combined List'!$O6608-'Combined List'!$N6608)/'Combined List'!$N6608)</f>
        <v>-2.0017824089943209E-2</v>
      </c>
      <c r="Q6608" s="147"/>
    </row>
    <row r="6609" spans="1:17" x14ac:dyDescent="0.2">
      <c r="A6609" s="173">
        <v>9094</v>
      </c>
      <c r="B6609" s="173" t="s">
        <v>16581</v>
      </c>
      <c r="C6609" s="173" t="s">
        <v>5815</v>
      </c>
      <c r="D6609" s="124" t="s">
        <v>12782</v>
      </c>
      <c r="E6609" s="124" t="s">
        <v>13089</v>
      </c>
      <c r="F6609" s="124" t="s">
        <v>11195</v>
      </c>
      <c r="G6609" s="124" t="str">
        <f>VLOOKUP(Combined[[#This Row],[Old SHE P/N]],'Section P-S'!A:C,3,0)</f>
        <v>S020040</v>
      </c>
      <c r="H6609" s="124" t="str">
        <f>IF(VLOOKUP(Combined[[#This Row],[Old SHE P/N]],'Section P-S'!A:D,4,0)=0,"",VLOOKUP(Combined[[#This Row],[Old SHE P/N]],'Section P-S'!A:D,4,0))</f>
        <v>P0204</v>
      </c>
      <c r="I6609" s="124" t="s">
        <v>12962</v>
      </c>
      <c r="J6609" s="120">
        <v>1</v>
      </c>
      <c r="K6609" s="124" t="s">
        <v>11443</v>
      </c>
      <c r="L6609" s="120" t="s">
        <v>863</v>
      </c>
      <c r="M6609" s="120" t="s">
        <v>11443</v>
      </c>
      <c r="N6609" s="125">
        <v>544.99</v>
      </c>
      <c r="O6609" s="125">
        <v>534.09</v>
      </c>
      <c r="P6609" s="194">
        <f>IF('Combined List'!$O6609="POD","",('Combined List'!$O6609-'Combined List'!$N6609)/'Combined List'!$N6609)</f>
        <v>-2.0000366979210586E-2</v>
      </c>
      <c r="Q6609" s="147"/>
    </row>
    <row r="6610" spans="1:17" x14ac:dyDescent="0.2">
      <c r="A6610" s="173">
        <v>9095</v>
      </c>
      <c r="B6610" s="173" t="s">
        <v>16582</v>
      </c>
      <c r="C6610" s="173" t="s">
        <v>5816</v>
      </c>
      <c r="D6610" s="124" t="s">
        <v>12782</v>
      </c>
      <c r="E6610" s="124" t="s">
        <v>13090</v>
      </c>
      <c r="F6610" s="124" t="s">
        <v>11199</v>
      </c>
      <c r="G6610" s="124" t="str">
        <f>VLOOKUP(Combined[[#This Row],[Old SHE P/N]],'Section P-S'!A:C,3,0)</f>
        <v>S020060</v>
      </c>
      <c r="H6610" s="124" t="str">
        <f>IF(VLOOKUP(Combined[[#This Row],[Old SHE P/N]],'Section P-S'!A:D,4,0)=0,"",VLOOKUP(Combined[[#This Row],[Old SHE P/N]],'Section P-S'!A:D,4,0))</f>
        <v>P0206</v>
      </c>
      <c r="I6610" s="124" t="s">
        <v>12962</v>
      </c>
      <c r="J6610" s="120">
        <v>1</v>
      </c>
      <c r="K6610" s="124" t="s">
        <v>11443</v>
      </c>
      <c r="L6610" s="120" t="s">
        <v>864</v>
      </c>
      <c r="M6610" s="120" t="s">
        <v>11443</v>
      </c>
      <c r="N6610" s="125">
        <v>637.14</v>
      </c>
      <c r="O6610" s="125">
        <v>624.4</v>
      </c>
      <c r="P6610" s="194">
        <f>IF('Combined List'!$O6610="POD","",('Combined List'!$O6610-'Combined List'!$N6610)/'Combined List'!$N6610)</f>
        <v>-1.9995605361459036E-2</v>
      </c>
      <c r="Q6610" s="147"/>
    </row>
    <row r="6611" spans="1:17" x14ac:dyDescent="0.2">
      <c r="A6611" s="173">
        <v>9096</v>
      </c>
      <c r="B6611" s="173" t="s">
        <v>16583</v>
      </c>
      <c r="C6611" s="173" t="s">
        <v>5817</v>
      </c>
      <c r="D6611" s="124" t="s">
        <v>12782</v>
      </c>
      <c r="E6611" s="124" t="s">
        <v>13091</v>
      </c>
      <c r="F6611" s="124" t="s">
        <v>11511</v>
      </c>
      <c r="G6611" s="124" t="str">
        <f>VLOOKUP(Combined[[#This Row],[Old SHE P/N]],'Section P-S'!A:C,3,0)</f>
        <v>S020080</v>
      </c>
      <c r="H6611" s="124" t="str">
        <f>IF(VLOOKUP(Combined[[#This Row],[Old SHE P/N]],'Section P-S'!A:D,4,0)=0,"",VLOOKUP(Combined[[#This Row],[Old SHE P/N]],'Section P-S'!A:D,4,0))</f>
        <v>P0208</v>
      </c>
      <c r="I6611" s="124" t="s">
        <v>12962</v>
      </c>
      <c r="J6611" s="120">
        <v>1</v>
      </c>
      <c r="K6611" s="124" t="s">
        <v>11443</v>
      </c>
      <c r="L6611" s="120" t="s">
        <v>865</v>
      </c>
      <c r="M6611" s="120" t="s">
        <v>11443</v>
      </c>
      <c r="N6611" s="125">
        <v>1273.7</v>
      </c>
      <c r="O6611" s="125">
        <v>1248.23</v>
      </c>
      <c r="P6611" s="194">
        <f>IF('Combined List'!$O6611="POD","",('Combined List'!$O6611-'Combined List'!$N6611)/'Combined List'!$N6611)</f>
        <v>-1.9996859543063537E-2</v>
      </c>
      <c r="Q6611" s="147"/>
    </row>
    <row r="6612" spans="1:17" x14ac:dyDescent="0.2">
      <c r="A6612" s="173">
        <v>9098</v>
      </c>
      <c r="B6612" s="173" t="s">
        <v>3995</v>
      </c>
      <c r="C6612" s="173" t="s">
        <v>3995</v>
      </c>
      <c r="D6612" s="124" t="s">
        <v>12782</v>
      </c>
      <c r="E6612" s="124" t="s">
        <v>13089</v>
      </c>
      <c r="F6612" s="124" t="s">
        <v>18</v>
      </c>
      <c r="G6612" s="124" t="str">
        <f>VLOOKUP(Combined[[#This Row],[Old SHE P/N]],'Section P-S'!A:C,3,0)</f>
        <v>S194259</v>
      </c>
      <c r="H6612" s="124" t="str">
        <f>IF(VLOOKUP(Combined[[#This Row],[Old SHE P/N]],'Section P-S'!A:D,4,0)=0,"",VLOOKUP(Combined[[#This Row],[Old SHE P/N]],'Section P-S'!A:D,4,0))</f>
        <v>P1944</v>
      </c>
      <c r="I6612" s="124" t="s">
        <v>12992</v>
      </c>
      <c r="J6612" s="120">
        <v>32</v>
      </c>
      <c r="K6612" s="124" t="s">
        <v>11443</v>
      </c>
      <c r="L6612" s="120" t="s">
        <v>536</v>
      </c>
      <c r="M6612" s="120" t="s">
        <v>11443</v>
      </c>
      <c r="N6612" s="125">
        <v>24.58</v>
      </c>
      <c r="O6612" s="125">
        <v>24.09</v>
      </c>
      <c r="P6612" s="194">
        <f>IF('Combined List'!$O6612="POD","",('Combined List'!$O6612-'Combined List'!$N6612)/'Combined List'!$N6612)</f>
        <v>-1.9934906427990173E-2</v>
      </c>
      <c r="Q6612" s="147"/>
    </row>
    <row r="6613" spans="1:17" x14ac:dyDescent="0.2">
      <c r="A6613" s="173">
        <v>9099</v>
      </c>
      <c r="B6613" s="173" t="s">
        <v>3996</v>
      </c>
      <c r="C6613" s="173" t="s">
        <v>3996</v>
      </c>
      <c r="D6613" s="124" t="s">
        <v>12782</v>
      </c>
      <c r="E6613" s="124" t="s">
        <v>13089</v>
      </c>
      <c r="F6613" s="124" t="s">
        <v>20</v>
      </c>
      <c r="G6613" s="124" t="str">
        <f>VLOOKUP(Combined[[#This Row],[Old SHE P/N]],'Section P-S'!A:C,3,0)</f>
        <v>S194422</v>
      </c>
      <c r="H6613" s="124" t="str">
        <f>IF(VLOOKUP(Combined[[#This Row],[Old SHE P/N]],'Section P-S'!A:D,4,0)=0,"",VLOOKUP(Combined[[#This Row],[Old SHE P/N]],'Section P-S'!A:D,4,0))</f>
        <v>P1946</v>
      </c>
      <c r="I6613" s="124" t="s">
        <v>12992</v>
      </c>
      <c r="J6613" s="120">
        <v>24</v>
      </c>
      <c r="K6613" s="124" t="s">
        <v>11443</v>
      </c>
      <c r="L6613" s="120" t="s">
        <v>341</v>
      </c>
      <c r="M6613" s="120" t="s">
        <v>11443</v>
      </c>
      <c r="N6613" s="125">
        <v>39.01</v>
      </c>
      <c r="O6613" s="125">
        <v>38.229999999999997</v>
      </c>
      <c r="P6613" s="194">
        <f>IF('Combined List'!$O6613="POD","",('Combined List'!$O6613-'Combined List'!$N6613)/'Combined List'!$N6613)</f>
        <v>-1.9994873109459143E-2</v>
      </c>
      <c r="Q6613" s="147"/>
    </row>
    <row r="6614" spans="1:17" x14ac:dyDescent="0.2">
      <c r="A6614" s="173">
        <v>9100</v>
      </c>
      <c r="B6614" s="173" t="s">
        <v>3997</v>
      </c>
      <c r="C6614" s="173" t="s">
        <v>3997</v>
      </c>
      <c r="D6614" s="124" t="s">
        <v>12782</v>
      </c>
      <c r="E6614" s="124" t="s">
        <v>13090</v>
      </c>
      <c r="F6614" s="124" t="s">
        <v>21</v>
      </c>
      <c r="G6614" s="124" t="str">
        <f>VLOOKUP(Combined[[#This Row],[Old SHE P/N]],'Section P-S'!A:C,3,0)</f>
        <v>S194532</v>
      </c>
      <c r="H6614" s="124" t="str">
        <f>IF(VLOOKUP(Combined[[#This Row],[Old SHE P/N]],'Section P-S'!A:D,4,0)=0,"",VLOOKUP(Combined[[#This Row],[Old SHE P/N]],'Section P-S'!A:D,4,0))</f>
        <v>P1948</v>
      </c>
      <c r="I6614" s="124" t="s">
        <v>12992</v>
      </c>
      <c r="J6614" s="120">
        <v>6</v>
      </c>
      <c r="K6614" s="124" t="s">
        <v>11443</v>
      </c>
      <c r="L6614" s="120" t="s">
        <v>342</v>
      </c>
      <c r="M6614" s="120" t="s">
        <v>11443</v>
      </c>
      <c r="N6614" s="125">
        <v>152.77000000000001</v>
      </c>
      <c r="O6614" s="125">
        <v>149.71</v>
      </c>
      <c r="P6614" s="194">
        <f>IF('Combined List'!$O6614="POD","",('Combined List'!$O6614-'Combined List'!$N6614)/'Combined List'!$N6614)</f>
        <v>-2.0030110623813588E-2</v>
      </c>
      <c r="Q6614" s="147"/>
    </row>
    <row r="6615" spans="1:17" x14ac:dyDescent="0.2">
      <c r="A6615" s="173">
        <v>9102</v>
      </c>
      <c r="B6615" s="173" t="s">
        <v>3999</v>
      </c>
      <c r="C6615" s="173" t="s">
        <v>3999</v>
      </c>
      <c r="D6615" s="124" t="s">
        <v>12782</v>
      </c>
      <c r="E6615" s="124" t="s">
        <v>13088</v>
      </c>
      <c r="F6615" s="124" t="s">
        <v>5805</v>
      </c>
      <c r="G6615" s="124" t="str">
        <f>VLOOKUP(Combined[[#This Row],[Old SHE P/N]],'Section P-S'!A:C,3,0)</f>
        <v>S109030</v>
      </c>
      <c r="H6615" s="124" t="str">
        <f>IF(VLOOKUP(Combined[[#This Row],[Old SHE P/N]],'Section P-S'!A:D,4,0)=0,"",VLOOKUP(Combined[[#This Row],[Old SHE P/N]],'Section P-S'!A:D,4,0))</f>
        <v>P1303</v>
      </c>
      <c r="I6615" s="124" t="s">
        <v>12975</v>
      </c>
      <c r="J6615" s="120">
        <v>40</v>
      </c>
      <c r="K6615" s="124" t="s">
        <v>11443</v>
      </c>
      <c r="L6615" s="120" t="s">
        <v>782</v>
      </c>
      <c r="M6615" s="120" t="s">
        <v>11443</v>
      </c>
      <c r="N6615" s="125">
        <v>75.760000000000005</v>
      </c>
      <c r="O6615" s="125">
        <v>74.239999999999995</v>
      </c>
      <c r="P6615" s="194">
        <f>IF('Combined List'!$O6615="POD","",('Combined List'!$O6615-'Combined List'!$N6615)/'Combined List'!$N6615)</f>
        <v>-2.0063357972545014E-2</v>
      </c>
      <c r="Q6615" s="147"/>
    </row>
    <row r="6616" spans="1:17" x14ac:dyDescent="0.2">
      <c r="A6616" s="173">
        <v>9103</v>
      </c>
      <c r="B6616" s="173" t="s">
        <v>4000</v>
      </c>
      <c r="C6616" s="173" t="s">
        <v>4000</v>
      </c>
      <c r="D6616" s="124" t="s">
        <v>12782</v>
      </c>
      <c r="E6616" s="131" t="s">
        <v>13089</v>
      </c>
      <c r="F6616" s="124" t="s">
        <v>11512</v>
      </c>
      <c r="G6616" s="124" t="str">
        <f>VLOOKUP(Combined[[#This Row],[Old SHE P/N]],'Section P-S'!A:C,3,0)</f>
        <v>S109040</v>
      </c>
      <c r="H6616" s="124" t="str">
        <f>IF(VLOOKUP(Combined[[#This Row],[Old SHE P/N]],'Section P-S'!A:D,4,0)=0,"",VLOOKUP(Combined[[#This Row],[Old SHE P/N]],'Section P-S'!A:D,4,0))</f>
        <v>P1304</v>
      </c>
      <c r="I6616" s="124" t="s">
        <v>12975</v>
      </c>
      <c r="J6616" s="120">
        <v>30</v>
      </c>
      <c r="K6616" s="124" t="s">
        <v>11443</v>
      </c>
      <c r="L6616" s="120" t="s">
        <v>783</v>
      </c>
      <c r="M6616" s="120" t="s">
        <v>11443</v>
      </c>
      <c r="N6616" s="125">
        <v>78.34</v>
      </c>
      <c r="O6616" s="125">
        <v>76.77</v>
      </c>
      <c r="P6616" s="194">
        <f>IF('Combined List'!$O6616="POD","",('Combined List'!$O6616-'Combined List'!$N6616)/'Combined List'!$N6616)</f>
        <v>-2.0040847587439459E-2</v>
      </c>
      <c r="Q6616" s="147"/>
    </row>
    <row r="6617" spans="1:17" x14ac:dyDescent="0.2">
      <c r="A6617" s="173">
        <v>9104</v>
      </c>
      <c r="B6617" s="173" t="s">
        <v>4001</v>
      </c>
      <c r="C6617" s="173" t="s">
        <v>4001</v>
      </c>
      <c r="D6617" s="124" t="s">
        <v>12782</v>
      </c>
      <c r="E6617" s="131" t="s">
        <v>13090</v>
      </c>
      <c r="F6617" s="124" t="s">
        <v>11516</v>
      </c>
      <c r="G6617" s="124" t="str">
        <f>VLOOKUP(Combined[[#This Row],[Old SHE P/N]],'Section P-S'!A:C,3,0)</f>
        <v>S109060</v>
      </c>
      <c r="H6617" s="124" t="str">
        <f>IF(VLOOKUP(Combined[[#This Row],[Old SHE P/N]],'Section P-S'!A:D,4,0)=0,"",VLOOKUP(Combined[[#This Row],[Old SHE P/N]],'Section P-S'!A:D,4,0))</f>
        <v>P1306</v>
      </c>
      <c r="I6617" s="124" t="s">
        <v>12975</v>
      </c>
      <c r="J6617" s="120">
        <v>3</v>
      </c>
      <c r="K6617" s="124" t="s">
        <v>11443</v>
      </c>
      <c r="L6617" s="120" t="s">
        <v>784</v>
      </c>
      <c r="M6617" s="120" t="s">
        <v>11443</v>
      </c>
      <c r="N6617" s="125">
        <v>367.88</v>
      </c>
      <c r="O6617" s="125">
        <v>360.52</v>
      </c>
      <c r="P6617" s="194">
        <f>IF('Combined List'!$O6617="POD","",('Combined List'!$O6617-'Combined List'!$N6617)/'Combined List'!$N6617)</f>
        <v>-2.0006523866478238E-2</v>
      </c>
      <c r="Q6617" s="147"/>
    </row>
    <row r="6618" spans="1:17" x14ac:dyDescent="0.2">
      <c r="A6618" s="173">
        <v>9106</v>
      </c>
      <c r="B6618" s="173" t="s">
        <v>4003</v>
      </c>
      <c r="C6618" s="173" t="s">
        <v>4003</v>
      </c>
      <c r="D6618" s="124" t="s">
        <v>12782</v>
      </c>
      <c r="E6618" s="124" t="s">
        <v>13088</v>
      </c>
      <c r="F6618" s="124" t="s">
        <v>5805</v>
      </c>
      <c r="G6618" s="124" t="str">
        <f>VLOOKUP(Combined[[#This Row],[Old SHE P/N]],'Section P-S'!A:C,3,0)</f>
        <v>S106030</v>
      </c>
      <c r="H6618" s="124" t="str">
        <f>IF(VLOOKUP(Combined[[#This Row],[Old SHE P/N]],'Section P-S'!A:D,4,0)=0,"",VLOOKUP(Combined[[#This Row],[Old SHE P/N]],'Section P-S'!A:D,4,0))</f>
        <v>P1153</v>
      </c>
      <c r="I6618" s="124" t="s">
        <v>12967</v>
      </c>
      <c r="J6618" s="120">
        <v>75</v>
      </c>
      <c r="K6618" s="124" t="s">
        <v>11443</v>
      </c>
      <c r="L6618" s="120" t="s">
        <v>554</v>
      </c>
      <c r="M6618" s="120" t="s">
        <v>11443</v>
      </c>
      <c r="N6618" s="125">
        <v>15.4</v>
      </c>
      <c r="O6618" s="125">
        <v>15.09</v>
      </c>
      <c r="P6618" s="194">
        <f>IF('Combined List'!$O6618="POD","",('Combined List'!$O6618-'Combined List'!$N6618)/'Combined List'!$N6618)</f>
        <v>-2.0129870129870161E-2</v>
      </c>
      <c r="Q6618" s="147"/>
    </row>
    <row r="6619" spans="1:17" x14ac:dyDescent="0.2">
      <c r="A6619" s="173">
        <v>9107</v>
      </c>
      <c r="B6619" s="173" t="s">
        <v>4004</v>
      </c>
      <c r="C6619" s="173" t="s">
        <v>4004</v>
      </c>
      <c r="D6619" s="124" t="s">
        <v>12782</v>
      </c>
      <c r="E6619" s="131" t="s">
        <v>13089</v>
      </c>
      <c r="F6619" s="124" t="s">
        <v>11512</v>
      </c>
      <c r="G6619" s="124" t="str">
        <f>VLOOKUP(Combined[[#This Row],[Old SHE P/N]],'Section P-S'!A:C,3,0)</f>
        <v>S106040</v>
      </c>
      <c r="H6619" s="124" t="str">
        <f>IF(VLOOKUP(Combined[[#This Row],[Old SHE P/N]],'Section P-S'!A:D,4,0)=0,"",VLOOKUP(Combined[[#This Row],[Old SHE P/N]],'Section P-S'!A:D,4,0))</f>
        <v>P1154</v>
      </c>
      <c r="I6619" s="124" t="s">
        <v>12967</v>
      </c>
      <c r="J6619" s="120">
        <v>40</v>
      </c>
      <c r="K6619" s="124" t="s">
        <v>11443</v>
      </c>
      <c r="L6619" s="120" t="s">
        <v>555</v>
      </c>
      <c r="M6619" s="120" t="s">
        <v>11443</v>
      </c>
      <c r="N6619" s="125">
        <v>15.87</v>
      </c>
      <c r="O6619" s="125">
        <v>15.55</v>
      </c>
      <c r="P6619" s="194">
        <f>IF('Combined List'!$O6619="POD","",('Combined List'!$O6619-'Combined List'!$N6619)/'Combined List'!$N6619)</f>
        <v>-2.0163831127914211E-2</v>
      </c>
      <c r="Q6619" s="147"/>
    </row>
    <row r="6620" spans="1:17" x14ac:dyDescent="0.2">
      <c r="A6620" s="173">
        <v>9108</v>
      </c>
      <c r="B6620" s="173" t="s">
        <v>4005</v>
      </c>
      <c r="C6620" s="173" t="s">
        <v>4005</v>
      </c>
      <c r="D6620" s="124" t="s">
        <v>12782</v>
      </c>
      <c r="E6620" s="131" t="s">
        <v>13090</v>
      </c>
      <c r="F6620" s="124" t="s">
        <v>11516</v>
      </c>
      <c r="G6620" s="124" t="str">
        <f>VLOOKUP(Combined[[#This Row],[Old SHE P/N]],'Section P-S'!A:C,3,0)</f>
        <v>S106060</v>
      </c>
      <c r="H6620" s="124" t="str">
        <f>IF(VLOOKUP(Combined[[#This Row],[Old SHE P/N]],'Section P-S'!A:D,4,0)=0,"",VLOOKUP(Combined[[#This Row],[Old SHE P/N]],'Section P-S'!A:D,4,0))</f>
        <v>P1156</v>
      </c>
      <c r="I6620" s="124" t="s">
        <v>12967</v>
      </c>
      <c r="J6620" s="120">
        <v>35</v>
      </c>
      <c r="K6620" s="124" t="s">
        <v>11443</v>
      </c>
      <c r="L6620" s="120" t="s">
        <v>556</v>
      </c>
      <c r="M6620" s="120" t="s">
        <v>11443</v>
      </c>
      <c r="N6620" s="125">
        <v>79.98</v>
      </c>
      <c r="O6620" s="125">
        <v>78.39</v>
      </c>
      <c r="P6620" s="194">
        <f>IF('Combined List'!$O6620="POD","",('Combined List'!$O6620-'Combined List'!$N6620)/'Combined List'!$N6620)</f>
        <v>-1.9879969992498168E-2</v>
      </c>
      <c r="Q6620" s="147"/>
    </row>
    <row r="6621" spans="1:17" x14ac:dyDescent="0.2">
      <c r="A6621" s="173">
        <v>9109</v>
      </c>
      <c r="B6621" s="173" t="s">
        <v>4006</v>
      </c>
      <c r="C6621" s="173" t="s">
        <v>4006</v>
      </c>
      <c r="D6621" s="124" t="s">
        <v>12782</v>
      </c>
      <c r="E6621" s="131" t="s">
        <v>13091</v>
      </c>
      <c r="F6621" s="124" t="s">
        <v>11518</v>
      </c>
      <c r="G6621" s="124" t="str">
        <f>VLOOKUP(Combined[[#This Row],[Old SHE P/N]],'Section P-S'!A:C,3,0)</f>
        <v>S106080</v>
      </c>
      <c r="H6621" s="124" t="str">
        <f>IF(VLOOKUP(Combined[[#This Row],[Old SHE P/N]],'Section P-S'!A:D,4,0)=0,"",VLOOKUP(Combined[[#This Row],[Old SHE P/N]],'Section P-S'!A:D,4,0))</f>
        <v>P1158</v>
      </c>
      <c r="I6621" s="124" t="s">
        <v>12967</v>
      </c>
      <c r="J6621" s="120">
        <v>8</v>
      </c>
      <c r="K6621" s="124" t="s">
        <v>11443</v>
      </c>
      <c r="L6621" s="120" t="s">
        <v>557</v>
      </c>
      <c r="M6621" s="120" t="s">
        <v>11443</v>
      </c>
      <c r="N6621" s="125">
        <v>300.62</v>
      </c>
      <c r="O6621" s="125">
        <v>294.61</v>
      </c>
      <c r="P6621" s="194">
        <f>IF('Combined List'!$O6621="POD","",('Combined List'!$O6621-'Combined List'!$N6621)/'Combined List'!$N6621)</f>
        <v>-1.9992016499234884E-2</v>
      </c>
      <c r="Q6621" s="147"/>
    </row>
    <row r="6622" spans="1:17" x14ac:dyDescent="0.2">
      <c r="A6622" s="173">
        <v>9110</v>
      </c>
      <c r="B6622" s="173" t="s">
        <v>4007</v>
      </c>
      <c r="C6622" s="173" t="s">
        <v>4007</v>
      </c>
      <c r="D6622" s="124" t="s">
        <v>12782</v>
      </c>
      <c r="E6622" s="131" t="s">
        <v>13092</v>
      </c>
      <c r="F6622" s="124" t="s">
        <v>11520</v>
      </c>
      <c r="G6622" s="124" t="str">
        <f>VLOOKUP(Combined[[#This Row],[Old SHE P/N]],'Section P-S'!A:C,3,0)</f>
        <v>S106100</v>
      </c>
      <c r="H6622" s="124" t="str">
        <f>IF(VLOOKUP(Combined[[#This Row],[Old SHE P/N]],'Section P-S'!A:D,4,0)=0,"",VLOOKUP(Combined[[#This Row],[Old SHE P/N]],'Section P-S'!A:D,4,0))</f>
        <v>P11510</v>
      </c>
      <c r="I6622" s="124" t="s">
        <v>12967</v>
      </c>
      <c r="J6622" s="120">
        <v>2</v>
      </c>
      <c r="K6622" s="124" t="s">
        <v>11443</v>
      </c>
      <c r="L6622" s="120" t="s">
        <v>552</v>
      </c>
      <c r="M6622" s="120" t="s">
        <v>11443</v>
      </c>
      <c r="N6622" s="125">
        <v>538.01</v>
      </c>
      <c r="O6622" s="125">
        <v>527.25</v>
      </c>
      <c r="P6622" s="194">
        <f>IF('Combined List'!$O6622="POD","",('Combined List'!$O6622-'Combined List'!$N6622)/'Combined List'!$N6622)</f>
        <v>-1.9999628259697758E-2</v>
      </c>
      <c r="Q6622" s="147"/>
    </row>
    <row r="6623" spans="1:17" x14ac:dyDescent="0.2">
      <c r="A6623" s="173">
        <v>9111</v>
      </c>
      <c r="B6623" s="173" t="s">
        <v>4008</v>
      </c>
      <c r="C6623" s="173" t="s">
        <v>4008</v>
      </c>
      <c r="D6623" s="124" t="s">
        <v>12782</v>
      </c>
      <c r="E6623" s="131" t="s">
        <v>13093</v>
      </c>
      <c r="F6623" s="124" t="s">
        <v>11522</v>
      </c>
      <c r="G6623" s="124" t="str">
        <f>VLOOKUP(Combined[[#This Row],[Old SHE P/N]],'Section P-S'!A:C,3,0)</f>
        <v>S106120</v>
      </c>
      <c r="H6623" s="124" t="str">
        <f>IF(VLOOKUP(Combined[[#This Row],[Old SHE P/N]],'Section P-S'!A:D,4,0)=0,"",VLOOKUP(Combined[[#This Row],[Old SHE P/N]],'Section P-S'!A:D,4,0))</f>
        <v>P11512</v>
      </c>
      <c r="I6623" s="124" t="s">
        <v>12968</v>
      </c>
      <c r="J6623" s="120">
        <v>1</v>
      </c>
      <c r="K6623" s="124" t="s">
        <v>11443</v>
      </c>
      <c r="L6623" s="120" t="s">
        <v>553</v>
      </c>
      <c r="M6623" s="120" t="s">
        <v>11443</v>
      </c>
      <c r="N6623" s="125">
        <v>765.02</v>
      </c>
      <c r="O6623" s="125">
        <v>749.72</v>
      </c>
      <c r="P6623" s="194">
        <f>IF('Combined List'!$O6623="POD","",('Combined List'!$O6623-'Combined List'!$N6623)/'Combined List'!$N6623)</f>
        <v>-1.9999477137852547E-2</v>
      </c>
      <c r="Q6623" s="147"/>
    </row>
    <row r="6624" spans="1:17" x14ac:dyDescent="0.2">
      <c r="A6624" s="173">
        <v>9113</v>
      </c>
      <c r="B6624" s="173" t="s">
        <v>4009</v>
      </c>
      <c r="C6624" s="173" t="s">
        <v>4009</v>
      </c>
      <c r="D6624" s="124" t="s">
        <v>12782</v>
      </c>
      <c r="E6624" s="124" t="s">
        <v>13088</v>
      </c>
      <c r="F6624" s="124" t="s">
        <v>4449</v>
      </c>
      <c r="G6624" s="124" t="str">
        <f>VLOOKUP(Combined[[#This Row],[Old SHE P/N]],'Section P-S'!A:C,3,0)</f>
        <v>S101030</v>
      </c>
      <c r="H6624" s="124" t="str">
        <f>IF(VLOOKUP(Combined[[#This Row],[Old SHE P/N]],'Section P-S'!A:D,4,0)=0,"",VLOOKUP(Combined[[#This Row],[Old SHE P/N]],'Section P-S'!A:D,4,0))</f>
        <v>P1403</v>
      </c>
      <c r="I6624" s="124" t="s">
        <v>12978</v>
      </c>
      <c r="J6624" s="120">
        <v>18</v>
      </c>
      <c r="K6624" s="124" t="s">
        <v>11443</v>
      </c>
      <c r="L6624" s="120" t="s">
        <v>788</v>
      </c>
      <c r="M6624" s="120" t="s">
        <v>11443</v>
      </c>
      <c r="N6624" s="125">
        <v>30.12</v>
      </c>
      <c r="O6624" s="125">
        <v>29.52</v>
      </c>
      <c r="P6624" s="194">
        <f>IF('Combined List'!$O6624="POD","",('Combined List'!$O6624-'Combined List'!$N6624)/'Combined List'!$N6624)</f>
        <v>-1.992031872509965E-2</v>
      </c>
      <c r="Q6624" s="147"/>
    </row>
    <row r="6625" spans="1:17" x14ac:dyDescent="0.2">
      <c r="A6625" s="173">
        <v>9114</v>
      </c>
      <c r="B6625" s="173" t="s">
        <v>4010</v>
      </c>
      <c r="C6625" s="173" t="s">
        <v>4010</v>
      </c>
      <c r="D6625" s="124" t="s">
        <v>12782</v>
      </c>
      <c r="E6625" s="131" t="s">
        <v>13089</v>
      </c>
      <c r="F6625" s="124" t="s">
        <v>11441</v>
      </c>
      <c r="G6625" s="124" t="str">
        <f>VLOOKUP(Combined[[#This Row],[Old SHE P/N]],'Section P-S'!A:C,3,0)</f>
        <v>S101040</v>
      </c>
      <c r="H6625" s="124" t="str">
        <f>IF(VLOOKUP(Combined[[#This Row],[Old SHE P/N]],'Section P-S'!A:D,4,0)=0,"",VLOOKUP(Combined[[#This Row],[Old SHE P/N]],'Section P-S'!A:D,4,0))</f>
        <v>P1404</v>
      </c>
      <c r="I6625" s="124" t="s">
        <v>12978</v>
      </c>
      <c r="J6625" s="120">
        <v>20</v>
      </c>
      <c r="K6625" s="124" t="s">
        <v>11443</v>
      </c>
      <c r="L6625" s="120" t="s">
        <v>789</v>
      </c>
      <c r="M6625" s="120" t="s">
        <v>11443</v>
      </c>
      <c r="N6625" s="125">
        <v>26.2</v>
      </c>
      <c r="O6625" s="125">
        <v>25.67</v>
      </c>
      <c r="P6625" s="194">
        <f>IF('Combined List'!$O6625="POD","",('Combined List'!$O6625-'Combined List'!$N6625)/'Combined List'!$N6625)</f>
        <v>-2.0229007633587693E-2</v>
      </c>
      <c r="Q6625" s="147"/>
    </row>
    <row r="6626" spans="1:17" x14ac:dyDescent="0.2">
      <c r="A6626" s="173">
        <v>9115</v>
      </c>
      <c r="B6626" s="173" t="s">
        <v>4011</v>
      </c>
      <c r="C6626" s="173" t="s">
        <v>4011</v>
      </c>
      <c r="D6626" s="124" t="s">
        <v>12782</v>
      </c>
      <c r="E6626" s="131" t="s">
        <v>13090</v>
      </c>
      <c r="F6626" s="124" t="s">
        <v>11446</v>
      </c>
      <c r="G6626" s="124" t="str">
        <f>VLOOKUP(Combined[[#This Row],[Old SHE P/N]],'Section P-S'!A:C,3,0)</f>
        <v>S101060</v>
      </c>
      <c r="H6626" s="124" t="str">
        <f>IF(VLOOKUP(Combined[[#This Row],[Old SHE P/N]],'Section P-S'!A:D,4,0)=0,"",VLOOKUP(Combined[[#This Row],[Old SHE P/N]],'Section P-S'!A:D,4,0))</f>
        <v>P1406</v>
      </c>
      <c r="I6626" s="124" t="s">
        <v>12978</v>
      </c>
      <c r="J6626" s="120">
        <v>15</v>
      </c>
      <c r="K6626" s="124" t="s">
        <v>11443</v>
      </c>
      <c r="L6626" s="120" t="s">
        <v>790</v>
      </c>
      <c r="M6626" s="120" t="s">
        <v>11443</v>
      </c>
      <c r="N6626" s="125">
        <v>123.74</v>
      </c>
      <c r="O6626" s="125">
        <v>121.28</v>
      </c>
      <c r="P6626" s="194">
        <f>IF('Combined List'!$O6626="POD","",('Combined List'!$O6626-'Combined List'!$N6626)/'Combined List'!$N6626)</f>
        <v>-1.9880394375303007E-2</v>
      </c>
      <c r="Q6626" s="147"/>
    </row>
    <row r="6627" spans="1:17" x14ac:dyDescent="0.2">
      <c r="A6627" s="173">
        <v>9116</v>
      </c>
      <c r="B6627" s="173" t="s">
        <v>4012</v>
      </c>
      <c r="C6627" s="173" t="s">
        <v>4012</v>
      </c>
      <c r="D6627" s="124" t="s">
        <v>12782</v>
      </c>
      <c r="E6627" s="131" t="s">
        <v>13091</v>
      </c>
      <c r="F6627" s="124" t="s">
        <v>11452</v>
      </c>
      <c r="G6627" s="124" t="str">
        <f>VLOOKUP(Combined[[#This Row],[Old SHE P/N]],'Section P-S'!A:C,3,0)</f>
        <v>S101080</v>
      </c>
      <c r="H6627" s="124" t="str">
        <f>IF(VLOOKUP(Combined[[#This Row],[Old SHE P/N]],'Section P-S'!A:D,4,0)=0,"",VLOOKUP(Combined[[#This Row],[Old SHE P/N]],'Section P-S'!A:D,4,0))</f>
        <v>P1408</v>
      </c>
      <c r="I6627" s="124" t="s">
        <v>12978</v>
      </c>
      <c r="J6627" s="120">
        <v>8</v>
      </c>
      <c r="K6627" s="124" t="s">
        <v>11443</v>
      </c>
      <c r="L6627" s="120" t="s">
        <v>791</v>
      </c>
      <c r="M6627" s="120" t="s">
        <v>11443</v>
      </c>
      <c r="N6627" s="125">
        <v>411.98</v>
      </c>
      <c r="O6627" s="125">
        <v>403.78</v>
      </c>
      <c r="P6627" s="194">
        <f>IF('Combined List'!$O6627="POD","",('Combined List'!$O6627-'Combined List'!$N6627)/'Combined List'!$N6627)</f>
        <v>-1.9903878829069483E-2</v>
      </c>
      <c r="Q6627" s="147"/>
    </row>
    <row r="6628" spans="1:17" x14ac:dyDescent="0.2">
      <c r="A6628" s="173">
        <v>9117</v>
      </c>
      <c r="B6628" s="173" t="s">
        <v>16584</v>
      </c>
      <c r="C6628" s="173" t="s">
        <v>4013</v>
      </c>
      <c r="D6628" s="124" t="s">
        <v>12782</v>
      </c>
      <c r="E6628" s="131" t="s">
        <v>13092</v>
      </c>
      <c r="F6628" s="124" t="s">
        <v>11460</v>
      </c>
      <c r="G6628" s="124" t="str">
        <f>VLOOKUP(Combined[[#This Row],[Old SHE P/N]],'Section P-S'!A:C,3,0)</f>
        <v>S101100</v>
      </c>
      <c r="H6628" s="124" t="str">
        <f>IF(VLOOKUP(Combined[[#This Row],[Old SHE P/N]],'Section P-S'!A:D,4,0)=0,"",VLOOKUP(Combined[[#This Row],[Old SHE P/N]],'Section P-S'!A:D,4,0))</f>
        <v>P14010</v>
      </c>
      <c r="I6628" s="124" t="s">
        <v>12978</v>
      </c>
      <c r="J6628" s="120">
        <v>2</v>
      </c>
      <c r="K6628" s="124" t="s">
        <v>11443</v>
      </c>
      <c r="L6628" s="120" t="s">
        <v>786</v>
      </c>
      <c r="M6628" s="120" t="s">
        <v>11443</v>
      </c>
      <c r="N6628" s="125">
        <v>1494.63</v>
      </c>
      <c r="O6628" s="125">
        <v>2232.0500000000002</v>
      </c>
      <c r="P6628" s="194">
        <f>IF('Combined List'!$O6628="POD","",('Combined List'!$O6628-'Combined List'!$N6628)/'Combined List'!$N6628)</f>
        <v>0.49337963241738758</v>
      </c>
      <c r="Q6628" s="147"/>
    </row>
    <row r="6629" spans="1:17" x14ac:dyDescent="0.2">
      <c r="A6629" s="173">
        <v>9118</v>
      </c>
      <c r="B6629" s="173" t="s">
        <v>16585</v>
      </c>
      <c r="C6629" s="173" t="s">
        <v>4014</v>
      </c>
      <c r="D6629" s="124" t="s">
        <v>12782</v>
      </c>
      <c r="E6629" s="131" t="s">
        <v>13093</v>
      </c>
      <c r="F6629" s="124" t="s">
        <v>11470</v>
      </c>
      <c r="G6629" s="124" t="str">
        <f>VLOOKUP(Combined[[#This Row],[Old SHE P/N]],'Section P-S'!A:C,3,0)</f>
        <v>S101120</v>
      </c>
      <c r="H6629" s="124" t="str">
        <f>IF(VLOOKUP(Combined[[#This Row],[Old SHE P/N]],'Section P-S'!A:D,4,0)=0,"",VLOOKUP(Combined[[#This Row],[Old SHE P/N]],'Section P-S'!A:D,4,0))</f>
        <v>P14012</v>
      </c>
      <c r="I6629" s="124" t="s">
        <v>12978</v>
      </c>
      <c r="J6629" s="120">
        <v>2</v>
      </c>
      <c r="K6629" s="124" t="s">
        <v>11443</v>
      </c>
      <c r="L6629" s="120" t="s">
        <v>787</v>
      </c>
      <c r="M6629" s="120" t="s">
        <v>11443</v>
      </c>
      <c r="N6629" s="125">
        <v>2168.4299999999998</v>
      </c>
      <c r="O6629" s="125">
        <v>2901.26</v>
      </c>
      <c r="P6629" s="194">
        <f>IF('Combined List'!$O6629="POD","",('Combined List'!$O6629-'Combined List'!$N6629)/'Combined List'!$N6629)</f>
        <v>0.33795418805310773</v>
      </c>
      <c r="Q6629" s="147"/>
    </row>
    <row r="6630" spans="1:17" x14ac:dyDescent="0.2">
      <c r="A6630" s="173">
        <v>9120</v>
      </c>
      <c r="B6630" s="173" t="s">
        <v>4016</v>
      </c>
      <c r="C6630" s="173" t="s">
        <v>4016</v>
      </c>
      <c r="D6630" s="124" t="s">
        <v>12782</v>
      </c>
      <c r="E6630" s="124" t="s">
        <v>13089</v>
      </c>
      <c r="F6630" s="124" t="s">
        <v>11596</v>
      </c>
      <c r="G6630" s="124" t="str">
        <f>VLOOKUP(Combined[[#This Row],[Old SHE P/N]],'Section P-S'!A:C,3,0)</f>
        <v>S184040</v>
      </c>
      <c r="H6630" s="124" t="str">
        <f>IF(VLOOKUP(Combined[[#This Row],[Old SHE P/N]],'Section P-S'!A:D,4,0)=0,"",VLOOKUP(Combined[[#This Row],[Old SHE P/N]],'Section P-S'!A:D,4,0))</f>
        <v>P8404</v>
      </c>
      <c r="I6630" s="124" t="s">
        <v>13010</v>
      </c>
      <c r="J6630" s="120">
        <v>10</v>
      </c>
      <c r="K6630" s="124" t="s">
        <v>11443</v>
      </c>
      <c r="L6630" s="120" t="s">
        <v>178</v>
      </c>
      <c r="M6630" s="120" t="s">
        <v>11443</v>
      </c>
      <c r="N6630" s="125">
        <v>86.99</v>
      </c>
      <c r="O6630" s="125">
        <v>85.25</v>
      </c>
      <c r="P6630" s="194">
        <f>IF('Combined List'!$O6630="POD","",('Combined List'!$O6630-'Combined List'!$N6630)/'Combined List'!$N6630)</f>
        <v>-2.0002299114840728E-2</v>
      </c>
      <c r="Q6630" s="147"/>
    </row>
    <row r="6631" spans="1:17" x14ac:dyDescent="0.2">
      <c r="A6631" s="173">
        <v>9121</v>
      </c>
      <c r="B6631" s="173" t="s">
        <v>16586</v>
      </c>
      <c r="C6631" s="173" t="s">
        <v>4017</v>
      </c>
      <c r="D6631" s="124" t="s">
        <v>12782</v>
      </c>
      <c r="E6631" s="131" t="s">
        <v>13090</v>
      </c>
      <c r="F6631" s="124" t="s">
        <v>11600</v>
      </c>
      <c r="G6631" s="124" t="str">
        <f>VLOOKUP(Combined[[#This Row],[Old SHE P/N]],'Section P-S'!A:C,3,0)</f>
        <v>S184060</v>
      </c>
      <c r="H6631" s="124" t="str">
        <f>IF(VLOOKUP(Combined[[#This Row],[Old SHE P/N]],'Section P-S'!A:D,4,0)=0,"",VLOOKUP(Combined[[#This Row],[Old SHE P/N]],'Section P-S'!A:D,4,0))</f>
        <v>P8406</v>
      </c>
      <c r="I6631" s="124" t="s">
        <v>13010</v>
      </c>
      <c r="J6631" s="120">
        <v>4</v>
      </c>
      <c r="K6631" s="124" t="s">
        <v>11443</v>
      </c>
      <c r="L6631" s="120" t="s">
        <v>179</v>
      </c>
      <c r="M6631" s="120" t="s">
        <v>11443</v>
      </c>
      <c r="N6631" s="125">
        <v>242.32</v>
      </c>
      <c r="O6631" s="125">
        <v>237.47</v>
      </c>
      <c r="P6631" s="194">
        <f>IF('Combined List'!$O6631="POD","",('Combined List'!$O6631-'Combined List'!$N6631)/'Combined List'!$N6631)</f>
        <v>-2.0014856388246922E-2</v>
      </c>
      <c r="Q6631" s="147"/>
    </row>
    <row r="6632" spans="1:17" x14ac:dyDescent="0.2">
      <c r="A6632" s="173">
        <v>9122</v>
      </c>
      <c r="B6632" s="173" t="s">
        <v>4018</v>
      </c>
      <c r="C6632" s="173" t="s">
        <v>4018</v>
      </c>
      <c r="D6632" s="124" t="s">
        <v>12782</v>
      </c>
      <c r="E6632" s="124" t="s">
        <v>13091</v>
      </c>
      <c r="F6632" s="124" t="s">
        <v>11606</v>
      </c>
      <c r="G6632" s="124" t="str">
        <f>VLOOKUP(Combined[[#This Row],[Old SHE P/N]],'Section P-S'!A:C,3,0)</f>
        <v>S184080</v>
      </c>
      <c r="H6632" s="124" t="str">
        <f>IF(VLOOKUP(Combined[[#This Row],[Old SHE P/N]],'Section P-S'!A:D,4,0)=0,"",VLOOKUP(Combined[[#This Row],[Old SHE P/N]],'Section P-S'!A:D,4,0))</f>
        <v>P8408</v>
      </c>
      <c r="I6632" s="124" t="s">
        <v>13010</v>
      </c>
      <c r="J6632" s="120">
        <v>4</v>
      </c>
      <c r="K6632" s="124" t="s">
        <v>11443</v>
      </c>
      <c r="L6632" s="120" t="s">
        <v>180</v>
      </c>
      <c r="M6632" s="120" t="s">
        <v>11443</v>
      </c>
      <c r="N6632" s="125">
        <v>793.21</v>
      </c>
      <c r="O6632" s="125">
        <v>777.35</v>
      </c>
      <c r="P6632" s="194">
        <f>IF('Combined List'!$O6632="POD","",('Combined List'!$O6632-'Combined List'!$N6632)/'Combined List'!$N6632)</f>
        <v>-1.9994705059189891E-2</v>
      </c>
      <c r="Q6632" s="147"/>
    </row>
    <row r="6633" spans="1:17" x14ac:dyDescent="0.2">
      <c r="A6633" s="173">
        <v>9123</v>
      </c>
      <c r="B6633" s="173" t="s">
        <v>16587</v>
      </c>
      <c r="C6633" s="173" t="s">
        <v>4019</v>
      </c>
      <c r="D6633" s="124" t="s">
        <v>12782</v>
      </c>
      <c r="E6633" s="124" t="s">
        <v>13092</v>
      </c>
      <c r="F6633" s="124" t="s">
        <v>11614</v>
      </c>
      <c r="G6633" s="124" t="str">
        <f>VLOOKUP(Combined[[#This Row],[Old SHE P/N]],'Section P-S'!A:C,3,0)</f>
        <v>S184100</v>
      </c>
      <c r="H6633" s="124" t="str">
        <f>IF(VLOOKUP(Combined[[#This Row],[Old SHE P/N]],'Section P-S'!A:D,4,0)=0,"",VLOOKUP(Combined[[#This Row],[Old SHE P/N]],'Section P-S'!A:D,4,0))</f>
        <v>P84010</v>
      </c>
      <c r="I6633" s="124" t="s">
        <v>13010</v>
      </c>
      <c r="J6633" s="120">
        <v>2</v>
      </c>
      <c r="K6633" s="124" t="s">
        <v>11443</v>
      </c>
      <c r="L6633" s="120" t="s">
        <v>177</v>
      </c>
      <c r="M6633" s="120" t="s">
        <v>11443</v>
      </c>
      <c r="N6633" s="125">
        <v>2079.9299999999998</v>
      </c>
      <c r="O6633" s="125">
        <v>2038.33</v>
      </c>
      <c r="P6633" s="194">
        <f>IF('Combined List'!$O6633="POD","",('Combined List'!$O6633-'Combined List'!$N6633)/'Combined List'!$N6633)</f>
        <v>-2.0000673099575424E-2</v>
      </c>
      <c r="Q6633" s="147"/>
    </row>
    <row r="6634" spans="1:17" x14ac:dyDescent="0.2">
      <c r="A6634" s="173">
        <v>9124</v>
      </c>
      <c r="B6634" s="173" t="s">
        <v>4020</v>
      </c>
      <c r="C6634" s="173" t="s">
        <v>4020</v>
      </c>
      <c r="D6634" s="124" t="s">
        <v>12782</v>
      </c>
      <c r="E6634" s="131" t="s">
        <v>13093</v>
      </c>
      <c r="F6634" s="124" t="s">
        <v>11422</v>
      </c>
      <c r="G6634" s="124" t="str">
        <f>VLOOKUP(Combined[[#This Row],[Old SHE P/N]],'Section P-S'!A:C,3,0)</f>
        <v>S184120</v>
      </c>
      <c r="H6634" s="124" t="str">
        <f>IF(VLOOKUP(Combined[[#This Row],[Old SHE P/N]],'Section P-S'!A:D,4,0)=0,"",VLOOKUP(Combined[[#This Row],[Old SHE P/N]],'Section P-S'!A:D,4,0))</f>
        <v>P84012</v>
      </c>
      <c r="I6634" s="124" t="s">
        <v>13010</v>
      </c>
      <c r="J6634" s="120">
        <v>2</v>
      </c>
      <c r="K6634" s="124" t="s">
        <v>11443</v>
      </c>
      <c r="L6634" s="120" t="s">
        <v>12749</v>
      </c>
      <c r="M6634" s="120" t="s">
        <v>11443</v>
      </c>
      <c r="N6634" s="125">
        <v>2976.68</v>
      </c>
      <c r="O6634" s="125">
        <v>2917.15</v>
      </c>
      <c r="P6634" s="194">
        <f>IF('Combined List'!$O6634="POD","",('Combined List'!$O6634-'Combined List'!$N6634)/'Combined List'!$N6634)</f>
        <v>-1.9998790598922206E-2</v>
      </c>
      <c r="Q6634" s="147"/>
    </row>
    <row r="6635" spans="1:17" x14ac:dyDescent="0.2">
      <c r="A6635" s="173">
        <v>9126</v>
      </c>
      <c r="B6635" s="173" t="s">
        <v>13989</v>
      </c>
      <c r="C6635" s="173" t="s">
        <v>4022</v>
      </c>
      <c r="D6635" s="124" t="s">
        <v>12782</v>
      </c>
      <c r="E6635" s="124" t="s">
        <v>13088</v>
      </c>
      <c r="F6635" s="124" t="s">
        <v>16</v>
      </c>
      <c r="G6635" s="124" t="str">
        <f>VLOOKUP(Combined[[#This Row],[Old SHE P/N]],'Section P-S'!A:C,3,0)</f>
        <v>P9403</v>
      </c>
      <c r="H6635" s="124" t="str">
        <f>IF(VLOOKUP(Combined[[#This Row],[Old SHE P/N]],'Section P-S'!A:D,4,0)=0,"",VLOOKUP(Combined[[#This Row],[Old SHE P/N]],'Section P-S'!A:D,4,0))</f>
        <v/>
      </c>
      <c r="I6635" s="124" t="s">
        <v>13013</v>
      </c>
      <c r="J6635" s="120">
        <v>1</v>
      </c>
      <c r="K6635" s="124" t="s">
        <v>11443</v>
      </c>
      <c r="L6635" s="120" t="s">
        <v>5734</v>
      </c>
      <c r="M6635" s="120" t="s">
        <v>11443</v>
      </c>
      <c r="N6635" s="125">
        <v>69.52</v>
      </c>
      <c r="O6635" s="125">
        <v>68.13</v>
      </c>
      <c r="P6635" s="194">
        <f>IF('Combined List'!$O6635="POD","",('Combined List'!$O6635-'Combined List'!$N6635)/'Combined List'!$N6635)</f>
        <v>-1.9994246260069053E-2</v>
      </c>
      <c r="Q6635" s="147"/>
    </row>
    <row r="6636" spans="1:17" x14ac:dyDescent="0.2">
      <c r="A6636" s="173">
        <v>9127</v>
      </c>
      <c r="B6636" s="173" t="s">
        <v>16588</v>
      </c>
      <c r="C6636" s="173" t="s">
        <v>4023</v>
      </c>
      <c r="D6636" s="124" t="s">
        <v>12782</v>
      </c>
      <c r="E6636" s="124" t="s">
        <v>13089</v>
      </c>
      <c r="F6636" s="124" t="s">
        <v>11596</v>
      </c>
      <c r="G6636" s="124" t="str">
        <f>VLOOKUP(Combined[[#This Row],[Old SHE P/N]],'Section P-S'!A:C,3,0)</f>
        <v>S186040</v>
      </c>
      <c r="H6636" s="124" t="str">
        <f>IF(VLOOKUP(Combined[[#This Row],[Old SHE P/N]],'Section P-S'!A:D,4,0)=0,"",VLOOKUP(Combined[[#This Row],[Old SHE P/N]],'Section P-S'!A:D,4,0))</f>
        <v>P9404</v>
      </c>
      <c r="I6636" s="124" t="s">
        <v>13013</v>
      </c>
      <c r="J6636" s="120">
        <v>12</v>
      </c>
      <c r="K6636" s="124" t="s">
        <v>11443</v>
      </c>
      <c r="L6636" s="120" t="s">
        <v>384</v>
      </c>
      <c r="M6636" s="120" t="s">
        <v>11443</v>
      </c>
      <c r="N6636" s="125">
        <v>66.12</v>
      </c>
      <c r="O6636" s="125">
        <v>64.8</v>
      </c>
      <c r="P6636" s="194">
        <f>IF('Combined List'!$O6636="POD","",('Combined List'!$O6636-'Combined List'!$N6636)/'Combined List'!$N6636)</f>
        <v>-1.9963702359346754E-2</v>
      </c>
      <c r="Q6636" s="147"/>
    </row>
    <row r="6637" spans="1:17" x14ac:dyDescent="0.2">
      <c r="A6637" s="173">
        <v>9128</v>
      </c>
      <c r="B6637" s="173" t="s">
        <v>16589</v>
      </c>
      <c r="C6637" s="173" t="s">
        <v>4024</v>
      </c>
      <c r="D6637" s="124" t="s">
        <v>12782</v>
      </c>
      <c r="E6637" s="131" t="s">
        <v>13090</v>
      </c>
      <c r="F6637" s="124" t="s">
        <v>11600</v>
      </c>
      <c r="G6637" s="124" t="str">
        <f>VLOOKUP(Combined[[#This Row],[Old SHE P/N]],'Section P-S'!A:C,3,0)</f>
        <v>S186060</v>
      </c>
      <c r="H6637" s="124" t="str">
        <f>IF(VLOOKUP(Combined[[#This Row],[Old SHE P/N]],'Section P-S'!A:D,4,0)=0,"",VLOOKUP(Combined[[#This Row],[Old SHE P/N]],'Section P-S'!A:D,4,0))</f>
        <v>P9406</v>
      </c>
      <c r="I6637" s="124" t="s">
        <v>13013</v>
      </c>
      <c r="J6637" s="120">
        <v>6</v>
      </c>
      <c r="K6637" s="124" t="s">
        <v>11443</v>
      </c>
      <c r="L6637" s="120" t="s">
        <v>385</v>
      </c>
      <c r="M6637" s="120" t="s">
        <v>11443</v>
      </c>
      <c r="N6637" s="125">
        <v>228.68</v>
      </c>
      <c r="O6637" s="125">
        <v>224.11</v>
      </c>
      <c r="P6637" s="194">
        <f>IF('Combined List'!$O6637="POD","",('Combined List'!$O6637-'Combined List'!$N6637)/'Combined List'!$N6637)</f>
        <v>-1.9984257477698063E-2</v>
      </c>
      <c r="Q6637" s="147"/>
    </row>
    <row r="6638" spans="1:17" x14ac:dyDescent="0.2">
      <c r="A6638" s="173">
        <v>9129</v>
      </c>
      <c r="B6638" s="173" t="s">
        <v>16590</v>
      </c>
      <c r="C6638" s="173" t="s">
        <v>4025</v>
      </c>
      <c r="D6638" s="124" t="s">
        <v>12782</v>
      </c>
      <c r="E6638" s="124" t="s">
        <v>13091</v>
      </c>
      <c r="F6638" s="124" t="s">
        <v>11606</v>
      </c>
      <c r="G6638" s="124" t="str">
        <f>VLOOKUP(Combined[[#This Row],[Old SHE P/N]],'Section P-S'!A:C,3,0)</f>
        <v>S186080</v>
      </c>
      <c r="H6638" s="124" t="str">
        <f>IF(VLOOKUP(Combined[[#This Row],[Old SHE P/N]],'Section P-S'!A:D,4,0)=0,"",VLOOKUP(Combined[[#This Row],[Old SHE P/N]],'Section P-S'!A:D,4,0))</f>
        <v>P9408</v>
      </c>
      <c r="I6638" s="124" t="s">
        <v>13013</v>
      </c>
      <c r="J6638" s="120">
        <v>4</v>
      </c>
      <c r="K6638" s="124" t="s">
        <v>11443</v>
      </c>
      <c r="L6638" s="120" t="s">
        <v>386</v>
      </c>
      <c r="M6638" s="120" t="s">
        <v>11443</v>
      </c>
      <c r="N6638" s="125">
        <v>725.31</v>
      </c>
      <c r="O6638" s="125">
        <v>710.8</v>
      </c>
      <c r="P6638" s="194">
        <f>IF('Combined List'!$O6638="POD","",('Combined List'!$O6638-'Combined List'!$N6638)/'Combined List'!$N6638)</f>
        <v>-2.0005239139126708E-2</v>
      </c>
      <c r="Q6638" s="147"/>
    </row>
    <row r="6639" spans="1:17" x14ac:dyDescent="0.2">
      <c r="A6639" s="173">
        <v>9130</v>
      </c>
      <c r="B6639" s="173" t="s">
        <v>16591</v>
      </c>
      <c r="C6639" s="173" t="s">
        <v>4026</v>
      </c>
      <c r="D6639" s="124" t="s">
        <v>12782</v>
      </c>
      <c r="E6639" s="124" t="s">
        <v>13092</v>
      </c>
      <c r="F6639" s="124" t="s">
        <v>11614</v>
      </c>
      <c r="G6639" s="124" t="str">
        <f>VLOOKUP(Combined[[#This Row],[Old SHE P/N]],'Section P-S'!A:C,3,0)</f>
        <v>S186100</v>
      </c>
      <c r="H6639" s="124" t="str">
        <f>IF(VLOOKUP(Combined[[#This Row],[Old SHE P/N]],'Section P-S'!A:D,4,0)=0,"",VLOOKUP(Combined[[#This Row],[Old SHE P/N]],'Section P-S'!A:D,4,0))</f>
        <v>P94010</v>
      </c>
      <c r="I6639" s="124" t="s">
        <v>13013</v>
      </c>
      <c r="J6639" s="120">
        <v>2</v>
      </c>
      <c r="K6639" s="124" t="s">
        <v>11443</v>
      </c>
      <c r="L6639" s="120" t="s">
        <v>382</v>
      </c>
      <c r="M6639" s="120" t="s">
        <v>11443</v>
      </c>
      <c r="N6639" s="125">
        <v>2013.56</v>
      </c>
      <c r="O6639" s="125">
        <v>1973.29</v>
      </c>
      <c r="P6639" s="194">
        <f>IF('Combined List'!$O6639="POD","",('Combined List'!$O6639-'Combined List'!$N6639)/'Combined List'!$N6639)</f>
        <v>-1.9999404040604692E-2</v>
      </c>
      <c r="Q6639" s="147"/>
    </row>
    <row r="6640" spans="1:17" x14ac:dyDescent="0.2">
      <c r="A6640" s="173">
        <v>9131</v>
      </c>
      <c r="B6640" s="173" t="s">
        <v>16592</v>
      </c>
      <c r="C6640" s="173" t="s">
        <v>4027</v>
      </c>
      <c r="D6640" s="124" t="s">
        <v>12782</v>
      </c>
      <c r="E6640" s="131" t="s">
        <v>13093</v>
      </c>
      <c r="F6640" s="124" t="s">
        <v>11422</v>
      </c>
      <c r="G6640" s="124" t="str">
        <f>VLOOKUP(Combined[[#This Row],[Old SHE P/N]],'Section P-S'!A:C,3,0)</f>
        <v>S186120</v>
      </c>
      <c r="H6640" s="124" t="str">
        <f>IF(VLOOKUP(Combined[[#This Row],[Old SHE P/N]],'Section P-S'!A:D,4,0)=0,"",VLOOKUP(Combined[[#This Row],[Old SHE P/N]],'Section P-S'!A:D,4,0))</f>
        <v>P94012</v>
      </c>
      <c r="I6640" s="124" t="s">
        <v>13013</v>
      </c>
      <c r="J6640" s="120">
        <v>2</v>
      </c>
      <c r="K6640" s="124" t="s">
        <v>11443</v>
      </c>
      <c r="L6640" s="120" t="s">
        <v>383</v>
      </c>
      <c r="M6640" s="120" t="s">
        <v>11443</v>
      </c>
      <c r="N6640" s="125">
        <v>2920.37</v>
      </c>
      <c r="O6640" s="125">
        <v>2861.96</v>
      </c>
      <c r="P6640" s="194">
        <f>IF('Combined List'!$O6640="POD","",('Combined List'!$O6640-'Combined List'!$N6640)/'Combined List'!$N6640)</f>
        <v>-2.0000890298147105E-2</v>
      </c>
      <c r="Q6640" s="147"/>
    </row>
    <row r="6641" spans="1:17" x14ac:dyDescent="0.2">
      <c r="A6641" s="173">
        <v>9136</v>
      </c>
      <c r="B6641" s="173" t="s">
        <v>4029</v>
      </c>
      <c r="C6641" s="173" t="s">
        <v>4029</v>
      </c>
      <c r="D6641" s="124" t="s">
        <v>12782</v>
      </c>
      <c r="E6641" s="124" t="s">
        <v>13090</v>
      </c>
      <c r="F6641" s="124" t="s">
        <v>11197</v>
      </c>
      <c r="G6641" s="124" t="str">
        <f>VLOOKUP(Combined[[#This Row],[Old SHE P/N]],'Section P-S'!A:C,3,0)</f>
        <v>S210532</v>
      </c>
      <c r="H6641" s="124" t="str">
        <f>IF(VLOOKUP(Combined[[#This Row],[Old SHE P/N]],'Section P-S'!A:D,4,0)=0,"",VLOOKUP(Combined[[#This Row],[Old SHE P/N]],'Section P-S'!A:D,4,0))</f>
        <v>P2106-4D</v>
      </c>
      <c r="I6641" s="124" t="s">
        <v>12994</v>
      </c>
      <c r="J6641" s="120">
        <v>1</v>
      </c>
      <c r="K6641" s="124" t="s">
        <v>11443</v>
      </c>
      <c r="L6641" s="120" t="s">
        <v>12700</v>
      </c>
      <c r="M6641" s="120" t="s">
        <v>11443</v>
      </c>
      <c r="N6641" s="125">
        <v>178.12</v>
      </c>
      <c r="O6641" s="125">
        <v>174.58</v>
      </c>
      <c r="P6641" s="194">
        <f>IF('Combined List'!$O6641="POD","",('Combined List'!$O6641-'Combined List'!$N6641)/'Combined List'!$N6641)</f>
        <v>-1.9874242083988278E-2</v>
      </c>
      <c r="Q6641" s="147"/>
    </row>
    <row r="6642" spans="1:17" x14ac:dyDescent="0.2">
      <c r="A6642" s="173">
        <v>9137</v>
      </c>
      <c r="B6642" s="173" t="s">
        <v>4030</v>
      </c>
      <c r="C6642" s="173" t="s">
        <v>4030</v>
      </c>
      <c r="D6642" s="124" t="s">
        <v>12782</v>
      </c>
      <c r="E6642" s="124" t="s">
        <v>13091</v>
      </c>
      <c r="F6642" s="124" t="s">
        <v>11201</v>
      </c>
      <c r="G6642" s="124" t="str">
        <f>VLOOKUP(Combined[[#This Row],[Old SHE P/N]],'Section P-S'!A:C,3,0)</f>
        <v>S210582</v>
      </c>
      <c r="H6642" s="124" t="str">
        <f>IF(VLOOKUP(Combined[[#This Row],[Old SHE P/N]],'Section P-S'!A:D,4,0)=0,"",VLOOKUP(Combined[[#This Row],[Old SHE P/N]],'Section P-S'!A:D,4,0))</f>
        <v>P2108-4D</v>
      </c>
      <c r="I6642" s="124" t="s">
        <v>12994</v>
      </c>
      <c r="J6642" s="120">
        <v>1</v>
      </c>
      <c r="K6642" s="124" t="s">
        <v>11443</v>
      </c>
      <c r="L6642" s="120" t="s">
        <v>351</v>
      </c>
      <c r="M6642" s="120" t="s">
        <v>11443</v>
      </c>
      <c r="N6642" s="125">
        <v>237.11</v>
      </c>
      <c r="O6642" s="125">
        <v>232.4</v>
      </c>
      <c r="P6642" s="194">
        <f>IF('Combined List'!$O6642="POD","",('Combined List'!$O6642-'Combined List'!$N6642)/'Combined List'!$N6642)</f>
        <v>-1.9864198051537295E-2</v>
      </c>
      <c r="Q6642" s="147"/>
    </row>
    <row r="6643" spans="1:17" x14ac:dyDescent="0.2">
      <c r="A6643" s="173">
        <v>9138</v>
      </c>
      <c r="B6643" s="173" t="s">
        <v>4031</v>
      </c>
      <c r="C6643" s="173" t="s">
        <v>4031</v>
      </c>
      <c r="D6643" s="124" t="s">
        <v>12782</v>
      </c>
      <c r="E6643" s="124" t="s">
        <v>13091</v>
      </c>
      <c r="F6643" s="124" t="s">
        <v>11203</v>
      </c>
      <c r="G6643" s="124" t="str">
        <f>VLOOKUP(Combined[[#This Row],[Old SHE P/N]],'Section P-S'!A:C,3,0)</f>
        <v>S210585</v>
      </c>
      <c r="H6643" s="124" t="str">
        <f>IF(VLOOKUP(Combined[[#This Row],[Old SHE P/N]],'Section P-S'!A:D,4,0)=0,"",VLOOKUP(Combined[[#This Row],[Old SHE P/N]],'Section P-S'!A:D,4,0))</f>
        <v>P2108-6D</v>
      </c>
      <c r="I6643" s="124" t="s">
        <v>12994</v>
      </c>
      <c r="J6643" s="120">
        <v>1</v>
      </c>
      <c r="K6643" s="124" t="s">
        <v>11443</v>
      </c>
      <c r="L6643" s="120" t="s">
        <v>18490</v>
      </c>
      <c r="M6643" s="120" t="s">
        <v>11443</v>
      </c>
      <c r="N6643" s="125">
        <v>268.79000000000002</v>
      </c>
      <c r="O6643" s="125">
        <v>263.44</v>
      </c>
      <c r="P6643" s="194">
        <f>IF('Combined List'!$O6643="POD","",('Combined List'!$O6643-'Combined List'!$N6643)/'Combined List'!$N6643)</f>
        <v>-1.9904014286245851E-2</v>
      </c>
      <c r="Q6643" s="147"/>
    </row>
    <row r="6644" spans="1:17" x14ac:dyDescent="0.2">
      <c r="A6644" s="173">
        <v>9139</v>
      </c>
      <c r="B6644" s="173" t="s">
        <v>4032</v>
      </c>
      <c r="C6644" s="173" t="s">
        <v>4032</v>
      </c>
      <c r="D6644" s="124" t="s">
        <v>12782</v>
      </c>
      <c r="E6644" s="124" t="s">
        <v>13092</v>
      </c>
      <c r="F6644" s="124" t="s">
        <v>11717</v>
      </c>
      <c r="G6644" s="124" t="str">
        <f>VLOOKUP(Combined[[#This Row],[Old SHE P/N]],'Section P-S'!A:C,3,0)</f>
        <v>S210624</v>
      </c>
      <c r="H6644" s="124" t="str">
        <f>IF(VLOOKUP(Combined[[#This Row],[Old SHE P/N]],'Section P-S'!A:D,4,0)=0,"",VLOOKUP(Combined[[#This Row],[Old SHE P/N]],'Section P-S'!A:D,4,0))</f>
        <v>P2110-4D</v>
      </c>
      <c r="I6644" s="124" t="s">
        <v>12994</v>
      </c>
      <c r="J6644" s="120">
        <v>1</v>
      </c>
      <c r="K6644" s="124" t="s">
        <v>11443</v>
      </c>
      <c r="L6644" s="120" t="s">
        <v>354</v>
      </c>
      <c r="M6644" s="120" t="s">
        <v>11443</v>
      </c>
      <c r="N6644" s="125">
        <v>344.92</v>
      </c>
      <c r="O6644" s="125">
        <v>338.06</v>
      </c>
      <c r="P6644" s="194">
        <f>IF('Combined List'!$O6644="POD","",('Combined List'!$O6644-'Combined List'!$N6644)/'Combined List'!$N6644)</f>
        <v>-1.9888669836483863E-2</v>
      </c>
      <c r="Q6644" s="147"/>
    </row>
    <row r="6645" spans="1:17" x14ac:dyDescent="0.2">
      <c r="A6645" s="173">
        <v>9140</v>
      </c>
      <c r="B6645" s="173" t="s">
        <v>4033</v>
      </c>
      <c r="C6645" s="173" t="s">
        <v>4033</v>
      </c>
      <c r="D6645" s="124" t="s">
        <v>12782</v>
      </c>
      <c r="E6645" s="124" t="s">
        <v>13092</v>
      </c>
      <c r="F6645" s="124" t="s">
        <v>11719</v>
      </c>
      <c r="G6645" s="124" t="str">
        <f>VLOOKUP(Combined[[#This Row],[Old SHE P/N]],'Section P-S'!A:C,3,0)</f>
        <v>S210626</v>
      </c>
      <c r="H6645" s="124" t="str">
        <f>IF(VLOOKUP(Combined[[#This Row],[Old SHE P/N]],'Section P-S'!A:D,4,0)=0,"",VLOOKUP(Combined[[#This Row],[Old SHE P/N]],'Section P-S'!A:D,4,0))</f>
        <v>P2110-6D</v>
      </c>
      <c r="I6645" s="124" t="s">
        <v>12994</v>
      </c>
      <c r="J6645" s="120">
        <v>1</v>
      </c>
      <c r="K6645" s="124" t="s">
        <v>11443</v>
      </c>
      <c r="L6645" s="120" t="s">
        <v>12701</v>
      </c>
      <c r="M6645" s="120" t="s">
        <v>11443</v>
      </c>
      <c r="N6645" s="125">
        <v>411.84</v>
      </c>
      <c r="O6645" s="125">
        <v>403.65</v>
      </c>
      <c r="P6645" s="194">
        <f>IF('Combined List'!$O6645="POD","",('Combined List'!$O6645-'Combined List'!$N6645)/'Combined List'!$N6645)</f>
        <v>-1.9886363636363633E-2</v>
      </c>
      <c r="Q6645" s="147"/>
    </row>
    <row r="6646" spans="1:17" x14ac:dyDescent="0.2">
      <c r="A6646" s="173">
        <v>9141</v>
      </c>
      <c r="B6646" s="173" t="s">
        <v>4034</v>
      </c>
      <c r="C6646" s="173" t="s">
        <v>4034</v>
      </c>
      <c r="D6646" s="124" t="s">
        <v>12782</v>
      </c>
      <c r="E6646" s="124" t="s">
        <v>13093</v>
      </c>
      <c r="F6646" s="124" t="s">
        <v>11725</v>
      </c>
      <c r="G6646" s="124" t="str">
        <f>VLOOKUP(Combined[[#This Row],[Old SHE P/N]],'Section P-S'!A:C,3,0)</f>
        <v>S210664</v>
      </c>
      <c r="H6646" s="124" t="str">
        <f>IF(VLOOKUP(Combined[[#This Row],[Old SHE P/N]],'Section P-S'!A:D,4,0)=0,"",VLOOKUP(Combined[[#This Row],[Old SHE P/N]],'Section P-S'!A:D,4,0))</f>
        <v>P2112-4D</v>
      </c>
      <c r="I6646" s="124" t="s">
        <v>12994</v>
      </c>
      <c r="J6646" s="120">
        <v>1</v>
      </c>
      <c r="K6646" s="124" t="s">
        <v>11443</v>
      </c>
      <c r="L6646" s="120" t="s">
        <v>12702</v>
      </c>
      <c r="M6646" s="120" t="s">
        <v>11443</v>
      </c>
      <c r="N6646" s="125">
        <v>427.86</v>
      </c>
      <c r="O6646" s="125">
        <v>419.34</v>
      </c>
      <c r="P6646" s="194">
        <f>IF('Combined List'!$O6646="POD","",('Combined List'!$O6646-'Combined List'!$N6646)/'Combined List'!$N6646)</f>
        <v>-1.9913055672416302E-2</v>
      </c>
      <c r="Q6646" s="147"/>
    </row>
    <row r="6647" spans="1:17" x14ac:dyDescent="0.2">
      <c r="A6647" s="173">
        <v>9142</v>
      </c>
      <c r="B6647" s="173" t="s">
        <v>4280</v>
      </c>
      <c r="C6647" s="173" t="s">
        <v>4280</v>
      </c>
      <c r="D6647" s="124" t="s">
        <v>12782</v>
      </c>
      <c r="E6647" s="124" t="s">
        <v>13093</v>
      </c>
      <c r="F6647" s="124" t="s">
        <v>11727</v>
      </c>
      <c r="G6647" s="124" t="str">
        <f>VLOOKUP(Combined[[#This Row],[Old SHE P/N]],'Section P-S'!A:C,3,0)</f>
        <v>S210666</v>
      </c>
      <c r="H6647" s="124" t="str">
        <f>IF(VLOOKUP(Combined[[#This Row],[Old SHE P/N]],'Section P-S'!A:D,4,0)=0,"",VLOOKUP(Combined[[#This Row],[Old SHE P/N]],'Section P-S'!A:D,4,0))</f>
        <v>P2112-6D</v>
      </c>
      <c r="I6647" s="124" t="s">
        <v>12994</v>
      </c>
      <c r="J6647" s="120">
        <v>1</v>
      </c>
      <c r="K6647" s="124" t="s">
        <v>11443</v>
      </c>
      <c r="L6647" s="120" t="s">
        <v>12703</v>
      </c>
      <c r="M6647" s="120" t="s">
        <v>11443</v>
      </c>
      <c r="N6647" s="125">
        <v>481.13</v>
      </c>
      <c r="O6647" s="125">
        <v>471.56</v>
      </c>
      <c r="P6647" s="194">
        <f>IF('Combined List'!$O6647="POD","",('Combined List'!$O6647-'Combined List'!$N6647)/'Combined List'!$N6647)</f>
        <v>-1.989067403820172E-2</v>
      </c>
      <c r="Q6647" s="147"/>
    </row>
    <row r="6648" spans="1:17" x14ac:dyDescent="0.2">
      <c r="A6648" s="173">
        <v>9143</v>
      </c>
      <c r="B6648" s="173" t="s">
        <v>4281</v>
      </c>
      <c r="C6648" s="173" t="s">
        <v>4281</v>
      </c>
      <c r="D6648" s="124" t="s">
        <v>12782</v>
      </c>
      <c r="E6648" s="131" t="s">
        <v>13097</v>
      </c>
      <c r="F6648" s="124" t="s">
        <v>9116</v>
      </c>
      <c r="G6648" s="124" t="str">
        <f>VLOOKUP(Combined[[#This Row],[Old SHE P/N]],'Section P-S'!A:C,3,0)</f>
        <v>P2115-4D</v>
      </c>
      <c r="H6648" s="124" t="str">
        <f>IF(VLOOKUP(Combined[[#This Row],[Old SHE P/N]],'Section P-S'!A:D,4,0)=0,"",VLOOKUP(Combined[[#This Row],[Old SHE P/N]],'Section P-S'!A:D,4,0))</f>
        <v/>
      </c>
      <c r="I6648" s="124" t="s">
        <v>12994</v>
      </c>
      <c r="J6648" s="120">
        <v>1</v>
      </c>
      <c r="K6648" s="124" t="s">
        <v>11443</v>
      </c>
      <c r="L6648" s="120" t="s">
        <v>12704</v>
      </c>
      <c r="M6648" s="120" t="s">
        <v>11443</v>
      </c>
      <c r="N6648" s="125">
        <v>452.36</v>
      </c>
      <c r="O6648" s="125">
        <v>443.36</v>
      </c>
      <c r="P6648" s="194">
        <f>IF('Combined List'!$O6648="POD","",('Combined List'!$O6648-'Combined List'!$N6648)/'Combined List'!$N6648)</f>
        <v>-1.9895658325227696E-2</v>
      </c>
      <c r="Q6648" s="147"/>
    </row>
    <row r="6649" spans="1:17" x14ac:dyDescent="0.2">
      <c r="A6649" s="173">
        <v>9144</v>
      </c>
      <c r="B6649" s="173" t="s">
        <v>13989</v>
      </c>
      <c r="C6649" s="173" t="s">
        <v>4282</v>
      </c>
      <c r="D6649" s="124" t="s">
        <v>12782</v>
      </c>
      <c r="E6649" s="131" t="s">
        <v>13097</v>
      </c>
      <c r="F6649" s="124" t="s">
        <v>9118</v>
      </c>
      <c r="G6649" s="124" t="str">
        <f>VLOOKUP(Combined[[#This Row],[Old SHE P/N]],'Section P-S'!A:C,3,0)</f>
        <v>P2115-6D</v>
      </c>
      <c r="H6649" s="124" t="str">
        <f>IF(VLOOKUP(Combined[[#This Row],[Old SHE P/N]],'Section P-S'!A:D,4,0)=0,"",VLOOKUP(Combined[[#This Row],[Old SHE P/N]],'Section P-S'!A:D,4,0))</f>
        <v/>
      </c>
      <c r="I6649" s="124" t="s">
        <v>12994</v>
      </c>
      <c r="J6649" s="120">
        <v>1</v>
      </c>
      <c r="K6649" s="124" t="s">
        <v>11443</v>
      </c>
      <c r="L6649" s="120" t="s">
        <v>5734</v>
      </c>
      <c r="M6649" s="120" t="s">
        <v>11443</v>
      </c>
      <c r="N6649" s="125">
        <v>485.07</v>
      </c>
      <c r="O6649" s="125">
        <v>475.41</v>
      </c>
      <c r="P6649" s="194">
        <f>IF('Combined List'!$O6649="POD","",('Combined List'!$O6649-'Combined List'!$N6649)/'Combined List'!$N6649)</f>
        <v>-1.9914651493598796E-2</v>
      </c>
      <c r="Q6649" s="147"/>
    </row>
    <row r="6650" spans="1:17" x14ac:dyDescent="0.2">
      <c r="A6650" s="173">
        <v>9145</v>
      </c>
      <c r="B6650" s="173" t="s">
        <v>13989</v>
      </c>
      <c r="C6650" s="173" t="s">
        <v>4283</v>
      </c>
      <c r="D6650" s="124" t="s">
        <v>12782</v>
      </c>
      <c r="E6650" s="124" t="s">
        <v>13084</v>
      </c>
      <c r="F6650" s="124" t="s">
        <v>11753</v>
      </c>
      <c r="G6650" s="124" t="str">
        <f>VLOOKUP(Combined[[#This Row],[Old SHE P/N]],'Section P-S'!A:C,3,0)</f>
        <v>P2118-4D</v>
      </c>
      <c r="H6650" s="124" t="str">
        <f>IF(VLOOKUP(Combined[[#This Row],[Old SHE P/N]],'Section P-S'!A:D,4,0)=0,"",VLOOKUP(Combined[[#This Row],[Old SHE P/N]],'Section P-S'!A:D,4,0))</f>
        <v/>
      </c>
      <c r="I6650" s="124" t="s">
        <v>12994</v>
      </c>
      <c r="J6650" s="120">
        <v>1</v>
      </c>
      <c r="K6650" s="124" t="s">
        <v>11443</v>
      </c>
      <c r="L6650" s="120" t="s">
        <v>5734</v>
      </c>
      <c r="M6650" s="120" t="s">
        <v>11443</v>
      </c>
      <c r="N6650" s="125">
        <v>797.38</v>
      </c>
      <c r="O6650" s="125">
        <v>781.52</v>
      </c>
      <c r="P6650" s="194">
        <f>IF('Combined List'!$O6650="POD","",('Combined List'!$O6650-'Combined List'!$N6650)/'Combined List'!$N6650)</f>
        <v>-1.9890140209185097E-2</v>
      </c>
      <c r="Q6650" s="147"/>
    </row>
    <row r="6651" spans="1:17" x14ac:dyDescent="0.2">
      <c r="A6651" s="173">
        <v>9146</v>
      </c>
      <c r="B6651" s="173" t="s">
        <v>13989</v>
      </c>
      <c r="C6651" s="173" t="s">
        <v>4284</v>
      </c>
      <c r="D6651" s="124" t="s">
        <v>12782</v>
      </c>
      <c r="E6651" s="124" t="s">
        <v>13084</v>
      </c>
      <c r="F6651" s="124" t="s">
        <v>11755</v>
      </c>
      <c r="G6651" s="124" t="str">
        <f>VLOOKUP(Combined[[#This Row],[Old SHE P/N]],'Section P-S'!A:C,3,0)</f>
        <v>P2118-6D</v>
      </c>
      <c r="H6651" s="124" t="str">
        <f>IF(VLOOKUP(Combined[[#This Row],[Old SHE P/N]],'Section P-S'!A:D,4,0)=0,"",VLOOKUP(Combined[[#This Row],[Old SHE P/N]],'Section P-S'!A:D,4,0))</f>
        <v/>
      </c>
      <c r="I6651" s="124" t="s">
        <v>12994</v>
      </c>
      <c r="J6651" s="120">
        <v>1</v>
      </c>
      <c r="K6651" s="124" t="s">
        <v>11443</v>
      </c>
      <c r="L6651" s="120" t="s">
        <v>5734</v>
      </c>
      <c r="M6651" s="120" t="s">
        <v>11443</v>
      </c>
      <c r="N6651" s="125">
        <v>878.44</v>
      </c>
      <c r="O6651" s="125">
        <v>860.96</v>
      </c>
      <c r="P6651" s="194">
        <f>IF('Combined List'!$O6651="POD","",('Combined List'!$O6651-'Combined List'!$N6651)/'Combined List'!$N6651)</f>
        <v>-1.9898911707117183E-2</v>
      </c>
      <c r="Q6651" s="147"/>
    </row>
    <row r="6652" spans="1:17" x14ac:dyDescent="0.2">
      <c r="A6652" s="173">
        <v>9147</v>
      </c>
      <c r="B6652" s="173" t="s">
        <v>13989</v>
      </c>
      <c r="C6652" s="173" t="s">
        <v>4285</v>
      </c>
      <c r="D6652" s="124" t="s">
        <v>12782</v>
      </c>
      <c r="E6652" s="131" t="s">
        <v>13098</v>
      </c>
      <c r="F6652" s="124" t="s">
        <v>9136</v>
      </c>
      <c r="G6652" s="124" t="str">
        <f>VLOOKUP(Combined[[#This Row],[Old SHE P/N]],'Section P-S'!A:C,3,0)</f>
        <v>P2121-4D</v>
      </c>
      <c r="H6652" s="124" t="str">
        <f>IF(VLOOKUP(Combined[[#This Row],[Old SHE P/N]],'Section P-S'!A:D,4,0)=0,"",VLOOKUP(Combined[[#This Row],[Old SHE P/N]],'Section P-S'!A:D,4,0))</f>
        <v/>
      </c>
      <c r="I6652" s="124" t="s">
        <v>12994</v>
      </c>
      <c r="J6652" s="120">
        <v>1</v>
      </c>
      <c r="K6652" s="124" t="s">
        <v>11443</v>
      </c>
      <c r="L6652" s="120" t="s">
        <v>5734</v>
      </c>
      <c r="M6652" s="120" t="s">
        <v>11443</v>
      </c>
      <c r="N6652" s="125">
        <v>829.93</v>
      </c>
      <c r="O6652" s="125">
        <v>813.43</v>
      </c>
      <c r="P6652" s="194">
        <f>IF('Combined List'!$O6652="POD","",('Combined List'!$O6652-'Combined List'!$N6652)/'Combined List'!$N6652)</f>
        <v>-1.9881194799561411E-2</v>
      </c>
      <c r="Q6652" s="147"/>
    </row>
    <row r="6653" spans="1:17" x14ac:dyDescent="0.2">
      <c r="A6653" s="173">
        <v>9148</v>
      </c>
      <c r="B6653" s="173" t="s">
        <v>13989</v>
      </c>
      <c r="C6653" s="173" t="s">
        <v>4286</v>
      </c>
      <c r="D6653" s="124" t="s">
        <v>12782</v>
      </c>
      <c r="E6653" s="131" t="s">
        <v>13098</v>
      </c>
      <c r="F6653" s="124" t="s">
        <v>9138</v>
      </c>
      <c r="G6653" s="124" t="str">
        <f>VLOOKUP(Combined[[#This Row],[Old SHE P/N]],'Section P-S'!A:C,3,0)</f>
        <v>P2121-6D</v>
      </c>
      <c r="H6653" s="124" t="str">
        <f>IF(VLOOKUP(Combined[[#This Row],[Old SHE P/N]],'Section P-S'!A:D,4,0)=0,"",VLOOKUP(Combined[[#This Row],[Old SHE P/N]],'Section P-S'!A:D,4,0))</f>
        <v/>
      </c>
      <c r="I6653" s="124" t="s">
        <v>12994</v>
      </c>
      <c r="J6653" s="120">
        <v>1</v>
      </c>
      <c r="K6653" s="124" t="s">
        <v>11443</v>
      </c>
      <c r="L6653" s="120" t="s">
        <v>5734</v>
      </c>
      <c r="M6653" s="120" t="s">
        <v>11443</v>
      </c>
      <c r="N6653" s="125">
        <v>883.12</v>
      </c>
      <c r="O6653" s="125">
        <v>865.55</v>
      </c>
      <c r="P6653" s="194">
        <f>IF('Combined List'!$O6653="POD","",('Combined List'!$O6653-'Combined List'!$N6653)/'Combined List'!$N6653)</f>
        <v>-1.9895370957514324E-2</v>
      </c>
      <c r="Q6653" s="147"/>
    </row>
    <row r="6654" spans="1:17" x14ac:dyDescent="0.2">
      <c r="A6654" s="173">
        <v>9149</v>
      </c>
      <c r="B6654" s="173" t="s">
        <v>13989</v>
      </c>
      <c r="C6654" s="173" t="s">
        <v>4287</v>
      </c>
      <c r="D6654" s="124" t="s">
        <v>12782</v>
      </c>
      <c r="E6654" s="124" t="s">
        <v>13086</v>
      </c>
      <c r="F6654" s="124" t="s">
        <v>11806</v>
      </c>
      <c r="G6654" s="124" t="str">
        <f>VLOOKUP(Combined[[#This Row],[Old SHE P/N]],'Section P-S'!A:C,3,0)</f>
        <v>P2124-4D</v>
      </c>
      <c r="H6654" s="124" t="str">
        <f>IF(VLOOKUP(Combined[[#This Row],[Old SHE P/N]],'Section P-S'!A:D,4,0)=0,"",VLOOKUP(Combined[[#This Row],[Old SHE P/N]],'Section P-S'!A:D,4,0))</f>
        <v/>
      </c>
      <c r="I6654" s="124" t="s">
        <v>12994</v>
      </c>
      <c r="J6654" s="120">
        <v>1</v>
      </c>
      <c r="K6654" s="124" t="s">
        <v>11443</v>
      </c>
      <c r="L6654" s="120" t="s">
        <v>5734</v>
      </c>
      <c r="M6654" s="120" t="s">
        <v>11443</v>
      </c>
      <c r="N6654" s="125">
        <v>845.64</v>
      </c>
      <c r="O6654" s="125">
        <v>828.82</v>
      </c>
      <c r="P6654" s="194">
        <f>IF('Combined List'!$O6654="POD","",('Combined List'!$O6654-'Combined List'!$N6654)/'Combined List'!$N6654)</f>
        <v>-1.9890260631001296E-2</v>
      </c>
      <c r="Q6654" s="147"/>
    </row>
    <row r="6655" spans="1:17" x14ac:dyDescent="0.2">
      <c r="A6655" s="173">
        <v>9150</v>
      </c>
      <c r="B6655" s="173" t="s">
        <v>4288</v>
      </c>
      <c r="C6655" s="173" t="s">
        <v>4288</v>
      </c>
      <c r="D6655" s="124" t="s">
        <v>12782</v>
      </c>
      <c r="E6655" s="124" t="s">
        <v>13086</v>
      </c>
      <c r="F6655" s="124" t="s">
        <v>11808</v>
      </c>
      <c r="G6655" s="124" t="str">
        <f>VLOOKUP(Combined[[#This Row],[Old SHE P/N]],'Section P-S'!A:C,3,0)</f>
        <v>P2124-6D</v>
      </c>
      <c r="H6655" s="124" t="str">
        <f>IF(VLOOKUP(Combined[[#This Row],[Old SHE P/N]],'Section P-S'!A:D,4,0)=0,"",VLOOKUP(Combined[[#This Row],[Old SHE P/N]],'Section P-S'!A:D,4,0))</f>
        <v/>
      </c>
      <c r="I6655" s="124" t="s">
        <v>12994</v>
      </c>
      <c r="J6655" s="120">
        <v>1</v>
      </c>
      <c r="K6655" s="124" t="s">
        <v>11443</v>
      </c>
      <c r="L6655" s="120" t="s">
        <v>5734</v>
      </c>
      <c r="M6655" s="120" t="s">
        <v>11443</v>
      </c>
      <c r="N6655" s="125">
        <v>888.12</v>
      </c>
      <c r="O6655" s="125">
        <v>870.45</v>
      </c>
      <c r="P6655" s="194">
        <f>IF('Combined List'!$O6655="POD","",('Combined List'!$O6655-'Combined List'!$N6655)/'Combined List'!$N6655)</f>
        <v>-1.9895960005404629E-2</v>
      </c>
      <c r="Q6655" s="147"/>
    </row>
    <row r="6656" spans="1:17" x14ac:dyDescent="0.2">
      <c r="A6656" s="173">
        <v>9151</v>
      </c>
      <c r="B6656" s="173" t="s">
        <v>13989</v>
      </c>
      <c r="C6656" s="173" t="s">
        <v>4289</v>
      </c>
      <c r="D6656" s="124" t="s">
        <v>12782</v>
      </c>
      <c r="E6656" s="131" t="s">
        <v>13099</v>
      </c>
      <c r="F6656" s="124" t="s">
        <v>8662</v>
      </c>
      <c r="G6656" s="124" t="str">
        <f>VLOOKUP(Combined[[#This Row],[Old SHE P/N]],'Section P-S'!A:C,3,0)</f>
        <v>P2127-4D</v>
      </c>
      <c r="H6656" s="124" t="str">
        <f>IF(VLOOKUP(Combined[[#This Row],[Old SHE P/N]],'Section P-S'!A:D,4,0)=0,"",VLOOKUP(Combined[[#This Row],[Old SHE P/N]],'Section P-S'!A:D,4,0))</f>
        <v/>
      </c>
      <c r="I6656" s="124" t="s">
        <v>12994</v>
      </c>
      <c r="J6656" s="120">
        <v>1</v>
      </c>
      <c r="K6656" s="124" t="s">
        <v>11443</v>
      </c>
      <c r="L6656" s="120" t="s">
        <v>5734</v>
      </c>
      <c r="M6656" s="120" t="s">
        <v>11443</v>
      </c>
      <c r="N6656" s="125">
        <v>845.64</v>
      </c>
      <c r="O6656" s="125">
        <v>828.82</v>
      </c>
      <c r="P6656" s="194">
        <f>IF('Combined List'!$O6656="POD","",('Combined List'!$O6656-'Combined List'!$N6656)/'Combined List'!$N6656)</f>
        <v>-1.9890260631001296E-2</v>
      </c>
      <c r="Q6656" s="147"/>
    </row>
    <row r="6657" spans="1:17" x14ac:dyDescent="0.2">
      <c r="A6657" s="173">
        <v>9152</v>
      </c>
      <c r="B6657" s="173" t="s">
        <v>4290</v>
      </c>
      <c r="C6657" s="173" t="s">
        <v>4290</v>
      </c>
      <c r="D6657" s="124" t="s">
        <v>12782</v>
      </c>
      <c r="E6657" s="131" t="s">
        <v>13099</v>
      </c>
      <c r="F6657" s="124" t="s">
        <v>8664</v>
      </c>
      <c r="G6657" s="124" t="str">
        <f>VLOOKUP(Combined[[#This Row],[Old SHE P/N]],'Section P-S'!A:C,3,0)</f>
        <v>P2127-6D</v>
      </c>
      <c r="H6657" s="124" t="str">
        <f>IF(VLOOKUP(Combined[[#This Row],[Old SHE P/N]],'Section P-S'!A:D,4,0)=0,"",VLOOKUP(Combined[[#This Row],[Old SHE P/N]],'Section P-S'!A:D,4,0))</f>
        <v/>
      </c>
      <c r="I6657" s="124" t="s">
        <v>12994</v>
      </c>
      <c r="J6657" s="120">
        <v>1</v>
      </c>
      <c r="K6657" s="124" t="s">
        <v>11443</v>
      </c>
      <c r="L6657" s="120" t="s">
        <v>5734</v>
      </c>
      <c r="M6657" s="120" t="s">
        <v>11443</v>
      </c>
      <c r="N6657" s="125">
        <v>888.12</v>
      </c>
      <c r="O6657" s="125">
        <v>870.45</v>
      </c>
      <c r="P6657" s="194">
        <f>IF('Combined List'!$O6657="POD","",('Combined List'!$O6657-'Combined List'!$N6657)/'Combined List'!$N6657)</f>
        <v>-1.9895960005404629E-2</v>
      </c>
      <c r="Q6657" s="147"/>
    </row>
    <row r="6658" spans="1:17" x14ac:dyDescent="0.2">
      <c r="A6658" s="173">
        <v>9153</v>
      </c>
      <c r="B6658" s="173" t="s">
        <v>13989</v>
      </c>
      <c r="C6658" s="173" t="s">
        <v>4291</v>
      </c>
      <c r="D6658" s="124" t="s">
        <v>12782</v>
      </c>
      <c r="E6658" s="131" t="s">
        <v>13100</v>
      </c>
      <c r="F6658" s="124" t="s">
        <v>8682</v>
      </c>
      <c r="G6658" s="124" t="str">
        <f>VLOOKUP(Combined[[#This Row],[Old SHE P/N]],'Section P-S'!A:C,3,0)</f>
        <v>P2130-4D</v>
      </c>
      <c r="H6658" s="124" t="str">
        <f>IF(VLOOKUP(Combined[[#This Row],[Old SHE P/N]],'Section P-S'!A:D,4,0)=0,"",VLOOKUP(Combined[[#This Row],[Old SHE P/N]],'Section P-S'!A:D,4,0))</f>
        <v/>
      </c>
      <c r="I6658" s="124" t="s">
        <v>12994</v>
      </c>
      <c r="J6658" s="120">
        <v>1</v>
      </c>
      <c r="K6658" s="124" t="s">
        <v>11443</v>
      </c>
      <c r="L6658" s="120" t="s">
        <v>5734</v>
      </c>
      <c r="M6658" s="120" t="s">
        <v>11443</v>
      </c>
      <c r="N6658" s="125">
        <v>845.64</v>
      </c>
      <c r="O6658" s="125">
        <v>828.82</v>
      </c>
      <c r="P6658" s="194">
        <f>IF('Combined List'!$O6658="POD","",('Combined List'!$O6658-'Combined List'!$N6658)/'Combined List'!$N6658)</f>
        <v>-1.9890260631001296E-2</v>
      </c>
      <c r="Q6658" s="147"/>
    </row>
    <row r="6659" spans="1:17" x14ac:dyDescent="0.2">
      <c r="A6659" s="173">
        <v>9154</v>
      </c>
      <c r="B6659" s="173" t="s">
        <v>13989</v>
      </c>
      <c r="C6659" s="173" t="s">
        <v>4292</v>
      </c>
      <c r="D6659" s="124" t="s">
        <v>12782</v>
      </c>
      <c r="E6659" s="131" t="s">
        <v>13100</v>
      </c>
      <c r="F6659" s="124" t="s">
        <v>8684</v>
      </c>
      <c r="G6659" s="124" t="str">
        <f>VLOOKUP(Combined[[#This Row],[Old SHE P/N]],'Section P-S'!A:C,3,0)</f>
        <v>P2130-6D</v>
      </c>
      <c r="H6659" s="124" t="str">
        <f>IF(VLOOKUP(Combined[[#This Row],[Old SHE P/N]],'Section P-S'!A:D,4,0)=0,"",VLOOKUP(Combined[[#This Row],[Old SHE P/N]],'Section P-S'!A:D,4,0))</f>
        <v/>
      </c>
      <c r="I6659" s="124" t="s">
        <v>12994</v>
      </c>
      <c r="J6659" s="120">
        <v>1</v>
      </c>
      <c r="K6659" s="124" t="s">
        <v>11443</v>
      </c>
      <c r="L6659" s="120" t="s">
        <v>5734</v>
      </c>
      <c r="M6659" s="120" t="s">
        <v>11443</v>
      </c>
      <c r="N6659" s="125">
        <v>888.12</v>
      </c>
      <c r="O6659" s="125">
        <v>870.45</v>
      </c>
      <c r="P6659" s="194">
        <f>IF('Combined List'!$O6659="POD","",('Combined List'!$O6659-'Combined List'!$N6659)/'Combined List'!$N6659)</f>
        <v>-1.9895960005404629E-2</v>
      </c>
      <c r="Q6659" s="147"/>
    </row>
    <row r="6660" spans="1:17" x14ac:dyDescent="0.2">
      <c r="A6660" s="173">
        <v>9155</v>
      </c>
      <c r="B6660" s="173" t="s">
        <v>13989</v>
      </c>
      <c r="C6660" s="173" t="s">
        <v>4293</v>
      </c>
      <c r="D6660" s="124" t="s">
        <v>12782</v>
      </c>
      <c r="E6660" s="131" t="s">
        <v>13101</v>
      </c>
      <c r="F6660" s="124" t="s">
        <v>8704</v>
      </c>
      <c r="G6660" s="124" t="str">
        <f>VLOOKUP(Combined[[#This Row],[Old SHE P/N]],'Section P-S'!A:C,3,0)</f>
        <v>P2136-4D</v>
      </c>
      <c r="H6660" s="124" t="str">
        <f>IF(VLOOKUP(Combined[[#This Row],[Old SHE P/N]],'Section P-S'!A:D,4,0)=0,"",VLOOKUP(Combined[[#This Row],[Old SHE P/N]],'Section P-S'!A:D,4,0))</f>
        <v/>
      </c>
      <c r="I6660" s="124" t="s">
        <v>12994</v>
      </c>
      <c r="J6660" s="120">
        <v>1</v>
      </c>
      <c r="K6660" s="124" t="s">
        <v>11443</v>
      </c>
      <c r="L6660" s="120" t="s">
        <v>5734</v>
      </c>
      <c r="M6660" s="120" t="s">
        <v>11443</v>
      </c>
      <c r="N6660" s="125">
        <v>997.59</v>
      </c>
      <c r="O6660" s="125">
        <v>977.64</v>
      </c>
      <c r="P6660" s="194">
        <f>IF('Combined List'!$O6660="POD","",('Combined List'!$O6660-'Combined List'!$N6660)/'Combined List'!$N6660)</f>
        <v>-1.9998195651520209E-2</v>
      </c>
      <c r="Q6660" s="147"/>
    </row>
    <row r="6661" spans="1:17" x14ac:dyDescent="0.2">
      <c r="A6661" s="173">
        <v>9156</v>
      </c>
      <c r="B6661" s="173" t="s">
        <v>4294</v>
      </c>
      <c r="C6661" s="173" t="s">
        <v>4294</v>
      </c>
      <c r="D6661" s="124" t="s">
        <v>12782</v>
      </c>
      <c r="E6661" s="131" t="s">
        <v>13101</v>
      </c>
      <c r="F6661" s="124" t="s">
        <v>8706</v>
      </c>
      <c r="G6661" s="124" t="str">
        <f>VLOOKUP(Combined[[#This Row],[Old SHE P/N]],'Section P-S'!A:C,3,0)</f>
        <v>P2136-6D</v>
      </c>
      <c r="H6661" s="124" t="str">
        <f>IF(VLOOKUP(Combined[[#This Row],[Old SHE P/N]],'Section P-S'!A:D,4,0)=0,"",VLOOKUP(Combined[[#This Row],[Old SHE P/N]],'Section P-S'!A:D,4,0))</f>
        <v/>
      </c>
      <c r="I6661" s="124" t="s">
        <v>12994</v>
      </c>
      <c r="J6661" s="120">
        <v>1</v>
      </c>
      <c r="K6661" s="124" t="s">
        <v>11443</v>
      </c>
      <c r="L6661" s="120" t="s">
        <v>5734</v>
      </c>
      <c r="M6661" s="120" t="s">
        <v>11443</v>
      </c>
      <c r="N6661" s="125">
        <v>1244</v>
      </c>
      <c r="O6661" s="125">
        <v>1219.1199999999999</v>
      </c>
      <c r="P6661" s="194">
        <f>IF('Combined List'!$O6661="POD","",('Combined List'!$O6661-'Combined List'!$N6661)/'Combined List'!$N6661)</f>
        <v>-2.0000000000000087E-2</v>
      </c>
      <c r="Q6661" s="147"/>
    </row>
    <row r="6662" spans="1:17" x14ac:dyDescent="0.2">
      <c r="A6662" s="173">
        <v>9158</v>
      </c>
      <c r="B6662" s="173" t="s">
        <v>4296</v>
      </c>
      <c r="C6662" s="173" t="s">
        <v>4296</v>
      </c>
      <c r="D6662" s="124" t="s">
        <v>12782</v>
      </c>
      <c r="E6662" s="131" t="s">
        <v>13089</v>
      </c>
      <c r="F6662" s="124" t="s">
        <v>11512</v>
      </c>
      <c r="G6662" s="124" t="str">
        <f>VLOOKUP(Combined[[#This Row],[Old SHE P/N]],'Section P-S'!A:C,3,0)</f>
        <v>S110040</v>
      </c>
      <c r="H6662" s="124" t="str">
        <f>IF(VLOOKUP(Combined[[#This Row],[Old SHE P/N]],'Section P-S'!A:D,4,0)=0,"",VLOOKUP(Combined[[#This Row],[Old SHE P/N]],'Section P-S'!A:D,4,0))</f>
        <v>P1144</v>
      </c>
      <c r="I6662" s="124" t="s">
        <v>12966</v>
      </c>
      <c r="J6662" s="120">
        <v>20</v>
      </c>
      <c r="K6662" s="124" t="s">
        <v>11443</v>
      </c>
      <c r="L6662" s="120" t="s">
        <v>549</v>
      </c>
      <c r="M6662" s="120" t="s">
        <v>11443</v>
      </c>
      <c r="N6662" s="125">
        <v>36.78</v>
      </c>
      <c r="O6662" s="125">
        <v>36.049999999999997</v>
      </c>
      <c r="P6662" s="194">
        <f>IF('Combined List'!$O6662="POD","",('Combined List'!$O6662-'Combined List'!$N6662)/'Combined List'!$N6662)</f>
        <v>-1.9847743338771179E-2</v>
      </c>
      <c r="Q6662" s="147"/>
    </row>
    <row r="6663" spans="1:17" x14ac:dyDescent="0.2">
      <c r="A6663" s="173">
        <v>9159</v>
      </c>
      <c r="B6663" s="173" t="s">
        <v>4297</v>
      </c>
      <c r="C6663" s="173" t="s">
        <v>4297</v>
      </c>
      <c r="D6663" s="124" t="s">
        <v>12782</v>
      </c>
      <c r="E6663" s="131" t="s">
        <v>13090</v>
      </c>
      <c r="F6663" s="124" t="s">
        <v>11516</v>
      </c>
      <c r="G6663" s="124" t="str">
        <f>VLOOKUP(Combined[[#This Row],[Old SHE P/N]],'Section P-S'!A:C,3,0)</f>
        <v>S110060</v>
      </c>
      <c r="H6663" s="124" t="str">
        <f>IF(VLOOKUP(Combined[[#This Row],[Old SHE P/N]],'Section P-S'!A:D,4,0)=0,"",VLOOKUP(Combined[[#This Row],[Old SHE P/N]],'Section P-S'!A:D,4,0))</f>
        <v>P1146</v>
      </c>
      <c r="I6663" s="124" t="s">
        <v>12966</v>
      </c>
      <c r="J6663" s="120">
        <v>40</v>
      </c>
      <c r="K6663" s="124" t="s">
        <v>11443</v>
      </c>
      <c r="L6663" s="120" t="s">
        <v>550</v>
      </c>
      <c r="M6663" s="120" t="s">
        <v>11443</v>
      </c>
      <c r="N6663" s="125">
        <v>94.52</v>
      </c>
      <c r="O6663" s="125">
        <v>92.66</v>
      </c>
      <c r="P6663" s="194">
        <f>IF('Combined List'!$O6663="POD","",('Combined List'!$O6663-'Combined List'!$N6663)/'Combined List'!$N6663)</f>
        <v>-1.9678374947101139E-2</v>
      </c>
      <c r="Q6663" s="147"/>
    </row>
    <row r="6664" spans="1:17" x14ac:dyDescent="0.2">
      <c r="A6664" s="173">
        <v>9160</v>
      </c>
      <c r="B6664" s="173" t="s">
        <v>4298</v>
      </c>
      <c r="C6664" s="173" t="s">
        <v>4298</v>
      </c>
      <c r="D6664" s="124" t="s">
        <v>12782</v>
      </c>
      <c r="E6664" s="131" t="s">
        <v>13091</v>
      </c>
      <c r="F6664" s="124" t="s">
        <v>11518</v>
      </c>
      <c r="G6664" s="124" t="str">
        <f>VLOOKUP(Combined[[#This Row],[Old SHE P/N]],'Section P-S'!A:C,3,0)</f>
        <v>S110080</v>
      </c>
      <c r="H6664" s="124" t="str">
        <f>IF(VLOOKUP(Combined[[#This Row],[Old SHE P/N]],'Section P-S'!A:D,4,0)=0,"",VLOOKUP(Combined[[#This Row],[Old SHE P/N]],'Section P-S'!A:D,4,0))</f>
        <v>P1148</v>
      </c>
      <c r="I6664" s="124" t="s">
        <v>12966</v>
      </c>
      <c r="J6664" s="120">
        <v>8</v>
      </c>
      <c r="K6664" s="124" t="s">
        <v>11443</v>
      </c>
      <c r="L6664" s="120" t="s">
        <v>551</v>
      </c>
      <c r="M6664" s="120" t="s">
        <v>11443</v>
      </c>
      <c r="N6664" s="125">
        <v>357.23</v>
      </c>
      <c r="O6664" s="125">
        <v>350.09</v>
      </c>
      <c r="P6664" s="194">
        <f>IF('Combined List'!$O6664="POD","",('Combined List'!$O6664-'Combined List'!$N6664)/'Combined List'!$N6664)</f>
        <v>-1.9987123141953483E-2</v>
      </c>
      <c r="Q6664" s="147"/>
    </row>
    <row r="6665" spans="1:17" x14ac:dyDescent="0.2">
      <c r="A6665" s="173">
        <v>9161</v>
      </c>
      <c r="B6665" s="173" t="s">
        <v>16593</v>
      </c>
      <c r="C6665" s="173" t="s">
        <v>4299</v>
      </c>
      <c r="D6665" s="124" t="s">
        <v>12782</v>
      </c>
      <c r="E6665" s="131" t="s">
        <v>13092</v>
      </c>
      <c r="F6665" s="124" t="s">
        <v>11520</v>
      </c>
      <c r="G6665" s="124" t="str">
        <f>VLOOKUP(Combined[[#This Row],[Old SHE P/N]],'Section P-S'!A:C,3,0)</f>
        <v>S110100</v>
      </c>
      <c r="H6665" s="124" t="str">
        <f>IF(VLOOKUP(Combined[[#This Row],[Old SHE P/N]],'Section P-S'!A:D,4,0)=0,"",VLOOKUP(Combined[[#This Row],[Old SHE P/N]],'Section P-S'!A:D,4,0))</f>
        <v>P11410</v>
      </c>
      <c r="I6665" s="124" t="s">
        <v>12966</v>
      </c>
      <c r="J6665" s="120">
        <v>2</v>
      </c>
      <c r="K6665" s="124" t="s">
        <v>11443</v>
      </c>
      <c r="L6665" s="120" t="s">
        <v>547</v>
      </c>
      <c r="M6665" s="120" t="s">
        <v>11443</v>
      </c>
      <c r="N6665" s="125">
        <v>537.23</v>
      </c>
      <c r="O6665" s="125">
        <v>526.49</v>
      </c>
      <c r="P6665" s="194">
        <f>IF('Combined List'!$O6665="POD","",('Combined List'!$O6665-'Combined List'!$N6665)/'Combined List'!$N6665)</f>
        <v>-1.9991437559332147E-2</v>
      </c>
      <c r="Q6665" s="147"/>
    </row>
    <row r="6666" spans="1:17" x14ac:dyDescent="0.2">
      <c r="A6666" s="173">
        <v>9162</v>
      </c>
      <c r="B6666" s="173" t="s">
        <v>16594</v>
      </c>
      <c r="C6666" s="173" t="s">
        <v>4300</v>
      </c>
      <c r="D6666" s="124" t="s">
        <v>12782</v>
      </c>
      <c r="E6666" s="131" t="s">
        <v>13093</v>
      </c>
      <c r="F6666" s="124" t="s">
        <v>11522</v>
      </c>
      <c r="G6666" s="124" t="str">
        <f>VLOOKUP(Combined[[#This Row],[Old SHE P/N]],'Section P-S'!A:C,3,0)</f>
        <v>S110120</v>
      </c>
      <c r="H6666" s="124" t="str">
        <f>IF(VLOOKUP(Combined[[#This Row],[Old SHE P/N]],'Section P-S'!A:D,4,0)=0,"",VLOOKUP(Combined[[#This Row],[Old SHE P/N]],'Section P-S'!A:D,4,0))</f>
        <v>P11412</v>
      </c>
      <c r="I6666" s="124" t="s">
        <v>12966</v>
      </c>
      <c r="J6666" s="120">
        <v>3</v>
      </c>
      <c r="K6666" s="124" t="s">
        <v>11443</v>
      </c>
      <c r="L6666" s="120" t="s">
        <v>548</v>
      </c>
      <c r="M6666" s="120" t="s">
        <v>11443</v>
      </c>
      <c r="N6666" s="125">
        <v>760.2</v>
      </c>
      <c r="O6666" s="125">
        <v>745</v>
      </c>
      <c r="P6666" s="194">
        <f>IF('Combined List'!$O6666="POD","",('Combined List'!$O6666-'Combined List'!$N6666)/'Combined List'!$N6666)</f>
        <v>-1.9994738226782483E-2</v>
      </c>
      <c r="Q6666" s="147"/>
    </row>
    <row r="6667" spans="1:17" x14ac:dyDescent="0.2">
      <c r="A6667" s="173">
        <v>9164</v>
      </c>
      <c r="B6667" s="173" t="s">
        <v>4301</v>
      </c>
      <c r="C6667" s="173" t="s">
        <v>4301</v>
      </c>
      <c r="D6667" s="124" t="s">
        <v>12782</v>
      </c>
      <c r="E6667" s="124" t="s">
        <v>13088</v>
      </c>
      <c r="F6667" s="124" t="s">
        <v>4449</v>
      </c>
      <c r="G6667" s="124" t="str">
        <f>VLOOKUP(Combined[[#This Row],[Old SHE P/N]],'Section P-S'!A:C,3,0)</f>
        <v>S105030</v>
      </c>
      <c r="H6667" s="124" t="str">
        <f>IF(VLOOKUP(Combined[[#This Row],[Old SHE P/N]],'Section P-S'!A:D,4,0)=0,"",VLOOKUP(Combined[[#This Row],[Old SHE P/N]],'Section P-S'!A:D,4,0))</f>
        <v>P1503</v>
      </c>
      <c r="I6667" s="124" t="s">
        <v>12981</v>
      </c>
      <c r="J6667" s="120">
        <v>25</v>
      </c>
      <c r="K6667" s="124" t="s">
        <v>11443</v>
      </c>
      <c r="L6667" s="120" t="s">
        <v>625</v>
      </c>
      <c r="M6667" s="120" t="s">
        <v>11443</v>
      </c>
      <c r="N6667" s="125">
        <v>26.98</v>
      </c>
      <c r="O6667" s="125">
        <v>26.44</v>
      </c>
      <c r="P6667" s="194">
        <f>IF('Combined List'!$O6667="POD","",('Combined List'!$O6667-'Combined List'!$N6667)/'Combined List'!$N6667)</f>
        <v>-2.001482579688655E-2</v>
      </c>
      <c r="Q6667" s="147"/>
    </row>
    <row r="6668" spans="1:17" x14ac:dyDescent="0.2">
      <c r="A6668" s="173">
        <v>9165</v>
      </c>
      <c r="B6668" s="173" t="s">
        <v>4302</v>
      </c>
      <c r="C6668" s="173" t="s">
        <v>4302</v>
      </c>
      <c r="D6668" s="124" t="s">
        <v>12782</v>
      </c>
      <c r="E6668" s="131" t="s">
        <v>13089</v>
      </c>
      <c r="F6668" s="124" t="s">
        <v>11441</v>
      </c>
      <c r="G6668" s="124" t="str">
        <f>VLOOKUP(Combined[[#This Row],[Old SHE P/N]],'Section P-S'!A:C,3,0)</f>
        <v>S105040</v>
      </c>
      <c r="H6668" s="124" t="str">
        <f>IF(VLOOKUP(Combined[[#This Row],[Old SHE P/N]],'Section P-S'!A:D,4,0)=0,"",VLOOKUP(Combined[[#This Row],[Old SHE P/N]],'Section P-S'!A:D,4,0))</f>
        <v>P1504</v>
      </c>
      <c r="I6668" s="124" t="s">
        <v>12981</v>
      </c>
      <c r="J6668" s="120">
        <v>20</v>
      </c>
      <c r="K6668" s="124" t="s">
        <v>11443</v>
      </c>
      <c r="L6668" s="120" t="s">
        <v>626</v>
      </c>
      <c r="M6668" s="120" t="s">
        <v>11443</v>
      </c>
      <c r="N6668" s="125">
        <v>20.54</v>
      </c>
      <c r="O6668" s="125">
        <v>20.13</v>
      </c>
      <c r="P6668" s="194">
        <f>IF('Combined List'!$O6668="POD","",('Combined List'!$O6668-'Combined List'!$N6668)/'Combined List'!$N6668)</f>
        <v>-1.9961051606621233E-2</v>
      </c>
      <c r="Q6668" s="147"/>
    </row>
    <row r="6669" spans="1:17" x14ac:dyDescent="0.2">
      <c r="A6669" s="173">
        <v>9166</v>
      </c>
      <c r="B6669" s="173" t="s">
        <v>4303</v>
      </c>
      <c r="C6669" s="173" t="s">
        <v>4303</v>
      </c>
      <c r="D6669" s="124" t="s">
        <v>12782</v>
      </c>
      <c r="E6669" s="131" t="s">
        <v>13090</v>
      </c>
      <c r="F6669" s="124" t="s">
        <v>11446</v>
      </c>
      <c r="G6669" s="124" t="str">
        <f>VLOOKUP(Combined[[#This Row],[Old SHE P/N]],'Section P-S'!A:C,3,0)</f>
        <v>S105060</v>
      </c>
      <c r="H6669" s="124" t="str">
        <f>IF(VLOOKUP(Combined[[#This Row],[Old SHE P/N]],'Section P-S'!A:D,4,0)=0,"",VLOOKUP(Combined[[#This Row],[Old SHE P/N]],'Section P-S'!A:D,4,0))</f>
        <v>P1506</v>
      </c>
      <c r="I6669" s="124" t="s">
        <v>12981</v>
      </c>
      <c r="J6669" s="120">
        <v>20</v>
      </c>
      <c r="K6669" s="124" t="s">
        <v>11443</v>
      </c>
      <c r="L6669" s="120" t="s">
        <v>627</v>
      </c>
      <c r="M6669" s="120" t="s">
        <v>11443</v>
      </c>
      <c r="N6669" s="125">
        <v>128.22999999999999</v>
      </c>
      <c r="O6669" s="125">
        <v>125.69</v>
      </c>
      <c r="P6669" s="194">
        <f>IF('Combined List'!$O6669="POD","",('Combined List'!$O6669-'Combined List'!$N6669)/'Combined List'!$N6669)</f>
        <v>-1.9808157217499744E-2</v>
      </c>
      <c r="Q6669" s="147"/>
    </row>
    <row r="6670" spans="1:17" x14ac:dyDescent="0.2">
      <c r="A6670" s="173">
        <v>9167</v>
      </c>
      <c r="B6670" s="173" t="s">
        <v>4304</v>
      </c>
      <c r="C6670" s="173" t="s">
        <v>4304</v>
      </c>
      <c r="D6670" s="124" t="s">
        <v>12782</v>
      </c>
      <c r="E6670" s="131" t="s">
        <v>13091</v>
      </c>
      <c r="F6670" s="124" t="s">
        <v>11452</v>
      </c>
      <c r="G6670" s="124" t="str">
        <f>VLOOKUP(Combined[[#This Row],[Old SHE P/N]],'Section P-S'!A:C,3,0)</f>
        <v>S105080</v>
      </c>
      <c r="H6670" s="124" t="str">
        <f>IF(VLOOKUP(Combined[[#This Row],[Old SHE P/N]],'Section P-S'!A:D,4,0)=0,"",VLOOKUP(Combined[[#This Row],[Old SHE P/N]],'Section P-S'!A:D,4,0))</f>
        <v>P1508</v>
      </c>
      <c r="I6670" s="124" t="s">
        <v>12981</v>
      </c>
      <c r="J6670" s="120">
        <v>8</v>
      </c>
      <c r="K6670" s="124" t="s">
        <v>11443</v>
      </c>
      <c r="L6670" s="120" t="s">
        <v>628</v>
      </c>
      <c r="M6670" s="120" t="s">
        <v>11443</v>
      </c>
      <c r="N6670" s="125">
        <v>447.81</v>
      </c>
      <c r="O6670" s="125">
        <v>438.9</v>
      </c>
      <c r="P6670" s="194">
        <f>IF('Combined List'!$O6670="POD","",('Combined List'!$O6670-'Combined List'!$N6670)/'Combined List'!$N6670)</f>
        <v>-1.9896831245394309E-2</v>
      </c>
      <c r="Q6670" s="147"/>
    </row>
    <row r="6671" spans="1:17" x14ac:dyDescent="0.2">
      <c r="A6671" s="173">
        <v>9168</v>
      </c>
      <c r="B6671" s="173" t="s">
        <v>16595</v>
      </c>
      <c r="C6671" s="173" t="s">
        <v>4305</v>
      </c>
      <c r="D6671" s="124" t="s">
        <v>12782</v>
      </c>
      <c r="E6671" s="131" t="s">
        <v>13092</v>
      </c>
      <c r="F6671" s="124" t="s">
        <v>11460</v>
      </c>
      <c r="G6671" s="124" t="str">
        <f>VLOOKUP(Combined[[#This Row],[Old SHE P/N]],'Section P-S'!A:C,3,0)</f>
        <v>S105100</v>
      </c>
      <c r="H6671" s="124" t="str">
        <f>IF(VLOOKUP(Combined[[#This Row],[Old SHE P/N]],'Section P-S'!A:D,4,0)=0,"",VLOOKUP(Combined[[#This Row],[Old SHE P/N]],'Section P-S'!A:D,4,0))</f>
        <v>P15010</v>
      </c>
      <c r="I6671" s="124" t="s">
        <v>12981</v>
      </c>
      <c r="J6671" s="120">
        <v>2</v>
      </c>
      <c r="K6671" s="124" t="s">
        <v>11443</v>
      </c>
      <c r="L6671" s="120" t="s">
        <v>623</v>
      </c>
      <c r="M6671" s="120" t="s">
        <v>11443</v>
      </c>
      <c r="N6671" s="125">
        <v>1394.63</v>
      </c>
      <c r="O6671" s="125">
        <v>2232.0500000000002</v>
      </c>
      <c r="P6671" s="194">
        <f>IF('Combined List'!$O6671="POD","",('Combined List'!$O6671-'Combined List'!$N6671)/'Combined List'!$N6671)</f>
        <v>0.60046033715035529</v>
      </c>
      <c r="Q6671" s="147"/>
    </row>
    <row r="6672" spans="1:17" x14ac:dyDescent="0.2">
      <c r="A6672" s="173">
        <v>9169</v>
      </c>
      <c r="B6672" s="173" t="s">
        <v>4306</v>
      </c>
      <c r="C6672" s="173" t="s">
        <v>4306</v>
      </c>
      <c r="D6672" s="124" t="s">
        <v>12782</v>
      </c>
      <c r="E6672" s="131" t="s">
        <v>13093</v>
      </c>
      <c r="F6672" s="124" t="s">
        <v>11470</v>
      </c>
      <c r="G6672" s="124" t="str">
        <f>VLOOKUP(Combined[[#This Row],[Old SHE P/N]],'Section P-S'!A:C,3,0)</f>
        <v>S105120</v>
      </c>
      <c r="H6672" s="124" t="str">
        <f>IF(VLOOKUP(Combined[[#This Row],[Old SHE P/N]],'Section P-S'!A:D,4,0)=0,"",VLOOKUP(Combined[[#This Row],[Old SHE P/N]],'Section P-S'!A:D,4,0))</f>
        <v>P15012</v>
      </c>
      <c r="I6672" s="124" t="s">
        <v>12981</v>
      </c>
      <c r="J6672" s="120">
        <v>2</v>
      </c>
      <c r="K6672" s="124" t="s">
        <v>11443</v>
      </c>
      <c r="L6672" s="120" t="s">
        <v>624</v>
      </c>
      <c r="M6672" s="120" t="s">
        <v>11443</v>
      </c>
      <c r="N6672" s="125">
        <v>2025.84</v>
      </c>
      <c r="O6672" s="125">
        <v>2901.26</v>
      </c>
      <c r="P6672" s="194">
        <f>IF('Combined List'!$O6672="POD","",('Combined List'!$O6672-'Combined List'!$N6672)/'Combined List'!$N6672)</f>
        <v>0.43212692019113075</v>
      </c>
      <c r="Q6672" s="147"/>
    </row>
    <row r="6673" spans="1:17" x14ac:dyDescent="0.2">
      <c r="A6673" s="173">
        <v>9171</v>
      </c>
      <c r="B6673" s="173" t="s">
        <v>16596</v>
      </c>
      <c r="C6673" s="173" t="s">
        <v>4307</v>
      </c>
      <c r="D6673" s="124" t="s">
        <v>12782</v>
      </c>
      <c r="E6673" s="124" t="s">
        <v>13089</v>
      </c>
      <c r="F6673" s="124" t="s">
        <v>11596</v>
      </c>
      <c r="G6673" s="124" t="str">
        <f>VLOOKUP(Combined[[#This Row],[Old SHE P/N]],'Section P-S'!A:C,3,0)</f>
        <v>P8504</v>
      </c>
      <c r="H6673" s="124" t="str">
        <f>IF(VLOOKUP(Combined[[#This Row],[Old SHE P/N]],'Section P-S'!A:D,4,0)=0,"",VLOOKUP(Combined[[#This Row],[Old SHE P/N]],'Section P-S'!A:D,4,0))</f>
        <v/>
      </c>
      <c r="I6673" s="124" t="s">
        <v>13011</v>
      </c>
      <c r="J6673" s="120">
        <v>10</v>
      </c>
      <c r="K6673" s="124" t="s">
        <v>11443</v>
      </c>
      <c r="L6673" s="120" t="s">
        <v>181</v>
      </c>
      <c r="M6673" s="120" t="s">
        <v>11443</v>
      </c>
      <c r="N6673" s="125">
        <v>81.31</v>
      </c>
      <c r="O6673" s="125">
        <v>79.680000000000007</v>
      </c>
      <c r="P6673" s="194">
        <f>IF('Combined List'!$O6673="POD","",('Combined List'!$O6673-'Combined List'!$N6673)/'Combined List'!$N6673)</f>
        <v>-2.0046734718976698E-2</v>
      </c>
      <c r="Q6673" s="147"/>
    </row>
    <row r="6674" spans="1:17" x14ac:dyDescent="0.2">
      <c r="A6674" s="173">
        <v>9172</v>
      </c>
      <c r="B6674" s="173" t="s">
        <v>4308</v>
      </c>
      <c r="C6674" s="173" t="s">
        <v>4308</v>
      </c>
      <c r="D6674" s="124" t="s">
        <v>12782</v>
      </c>
      <c r="E6674" s="131" t="s">
        <v>13090</v>
      </c>
      <c r="F6674" s="124" t="s">
        <v>11600</v>
      </c>
      <c r="G6674" s="124" t="str">
        <f>VLOOKUP(Combined[[#This Row],[Old SHE P/N]],'Section P-S'!A:C,3,0)</f>
        <v>P8506</v>
      </c>
      <c r="H6674" s="124" t="str">
        <f>IF(VLOOKUP(Combined[[#This Row],[Old SHE P/N]],'Section P-S'!A:D,4,0)=0,"",VLOOKUP(Combined[[#This Row],[Old SHE P/N]],'Section P-S'!A:D,4,0))</f>
        <v/>
      </c>
      <c r="I6674" s="124" t="s">
        <v>13011</v>
      </c>
      <c r="J6674" s="120">
        <v>4</v>
      </c>
      <c r="K6674" s="124" t="s">
        <v>11443</v>
      </c>
      <c r="L6674" s="120" t="s">
        <v>12705</v>
      </c>
      <c r="M6674" s="120" t="s">
        <v>11443</v>
      </c>
      <c r="N6674" s="125">
        <v>246.84</v>
      </c>
      <c r="O6674" s="125">
        <v>241.9</v>
      </c>
      <c r="P6674" s="194">
        <f>IF('Combined List'!$O6674="POD","",('Combined List'!$O6674-'Combined List'!$N6674)/'Combined List'!$N6674)</f>
        <v>-2.0012963863231235E-2</v>
      </c>
      <c r="Q6674" s="147"/>
    </row>
    <row r="6675" spans="1:17" x14ac:dyDescent="0.2">
      <c r="A6675" s="173">
        <v>9173</v>
      </c>
      <c r="B6675" s="173" t="s">
        <v>4309</v>
      </c>
      <c r="C6675" s="173" t="s">
        <v>4309</v>
      </c>
      <c r="D6675" s="124" t="s">
        <v>12782</v>
      </c>
      <c r="E6675" s="124" t="s">
        <v>13091</v>
      </c>
      <c r="F6675" s="124" t="s">
        <v>11606</v>
      </c>
      <c r="G6675" s="124" t="str">
        <f>VLOOKUP(Combined[[#This Row],[Old SHE P/N]],'Section P-S'!A:C,3,0)</f>
        <v>P8508</v>
      </c>
      <c r="H6675" s="124" t="str">
        <f>IF(VLOOKUP(Combined[[#This Row],[Old SHE P/N]],'Section P-S'!A:D,4,0)=0,"",VLOOKUP(Combined[[#This Row],[Old SHE P/N]],'Section P-S'!A:D,4,0))</f>
        <v/>
      </c>
      <c r="I6675" s="124" t="s">
        <v>13011</v>
      </c>
      <c r="J6675" s="120">
        <v>4</v>
      </c>
      <c r="K6675" s="124" t="s">
        <v>11443</v>
      </c>
      <c r="L6675" s="120" t="s">
        <v>12706</v>
      </c>
      <c r="M6675" s="120" t="s">
        <v>11443</v>
      </c>
      <c r="N6675" s="125">
        <v>829.2</v>
      </c>
      <c r="O6675" s="125">
        <v>812.62</v>
      </c>
      <c r="P6675" s="194">
        <f>IF('Combined List'!$O6675="POD","",('Combined List'!$O6675-'Combined List'!$N6675)/'Combined List'!$N6675)</f>
        <v>-1.9995176073323732E-2</v>
      </c>
      <c r="Q6675" s="147"/>
    </row>
    <row r="6676" spans="1:17" x14ac:dyDescent="0.2">
      <c r="A6676" s="173">
        <v>9174</v>
      </c>
      <c r="B6676" s="173" t="s">
        <v>4310</v>
      </c>
      <c r="C6676" s="173" t="s">
        <v>4310</v>
      </c>
      <c r="D6676" s="124" t="s">
        <v>12782</v>
      </c>
      <c r="E6676" s="124" t="s">
        <v>13092</v>
      </c>
      <c r="F6676" s="124" t="s">
        <v>11614</v>
      </c>
      <c r="G6676" s="124" t="str">
        <f>VLOOKUP(Combined[[#This Row],[Old SHE P/N]],'Section P-S'!A:C,3,0)</f>
        <v>P85010</v>
      </c>
      <c r="H6676" s="124" t="str">
        <f>IF(VLOOKUP(Combined[[#This Row],[Old SHE P/N]],'Section P-S'!A:D,4,0)=0,"",VLOOKUP(Combined[[#This Row],[Old SHE P/N]],'Section P-S'!A:D,4,0))</f>
        <v/>
      </c>
      <c r="I6676" s="124" t="s">
        <v>13011</v>
      </c>
      <c r="J6676" s="120">
        <v>2</v>
      </c>
      <c r="K6676" s="124" t="s">
        <v>11443</v>
      </c>
      <c r="L6676" s="120" t="s">
        <v>12707</v>
      </c>
      <c r="M6676" s="120" t="s">
        <v>11443</v>
      </c>
      <c r="N6676" s="125">
        <v>1979.93</v>
      </c>
      <c r="O6676" s="125">
        <v>1940.33</v>
      </c>
      <c r="P6676" s="194">
        <f>IF('Combined List'!$O6676="POD","",('Combined List'!$O6676-'Combined List'!$N6676)/'Combined List'!$N6676)</f>
        <v>-2.0000707095705471E-2</v>
      </c>
      <c r="Q6676" s="147"/>
    </row>
    <row r="6677" spans="1:17" x14ac:dyDescent="0.2">
      <c r="A6677" s="173">
        <v>9175</v>
      </c>
      <c r="B6677" s="173" t="s">
        <v>13989</v>
      </c>
      <c r="C6677" s="173" t="s">
        <v>4311</v>
      </c>
      <c r="D6677" s="124" t="s">
        <v>12782</v>
      </c>
      <c r="E6677" s="131" t="s">
        <v>13093</v>
      </c>
      <c r="F6677" s="124" t="s">
        <v>11422</v>
      </c>
      <c r="G6677" s="124" t="str">
        <f>VLOOKUP(Combined[[#This Row],[Old SHE P/N]],'Section P-S'!A:C,3,0)</f>
        <v>P85012</v>
      </c>
      <c r="H6677" s="124" t="str">
        <f>IF(VLOOKUP(Combined[[#This Row],[Old SHE P/N]],'Section P-S'!A:D,4,0)=0,"",VLOOKUP(Combined[[#This Row],[Old SHE P/N]],'Section P-S'!A:D,4,0))</f>
        <v/>
      </c>
      <c r="I6677" s="124" t="s">
        <v>13011</v>
      </c>
      <c r="J6677" s="120">
        <v>2</v>
      </c>
      <c r="K6677" s="124" t="s">
        <v>11443</v>
      </c>
      <c r="L6677" s="120" t="s">
        <v>5734</v>
      </c>
      <c r="M6677" s="120" t="s">
        <v>11443</v>
      </c>
      <c r="N6677" s="125">
        <v>2834.13</v>
      </c>
      <c r="O6677" s="125">
        <v>2777.45</v>
      </c>
      <c r="P6677" s="194">
        <f>IF('Combined List'!$O6677="POD","",('Combined List'!$O6677-'Combined List'!$N6677)/'Combined List'!$N6677)</f>
        <v>-1.999908261088951E-2</v>
      </c>
      <c r="Q6677" s="147"/>
    </row>
    <row r="6678" spans="1:17" x14ac:dyDescent="0.2">
      <c r="A6678" s="173">
        <v>9177</v>
      </c>
      <c r="B6678" s="173" t="s">
        <v>4312</v>
      </c>
      <c r="C6678" s="173" t="s">
        <v>4312</v>
      </c>
      <c r="D6678" s="124" t="s">
        <v>12782</v>
      </c>
      <c r="E6678" s="124" t="s">
        <v>13088</v>
      </c>
      <c r="F6678" s="124" t="s">
        <v>16</v>
      </c>
      <c r="G6678" s="124" t="str">
        <f>VLOOKUP(Combined[[#This Row],[Old SHE P/N]],'Section P-S'!A:C,3,0)</f>
        <v>S112030</v>
      </c>
      <c r="H6678" s="124" t="str">
        <f>IF(VLOOKUP(Combined[[#This Row],[Old SHE P/N]],'Section P-S'!A:D,4,0)=0,"",VLOOKUP(Combined[[#This Row],[Old SHE P/N]],'Section P-S'!A:D,4,0))</f>
        <v>P9503</v>
      </c>
      <c r="I6678" s="124" t="s">
        <v>13014</v>
      </c>
      <c r="J6678" s="120">
        <v>1</v>
      </c>
      <c r="K6678" s="124" t="s">
        <v>11443</v>
      </c>
      <c r="L6678" s="120" t="s">
        <v>12708</v>
      </c>
      <c r="M6678" s="120" t="s">
        <v>11443</v>
      </c>
      <c r="N6678" s="125">
        <v>66.38</v>
      </c>
      <c r="O6678" s="125">
        <v>65.05</v>
      </c>
      <c r="P6678" s="194">
        <f>IF('Combined List'!$O6678="POD","",('Combined List'!$O6678-'Combined List'!$N6678)/'Combined List'!$N6678)</f>
        <v>-2.0036155468514588E-2</v>
      </c>
      <c r="Q6678" s="147"/>
    </row>
    <row r="6679" spans="1:17" x14ac:dyDescent="0.2">
      <c r="A6679" s="173">
        <v>9178</v>
      </c>
      <c r="B6679" s="173" t="s">
        <v>4313</v>
      </c>
      <c r="C6679" s="173" t="s">
        <v>4313</v>
      </c>
      <c r="D6679" s="124" t="s">
        <v>12782</v>
      </c>
      <c r="E6679" s="124" t="s">
        <v>13089</v>
      </c>
      <c r="F6679" s="124" t="s">
        <v>11596</v>
      </c>
      <c r="G6679" s="124" t="str">
        <f>VLOOKUP(Combined[[#This Row],[Old SHE P/N]],'Section P-S'!A:C,3,0)</f>
        <v>S112040</v>
      </c>
      <c r="H6679" s="124" t="str">
        <f>IF(VLOOKUP(Combined[[#This Row],[Old SHE P/N]],'Section P-S'!A:D,4,0)=0,"",VLOOKUP(Combined[[#This Row],[Old SHE P/N]],'Section P-S'!A:D,4,0))</f>
        <v>P9504</v>
      </c>
      <c r="I6679" s="124" t="s">
        <v>13014</v>
      </c>
      <c r="J6679" s="120">
        <v>12</v>
      </c>
      <c r="K6679" s="124" t="s">
        <v>11443</v>
      </c>
      <c r="L6679" s="120" t="s">
        <v>389</v>
      </c>
      <c r="M6679" s="120" t="s">
        <v>11443</v>
      </c>
      <c r="N6679" s="125">
        <v>60.47</v>
      </c>
      <c r="O6679" s="125">
        <v>59.26</v>
      </c>
      <c r="P6679" s="194">
        <f>IF('Combined List'!$O6679="POD","",('Combined List'!$O6679-'Combined List'!$N6679)/'Combined List'!$N6679)</f>
        <v>-2.0009922275508532E-2</v>
      </c>
      <c r="Q6679" s="147"/>
    </row>
    <row r="6680" spans="1:17" x14ac:dyDescent="0.2">
      <c r="A6680" s="173">
        <v>9179</v>
      </c>
      <c r="B6680" s="173" t="s">
        <v>4314</v>
      </c>
      <c r="C6680" s="173" t="s">
        <v>4314</v>
      </c>
      <c r="D6680" s="124" t="s">
        <v>12782</v>
      </c>
      <c r="E6680" s="131" t="s">
        <v>13090</v>
      </c>
      <c r="F6680" s="124" t="s">
        <v>11600</v>
      </c>
      <c r="G6680" s="124" t="str">
        <f>VLOOKUP(Combined[[#This Row],[Old SHE P/N]],'Section P-S'!A:C,3,0)</f>
        <v>S112060</v>
      </c>
      <c r="H6680" s="124" t="str">
        <f>IF(VLOOKUP(Combined[[#This Row],[Old SHE P/N]],'Section P-S'!A:D,4,0)=0,"",VLOOKUP(Combined[[#This Row],[Old SHE P/N]],'Section P-S'!A:D,4,0))</f>
        <v>P9506</v>
      </c>
      <c r="I6680" s="124" t="s">
        <v>13014</v>
      </c>
      <c r="J6680" s="120">
        <v>4</v>
      </c>
      <c r="K6680" s="124" t="s">
        <v>11443</v>
      </c>
      <c r="L6680" s="120" t="s">
        <v>390</v>
      </c>
      <c r="M6680" s="120" t="s">
        <v>11443</v>
      </c>
      <c r="N6680" s="125">
        <v>232.24</v>
      </c>
      <c r="O6680" s="125">
        <v>227.6</v>
      </c>
      <c r="P6680" s="194">
        <f>IF('Combined List'!$O6680="POD","",('Combined List'!$O6680-'Combined List'!$N6680)/'Combined List'!$N6680)</f>
        <v>-1.9979331725800957E-2</v>
      </c>
      <c r="Q6680" s="147"/>
    </row>
    <row r="6681" spans="1:17" x14ac:dyDescent="0.2">
      <c r="A6681" s="173">
        <v>9180</v>
      </c>
      <c r="B6681" s="173" t="s">
        <v>4315</v>
      </c>
      <c r="C6681" s="173" t="s">
        <v>4315</v>
      </c>
      <c r="D6681" s="124" t="s">
        <v>12782</v>
      </c>
      <c r="E6681" s="124" t="s">
        <v>13091</v>
      </c>
      <c r="F6681" s="124" t="s">
        <v>11606</v>
      </c>
      <c r="G6681" s="124" t="str">
        <f>VLOOKUP(Combined[[#This Row],[Old SHE P/N]],'Section P-S'!A:C,3,0)</f>
        <v>S112080</v>
      </c>
      <c r="H6681" s="124" t="str">
        <f>IF(VLOOKUP(Combined[[#This Row],[Old SHE P/N]],'Section P-S'!A:D,4,0)=0,"",VLOOKUP(Combined[[#This Row],[Old SHE P/N]],'Section P-S'!A:D,4,0))</f>
        <v>P9508</v>
      </c>
      <c r="I6681" s="124" t="s">
        <v>13014</v>
      </c>
      <c r="J6681" s="120">
        <v>4</v>
      </c>
      <c r="K6681" s="124" t="s">
        <v>11443</v>
      </c>
      <c r="L6681" s="120" t="s">
        <v>391</v>
      </c>
      <c r="M6681" s="120" t="s">
        <v>11443</v>
      </c>
      <c r="N6681" s="125">
        <v>761.33</v>
      </c>
      <c r="O6681" s="125">
        <v>746.1</v>
      </c>
      <c r="P6681" s="194">
        <f>IF('Combined List'!$O6681="POD","",('Combined List'!$O6681-'Combined List'!$N6681)/'Combined List'!$N6681)</f>
        <v>-2.0004465868939905E-2</v>
      </c>
      <c r="Q6681" s="147"/>
    </row>
    <row r="6682" spans="1:17" x14ac:dyDescent="0.2">
      <c r="A6682" s="173">
        <v>9181</v>
      </c>
      <c r="B6682" s="173" t="s">
        <v>16597</v>
      </c>
      <c r="C6682" s="173" t="s">
        <v>4316</v>
      </c>
      <c r="D6682" s="124" t="s">
        <v>12782</v>
      </c>
      <c r="E6682" s="124" t="s">
        <v>13092</v>
      </c>
      <c r="F6682" s="124" t="s">
        <v>11614</v>
      </c>
      <c r="G6682" s="124" t="str">
        <f>VLOOKUP(Combined[[#This Row],[Old SHE P/N]],'Section P-S'!A:C,3,0)</f>
        <v>S112100</v>
      </c>
      <c r="H6682" s="124" t="str">
        <f>IF(VLOOKUP(Combined[[#This Row],[Old SHE P/N]],'Section P-S'!A:D,4,0)=0,"",VLOOKUP(Combined[[#This Row],[Old SHE P/N]],'Section P-S'!A:D,4,0))</f>
        <v>P95010</v>
      </c>
      <c r="I6682" s="124" t="s">
        <v>13014</v>
      </c>
      <c r="J6682" s="120">
        <v>2</v>
      </c>
      <c r="K6682" s="124" t="s">
        <v>11443</v>
      </c>
      <c r="L6682" s="120" t="s">
        <v>387</v>
      </c>
      <c r="M6682" s="120" t="s">
        <v>11443</v>
      </c>
      <c r="N6682" s="125">
        <v>1913.54</v>
      </c>
      <c r="O6682" s="125">
        <v>1875.27</v>
      </c>
      <c r="P6682" s="194">
        <f>IF('Combined List'!$O6682="POD","",('Combined List'!$O6682-'Combined List'!$N6682)/'Combined List'!$N6682)</f>
        <v>-1.9999581926690838E-2</v>
      </c>
      <c r="Q6682" s="147"/>
    </row>
    <row r="6683" spans="1:17" x14ac:dyDescent="0.2">
      <c r="A6683" s="173">
        <v>9182</v>
      </c>
      <c r="B6683" s="173" t="s">
        <v>4317</v>
      </c>
      <c r="C6683" s="173" t="s">
        <v>4317</v>
      </c>
      <c r="D6683" s="124" t="s">
        <v>12782</v>
      </c>
      <c r="E6683" s="131" t="s">
        <v>13093</v>
      </c>
      <c r="F6683" s="124" t="s">
        <v>11422</v>
      </c>
      <c r="G6683" s="124" t="str">
        <f>VLOOKUP(Combined[[#This Row],[Old SHE P/N]],'Section P-S'!A:C,3,0)</f>
        <v>S112120</v>
      </c>
      <c r="H6683" s="124" t="str">
        <f>IF(VLOOKUP(Combined[[#This Row],[Old SHE P/N]],'Section P-S'!A:D,4,0)=0,"",VLOOKUP(Combined[[#This Row],[Old SHE P/N]],'Section P-S'!A:D,4,0))</f>
        <v>P95012</v>
      </c>
      <c r="I6683" s="124" t="s">
        <v>13014</v>
      </c>
      <c r="J6683" s="120">
        <v>2</v>
      </c>
      <c r="K6683" s="124" t="s">
        <v>11443</v>
      </c>
      <c r="L6683" s="120" t="s">
        <v>388</v>
      </c>
      <c r="M6683" s="120" t="s">
        <v>11443</v>
      </c>
      <c r="N6683" s="125">
        <v>2777.78</v>
      </c>
      <c r="O6683" s="125">
        <v>2722.22</v>
      </c>
      <c r="P6683" s="194">
        <f>IF('Combined List'!$O6683="POD","",('Combined List'!$O6683-'Combined List'!$N6683)/'Combined List'!$N6683)</f>
        <v>-2.0001583998732943E-2</v>
      </c>
      <c r="Q6683" s="147"/>
    </row>
    <row r="6684" spans="1:17" x14ac:dyDescent="0.2">
      <c r="A6684" s="173">
        <v>9187</v>
      </c>
      <c r="B6684" s="173" t="s">
        <v>4319</v>
      </c>
      <c r="C6684" s="173" t="s">
        <v>4319</v>
      </c>
      <c r="D6684" s="124" t="s">
        <v>12782</v>
      </c>
      <c r="E6684" s="124" t="s">
        <v>13090</v>
      </c>
      <c r="F6684" s="124" t="s">
        <v>11197</v>
      </c>
      <c r="G6684" s="124" t="str">
        <f>VLOOKUP(Combined[[#This Row],[Old SHE P/N]],'Section P-S'!A:C,3,0)</f>
        <v>P2306-4D</v>
      </c>
      <c r="H6684" s="124" t="str">
        <f>IF(VLOOKUP(Combined[[#This Row],[Old SHE P/N]],'Section P-S'!A:D,4,0)=0,"",VLOOKUP(Combined[[#This Row],[Old SHE P/N]],'Section P-S'!A:D,4,0))</f>
        <v/>
      </c>
      <c r="I6684" s="124" t="s">
        <v>12996</v>
      </c>
      <c r="J6684" s="120">
        <v>1</v>
      </c>
      <c r="K6684" s="124" t="s">
        <v>11443</v>
      </c>
      <c r="L6684" s="120" t="s">
        <v>12709</v>
      </c>
      <c r="M6684" s="120" t="s">
        <v>11443</v>
      </c>
      <c r="N6684" s="125">
        <v>189.87</v>
      </c>
      <c r="O6684" s="125">
        <v>186.09</v>
      </c>
      <c r="P6684" s="194">
        <f>IF('Combined List'!$O6684="POD","",('Combined List'!$O6684-'Combined List'!$N6684)/'Combined List'!$N6684)</f>
        <v>-1.9908358350450312E-2</v>
      </c>
      <c r="Q6684" s="147"/>
    </row>
    <row r="6685" spans="1:17" x14ac:dyDescent="0.2">
      <c r="A6685" s="173">
        <v>9188</v>
      </c>
      <c r="B6685" s="173" t="s">
        <v>4320</v>
      </c>
      <c r="C6685" s="173" t="s">
        <v>4320</v>
      </c>
      <c r="D6685" s="124" t="s">
        <v>12782</v>
      </c>
      <c r="E6685" s="124" t="s">
        <v>13091</v>
      </c>
      <c r="F6685" s="124" t="s">
        <v>11201</v>
      </c>
      <c r="G6685" s="124" t="str">
        <f>VLOOKUP(Combined[[#This Row],[Old SHE P/N]],'Section P-S'!A:C,3,0)</f>
        <v>P2308-4D</v>
      </c>
      <c r="H6685" s="124" t="str">
        <f>IF(VLOOKUP(Combined[[#This Row],[Old SHE P/N]],'Section P-S'!A:D,4,0)=0,"",VLOOKUP(Combined[[#This Row],[Old SHE P/N]],'Section P-S'!A:D,4,0))</f>
        <v/>
      </c>
      <c r="I6685" s="124" t="s">
        <v>12996</v>
      </c>
      <c r="J6685" s="120">
        <v>1</v>
      </c>
      <c r="K6685" s="124" t="s">
        <v>11443</v>
      </c>
      <c r="L6685" s="120" t="s">
        <v>5734</v>
      </c>
      <c r="M6685" s="120" t="s">
        <v>11443</v>
      </c>
      <c r="N6685" s="125">
        <v>248.02</v>
      </c>
      <c r="O6685" s="125">
        <v>243.09</v>
      </c>
      <c r="P6685" s="194">
        <f>IF('Combined List'!$O6685="POD","",('Combined List'!$O6685-'Combined List'!$N6685)/'Combined List'!$N6685)</f>
        <v>-1.9877429239577481E-2</v>
      </c>
      <c r="Q6685" s="147"/>
    </row>
    <row r="6686" spans="1:17" x14ac:dyDescent="0.2">
      <c r="A6686" s="173">
        <v>9189</v>
      </c>
      <c r="B6686" s="173" t="s">
        <v>4321</v>
      </c>
      <c r="C6686" s="173" t="s">
        <v>4321</v>
      </c>
      <c r="D6686" s="124" t="s">
        <v>12782</v>
      </c>
      <c r="E6686" s="124" t="s">
        <v>13091</v>
      </c>
      <c r="F6686" s="124" t="s">
        <v>11203</v>
      </c>
      <c r="G6686" s="124" t="str">
        <f>VLOOKUP(Combined[[#This Row],[Old SHE P/N]],'Section P-S'!A:C,3,0)</f>
        <v>P2308-6D</v>
      </c>
      <c r="H6686" s="124" t="str">
        <f>IF(VLOOKUP(Combined[[#This Row],[Old SHE P/N]],'Section P-S'!A:D,4,0)=0,"",VLOOKUP(Combined[[#This Row],[Old SHE P/N]],'Section P-S'!A:D,4,0))</f>
        <v/>
      </c>
      <c r="I6686" s="124" t="s">
        <v>12996</v>
      </c>
      <c r="J6686" s="120">
        <v>1</v>
      </c>
      <c r="K6686" s="124" t="s">
        <v>11443</v>
      </c>
      <c r="L6686" s="120" t="s">
        <v>12710</v>
      </c>
      <c r="M6686" s="120" t="s">
        <v>11443</v>
      </c>
      <c r="N6686" s="125">
        <v>271.68</v>
      </c>
      <c r="O6686" s="125">
        <v>266.27999999999997</v>
      </c>
      <c r="P6686" s="194">
        <f>IF('Combined List'!$O6686="POD","",('Combined List'!$O6686-'Combined List'!$N6686)/'Combined List'!$N6686)</f>
        <v>-1.9876325088339346E-2</v>
      </c>
      <c r="Q6686" s="147"/>
    </row>
    <row r="6687" spans="1:17" x14ac:dyDescent="0.2">
      <c r="A6687" s="173">
        <v>9190</v>
      </c>
      <c r="B6687" s="173" t="s">
        <v>4322</v>
      </c>
      <c r="C6687" s="173" t="s">
        <v>4322</v>
      </c>
      <c r="D6687" s="124" t="s">
        <v>12782</v>
      </c>
      <c r="E6687" s="124" t="s">
        <v>13092</v>
      </c>
      <c r="F6687" s="124" t="s">
        <v>11717</v>
      </c>
      <c r="G6687" s="124" t="str">
        <f>VLOOKUP(Combined[[#This Row],[Old SHE P/N]],'Section P-S'!A:C,3,0)</f>
        <v>P2310-4D</v>
      </c>
      <c r="H6687" s="124" t="str">
        <f>IF(VLOOKUP(Combined[[#This Row],[Old SHE P/N]],'Section P-S'!A:D,4,0)=0,"",VLOOKUP(Combined[[#This Row],[Old SHE P/N]],'Section P-S'!A:D,4,0))</f>
        <v/>
      </c>
      <c r="I6687" s="124" t="s">
        <v>12996</v>
      </c>
      <c r="J6687" s="120">
        <v>1</v>
      </c>
      <c r="K6687" s="124" t="s">
        <v>11443</v>
      </c>
      <c r="L6687" s="120" t="s">
        <v>5734</v>
      </c>
      <c r="M6687" s="120" t="s">
        <v>11443</v>
      </c>
      <c r="N6687" s="125">
        <v>386.93</v>
      </c>
      <c r="O6687" s="125">
        <v>379.24</v>
      </c>
      <c r="P6687" s="194">
        <f>IF('Combined List'!$O6687="POD","",('Combined List'!$O6687-'Combined List'!$N6687)/'Combined List'!$N6687)</f>
        <v>-1.987439588556069E-2</v>
      </c>
      <c r="Q6687" s="147"/>
    </row>
    <row r="6688" spans="1:17" x14ac:dyDescent="0.2">
      <c r="A6688" s="173">
        <v>9191</v>
      </c>
      <c r="B6688" s="173" t="s">
        <v>13989</v>
      </c>
      <c r="C6688" s="173" t="s">
        <v>4323</v>
      </c>
      <c r="D6688" s="124" t="s">
        <v>12782</v>
      </c>
      <c r="E6688" s="124" t="s">
        <v>13092</v>
      </c>
      <c r="F6688" s="124" t="s">
        <v>11719</v>
      </c>
      <c r="G6688" s="124" t="str">
        <f>VLOOKUP(Combined[[#This Row],[Old SHE P/N]],'Section P-S'!A:C,3,0)</f>
        <v>P2310-6D</v>
      </c>
      <c r="H6688" s="124" t="str">
        <f>IF(VLOOKUP(Combined[[#This Row],[Old SHE P/N]],'Section P-S'!A:D,4,0)=0,"",VLOOKUP(Combined[[#This Row],[Old SHE P/N]],'Section P-S'!A:D,4,0))</f>
        <v/>
      </c>
      <c r="I6688" s="124" t="s">
        <v>12996</v>
      </c>
      <c r="J6688" s="120">
        <v>1</v>
      </c>
      <c r="K6688" s="124" t="s">
        <v>11443</v>
      </c>
      <c r="L6688" s="120" t="s">
        <v>5734</v>
      </c>
      <c r="M6688" s="120" t="s">
        <v>11443</v>
      </c>
      <c r="N6688" s="125">
        <v>415.24</v>
      </c>
      <c r="O6688" s="125">
        <v>406.99</v>
      </c>
      <c r="P6688" s="194">
        <f>IF('Combined List'!$O6688="POD","",('Combined List'!$O6688-'Combined List'!$N6688)/'Combined List'!$N6688)</f>
        <v>-1.9868028128311337E-2</v>
      </c>
      <c r="Q6688" s="147"/>
    </row>
    <row r="6689" spans="1:17" x14ac:dyDescent="0.2">
      <c r="A6689" s="173">
        <v>9192</v>
      </c>
      <c r="B6689" s="173" t="s">
        <v>13989</v>
      </c>
      <c r="C6689" s="173" t="s">
        <v>4324</v>
      </c>
      <c r="D6689" s="124" t="s">
        <v>12782</v>
      </c>
      <c r="E6689" s="124" t="s">
        <v>13093</v>
      </c>
      <c r="F6689" s="124" t="s">
        <v>11725</v>
      </c>
      <c r="G6689" s="124" t="str">
        <f>VLOOKUP(Combined[[#This Row],[Old SHE P/N]],'Section P-S'!A:C,3,0)</f>
        <v>P2312-4D</v>
      </c>
      <c r="H6689" s="124" t="str">
        <f>IF(VLOOKUP(Combined[[#This Row],[Old SHE P/N]],'Section P-S'!A:D,4,0)=0,"",VLOOKUP(Combined[[#This Row],[Old SHE P/N]],'Section P-S'!A:D,4,0))</f>
        <v/>
      </c>
      <c r="I6689" s="124" t="s">
        <v>12996</v>
      </c>
      <c r="J6689" s="120">
        <v>1</v>
      </c>
      <c r="K6689" s="124" t="s">
        <v>11443</v>
      </c>
      <c r="L6689" s="120" t="s">
        <v>5734</v>
      </c>
      <c r="M6689" s="120" t="s">
        <v>11443</v>
      </c>
      <c r="N6689" s="125">
        <v>431.24</v>
      </c>
      <c r="O6689" s="125">
        <v>422.66</v>
      </c>
      <c r="P6689" s="194">
        <f>IF('Combined List'!$O6689="POD","",('Combined List'!$O6689-'Combined List'!$N6689)/'Combined List'!$N6689)</f>
        <v>-1.9896113533067396E-2</v>
      </c>
      <c r="Q6689" s="147"/>
    </row>
    <row r="6690" spans="1:17" x14ac:dyDescent="0.2">
      <c r="A6690" s="173">
        <v>9193</v>
      </c>
      <c r="B6690" s="173" t="s">
        <v>13989</v>
      </c>
      <c r="C6690" s="173" t="s">
        <v>4325</v>
      </c>
      <c r="D6690" s="124" t="s">
        <v>12782</v>
      </c>
      <c r="E6690" s="124" t="s">
        <v>13093</v>
      </c>
      <c r="F6690" s="124" t="s">
        <v>11727</v>
      </c>
      <c r="G6690" s="124" t="str">
        <f>VLOOKUP(Combined[[#This Row],[Old SHE P/N]],'Section P-S'!A:C,3,0)</f>
        <v>P2312-6D</v>
      </c>
      <c r="H6690" s="124" t="str">
        <f>IF(VLOOKUP(Combined[[#This Row],[Old SHE P/N]],'Section P-S'!A:D,4,0)=0,"",VLOOKUP(Combined[[#This Row],[Old SHE P/N]],'Section P-S'!A:D,4,0))</f>
        <v/>
      </c>
      <c r="I6690" s="124" t="s">
        <v>12996</v>
      </c>
      <c r="J6690" s="120">
        <v>1</v>
      </c>
      <c r="K6690" s="124" t="s">
        <v>11443</v>
      </c>
      <c r="L6690" s="120" t="s">
        <v>5734</v>
      </c>
      <c r="M6690" s="120" t="s">
        <v>11443</v>
      </c>
      <c r="N6690" s="125">
        <v>484.32</v>
      </c>
      <c r="O6690" s="125">
        <v>474.68</v>
      </c>
      <c r="P6690" s="194">
        <f>IF('Combined List'!$O6690="POD","",('Combined List'!$O6690-'Combined List'!$N6690)/'Combined List'!$N6690)</f>
        <v>-1.9904195573174733E-2</v>
      </c>
      <c r="Q6690" s="147"/>
    </row>
    <row r="6691" spans="1:17" x14ac:dyDescent="0.2">
      <c r="A6691" s="173">
        <v>9194</v>
      </c>
      <c r="B6691" s="173" t="s">
        <v>13989</v>
      </c>
      <c r="C6691" s="173" t="s">
        <v>4326</v>
      </c>
      <c r="D6691" s="124" t="s">
        <v>12782</v>
      </c>
      <c r="E6691" s="131" t="s">
        <v>13097</v>
      </c>
      <c r="F6691" s="124" t="s">
        <v>9116</v>
      </c>
      <c r="G6691" s="124" t="str">
        <f>VLOOKUP(Combined[[#This Row],[Old SHE P/N]],'Section P-S'!A:C,3,0)</f>
        <v>P2315-4D</v>
      </c>
      <c r="H6691" s="124" t="str">
        <f>IF(VLOOKUP(Combined[[#This Row],[Old SHE P/N]],'Section P-S'!A:D,4,0)=0,"",VLOOKUP(Combined[[#This Row],[Old SHE P/N]],'Section P-S'!A:D,4,0))</f>
        <v/>
      </c>
      <c r="I6691" s="124" t="s">
        <v>12996</v>
      </c>
      <c r="J6691" s="120">
        <v>1</v>
      </c>
      <c r="K6691" s="124" t="s">
        <v>11443</v>
      </c>
      <c r="L6691" s="120" t="s">
        <v>5734</v>
      </c>
      <c r="M6691" s="120" t="s">
        <v>11443</v>
      </c>
      <c r="N6691" s="125">
        <v>454.44</v>
      </c>
      <c r="O6691" s="125">
        <v>445.4</v>
      </c>
      <c r="P6691" s="194">
        <f>IF('Combined List'!$O6691="POD","",('Combined List'!$O6691-'Combined List'!$N6691)/'Combined List'!$N6691)</f>
        <v>-1.989261508670016E-2</v>
      </c>
      <c r="Q6691" s="147"/>
    </row>
    <row r="6692" spans="1:17" x14ac:dyDescent="0.2">
      <c r="A6692" s="173">
        <v>9195</v>
      </c>
      <c r="B6692" s="173" t="s">
        <v>13989</v>
      </c>
      <c r="C6692" s="173" t="s">
        <v>4327</v>
      </c>
      <c r="D6692" s="124" t="s">
        <v>12782</v>
      </c>
      <c r="E6692" s="131" t="s">
        <v>13097</v>
      </c>
      <c r="F6692" s="124" t="s">
        <v>9118</v>
      </c>
      <c r="G6692" s="124" t="str">
        <f>VLOOKUP(Combined[[#This Row],[Old SHE P/N]],'Section P-S'!A:C,3,0)</f>
        <v>P2315-6D</v>
      </c>
      <c r="H6692" s="124" t="str">
        <f>IF(VLOOKUP(Combined[[#This Row],[Old SHE P/N]],'Section P-S'!A:D,4,0)=0,"",VLOOKUP(Combined[[#This Row],[Old SHE P/N]],'Section P-S'!A:D,4,0))</f>
        <v/>
      </c>
      <c r="I6692" s="124" t="s">
        <v>12996</v>
      </c>
      <c r="J6692" s="120">
        <v>1</v>
      </c>
      <c r="K6692" s="124" t="s">
        <v>11443</v>
      </c>
      <c r="L6692" s="120" t="s">
        <v>5734</v>
      </c>
      <c r="M6692" s="120" t="s">
        <v>11443</v>
      </c>
      <c r="N6692" s="125">
        <v>500.79</v>
      </c>
      <c r="O6692" s="125">
        <v>490.82</v>
      </c>
      <c r="P6692" s="194">
        <f>IF('Combined List'!$O6692="POD","",('Combined List'!$O6692-'Combined List'!$N6692)/'Combined List'!$N6692)</f>
        <v>-1.9908544499690543E-2</v>
      </c>
      <c r="Q6692" s="147"/>
    </row>
    <row r="6693" spans="1:17" x14ac:dyDescent="0.2">
      <c r="A6693" s="173">
        <v>9196</v>
      </c>
      <c r="B6693" s="173" t="s">
        <v>13989</v>
      </c>
      <c r="C6693" s="173" t="s">
        <v>4328</v>
      </c>
      <c r="D6693" s="124" t="s">
        <v>12782</v>
      </c>
      <c r="E6693" s="124" t="s">
        <v>13084</v>
      </c>
      <c r="F6693" s="124" t="s">
        <v>11753</v>
      </c>
      <c r="G6693" s="124" t="str">
        <f>VLOOKUP(Combined[[#This Row],[Old SHE P/N]],'Section P-S'!A:C,3,0)</f>
        <v>P2318-4D</v>
      </c>
      <c r="H6693" s="124" t="str">
        <f>IF(VLOOKUP(Combined[[#This Row],[Old SHE P/N]],'Section P-S'!A:D,4,0)=0,"",VLOOKUP(Combined[[#This Row],[Old SHE P/N]],'Section P-S'!A:D,4,0))</f>
        <v/>
      </c>
      <c r="I6693" s="124" t="s">
        <v>12996</v>
      </c>
      <c r="J6693" s="120">
        <v>1</v>
      </c>
      <c r="K6693" s="124" t="s">
        <v>11443</v>
      </c>
      <c r="L6693" s="120" t="s">
        <v>5734</v>
      </c>
      <c r="M6693" s="120" t="s">
        <v>11443</v>
      </c>
      <c r="N6693" s="125">
        <v>810.32</v>
      </c>
      <c r="O6693" s="125">
        <v>794.2</v>
      </c>
      <c r="P6693" s="194">
        <f>IF('Combined List'!$O6693="POD","",('Combined List'!$O6693-'Combined List'!$N6693)/'Combined List'!$N6693)</f>
        <v>-1.9893375456609737E-2</v>
      </c>
      <c r="Q6693" s="147"/>
    </row>
    <row r="6694" spans="1:17" x14ac:dyDescent="0.2">
      <c r="A6694" s="173">
        <v>9197</v>
      </c>
      <c r="B6694" s="173" t="s">
        <v>13989</v>
      </c>
      <c r="C6694" s="173" t="s">
        <v>4329</v>
      </c>
      <c r="D6694" s="124" t="s">
        <v>12782</v>
      </c>
      <c r="E6694" s="124" t="s">
        <v>13084</v>
      </c>
      <c r="F6694" s="124" t="s">
        <v>11755</v>
      </c>
      <c r="G6694" s="124" t="str">
        <f>VLOOKUP(Combined[[#This Row],[Old SHE P/N]],'Section P-S'!A:C,3,0)</f>
        <v>P2318-6D</v>
      </c>
      <c r="H6694" s="124" t="str">
        <f>IF(VLOOKUP(Combined[[#This Row],[Old SHE P/N]],'Section P-S'!A:D,4,0)=0,"",VLOOKUP(Combined[[#This Row],[Old SHE P/N]],'Section P-S'!A:D,4,0))</f>
        <v/>
      </c>
      <c r="I6694" s="124" t="s">
        <v>12996</v>
      </c>
      <c r="J6694" s="120">
        <v>1</v>
      </c>
      <c r="K6694" s="124" t="s">
        <v>11443</v>
      </c>
      <c r="L6694" s="120" t="s">
        <v>5734</v>
      </c>
      <c r="M6694" s="120" t="s">
        <v>11443</v>
      </c>
      <c r="N6694" s="125">
        <v>883.56</v>
      </c>
      <c r="O6694" s="125">
        <v>865.98</v>
      </c>
      <c r="P6694" s="194">
        <f>IF('Combined List'!$O6694="POD","",('Combined List'!$O6694-'Combined List'!$N6694)/'Combined List'!$N6694)</f>
        <v>-1.9896781203313785E-2</v>
      </c>
      <c r="Q6694" s="147"/>
    </row>
    <row r="6695" spans="1:17" x14ac:dyDescent="0.2">
      <c r="A6695" s="173">
        <v>9198</v>
      </c>
      <c r="B6695" s="173" t="s">
        <v>13989</v>
      </c>
      <c r="C6695" s="173" t="s">
        <v>4330</v>
      </c>
      <c r="D6695" s="124" t="s">
        <v>12782</v>
      </c>
      <c r="E6695" s="131" t="s">
        <v>13098</v>
      </c>
      <c r="F6695" s="124" t="s">
        <v>9136</v>
      </c>
      <c r="G6695" s="124" t="str">
        <f>VLOOKUP(Combined[[#This Row],[Old SHE P/N]],'Section P-S'!A:C,3,0)</f>
        <v>P2321-4D</v>
      </c>
      <c r="H6695" s="124" t="str">
        <f>IF(VLOOKUP(Combined[[#This Row],[Old SHE P/N]],'Section P-S'!A:D,4,0)=0,"",VLOOKUP(Combined[[#This Row],[Old SHE P/N]],'Section P-S'!A:D,4,0))</f>
        <v/>
      </c>
      <c r="I6695" s="124" t="s">
        <v>12996</v>
      </c>
      <c r="J6695" s="120">
        <v>1</v>
      </c>
      <c r="K6695" s="124" t="s">
        <v>11443</v>
      </c>
      <c r="L6695" s="120" t="s">
        <v>5734</v>
      </c>
      <c r="M6695" s="120" t="s">
        <v>11443</v>
      </c>
      <c r="N6695" s="125">
        <v>810.32</v>
      </c>
      <c r="O6695" s="125">
        <v>794.2</v>
      </c>
      <c r="P6695" s="194">
        <f>IF('Combined List'!$O6695="POD","",('Combined List'!$O6695-'Combined List'!$N6695)/'Combined List'!$N6695)</f>
        <v>-1.9893375456609737E-2</v>
      </c>
      <c r="Q6695" s="147"/>
    </row>
    <row r="6696" spans="1:17" x14ac:dyDescent="0.2">
      <c r="A6696" s="173">
        <v>9199</v>
      </c>
      <c r="B6696" s="173" t="s">
        <v>13989</v>
      </c>
      <c r="C6696" s="173" t="s">
        <v>4331</v>
      </c>
      <c r="D6696" s="124" t="s">
        <v>12782</v>
      </c>
      <c r="E6696" s="131" t="s">
        <v>13098</v>
      </c>
      <c r="F6696" s="124" t="s">
        <v>9138</v>
      </c>
      <c r="G6696" s="124" t="str">
        <f>VLOOKUP(Combined[[#This Row],[Old SHE P/N]],'Section P-S'!A:C,3,0)</f>
        <v>P2321-6D</v>
      </c>
      <c r="H6696" s="124" t="str">
        <f>IF(VLOOKUP(Combined[[#This Row],[Old SHE P/N]],'Section P-S'!A:D,4,0)=0,"",VLOOKUP(Combined[[#This Row],[Old SHE P/N]],'Section P-S'!A:D,4,0))</f>
        <v/>
      </c>
      <c r="I6696" s="124" t="s">
        <v>12996</v>
      </c>
      <c r="J6696" s="120">
        <v>1</v>
      </c>
      <c r="K6696" s="124" t="s">
        <v>11443</v>
      </c>
      <c r="L6696" s="120" t="s">
        <v>5734</v>
      </c>
      <c r="M6696" s="120" t="s">
        <v>11443</v>
      </c>
      <c r="N6696" s="125">
        <v>883.56</v>
      </c>
      <c r="O6696" s="125">
        <v>865.98</v>
      </c>
      <c r="P6696" s="194">
        <f>IF('Combined List'!$O6696="POD","",('Combined List'!$O6696-'Combined List'!$N6696)/'Combined List'!$N6696)</f>
        <v>-1.9896781203313785E-2</v>
      </c>
      <c r="Q6696" s="147"/>
    </row>
    <row r="6697" spans="1:17" x14ac:dyDescent="0.2">
      <c r="A6697" s="173">
        <v>9200</v>
      </c>
      <c r="B6697" s="173" t="s">
        <v>13989</v>
      </c>
      <c r="C6697" s="173" t="s">
        <v>4332</v>
      </c>
      <c r="D6697" s="124" t="s">
        <v>12782</v>
      </c>
      <c r="E6697" s="124" t="s">
        <v>13086</v>
      </c>
      <c r="F6697" s="124" t="s">
        <v>11806</v>
      </c>
      <c r="G6697" s="124" t="str">
        <f>VLOOKUP(Combined[[#This Row],[Old SHE P/N]],'Section P-S'!A:C,3,0)</f>
        <v>P2324-4D</v>
      </c>
      <c r="H6697" s="124" t="str">
        <f>IF(VLOOKUP(Combined[[#This Row],[Old SHE P/N]],'Section P-S'!A:D,4,0)=0,"",VLOOKUP(Combined[[#This Row],[Old SHE P/N]],'Section P-S'!A:D,4,0))</f>
        <v/>
      </c>
      <c r="I6697" s="124" t="s">
        <v>12996</v>
      </c>
      <c r="J6697" s="120">
        <v>1</v>
      </c>
      <c r="K6697" s="124" t="s">
        <v>11443</v>
      </c>
      <c r="L6697" s="120" t="s">
        <v>5734</v>
      </c>
      <c r="M6697" s="120" t="s">
        <v>11443</v>
      </c>
      <c r="N6697" s="125">
        <v>857.2</v>
      </c>
      <c r="O6697" s="125">
        <v>840.14</v>
      </c>
      <c r="P6697" s="194">
        <f>IF('Combined List'!$O6697="POD","",('Combined List'!$O6697-'Combined List'!$N6697)/'Combined List'!$N6697)</f>
        <v>-1.9902006532897875E-2</v>
      </c>
      <c r="Q6697" s="147"/>
    </row>
    <row r="6698" spans="1:17" x14ac:dyDescent="0.2">
      <c r="A6698" s="173">
        <v>9201</v>
      </c>
      <c r="B6698" s="173" t="s">
        <v>13989</v>
      </c>
      <c r="C6698" s="173" t="s">
        <v>4333</v>
      </c>
      <c r="D6698" s="124" t="s">
        <v>12782</v>
      </c>
      <c r="E6698" s="124" t="s">
        <v>13086</v>
      </c>
      <c r="F6698" s="124" t="s">
        <v>11808</v>
      </c>
      <c r="G6698" s="124" t="str">
        <f>VLOOKUP(Combined[[#This Row],[Old SHE P/N]],'Section P-S'!A:C,3,0)</f>
        <v>P2324-6D</v>
      </c>
      <c r="H6698" s="124" t="str">
        <f>IF(VLOOKUP(Combined[[#This Row],[Old SHE P/N]],'Section P-S'!A:D,4,0)=0,"",VLOOKUP(Combined[[#This Row],[Old SHE P/N]],'Section P-S'!A:D,4,0))</f>
        <v/>
      </c>
      <c r="I6698" s="124" t="s">
        <v>12996</v>
      </c>
      <c r="J6698" s="120">
        <v>1</v>
      </c>
      <c r="K6698" s="124" t="s">
        <v>11443</v>
      </c>
      <c r="L6698" s="120" t="s">
        <v>5734</v>
      </c>
      <c r="M6698" s="120" t="s">
        <v>11443</v>
      </c>
      <c r="N6698" s="125">
        <v>922.54</v>
      </c>
      <c r="O6698" s="125">
        <v>904.19</v>
      </c>
      <c r="P6698" s="194">
        <f>IF('Combined List'!$O6698="POD","",('Combined List'!$O6698-'Combined List'!$N6698)/'Combined List'!$N6698)</f>
        <v>-1.9890736445032097E-2</v>
      </c>
      <c r="Q6698" s="147"/>
    </row>
    <row r="6699" spans="1:17" x14ac:dyDescent="0.2">
      <c r="A6699" s="173">
        <v>9202</v>
      </c>
      <c r="B6699" s="173" t="s">
        <v>13989</v>
      </c>
      <c r="C6699" s="173" t="s">
        <v>4334</v>
      </c>
      <c r="D6699" s="124" t="s">
        <v>12782</v>
      </c>
      <c r="E6699" s="131" t="s">
        <v>13099</v>
      </c>
      <c r="F6699" s="124" t="s">
        <v>8662</v>
      </c>
      <c r="G6699" s="124" t="str">
        <f>VLOOKUP(Combined[[#This Row],[Old SHE P/N]],'Section P-S'!A:C,3,0)</f>
        <v>P2327-4D</v>
      </c>
      <c r="H6699" s="124" t="str">
        <f>IF(VLOOKUP(Combined[[#This Row],[Old SHE P/N]],'Section P-S'!A:D,4,0)=0,"",VLOOKUP(Combined[[#This Row],[Old SHE P/N]],'Section P-S'!A:D,4,0))</f>
        <v/>
      </c>
      <c r="I6699" s="124" t="s">
        <v>12996</v>
      </c>
      <c r="J6699" s="120">
        <v>1</v>
      </c>
      <c r="K6699" s="124" t="s">
        <v>11443</v>
      </c>
      <c r="L6699" s="120" t="s">
        <v>5734</v>
      </c>
      <c r="M6699" s="120" t="s">
        <v>11443</v>
      </c>
      <c r="N6699" s="125">
        <v>857.2</v>
      </c>
      <c r="O6699" s="125">
        <v>840.14</v>
      </c>
      <c r="P6699" s="194">
        <f>IF('Combined List'!$O6699="POD","",('Combined List'!$O6699-'Combined List'!$N6699)/'Combined List'!$N6699)</f>
        <v>-1.9902006532897875E-2</v>
      </c>
      <c r="Q6699" s="147"/>
    </row>
    <row r="6700" spans="1:17" x14ac:dyDescent="0.2">
      <c r="A6700" s="173">
        <v>9203</v>
      </c>
      <c r="B6700" s="173" t="s">
        <v>13989</v>
      </c>
      <c r="C6700" s="173" t="s">
        <v>4335</v>
      </c>
      <c r="D6700" s="124" t="s">
        <v>12782</v>
      </c>
      <c r="E6700" s="131" t="s">
        <v>13099</v>
      </c>
      <c r="F6700" s="124" t="s">
        <v>8664</v>
      </c>
      <c r="G6700" s="124" t="str">
        <f>VLOOKUP(Combined[[#This Row],[Old SHE P/N]],'Section P-S'!A:C,3,0)</f>
        <v>P2327-6D</v>
      </c>
      <c r="H6700" s="124" t="str">
        <f>IF(VLOOKUP(Combined[[#This Row],[Old SHE P/N]],'Section P-S'!A:D,4,0)=0,"",VLOOKUP(Combined[[#This Row],[Old SHE P/N]],'Section P-S'!A:D,4,0))</f>
        <v/>
      </c>
      <c r="I6700" s="124" t="s">
        <v>12996</v>
      </c>
      <c r="J6700" s="120">
        <v>1</v>
      </c>
      <c r="K6700" s="124" t="s">
        <v>11443</v>
      </c>
      <c r="L6700" s="120" t="s">
        <v>5734</v>
      </c>
      <c r="M6700" s="120" t="s">
        <v>11443</v>
      </c>
      <c r="N6700" s="125">
        <v>922.54</v>
      </c>
      <c r="O6700" s="125">
        <v>904.19</v>
      </c>
      <c r="P6700" s="194">
        <f>IF('Combined List'!$O6700="POD","",('Combined List'!$O6700-'Combined List'!$N6700)/'Combined List'!$N6700)</f>
        <v>-1.9890736445032097E-2</v>
      </c>
      <c r="Q6700" s="147"/>
    </row>
    <row r="6701" spans="1:17" x14ac:dyDescent="0.2">
      <c r="A6701" s="173">
        <v>9204</v>
      </c>
      <c r="B6701" s="173" t="s">
        <v>13989</v>
      </c>
      <c r="C6701" s="173" t="s">
        <v>4336</v>
      </c>
      <c r="D6701" s="124" t="s">
        <v>12782</v>
      </c>
      <c r="E6701" s="131" t="s">
        <v>13100</v>
      </c>
      <c r="F6701" s="124" t="s">
        <v>8682</v>
      </c>
      <c r="G6701" s="124" t="str">
        <f>VLOOKUP(Combined[[#This Row],[Old SHE P/N]],'Section P-S'!A:C,3,0)</f>
        <v>P2330-4D</v>
      </c>
      <c r="H6701" s="124" t="str">
        <f>IF(VLOOKUP(Combined[[#This Row],[Old SHE P/N]],'Section P-S'!A:D,4,0)=0,"",VLOOKUP(Combined[[#This Row],[Old SHE P/N]],'Section P-S'!A:D,4,0))</f>
        <v/>
      </c>
      <c r="I6701" s="124" t="s">
        <v>12996</v>
      </c>
      <c r="J6701" s="120">
        <v>1</v>
      </c>
      <c r="K6701" s="124" t="s">
        <v>11443</v>
      </c>
      <c r="L6701" s="120" t="s">
        <v>5734</v>
      </c>
      <c r="M6701" s="120" t="s">
        <v>11443</v>
      </c>
      <c r="N6701" s="125">
        <v>857.2</v>
      </c>
      <c r="O6701" s="125">
        <v>840.06</v>
      </c>
      <c r="P6701" s="194">
        <f>IF('Combined List'!$O6701="POD","",('Combined List'!$O6701-'Combined List'!$N6701)/'Combined List'!$N6701)</f>
        <v>-1.999533364442382E-2</v>
      </c>
      <c r="Q6701" s="147"/>
    </row>
    <row r="6702" spans="1:17" x14ac:dyDescent="0.2">
      <c r="A6702" s="173">
        <v>9205</v>
      </c>
      <c r="B6702" s="173" t="s">
        <v>13989</v>
      </c>
      <c r="C6702" s="173" t="s">
        <v>4337</v>
      </c>
      <c r="D6702" s="124" t="s">
        <v>12782</v>
      </c>
      <c r="E6702" s="131" t="s">
        <v>13100</v>
      </c>
      <c r="F6702" s="124" t="s">
        <v>8684</v>
      </c>
      <c r="G6702" s="124" t="str">
        <f>VLOOKUP(Combined[[#This Row],[Old SHE P/N]],'Section P-S'!A:C,3,0)</f>
        <v>P2330-6D</v>
      </c>
      <c r="H6702" s="124" t="str">
        <f>IF(VLOOKUP(Combined[[#This Row],[Old SHE P/N]],'Section P-S'!A:D,4,0)=0,"",VLOOKUP(Combined[[#This Row],[Old SHE P/N]],'Section P-S'!A:D,4,0))</f>
        <v/>
      </c>
      <c r="I6702" s="124" t="s">
        <v>12996</v>
      </c>
      <c r="J6702" s="120">
        <v>1</v>
      </c>
      <c r="K6702" s="124" t="s">
        <v>11443</v>
      </c>
      <c r="L6702" s="120" t="s">
        <v>5734</v>
      </c>
      <c r="M6702" s="120" t="s">
        <v>11443</v>
      </c>
      <c r="N6702" s="125">
        <v>922.54</v>
      </c>
      <c r="O6702" s="125">
        <v>904.09</v>
      </c>
      <c r="P6702" s="194">
        <f>IF('Combined List'!$O6702="POD","",('Combined List'!$O6702-'Combined List'!$N6702)/'Combined List'!$N6702)</f>
        <v>-1.9999132828928755E-2</v>
      </c>
      <c r="Q6702" s="147"/>
    </row>
    <row r="6703" spans="1:17" x14ac:dyDescent="0.2">
      <c r="A6703" s="173">
        <v>9206</v>
      </c>
      <c r="B6703" s="173" t="s">
        <v>13989</v>
      </c>
      <c r="C6703" s="173" t="s">
        <v>4338</v>
      </c>
      <c r="D6703" s="124" t="s">
        <v>12782</v>
      </c>
      <c r="E6703" s="131" t="s">
        <v>13101</v>
      </c>
      <c r="F6703" s="124" t="s">
        <v>8704</v>
      </c>
      <c r="G6703" s="124" t="str">
        <f>VLOOKUP(Combined[[#This Row],[Old SHE P/N]],'Section P-S'!A:C,3,0)</f>
        <v>P2336-4D</v>
      </c>
      <c r="H6703" s="124" t="str">
        <f>IF(VLOOKUP(Combined[[#This Row],[Old SHE P/N]],'Section P-S'!A:D,4,0)=0,"",VLOOKUP(Combined[[#This Row],[Old SHE P/N]],'Section P-S'!A:D,4,0))</f>
        <v/>
      </c>
      <c r="I6703" s="124" t="s">
        <v>12996</v>
      </c>
      <c r="J6703" s="120">
        <v>1</v>
      </c>
      <c r="K6703" s="124" t="s">
        <v>11443</v>
      </c>
      <c r="L6703" s="120" t="s">
        <v>5734</v>
      </c>
      <c r="M6703" s="120" t="s">
        <v>11443</v>
      </c>
      <c r="N6703" s="125">
        <v>1053.9000000000001</v>
      </c>
      <c r="O6703" s="125">
        <v>1032.82</v>
      </c>
      <c r="P6703" s="194">
        <f>IF('Combined List'!$O6703="POD","",('Combined List'!$O6703-'Combined List'!$N6703)/'Combined List'!$N6703)</f>
        <v>-2.0001897713255671E-2</v>
      </c>
      <c r="Q6703" s="147"/>
    </row>
    <row r="6704" spans="1:17" x14ac:dyDescent="0.2">
      <c r="A6704" s="173">
        <v>9207</v>
      </c>
      <c r="B6704" s="173" t="s">
        <v>13989</v>
      </c>
      <c r="C6704" s="173" t="s">
        <v>4090</v>
      </c>
      <c r="D6704" s="124" t="s">
        <v>12782</v>
      </c>
      <c r="E6704" s="131" t="s">
        <v>13101</v>
      </c>
      <c r="F6704" s="124" t="s">
        <v>8706</v>
      </c>
      <c r="G6704" s="124" t="str">
        <f>VLOOKUP(Combined[[#This Row],[Old SHE P/N]],'Section P-S'!A:C,3,0)</f>
        <v>P2336-6D</v>
      </c>
      <c r="H6704" s="124" t="str">
        <f>IF(VLOOKUP(Combined[[#This Row],[Old SHE P/N]],'Section P-S'!A:D,4,0)=0,"",VLOOKUP(Combined[[#This Row],[Old SHE P/N]],'Section P-S'!A:D,4,0))</f>
        <v/>
      </c>
      <c r="I6704" s="124" t="s">
        <v>12996</v>
      </c>
      <c r="J6704" s="120">
        <v>1</v>
      </c>
      <c r="K6704" s="124" t="s">
        <v>11443</v>
      </c>
      <c r="L6704" s="120" t="s">
        <v>5734</v>
      </c>
      <c r="M6704" s="120" t="s">
        <v>11443</v>
      </c>
      <c r="N6704" s="125">
        <v>1148.99</v>
      </c>
      <c r="O6704" s="125">
        <v>1126.01</v>
      </c>
      <c r="P6704" s="194">
        <f>IF('Combined List'!$O6704="POD","",('Combined List'!$O6704-'Combined List'!$N6704)/'Combined List'!$N6704)</f>
        <v>-2.000017406591878E-2</v>
      </c>
      <c r="Q6704" s="147"/>
    </row>
    <row r="6705" spans="1:17" x14ac:dyDescent="0.2">
      <c r="A6705" s="173">
        <v>9209</v>
      </c>
      <c r="B6705" s="173" t="s">
        <v>16598</v>
      </c>
      <c r="C6705" s="173" t="s">
        <v>4092</v>
      </c>
      <c r="D6705" s="124" t="s">
        <v>12782</v>
      </c>
      <c r="E6705" s="124" t="s">
        <v>13090</v>
      </c>
      <c r="F6705" s="124" t="s">
        <v>11444</v>
      </c>
      <c r="G6705" s="124" t="str">
        <f>VLOOKUP(Combined[[#This Row],[Old SHE P/N]],'Section P-S'!A:C,3,0)</f>
        <v>S212532</v>
      </c>
      <c r="H6705" s="124" t="str">
        <f>IF(VLOOKUP(Combined[[#This Row],[Old SHE P/N]],'Section P-S'!A:D,4,0)=0,"",VLOOKUP(Combined[[#This Row],[Old SHE P/N]],'Section P-S'!A:D,4,0))</f>
        <v>P2106-4</v>
      </c>
      <c r="I6705" s="124" t="s">
        <v>12993</v>
      </c>
      <c r="J6705" s="120">
        <v>6</v>
      </c>
      <c r="K6705" s="124" t="s">
        <v>11443</v>
      </c>
      <c r="L6705" s="120" t="s">
        <v>349</v>
      </c>
      <c r="M6705" s="120" t="s">
        <v>11443</v>
      </c>
      <c r="N6705" s="125">
        <v>133.66</v>
      </c>
      <c r="O6705" s="125">
        <v>131</v>
      </c>
      <c r="P6705" s="194">
        <f>IF('Combined List'!$O6705="POD","",('Combined List'!$O6705-'Combined List'!$N6705)/'Combined List'!$N6705)</f>
        <v>-1.9901241957204822E-2</v>
      </c>
      <c r="Q6705" s="147"/>
    </row>
    <row r="6706" spans="1:17" x14ac:dyDescent="0.2">
      <c r="A6706" s="173">
        <v>9210</v>
      </c>
      <c r="B6706" s="173" t="s">
        <v>16599</v>
      </c>
      <c r="C6706" s="173" t="s">
        <v>4093</v>
      </c>
      <c r="D6706" s="124" t="s">
        <v>12782</v>
      </c>
      <c r="E6706" s="124" t="s">
        <v>13091</v>
      </c>
      <c r="F6706" s="124" t="s">
        <v>11448</v>
      </c>
      <c r="G6706" s="124" t="str">
        <f>VLOOKUP(Combined[[#This Row],[Old SHE P/N]],'Section P-S'!A:C,3,0)</f>
        <v>S212582</v>
      </c>
      <c r="H6706" s="124" t="str">
        <f>IF(VLOOKUP(Combined[[#This Row],[Old SHE P/N]],'Section P-S'!A:D,4,0)=0,"",VLOOKUP(Combined[[#This Row],[Old SHE P/N]],'Section P-S'!A:D,4,0))</f>
        <v>P2108-4</v>
      </c>
      <c r="I6706" s="124" t="s">
        <v>12993</v>
      </c>
      <c r="J6706" s="120">
        <v>6</v>
      </c>
      <c r="K6706" s="124" t="s">
        <v>11443</v>
      </c>
      <c r="L6706" s="120" t="s">
        <v>350</v>
      </c>
      <c r="M6706" s="120" t="s">
        <v>11443</v>
      </c>
      <c r="N6706" s="125">
        <v>185.96</v>
      </c>
      <c r="O6706" s="125">
        <v>182.25</v>
      </c>
      <c r="P6706" s="194">
        <f>IF('Combined List'!$O6706="POD","",('Combined List'!$O6706-'Combined List'!$N6706)/'Combined List'!$N6706)</f>
        <v>-1.9950526995052741E-2</v>
      </c>
      <c r="Q6706" s="147"/>
    </row>
    <row r="6707" spans="1:17" x14ac:dyDescent="0.2">
      <c r="A6707" s="173">
        <v>9211</v>
      </c>
      <c r="B6707" s="173" t="s">
        <v>16600</v>
      </c>
      <c r="C6707" s="173" t="s">
        <v>4094</v>
      </c>
      <c r="D6707" s="124" t="s">
        <v>12782</v>
      </c>
      <c r="E6707" s="124" t="s">
        <v>13091</v>
      </c>
      <c r="F6707" s="124" t="s">
        <v>11450</v>
      </c>
      <c r="G6707" s="124" t="str">
        <f>VLOOKUP(Combined[[#This Row],[Old SHE P/N]],'Section P-S'!A:C,3,0)</f>
        <v>S212585</v>
      </c>
      <c r="H6707" s="124" t="str">
        <f>IF(VLOOKUP(Combined[[#This Row],[Old SHE P/N]],'Section P-S'!A:D,4,0)=0,"",VLOOKUP(Combined[[#This Row],[Old SHE P/N]],'Section P-S'!A:D,4,0))</f>
        <v>P2108-6</v>
      </c>
      <c r="I6707" s="124" t="s">
        <v>12993</v>
      </c>
      <c r="J6707" s="120">
        <v>4</v>
      </c>
      <c r="K6707" s="124" t="s">
        <v>11443</v>
      </c>
      <c r="L6707" s="120" t="s">
        <v>352</v>
      </c>
      <c r="M6707" s="120" t="s">
        <v>11443</v>
      </c>
      <c r="N6707" s="125">
        <v>206.12</v>
      </c>
      <c r="O6707" s="125">
        <v>202.03</v>
      </c>
      <c r="P6707" s="194">
        <f>IF('Combined List'!$O6707="POD","",('Combined List'!$O6707-'Combined List'!$N6707)/'Combined List'!$N6707)</f>
        <v>-1.9842810013584337E-2</v>
      </c>
      <c r="Q6707" s="147"/>
    </row>
    <row r="6708" spans="1:17" x14ac:dyDescent="0.2">
      <c r="A6708" s="173">
        <v>9212</v>
      </c>
      <c r="B6708" s="173" t="s">
        <v>16601</v>
      </c>
      <c r="C6708" s="173" t="s">
        <v>4095</v>
      </c>
      <c r="D6708" s="124" t="s">
        <v>12782</v>
      </c>
      <c r="E6708" s="124" t="s">
        <v>13092</v>
      </c>
      <c r="F6708" s="124" t="s">
        <v>11454</v>
      </c>
      <c r="G6708" s="124" t="str">
        <f>VLOOKUP(Combined[[#This Row],[Old SHE P/N]],'Section P-S'!A:C,3,0)</f>
        <v>S212624</v>
      </c>
      <c r="H6708" s="124" t="str">
        <f>IF(VLOOKUP(Combined[[#This Row],[Old SHE P/N]],'Section P-S'!A:D,4,0)=0,"",VLOOKUP(Combined[[#This Row],[Old SHE P/N]],'Section P-S'!A:D,4,0))</f>
        <v>P2110-4</v>
      </c>
      <c r="I6708" s="124" t="s">
        <v>12993</v>
      </c>
      <c r="J6708" s="120">
        <v>3</v>
      </c>
      <c r="K6708" s="124" t="s">
        <v>11443</v>
      </c>
      <c r="L6708" s="120" t="s">
        <v>353</v>
      </c>
      <c r="M6708" s="120" t="s">
        <v>11443</v>
      </c>
      <c r="N6708" s="125">
        <v>219.1</v>
      </c>
      <c r="O6708" s="125">
        <v>214.74</v>
      </c>
      <c r="P6708" s="194">
        <f>IF('Combined List'!$O6708="POD","",('Combined List'!$O6708-'Combined List'!$N6708)/'Combined List'!$N6708)</f>
        <v>-1.9899589228662643E-2</v>
      </c>
      <c r="Q6708" s="147"/>
    </row>
    <row r="6709" spans="1:17" x14ac:dyDescent="0.2">
      <c r="A6709" s="173">
        <v>9213</v>
      </c>
      <c r="B6709" s="173" t="s">
        <v>16602</v>
      </c>
      <c r="C6709" s="173" t="s">
        <v>4096</v>
      </c>
      <c r="D6709" s="124" t="s">
        <v>12782</v>
      </c>
      <c r="E6709" s="124" t="s">
        <v>13092</v>
      </c>
      <c r="F6709" s="124" t="s">
        <v>11456</v>
      </c>
      <c r="G6709" s="124" t="str">
        <f>VLOOKUP(Combined[[#This Row],[Old SHE P/N]],'Section P-S'!A:C,3,0)</f>
        <v>S212626</v>
      </c>
      <c r="H6709" s="124" t="str">
        <f>IF(VLOOKUP(Combined[[#This Row],[Old SHE P/N]],'Section P-S'!A:D,4,0)=0,"",VLOOKUP(Combined[[#This Row],[Old SHE P/N]],'Section P-S'!A:D,4,0))</f>
        <v>P2110-6</v>
      </c>
      <c r="I6709" s="124" t="s">
        <v>12993</v>
      </c>
      <c r="J6709" s="120">
        <v>2</v>
      </c>
      <c r="K6709" s="124" t="s">
        <v>11443</v>
      </c>
      <c r="L6709" s="120" t="s">
        <v>355</v>
      </c>
      <c r="M6709" s="120" t="s">
        <v>11443</v>
      </c>
      <c r="N6709" s="125">
        <v>250.3</v>
      </c>
      <c r="O6709" s="125">
        <v>245.31</v>
      </c>
      <c r="P6709" s="194">
        <f>IF('Combined List'!$O6709="POD","",('Combined List'!$O6709-'Combined List'!$N6709)/'Combined List'!$N6709)</f>
        <v>-1.9936076707950494E-2</v>
      </c>
      <c r="Q6709" s="147"/>
    </row>
    <row r="6710" spans="1:17" x14ac:dyDescent="0.2">
      <c r="A6710" s="173">
        <v>9214</v>
      </c>
      <c r="B6710" s="173" t="s">
        <v>16603</v>
      </c>
      <c r="C6710" s="173" t="s">
        <v>4097</v>
      </c>
      <c r="D6710" s="124" t="s">
        <v>12782</v>
      </c>
      <c r="E6710" s="124" t="s">
        <v>13092</v>
      </c>
      <c r="F6710" s="124" t="s">
        <v>11721</v>
      </c>
      <c r="G6710" s="124" t="str">
        <f>VLOOKUP(Combined[[#This Row],[Old SHE P/N]],'Section P-S'!A:C,3,0)</f>
        <v>S212628</v>
      </c>
      <c r="H6710" s="124" t="str">
        <f>IF(VLOOKUP(Combined[[#This Row],[Old SHE P/N]],'Section P-S'!A:D,4,0)=0,"",VLOOKUP(Combined[[#This Row],[Old SHE P/N]],'Section P-S'!A:D,4,0))</f>
        <v>P2110-8</v>
      </c>
      <c r="I6710" s="124" t="s">
        <v>12993</v>
      </c>
      <c r="J6710" s="120">
        <v>1</v>
      </c>
      <c r="K6710" s="124" t="s">
        <v>11443</v>
      </c>
      <c r="L6710" s="120" t="s">
        <v>18491</v>
      </c>
      <c r="M6710" s="120" t="s">
        <v>11443</v>
      </c>
      <c r="N6710" s="125">
        <v>607.92999999999995</v>
      </c>
      <c r="O6710" s="125">
        <v>595.84</v>
      </c>
      <c r="P6710" s="194">
        <f>IF('Combined List'!$O6710="POD","",('Combined List'!$O6710-'Combined List'!$N6710)/'Combined List'!$N6710)</f>
        <v>-1.9887158060960832E-2</v>
      </c>
      <c r="Q6710" s="147"/>
    </row>
    <row r="6711" spans="1:17" x14ac:dyDescent="0.2">
      <c r="A6711" s="173">
        <v>9215</v>
      </c>
      <c r="B6711" s="173" t="s">
        <v>16604</v>
      </c>
      <c r="C6711" s="173" t="s">
        <v>4098</v>
      </c>
      <c r="D6711" s="124" t="s">
        <v>12782</v>
      </c>
      <c r="E6711" s="124" t="s">
        <v>13093</v>
      </c>
      <c r="F6711" s="124" t="s">
        <v>11462</v>
      </c>
      <c r="G6711" s="124" t="str">
        <f>VLOOKUP(Combined[[#This Row],[Old SHE P/N]],'Section P-S'!A:C,3,0)</f>
        <v>S212664</v>
      </c>
      <c r="H6711" s="124" t="str">
        <f>IF(VLOOKUP(Combined[[#This Row],[Old SHE P/N]],'Section P-S'!A:D,4,0)=0,"",VLOOKUP(Combined[[#This Row],[Old SHE P/N]],'Section P-S'!A:D,4,0))</f>
        <v>P2112-4</v>
      </c>
      <c r="I6711" s="124" t="s">
        <v>12993</v>
      </c>
      <c r="J6711" s="120">
        <v>4</v>
      </c>
      <c r="K6711" s="124" t="s">
        <v>11443</v>
      </c>
      <c r="L6711" s="120" t="s">
        <v>356</v>
      </c>
      <c r="M6711" s="120" t="s">
        <v>11443</v>
      </c>
      <c r="N6711" s="125">
        <v>225.16</v>
      </c>
      <c r="O6711" s="125">
        <v>220.68</v>
      </c>
      <c r="P6711" s="194">
        <f>IF('Combined List'!$O6711="POD","",('Combined List'!$O6711-'Combined List'!$N6711)/'Combined List'!$N6711)</f>
        <v>-1.989696216024156E-2</v>
      </c>
      <c r="Q6711" s="147"/>
    </row>
    <row r="6712" spans="1:17" x14ac:dyDescent="0.2">
      <c r="A6712" s="173">
        <v>9216</v>
      </c>
      <c r="B6712" s="173" t="s">
        <v>16605</v>
      </c>
      <c r="C6712" s="173" t="s">
        <v>4099</v>
      </c>
      <c r="D6712" s="124" t="s">
        <v>12782</v>
      </c>
      <c r="E6712" s="124" t="s">
        <v>13093</v>
      </c>
      <c r="F6712" s="124" t="s">
        <v>11464</v>
      </c>
      <c r="G6712" s="124" t="str">
        <f>VLOOKUP(Combined[[#This Row],[Old SHE P/N]],'Section P-S'!A:C,3,0)</f>
        <v>S212666</v>
      </c>
      <c r="H6712" s="124" t="str">
        <f>IF(VLOOKUP(Combined[[#This Row],[Old SHE P/N]],'Section P-S'!A:D,4,0)=0,"",VLOOKUP(Combined[[#This Row],[Old SHE P/N]],'Section P-S'!A:D,4,0))</f>
        <v>P2112-6</v>
      </c>
      <c r="I6712" s="124" t="s">
        <v>12993</v>
      </c>
      <c r="J6712" s="120">
        <v>2</v>
      </c>
      <c r="K6712" s="124" t="s">
        <v>11443</v>
      </c>
      <c r="L6712" s="120" t="s">
        <v>357</v>
      </c>
      <c r="M6712" s="120" t="s">
        <v>11443</v>
      </c>
      <c r="N6712" s="125">
        <v>258.73</v>
      </c>
      <c r="O6712" s="125">
        <v>253.58</v>
      </c>
      <c r="P6712" s="194">
        <f>IF('Combined List'!$O6712="POD","",('Combined List'!$O6712-'Combined List'!$N6712)/'Combined List'!$N6712)</f>
        <v>-1.9904920187067621E-2</v>
      </c>
      <c r="Q6712" s="147"/>
    </row>
    <row r="6713" spans="1:17" x14ac:dyDescent="0.2">
      <c r="A6713" s="173">
        <v>9217</v>
      </c>
      <c r="B6713" s="173" t="s">
        <v>16606</v>
      </c>
      <c r="C6713" s="173" t="s">
        <v>4100</v>
      </c>
      <c r="D6713" s="124" t="s">
        <v>12782</v>
      </c>
      <c r="E6713" s="124" t="s">
        <v>13093</v>
      </c>
      <c r="F6713" s="124" t="s">
        <v>11729</v>
      </c>
      <c r="G6713" s="124" t="str">
        <f>VLOOKUP(Combined[[#This Row],[Old SHE P/N]],'Section P-S'!A:C,3,0)</f>
        <v>S212668</v>
      </c>
      <c r="H6713" s="124" t="str">
        <f>IF(VLOOKUP(Combined[[#This Row],[Old SHE P/N]],'Section P-S'!A:D,4,0)=0,"",VLOOKUP(Combined[[#This Row],[Old SHE P/N]],'Section P-S'!A:D,4,0))</f>
        <v>P2112-8</v>
      </c>
      <c r="I6713" s="124" t="s">
        <v>12993</v>
      </c>
      <c r="J6713" s="120">
        <v>1</v>
      </c>
      <c r="K6713" s="124" t="s">
        <v>11443</v>
      </c>
      <c r="L6713" s="120" t="s">
        <v>358</v>
      </c>
      <c r="M6713" s="120" t="s">
        <v>11443</v>
      </c>
      <c r="N6713" s="125">
        <v>717.21</v>
      </c>
      <c r="O6713" s="125">
        <v>702.93</v>
      </c>
      <c r="P6713" s="194">
        <f>IF('Combined List'!$O6713="POD","",('Combined List'!$O6713-'Combined List'!$N6713)/'Combined List'!$N6713)</f>
        <v>-1.9910486468398495E-2</v>
      </c>
      <c r="Q6713" s="147"/>
    </row>
    <row r="6714" spans="1:17" x14ac:dyDescent="0.2">
      <c r="A6714" s="173">
        <v>9218</v>
      </c>
      <c r="B6714" s="173" t="s">
        <v>16607</v>
      </c>
      <c r="C6714" s="173" t="s">
        <v>4101</v>
      </c>
      <c r="D6714" s="124" t="s">
        <v>12782</v>
      </c>
      <c r="E6714" s="124" t="s">
        <v>13093</v>
      </c>
      <c r="F6714" s="124" t="s">
        <v>11731</v>
      </c>
      <c r="G6714" s="124" t="str">
        <f>VLOOKUP(Combined[[#This Row],[Old SHE P/N]],'Section P-S'!A:C,3,0)</f>
        <v>S212670</v>
      </c>
      <c r="H6714" s="124" t="str">
        <f>IF(VLOOKUP(Combined[[#This Row],[Old SHE P/N]],'Section P-S'!A:D,4,0)=0,"",VLOOKUP(Combined[[#This Row],[Old SHE P/N]],'Section P-S'!A:D,4,0))</f>
        <v>P2112-10</v>
      </c>
      <c r="I6714" s="124" t="s">
        <v>12993</v>
      </c>
      <c r="J6714" s="120">
        <v>1</v>
      </c>
      <c r="K6714" s="124" t="s">
        <v>11443</v>
      </c>
      <c r="L6714" s="120" t="s">
        <v>18492</v>
      </c>
      <c r="M6714" s="120" t="s">
        <v>11443</v>
      </c>
      <c r="N6714" s="125">
        <v>936.02</v>
      </c>
      <c r="O6714" s="125">
        <v>917.4</v>
      </c>
      <c r="P6714" s="194">
        <f>IF('Combined List'!$O6714="POD","",('Combined List'!$O6714-'Combined List'!$N6714)/'Combined List'!$N6714)</f>
        <v>-1.9892737334672343E-2</v>
      </c>
      <c r="Q6714" s="147"/>
    </row>
    <row r="6715" spans="1:17" x14ac:dyDescent="0.2">
      <c r="A6715" s="173">
        <v>9219</v>
      </c>
      <c r="B6715" s="173" t="s">
        <v>16608</v>
      </c>
      <c r="C6715" s="173" t="s">
        <v>4102</v>
      </c>
      <c r="D6715" s="124" t="s">
        <v>12782</v>
      </c>
      <c r="E6715" s="124" t="s">
        <v>13097</v>
      </c>
      <c r="F6715" s="124" t="s">
        <v>9116</v>
      </c>
      <c r="G6715" s="124" t="str">
        <f>VLOOKUP(Combined[[#This Row],[Old SHE P/N]],'Section P-S'!A:C,3,0)</f>
        <v>P2115-4</v>
      </c>
      <c r="H6715" s="124" t="str">
        <f>IF(VLOOKUP(Combined[[#This Row],[Old SHE P/N]],'Section P-S'!A:D,4,0)=0,"",VLOOKUP(Combined[[#This Row],[Old SHE P/N]],'Section P-S'!A:D,4,0))</f>
        <v/>
      </c>
      <c r="I6715" s="124" t="s">
        <v>12993</v>
      </c>
      <c r="J6715" s="120">
        <v>3</v>
      </c>
      <c r="K6715" s="124" t="s">
        <v>11443</v>
      </c>
      <c r="L6715" s="120" t="s">
        <v>359</v>
      </c>
      <c r="M6715" s="120" t="s">
        <v>11443</v>
      </c>
      <c r="N6715" s="125">
        <v>352.13</v>
      </c>
      <c r="O6715" s="125">
        <v>345.13</v>
      </c>
      <c r="P6715" s="194">
        <f>IF('Combined List'!$O6715="POD","",('Combined List'!$O6715-'Combined List'!$N6715)/'Combined List'!$N6715)</f>
        <v>-1.9879021952119956E-2</v>
      </c>
      <c r="Q6715" s="147"/>
    </row>
    <row r="6716" spans="1:17" x14ac:dyDescent="0.2">
      <c r="A6716" s="173">
        <v>9220</v>
      </c>
      <c r="B6716" s="173" t="s">
        <v>16609</v>
      </c>
      <c r="C6716" s="173" t="s">
        <v>4103</v>
      </c>
      <c r="D6716" s="124" t="s">
        <v>12782</v>
      </c>
      <c r="E6716" s="124" t="s">
        <v>13097</v>
      </c>
      <c r="F6716" s="124" t="s">
        <v>9118</v>
      </c>
      <c r="G6716" s="124" t="str">
        <f>VLOOKUP(Combined[[#This Row],[Old SHE P/N]],'Section P-S'!A:C,3,0)</f>
        <v>P2115-6</v>
      </c>
      <c r="H6716" s="124" t="str">
        <f>IF(VLOOKUP(Combined[[#This Row],[Old SHE P/N]],'Section P-S'!A:D,4,0)=0,"",VLOOKUP(Combined[[#This Row],[Old SHE P/N]],'Section P-S'!A:D,4,0))</f>
        <v/>
      </c>
      <c r="I6716" s="124" t="s">
        <v>12993</v>
      </c>
      <c r="J6716" s="120">
        <v>3</v>
      </c>
      <c r="K6716" s="124" t="s">
        <v>11443</v>
      </c>
      <c r="L6716" s="120" t="s">
        <v>360</v>
      </c>
      <c r="M6716" s="120" t="s">
        <v>11443</v>
      </c>
      <c r="N6716" s="125">
        <v>407.53</v>
      </c>
      <c r="O6716" s="125">
        <v>399.42</v>
      </c>
      <c r="P6716" s="194">
        <f>IF('Combined List'!$O6716="POD","",('Combined List'!$O6716-'Combined List'!$N6716)/'Combined List'!$N6716)</f>
        <v>-1.9900375432483394E-2</v>
      </c>
      <c r="Q6716" s="147"/>
    </row>
    <row r="6717" spans="1:17" x14ac:dyDescent="0.2">
      <c r="A6717" s="173">
        <v>9221</v>
      </c>
      <c r="B6717" s="173" t="s">
        <v>16610</v>
      </c>
      <c r="C6717" s="173" t="s">
        <v>4104</v>
      </c>
      <c r="D6717" s="124" t="s">
        <v>12782</v>
      </c>
      <c r="E6717" s="131" t="s">
        <v>13097</v>
      </c>
      <c r="F6717" s="124" t="s">
        <v>9120</v>
      </c>
      <c r="G6717" s="124" t="str">
        <f>VLOOKUP(Combined[[#This Row],[Old SHE P/N]],'Section P-S'!A:C,3,0)</f>
        <v>P2115-8</v>
      </c>
      <c r="H6717" s="124" t="str">
        <f>IF(VLOOKUP(Combined[[#This Row],[Old SHE P/N]],'Section P-S'!A:D,4,0)=0,"",VLOOKUP(Combined[[#This Row],[Old SHE P/N]],'Section P-S'!A:D,4,0))</f>
        <v/>
      </c>
      <c r="I6717" s="124" t="s">
        <v>12993</v>
      </c>
      <c r="J6717" s="120">
        <v>1</v>
      </c>
      <c r="K6717" s="124" t="s">
        <v>11443</v>
      </c>
      <c r="L6717" s="120" t="s">
        <v>361</v>
      </c>
      <c r="M6717" s="120" t="s">
        <v>11443</v>
      </c>
      <c r="N6717" s="125">
        <v>884.99</v>
      </c>
      <c r="O6717" s="125">
        <v>867.37</v>
      </c>
      <c r="P6717" s="194">
        <f>IF('Combined List'!$O6717="POD","",('Combined List'!$O6717-'Combined List'!$N6717)/'Combined List'!$N6717)</f>
        <v>-1.9909829489598758E-2</v>
      </c>
      <c r="Q6717" s="147"/>
    </row>
    <row r="6718" spans="1:17" x14ac:dyDescent="0.2">
      <c r="A6718" s="173">
        <v>9222</v>
      </c>
      <c r="B6718" s="173" t="s">
        <v>16611</v>
      </c>
      <c r="C6718" s="173" t="s">
        <v>4105</v>
      </c>
      <c r="D6718" s="124" t="s">
        <v>12782</v>
      </c>
      <c r="E6718" s="131" t="s">
        <v>13097</v>
      </c>
      <c r="F6718" s="124" t="s">
        <v>9122</v>
      </c>
      <c r="G6718" s="124" t="str">
        <f>VLOOKUP(Combined[[#This Row],[Old SHE P/N]],'Section P-S'!A:C,3,0)</f>
        <v>P2115-10</v>
      </c>
      <c r="H6718" s="124" t="str">
        <f>IF(VLOOKUP(Combined[[#This Row],[Old SHE P/N]],'Section P-S'!A:D,4,0)=0,"",VLOOKUP(Combined[[#This Row],[Old SHE P/N]],'Section P-S'!A:D,4,0))</f>
        <v/>
      </c>
      <c r="I6718" s="124" t="s">
        <v>12993</v>
      </c>
      <c r="J6718" s="120">
        <v>1</v>
      </c>
      <c r="K6718" s="124" t="s">
        <v>11443</v>
      </c>
      <c r="L6718" s="120" t="s">
        <v>5734</v>
      </c>
      <c r="M6718" s="120" t="s">
        <v>11443</v>
      </c>
      <c r="N6718" s="125">
        <v>1073.2</v>
      </c>
      <c r="O6718" s="125">
        <v>1051.8399999999999</v>
      </c>
      <c r="P6718" s="194">
        <f>IF('Combined List'!$O6718="POD","",('Combined List'!$O6718-'Combined List'!$N6718)/'Combined List'!$N6718)</f>
        <v>-1.9903093551994155E-2</v>
      </c>
      <c r="Q6718" s="147"/>
    </row>
    <row r="6719" spans="1:17" x14ac:dyDescent="0.2">
      <c r="A6719" s="173">
        <v>9223</v>
      </c>
      <c r="B6719" s="173" t="s">
        <v>4106</v>
      </c>
      <c r="C6719" s="173" t="s">
        <v>4106</v>
      </c>
      <c r="D6719" s="124" t="s">
        <v>12782</v>
      </c>
      <c r="E6719" s="131" t="s">
        <v>13097</v>
      </c>
      <c r="F6719" s="124" t="s">
        <v>9124</v>
      </c>
      <c r="G6719" s="124" t="str">
        <f>VLOOKUP(Combined[[#This Row],[Old SHE P/N]],'Section P-S'!A:C,3,0)</f>
        <v>P2115-12</v>
      </c>
      <c r="H6719" s="124" t="str">
        <f>IF(VLOOKUP(Combined[[#This Row],[Old SHE P/N]],'Section P-S'!A:D,4,0)=0,"",VLOOKUP(Combined[[#This Row],[Old SHE P/N]],'Section P-S'!A:D,4,0))</f>
        <v/>
      </c>
      <c r="I6719" s="124" t="s">
        <v>12993</v>
      </c>
      <c r="J6719" s="120">
        <v>1</v>
      </c>
      <c r="K6719" s="124" t="s">
        <v>11443</v>
      </c>
      <c r="L6719" s="120" t="s">
        <v>5734</v>
      </c>
      <c r="M6719" s="120" t="s">
        <v>11443</v>
      </c>
      <c r="N6719" s="125">
        <v>1550.93</v>
      </c>
      <c r="O6719" s="125">
        <v>1520.08</v>
      </c>
      <c r="P6719" s="194">
        <f>IF('Combined List'!$O6719="POD","",('Combined List'!$O6719-'Combined List'!$N6719)/'Combined List'!$N6719)</f>
        <v>-1.9891291031832601E-2</v>
      </c>
      <c r="Q6719" s="147"/>
    </row>
    <row r="6720" spans="1:17" x14ac:dyDescent="0.2">
      <c r="A6720" s="173">
        <v>9224</v>
      </c>
      <c r="B6720" s="173" t="s">
        <v>16612</v>
      </c>
      <c r="C6720" s="173" t="s">
        <v>4107</v>
      </c>
      <c r="D6720" s="124" t="s">
        <v>12782</v>
      </c>
      <c r="E6720" s="124" t="s">
        <v>13084</v>
      </c>
      <c r="F6720" s="124" t="s">
        <v>11753</v>
      </c>
      <c r="G6720" s="124" t="str">
        <f>VLOOKUP(Combined[[#This Row],[Old SHE P/N]],'Section P-S'!A:C,3,0)</f>
        <v>P2118-4</v>
      </c>
      <c r="H6720" s="124" t="str">
        <f>IF(VLOOKUP(Combined[[#This Row],[Old SHE P/N]],'Section P-S'!A:D,4,0)=0,"",VLOOKUP(Combined[[#This Row],[Old SHE P/N]],'Section P-S'!A:D,4,0))</f>
        <v/>
      </c>
      <c r="I6720" s="124" t="s">
        <v>12993</v>
      </c>
      <c r="J6720" s="120">
        <v>1</v>
      </c>
      <c r="K6720" s="124" t="s">
        <v>11443</v>
      </c>
      <c r="L6720" s="120" t="s">
        <v>362</v>
      </c>
      <c r="M6720" s="120" t="s">
        <v>11443</v>
      </c>
      <c r="N6720" s="125">
        <v>518.04</v>
      </c>
      <c r="O6720" s="125">
        <v>507.74</v>
      </c>
      <c r="P6720" s="194">
        <f>IF('Combined List'!$O6720="POD","",('Combined List'!$O6720-'Combined List'!$N6720)/'Combined List'!$N6720)</f>
        <v>-1.9882634545594847E-2</v>
      </c>
      <c r="Q6720" s="147"/>
    </row>
    <row r="6721" spans="1:17" x14ac:dyDescent="0.2">
      <c r="A6721" s="173">
        <v>9225</v>
      </c>
      <c r="B6721" s="173" t="s">
        <v>16613</v>
      </c>
      <c r="C6721" s="173" t="s">
        <v>3875</v>
      </c>
      <c r="D6721" s="124" t="s">
        <v>12782</v>
      </c>
      <c r="E6721" s="124" t="s">
        <v>13084</v>
      </c>
      <c r="F6721" s="124" t="s">
        <v>11755</v>
      </c>
      <c r="G6721" s="124" t="str">
        <f>VLOOKUP(Combined[[#This Row],[Old SHE P/N]],'Section P-S'!A:C,3,0)</f>
        <v>P2118-6</v>
      </c>
      <c r="H6721" s="124" t="str">
        <f>IF(VLOOKUP(Combined[[#This Row],[Old SHE P/N]],'Section P-S'!A:D,4,0)=0,"",VLOOKUP(Combined[[#This Row],[Old SHE P/N]],'Section P-S'!A:D,4,0))</f>
        <v/>
      </c>
      <c r="I6721" s="124" t="s">
        <v>12993</v>
      </c>
      <c r="J6721" s="120">
        <v>1</v>
      </c>
      <c r="K6721" s="124" t="s">
        <v>11443</v>
      </c>
      <c r="L6721" s="120" t="s">
        <v>363</v>
      </c>
      <c r="M6721" s="120" t="s">
        <v>11443</v>
      </c>
      <c r="N6721" s="125">
        <v>553.79999999999995</v>
      </c>
      <c r="O6721" s="125">
        <v>542.78</v>
      </c>
      <c r="P6721" s="194">
        <f>IF('Combined List'!$O6721="POD","",('Combined List'!$O6721-'Combined List'!$N6721)/'Combined List'!$N6721)</f>
        <v>-1.9898880462260713E-2</v>
      </c>
      <c r="Q6721" s="147"/>
    </row>
    <row r="6722" spans="1:17" x14ac:dyDescent="0.2">
      <c r="A6722" s="173">
        <v>9226</v>
      </c>
      <c r="B6722" s="173" t="s">
        <v>16614</v>
      </c>
      <c r="C6722" s="173" t="s">
        <v>3876</v>
      </c>
      <c r="D6722" s="124" t="s">
        <v>12782</v>
      </c>
      <c r="E6722" s="124" t="s">
        <v>13084</v>
      </c>
      <c r="F6722" s="124" t="s">
        <v>11757</v>
      </c>
      <c r="G6722" s="124" t="str">
        <f>VLOOKUP(Combined[[#This Row],[Old SHE P/N]],'Section P-S'!A:C,3,0)</f>
        <v>P2118-8</v>
      </c>
      <c r="H6722" s="124" t="str">
        <f>IF(VLOOKUP(Combined[[#This Row],[Old SHE P/N]],'Section P-S'!A:D,4,0)=0,"",VLOOKUP(Combined[[#This Row],[Old SHE P/N]],'Section P-S'!A:D,4,0))</f>
        <v/>
      </c>
      <c r="I6722" s="124" t="s">
        <v>12993</v>
      </c>
      <c r="J6722" s="120">
        <v>1</v>
      </c>
      <c r="K6722" s="124" t="s">
        <v>11443</v>
      </c>
      <c r="L6722" s="120" t="s">
        <v>364</v>
      </c>
      <c r="M6722" s="120" t="s">
        <v>11443</v>
      </c>
      <c r="N6722" s="125">
        <v>995.71</v>
      </c>
      <c r="O6722" s="125">
        <v>975.9</v>
      </c>
      <c r="P6722" s="194">
        <f>IF('Combined List'!$O6722="POD","",('Combined List'!$O6722-'Combined List'!$N6722)/'Combined List'!$N6722)</f>
        <v>-1.9895351056030429E-2</v>
      </c>
      <c r="Q6722" s="147"/>
    </row>
    <row r="6723" spans="1:17" x14ac:dyDescent="0.2">
      <c r="A6723" s="173">
        <v>9227</v>
      </c>
      <c r="B6723" s="173" t="s">
        <v>3877</v>
      </c>
      <c r="C6723" s="173" t="s">
        <v>3877</v>
      </c>
      <c r="D6723" s="124" t="s">
        <v>12782</v>
      </c>
      <c r="E6723" s="124" t="s">
        <v>13084</v>
      </c>
      <c r="F6723" s="124" t="s">
        <v>11759</v>
      </c>
      <c r="G6723" s="124" t="str">
        <f>VLOOKUP(Combined[[#This Row],[Old SHE P/N]],'Section P-S'!A:C,3,0)</f>
        <v>P2118-10</v>
      </c>
      <c r="H6723" s="124" t="str">
        <f>IF(VLOOKUP(Combined[[#This Row],[Old SHE P/N]],'Section P-S'!A:D,4,0)=0,"",VLOOKUP(Combined[[#This Row],[Old SHE P/N]],'Section P-S'!A:D,4,0))</f>
        <v/>
      </c>
      <c r="I6723" s="124" t="s">
        <v>12993</v>
      </c>
      <c r="J6723" s="120">
        <v>1</v>
      </c>
      <c r="K6723" s="124" t="s">
        <v>11443</v>
      </c>
      <c r="L6723" s="120" t="s">
        <v>5734</v>
      </c>
      <c r="M6723" s="120" t="s">
        <v>11443</v>
      </c>
      <c r="N6723" s="125">
        <v>1170.44</v>
      </c>
      <c r="O6723" s="125">
        <v>1147.1600000000001</v>
      </c>
      <c r="P6723" s="194">
        <f>IF('Combined List'!$O6723="POD","",('Combined List'!$O6723-'Combined List'!$N6723)/'Combined List'!$N6723)</f>
        <v>-1.9889955914015219E-2</v>
      </c>
      <c r="Q6723" s="147"/>
    </row>
    <row r="6724" spans="1:17" x14ac:dyDescent="0.2">
      <c r="A6724" s="173">
        <v>9228</v>
      </c>
      <c r="B6724" s="173" t="s">
        <v>3878</v>
      </c>
      <c r="C6724" s="173" t="s">
        <v>3878</v>
      </c>
      <c r="D6724" s="124" t="s">
        <v>12782</v>
      </c>
      <c r="E6724" s="124" t="s">
        <v>13084</v>
      </c>
      <c r="F6724" s="124" t="s">
        <v>11760</v>
      </c>
      <c r="G6724" s="124" t="str">
        <f>VLOOKUP(Combined[[#This Row],[Old SHE P/N]],'Section P-S'!A:C,3,0)</f>
        <v>P2118-12</v>
      </c>
      <c r="H6724" s="124" t="str">
        <f>IF(VLOOKUP(Combined[[#This Row],[Old SHE P/N]],'Section P-S'!A:D,4,0)=0,"",VLOOKUP(Combined[[#This Row],[Old SHE P/N]],'Section P-S'!A:D,4,0))</f>
        <v/>
      </c>
      <c r="I6724" s="124" t="s">
        <v>12993</v>
      </c>
      <c r="J6724" s="120">
        <v>1</v>
      </c>
      <c r="K6724" s="124" t="s">
        <v>11443</v>
      </c>
      <c r="L6724" s="120" t="s">
        <v>5734</v>
      </c>
      <c r="M6724" s="120" t="s">
        <v>11443</v>
      </c>
      <c r="N6724" s="125">
        <v>1621.19</v>
      </c>
      <c r="O6724" s="125">
        <v>1588.93</v>
      </c>
      <c r="P6724" s="194">
        <f>IF('Combined List'!$O6724="POD","",('Combined List'!$O6724-'Combined List'!$N6724)/'Combined List'!$N6724)</f>
        <v>-1.9898963107347067E-2</v>
      </c>
      <c r="Q6724" s="147"/>
    </row>
    <row r="6725" spans="1:17" x14ac:dyDescent="0.2">
      <c r="A6725" s="173">
        <v>9229</v>
      </c>
      <c r="B6725" s="173" t="s">
        <v>13989</v>
      </c>
      <c r="C6725" s="173" t="s">
        <v>3879</v>
      </c>
      <c r="D6725" s="124" t="s">
        <v>12782</v>
      </c>
      <c r="E6725" s="124" t="s">
        <v>13084</v>
      </c>
      <c r="F6725" s="124" t="s">
        <v>9133</v>
      </c>
      <c r="G6725" s="124" t="str">
        <f>VLOOKUP(Combined[[#This Row],[Old SHE P/N]],'Section P-S'!A:C,3,0)</f>
        <v>P2118-15</v>
      </c>
      <c r="H6725" s="124" t="str">
        <f>IF(VLOOKUP(Combined[[#This Row],[Old SHE P/N]],'Section P-S'!A:D,4,0)=0,"",VLOOKUP(Combined[[#This Row],[Old SHE P/N]],'Section P-S'!A:D,4,0))</f>
        <v/>
      </c>
      <c r="I6725" s="124" t="s">
        <v>12993</v>
      </c>
      <c r="J6725" s="120">
        <v>1</v>
      </c>
      <c r="K6725" s="124" t="s">
        <v>11443</v>
      </c>
      <c r="L6725" s="120" t="s">
        <v>5734</v>
      </c>
      <c r="M6725" s="120" t="s">
        <v>11443</v>
      </c>
      <c r="N6725" s="125">
        <v>1767.68</v>
      </c>
      <c r="O6725" s="125">
        <v>1732.5</v>
      </c>
      <c r="P6725" s="194">
        <f>IF('Combined List'!$O6725="POD","",('Combined List'!$O6725-'Combined List'!$N6725)/'Combined List'!$N6725)</f>
        <v>-1.990179217958005E-2</v>
      </c>
      <c r="Q6725" s="147"/>
    </row>
    <row r="6726" spans="1:17" x14ac:dyDescent="0.2">
      <c r="A6726" s="173">
        <v>9230</v>
      </c>
      <c r="B6726" s="173" t="s">
        <v>16615</v>
      </c>
      <c r="C6726" s="173" t="s">
        <v>3880</v>
      </c>
      <c r="D6726" s="124" t="s">
        <v>12782</v>
      </c>
      <c r="E6726" s="131" t="s">
        <v>13098</v>
      </c>
      <c r="F6726" s="124" t="s">
        <v>9136</v>
      </c>
      <c r="G6726" s="124" t="str">
        <f>VLOOKUP(Combined[[#This Row],[Old SHE P/N]],'Section P-S'!A:C,3,0)</f>
        <v>P2121-4</v>
      </c>
      <c r="H6726" s="124" t="str">
        <f>IF(VLOOKUP(Combined[[#This Row],[Old SHE P/N]],'Section P-S'!A:D,4,0)=0,"",VLOOKUP(Combined[[#This Row],[Old SHE P/N]],'Section P-S'!A:D,4,0))</f>
        <v/>
      </c>
      <c r="I6726" s="124" t="s">
        <v>12993</v>
      </c>
      <c r="J6726" s="120">
        <v>1</v>
      </c>
      <c r="K6726" s="124" t="s">
        <v>11443</v>
      </c>
      <c r="L6726" s="120" t="s">
        <v>365</v>
      </c>
      <c r="M6726" s="120" t="s">
        <v>11443</v>
      </c>
      <c r="N6726" s="125">
        <v>400.56</v>
      </c>
      <c r="O6726" s="125">
        <v>392.59</v>
      </c>
      <c r="P6726" s="194">
        <f>IF('Combined List'!$O6726="POD","",('Combined List'!$O6726-'Combined List'!$N6726)/'Combined List'!$N6726)</f>
        <v>-1.9897143998402304E-2</v>
      </c>
      <c r="Q6726" s="147"/>
    </row>
    <row r="6727" spans="1:17" x14ac:dyDescent="0.2">
      <c r="A6727" s="173">
        <v>9231</v>
      </c>
      <c r="B6727" s="173" t="s">
        <v>16616</v>
      </c>
      <c r="C6727" s="173" t="s">
        <v>3881</v>
      </c>
      <c r="D6727" s="124" t="s">
        <v>12782</v>
      </c>
      <c r="E6727" s="131" t="s">
        <v>13098</v>
      </c>
      <c r="F6727" s="124" t="s">
        <v>9138</v>
      </c>
      <c r="G6727" s="124" t="str">
        <f>VLOOKUP(Combined[[#This Row],[Old SHE P/N]],'Section P-S'!A:C,3,0)</f>
        <v>P2121-6</v>
      </c>
      <c r="H6727" s="124" t="str">
        <f>IF(VLOOKUP(Combined[[#This Row],[Old SHE P/N]],'Section P-S'!A:D,4,0)=0,"",VLOOKUP(Combined[[#This Row],[Old SHE P/N]],'Section P-S'!A:D,4,0))</f>
        <v/>
      </c>
      <c r="I6727" s="124" t="s">
        <v>12993</v>
      </c>
      <c r="J6727" s="120">
        <v>1</v>
      </c>
      <c r="K6727" s="124" t="s">
        <v>11443</v>
      </c>
      <c r="L6727" s="120" t="s">
        <v>366</v>
      </c>
      <c r="M6727" s="120" t="s">
        <v>11443</v>
      </c>
      <c r="N6727" s="125">
        <v>440.13</v>
      </c>
      <c r="O6727" s="125">
        <v>431.38</v>
      </c>
      <c r="P6727" s="194">
        <f>IF('Combined List'!$O6727="POD","",('Combined List'!$O6727-'Combined List'!$N6727)/'Combined List'!$N6727)</f>
        <v>-1.9880489855270033E-2</v>
      </c>
      <c r="Q6727" s="147"/>
    </row>
    <row r="6728" spans="1:17" x14ac:dyDescent="0.2">
      <c r="A6728" s="173">
        <v>9232</v>
      </c>
      <c r="B6728" s="173" t="s">
        <v>3882</v>
      </c>
      <c r="C6728" s="173" t="s">
        <v>3882</v>
      </c>
      <c r="D6728" s="124" t="s">
        <v>12782</v>
      </c>
      <c r="E6728" s="131" t="s">
        <v>13098</v>
      </c>
      <c r="F6728" s="124" t="s">
        <v>9140</v>
      </c>
      <c r="G6728" s="124" t="str">
        <f>VLOOKUP(Combined[[#This Row],[Old SHE P/N]],'Section P-S'!A:C,3,0)</f>
        <v>P2121-8</v>
      </c>
      <c r="H6728" s="124" t="str">
        <f>IF(VLOOKUP(Combined[[#This Row],[Old SHE P/N]],'Section P-S'!A:D,4,0)=0,"",VLOOKUP(Combined[[#This Row],[Old SHE P/N]],'Section P-S'!A:D,4,0))</f>
        <v/>
      </c>
      <c r="I6728" s="124" t="s">
        <v>12993</v>
      </c>
      <c r="J6728" s="120">
        <v>1</v>
      </c>
      <c r="K6728" s="124" t="s">
        <v>11443</v>
      </c>
      <c r="L6728" s="120" t="s">
        <v>5734</v>
      </c>
      <c r="M6728" s="120" t="s">
        <v>11443</v>
      </c>
      <c r="N6728" s="125">
        <v>1253.7</v>
      </c>
      <c r="O6728" s="125">
        <v>1228.6300000000001</v>
      </c>
      <c r="P6728" s="194">
        <f>IF('Combined List'!$O6728="POD","",('Combined List'!$O6728-'Combined List'!$N6728)/'Combined List'!$N6728)</f>
        <v>-1.9996809444045572E-2</v>
      </c>
      <c r="Q6728" s="147"/>
    </row>
    <row r="6729" spans="1:17" x14ac:dyDescent="0.2">
      <c r="A6729" s="173">
        <v>9233</v>
      </c>
      <c r="B6729" s="173" t="s">
        <v>13989</v>
      </c>
      <c r="C6729" s="173" t="s">
        <v>3883</v>
      </c>
      <c r="D6729" s="124" t="s">
        <v>12782</v>
      </c>
      <c r="E6729" s="131" t="s">
        <v>13098</v>
      </c>
      <c r="F6729" s="124" t="s">
        <v>8907</v>
      </c>
      <c r="G6729" s="124" t="str">
        <f>VLOOKUP(Combined[[#This Row],[Old SHE P/N]],'Section P-S'!A:C,3,0)</f>
        <v>P2121-10</v>
      </c>
      <c r="H6729" s="124" t="str">
        <f>IF(VLOOKUP(Combined[[#This Row],[Old SHE P/N]],'Section P-S'!A:D,4,0)=0,"",VLOOKUP(Combined[[#This Row],[Old SHE P/N]],'Section P-S'!A:D,4,0))</f>
        <v/>
      </c>
      <c r="I6729" s="124" t="s">
        <v>12993</v>
      </c>
      <c r="J6729" s="120">
        <v>1</v>
      </c>
      <c r="K6729" s="124" t="s">
        <v>11443</v>
      </c>
      <c r="L6729" s="120" t="s">
        <v>5734</v>
      </c>
      <c r="M6729" s="120" t="s">
        <v>11443</v>
      </c>
      <c r="N6729" s="125">
        <v>1391.11</v>
      </c>
      <c r="O6729" s="125">
        <v>1363.29</v>
      </c>
      <c r="P6729" s="194">
        <f>IF('Combined List'!$O6729="POD","",('Combined List'!$O6729-'Combined List'!$N6729)/'Combined List'!$N6729)</f>
        <v>-1.9998418529088239E-2</v>
      </c>
      <c r="Q6729" s="147"/>
    </row>
    <row r="6730" spans="1:17" x14ac:dyDescent="0.2">
      <c r="A6730" s="173">
        <v>9234</v>
      </c>
      <c r="B6730" s="173" t="s">
        <v>13989</v>
      </c>
      <c r="C6730" s="173" t="s">
        <v>3884</v>
      </c>
      <c r="D6730" s="124" t="s">
        <v>12782</v>
      </c>
      <c r="E6730" s="131" t="s">
        <v>13098</v>
      </c>
      <c r="F6730" s="124" t="s">
        <v>8909</v>
      </c>
      <c r="G6730" s="124" t="str">
        <f>VLOOKUP(Combined[[#This Row],[Old SHE P/N]],'Section P-S'!A:C,3,0)</f>
        <v>P2121-12</v>
      </c>
      <c r="H6730" s="124" t="str">
        <f>IF(VLOOKUP(Combined[[#This Row],[Old SHE P/N]],'Section P-S'!A:D,4,0)=0,"",VLOOKUP(Combined[[#This Row],[Old SHE P/N]],'Section P-S'!A:D,4,0))</f>
        <v/>
      </c>
      <c r="I6730" s="124" t="s">
        <v>12993</v>
      </c>
      <c r="J6730" s="120">
        <v>1</v>
      </c>
      <c r="K6730" s="124" t="s">
        <v>11443</v>
      </c>
      <c r="L6730" s="120" t="s">
        <v>5734</v>
      </c>
      <c r="M6730" s="120" t="s">
        <v>11443</v>
      </c>
      <c r="N6730" s="125">
        <v>1988.86</v>
      </c>
      <c r="O6730" s="125">
        <v>1949.08</v>
      </c>
      <c r="P6730" s="194">
        <f>IF('Combined List'!$O6730="POD","",('Combined List'!$O6730-'Combined List'!$N6730)/'Combined List'!$N6730)</f>
        <v>-2.0001407841678136E-2</v>
      </c>
      <c r="Q6730" s="147"/>
    </row>
    <row r="6731" spans="1:17" x14ac:dyDescent="0.2">
      <c r="A6731" s="173">
        <v>9235</v>
      </c>
      <c r="B6731" s="173" t="s">
        <v>13989</v>
      </c>
      <c r="C6731" s="173" t="s">
        <v>3885</v>
      </c>
      <c r="D6731" s="124" t="s">
        <v>12782</v>
      </c>
      <c r="E6731" s="131" t="s">
        <v>13098</v>
      </c>
      <c r="F6731" s="124" t="s">
        <v>8911</v>
      </c>
      <c r="G6731" s="124" t="str">
        <f>VLOOKUP(Combined[[#This Row],[Old SHE P/N]],'Section P-S'!A:C,3,0)</f>
        <v>P2121-15</v>
      </c>
      <c r="H6731" s="124" t="str">
        <f>IF(VLOOKUP(Combined[[#This Row],[Old SHE P/N]],'Section P-S'!A:D,4,0)=0,"",VLOOKUP(Combined[[#This Row],[Old SHE P/N]],'Section P-S'!A:D,4,0))</f>
        <v/>
      </c>
      <c r="I6731" s="124" t="s">
        <v>12993</v>
      </c>
      <c r="J6731" s="120">
        <v>1</v>
      </c>
      <c r="K6731" s="124" t="s">
        <v>11443</v>
      </c>
      <c r="L6731" s="120" t="s">
        <v>5734</v>
      </c>
      <c r="M6731" s="120" t="s">
        <v>11443</v>
      </c>
      <c r="N6731" s="125">
        <v>2170.9899999999998</v>
      </c>
      <c r="O6731" s="125">
        <v>2127.5700000000002</v>
      </c>
      <c r="P6731" s="194">
        <f>IF('Combined List'!$O6731="POD","",('Combined List'!$O6731-'Combined List'!$N6731)/'Combined List'!$N6731)</f>
        <v>-2.0000092123869582E-2</v>
      </c>
      <c r="Q6731" s="147"/>
    </row>
    <row r="6732" spans="1:17" x14ac:dyDescent="0.2">
      <c r="A6732" s="173">
        <v>9236</v>
      </c>
      <c r="B6732" s="173" t="s">
        <v>13989</v>
      </c>
      <c r="C6732" s="173" t="s">
        <v>3886</v>
      </c>
      <c r="D6732" s="124" t="s">
        <v>12782</v>
      </c>
      <c r="E6732" s="131" t="s">
        <v>13098</v>
      </c>
      <c r="F6732" s="124" t="s">
        <v>8647</v>
      </c>
      <c r="G6732" s="124" t="str">
        <f>VLOOKUP(Combined[[#This Row],[Old SHE P/N]],'Section P-S'!A:C,3,0)</f>
        <v>P2121-18</v>
      </c>
      <c r="H6732" s="124" t="str">
        <f>IF(VLOOKUP(Combined[[#This Row],[Old SHE P/N]],'Section P-S'!A:D,4,0)=0,"",VLOOKUP(Combined[[#This Row],[Old SHE P/N]],'Section P-S'!A:D,4,0))</f>
        <v/>
      </c>
      <c r="I6732" s="124" t="s">
        <v>12993</v>
      </c>
      <c r="J6732" s="120">
        <v>1</v>
      </c>
      <c r="K6732" s="124" t="s">
        <v>11443</v>
      </c>
      <c r="L6732" s="120" t="s">
        <v>5734</v>
      </c>
      <c r="M6732" s="120" t="s">
        <v>11443</v>
      </c>
      <c r="N6732" s="125">
        <v>3224.36</v>
      </c>
      <c r="O6732" s="125">
        <v>3159.87</v>
      </c>
      <c r="P6732" s="194">
        <f>IF('Combined List'!$O6732="POD","",('Combined List'!$O6732-'Combined List'!$N6732)/'Combined List'!$N6732)</f>
        <v>-2.0000868389385872E-2</v>
      </c>
      <c r="Q6732" s="147"/>
    </row>
    <row r="6733" spans="1:17" x14ac:dyDescent="0.2">
      <c r="A6733" s="173">
        <v>9237</v>
      </c>
      <c r="B6733" s="173" t="s">
        <v>12361</v>
      </c>
      <c r="C6733" s="173" t="s">
        <v>12361</v>
      </c>
      <c r="D6733" s="124" t="s">
        <v>12782</v>
      </c>
      <c r="E6733" s="124" t="s">
        <v>13086</v>
      </c>
      <c r="F6733" s="124" t="s">
        <v>11806</v>
      </c>
      <c r="G6733" s="124" t="str">
        <f>VLOOKUP(Combined[[#This Row],[Old SHE P/N]],'Section P-S'!A:C,3,0)</f>
        <v>P2124-4</v>
      </c>
      <c r="H6733" s="124" t="str">
        <f>IF(VLOOKUP(Combined[[#This Row],[Old SHE P/N]],'Section P-S'!A:D,4,0)=0,"",VLOOKUP(Combined[[#This Row],[Old SHE P/N]],'Section P-S'!A:D,4,0))</f>
        <v/>
      </c>
      <c r="I6733" s="124" t="s">
        <v>12993</v>
      </c>
      <c r="J6733" s="120">
        <v>2</v>
      </c>
      <c r="K6733" s="124" t="s">
        <v>11443</v>
      </c>
      <c r="L6733" s="120" t="s">
        <v>5734</v>
      </c>
      <c r="M6733" s="120" t="s">
        <v>11443</v>
      </c>
      <c r="N6733" s="125">
        <v>434.37</v>
      </c>
      <c r="O6733" s="125">
        <v>425.72</v>
      </c>
      <c r="P6733" s="194">
        <f>IF('Combined List'!$O6733="POD","",('Combined List'!$O6733-'Combined List'!$N6733)/'Combined List'!$N6733)</f>
        <v>-1.9913898289476661E-2</v>
      </c>
      <c r="Q6733" s="147"/>
    </row>
    <row r="6734" spans="1:17" x14ac:dyDescent="0.2">
      <c r="A6734" s="173">
        <v>9238</v>
      </c>
      <c r="B6734" s="173" t="s">
        <v>16617</v>
      </c>
      <c r="C6734" s="173" t="s">
        <v>3887</v>
      </c>
      <c r="D6734" s="124" t="s">
        <v>12782</v>
      </c>
      <c r="E6734" s="124" t="s">
        <v>13086</v>
      </c>
      <c r="F6734" s="124" t="s">
        <v>11808</v>
      </c>
      <c r="G6734" s="124" t="str">
        <f>VLOOKUP(Combined[[#This Row],[Old SHE P/N]],'Section P-S'!A:C,3,0)</f>
        <v>P2124-6</v>
      </c>
      <c r="H6734" s="124" t="str">
        <f>IF(VLOOKUP(Combined[[#This Row],[Old SHE P/N]],'Section P-S'!A:D,4,0)=0,"",VLOOKUP(Combined[[#This Row],[Old SHE P/N]],'Section P-S'!A:D,4,0))</f>
        <v/>
      </c>
      <c r="I6734" s="124" t="s">
        <v>12993</v>
      </c>
      <c r="J6734" s="120">
        <v>2</v>
      </c>
      <c r="K6734" s="124" t="s">
        <v>11443</v>
      </c>
      <c r="L6734" s="120" t="s">
        <v>12711</v>
      </c>
      <c r="M6734" s="120" t="s">
        <v>11443</v>
      </c>
      <c r="N6734" s="125">
        <v>763.6</v>
      </c>
      <c r="O6734" s="125">
        <v>748.41</v>
      </c>
      <c r="P6734" s="194">
        <f>IF('Combined List'!$O6734="POD","",('Combined List'!$O6734-'Combined List'!$N6734)/'Combined List'!$N6734)</f>
        <v>-1.9892613933996928E-2</v>
      </c>
      <c r="Q6734" s="147"/>
    </row>
    <row r="6735" spans="1:17" x14ac:dyDescent="0.2">
      <c r="A6735" s="173">
        <v>9239</v>
      </c>
      <c r="B6735" s="173" t="s">
        <v>16618</v>
      </c>
      <c r="C6735" s="173" t="s">
        <v>3888</v>
      </c>
      <c r="D6735" s="124" t="s">
        <v>12782</v>
      </c>
      <c r="E6735" s="124" t="s">
        <v>13086</v>
      </c>
      <c r="F6735" s="124" t="s">
        <v>11810</v>
      </c>
      <c r="G6735" s="124" t="str">
        <f>VLOOKUP(Combined[[#This Row],[Old SHE P/N]],'Section P-S'!A:C,3,0)</f>
        <v>P2124-8</v>
      </c>
      <c r="H6735" s="124" t="str">
        <f>IF(VLOOKUP(Combined[[#This Row],[Old SHE P/N]],'Section P-S'!A:D,4,0)=0,"",VLOOKUP(Combined[[#This Row],[Old SHE P/N]],'Section P-S'!A:D,4,0))</f>
        <v/>
      </c>
      <c r="I6735" s="124" t="s">
        <v>12993</v>
      </c>
      <c r="J6735" s="120">
        <v>1</v>
      </c>
      <c r="K6735" s="124" t="s">
        <v>11443</v>
      </c>
      <c r="L6735" s="120" t="s">
        <v>5734</v>
      </c>
      <c r="M6735" s="120" t="s">
        <v>11443</v>
      </c>
      <c r="N6735" s="125">
        <v>1270.08</v>
      </c>
      <c r="O6735" s="125">
        <v>1244.68</v>
      </c>
      <c r="P6735" s="194">
        <f>IF('Combined List'!$O6735="POD","",('Combined List'!$O6735-'Combined List'!$N6735)/'Combined List'!$N6735)</f>
        <v>-1.9998740236835368E-2</v>
      </c>
      <c r="Q6735" s="147"/>
    </row>
    <row r="6736" spans="1:17" x14ac:dyDescent="0.2">
      <c r="A6736" s="173">
        <v>9240</v>
      </c>
      <c r="B6736" s="173" t="s">
        <v>13989</v>
      </c>
      <c r="C6736" s="173" t="s">
        <v>3889</v>
      </c>
      <c r="D6736" s="124" t="s">
        <v>12782</v>
      </c>
      <c r="E6736" s="124" t="s">
        <v>13086</v>
      </c>
      <c r="F6736" s="124" t="s">
        <v>11812</v>
      </c>
      <c r="G6736" s="124" t="str">
        <f>VLOOKUP(Combined[[#This Row],[Old SHE P/N]],'Section P-S'!A:C,3,0)</f>
        <v>P2124-10</v>
      </c>
      <c r="H6736" s="124" t="str">
        <f>IF(VLOOKUP(Combined[[#This Row],[Old SHE P/N]],'Section P-S'!A:D,4,0)=0,"",VLOOKUP(Combined[[#This Row],[Old SHE P/N]],'Section P-S'!A:D,4,0))</f>
        <v/>
      </c>
      <c r="I6736" s="124" t="s">
        <v>12993</v>
      </c>
      <c r="J6736" s="120">
        <v>1</v>
      </c>
      <c r="K6736" s="124" t="s">
        <v>11443</v>
      </c>
      <c r="L6736" s="120" t="s">
        <v>5734</v>
      </c>
      <c r="M6736" s="120" t="s">
        <v>11443</v>
      </c>
      <c r="N6736" s="125">
        <v>1407.08</v>
      </c>
      <c r="O6736" s="125">
        <v>1378.94</v>
      </c>
      <c r="P6736" s="194">
        <f>IF('Combined List'!$O6736="POD","",('Combined List'!$O6736-'Combined List'!$N6736)/'Combined List'!$N6736)</f>
        <v>-1.9998862893367737E-2</v>
      </c>
      <c r="Q6736" s="147"/>
    </row>
    <row r="6737" spans="1:17" x14ac:dyDescent="0.2">
      <c r="A6737" s="173">
        <v>9241</v>
      </c>
      <c r="B6737" s="173" t="s">
        <v>3890</v>
      </c>
      <c r="C6737" s="173" t="s">
        <v>3890</v>
      </c>
      <c r="D6737" s="124" t="s">
        <v>12782</v>
      </c>
      <c r="E6737" s="124" t="s">
        <v>13086</v>
      </c>
      <c r="F6737" s="124" t="s">
        <v>11813</v>
      </c>
      <c r="G6737" s="124" t="str">
        <f>VLOOKUP(Combined[[#This Row],[Old SHE P/N]],'Section P-S'!A:C,3,0)</f>
        <v>P2124-12</v>
      </c>
      <c r="H6737" s="124" t="str">
        <f>IF(VLOOKUP(Combined[[#This Row],[Old SHE P/N]],'Section P-S'!A:D,4,0)=0,"",VLOOKUP(Combined[[#This Row],[Old SHE P/N]],'Section P-S'!A:D,4,0))</f>
        <v/>
      </c>
      <c r="I6737" s="124" t="s">
        <v>12993</v>
      </c>
      <c r="J6737" s="120">
        <v>1</v>
      </c>
      <c r="K6737" s="124" t="s">
        <v>11443</v>
      </c>
      <c r="L6737" s="120" t="s">
        <v>5734</v>
      </c>
      <c r="M6737" s="120" t="s">
        <v>11443</v>
      </c>
      <c r="N6737" s="125">
        <v>1998.62</v>
      </c>
      <c r="O6737" s="125">
        <v>1958.65</v>
      </c>
      <c r="P6737" s="194">
        <f>IF('Combined List'!$O6737="POD","",('Combined List'!$O6737-'Combined List'!$N6737)/'Combined List'!$N6737)</f>
        <v>-1.9998799171428185E-2</v>
      </c>
      <c r="Q6737" s="147"/>
    </row>
    <row r="6738" spans="1:17" x14ac:dyDescent="0.2">
      <c r="A6738" s="173">
        <v>9242</v>
      </c>
      <c r="B6738" s="173" t="s">
        <v>13989</v>
      </c>
      <c r="C6738" s="173" t="s">
        <v>3891</v>
      </c>
      <c r="D6738" s="124" t="s">
        <v>12782</v>
      </c>
      <c r="E6738" s="124" t="s">
        <v>13086</v>
      </c>
      <c r="F6738" s="124" t="s">
        <v>8656</v>
      </c>
      <c r="G6738" s="124" t="str">
        <f>VLOOKUP(Combined[[#This Row],[Old SHE P/N]],'Section P-S'!A:C,3,0)</f>
        <v>P2124-15</v>
      </c>
      <c r="H6738" s="124" t="str">
        <f>IF(VLOOKUP(Combined[[#This Row],[Old SHE P/N]],'Section P-S'!A:D,4,0)=0,"",VLOOKUP(Combined[[#This Row],[Old SHE P/N]],'Section P-S'!A:D,4,0))</f>
        <v/>
      </c>
      <c r="I6738" s="124" t="s">
        <v>12993</v>
      </c>
      <c r="J6738" s="120">
        <v>1</v>
      </c>
      <c r="K6738" s="124" t="s">
        <v>11443</v>
      </c>
      <c r="L6738" s="120" t="s">
        <v>5734</v>
      </c>
      <c r="M6738" s="120" t="s">
        <v>11443</v>
      </c>
      <c r="N6738" s="125">
        <v>2187.31</v>
      </c>
      <c r="O6738" s="125">
        <v>2143.56</v>
      </c>
      <c r="P6738" s="194">
        <f>IF('Combined List'!$O6738="POD","",('Combined List'!$O6738-'Combined List'!$N6738)/'Combined List'!$N6738)</f>
        <v>-2.0001737293753517E-2</v>
      </c>
      <c r="Q6738" s="147"/>
    </row>
    <row r="6739" spans="1:17" x14ac:dyDescent="0.2">
      <c r="A6739" s="173">
        <v>9243</v>
      </c>
      <c r="B6739" s="173" t="s">
        <v>13989</v>
      </c>
      <c r="C6739" s="173" t="s">
        <v>3892</v>
      </c>
      <c r="D6739" s="124" t="s">
        <v>12782</v>
      </c>
      <c r="E6739" s="124" t="s">
        <v>13086</v>
      </c>
      <c r="F6739" s="124" t="s">
        <v>11816</v>
      </c>
      <c r="G6739" s="124" t="str">
        <f>VLOOKUP(Combined[[#This Row],[Old SHE P/N]],'Section P-S'!A:C,3,0)</f>
        <v>P2124-18</v>
      </c>
      <c r="H6739" s="124" t="str">
        <f>IF(VLOOKUP(Combined[[#This Row],[Old SHE P/N]],'Section P-S'!A:D,4,0)=0,"",VLOOKUP(Combined[[#This Row],[Old SHE P/N]],'Section P-S'!A:D,4,0))</f>
        <v/>
      </c>
      <c r="I6739" s="124" t="s">
        <v>12993</v>
      </c>
      <c r="J6739" s="120">
        <v>1</v>
      </c>
      <c r="K6739" s="124" t="s">
        <v>11443</v>
      </c>
      <c r="L6739" s="120" t="s">
        <v>5734</v>
      </c>
      <c r="M6739" s="120" t="s">
        <v>11443</v>
      </c>
      <c r="N6739" s="125">
        <v>3387.34</v>
      </c>
      <c r="O6739" s="125">
        <v>3319.59</v>
      </c>
      <c r="P6739" s="194">
        <f>IF('Combined List'!$O6739="POD","",('Combined List'!$O6739-'Combined List'!$N6739)/'Combined List'!$N6739)</f>
        <v>-2.0000944694066731E-2</v>
      </c>
      <c r="Q6739" s="147"/>
    </row>
    <row r="6740" spans="1:17" x14ac:dyDescent="0.2">
      <c r="A6740" s="173">
        <v>9244</v>
      </c>
      <c r="B6740" s="173" t="s">
        <v>13989</v>
      </c>
      <c r="C6740" s="173" t="s">
        <v>3893</v>
      </c>
      <c r="D6740" s="124" t="s">
        <v>12782</v>
      </c>
      <c r="E6740" s="124" t="s">
        <v>13086</v>
      </c>
      <c r="F6740" s="124" t="s">
        <v>8659</v>
      </c>
      <c r="G6740" s="124" t="str">
        <f>VLOOKUP(Combined[[#This Row],[Old SHE P/N]],'Section P-S'!A:C,3,0)</f>
        <v>P2124-21</v>
      </c>
      <c r="H6740" s="124" t="str">
        <f>IF(VLOOKUP(Combined[[#This Row],[Old SHE P/N]],'Section P-S'!A:D,4,0)=0,"",VLOOKUP(Combined[[#This Row],[Old SHE P/N]],'Section P-S'!A:D,4,0))</f>
        <v/>
      </c>
      <c r="I6740" s="124" t="s">
        <v>12993</v>
      </c>
      <c r="J6740" s="120">
        <v>1</v>
      </c>
      <c r="K6740" s="124" t="s">
        <v>11443</v>
      </c>
      <c r="L6740" s="120" t="s">
        <v>5734</v>
      </c>
      <c r="M6740" s="120" t="s">
        <v>11443</v>
      </c>
      <c r="N6740" s="125">
        <v>3813.46</v>
      </c>
      <c r="O6740" s="125">
        <v>3737.19</v>
      </c>
      <c r="P6740" s="194">
        <f>IF('Combined List'!$O6740="POD","",('Combined List'!$O6740-'Combined List'!$N6740)/'Combined List'!$N6740)</f>
        <v>-2.0000209783241459E-2</v>
      </c>
      <c r="Q6740" s="147"/>
    </row>
    <row r="6741" spans="1:17" x14ac:dyDescent="0.2">
      <c r="A6741" s="173">
        <v>9245</v>
      </c>
      <c r="B6741" s="173" t="s">
        <v>13989</v>
      </c>
      <c r="C6741" s="173" t="s">
        <v>3894</v>
      </c>
      <c r="D6741" s="124" t="s">
        <v>12782</v>
      </c>
      <c r="E6741" s="131" t="s">
        <v>13099</v>
      </c>
      <c r="F6741" s="124" t="s">
        <v>8662</v>
      </c>
      <c r="G6741" s="124" t="str">
        <f>VLOOKUP(Combined[[#This Row],[Old SHE P/N]],'Section P-S'!A:C,3,0)</f>
        <v>P2127-4</v>
      </c>
      <c r="H6741" s="124" t="str">
        <f>IF(VLOOKUP(Combined[[#This Row],[Old SHE P/N]],'Section P-S'!A:D,4,0)=0,"",VLOOKUP(Combined[[#This Row],[Old SHE P/N]],'Section P-S'!A:D,4,0))</f>
        <v/>
      </c>
      <c r="I6741" s="124" t="s">
        <v>12993</v>
      </c>
      <c r="J6741" s="120">
        <v>1</v>
      </c>
      <c r="K6741" s="124" t="s">
        <v>11443</v>
      </c>
      <c r="L6741" s="120" t="s">
        <v>5734</v>
      </c>
      <c r="M6741" s="120" t="s">
        <v>11443</v>
      </c>
      <c r="N6741" s="125">
        <v>685.78</v>
      </c>
      <c r="O6741" s="125">
        <v>672.13</v>
      </c>
      <c r="P6741" s="194">
        <f>IF('Combined List'!$O6741="POD","",('Combined List'!$O6741-'Combined List'!$N6741)/'Combined List'!$N6741)</f>
        <v>-1.9904342500510337E-2</v>
      </c>
      <c r="Q6741" s="147"/>
    </row>
    <row r="6742" spans="1:17" x14ac:dyDescent="0.2">
      <c r="A6742" s="173">
        <v>9246</v>
      </c>
      <c r="B6742" s="173" t="s">
        <v>13989</v>
      </c>
      <c r="C6742" s="173" t="s">
        <v>3895</v>
      </c>
      <c r="D6742" s="124" t="s">
        <v>12782</v>
      </c>
      <c r="E6742" s="131" t="s">
        <v>13099</v>
      </c>
      <c r="F6742" s="124" t="s">
        <v>8664</v>
      </c>
      <c r="G6742" s="124" t="str">
        <f>VLOOKUP(Combined[[#This Row],[Old SHE P/N]],'Section P-S'!A:C,3,0)</f>
        <v>P2127-6</v>
      </c>
      <c r="H6742" s="124" t="str">
        <f>IF(VLOOKUP(Combined[[#This Row],[Old SHE P/N]],'Section P-S'!A:D,4,0)=0,"",VLOOKUP(Combined[[#This Row],[Old SHE P/N]],'Section P-S'!A:D,4,0))</f>
        <v/>
      </c>
      <c r="I6742" s="124" t="s">
        <v>12993</v>
      </c>
      <c r="J6742" s="120">
        <v>1</v>
      </c>
      <c r="K6742" s="124" t="s">
        <v>11443</v>
      </c>
      <c r="L6742" s="120" t="s">
        <v>5734</v>
      </c>
      <c r="M6742" s="120" t="s">
        <v>11443</v>
      </c>
      <c r="N6742" s="125">
        <v>738.04</v>
      </c>
      <c r="O6742" s="125">
        <v>723.36</v>
      </c>
      <c r="P6742" s="194">
        <f>IF('Combined List'!$O6742="POD","",('Combined List'!$O6742-'Combined List'!$N6742)/'Combined List'!$N6742)</f>
        <v>-1.989052083897885E-2</v>
      </c>
      <c r="Q6742" s="147"/>
    </row>
    <row r="6743" spans="1:17" x14ac:dyDescent="0.2">
      <c r="A6743" s="173">
        <v>9247</v>
      </c>
      <c r="B6743" s="173" t="s">
        <v>16619</v>
      </c>
      <c r="C6743" s="173" t="s">
        <v>3896</v>
      </c>
      <c r="D6743" s="124" t="s">
        <v>12782</v>
      </c>
      <c r="E6743" s="131" t="s">
        <v>13099</v>
      </c>
      <c r="F6743" s="124" t="s">
        <v>8666</v>
      </c>
      <c r="G6743" s="124" t="str">
        <f>VLOOKUP(Combined[[#This Row],[Old SHE P/N]],'Section P-S'!A:C,3,0)</f>
        <v>P2127-8</v>
      </c>
      <c r="H6743" s="124" t="str">
        <f>IF(VLOOKUP(Combined[[#This Row],[Old SHE P/N]],'Section P-S'!A:D,4,0)=0,"",VLOOKUP(Combined[[#This Row],[Old SHE P/N]],'Section P-S'!A:D,4,0))</f>
        <v/>
      </c>
      <c r="I6743" s="124" t="s">
        <v>12993</v>
      </c>
      <c r="J6743" s="120">
        <v>1</v>
      </c>
      <c r="K6743" s="124" t="s">
        <v>11443</v>
      </c>
      <c r="L6743" s="120" t="s">
        <v>367</v>
      </c>
      <c r="M6743" s="120" t="s">
        <v>11443</v>
      </c>
      <c r="N6743" s="125">
        <v>1333.58</v>
      </c>
      <c r="O6743" s="125">
        <v>1306.9100000000001</v>
      </c>
      <c r="P6743" s="194">
        <f>IF('Combined List'!$O6743="POD","",('Combined List'!$O6743-'Combined List'!$N6743)/'Combined List'!$N6743)</f>
        <v>-1.9998800221958823E-2</v>
      </c>
      <c r="Q6743" s="147"/>
    </row>
    <row r="6744" spans="1:17" x14ac:dyDescent="0.2">
      <c r="A6744" s="173">
        <v>9248</v>
      </c>
      <c r="B6744" s="173" t="s">
        <v>13989</v>
      </c>
      <c r="C6744" s="173" t="s">
        <v>3897</v>
      </c>
      <c r="D6744" s="124" t="s">
        <v>12782</v>
      </c>
      <c r="E6744" s="131" t="s">
        <v>13099</v>
      </c>
      <c r="F6744" s="124" t="s">
        <v>8668</v>
      </c>
      <c r="G6744" s="124" t="str">
        <f>VLOOKUP(Combined[[#This Row],[Old SHE P/N]],'Section P-S'!A:C,3,0)</f>
        <v>P2127-10</v>
      </c>
      <c r="H6744" s="124" t="str">
        <f>IF(VLOOKUP(Combined[[#This Row],[Old SHE P/N]],'Section P-S'!A:D,4,0)=0,"",VLOOKUP(Combined[[#This Row],[Old SHE P/N]],'Section P-S'!A:D,4,0))</f>
        <v/>
      </c>
      <c r="I6744" s="124" t="s">
        <v>12993</v>
      </c>
      <c r="J6744" s="120">
        <v>1</v>
      </c>
      <c r="K6744" s="124" t="s">
        <v>11443</v>
      </c>
      <c r="L6744" s="120" t="s">
        <v>5734</v>
      </c>
      <c r="M6744" s="120" t="s">
        <v>11443</v>
      </c>
      <c r="N6744" s="125">
        <v>1477.41</v>
      </c>
      <c r="O6744" s="125">
        <v>1447.86</v>
      </c>
      <c r="P6744" s="194">
        <f>IF('Combined List'!$O6744="POD","",('Combined List'!$O6744-'Combined List'!$N6744)/'Combined List'!$N6744)</f>
        <v>-2.0001218348325907E-2</v>
      </c>
      <c r="Q6744" s="147"/>
    </row>
    <row r="6745" spans="1:17" x14ac:dyDescent="0.2">
      <c r="A6745" s="173">
        <v>9249</v>
      </c>
      <c r="B6745" s="173" t="s">
        <v>13989</v>
      </c>
      <c r="C6745" s="173" t="s">
        <v>3898</v>
      </c>
      <c r="D6745" s="124" t="s">
        <v>12782</v>
      </c>
      <c r="E6745" s="131" t="s">
        <v>13099</v>
      </c>
      <c r="F6745" s="124" t="s">
        <v>8670</v>
      </c>
      <c r="G6745" s="124" t="str">
        <f>VLOOKUP(Combined[[#This Row],[Old SHE P/N]],'Section P-S'!A:C,3,0)</f>
        <v>P2127-12</v>
      </c>
      <c r="H6745" s="124" t="str">
        <f>IF(VLOOKUP(Combined[[#This Row],[Old SHE P/N]],'Section P-S'!A:D,4,0)=0,"",VLOOKUP(Combined[[#This Row],[Old SHE P/N]],'Section P-S'!A:D,4,0))</f>
        <v/>
      </c>
      <c r="I6745" s="124" t="s">
        <v>12993</v>
      </c>
      <c r="J6745" s="120">
        <v>1</v>
      </c>
      <c r="K6745" s="124" t="s">
        <v>11443</v>
      </c>
      <c r="L6745" s="120" t="s">
        <v>5734</v>
      </c>
      <c r="M6745" s="120" t="s">
        <v>11443</v>
      </c>
      <c r="N6745" s="125">
        <v>2098.6</v>
      </c>
      <c r="O6745" s="125">
        <v>2056.63</v>
      </c>
      <c r="P6745" s="194">
        <f>IF('Combined List'!$O6745="POD","",('Combined List'!$O6745-'Combined List'!$N6745)/'Combined List'!$N6745)</f>
        <v>-1.9999046983703327E-2</v>
      </c>
      <c r="Q6745" s="147"/>
    </row>
    <row r="6746" spans="1:17" x14ac:dyDescent="0.2">
      <c r="A6746" s="173">
        <v>9250</v>
      </c>
      <c r="B6746" s="173" t="s">
        <v>13989</v>
      </c>
      <c r="C6746" s="173" t="s">
        <v>3899</v>
      </c>
      <c r="D6746" s="124" t="s">
        <v>12782</v>
      </c>
      <c r="E6746" s="131" t="s">
        <v>13099</v>
      </c>
      <c r="F6746" s="124" t="s">
        <v>8672</v>
      </c>
      <c r="G6746" s="124" t="str">
        <f>VLOOKUP(Combined[[#This Row],[Old SHE P/N]],'Section P-S'!A:C,3,0)</f>
        <v>P2127-15</v>
      </c>
      <c r="H6746" s="124" t="str">
        <f>IF(VLOOKUP(Combined[[#This Row],[Old SHE P/N]],'Section P-S'!A:D,4,0)=0,"",VLOOKUP(Combined[[#This Row],[Old SHE P/N]],'Section P-S'!A:D,4,0))</f>
        <v/>
      </c>
      <c r="I6746" s="124" t="s">
        <v>12993</v>
      </c>
      <c r="J6746" s="120">
        <v>1</v>
      </c>
      <c r="K6746" s="124" t="s">
        <v>11443</v>
      </c>
      <c r="L6746" s="120" t="s">
        <v>5734</v>
      </c>
      <c r="M6746" s="120" t="s">
        <v>11443</v>
      </c>
      <c r="N6746" s="125">
        <v>2296.67</v>
      </c>
      <c r="O6746" s="125">
        <v>2250.7399999999998</v>
      </c>
      <c r="P6746" s="194">
        <f>IF('Combined List'!$O6746="POD","",('Combined List'!$O6746-'Combined List'!$N6746)/'Combined List'!$N6746)</f>
        <v>-1.9998519595762685E-2</v>
      </c>
      <c r="Q6746" s="147"/>
    </row>
    <row r="6747" spans="1:17" x14ac:dyDescent="0.2">
      <c r="A6747" s="173">
        <v>9251</v>
      </c>
      <c r="B6747" s="173" t="s">
        <v>13989</v>
      </c>
      <c r="C6747" s="173" t="s">
        <v>3900</v>
      </c>
      <c r="D6747" s="124" t="s">
        <v>12782</v>
      </c>
      <c r="E6747" s="131" t="s">
        <v>13099</v>
      </c>
      <c r="F6747" s="124" t="s">
        <v>8674</v>
      </c>
      <c r="G6747" s="124" t="str">
        <f>VLOOKUP(Combined[[#This Row],[Old SHE P/N]],'Section P-S'!A:C,3,0)</f>
        <v>P2127-18</v>
      </c>
      <c r="H6747" s="124" t="str">
        <f>IF(VLOOKUP(Combined[[#This Row],[Old SHE P/N]],'Section P-S'!A:D,4,0)=0,"",VLOOKUP(Combined[[#This Row],[Old SHE P/N]],'Section P-S'!A:D,4,0))</f>
        <v/>
      </c>
      <c r="I6747" s="124" t="s">
        <v>12993</v>
      </c>
      <c r="J6747" s="120">
        <v>1</v>
      </c>
      <c r="K6747" s="124" t="s">
        <v>11443</v>
      </c>
      <c r="L6747" s="120" t="s">
        <v>5734</v>
      </c>
      <c r="M6747" s="120" t="s">
        <v>11443</v>
      </c>
      <c r="N6747" s="125">
        <v>3556.74</v>
      </c>
      <c r="O6747" s="125">
        <v>3485.61</v>
      </c>
      <c r="P6747" s="194">
        <f>IF('Combined List'!$O6747="POD","",('Combined List'!$O6747-'Combined List'!$N6747)/'Combined List'!$N6747)</f>
        <v>-1.9998650449568892E-2</v>
      </c>
      <c r="Q6747" s="147"/>
    </row>
    <row r="6748" spans="1:17" x14ac:dyDescent="0.2">
      <c r="A6748" s="173">
        <v>9252</v>
      </c>
      <c r="B6748" s="173" t="s">
        <v>13989</v>
      </c>
      <c r="C6748" s="173" t="s">
        <v>3901</v>
      </c>
      <c r="D6748" s="124" t="s">
        <v>12782</v>
      </c>
      <c r="E6748" s="131" t="s">
        <v>13099</v>
      </c>
      <c r="F6748" s="124" t="s">
        <v>8676</v>
      </c>
      <c r="G6748" s="124" t="str">
        <f>VLOOKUP(Combined[[#This Row],[Old SHE P/N]],'Section P-S'!A:C,3,0)</f>
        <v>P2127-21</v>
      </c>
      <c r="H6748" s="124" t="str">
        <f>IF(VLOOKUP(Combined[[#This Row],[Old SHE P/N]],'Section P-S'!A:D,4,0)=0,"",VLOOKUP(Combined[[#This Row],[Old SHE P/N]],'Section P-S'!A:D,4,0))</f>
        <v/>
      </c>
      <c r="I6748" s="124" t="s">
        <v>12993</v>
      </c>
      <c r="J6748" s="120">
        <v>1</v>
      </c>
      <c r="K6748" s="124" t="s">
        <v>11443</v>
      </c>
      <c r="L6748" s="120" t="s">
        <v>5734</v>
      </c>
      <c r="M6748" s="120" t="s">
        <v>11443</v>
      </c>
      <c r="N6748" s="125">
        <v>4004.19</v>
      </c>
      <c r="O6748" s="125">
        <v>3924.11</v>
      </c>
      <c r="P6748" s="194">
        <f>IF('Combined List'!$O6748="POD","",('Combined List'!$O6748-'Combined List'!$N6748)/'Combined List'!$N6748)</f>
        <v>-1.9999050994083677E-2</v>
      </c>
      <c r="Q6748" s="147"/>
    </row>
    <row r="6749" spans="1:17" x14ac:dyDescent="0.2">
      <c r="A6749" s="173">
        <v>9253</v>
      </c>
      <c r="B6749" s="173" t="s">
        <v>13989</v>
      </c>
      <c r="C6749" s="173" t="s">
        <v>3902</v>
      </c>
      <c r="D6749" s="124" t="s">
        <v>12782</v>
      </c>
      <c r="E6749" s="131" t="s">
        <v>13099</v>
      </c>
      <c r="F6749" s="124" t="s">
        <v>8678</v>
      </c>
      <c r="G6749" s="124" t="str">
        <f>VLOOKUP(Combined[[#This Row],[Old SHE P/N]],'Section P-S'!A:C,3,0)</f>
        <v>P2127-24</v>
      </c>
      <c r="H6749" s="124" t="str">
        <f>IF(VLOOKUP(Combined[[#This Row],[Old SHE P/N]],'Section P-S'!A:D,4,0)=0,"",VLOOKUP(Combined[[#This Row],[Old SHE P/N]],'Section P-S'!A:D,4,0))</f>
        <v/>
      </c>
      <c r="I6749" s="124" t="s">
        <v>12993</v>
      </c>
      <c r="J6749" s="120">
        <v>1</v>
      </c>
      <c r="K6749" s="124" t="s">
        <v>11443</v>
      </c>
      <c r="L6749" s="120" t="s">
        <v>5734</v>
      </c>
      <c r="M6749" s="120" t="s">
        <v>11443</v>
      </c>
      <c r="N6749" s="125">
        <v>4600.43</v>
      </c>
      <c r="O6749" s="125">
        <v>4508.42</v>
      </c>
      <c r="P6749" s="194">
        <f>IF('Combined List'!$O6749="POD","",('Combined List'!$O6749-'Combined List'!$N6749)/'Combined List'!$N6749)</f>
        <v>-2.0000304319378888E-2</v>
      </c>
      <c r="Q6749" s="147"/>
    </row>
    <row r="6750" spans="1:17" x14ac:dyDescent="0.2">
      <c r="A6750" s="173">
        <v>9254</v>
      </c>
      <c r="B6750" s="173" t="s">
        <v>13989</v>
      </c>
      <c r="C6750" s="173" t="s">
        <v>3903</v>
      </c>
      <c r="D6750" s="124" t="s">
        <v>12782</v>
      </c>
      <c r="E6750" s="131" t="s">
        <v>13100</v>
      </c>
      <c r="F6750" s="124" t="s">
        <v>8682</v>
      </c>
      <c r="G6750" s="124" t="str">
        <f>VLOOKUP(Combined[[#This Row],[Old SHE P/N]],'Section P-S'!A:C,3,0)</f>
        <v>P2130-4</v>
      </c>
      <c r="H6750" s="124" t="str">
        <f>IF(VLOOKUP(Combined[[#This Row],[Old SHE P/N]],'Section P-S'!A:D,4,0)=0,"",VLOOKUP(Combined[[#This Row],[Old SHE P/N]],'Section P-S'!A:D,4,0))</f>
        <v/>
      </c>
      <c r="I6750" s="124" t="s">
        <v>12993</v>
      </c>
      <c r="J6750" s="120">
        <v>1</v>
      </c>
      <c r="K6750" s="124" t="s">
        <v>11443</v>
      </c>
      <c r="L6750" s="120" t="s">
        <v>5734</v>
      </c>
      <c r="M6750" s="120" t="s">
        <v>11443</v>
      </c>
      <c r="N6750" s="125">
        <v>921.51</v>
      </c>
      <c r="O6750" s="125">
        <v>903.08</v>
      </c>
      <c r="P6750" s="194">
        <f>IF('Combined List'!$O6750="POD","",('Combined List'!$O6750-'Combined List'!$N6750)/'Combined List'!$N6750)</f>
        <v>-1.9999782964916224E-2</v>
      </c>
      <c r="Q6750" s="147"/>
    </row>
    <row r="6751" spans="1:17" x14ac:dyDescent="0.2">
      <c r="A6751" s="173">
        <v>9255</v>
      </c>
      <c r="B6751" s="173" t="s">
        <v>13989</v>
      </c>
      <c r="C6751" s="173" t="s">
        <v>3904</v>
      </c>
      <c r="D6751" s="124" t="s">
        <v>12782</v>
      </c>
      <c r="E6751" s="131" t="s">
        <v>13100</v>
      </c>
      <c r="F6751" s="124" t="s">
        <v>8684</v>
      </c>
      <c r="G6751" s="124" t="str">
        <f>VLOOKUP(Combined[[#This Row],[Old SHE P/N]],'Section P-S'!A:C,3,0)</f>
        <v>P2130-6</v>
      </c>
      <c r="H6751" s="124" t="str">
        <f>IF(VLOOKUP(Combined[[#This Row],[Old SHE P/N]],'Section P-S'!A:D,4,0)=0,"",VLOOKUP(Combined[[#This Row],[Old SHE P/N]],'Section P-S'!A:D,4,0))</f>
        <v/>
      </c>
      <c r="I6751" s="124" t="s">
        <v>12993</v>
      </c>
      <c r="J6751" s="120">
        <v>1</v>
      </c>
      <c r="K6751" s="124" t="s">
        <v>11443</v>
      </c>
      <c r="L6751" s="120" t="s">
        <v>5734</v>
      </c>
      <c r="M6751" s="120" t="s">
        <v>11443</v>
      </c>
      <c r="N6751" s="125">
        <v>991.77</v>
      </c>
      <c r="O6751" s="125">
        <v>971.93</v>
      </c>
      <c r="P6751" s="194">
        <f>IF('Combined List'!$O6751="POD","",('Combined List'!$O6751-'Combined List'!$N6751)/'Combined List'!$N6751)</f>
        <v>-2.0004638172156884E-2</v>
      </c>
      <c r="Q6751" s="147"/>
    </row>
    <row r="6752" spans="1:17" x14ac:dyDescent="0.2">
      <c r="A6752" s="173">
        <v>9256</v>
      </c>
      <c r="B6752" s="173" t="s">
        <v>13989</v>
      </c>
      <c r="C6752" s="173" t="s">
        <v>3905</v>
      </c>
      <c r="D6752" s="124" t="s">
        <v>12782</v>
      </c>
      <c r="E6752" s="131" t="s">
        <v>13100</v>
      </c>
      <c r="F6752" s="124" t="s">
        <v>8686</v>
      </c>
      <c r="G6752" s="124" t="str">
        <f>VLOOKUP(Combined[[#This Row],[Old SHE P/N]],'Section P-S'!A:C,3,0)</f>
        <v>P2130-8</v>
      </c>
      <c r="H6752" s="124" t="str">
        <f>IF(VLOOKUP(Combined[[#This Row],[Old SHE P/N]],'Section P-S'!A:D,4,0)=0,"",VLOOKUP(Combined[[#This Row],[Old SHE P/N]],'Section P-S'!A:D,4,0))</f>
        <v/>
      </c>
      <c r="I6752" s="124" t="s">
        <v>12993</v>
      </c>
      <c r="J6752" s="120">
        <v>1</v>
      </c>
      <c r="K6752" s="124" t="s">
        <v>11443</v>
      </c>
      <c r="L6752" s="120" t="s">
        <v>5734</v>
      </c>
      <c r="M6752" s="120" t="s">
        <v>11443</v>
      </c>
      <c r="N6752" s="125">
        <v>1400.26</v>
      </c>
      <c r="O6752" s="125">
        <v>1372.25</v>
      </c>
      <c r="P6752" s="194">
        <f>IF('Combined List'!$O6752="POD","",('Combined List'!$O6752-'Combined List'!$N6752)/'Combined List'!$N6752)</f>
        <v>-2.00034279348121E-2</v>
      </c>
      <c r="Q6752" s="147"/>
    </row>
    <row r="6753" spans="1:17" x14ac:dyDescent="0.2">
      <c r="A6753" s="173">
        <v>9257</v>
      </c>
      <c r="B6753" s="173" t="s">
        <v>16620</v>
      </c>
      <c r="C6753" s="173" t="s">
        <v>3906</v>
      </c>
      <c r="D6753" s="124" t="s">
        <v>12782</v>
      </c>
      <c r="E6753" s="131" t="s">
        <v>13100</v>
      </c>
      <c r="F6753" s="124" t="s">
        <v>8688</v>
      </c>
      <c r="G6753" s="124" t="str">
        <f>VLOOKUP(Combined[[#This Row],[Old SHE P/N]],'Section P-S'!A:C,3,0)</f>
        <v>P2130-10</v>
      </c>
      <c r="H6753" s="124" t="str">
        <f>IF(VLOOKUP(Combined[[#This Row],[Old SHE P/N]],'Section P-S'!A:D,4,0)=0,"",VLOOKUP(Combined[[#This Row],[Old SHE P/N]],'Section P-S'!A:D,4,0))</f>
        <v/>
      </c>
      <c r="I6753" s="124" t="s">
        <v>12993</v>
      </c>
      <c r="J6753" s="120">
        <v>1</v>
      </c>
      <c r="K6753" s="124" t="s">
        <v>11443</v>
      </c>
      <c r="L6753" s="120" t="s">
        <v>13608</v>
      </c>
      <c r="M6753" s="120" t="s">
        <v>11443</v>
      </c>
      <c r="N6753" s="125">
        <v>1551.3</v>
      </c>
      <c r="O6753" s="125">
        <v>1520.27</v>
      </c>
      <c r="P6753" s="194">
        <f>IF('Combined List'!$O6753="POD","",('Combined List'!$O6753-'Combined List'!$N6753)/'Combined List'!$N6753)</f>
        <v>-2.0002578482562993E-2</v>
      </c>
      <c r="Q6753" s="147"/>
    </row>
    <row r="6754" spans="1:17" x14ac:dyDescent="0.2">
      <c r="A6754" s="173">
        <v>9258</v>
      </c>
      <c r="B6754" s="173" t="s">
        <v>13989</v>
      </c>
      <c r="C6754" s="173" t="s">
        <v>3907</v>
      </c>
      <c r="D6754" s="124" t="s">
        <v>12782</v>
      </c>
      <c r="E6754" s="131" t="s">
        <v>13100</v>
      </c>
      <c r="F6754" s="124" t="s">
        <v>8690</v>
      </c>
      <c r="G6754" s="124" t="str">
        <f>VLOOKUP(Combined[[#This Row],[Old SHE P/N]],'Section P-S'!A:C,3,0)</f>
        <v>P2130-12</v>
      </c>
      <c r="H6754" s="124" t="str">
        <f>IF(VLOOKUP(Combined[[#This Row],[Old SHE P/N]],'Section P-S'!A:D,4,0)=0,"",VLOOKUP(Combined[[#This Row],[Old SHE P/N]],'Section P-S'!A:D,4,0))</f>
        <v/>
      </c>
      <c r="I6754" s="124" t="s">
        <v>12993</v>
      </c>
      <c r="J6754" s="120">
        <v>1</v>
      </c>
      <c r="K6754" s="124" t="s">
        <v>11443</v>
      </c>
      <c r="L6754" s="120" t="s">
        <v>5734</v>
      </c>
      <c r="M6754" s="120" t="s">
        <v>11443</v>
      </c>
      <c r="N6754" s="125">
        <v>2203.48</v>
      </c>
      <c r="O6754" s="125">
        <v>2159.41</v>
      </c>
      <c r="P6754" s="194">
        <f>IF('Combined List'!$O6754="POD","",('Combined List'!$O6754-'Combined List'!$N6754)/'Combined List'!$N6754)</f>
        <v>-2.0000181531032803E-2</v>
      </c>
      <c r="Q6754" s="147"/>
    </row>
    <row r="6755" spans="1:17" x14ac:dyDescent="0.2">
      <c r="A6755" s="173">
        <v>9259</v>
      </c>
      <c r="B6755" s="173" t="s">
        <v>13989</v>
      </c>
      <c r="C6755" s="173" t="s">
        <v>3908</v>
      </c>
      <c r="D6755" s="124" t="s">
        <v>12782</v>
      </c>
      <c r="E6755" s="131" t="s">
        <v>13100</v>
      </c>
      <c r="F6755" s="124" t="s">
        <v>8692</v>
      </c>
      <c r="G6755" s="124" t="str">
        <f>VLOOKUP(Combined[[#This Row],[Old SHE P/N]],'Section P-S'!A:C,3,0)</f>
        <v>P2130-15</v>
      </c>
      <c r="H6755" s="124" t="str">
        <f>IF(VLOOKUP(Combined[[#This Row],[Old SHE P/N]],'Section P-S'!A:D,4,0)=0,"",VLOOKUP(Combined[[#This Row],[Old SHE P/N]],'Section P-S'!A:D,4,0))</f>
        <v/>
      </c>
      <c r="I6755" s="124" t="s">
        <v>12993</v>
      </c>
      <c r="J6755" s="120">
        <v>1</v>
      </c>
      <c r="K6755" s="124" t="s">
        <v>11443</v>
      </c>
      <c r="L6755" s="120" t="s">
        <v>5734</v>
      </c>
      <c r="M6755" s="120" t="s">
        <v>11443</v>
      </c>
      <c r="N6755" s="125">
        <v>2411.4699999999998</v>
      </c>
      <c r="O6755" s="125">
        <v>2363.2399999999998</v>
      </c>
      <c r="P6755" s="194">
        <f>IF('Combined List'!$O6755="POD","",('Combined List'!$O6755-'Combined List'!$N6755)/'Combined List'!$N6755)</f>
        <v>-2.000024881089129E-2</v>
      </c>
      <c r="Q6755" s="147"/>
    </row>
    <row r="6756" spans="1:17" x14ac:dyDescent="0.2">
      <c r="A6756" s="173">
        <v>9260</v>
      </c>
      <c r="B6756" s="173" t="s">
        <v>13989</v>
      </c>
      <c r="C6756" s="173" t="s">
        <v>3909</v>
      </c>
      <c r="D6756" s="124" t="s">
        <v>12782</v>
      </c>
      <c r="E6756" s="131" t="s">
        <v>13100</v>
      </c>
      <c r="F6756" s="124" t="s">
        <v>8694</v>
      </c>
      <c r="G6756" s="124" t="str">
        <f>VLOOKUP(Combined[[#This Row],[Old SHE P/N]],'Section P-S'!A:C,3,0)</f>
        <v>P2130-18</v>
      </c>
      <c r="H6756" s="124" t="str">
        <f>IF(VLOOKUP(Combined[[#This Row],[Old SHE P/N]],'Section P-S'!A:D,4,0)=0,"",VLOOKUP(Combined[[#This Row],[Old SHE P/N]],'Section P-S'!A:D,4,0))</f>
        <v/>
      </c>
      <c r="I6756" s="124" t="s">
        <v>12993</v>
      </c>
      <c r="J6756" s="120">
        <v>1</v>
      </c>
      <c r="K6756" s="124" t="s">
        <v>11443</v>
      </c>
      <c r="L6756" s="120" t="s">
        <v>5734</v>
      </c>
      <c r="M6756" s="120" t="s">
        <v>11443</v>
      </c>
      <c r="N6756" s="125">
        <v>3734.6</v>
      </c>
      <c r="O6756" s="125">
        <v>3659.91</v>
      </c>
      <c r="P6756" s="194">
        <f>IF('Combined List'!$O6756="POD","",('Combined List'!$O6756-'Combined List'!$N6756)/'Combined List'!$N6756)</f>
        <v>-1.9999464467412856E-2</v>
      </c>
      <c r="Q6756" s="147"/>
    </row>
    <row r="6757" spans="1:17" x14ac:dyDescent="0.2">
      <c r="A6757" s="173">
        <v>9261</v>
      </c>
      <c r="B6757" s="173" t="s">
        <v>13989</v>
      </c>
      <c r="C6757" s="173" t="s">
        <v>3910</v>
      </c>
      <c r="D6757" s="124" t="s">
        <v>12782</v>
      </c>
      <c r="E6757" s="131" t="s">
        <v>13100</v>
      </c>
      <c r="F6757" s="124" t="s">
        <v>8696</v>
      </c>
      <c r="G6757" s="124" t="str">
        <f>VLOOKUP(Combined[[#This Row],[Old SHE P/N]],'Section P-S'!A:C,3,0)</f>
        <v>P2130-21</v>
      </c>
      <c r="H6757" s="124" t="str">
        <f>IF(VLOOKUP(Combined[[#This Row],[Old SHE P/N]],'Section P-S'!A:D,4,0)=0,"",VLOOKUP(Combined[[#This Row],[Old SHE P/N]],'Section P-S'!A:D,4,0))</f>
        <v/>
      </c>
      <c r="I6757" s="124" t="s">
        <v>12993</v>
      </c>
      <c r="J6757" s="120">
        <v>1</v>
      </c>
      <c r="K6757" s="124" t="s">
        <v>11443</v>
      </c>
      <c r="L6757" s="120" t="s">
        <v>5734</v>
      </c>
      <c r="M6757" s="120" t="s">
        <v>11443</v>
      </c>
      <c r="N6757" s="125">
        <v>4204.3999999999996</v>
      </c>
      <c r="O6757" s="125">
        <v>4120.3100000000004</v>
      </c>
      <c r="P6757" s="194">
        <f>IF('Combined List'!$O6757="POD","",('Combined List'!$O6757-'Combined List'!$N6757)/'Combined List'!$N6757)</f>
        <v>-2.0000475692131873E-2</v>
      </c>
      <c r="Q6757" s="147"/>
    </row>
    <row r="6758" spans="1:17" x14ac:dyDescent="0.2">
      <c r="A6758" s="173">
        <v>9262</v>
      </c>
      <c r="B6758" s="173" t="s">
        <v>13989</v>
      </c>
      <c r="C6758" s="173" t="s">
        <v>3911</v>
      </c>
      <c r="D6758" s="124" t="s">
        <v>12782</v>
      </c>
      <c r="E6758" s="131" t="s">
        <v>13100</v>
      </c>
      <c r="F6758" s="124" t="s">
        <v>8698</v>
      </c>
      <c r="G6758" s="124" t="str">
        <f>VLOOKUP(Combined[[#This Row],[Old SHE P/N]],'Section P-S'!A:C,3,0)</f>
        <v>P2130-24</v>
      </c>
      <c r="H6758" s="124" t="str">
        <f>IF(VLOOKUP(Combined[[#This Row],[Old SHE P/N]],'Section P-S'!A:D,4,0)=0,"",VLOOKUP(Combined[[#This Row],[Old SHE P/N]],'Section P-S'!A:D,4,0))</f>
        <v/>
      </c>
      <c r="I6758" s="124" t="s">
        <v>12993</v>
      </c>
      <c r="J6758" s="120">
        <v>1</v>
      </c>
      <c r="K6758" s="124" t="s">
        <v>11443</v>
      </c>
      <c r="L6758" s="120" t="s">
        <v>5734</v>
      </c>
      <c r="M6758" s="120" t="s">
        <v>11443</v>
      </c>
      <c r="N6758" s="125">
        <v>4830.47</v>
      </c>
      <c r="O6758" s="125">
        <v>4733.8599999999997</v>
      </c>
      <c r="P6758" s="194">
        <f>IF('Combined List'!$O6758="POD","",('Combined List'!$O6758-'Combined List'!$N6758)/'Combined List'!$N6758)</f>
        <v>-2.0000124211515768E-2</v>
      </c>
      <c r="Q6758" s="147"/>
    </row>
    <row r="6759" spans="1:17" x14ac:dyDescent="0.2">
      <c r="A6759" s="173">
        <v>9263</v>
      </c>
      <c r="B6759" s="173" t="s">
        <v>13989</v>
      </c>
      <c r="C6759" s="173" t="s">
        <v>3912</v>
      </c>
      <c r="D6759" s="124" t="s">
        <v>12782</v>
      </c>
      <c r="E6759" s="131" t="s">
        <v>13100</v>
      </c>
      <c r="F6759" s="124" t="s">
        <v>8700</v>
      </c>
      <c r="G6759" s="124" t="str">
        <f>VLOOKUP(Combined[[#This Row],[Old SHE P/N]],'Section P-S'!A:C,3,0)</f>
        <v>P2130-27</v>
      </c>
      <c r="H6759" s="124" t="str">
        <f>IF(VLOOKUP(Combined[[#This Row],[Old SHE P/N]],'Section P-S'!A:D,4,0)=0,"",VLOOKUP(Combined[[#This Row],[Old SHE P/N]],'Section P-S'!A:D,4,0))</f>
        <v/>
      </c>
      <c r="I6759" s="124" t="s">
        <v>12993</v>
      </c>
      <c r="J6759" s="120">
        <v>1</v>
      </c>
      <c r="K6759" s="124" t="s">
        <v>11443</v>
      </c>
      <c r="L6759" s="120" t="s">
        <v>5734</v>
      </c>
      <c r="M6759" s="120" t="s">
        <v>11443</v>
      </c>
      <c r="N6759" s="125">
        <v>5378.9</v>
      </c>
      <c r="O6759" s="125">
        <v>5271.32</v>
      </c>
      <c r="P6759" s="194">
        <f>IF('Combined List'!$O6759="POD","",('Combined List'!$O6759-'Combined List'!$N6759)/'Combined List'!$N6759)</f>
        <v>-2.0000371823235222E-2</v>
      </c>
      <c r="Q6759" s="147"/>
    </row>
    <row r="6760" spans="1:17" x14ac:dyDescent="0.2">
      <c r="A6760" s="173">
        <v>9264</v>
      </c>
      <c r="B6760" s="173" t="s">
        <v>13989</v>
      </c>
      <c r="C6760" s="173" t="s">
        <v>3913</v>
      </c>
      <c r="D6760" s="124" t="s">
        <v>12782</v>
      </c>
      <c r="E6760" s="131" t="s">
        <v>13101</v>
      </c>
      <c r="F6760" s="124" t="s">
        <v>8704</v>
      </c>
      <c r="G6760" s="124" t="str">
        <f>VLOOKUP(Combined[[#This Row],[Old SHE P/N]],'Section P-S'!A:C,3,0)</f>
        <v>P2136-4</v>
      </c>
      <c r="H6760" s="124" t="str">
        <f>IF(VLOOKUP(Combined[[#This Row],[Old SHE P/N]],'Section P-S'!A:D,4,0)=0,"",VLOOKUP(Combined[[#This Row],[Old SHE P/N]],'Section P-S'!A:D,4,0))</f>
        <v/>
      </c>
      <c r="I6760" s="124" t="s">
        <v>12993</v>
      </c>
      <c r="J6760" s="120">
        <v>1</v>
      </c>
      <c r="K6760" s="124" t="s">
        <v>11443</v>
      </c>
      <c r="L6760" s="120" t="s">
        <v>5734</v>
      </c>
      <c r="M6760" s="120" t="s">
        <v>11443</v>
      </c>
      <c r="N6760" s="125">
        <v>1151.81</v>
      </c>
      <c r="O6760" s="125">
        <v>1128.77</v>
      </c>
      <c r="P6760" s="194">
        <f>IF('Combined List'!$O6760="POD","",('Combined List'!$O6760-'Combined List'!$N6760)/'Combined List'!$N6760)</f>
        <v>-2.0003299155242588E-2</v>
      </c>
      <c r="Q6760" s="147"/>
    </row>
    <row r="6761" spans="1:17" x14ac:dyDescent="0.2">
      <c r="A6761" s="173">
        <v>9265</v>
      </c>
      <c r="B6761" s="173" t="s">
        <v>16621</v>
      </c>
      <c r="C6761" s="173" t="s">
        <v>3914</v>
      </c>
      <c r="D6761" s="124" t="s">
        <v>12782</v>
      </c>
      <c r="E6761" s="131" t="s">
        <v>13101</v>
      </c>
      <c r="F6761" s="124" t="s">
        <v>8706</v>
      </c>
      <c r="G6761" s="124" t="str">
        <f>VLOOKUP(Combined[[#This Row],[Old SHE P/N]],'Section P-S'!A:C,3,0)</f>
        <v>P2136-6</v>
      </c>
      <c r="H6761" s="124" t="str">
        <f>IF(VLOOKUP(Combined[[#This Row],[Old SHE P/N]],'Section P-S'!A:D,4,0)=0,"",VLOOKUP(Combined[[#This Row],[Old SHE P/N]],'Section P-S'!A:D,4,0))</f>
        <v/>
      </c>
      <c r="I6761" s="124" t="s">
        <v>12993</v>
      </c>
      <c r="J6761" s="120">
        <v>1</v>
      </c>
      <c r="K6761" s="124" t="s">
        <v>11443</v>
      </c>
      <c r="L6761" s="120" t="s">
        <v>13609</v>
      </c>
      <c r="M6761" s="120" t="s">
        <v>11443</v>
      </c>
      <c r="N6761" s="125">
        <v>1239.73</v>
      </c>
      <c r="O6761" s="125">
        <v>1214.94</v>
      </c>
      <c r="P6761" s="194">
        <f>IF('Combined List'!$O6761="POD","",('Combined List'!$O6761-'Combined List'!$N6761)/'Combined List'!$N6761)</f>
        <v>-1.9996289514652356E-2</v>
      </c>
      <c r="Q6761" s="147"/>
    </row>
    <row r="6762" spans="1:17" x14ac:dyDescent="0.2">
      <c r="A6762" s="173">
        <v>9266</v>
      </c>
      <c r="B6762" s="173" t="s">
        <v>3915</v>
      </c>
      <c r="C6762" s="173" t="s">
        <v>3915</v>
      </c>
      <c r="D6762" s="124" t="s">
        <v>12782</v>
      </c>
      <c r="E6762" s="131" t="s">
        <v>13101</v>
      </c>
      <c r="F6762" s="124" t="s">
        <v>8708</v>
      </c>
      <c r="G6762" s="124" t="str">
        <f>VLOOKUP(Combined[[#This Row],[Old SHE P/N]],'Section P-S'!A:C,3,0)</f>
        <v>P2136-8</v>
      </c>
      <c r="H6762" s="124" t="str">
        <f>IF(VLOOKUP(Combined[[#This Row],[Old SHE P/N]],'Section P-S'!A:D,4,0)=0,"",VLOOKUP(Combined[[#This Row],[Old SHE P/N]],'Section P-S'!A:D,4,0))</f>
        <v/>
      </c>
      <c r="I6762" s="124" t="s">
        <v>12993</v>
      </c>
      <c r="J6762" s="120">
        <v>1</v>
      </c>
      <c r="K6762" s="124" t="s">
        <v>11443</v>
      </c>
      <c r="L6762" s="120" t="s">
        <v>12712</v>
      </c>
      <c r="M6762" s="120" t="s">
        <v>11443</v>
      </c>
      <c r="N6762" s="125">
        <v>1470.31</v>
      </c>
      <c r="O6762" s="125">
        <v>1440.9</v>
      </c>
      <c r="P6762" s="194">
        <f>IF('Combined List'!$O6762="POD","",('Combined List'!$O6762-'Combined List'!$N6762)/'Combined List'!$N6762)</f>
        <v>-2.0002584488985217E-2</v>
      </c>
      <c r="Q6762" s="147"/>
    </row>
    <row r="6763" spans="1:17" x14ac:dyDescent="0.2">
      <c r="A6763" s="173">
        <v>9267</v>
      </c>
      <c r="B6763" s="173" t="s">
        <v>13989</v>
      </c>
      <c r="C6763" s="173" t="s">
        <v>3916</v>
      </c>
      <c r="D6763" s="124" t="s">
        <v>12782</v>
      </c>
      <c r="E6763" s="131" t="s">
        <v>13101</v>
      </c>
      <c r="F6763" s="124" t="s">
        <v>8710</v>
      </c>
      <c r="G6763" s="124" t="str">
        <f>VLOOKUP(Combined[[#This Row],[Old SHE P/N]],'Section P-S'!A:C,3,0)</f>
        <v>P2136-10</v>
      </c>
      <c r="H6763" s="124" t="str">
        <f>IF(VLOOKUP(Combined[[#This Row],[Old SHE P/N]],'Section P-S'!A:D,4,0)=0,"",VLOOKUP(Combined[[#This Row],[Old SHE P/N]],'Section P-S'!A:D,4,0))</f>
        <v/>
      </c>
      <c r="I6763" s="124" t="s">
        <v>12993</v>
      </c>
      <c r="J6763" s="120">
        <v>1</v>
      </c>
      <c r="K6763" s="124" t="s">
        <v>11443</v>
      </c>
      <c r="L6763" s="120" t="s">
        <v>5734</v>
      </c>
      <c r="M6763" s="120" t="s">
        <v>11443</v>
      </c>
      <c r="N6763" s="125">
        <v>1628.9</v>
      </c>
      <c r="O6763" s="125">
        <v>1596.32</v>
      </c>
      <c r="P6763" s="194">
        <f>IF('Combined List'!$O6763="POD","",('Combined List'!$O6763-'Combined List'!$N6763)/'Combined List'!$N6763)</f>
        <v>-2.0001227822456967E-2</v>
      </c>
      <c r="Q6763" s="147"/>
    </row>
    <row r="6764" spans="1:17" x14ac:dyDescent="0.2">
      <c r="A6764" s="173">
        <v>9268</v>
      </c>
      <c r="B6764" s="173" t="s">
        <v>13989</v>
      </c>
      <c r="C6764" s="173" t="s">
        <v>3917</v>
      </c>
      <c r="D6764" s="124" t="s">
        <v>12782</v>
      </c>
      <c r="E6764" s="131" t="s">
        <v>13101</v>
      </c>
      <c r="F6764" s="124" t="s">
        <v>8712</v>
      </c>
      <c r="G6764" s="124" t="str">
        <f>VLOOKUP(Combined[[#This Row],[Old SHE P/N]],'Section P-S'!A:C,3,0)</f>
        <v>P2136-12</v>
      </c>
      <c r="H6764" s="124" t="str">
        <f>IF(VLOOKUP(Combined[[#This Row],[Old SHE P/N]],'Section P-S'!A:D,4,0)=0,"",VLOOKUP(Combined[[#This Row],[Old SHE P/N]],'Section P-S'!A:D,4,0))</f>
        <v/>
      </c>
      <c r="I6764" s="124" t="s">
        <v>12993</v>
      </c>
      <c r="J6764" s="120">
        <v>1</v>
      </c>
      <c r="K6764" s="124" t="s">
        <v>11443</v>
      </c>
      <c r="L6764" s="120" t="s">
        <v>5734</v>
      </c>
      <c r="M6764" s="120" t="s">
        <v>11443</v>
      </c>
      <c r="N6764" s="125">
        <v>2313.67</v>
      </c>
      <c r="O6764" s="125">
        <v>2267.4</v>
      </c>
      <c r="P6764" s="194">
        <f>IF('Combined List'!$O6764="POD","",('Combined List'!$O6764-'Combined List'!$N6764)/'Combined List'!$N6764)</f>
        <v>-1.9998530473230833E-2</v>
      </c>
      <c r="Q6764" s="147"/>
    </row>
    <row r="6765" spans="1:17" x14ac:dyDescent="0.2">
      <c r="A6765" s="173">
        <v>9269</v>
      </c>
      <c r="B6765" s="173" t="s">
        <v>13989</v>
      </c>
      <c r="C6765" s="173" t="s">
        <v>3918</v>
      </c>
      <c r="D6765" s="124" t="s">
        <v>12782</v>
      </c>
      <c r="E6765" s="131" t="s">
        <v>13101</v>
      </c>
      <c r="F6765" s="124" t="s">
        <v>8964</v>
      </c>
      <c r="G6765" s="124" t="str">
        <f>VLOOKUP(Combined[[#This Row],[Old SHE P/N]],'Section P-S'!A:C,3,0)</f>
        <v>P2136-15</v>
      </c>
      <c r="H6765" s="124" t="str">
        <f>IF(VLOOKUP(Combined[[#This Row],[Old SHE P/N]],'Section P-S'!A:D,4,0)=0,"",VLOOKUP(Combined[[#This Row],[Old SHE P/N]],'Section P-S'!A:D,4,0))</f>
        <v/>
      </c>
      <c r="I6765" s="124" t="s">
        <v>12993</v>
      </c>
      <c r="J6765" s="120">
        <v>1</v>
      </c>
      <c r="K6765" s="124" t="s">
        <v>11443</v>
      </c>
      <c r="L6765" s="120" t="s">
        <v>5734</v>
      </c>
      <c r="M6765" s="120" t="s">
        <v>11443</v>
      </c>
      <c r="N6765" s="125">
        <v>2532.04</v>
      </c>
      <c r="O6765" s="125">
        <v>2481.4</v>
      </c>
      <c r="P6765" s="194">
        <f>IF('Combined List'!$O6765="POD","",('Combined List'!$O6765-'Combined List'!$N6765)/'Combined List'!$N6765)</f>
        <v>-1.9999684049225079E-2</v>
      </c>
      <c r="Q6765" s="147"/>
    </row>
    <row r="6766" spans="1:17" x14ac:dyDescent="0.2">
      <c r="A6766" s="173">
        <v>9270</v>
      </c>
      <c r="B6766" s="173" t="s">
        <v>13989</v>
      </c>
      <c r="C6766" s="173" t="s">
        <v>3919</v>
      </c>
      <c r="D6766" s="124" t="s">
        <v>12782</v>
      </c>
      <c r="E6766" s="131" t="s">
        <v>13101</v>
      </c>
      <c r="F6766" s="124" t="s">
        <v>8966</v>
      </c>
      <c r="G6766" s="124" t="str">
        <f>VLOOKUP(Combined[[#This Row],[Old SHE P/N]],'Section P-S'!A:C,3,0)</f>
        <v>P2136-18</v>
      </c>
      <c r="H6766" s="124" t="str">
        <f>IF(VLOOKUP(Combined[[#This Row],[Old SHE P/N]],'Section P-S'!A:D,4,0)=0,"",VLOOKUP(Combined[[#This Row],[Old SHE P/N]],'Section P-S'!A:D,4,0))</f>
        <v/>
      </c>
      <c r="I6766" s="124" t="s">
        <v>12993</v>
      </c>
      <c r="J6766" s="120">
        <v>1</v>
      </c>
      <c r="K6766" s="124" t="s">
        <v>11443</v>
      </c>
      <c r="L6766" s="120" t="s">
        <v>5734</v>
      </c>
      <c r="M6766" s="120" t="s">
        <v>11443</v>
      </c>
      <c r="N6766" s="125">
        <v>3921.32</v>
      </c>
      <c r="O6766" s="125">
        <v>3842.89</v>
      </c>
      <c r="P6766" s="194">
        <f>IF('Combined List'!$O6766="POD","",('Combined List'!$O6766-'Combined List'!$N6766)/'Combined List'!$N6766)</f>
        <v>-2.0000918058204965E-2</v>
      </c>
      <c r="Q6766" s="147"/>
    </row>
    <row r="6767" spans="1:17" x14ac:dyDescent="0.2">
      <c r="A6767" s="173">
        <v>9271</v>
      </c>
      <c r="B6767" s="173" t="s">
        <v>13989</v>
      </c>
      <c r="C6767" s="173" t="s">
        <v>3920</v>
      </c>
      <c r="D6767" s="124" t="s">
        <v>12782</v>
      </c>
      <c r="E6767" s="131" t="s">
        <v>13101</v>
      </c>
      <c r="F6767" s="124" t="s">
        <v>8968</v>
      </c>
      <c r="G6767" s="124" t="str">
        <f>VLOOKUP(Combined[[#This Row],[Old SHE P/N]],'Section P-S'!A:C,3,0)</f>
        <v>P2136-21</v>
      </c>
      <c r="H6767" s="124" t="str">
        <f>IF(VLOOKUP(Combined[[#This Row],[Old SHE P/N]],'Section P-S'!A:D,4,0)=0,"",VLOOKUP(Combined[[#This Row],[Old SHE P/N]],'Section P-S'!A:D,4,0))</f>
        <v/>
      </c>
      <c r="I6767" s="124" t="s">
        <v>12993</v>
      </c>
      <c r="J6767" s="120">
        <v>1</v>
      </c>
      <c r="K6767" s="124" t="s">
        <v>11443</v>
      </c>
      <c r="L6767" s="120" t="s">
        <v>5734</v>
      </c>
      <c r="M6767" s="120" t="s">
        <v>11443</v>
      </c>
      <c r="N6767" s="125">
        <v>4414.66</v>
      </c>
      <c r="O6767" s="125">
        <v>4326.37</v>
      </c>
      <c r="P6767" s="194">
        <f>IF('Combined List'!$O6767="POD","",('Combined List'!$O6767-'Combined List'!$N6767)/'Combined List'!$N6767)</f>
        <v>-1.9999275142366563E-2</v>
      </c>
      <c r="Q6767" s="147"/>
    </row>
    <row r="6768" spans="1:17" x14ac:dyDescent="0.2">
      <c r="A6768" s="173">
        <v>9272</v>
      </c>
      <c r="B6768" s="173" t="s">
        <v>13989</v>
      </c>
      <c r="C6768" s="173" t="s">
        <v>3921</v>
      </c>
      <c r="D6768" s="124" t="s">
        <v>12782</v>
      </c>
      <c r="E6768" s="131" t="s">
        <v>13101</v>
      </c>
      <c r="F6768" s="124" t="s">
        <v>8970</v>
      </c>
      <c r="G6768" s="124" t="str">
        <f>VLOOKUP(Combined[[#This Row],[Old SHE P/N]],'Section P-S'!A:C,3,0)</f>
        <v>P2136-24</v>
      </c>
      <c r="H6768" s="124" t="str">
        <f>IF(VLOOKUP(Combined[[#This Row],[Old SHE P/N]],'Section P-S'!A:D,4,0)=0,"",VLOOKUP(Combined[[#This Row],[Old SHE P/N]],'Section P-S'!A:D,4,0))</f>
        <v/>
      </c>
      <c r="I6768" s="124" t="s">
        <v>12993</v>
      </c>
      <c r="J6768" s="120">
        <v>1</v>
      </c>
      <c r="K6768" s="124" t="s">
        <v>11443</v>
      </c>
      <c r="L6768" s="120" t="s">
        <v>5734</v>
      </c>
      <c r="M6768" s="120" t="s">
        <v>11443</v>
      </c>
      <c r="N6768" s="125">
        <v>5072.0200000000004</v>
      </c>
      <c r="O6768" s="125">
        <v>4970.58</v>
      </c>
      <c r="P6768" s="194">
        <f>IF('Combined List'!$O6768="POD","",('Combined List'!$O6768-'Combined List'!$N6768)/'Combined List'!$N6768)</f>
        <v>-1.9999921135957763E-2</v>
      </c>
      <c r="Q6768" s="147"/>
    </row>
    <row r="6769" spans="1:17" x14ac:dyDescent="0.2">
      <c r="A6769" s="173">
        <v>9273</v>
      </c>
      <c r="B6769" s="173" t="s">
        <v>13989</v>
      </c>
      <c r="C6769" s="173" t="s">
        <v>3922</v>
      </c>
      <c r="D6769" s="124" t="s">
        <v>12782</v>
      </c>
      <c r="E6769" s="131" t="s">
        <v>13101</v>
      </c>
      <c r="F6769" s="124" t="s">
        <v>8972</v>
      </c>
      <c r="G6769" s="124" t="str">
        <f>VLOOKUP(Combined[[#This Row],[Old SHE P/N]],'Section P-S'!A:C,3,0)</f>
        <v>P2136-27</v>
      </c>
      <c r="H6769" s="124" t="str">
        <f>IF(VLOOKUP(Combined[[#This Row],[Old SHE P/N]],'Section P-S'!A:D,4,0)=0,"",VLOOKUP(Combined[[#This Row],[Old SHE P/N]],'Section P-S'!A:D,4,0))</f>
        <v/>
      </c>
      <c r="I6769" s="124" t="s">
        <v>12993</v>
      </c>
      <c r="J6769" s="120">
        <v>1</v>
      </c>
      <c r="K6769" s="124" t="s">
        <v>11443</v>
      </c>
      <c r="L6769" s="120" t="s">
        <v>5734</v>
      </c>
      <c r="M6769" s="120" t="s">
        <v>11443</v>
      </c>
      <c r="N6769" s="125">
        <v>6403.43</v>
      </c>
      <c r="O6769" s="125">
        <v>6275.36</v>
      </c>
      <c r="P6769" s="194">
        <f>IF('Combined List'!$O6769="POD","",('Combined List'!$O6769-'Combined List'!$N6769)/'Combined List'!$N6769)</f>
        <v>-2.0000218632826566E-2</v>
      </c>
      <c r="Q6769" s="147"/>
    </row>
    <row r="6770" spans="1:17" x14ac:dyDescent="0.2">
      <c r="A6770" s="173">
        <v>9274</v>
      </c>
      <c r="B6770" s="173" t="s">
        <v>13989</v>
      </c>
      <c r="C6770" s="173" t="s">
        <v>3923</v>
      </c>
      <c r="D6770" s="124" t="s">
        <v>12782</v>
      </c>
      <c r="E6770" s="131" t="s">
        <v>13101</v>
      </c>
      <c r="F6770" s="124" t="s">
        <v>8974</v>
      </c>
      <c r="G6770" s="124" t="str">
        <f>VLOOKUP(Combined[[#This Row],[Old SHE P/N]],'Section P-S'!A:C,3,0)</f>
        <v>P2136-30</v>
      </c>
      <c r="H6770" s="124" t="str">
        <f>IF(VLOOKUP(Combined[[#This Row],[Old SHE P/N]],'Section P-S'!A:D,4,0)=0,"",VLOOKUP(Combined[[#This Row],[Old SHE P/N]],'Section P-S'!A:D,4,0))</f>
        <v/>
      </c>
      <c r="I6770" s="124" t="s">
        <v>12993</v>
      </c>
      <c r="J6770" s="120">
        <v>1</v>
      </c>
      <c r="K6770" s="124" t="s">
        <v>11443</v>
      </c>
      <c r="L6770" s="120" t="s">
        <v>5734</v>
      </c>
      <c r="M6770" s="120" t="s">
        <v>11443</v>
      </c>
      <c r="N6770" s="125">
        <v>8004.36</v>
      </c>
      <c r="O6770" s="125">
        <v>7844.27</v>
      </c>
      <c r="P6770" s="194">
        <f>IF('Combined List'!$O6770="POD","",('Combined List'!$O6770-'Combined List'!$N6770)/'Combined List'!$N6770)</f>
        <v>-2.0000349809353807E-2</v>
      </c>
      <c r="Q6770" s="147"/>
    </row>
    <row r="6771" spans="1:17" x14ac:dyDescent="0.2">
      <c r="A6771" s="173">
        <v>9276</v>
      </c>
      <c r="B6771" s="173" t="s">
        <v>16622</v>
      </c>
      <c r="C6771" s="173" t="s">
        <v>3924</v>
      </c>
      <c r="D6771" s="124" t="s">
        <v>12782</v>
      </c>
      <c r="E6771" s="124" t="s">
        <v>13090</v>
      </c>
      <c r="F6771" s="124" t="s">
        <v>11444</v>
      </c>
      <c r="G6771" s="124" t="str">
        <f>VLOOKUP(Combined[[#This Row],[Old SHE P/N]],'Section P-S'!A:C,3,0)</f>
        <v>S211532</v>
      </c>
      <c r="H6771" s="124" t="str">
        <f>IF(VLOOKUP(Combined[[#This Row],[Old SHE P/N]],'Section P-S'!A:D,4,0)=0,"",VLOOKUP(Combined[[#This Row],[Old SHE P/N]],'Section P-S'!A:D,4,0))</f>
        <v>P4106-4</v>
      </c>
      <c r="I6771" s="124" t="s">
        <v>13001</v>
      </c>
      <c r="J6771" s="120">
        <v>6</v>
      </c>
      <c r="K6771" s="124" t="s">
        <v>11443</v>
      </c>
      <c r="L6771" s="120" t="s">
        <v>492</v>
      </c>
      <c r="M6771" s="120" t="s">
        <v>11443</v>
      </c>
      <c r="N6771" s="125">
        <v>177.31</v>
      </c>
      <c r="O6771" s="125">
        <v>173.76</v>
      </c>
      <c r="P6771" s="194">
        <f>IF('Combined List'!$O6771="POD","",('Combined List'!$O6771-'Combined List'!$N6771)/'Combined List'!$N6771)</f>
        <v>-2.002143139134855E-2</v>
      </c>
      <c r="Q6771" s="147"/>
    </row>
    <row r="6772" spans="1:17" x14ac:dyDescent="0.2">
      <c r="A6772" s="173">
        <v>9277</v>
      </c>
      <c r="B6772" s="173" t="s">
        <v>16623</v>
      </c>
      <c r="C6772" s="173" t="s">
        <v>3925</v>
      </c>
      <c r="D6772" s="124" t="s">
        <v>12782</v>
      </c>
      <c r="E6772" s="124" t="s">
        <v>13091</v>
      </c>
      <c r="F6772" s="124" t="s">
        <v>11448</v>
      </c>
      <c r="G6772" s="124" t="str">
        <f>VLOOKUP(Combined[[#This Row],[Old SHE P/N]],'Section P-S'!A:C,3,0)</f>
        <v>S211582</v>
      </c>
      <c r="H6772" s="124" t="str">
        <f>IF(VLOOKUP(Combined[[#This Row],[Old SHE P/N]],'Section P-S'!A:D,4,0)=0,"",VLOOKUP(Combined[[#This Row],[Old SHE P/N]],'Section P-S'!A:D,4,0))</f>
        <v>P4108-4</v>
      </c>
      <c r="I6772" s="124" t="s">
        <v>13001</v>
      </c>
      <c r="J6772" s="120">
        <v>6</v>
      </c>
      <c r="K6772" s="124" t="s">
        <v>11443</v>
      </c>
      <c r="L6772" s="120" t="s">
        <v>493</v>
      </c>
      <c r="M6772" s="120" t="s">
        <v>11443</v>
      </c>
      <c r="N6772" s="125">
        <v>283.7</v>
      </c>
      <c r="O6772" s="125">
        <v>278.02999999999997</v>
      </c>
      <c r="P6772" s="194">
        <f>IF('Combined List'!$O6772="POD","",('Combined List'!$O6772-'Combined List'!$N6772)/'Combined List'!$N6772)</f>
        <v>-1.9985900599224591E-2</v>
      </c>
      <c r="Q6772" s="147"/>
    </row>
    <row r="6773" spans="1:17" x14ac:dyDescent="0.2">
      <c r="A6773" s="173">
        <v>9278</v>
      </c>
      <c r="B6773" s="173" t="s">
        <v>16624</v>
      </c>
      <c r="C6773" s="173" t="s">
        <v>3926</v>
      </c>
      <c r="D6773" s="124" t="s">
        <v>12782</v>
      </c>
      <c r="E6773" s="124" t="s">
        <v>13091</v>
      </c>
      <c r="F6773" s="124" t="s">
        <v>11450</v>
      </c>
      <c r="G6773" s="124" t="str">
        <f>VLOOKUP(Combined[[#This Row],[Old SHE P/N]],'Section P-S'!A:C,3,0)</f>
        <v>S211585</v>
      </c>
      <c r="H6773" s="124" t="str">
        <f>IF(VLOOKUP(Combined[[#This Row],[Old SHE P/N]],'Section P-S'!A:D,4,0)=0,"",VLOOKUP(Combined[[#This Row],[Old SHE P/N]],'Section P-S'!A:D,4,0))</f>
        <v>P4108-6</v>
      </c>
      <c r="I6773" s="124" t="s">
        <v>13001</v>
      </c>
      <c r="J6773" s="120">
        <v>4</v>
      </c>
      <c r="K6773" s="124" t="s">
        <v>11443</v>
      </c>
      <c r="L6773" s="120" t="s">
        <v>494</v>
      </c>
      <c r="M6773" s="120" t="s">
        <v>11443</v>
      </c>
      <c r="N6773" s="125">
        <v>324.38</v>
      </c>
      <c r="O6773" s="125">
        <v>317.89</v>
      </c>
      <c r="P6773" s="194">
        <f>IF('Combined List'!$O6773="POD","",('Combined List'!$O6773-'Combined List'!$N6773)/'Combined List'!$N6773)</f>
        <v>-2.0007398729884732E-2</v>
      </c>
      <c r="Q6773" s="147"/>
    </row>
    <row r="6774" spans="1:17" x14ac:dyDescent="0.2">
      <c r="A6774" s="173">
        <v>9280</v>
      </c>
      <c r="B6774" s="173" t="s">
        <v>16625</v>
      </c>
      <c r="C6774" s="173" t="s">
        <v>4161</v>
      </c>
      <c r="D6774" s="124" t="s">
        <v>12782</v>
      </c>
      <c r="E6774" s="124" t="s">
        <v>13090</v>
      </c>
      <c r="F6774" s="124" t="s">
        <v>11444</v>
      </c>
      <c r="G6774" s="124" t="str">
        <f>VLOOKUP(Combined[[#This Row],[Old SHE P/N]],'Section P-S'!A:C,3,0)</f>
        <v>S213532</v>
      </c>
      <c r="H6774" s="124" t="str">
        <f>IF(VLOOKUP(Combined[[#This Row],[Old SHE P/N]],'Section P-S'!A:D,4,0)=0,"",VLOOKUP(Combined[[#This Row],[Old SHE P/N]],'Section P-S'!A:D,4,0))</f>
        <v>P2306-4</v>
      </c>
      <c r="I6774" s="124" t="s">
        <v>12995</v>
      </c>
      <c r="J6774" s="120">
        <v>6</v>
      </c>
      <c r="K6774" s="124" t="s">
        <v>11443</v>
      </c>
      <c r="L6774" s="120" t="s">
        <v>374</v>
      </c>
      <c r="M6774" s="120" t="s">
        <v>11443</v>
      </c>
      <c r="N6774" s="125">
        <v>139.22999999999999</v>
      </c>
      <c r="O6774" s="125">
        <v>136.47</v>
      </c>
      <c r="P6774" s="194">
        <f>IF('Combined List'!$O6774="POD","",('Combined List'!$O6774-'Combined List'!$N6774)/'Combined List'!$N6774)</f>
        <v>-1.9823313940960936E-2</v>
      </c>
      <c r="Q6774" s="147"/>
    </row>
    <row r="6775" spans="1:17" x14ac:dyDescent="0.2">
      <c r="A6775" s="173">
        <v>9281</v>
      </c>
      <c r="B6775" s="173" t="s">
        <v>16626</v>
      </c>
      <c r="C6775" s="173" t="s">
        <v>4162</v>
      </c>
      <c r="D6775" s="124" t="s">
        <v>12782</v>
      </c>
      <c r="E6775" s="124" t="s">
        <v>13091</v>
      </c>
      <c r="F6775" s="124" t="s">
        <v>11448</v>
      </c>
      <c r="G6775" s="124" t="str">
        <f>VLOOKUP(Combined[[#This Row],[Old SHE P/N]],'Section P-S'!A:C,3,0)</f>
        <v>S213582</v>
      </c>
      <c r="H6775" s="124" t="str">
        <f>IF(VLOOKUP(Combined[[#This Row],[Old SHE P/N]],'Section P-S'!A:D,4,0)=0,"",VLOOKUP(Combined[[#This Row],[Old SHE P/N]],'Section P-S'!A:D,4,0))</f>
        <v>P2308-4</v>
      </c>
      <c r="I6775" s="124" t="s">
        <v>12995</v>
      </c>
      <c r="J6775" s="120">
        <v>6</v>
      </c>
      <c r="K6775" s="124" t="s">
        <v>11443</v>
      </c>
      <c r="L6775" s="120" t="s">
        <v>375</v>
      </c>
      <c r="M6775" s="120" t="s">
        <v>11443</v>
      </c>
      <c r="N6775" s="125">
        <v>190.62</v>
      </c>
      <c r="O6775" s="125">
        <v>186.82</v>
      </c>
      <c r="P6775" s="194">
        <f>IF('Combined List'!$O6775="POD","",('Combined List'!$O6775-'Combined List'!$N6775)/'Combined List'!$N6775)</f>
        <v>-1.9934949113419427E-2</v>
      </c>
      <c r="Q6775" s="147"/>
    </row>
    <row r="6776" spans="1:17" x14ac:dyDescent="0.2">
      <c r="A6776" s="173">
        <v>9282</v>
      </c>
      <c r="B6776" s="173" t="s">
        <v>16627</v>
      </c>
      <c r="C6776" s="173" t="s">
        <v>4163</v>
      </c>
      <c r="D6776" s="124" t="s">
        <v>12782</v>
      </c>
      <c r="E6776" s="124" t="s">
        <v>13091</v>
      </c>
      <c r="F6776" s="124" t="s">
        <v>11450</v>
      </c>
      <c r="G6776" s="124" t="str">
        <f>VLOOKUP(Combined[[#This Row],[Old SHE P/N]],'Section P-S'!A:C,3,0)</f>
        <v>S213585</v>
      </c>
      <c r="H6776" s="124" t="str">
        <f>IF(VLOOKUP(Combined[[#This Row],[Old SHE P/N]],'Section P-S'!A:D,4,0)=0,"",VLOOKUP(Combined[[#This Row],[Old SHE P/N]],'Section P-S'!A:D,4,0))</f>
        <v>P2308-6</v>
      </c>
      <c r="I6776" s="124" t="s">
        <v>12995</v>
      </c>
      <c r="J6776" s="120">
        <v>4</v>
      </c>
      <c r="K6776" s="124" t="s">
        <v>11443</v>
      </c>
      <c r="L6776" s="120" t="s">
        <v>376</v>
      </c>
      <c r="M6776" s="120" t="s">
        <v>11443</v>
      </c>
      <c r="N6776" s="125">
        <v>201.6</v>
      </c>
      <c r="O6776" s="125">
        <v>197.59</v>
      </c>
      <c r="P6776" s="194">
        <f>IF('Combined List'!$O6776="POD","",('Combined List'!$O6776-'Combined List'!$N6776)/'Combined List'!$N6776)</f>
        <v>-1.9890873015872973E-2</v>
      </c>
      <c r="Q6776" s="147"/>
    </row>
    <row r="6777" spans="1:17" x14ac:dyDescent="0.2">
      <c r="A6777" s="173">
        <v>9283</v>
      </c>
      <c r="B6777" s="173" t="s">
        <v>16628</v>
      </c>
      <c r="C6777" s="173" t="s">
        <v>4164</v>
      </c>
      <c r="D6777" s="124" t="s">
        <v>12782</v>
      </c>
      <c r="E6777" s="124" t="s">
        <v>13092</v>
      </c>
      <c r="F6777" s="124" t="s">
        <v>11454</v>
      </c>
      <c r="G6777" s="124" t="str">
        <f>VLOOKUP(Combined[[#This Row],[Old SHE P/N]],'Section P-S'!A:C,3,0)</f>
        <v>S213624</v>
      </c>
      <c r="H6777" s="124" t="str">
        <f>IF(VLOOKUP(Combined[[#This Row],[Old SHE P/N]],'Section P-S'!A:D,4,0)=0,"",VLOOKUP(Combined[[#This Row],[Old SHE P/N]],'Section P-S'!A:D,4,0))</f>
        <v>P2310-4</v>
      </c>
      <c r="I6777" s="124" t="s">
        <v>12995</v>
      </c>
      <c r="J6777" s="120">
        <v>4</v>
      </c>
      <c r="K6777" s="124" t="s">
        <v>11443</v>
      </c>
      <c r="L6777" s="120" t="s">
        <v>377</v>
      </c>
      <c r="M6777" s="120" t="s">
        <v>11443</v>
      </c>
      <c r="N6777" s="125">
        <v>223.67</v>
      </c>
      <c r="O6777" s="125">
        <v>219.22</v>
      </c>
      <c r="P6777" s="194">
        <f>IF('Combined List'!$O6777="POD","",('Combined List'!$O6777-'Combined List'!$N6777)/'Combined List'!$N6777)</f>
        <v>-1.9895381588947953E-2</v>
      </c>
      <c r="Q6777" s="147"/>
    </row>
    <row r="6778" spans="1:17" x14ac:dyDescent="0.2">
      <c r="A6778" s="173">
        <v>9284</v>
      </c>
      <c r="B6778" s="173" t="s">
        <v>16629</v>
      </c>
      <c r="C6778" s="173" t="s">
        <v>4165</v>
      </c>
      <c r="D6778" s="124" t="s">
        <v>12782</v>
      </c>
      <c r="E6778" s="124" t="s">
        <v>13092</v>
      </c>
      <c r="F6778" s="124" t="s">
        <v>11456</v>
      </c>
      <c r="G6778" s="124" t="str">
        <f>VLOOKUP(Combined[[#This Row],[Old SHE P/N]],'Section P-S'!A:C,3,0)</f>
        <v>S213626</v>
      </c>
      <c r="H6778" s="124" t="str">
        <f>IF(VLOOKUP(Combined[[#This Row],[Old SHE P/N]],'Section P-S'!A:D,4,0)=0,"",VLOOKUP(Combined[[#This Row],[Old SHE P/N]],'Section P-S'!A:D,4,0))</f>
        <v>P2310-6</v>
      </c>
      <c r="I6778" s="124" t="s">
        <v>12995</v>
      </c>
      <c r="J6778" s="120">
        <v>2</v>
      </c>
      <c r="K6778" s="124" t="s">
        <v>11443</v>
      </c>
      <c r="L6778" s="120" t="s">
        <v>378</v>
      </c>
      <c r="M6778" s="120" t="s">
        <v>11443</v>
      </c>
      <c r="N6778" s="125">
        <v>252.27</v>
      </c>
      <c r="O6778" s="125">
        <v>247.25</v>
      </c>
      <c r="P6778" s="194">
        <f>IF('Combined List'!$O6778="POD","",('Combined List'!$O6778-'Combined List'!$N6778)/'Combined List'!$N6778)</f>
        <v>-1.9899314226820512E-2</v>
      </c>
      <c r="Q6778" s="147"/>
    </row>
    <row r="6779" spans="1:17" x14ac:dyDescent="0.2">
      <c r="A6779" s="173">
        <v>9285</v>
      </c>
      <c r="B6779" s="173" t="s">
        <v>16630</v>
      </c>
      <c r="C6779" s="173" t="s">
        <v>4166</v>
      </c>
      <c r="D6779" s="124" t="s">
        <v>12782</v>
      </c>
      <c r="E6779" s="124" t="s">
        <v>13092</v>
      </c>
      <c r="F6779" s="124" t="s">
        <v>11721</v>
      </c>
      <c r="G6779" s="124" t="str">
        <f>VLOOKUP(Combined[[#This Row],[Old SHE P/N]],'Section P-S'!A:C,3,0)</f>
        <v>S213628</v>
      </c>
      <c r="H6779" s="124" t="str">
        <f>IF(VLOOKUP(Combined[[#This Row],[Old SHE P/N]],'Section P-S'!A:D,4,0)=0,"",VLOOKUP(Combined[[#This Row],[Old SHE P/N]],'Section P-S'!A:D,4,0))</f>
        <v>P2310-8</v>
      </c>
      <c r="I6779" s="124" t="s">
        <v>12995</v>
      </c>
      <c r="J6779" s="120">
        <v>1</v>
      </c>
      <c r="K6779" s="124" t="s">
        <v>11443</v>
      </c>
      <c r="L6779" s="120" t="s">
        <v>379</v>
      </c>
      <c r="M6779" s="120" t="s">
        <v>11443</v>
      </c>
      <c r="N6779" s="125">
        <v>813.82</v>
      </c>
      <c r="O6779" s="125">
        <v>797.63</v>
      </c>
      <c r="P6779" s="194">
        <f>IF('Combined List'!$O6779="POD","",('Combined List'!$O6779-'Combined List'!$N6779)/'Combined List'!$N6779)</f>
        <v>-1.9893834017350339E-2</v>
      </c>
      <c r="Q6779" s="147"/>
    </row>
    <row r="6780" spans="1:17" x14ac:dyDescent="0.2">
      <c r="A6780" s="173">
        <v>9286</v>
      </c>
      <c r="B6780" s="173" t="s">
        <v>16631</v>
      </c>
      <c r="C6780" s="173" t="s">
        <v>4167</v>
      </c>
      <c r="D6780" s="124" t="s">
        <v>12782</v>
      </c>
      <c r="E6780" s="124" t="s">
        <v>13093</v>
      </c>
      <c r="F6780" s="124" t="s">
        <v>11462</v>
      </c>
      <c r="G6780" s="124" t="str">
        <f>VLOOKUP(Combined[[#This Row],[Old SHE P/N]],'Section P-S'!A:C,3,0)</f>
        <v>S213664</v>
      </c>
      <c r="H6780" s="124" t="str">
        <f>IF(VLOOKUP(Combined[[#This Row],[Old SHE P/N]],'Section P-S'!A:D,4,0)=0,"",VLOOKUP(Combined[[#This Row],[Old SHE P/N]],'Section P-S'!A:D,4,0))</f>
        <v>P2312-4</v>
      </c>
      <c r="I6780" s="124" t="s">
        <v>12995</v>
      </c>
      <c r="J6780" s="120">
        <v>3</v>
      </c>
      <c r="K6780" s="124" t="s">
        <v>11443</v>
      </c>
      <c r="L6780" s="120" t="s">
        <v>577</v>
      </c>
      <c r="M6780" s="120" t="s">
        <v>11443</v>
      </c>
      <c r="N6780" s="125">
        <v>230.91</v>
      </c>
      <c r="O6780" s="125">
        <v>226.31</v>
      </c>
      <c r="P6780" s="194">
        <f>IF('Combined List'!$O6780="POD","",('Combined List'!$O6780-'Combined List'!$N6780)/'Combined List'!$N6780)</f>
        <v>-1.9921181412671581E-2</v>
      </c>
      <c r="Q6780" s="147"/>
    </row>
    <row r="6781" spans="1:17" x14ac:dyDescent="0.2">
      <c r="A6781" s="173">
        <v>9287</v>
      </c>
      <c r="B6781" s="173" t="s">
        <v>16632</v>
      </c>
      <c r="C6781" s="173" t="s">
        <v>4168</v>
      </c>
      <c r="D6781" s="124" t="s">
        <v>12782</v>
      </c>
      <c r="E6781" s="124" t="s">
        <v>13093</v>
      </c>
      <c r="F6781" s="124" t="s">
        <v>11464</v>
      </c>
      <c r="G6781" s="124" t="str">
        <f>VLOOKUP(Combined[[#This Row],[Old SHE P/N]],'Section P-S'!A:C,3,0)</f>
        <v>S213666</v>
      </c>
      <c r="H6781" s="124" t="str">
        <f>IF(VLOOKUP(Combined[[#This Row],[Old SHE P/N]],'Section P-S'!A:D,4,0)=0,"",VLOOKUP(Combined[[#This Row],[Old SHE P/N]],'Section P-S'!A:D,4,0))</f>
        <v>P2312-6</v>
      </c>
      <c r="I6781" s="124" t="s">
        <v>12995</v>
      </c>
      <c r="J6781" s="120">
        <v>2</v>
      </c>
      <c r="K6781" s="124" t="s">
        <v>11443</v>
      </c>
      <c r="L6781" s="120" t="s">
        <v>578</v>
      </c>
      <c r="M6781" s="120" t="s">
        <v>11443</v>
      </c>
      <c r="N6781" s="125">
        <v>309.02999999999997</v>
      </c>
      <c r="O6781" s="125">
        <v>302.89</v>
      </c>
      <c r="P6781" s="194">
        <f>IF('Combined List'!$O6781="POD","",('Combined List'!$O6781-'Combined List'!$N6781)/'Combined List'!$N6781)</f>
        <v>-1.9868621169465705E-2</v>
      </c>
      <c r="Q6781" s="147"/>
    </row>
    <row r="6782" spans="1:17" x14ac:dyDescent="0.2">
      <c r="A6782" s="173">
        <v>9288</v>
      </c>
      <c r="B6782" s="173" t="s">
        <v>16633</v>
      </c>
      <c r="C6782" s="173" t="s">
        <v>4169</v>
      </c>
      <c r="D6782" s="124" t="s">
        <v>12782</v>
      </c>
      <c r="E6782" s="124" t="s">
        <v>13093</v>
      </c>
      <c r="F6782" s="124" t="s">
        <v>11729</v>
      </c>
      <c r="G6782" s="124" t="str">
        <f>VLOOKUP(Combined[[#This Row],[Old SHE P/N]],'Section P-S'!A:C,3,0)</f>
        <v>S213668</v>
      </c>
      <c r="H6782" s="124" t="str">
        <f>IF(VLOOKUP(Combined[[#This Row],[Old SHE P/N]],'Section P-S'!A:D,4,0)=0,"",VLOOKUP(Combined[[#This Row],[Old SHE P/N]],'Section P-S'!A:D,4,0))</f>
        <v>P2312-8</v>
      </c>
      <c r="I6782" s="124" t="s">
        <v>12995</v>
      </c>
      <c r="J6782" s="120">
        <v>1</v>
      </c>
      <c r="K6782" s="124" t="s">
        <v>11443</v>
      </c>
      <c r="L6782" s="120" t="s">
        <v>579</v>
      </c>
      <c r="M6782" s="120" t="s">
        <v>11443</v>
      </c>
      <c r="N6782" s="125">
        <v>1150.53</v>
      </c>
      <c r="O6782" s="125">
        <v>1127.6300000000001</v>
      </c>
      <c r="P6782" s="194">
        <f>IF('Combined List'!$O6782="POD","",('Combined List'!$O6782-'Combined List'!$N6782)/'Combined List'!$N6782)</f>
        <v>-1.9903870390167892E-2</v>
      </c>
      <c r="Q6782" s="147"/>
    </row>
    <row r="6783" spans="1:17" x14ac:dyDescent="0.2">
      <c r="A6783" s="173">
        <v>9289</v>
      </c>
      <c r="B6783" s="173" t="s">
        <v>16634</v>
      </c>
      <c r="C6783" s="173" t="s">
        <v>4170</v>
      </c>
      <c r="D6783" s="124" t="s">
        <v>12782</v>
      </c>
      <c r="E6783" s="124" t="s">
        <v>13093</v>
      </c>
      <c r="F6783" s="124" t="s">
        <v>11731</v>
      </c>
      <c r="G6783" s="124" t="str">
        <f>VLOOKUP(Combined[[#This Row],[Old SHE P/N]],'Section P-S'!A:C,3,0)</f>
        <v>S213670</v>
      </c>
      <c r="H6783" s="124" t="str">
        <f>IF(VLOOKUP(Combined[[#This Row],[Old SHE P/N]],'Section P-S'!A:D,4,0)=0,"",VLOOKUP(Combined[[#This Row],[Old SHE P/N]],'Section P-S'!A:D,4,0))</f>
        <v>P2312-10</v>
      </c>
      <c r="I6783" s="124" t="s">
        <v>12995</v>
      </c>
      <c r="J6783" s="120">
        <v>1</v>
      </c>
      <c r="K6783" s="124" t="s">
        <v>11443</v>
      </c>
      <c r="L6783" s="120" t="s">
        <v>576</v>
      </c>
      <c r="M6783" s="120" t="s">
        <v>11443</v>
      </c>
      <c r="N6783" s="125">
        <v>1400.57</v>
      </c>
      <c r="O6783" s="125">
        <v>1372.7</v>
      </c>
      <c r="P6783" s="194">
        <f>IF('Combined List'!$O6783="POD","",('Combined List'!$O6783-'Combined List'!$N6783)/'Combined List'!$N6783)</f>
        <v>-1.9899041104693014E-2</v>
      </c>
      <c r="Q6783" s="147"/>
    </row>
    <row r="6784" spans="1:17" x14ac:dyDescent="0.2">
      <c r="A6784" s="173">
        <v>9290</v>
      </c>
      <c r="B6784" s="173" t="s">
        <v>16635</v>
      </c>
      <c r="C6784" s="173" t="s">
        <v>4171</v>
      </c>
      <c r="D6784" s="124" t="s">
        <v>12782</v>
      </c>
      <c r="E6784" s="124" t="s">
        <v>13097</v>
      </c>
      <c r="F6784" s="124" t="s">
        <v>9116</v>
      </c>
      <c r="G6784" s="124" t="str">
        <f>VLOOKUP(Combined[[#This Row],[Old SHE P/N]],'Section P-S'!A:C,3,0)</f>
        <v>P2315-4</v>
      </c>
      <c r="H6784" s="124" t="str">
        <f>IF(VLOOKUP(Combined[[#This Row],[Old SHE P/N]],'Section P-S'!A:D,4,0)=0,"",VLOOKUP(Combined[[#This Row],[Old SHE P/N]],'Section P-S'!A:D,4,0))</f>
        <v/>
      </c>
      <c r="I6784" s="124" t="s">
        <v>12995</v>
      </c>
      <c r="J6784" s="120">
        <v>3</v>
      </c>
      <c r="K6784" s="124" t="s">
        <v>11443</v>
      </c>
      <c r="L6784" s="120" t="s">
        <v>580</v>
      </c>
      <c r="M6784" s="120" t="s">
        <v>11443</v>
      </c>
      <c r="N6784" s="125">
        <v>246.51</v>
      </c>
      <c r="O6784" s="125">
        <v>241.6</v>
      </c>
      <c r="P6784" s="194">
        <f>IF('Combined List'!$O6784="POD","",('Combined List'!$O6784-'Combined List'!$N6784)/'Combined List'!$N6784)</f>
        <v>-1.9918056062634363E-2</v>
      </c>
      <c r="Q6784" s="147"/>
    </row>
    <row r="6785" spans="1:17" x14ac:dyDescent="0.2">
      <c r="A6785" s="173">
        <v>9291</v>
      </c>
      <c r="B6785" s="173" t="s">
        <v>16636</v>
      </c>
      <c r="C6785" s="173" t="s">
        <v>4172</v>
      </c>
      <c r="D6785" s="124" t="s">
        <v>12782</v>
      </c>
      <c r="E6785" s="124" t="s">
        <v>13097</v>
      </c>
      <c r="F6785" s="124" t="s">
        <v>9118</v>
      </c>
      <c r="G6785" s="124" t="str">
        <f>VLOOKUP(Combined[[#This Row],[Old SHE P/N]],'Section P-S'!A:C,3,0)</f>
        <v>P2315-6</v>
      </c>
      <c r="H6785" s="124" t="str">
        <f>IF(VLOOKUP(Combined[[#This Row],[Old SHE P/N]],'Section P-S'!A:D,4,0)=0,"",VLOOKUP(Combined[[#This Row],[Old SHE P/N]],'Section P-S'!A:D,4,0))</f>
        <v/>
      </c>
      <c r="I6785" s="124" t="s">
        <v>12995</v>
      </c>
      <c r="J6785" s="120">
        <v>2</v>
      </c>
      <c r="K6785" s="124" t="s">
        <v>11443</v>
      </c>
      <c r="L6785" s="120" t="s">
        <v>581</v>
      </c>
      <c r="M6785" s="120" t="s">
        <v>11443</v>
      </c>
      <c r="N6785" s="125">
        <v>274.87</v>
      </c>
      <c r="O6785" s="125">
        <v>269.39</v>
      </c>
      <c r="P6785" s="194">
        <f>IF('Combined List'!$O6785="POD","",('Combined List'!$O6785-'Combined List'!$N6785)/'Combined List'!$N6785)</f>
        <v>-1.9936697347837224E-2</v>
      </c>
      <c r="Q6785" s="147"/>
    </row>
    <row r="6786" spans="1:17" x14ac:dyDescent="0.2">
      <c r="A6786" s="173">
        <v>9292</v>
      </c>
      <c r="B6786" s="173" t="s">
        <v>16637</v>
      </c>
      <c r="C6786" s="173" t="s">
        <v>4173</v>
      </c>
      <c r="D6786" s="124" t="s">
        <v>12782</v>
      </c>
      <c r="E6786" s="131" t="s">
        <v>13097</v>
      </c>
      <c r="F6786" s="124" t="s">
        <v>9120</v>
      </c>
      <c r="G6786" s="124" t="str">
        <f>VLOOKUP(Combined[[#This Row],[Old SHE P/N]],'Section P-S'!A:C,3,0)</f>
        <v>P2315-8</v>
      </c>
      <c r="H6786" s="124" t="str">
        <f>IF(VLOOKUP(Combined[[#This Row],[Old SHE P/N]],'Section P-S'!A:D,4,0)=0,"",VLOOKUP(Combined[[#This Row],[Old SHE P/N]],'Section P-S'!A:D,4,0))</f>
        <v/>
      </c>
      <c r="I6786" s="124" t="s">
        <v>12995</v>
      </c>
      <c r="J6786" s="120">
        <v>1</v>
      </c>
      <c r="K6786" s="124" t="s">
        <v>11443</v>
      </c>
      <c r="L6786" s="120" t="s">
        <v>582</v>
      </c>
      <c r="M6786" s="120" t="s">
        <v>11443</v>
      </c>
      <c r="N6786" s="125">
        <v>1542.47</v>
      </c>
      <c r="O6786" s="125">
        <v>1511.77</v>
      </c>
      <c r="P6786" s="194">
        <f>IF('Combined List'!$O6786="POD","",('Combined List'!$O6786-'Combined List'!$N6786)/'Combined List'!$N6786)</f>
        <v>-1.9903142362574341E-2</v>
      </c>
      <c r="Q6786" s="147"/>
    </row>
    <row r="6787" spans="1:17" x14ac:dyDescent="0.2">
      <c r="A6787" s="173">
        <v>9293</v>
      </c>
      <c r="B6787" s="173" t="s">
        <v>4174</v>
      </c>
      <c r="C6787" s="173" t="s">
        <v>4174</v>
      </c>
      <c r="D6787" s="124" t="s">
        <v>12782</v>
      </c>
      <c r="E6787" s="131" t="s">
        <v>13097</v>
      </c>
      <c r="F6787" s="124" t="s">
        <v>9122</v>
      </c>
      <c r="G6787" s="124" t="str">
        <f>VLOOKUP(Combined[[#This Row],[Old SHE P/N]],'Section P-S'!A:C,3,0)</f>
        <v>P2315-10</v>
      </c>
      <c r="H6787" s="124" t="str">
        <f>IF(VLOOKUP(Combined[[#This Row],[Old SHE P/N]],'Section P-S'!A:D,4,0)=0,"",VLOOKUP(Combined[[#This Row],[Old SHE P/N]],'Section P-S'!A:D,4,0))</f>
        <v/>
      </c>
      <c r="I6787" s="124" t="s">
        <v>12995</v>
      </c>
      <c r="J6787" s="120">
        <v>1</v>
      </c>
      <c r="K6787" s="124" t="s">
        <v>11443</v>
      </c>
      <c r="L6787" s="120" t="s">
        <v>5734</v>
      </c>
      <c r="M6787" s="120" t="s">
        <v>11443</v>
      </c>
      <c r="N6787" s="125">
        <v>1749.62</v>
      </c>
      <c r="O6787" s="125">
        <v>1714.8</v>
      </c>
      <c r="P6787" s="194">
        <f>IF('Combined List'!$O6787="POD","",('Combined List'!$O6787-'Combined List'!$N6787)/'Combined List'!$N6787)</f>
        <v>-1.9901464317966151E-2</v>
      </c>
      <c r="Q6787" s="147"/>
    </row>
    <row r="6788" spans="1:17" x14ac:dyDescent="0.2">
      <c r="A6788" s="173">
        <v>9294</v>
      </c>
      <c r="B6788" s="173" t="s">
        <v>13989</v>
      </c>
      <c r="C6788" s="173" t="s">
        <v>4175</v>
      </c>
      <c r="D6788" s="124" t="s">
        <v>12782</v>
      </c>
      <c r="E6788" s="131" t="s">
        <v>13097</v>
      </c>
      <c r="F6788" s="124" t="s">
        <v>9124</v>
      </c>
      <c r="G6788" s="124" t="str">
        <f>VLOOKUP(Combined[[#This Row],[Old SHE P/N]],'Section P-S'!A:C,3,0)</f>
        <v>P2315-12</v>
      </c>
      <c r="H6788" s="124" t="str">
        <f>IF(VLOOKUP(Combined[[#This Row],[Old SHE P/N]],'Section P-S'!A:D,4,0)=0,"",VLOOKUP(Combined[[#This Row],[Old SHE P/N]],'Section P-S'!A:D,4,0))</f>
        <v/>
      </c>
      <c r="I6788" s="124" t="s">
        <v>12995</v>
      </c>
      <c r="J6788" s="120">
        <v>1</v>
      </c>
      <c r="K6788" s="124" t="s">
        <v>11443</v>
      </c>
      <c r="L6788" s="120" t="s">
        <v>5734</v>
      </c>
      <c r="M6788" s="120" t="s">
        <v>11443</v>
      </c>
      <c r="N6788" s="125">
        <v>2132.62</v>
      </c>
      <c r="O6788" s="125">
        <v>2090.1799999999998</v>
      </c>
      <c r="P6788" s="194">
        <f>IF('Combined List'!$O6788="POD","",('Combined List'!$O6788-'Combined List'!$N6788)/'Combined List'!$N6788)</f>
        <v>-1.9900404197653616E-2</v>
      </c>
      <c r="Q6788" s="147"/>
    </row>
    <row r="6789" spans="1:17" x14ac:dyDescent="0.2">
      <c r="A6789" s="173">
        <v>9295</v>
      </c>
      <c r="B6789" s="173" t="s">
        <v>16638</v>
      </c>
      <c r="C6789" s="173" t="s">
        <v>4176</v>
      </c>
      <c r="D6789" s="124" t="s">
        <v>12782</v>
      </c>
      <c r="E6789" s="124" t="s">
        <v>13084</v>
      </c>
      <c r="F6789" s="124" t="s">
        <v>11753</v>
      </c>
      <c r="G6789" s="124" t="str">
        <f>VLOOKUP(Combined[[#This Row],[Old SHE P/N]],'Section P-S'!A:C,3,0)</f>
        <v>P2318-4</v>
      </c>
      <c r="H6789" s="124" t="str">
        <f>IF(VLOOKUP(Combined[[#This Row],[Old SHE P/N]],'Section P-S'!A:D,4,0)=0,"",VLOOKUP(Combined[[#This Row],[Old SHE P/N]],'Section P-S'!A:D,4,0))</f>
        <v/>
      </c>
      <c r="I6789" s="124" t="s">
        <v>12995</v>
      </c>
      <c r="J6789" s="120">
        <v>1</v>
      </c>
      <c r="K6789" s="124" t="s">
        <v>11443</v>
      </c>
      <c r="L6789" s="120" t="s">
        <v>583</v>
      </c>
      <c r="M6789" s="120" t="s">
        <v>11443</v>
      </c>
      <c r="N6789" s="125">
        <v>390.29</v>
      </c>
      <c r="O6789" s="125">
        <v>382.51</v>
      </c>
      <c r="P6789" s="194">
        <f>IF('Combined List'!$O6789="POD","",('Combined List'!$O6789-'Combined List'!$N6789)/'Combined List'!$N6789)</f>
        <v>-1.9933895308616743E-2</v>
      </c>
      <c r="Q6789" s="147"/>
    </row>
    <row r="6790" spans="1:17" x14ac:dyDescent="0.2">
      <c r="A6790" s="173">
        <v>9296</v>
      </c>
      <c r="B6790" s="173" t="s">
        <v>16639</v>
      </c>
      <c r="C6790" s="173" t="s">
        <v>4177</v>
      </c>
      <c r="D6790" s="124" t="s">
        <v>12782</v>
      </c>
      <c r="E6790" s="124" t="s">
        <v>13084</v>
      </c>
      <c r="F6790" s="124" t="s">
        <v>11755</v>
      </c>
      <c r="G6790" s="124" t="str">
        <f>VLOOKUP(Combined[[#This Row],[Old SHE P/N]],'Section P-S'!A:C,3,0)</f>
        <v>P2318-6</v>
      </c>
      <c r="H6790" s="124" t="str">
        <f>IF(VLOOKUP(Combined[[#This Row],[Old SHE P/N]],'Section P-S'!A:D,4,0)=0,"",VLOOKUP(Combined[[#This Row],[Old SHE P/N]],'Section P-S'!A:D,4,0))</f>
        <v/>
      </c>
      <c r="I6790" s="124" t="s">
        <v>12995</v>
      </c>
      <c r="J6790" s="120">
        <v>1</v>
      </c>
      <c r="K6790" s="124" t="s">
        <v>11443</v>
      </c>
      <c r="L6790" s="120" t="s">
        <v>584</v>
      </c>
      <c r="M6790" s="120" t="s">
        <v>11443</v>
      </c>
      <c r="N6790" s="125">
        <v>417.36</v>
      </c>
      <c r="O6790" s="125">
        <v>409.06</v>
      </c>
      <c r="P6790" s="194">
        <f>IF('Combined List'!$O6790="POD","",('Combined List'!$O6790-'Combined List'!$N6790)/'Combined List'!$N6790)</f>
        <v>-1.988690818478055E-2</v>
      </c>
      <c r="Q6790" s="147"/>
    </row>
    <row r="6791" spans="1:17" x14ac:dyDescent="0.2">
      <c r="A6791" s="173">
        <v>9297</v>
      </c>
      <c r="B6791" s="173" t="s">
        <v>16640</v>
      </c>
      <c r="C6791" s="173" t="s">
        <v>4178</v>
      </c>
      <c r="D6791" s="124" t="s">
        <v>12782</v>
      </c>
      <c r="E6791" s="124" t="s">
        <v>13084</v>
      </c>
      <c r="F6791" s="124" t="s">
        <v>11757</v>
      </c>
      <c r="G6791" s="124" t="str">
        <f>VLOOKUP(Combined[[#This Row],[Old SHE P/N]],'Section P-S'!A:C,3,0)</f>
        <v>P2318-8</v>
      </c>
      <c r="H6791" s="124" t="str">
        <f>IF(VLOOKUP(Combined[[#This Row],[Old SHE P/N]],'Section P-S'!A:D,4,0)=0,"",VLOOKUP(Combined[[#This Row],[Old SHE P/N]],'Section P-S'!A:D,4,0))</f>
        <v/>
      </c>
      <c r="I6791" s="124" t="s">
        <v>12995</v>
      </c>
      <c r="J6791" s="120">
        <v>1</v>
      </c>
      <c r="K6791" s="124" t="s">
        <v>11443</v>
      </c>
      <c r="L6791" s="120" t="s">
        <v>585</v>
      </c>
      <c r="M6791" s="120" t="s">
        <v>11443</v>
      </c>
      <c r="N6791" s="125">
        <v>1636.56</v>
      </c>
      <c r="O6791" s="125">
        <v>1603.99</v>
      </c>
      <c r="P6791" s="194">
        <f>IF('Combined List'!$O6791="POD","",('Combined List'!$O6791-'Combined List'!$N6791)/'Combined List'!$N6791)</f>
        <v>-1.9901500708803792E-2</v>
      </c>
      <c r="Q6791" s="147"/>
    </row>
    <row r="6792" spans="1:17" x14ac:dyDescent="0.2">
      <c r="A6792" s="173">
        <v>9298</v>
      </c>
      <c r="B6792" s="173" t="s">
        <v>13989</v>
      </c>
      <c r="C6792" s="173" t="s">
        <v>4179</v>
      </c>
      <c r="D6792" s="124" t="s">
        <v>12782</v>
      </c>
      <c r="E6792" s="124" t="s">
        <v>13084</v>
      </c>
      <c r="F6792" s="124" t="s">
        <v>11759</v>
      </c>
      <c r="G6792" s="124" t="str">
        <f>VLOOKUP(Combined[[#This Row],[Old SHE P/N]],'Section P-S'!A:C,3,0)</f>
        <v>P2318-10</v>
      </c>
      <c r="H6792" s="124" t="str">
        <f>IF(VLOOKUP(Combined[[#This Row],[Old SHE P/N]],'Section P-S'!A:D,4,0)=0,"",VLOOKUP(Combined[[#This Row],[Old SHE P/N]],'Section P-S'!A:D,4,0))</f>
        <v/>
      </c>
      <c r="I6792" s="124" t="s">
        <v>12995</v>
      </c>
      <c r="J6792" s="120">
        <v>1</v>
      </c>
      <c r="K6792" s="124" t="s">
        <v>11443</v>
      </c>
      <c r="L6792" s="120" t="s">
        <v>5734</v>
      </c>
      <c r="M6792" s="120" t="s">
        <v>11443</v>
      </c>
      <c r="N6792" s="125">
        <v>1856.98</v>
      </c>
      <c r="O6792" s="125">
        <v>1820.03</v>
      </c>
      <c r="P6792" s="194">
        <f>IF('Combined List'!$O6792="POD","",('Combined List'!$O6792-'Combined List'!$N6792)/'Combined List'!$N6792)</f>
        <v>-1.9897898738812505E-2</v>
      </c>
      <c r="Q6792" s="147"/>
    </row>
    <row r="6793" spans="1:17" x14ac:dyDescent="0.2">
      <c r="A6793" s="173">
        <v>9299</v>
      </c>
      <c r="B6793" s="173" t="s">
        <v>4180</v>
      </c>
      <c r="C6793" s="173" t="s">
        <v>4180</v>
      </c>
      <c r="D6793" s="124" t="s">
        <v>12782</v>
      </c>
      <c r="E6793" s="124" t="s">
        <v>13084</v>
      </c>
      <c r="F6793" s="124" t="s">
        <v>11760</v>
      </c>
      <c r="G6793" s="124" t="str">
        <f>VLOOKUP(Combined[[#This Row],[Old SHE P/N]],'Section P-S'!A:C,3,0)</f>
        <v>P2318-12</v>
      </c>
      <c r="H6793" s="124" t="str">
        <f>IF(VLOOKUP(Combined[[#This Row],[Old SHE P/N]],'Section P-S'!A:D,4,0)=0,"",VLOOKUP(Combined[[#This Row],[Old SHE P/N]],'Section P-S'!A:D,4,0))</f>
        <v/>
      </c>
      <c r="I6793" s="124" t="s">
        <v>12995</v>
      </c>
      <c r="J6793" s="120">
        <v>1</v>
      </c>
      <c r="K6793" s="124" t="s">
        <v>11443</v>
      </c>
      <c r="L6793" s="120" t="s">
        <v>5734</v>
      </c>
      <c r="M6793" s="120" t="s">
        <v>11443</v>
      </c>
      <c r="N6793" s="125">
        <v>2208.09</v>
      </c>
      <c r="O6793" s="125">
        <v>2164.15</v>
      </c>
      <c r="P6793" s="194">
        <f>IF('Combined List'!$O6793="POD","",('Combined List'!$O6793-'Combined List'!$N6793)/'Combined List'!$N6793)</f>
        <v>-1.9899551195829902E-2</v>
      </c>
      <c r="Q6793" s="147"/>
    </row>
    <row r="6794" spans="1:17" x14ac:dyDescent="0.2">
      <c r="A6794" s="173">
        <v>9300</v>
      </c>
      <c r="B6794" s="173" t="s">
        <v>13989</v>
      </c>
      <c r="C6794" s="173" t="s">
        <v>4181</v>
      </c>
      <c r="D6794" s="124" t="s">
        <v>12782</v>
      </c>
      <c r="E6794" s="124" t="s">
        <v>13084</v>
      </c>
      <c r="F6794" s="124" t="s">
        <v>9133</v>
      </c>
      <c r="G6794" s="124" t="str">
        <f>VLOOKUP(Combined[[#This Row],[Old SHE P/N]],'Section P-S'!A:C,3,0)</f>
        <v>P2318-15</v>
      </c>
      <c r="H6794" s="124" t="str">
        <f>IF(VLOOKUP(Combined[[#This Row],[Old SHE P/N]],'Section P-S'!A:D,4,0)=0,"",VLOOKUP(Combined[[#This Row],[Old SHE P/N]],'Section P-S'!A:D,4,0))</f>
        <v/>
      </c>
      <c r="I6794" s="124" t="s">
        <v>12995</v>
      </c>
      <c r="J6794" s="120">
        <v>1</v>
      </c>
      <c r="K6794" s="124" t="s">
        <v>11443</v>
      </c>
      <c r="L6794" s="120" t="s">
        <v>5734</v>
      </c>
      <c r="M6794" s="120" t="s">
        <v>11443</v>
      </c>
      <c r="N6794" s="125">
        <v>2435.14</v>
      </c>
      <c r="O6794" s="125">
        <v>2386.69</v>
      </c>
      <c r="P6794" s="194">
        <f>IF('Combined List'!$O6794="POD","",('Combined List'!$O6794-'Combined List'!$N6794)/'Combined List'!$N6794)</f>
        <v>-1.9896186666885609E-2</v>
      </c>
      <c r="Q6794" s="147"/>
    </row>
    <row r="6795" spans="1:17" x14ac:dyDescent="0.2">
      <c r="A6795" s="173">
        <v>9301</v>
      </c>
      <c r="B6795" s="173" t="s">
        <v>16641</v>
      </c>
      <c r="C6795" s="173" t="s">
        <v>4182</v>
      </c>
      <c r="D6795" s="124" t="s">
        <v>12782</v>
      </c>
      <c r="E6795" s="131" t="s">
        <v>13098</v>
      </c>
      <c r="F6795" s="124" t="s">
        <v>9136</v>
      </c>
      <c r="G6795" s="124" t="str">
        <f>VLOOKUP(Combined[[#This Row],[Old SHE P/N]],'Section P-S'!A:C,3,0)</f>
        <v>P2321-4</v>
      </c>
      <c r="H6795" s="124" t="str">
        <f>IF(VLOOKUP(Combined[[#This Row],[Old SHE P/N]],'Section P-S'!A:D,4,0)=0,"",VLOOKUP(Combined[[#This Row],[Old SHE P/N]],'Section P-S'!A:D,4,0))</f>
        <v/>
      </c>
      <c r="I6795" s="124" t="s">
        <v>12995</v>
      </c>
      <c r="J6795" s="120">
        <v>1</v>
      </c>
      <c r="K6795" s="124" t="s">
        <v>11443</v>
      </c>
      <c r="L6795" s="120" t="s">
        <v>586</v>
      </c>
      <c r="M6795" s="120" t="s">
        <v>11443</v>
      </c>
      <c r="N6795" s="125">
        <v>419.24</v>
      </c>
      <c r="O6795" s="125">
        <v>410.91</v>
      </c>
      <c r="P6795" s="194">
        <f>IF('Combined List'!$O6795="POD","",('Combined List'!$O6795-'Combined List'!$N6795)/'Combined List'!$N6795)</f>
        <v>-1.9869287281747885E-2</v>
      </c>
      <c r="Q6795" s="147"/>
    </row>
    <row r="6796" spans="1:17" x14ac:dyDescent="0.2">
      <c r="A6796" s="173">
        <v>9302</v>
      </c>
      <c r="B6796" s="173" t="s">
        <v>16642</v>
      </c>
      <c r="C6796" s="173" t="s">
        <v>4183</v>
      </c>
      <c r="D6796" s="124" t="s">
        <v>12782</v>
      </c>
      <c r="E6796" s="131" t="s">
        <v>13098</v>
      </c>
      <c r="F6796" s="124" t="s">
        <v>9138</v>
      </c>
      <c r="G6796" s="124" t="str">
        <f>VLOOKUP(Combined[[#This Row],[Old SHE P/N]],'Section P-S'!A:C,3,0)</f>
        <v>P2321-6</v>
      </c>
      <c r="H6796" s="124" t="str">
        <f>IF(VLOOKUP(Combined[[#This Row],[Old SHE P/N]],'Section P-S'!A:D,4,0)=0,"",VLOOKUP(Combined[[#This Row],[Old SHE P/N]],'Section P-S'!A:D,4,0))</f>
        <v/>
      </c>
      <c r="I6796" s="124" t="s">
        <v>12995</v>
      </c>
      <c r="J6796" s="120">
        <v>1</v>
      </c>
      <c r="K6796" s="124" t="s">
        <v>11443</v>
      </c>
      <c r="L6796" s="120" t="s">
        <v>587</v>
      </c>
      <c r="M6796" s="120" t="s">
        <v>11443</v>
      </c>
      <c r="N6796" s="125">
        <v>446.6</v>
      </c>
      <c r="O6796" s="125">
        <v>437.72</v>
      </c>
      <c r="P6796" s="194">
        <f>IF('Combined List'!$O6796="POD","",('Combined List'!$O6796-'Combined List'!$N6796)/'Combined List'!$N6796)</f>
        <v>-1.9883564711150908E-2</v>
      </c>
      <c r="Q6796" s="147"/>
    </row>
    <row r="6797" spans="1:17" x14ac:dyDescent="0.2">
      <c r="A6797" s="173">
        <v>9303</v>
      </c>
      <c r="B6797" s="173" t="s">
        <v>13989</v>
      </c>
      <c r="C6797" s="173" t="s">
        <v>4184</v>
      </c>
      <c r="D6797" s="124" t="s">
        <v>12782</v>
      </c>
      <c r="E6797" s="131" t="s">
        <v>13098</v>
      </c>
      <c r="F6797" s="124" t="s">
        <v>9140</v>
      </c>
      <c r="G6797" s="124" t="str">
        <f>VLOOKUP(Combined[[#This Row],[Old SHE P/N]],'Section P-S'!A:C,3,0)</f>
        <v>P2321-8</v>
      </c>
      <c r="H6797" s="124" t="str">
        <f>IF(VLOOKUP(Combined[[#This Row],[Old SHE P/N]],'Section P-S'!A:D,4,0)=0,"",VLOOKUP(Combined[[#This Row],[Old SHE P/N]],'Section P-S'!A:D,4,0))</f>
        <v/>
      </c>
      <c r="I6797" s="124" t="s">
        <v>12995</v>
      </c>
      <c r="J6797" s="120">
        <v>1</v>
      </c>
      <c r="K6797" s="124" t="s">
        <v>11443</v>
      </c>
      <c r="L6797" s="120" t="s">
        <v>5734</v>
      </c>
      <c r="M6797" s="120" t="s">
        <v>11443</v>
      </c>
      <c r="N6797" s="125">
        <v>2125.48</v>
      </c>
      <c r="O6797" s="125">
        <v>2082.9699999999998</v>
      </c>
      <c r="P6797" s="194">
        <f>IF('Combined List'!$O6797="POD","",('Combined List'!$O6797-'Combined List'!$N6797)/'Combined List'!$N6797)</f>
        <v>-2.000018819278479E-2</v>
      </c>
      <c r="Q6797" s="147"/>
    </row>
    <row r="6798" spans="1:17" x14ac:dyDescent="0.2">
      <c r="A6798" s="173">
        <v>9304</v>
      </c>
      <c r="B6798" s="173" t="s">
        <v>13989</v>
      </c>
      <c r="C6798" s="173" t="s">
        <v>4185</v>
      </c>
      <c r="D6798" s="124" t="s">
        <v>12782</v>
      </c>
      <c r="E6798" s="131" t="s">
        <v>13098</v>
      </c>
      <c r="F6798" s="124" t="s">
        <v>8907</v>
      </c>
      <c r="G6798" s="124" t="str">
        <f>VLOOKUP(Combined[[#This Row],[Old SHE P/N]],'Section P-S'!A:C,3,0)</f>
        <v>P2321-10</v>
      </c>
      <c r="H6798" s="124" t="str">
        <f>IF(VLOOKUP(Combined[[#This Row],[Old SHE P/N]],'Section P-S'!A:D,4,0)=0,"",VLOOKUP(Combined[[#This Row],[Old SHE P/N]],'Section P-S'!A:D,4,0))</f>
        <v/>
      </c>
      <c r="I6798" s="124" t="s">
        <v>12995</v>
      </c>
      <c r="J6798" s="120">
        <v>1</v>
      </c>
      <c r="K6798" s="124" t="s">
        <v>11443</v>
      </c>
      <c r="L6798" s="120" t="s">
        <v>5734</v>
      </c>
      <c r="M6798" s="120" t="s">
        <v>11443</v>
      </c>
      <c r="N6798" s="125">
        <v>2372.63</v>
      </c>
      <c r="O6798" s="125">
        <v>2325.1799999999998</v>
      </c>
      <c r="P6798" s="194">
        <f>IF('Combined List'!$O6798="POD","",('Combined List'!$O6798-'Combined List'!$N6798)/'Combined List'!$N6798)</f>
        <v>-1.9998904169634655E-2</v>
      </c>
      <c r="Q6798" s="147"/>
    </row>
    <row r="6799" spans="1:17" x14ac:dyDescent="0.2">
      <c r="A6799" s="173">
        <v>9305</v>
      </c>
      <c r="B6799" s="173" t="s">
        <v>13989</v>
      </c>
      <c r="C6799" s="173" t="s">
        <v>4186</v>
      </c>
      <c r="D6799" s="124" t="s">
        <v>12782</v>
      </c>
      <c r="E6799" s="131" t="s">
        <v>13098</v>
      </c>
      <c r="F6799" s="124" t="s">
        <v>8909</v>
      </c>
      <c r="G6799" s="124" t="str">
        <f>VLOOKUP(Combined[[#This Row],[Old SHE P/N]],'Section P-S'!A:C,3,0)</f>
        <v>P2321-12</v>
      </c>
      <c r="H6799" s="124" t="str">
        <f>IF(VLOOKUP(Combined[[#This Row],[Old SHE P/N]],'Section P-S'!A:D,4,0)=0,"",VLOOKUP(Combined[[#This Row],[Old SHE P/N]],'Section P-S'!A:D,4,0))</f>
        <v/>
      </c>
      <c r="I6799" s="124" t="s">
        <v>12995</v>
      </c>
      <c r="J6799" s="120">
        <v>1</v>
      </c>
      <c r="K6799" s="124" t="s">
        <v>11443</v>
      </c>
      <c r="L6799" s="120" t="s">
        <v>5734</v>
      </c>
      <c r="M6799" s="120" t="s">
        <v>11443</v>
      </c>
      <c r="N6799" s="125">
        <v>2844.81</v>
      </c>
      <c r="O6799" s="125">
        <v>2787.91</v>
      </c>
      <c r="P6799" s="194">
        <f>IF('Combined List'!$O6799="POD","",('Combined List'!$O6799-'Combined List'!$N6799)/'Combined List'!$N6799)</f>
        <v>-2.0001335765833253E-2</v>
      </c>
      <c r="Q6799" s="147"/>
    </row>
    <row r="6800" spans="1:17" x14ac:dyDescent="0.2">
      <c r="A6800" s="173">
        <v>9306</v>
      </c>
      <c r="B6800" s="173" t="s">
        <v>13989</v>
      </c>
      <c r="C6800" s="173" t="s">
        <v>4187</v>
      </c>
      <c r="D6800" s="124" t="s">
        <v>12782</v>
      </c>
      <c r="E6800" s="131" t="s">
        <v>13098</v>
      </c>
      <c r="F6800" s="124" t="s">
        <v>8911</v>
      </c>
      <c r="G6800" s="124" t="str">
        <f>VLOOKUP(Combined[[#This Row],[Old SHE P/N]],'Section P-S'!A:C,3,0)</f>
        <v>P2321-15</v>
      </c>
      <c r="H6800" s="124" t="str">
        <f>IF(VLOOKUP(Combined[[#This Row],[Old SHE P/N]],'Section P-S'!A:D,4,0)=0,"",VLOOKUP(Combined[[#This Row],[Old SHE P/N]],'Section P-S'!A:D,4,0))</f>
        <v/>
      </c>
      <c r="I6800" s="124" t="s">
        <v>12995</v>
      </c>
      <c r="J6800" s="120">
        <v>1</v>
      </c>
      <c r="K6800" s="124" t="s">
        <v>11443</v>
      </c>
      <c r="L6800" s="120" t="s">
        <v>5734</v>
      </c>
      <c r="M6800" s="120" t="s">
        <v>11443</v>
      </c>
      <c r="N6800" s="125">
        <v>3055.04</v>
      </c>
      <c r="O6800" s="125">
        <v>2993.94</v>
      </c>
      <c r="P6800" s="194">
        <f>IF('Combined List'!$O6800="POD","",('Combined List'!$O6800-'Combined List'!$N6800)/'Combined List'!$N6800)</f>
        <v>-1.999973813763483E-2</v>
      </c>
      <c r="Q6800" s="147"/>
    </row>
    <row r="6801" spans="1:17" x14ac:dyDescent="0.2">
      <c r="A6801" s="173">
        <v>9307</v>
      </c>
      <c r="B6801" s="173" t="s">
        <v>13989</v>
      </c>
      <c r="C6801" s="173" t="s">
        <v>4188</v>
      </c>
      <c r="D6801" s="124" t="s">
        <v>12782</v>
      </c>
      <c r="E6801" s="131" t="s">
        <v>13098</v>
      </c>
      <c r="F6801" s="124" t="s">
        <v>8647</v>
      </c>
      <c r="G6801" s="124" t="str">
        <f>VLOOKUP(Combined[[#This Row],[Old SHE P/N]],'Section P-S'!A:C,3,0)</f>
        <v>P2321-18</v>
      </c>
      <c r="H6801" s="124" t="str">
        <f>IF(VLOOKUP(Combined[[#This Row],[Old SHE P/N]],'Section P-S'!A:D,4,0)=0,"",VLOOKUP(Combined[[#This Row],[Old SHE P/N]],'Section P-S'!A:D,4,0))</f>
        <v/>
      </c>
      <c r="I6801" s="124" t="s">
        <v>12995</v>
      </c>
      <c r="J6801" s="120">
        <v>1</v>
      </c>
      <c r="K6801" s="124" t="s">
        <v>11443</v>
      </c>
      <c r="L6801" s="120" t="s">
        <v>5734</v>
      </c>
      <c r="M6801" s="120" t="s">
        <v>11443</v>
      </c>
      <c r="N6801" s="125">
        <v>3818.86</v>
      </c>
      <c r="O6801" s="125">
        <v>3742.48</v>
      </c>
      <c r="P6801" s="194">
        <f>IF('Combined List'!$O6801="POD","",('Combined List'!$O6801-'Combined List'!$N6801)/'Combined List'!$N6801)</f>
        <v>-2.0000733203102524E-2</v>
      </c>
      <c r="Q6801" s="147"/>
    </row>
    <row r="6802" spans="1:17" x14ac:dyDescent="0.2">
      <c r="A6802" s="173">
        <v>9308</v>
      </c>
      <c r="B6802" s="173" t="s">
        <v>16643</v>
      </c>
      <c r="C6802" s="173" t="s">
        <v>4189</v>
      </c>
      <c r="D6802" s="124" t="s">
        <v>12782</v>
      </c>
      <c r="E6802" s="124" t="s">
        <v>13086</v>
      </c>
      <c r="F6802" s="124" t="s">
        <v>11806</v>
      </c>
      <c r="G6802" s="124" t="str">
        <f>VLOOKUP(Combined[[#This Row],[Old SHE P/N]],'Section P-S'!A:C,3,0)</f>
        <v>P2324-4</v>
      </c>
      <c r="H6802" s="124" t="str">
        <f>IF(VLOOKUP(Combined[[#This Row],[Old SHE P/N]],'Section P-S'!A:D,4,0)=0,"",VLOOKUP(Combined[[#This Row],[Old SHE P/N]],'Section P-S'!A:D,4,0))</f>
        <v/>
      </c>
      <c r="I6802" s="124" t="s">
        <v>12995</v>
      </c>
      <c r="J6802" s="120">
        <v>1</v>
      </c>
      <c r="K6802" s="124" t="s">
        <v>11443</v>
      </c>
      <c r="L6802" s="120" t="s">
        <v>589</v>
      </c>
      <c r="M6802" s="120" t="s">
        <v>11443</v>
      </c>
      <c r="N6802" s="125">
        <v>447.81</v>
      </c>
      <c r="O6802" s="125">
        <v>438.9</v>
      </c>
      <c r="P6802" s="194">
        <f>IF('Combined List'!$O6802="POD","",('Combined List'!$O6802-'Combined List'!$N6802)/'Combined List'!$N6802)</f>
        <v>-1.9896831245394309E-2</v>
      </c>
      <c r="Q6802" s="147"/>
    </row>
    <row r="6803" spans="1:17" x14ac:dyDescent="0.2">
      <c r="A6803" s="173">
        <v>9309</v>
      </c>
      <c r="B6803" s="173" t="s">
        <v>16644</v>
      </c>
      <c r="C6803" s="173" t="s">
        <v>4190</v>
      </c>
      <c r="D6803" s="124" t="s">
        <v>12782</v>
      </c>
      <c r="E6803" s="124" t="s">
        <v>13086</v>
      </c>
      <c r="F6803" s="124" t="s">
        <v>11808</v>
      </c>
      <c r="G6803" s="124" t="str">
        <f>VLOOKUP(Combined[[#This Row],[Old SHE P/N]],'Section P-S'!A:C,3,0)</f>
        <v>P2324-6</v>
      </c>
      <c r="H6803" s="124" t="str">
        <f>IF(VLOOKUP(Combined[[#This Row],[Old SHE P/N]],'Section P-S'!A:D,4,0)=0,"",VLOOKUP(Combined[[#This Row],[Old SHE P/N]],'Section P-S'!A:D,4,0))</f>
        <v/>
      </c>
      <c r="I6803" s="124" t="s">
        <v>12995</v>
      </c>
      <c r="J6803" s="120">
        <v>1</v>
      </c>
      <c r="K6803" s="124" t="s">
        <v>11443</v>
      </c>
      <c r="L6803" s="120" t="s">
        <v>590</v>
      </c>
      <c r="M6803" s="120" t="s">
        <v>11443</v>
      </c>
      <c r="N6803" s="125">
        <v>546.54</v>
      </c>
      <c r="O6803" s="125">
        <v>535.66999999999996</v>
      </c>
      <c r="P6803" s="194">
        <f>IF('Combined List'!$O6803="POD","",('Combined List'!$O6803-'Combined List'!$N6803)/'Combined List'!$N6803)</f>
        <v>-1.9888754711457544E-2</v>
      </c>
      <c r="Q6803" s="147"/>
    </row>
    <row r="6804" spans="1:17" x14ac:dyDescent="0.2">
      <c r="A6804" s="173">
        <v>9310</v>
      </c>
      <c r="B6804" s="173" t="s">
        <v>16645</v>
      </c>
      <c r="C6804" s="173" t="s">
        <v>4191</v>
      </c>
      <c r="D6804" s="124" t="s">
        <v>12782</v>
      </c>
      <c r="E6804" s="124" t="s">
        <v>13086</v>
      </c>
      <c r="F6804" s="124" t="s">
        <v>11810</v>
      </c>
      <c r="G6804" s="124" t="str">
        <f>VLOOKUP(Combined[[#This Row],[Old SHE P/N]],'Section P-S'!A:C,3,0)</f>
        <v>P2324-8</v>
      </c>
      <c r="H6804" s="124" t="str">
        <f>IF(VLOOKUP(Combined[[#This Row],[Old SHE P/N]],'Section P-S'!A:D,4,0)=0,"",VLOOKUP(Combined[[#This Row],[Old SHE P/N]],'Section P-S'!A:D,4,0))</f>
        <v/>
      </c>
      <c r="I6804" s="124" t="s">
        <v>12995</v>
      </c>
      <c r="J6804" s="120">
        <v>1</v>
      </c>
      <c r="K6804" s="124" t="s">
        <v>11443</v>
      </c>
      <c r="L6804" s="120" t="s">
        <v>5734</v>
      </c>
      <c r="M6804" s="120" t="s">
        <v>11443</v>
      </c>
      <c r="N6804" s="125">
        <v>2231.7399999999998</v>
      </c>
      <c r="O6804" s="125">
        <v>2187.11</v>
      </c>
      <c r="P6804" s="194">
        <f>IF('Combined List'!$O6804="POD","",('Combined List'!$O6804-'Combined List'!$N6804)/'Combined List'!$N6804)</f>
        <v>-1.9997849211825597E-2</v>
      </c>
      <c r="Q6804" s="147"/>
    </row>
    <row r="6805" spans="1:17" x14ac:dyDescent="0.2">
      <c r="A6805" s="173">
        <v>9311</v>
      </c>
      <c r="B6805" s="173" t="s">
        <v>13989</v>
      </c>
      <c r="C6805" s="173" t="s">
        <v>4192</v>
      </c>
      <c r="D6805" s="124" t="s">
        <v>12782</v>
      </c>
      <c r="E6805" s="124" t="s">
        <v>13086</v>
      </c>
      <c r="F6805" s="124" t="s">
        <v>11812</v>
      </c>
      <c r="G6805" s="124" t="str">
        <f>VLOOKUP(Combined[[#This Row],[Old SHE P/N]],'Section P-S'!A:C,3,0)</f>
        <v>P2324-10</v>
      </c>
      <c r="H6805" s="124" t="str">
        <f>IF(VLOOKUP(Combined[[#This Row],[Old SHE P/N]],'Section P-S'!A:D,4,0)=0,"",VLOOKUP(Combined[[#This Row],[Old SHE P/N]],'Section P-S'!A:D,4,0))</f>
        <v/>
      </c>
      <c r="I6805" s="124" t="s">
        <v>12995</v>
      </c>
      <c r="J6805" s="120">
        <v>1</v>
      </c>
      <c r="K6805" s="124" t="s">
        <v>11443</v>
      </c>
      <c r="L6805" s="120" t="s">
        <v>5734</v>
      </c>
      <c r="M6805" s="120" t="s">
        <v>11443</v>
      </c>
      <c r="N6805" s="125">
        <v>2491.2600000000002</v>
      </c>
      <c r="O6805" s="125">
        <v>2441.4299999999998</v>
      </c>
      <c r="P6805" s="194">
        <f>IF('Combined List'!$O6805="POD","",('Combined List'!$O6805-'Combined List'!$N6805)/'Combined List'!$N6805)</f>
        <v>-2.0001926735868748E-2</v>
      </c>
      <c r="Q6805" s="147"/>
    </row>
    <row r="6806" spans="1:17" x14ac:dyDescent="0.2">
      <c r="A6806" s="173">
        <v>9312</v>
      </c>
      <c r="B6806" s="173" t="s">
        <v>16646</v>
      </c>
      <c r="C6806" s="173" t="s">
        <v>4193</v>
      </c>
      <c r="D6806" s="124" t="s">
        <v>12782</v>
      </c>
      <c r="E6806" s="124" t="s">
        <v>13086</v>
      </c>
      <c r="F6806" s="124" t="s">
        <v>11813</v>
      </c>
      <c r="G6806" s="124" t="str">
        <f>VLOOKUP(Combined[[#This Row],[Old SHE P/N]],'Section P-S'!A:C,3,0)</f>
        <v>P2324-12</v>
      </c>
      <c r="H6806" s="124" t="str">
        <f>IF(VLOOKUP(Combined[[#This Row],[Old SHE P/N]],'Section P-S'!A:D,4,0)=0,"",VLOOKUP(Combined[[#This Row],[Old SHE P/N]],'Section P-S'!A:D,4,0))</f>
        <v/>
      </c>
      <c r="I6806" s="124" t="s">
        <v>12995</v>
      </c>
      <c r="J6806" s="120">
        <v>1</v>
      </c>
      <c r="K6806" s="124" t="s">
        <v>11443</v>
      </c>
      <c r="L6806" s="120" t="s">
        <v>588</v>
      </c>
      <c r="M6806" s="120" t="s">
        <v>11443</v>
      </c>
      <c r="N6806" s="125">
        <v>2987.1</v>
      </c>
      <c r="O6806" s="125">
        <v>2927.36</v>
      </c>
      <c r="P6806" s="194">
        <f>IF('Combined List'!$O6806="POD","",('Combined List'!$O6806-'Combined List'!$N6806)/'Combined List'!$N6806)</f>
        <v>-1.9999330454286694E-2</v>
      </c>
      <c r="Q6806" s="147"/>
    </row>
    <row r="6807" spans="1:17" x14ac:dyDescent="0.2">
      <c r="A6807" s="173">
        <v>9313</v>
      </c>
      <c r="B6807" s="173" t="s">
        <v>13989</v>
      </c>
      <c r="C6807" s="173" t="s">
        <v>4194</v>
      </c>
      <c r="D6807" s="124" t="s">
        <v>12782</v>
      </c>
      <c r="E6807" s="124" t="s">
        <v>13086</v>
      </c>
      <c r="F6807" s="124" t="s">
        <v>8656</v>
      </c>
      <c r="G6807" s="124" t="str">
        <f>VLOOKUP(Combined[[#This Row],[Old SHE P/N]],'Section P-S'!A:C,3,0)</f>
        <v>P2324-15</v>
      </c>
      <c r="H6807" s="124" t="str">
        <f>IF(VLOOKUP(Combined[[#This Row],[Old SHE P/N]],'Section P-S'!A:D,4,0)=0,"",VLOOKUP(Combined[[#This Row],[Old SHE P/N]],'Section P-S'!A:D,4,0))</f>
        <v/>
      </c>
      <c r="I6807" s="124" t="s">
        <v>12995</v>
      </c>
      <c r="J6807" s="120">
        <v>1</v>
      </c>
      <c r="K6807" s="124" t="s">
        <v>11443</v>
      </c>
      <c r="L6807" s="120" t="s">
        <v>5734</v>
      </c>
      <c r="M6807" s="120" t="s">
        <v>11443</v>
      </c>
      <c r="N6807" s="125">
        <v>3207.87</v>
      </c>
      <c r="O6807" s="125">
        <v>3143.71</v>
      </c>
      <c r="P6807" s="194">
        <f>IF('Combined List'!$O6807="POD","",('Combined List'!$O6807-'Combined List'!$N6807)/'Combined List'!$N6807)</f>
        <v>-2.0000810506660138E-2</v>
      </c>
      <c r="Q6807" s="147"/>
    </row>
    <row r="6808" spans="1:17" x14ac:dyDescent="0.2">
      <c r="A6808" s="173">
        <v>9314</v>
      </c>
      <c r="B6808" s="173" t="s">
        <v>13989</v>
      </c>
      <c r="C6808" s="173" t="s">
        <v>4195</v>
      </c>
      <c r="D6808" s="124" t="s">
        <v>12782</v>
      </c>
      <c r="E6808" s="124" t="s">
        <v>13086</v>
      </c>
      <c r="F6808" s="124" t="s">
        <v>11816</v>
      </c>
      <c r="G6808" s="124" t="str">
        <f>VLOOKUP(Combined[[#This Row],[Old SHE P/N]],'Section P-S'!A:C,3,0)</f>
        <v>P2324-18</v>
      </c>
      <c r="H6808" s="124" t="str">
        <f>IF(VLOOKUP(Combined[[#This Row],[Old SHE P/N]],'Section P-S'!A:D,4,0)=0,"",VLOOKUP(Combined[[#This Row],[Old SHE P/N]],'Section P-S'!A:D,4,0))</f>
        <v/>
      </c>
      <c r="I6808" s="124" t="s">
        <v>12995</v>
      </c>
      <c r="J6808" s="120">
        <v>1</v>
      </c>
      <c r="K6808" s="124" t="s">
        <v>11443</v>
      </c>
      <c r="L6808" s="120" t="s">
        <v>5734</v>
      </c>
      <c r="M6808" s="120" t="s">
        <v>11443</v>
      </c>
      <c r="N6808" s="125">
        <v>4009.79</v>
      </c>
      <c r="O6808" s="125">
        <v>3929.59</v>
      </c>
      <c r="P6808" s="194">
        <f>IF('Combined List'!$O6808="POD","",('Combined List'!$O6808-'Combined List'!$N6808)/'Combined List'!$N6808)</f>
        <v>-2.0001047436399366E-2</v>
      </c>
      <c r="Q6808" s="147"/>
    </row>
    <row r="6809" spans="1:17" x14ac:dyDescent="0.2">
      <c r="A6809" s="173">
        <v>9315</v>
      </c>
      <c r="B6809" s="173" t="s">
        <v>13989</v>
      </c>
      <c r="C6809" s="173" t="s">
        <v>4196</v>
      </c>
      <c r="D6809" s="124" t="s">
        <v>12782</v>
      </c>
      <c r="E6809" s="124" t="s">
        <v>13086</v>
      </c>
      <c r="F6809" s="124" t="s">
        <v>8659</v>
      </c>
      <c r="G6809" s="124" t="str">
        <f>VLOOKUP(Combined[[#This Row],[Old SHE P/N]],'Section P-S'!A:C,3,0)</f>
        <v>P2324-21</v>
      </c>
      <c r="H6809" s="124" t="str">
        <f>IF(VLOOKUP(Combined[[#This Row],[Old SHE P/N]],'Section P-S'!A:D,4,0)=0,"",VLOOKUP(Combined[[#This Row],[Old SHE P/N]],'Section P-S'!A:D,4,0))</f>
        <v/>
      </c>
      <c r="I6809" s="124" t="s">
        <v>12995</v>
      </c>
      <c r="J6809" s="120">
        <v>1</v>
      </c>
      <c r="K6809" s="124" t="s">
        <v>11443</v>
      </c>
      <c r="L6809" s="120" t="s">
        <v>5734</v>
      </c>
      <c r="M6809" s="120" t="s">
        <v>11443</v>
      </c>
      <c r="N6809" s="125">
        <v>4310.53</v>
      </c>
      <c r="O6809" s="125">
        <v>4224.32</v>
      </c>
      <c r="P6809" s="194">
        <f>IF('Combined List'!$O6809="POD","",('Combined List'!$O6809-'Combined List'!$N6809)/'Combined List'!$N6809)</f>
        <v>-1.9999860805979784E-2</v>
      </c>
      <c r="Q6809" s="147"/>
    </row>
    <row r="6810" spans="1:17" x14ac:dyDescent="0.2">
      <c r="A6810" s="173">
        <v>9316</v>
      </c>
      <c r="B6810" s="173" t="s">
        <v>13989</v>
      </c>
      <c r="C6810" s="173" t="s">
        <v>4197</v>
      </c>
      <c r="D6810" s="124" t="s">
        <v>12782</v>
      </c>
      <c r="E6810" s="131" t="s">
        <v>13099</v>
      </c>
      <c r="F6810" s="124" t="s">
        <v>8662</v>
      </c>
      <c r="G6810" s="124" t="str">
        <f>VLOOKUP(Combined[[#This Row],[Old SHE P/N]],'Section P-S'!A:C,3,0)</f>
        <v>P2327-4</v>
      </c>
      <c r="H6810" s="124" t="str">
        <f>IF(VLOOKUP(Combined[[#This Row],[Old SHE P/N]],'Section P-S'!A:D,4,0)=0,"",VLOOKUP(Combined[[#This Row],[Old SHE P/N]],'Section P-S'!A:D,4,0))</f>
        <v/>
      </c>
      <c r="I6810" s="124" t="s">
        <v>12995</v>
      </c>
      <c r="J6810" s="120">
        <v>1</v>
      </c>
      <c r="K6810" s="124" t="s">
        <v>11443</v>
      </c>
      <c r="L6810" s="120" t="s">
        <v>5734</v>
      </c>
      <c r="M6810" s="120" t="s">
        <v>11443</v>
      </c>
      <c r="N6810" s="125">
        <v>737.23</v>
      </c>
      <c r="O6810" s="125">
        <v>722.57</v>
      </c>
      <c r="P6810" s="194">
        <f>IF('Combined List'!$O6810="POD","",('Combined List'!$O6810-'Combined List'!$N6810)/'Combined List'!$N6810)</f>
        <v>-1.9885246124004677E-2</v>
      </c>
      <c r="Q6810" s="147"/>
    </row>
    <row r="6811" spans="1:17" x14ac:dyDescent="0.2">
      <c r="A6811" s="173">
        <v>9317</v>
      </c>
      <c r="B6811" s="173" t="s">
        <v>13989</v>
      </c>
      <c r="C6811" s="173" t="s">
        <v>4198</v>
      </c>
      <c r="D6811" s="124" t="s">
        <v>12782</v>
      </c>
      <c r="E6811" s="131" t="s">
        <v>13099</v>
      </c>
      <c r="F6811" s="124" t="s">
        <v>8664</v>
      </c>
      <c r="G6811" s="124" t="str">
        <f>VLOOKUP(Combined[[#This Row],[Old SHE P/N]],'Section P-S'!A:C,3,0)</f>
        <v>P2327-6</v>
      </c>
      <c r="H6811" s="124" t="str">
        <f>IF(VLOOKUP(Combined[[#This Row],[Old SHE P/N]],'Section P-S'!A:D,4,0)=0,"",VLOOKUP(Combined[[#This Row],[Old SHE P/N]],'Section P-S'!A:D,4,0))</f>
        <v/>
      </c>
      <c r="I6811" s="124" t="s">
        <v>12995</v>
      </c>
      <c r="J6811" s="120">
        <v>1</v>
      </c>
      <c r="K6811" s="124" t="s">
        <v>11443</v>
      </c>
      <c r="L6811" s="120" t="s">
        <v>5734</v>
      </c>
      <c r="M6811" s="120" t="s">
        <v>11443</v>
      </c>
      <c r="N6811" s="125">
        <v>793.44</v>
      </c>
      <c r="O6811" s="125">
        <v>777.66</v>
      </c>
      <c r="P6811" s="194">
        <f>IF('Combined List'!$O6811="POD","",('Combined List'!$O6811-'Combined List'!$N6811)/'Combined List'!$N6811)</f>
        <v>-1.9888082274652254E-2</v>
      </c>
      <c r="Q6811" s="147"/>
    </row>
    <row r="6812" spans="1:17" x14ac:dyDescent="0.2">
      <c r="A6812" s="173">
        <v>9318</v>
      </c>
      <c r="B6812" s="173" t="s">
        <v>13989</v>
      </c>
      <c r="C6812" s="173" t="s">
        <v>4199</v>
      </c>
      <c r="D6812" s="124" t="s">
        <v>12782</v>
      </c>
      <c r="E6812" s="131" t="s">
        <v>13099</v>
      </c>
      <c r="F6812" s="124" t="s">
        <v>8666</v>
      </c>
      <c r="G6812" s="124" t="str">
        <f>VLOOKUP(Combined[[#This Row],[Old SHE P/N]],'Section P-S'!A:C,3,0)</f>
        <v>P2327-8</v>
      </c>
      <c r="H6812" s="124" t="str">
        <f>IF(VLOOKUP(Combined[[#This Row],[Old SHE P/N]],'Section P-S'!A:D,4,0)=0,"",VLOOKUP(Combined[[#This Row],[Old SHE P/N]],'Section P-S'!A:D,4,0))</f>
        <v/>
      </c>
      <c r="I6812" s="124" t="s">
        <v>12995</v>
      </c>
      <c r="J6812" s="120">
        <v>1</v>
      </c>
      <c r="K6812" s="124" t="s">
        <v>11443</v>
      </c>
      <c r="L6812" s="120" t="s">
        <v>5734</v>
      </c>
      <c r="M6812" s="120" t="s">
        <v>11443</v>
      </c>
      <c r="N6812" s="125">
        <v>2343.34</v>
      </c>
      <c r="O6812" s="125">
        <v>2296.4699999999998</v>
      </c>
      <c r="P6812" s="194">
        <f>IF('Combined List'!$O6812="POD","",('Combined List'!$O6812-'Combined List'!$N6812)/'Combined List'!$N6812)</f>
        <v>-2.0001365572217579E-2</v>
      </c>
      <c r="Q6812" s="147"/>
    </row>
    <row r="6813" spans="1:17" x14ac:dyDescent="0.2">
      <c r="A6813" s="173">
        <v>9319</v>
      </c>
      <c r="B6813" s="173" t="s">
        <v>13989</v>
      </c>
      <c r="C6813" s="173" t="s">
        <v>4200</v>
      </c>
      <c r="D6813" s="124" t="s">
        <v>12782</v>
      </c>
      <c r="E6813" s="131" t="s">
        <v>13099</v>
      </c>
      <c r="F6813" s="124" t="s">
        <v>8668</v>
      </c>
      <c r="G6813" s="124" t="str">
        <f>VLOOKUP(Combined[[#This Row],[Old SHE P/N]],'Section P-S'!A:C,3,0)</f>
        <v>P2327-10</v>
      </c>
      <c r="H6813" s="124" t="str">
        <f>IF(VLOOKUP(Combined[[#This Row],[Old SHE P/N]],'Section P-S'!A:D,4,0)=0,"",VLOOKUP(Combined[[#This Row],[Old SHE P/N]],'Section P-S'!A:D,4,0))</f>
        <v/>
      </c>
      <c r="I6813" s="124" t="s">
        <v>12995</v>
      </c>
      <c r="J6813" s="120">
        <v>1</v>
      </c>
      <c r="K6813" s="124" t="s">
        <v>11443</v>
      </c>
      <c r="L6813" s="120" t="s">
        <v>5734</v>
      </c>
      <c r="M6813" s="120" t="s">
        <v>11443</v>
      </c>
      <c r="N6813" s="125">
        <v>2615.81</v>
      </c>
      <c r="O6813" s="125">
        <v>2563.4899999999998</v>
      </c>
      <c r="P6813" s="194">
        <f>IF('Combined List'!$O6813="POD","",('Combined List'!$O6813-'Combined List'!$N6813)/'Combined List'!$N6813)</f>
        <v>-2.0001452704898354E-2</v>
      </c>
      <c r="Q6813" s="147"/>
    </row>
    <row r="6814" spans="1:17" x14ac:dyDescent="0.2">
      <c r="A6814" s="173">
        <v>9320</v>
      </c>
      <c r="B6814" s="173" t="s">
        <v>13989</v>
      </c>
      <c r="C6814" s="173" t="s">
        <v>4201</v>
      </c>
      <c r="D6814" s="124" t="s">
        <v>12782</v>
      </c>
      <c r="E6814" s="131" t="s">
        <v>13099</v>
      </c>
      <c r="F6814" s="124" t="s">
        <v>8670</v>
      </c>
      <c r="G6814" s="124" t="str">
        <f>VLOOKUP(Combined[[#This Row],[Old SHE P/N]],'Section P-S'!A:C,3,0)</f>
        <v>P2327-12</v>
      </c>
      <c r="H6814" s="124" t="str">
        <f>IF(VLOOKUP(Combined[[#This Row],[Old SHE P/N]],'Section P-S'!A:D,4,0)=0,"",VLOOKUP(Combined[[#This Row],[Old SHE P/N]],'Section P-S'!A:D,4,0))</f>
        <v/>
      </c>
      <c r="I6814" s="124" t="s">
        <v>12995</v>
      </c>
      <c r="J6814" s="120">
        <v>1</v>
      </c>
      <c r="K6814" s="124" t="s">
        <v>11443</v>
      </c>
      <c r="L6814" s="120" t="s">
        <v>5734</v>
      </c>
      <c r="M6814" s="120" t="s">
        <v>11443</v>
      </c>
      <c r="N6814" s="125">
        <v>3136.41</v>
      </c>
      <c r="O6814" s="125">
        <v>3073.68</v>
      </c>
      <c r="P6814" s="194">
        <f>IF('Combined List'!$O6814="POD","",('Combined List'!$O6814-'Combined List'!$N6814)/'Combined List'!$N6814)</f>
        <v>-2.0000573904559678E-2</v>
      </c>
      <c r="Q6814" s="147"/>
    </row>
    <row r="6815" spans="1:17" x14ac:dyDescent="0.2">
      <c r="A6815" s="173">
        <v>9321</v>
      </c>
      <c r="B6815" s="173" t="s">
        <v>13989</v>
      </c>
      <c r="C6815" s="173" t="s">
        <v>4202</v>
      </c>
      <c r="D6815" s="124" t="s">
        <v>12782</v>
      </c>
      <c r="E6815" s="131" t="s">
        <v>13099</v>
      </c>
      <c r="F6815" s="124" t="s">
        <v>8672</v>
      </c>
      <c r="G6815" s="124" t="str">
        <f>VLOOKUP(Combined[[#This Row],[Old SHE P/N]],'Section P-S'!A:C,3,0)</f>
        <v>P2327-15</v>
      </c>
      <c r="H6815" s="124" t="str">
        <f>IF(VLOOKUP(Combined[[#This Row],[Old SHE P/N]],'Section P-S'!A:D,4,0)=0,"",VLOOKUP(Combined[[#This Row],[Old SHE P/N]],'Section P-S'!A:D,4,0))</f>
        <v/>
      </c>
      <c r="I6815" s="124" t="s">
        <v>12995</v>
      </c>
      <c r="J6815" s="120">
        <v>1</v>
      </c>
      <c r="K6815" s="124" t="s">
        <v>11443</v>
      </c>
      <c r="L6815" s="120" t="s">
        <v>5734</v>
      </c>
      <c r="M6815" s="120" t="s">
        <v>11443</v>
      </c>
      <c r="N6815" s="125">
        <v>3368.24</v>
      </c>
      <c r="O6815" s="125">
        <v>3300.88</v>
      </c>
      <c r="P6815" s="194">
        <f>IF('Combined List'!$O6815="POD","",('Combined List'!$O6815-'Combined List'!$N6815)/'Combined List'!$N6815)</f>
        <v>-1.9998574923402037E-2</v>
      </c>
      <c r="Q6815" s="147"/>
    </row>
    <row r="6816" spans="1:17" x14ac:dyDescent="0.2">
      <c r="A6816" s="173">
        <v>9322</v>
      </c>
      <c r="B6816" s="173" t="s">
        <v>13989</v>
      </c>
      <c r="C6816" s="173" t="s">
        <v>4203</v>
      </c>
      <c r="D6816" s="124" t="s">
        <v>12782</v>
      </c>
      <c r="E6816" s="131" t="s">
        <v>13099</v>
      </c>
      <c r="F6816" s="124" t="s">
        <v>8674</v>
      </c>
      <c r="G6816" s="124" t="str">
        <f>VLOOKUP(Combined[[#This Row],[Old SHE P/N]],'Section P-S'!A:C,3,0)</f>
        <v>P2327-18</v>
      </c>
      <c r="H6816" s="124" t="str">
        <f>IF(VLOOKUP(Combined[[#This Row],[Old SHE P/N]],'Section P-S'!A:D,4,0)=0,"",VLOOKUP(Combined[[#This Row],[Old SHE P/N]],'Section P-S'!A:D,4,0))</f>
        <v/>
      </c>
      <c r="I6816" s="124" t="s">
        <v>12995</v>
      </c>
      <c r="J6816" s="120">
        <v>1</v>
      </c>
      <c r="K6816" s="124" t="s">
        <v>11443</v>
      </c>
      <c r="L6816" s="120" t="s">
        <v>5734</v>
      </c>
      <c r="M6816" s="120" t="s">
        <v>11443</v>
      </c>
      <c r="N6816" s="125">
        <v>4210.24</v>
      </c>
      <c r="O6816" s="125">
        <v>4126.04</v>
      </c>
      <c r="P6816" s="194">
        <f>IF('Combined List'!$O6816="POD","",('Combined List'!$O6816-'Combined List'!$N6816)/'Combined List'!$N6816)</f>
        <v>-1.9998859922474688E-2</v>
      </c>
      <c r="Q6816" s="147"/>
    </row>
    <row r="6817" spans="1:17" x14ac:dyDescent="0.2">
      <c r="A6817" s="173">
        <v>9323</v>
      </c>
      <c r="B6817" s="173" t="s">
        <v>13989</v>
      </c>
      <c r="C6817" s="173" t="s">
        <v>4204</v>
      </c>
      <c r="D6817" s="124" t="s">
        <v>12782</v>
      </c>
      <c r="E6817" s="131" t="s">
        <v>13099</v>
      </c>
      <c r="F6817" s="124" t="s">
        <v>8676</v>
      </c>
      <c r="G6817" s="124" t="str">
        <f>VLOOKUP(Combined[[#This Row],[Old SHE P/N]],'Section P-S'!A:C,3,0)</f>
        <v>P2327-21</v>
      </c>
      <c r="H6817" s="124" t="str">
        <f>IF(VLOOKUP(Combined[[#This Row],[Old SHE P/N]],'Section P-S'!A:D,4,0)=0,"",VLOOKUP(Combined[[#This Row],[Old SHE P/N]],'Section P-S'!A:D,4,0))</f>
        <v/>
      </c>
      <c r="I6817" s="124" t="s">
        <v>12995</v>
      </c>
      <c r="J6817" s="120">
        <v>1</v>
      </c>
      <c r="K6817" s="124" t="s">
        <v>11443</v>
      </c>
      <c r="L6817" s="120" t="s">
        <v>5734</v>
      </c>
      <c r="M6817" s="120" t="s">
        <v>11443</v>
      </c>
      <c r="N6817" s="125">
        <v>4526.07</v>
      </c>
      <c r="O6817" s="125">
        <v>4435.55</v>
      </c>
      <c r="P6817" s="194">
        <f>IF('Combined List'!$O6817="POD","",('Combined List'!$O6817-'Combined List'!$N6817)/'Combined List'!$N6817)</f>
        <v>-1.9999690680877567E-2</v>
      </c>
      <c r="Q6817" s="147"/>
    </row>
    <row r="6818" spans="1:17" x14ac:dyDescent="0.2">
      <c r="A6818" s="173">
        <v>9324</v>
      </c>
      <c r="B6818" s="173" t="s">
        <v>13989</v>
      </c>
      <c r="C6818" s="173" t="s">
        <v>4205</v>
      </c>
      <c r="D6818" s="124" t="s">
        <v>12782</v>
      </c>
      <c r="E6818" s="131" t="s">
        <v>13099</v>
      </c>
      <c r="F6818" s="124" t="s">
        <v>8678</v>
      </c>
      <c r="G6818" s="124" t="str">
        <f>VLOOKUP(Combined[[#This Row],[Old SHE P/N]],'Section P-S'!A:C,3,0)</f>
        <v>P2327-24</v>
      </c>
      <c r="H6818" s="124" t="str">
        <f>IF(VLOOKUP(Combined[[#This Row],[Old SHE P/N]],'Section P-S'!A:D,4,0)=0,"",VLOOKUP(Combined[[#This Row],[Old SHE P/N]],'Section P-S'!A:D,4,0))</f>
        <v/>
      </c>
      <c r="I6818" s="124" t="s">
        <v>12995</v>
      </c>
      <c r="J6818" s="120">
        <v>1</v>
      </c>
      <c r="K6818" s="124" t="s">
        <v>11443</v>
      </c>
      <c r="L6818" s="120" t="s">
        <v>5734</v>
      </c>
      <c r="M6818" s="120" t="s">
        <v>11443</v>
      </c>
      <c r="N6818" s="125">
        <v>4865.54</v>
      </c>
      <c r="O6818" s="125">
        <v>4768.2299999999996</v>
      </c>
      <c r="P6818" s="194">
        <f>IF('Combined List'!$O6818="POD","",('Combined List'!$O6818-'Combined List'!$N6818)/'Combined List'!$N6818)</f>
        <v>-1.9999835578373707E-2</v>
      </c>
      <c r="Q6818" s="147"/>
    </row>
    <row r="6819" spans="1:17" x14ac:dyDescent="0.2">
      <c r="A6819" s="173">
        <v>9325</v>
      </c>
      <c r="B6819" s="173" t="s">
        <v>13989</v>
      </c>
      <c r="C6819" s="173" t="s">
        <v>4206</v>
      </c>
      <c r="D6819" s="124" t="s">
        <v>12782</v>
      </c>
      <c r="E6819" s="131" t="s">
        <v>13100</v>
      </c>
      <c r="F6819" s="124" t="s">
        <v>8682</v>
      </c>
      <c r="G6819" s="124" t="str">
        <f>VLOOKUP(Combined[[#This Row],[Old SHE P/N]],'Section P-S'!A:C,3,0)</f>
        <v>P2330-4</v>
      </c>
      <c r="H6819" s="124" t="str">
        <f>IF(VLOOKUP(Combined[[#This Row],[Old SHE P/N]],'Section P-S'!A:D,4,0)=0,"",VLOOKUP(Combined[[#This Row],[Old SHE P/N]],'Section P-S'!A:D,4,0))</f>
        <v/>
      </c>
      <c r="I6819" s="124" t="s">
        <v>12995</v>
      </c>
      <c r="J6819" s="120">
        <v>1</v>
      </c>
      <c r="K6819" s="124" t="s">
        <v>11443</v>
      </c>
      <c r="L6819" s="120" t="s">
        <v>5734</v>
      </c>
      <c r="M6819" s="120" t="s">
        <v>11443</v>
      </c>
      <c r="N6819" s="125">
        <v>967.58</v>
      </c>
      <c r="O6819" s="125">
        <v>948.23</v>
      </c>
      <c r="P6819" s="194">
        <f>IF('Combined List'!$O6819="POD","",('Combined List'!$O6819-'Combined List'!$N6819)/'Combined List'!$N6819)</f>
        <v>-1.9998346389962611E-2</v>
      </c>
      <c r="Q6819" s="147"/>
    </row>
    <row r="6820" spans="1:17" x14ac:dyDescent="0.2">
      <c r="A6820" s="173">
        <v>9326</v>
      </c>
      <c r="B6820" s="173" t="s">
        <v>13989</v>
      </c>
      <c r="C6820" s="173" t="s">
        <v>4207</v>
      </c>
      <c r="D6820" s="124" t="s">
        <v>12782</v>
      </c>
      <c r="E6820" s="131" t="s">
        <v>13100</v>
      </c>
      <c r="F6820" s="124" t="s">
        <v>8684</v>
      </c>
      <c r="G6820" s="124" t="str">
        <f>VLOOKUP(Combined[[#This Row],[Old SHE P/N]],'Section P-S'!A:C,3,0)</f>
        <v>P2330-6</v>
      </c>
      <c r="H6820" s="124" t="str">
        <f>IF(VLOOKUP(Combined[[#This Row],[Old SHE P/N]],'Section P-S'!A:D,4,0)=0,"",VLOOKUP(Combined[[#This Row],[Old SHE P/N]],'Section P-S'!A:D,4,0))</f>
        <v/>
      </c>
      <c r="I6820" s="124" t="s">
        <v>12995</v>
      </c>
      <c r="J6820" s="120">
        <v>1</v>
      </c>
      <c r="K6820" s="124" t="s">
        <v>11443</v>
      </c>
      <c r="L6820" s="120" t="s">
        <v>5734</v>
      </c>
      <c r="M6820" s="120" t="s">
        <v>11443</v>
      </c>
      <c r="N6820" s="125">
        <v>1041.3800000000001</v>
      </c>
      <c r="O6820" s="125">
        <v>1020.55</v>
      </c>
      <c r="P6820" s="194">
        <f>IF('Combined List'!$O6820="POD","",('Combined List'!$O6820-'Combined List'!$N6820)/'Combined List'!$N6820)</f>
        <v>-2.0002304634235489E-2</v>
      </c>
      <c r="Q6820" s="147"/>
    </row>
    <row r="6821" spans="1:17" x14ac:dyDescent="0.2">
      <c r="A6821" s="173">
        <v>9327</v>
      </c>
      <c r="B6821" s="173" t="s">
        <v>13989</v>
      </c>
      <c r="C6821" s="173" t="s">
        <v>4208</v>
      </c>
      <c r="D6821" s="124" t="s">
        <v>12782</v>
      </c>
      <c r="E6821" s="131" t="s">
        <v>13100</v>
      </c>
      <c r="F6821" s="124" t="s">
        <v>8686</v>
      </c>
      <c r="G6821" s="124" t="str">
        <f>VLOOKUP(Combined[[#This Row],[Old SHE P/N]],'Section P-S'!A:C,3,0)</f>
        <v>P2330-8</v>
      </c>
      <c r="H6821" s="124" t="str">
        <f>IF(VLOOKUP(Combined[[#This Row],[Old SHE P/N]],'Section P-S'!A:D,4,0)=0,"",VLOOKUP(Combined[[#This Row],[Old SHE P/N]],'Section P-S'!A:D,4,0))</f>
        <v/>
      </c>
      <c r="I6821" s="124" t="s">
        <v>12995</v>
      </c>
      <c r="J6821" s="120">
        <v>1</v>
      </c>
      <c r="K6821" s="124" t="s">
        <v>11443</v>
      </c>
      <c r="L6821" s="120" t="s">
        <v>5734</v>
      </c>
      <c r="M6821" s="120" t="s">
        <v>11443</v>
      </c>
      <c r="N6821" s="125">
        <v>2460.44</v>
      </c>
      <c r="O6821" s="125">
        <v>2411.23</v>
      </c>
      <c r="P6821" s="194">
        <f>IF('Combined List'!$O6821="POD","",('Combined List'!$O6821-'Combined List'!$N6821)/'Combined List'!$N6821)</f>
        <v>-2.0000487717644014E-2</v>
      </c>
      <c r="Q6821" s="147"/>
    </row>
    <row r="6822" spans="1:17" x14ac:dyDescent="0.2">
      <c r="A6822" s="173">
        <v>9328</v>
      </c>
      <c r="B6822" s="173" t="s">
        <v>13989</v>
      </c>
      <c r="C6822" s="173" t="s">
        <v>4209</v>
      </c>
      <c r="D6822" s="124" t="s">
        <v>12782</v>
      </c>
      <c r="E6822" s="131" t="s">
        <v>13100</v>
      </c>
      <c r="F6822" s="124" t="s">
        <v>8688</v>
      </c>
      <c r="G6822" s="124" t="str">
        <f>VLOOKUP(Combined[[#This Row],[Old SHE P/N]],'Section P-S'!A:C,3,0)</f>
        <v>P2330-10</v>
      </c>
      <c r="H6822" s="124" t="str">
        <f>IF(VLOOKUP(Combined[[#This Row],[Old SHE P/N]],'Section P-S'!A:D,4,0)=0,"",VLOOKUP(Combined[[#This Row],[Old SHE P/N]],'Section P-S'!A:D,4,0))</f>
        <v/>
      </c>
      <c r="I6822" s="124" t="s">
        <v>12995</v>
      </c>
      <c r="J6822" s="120">
        <v>1</v>
      </c>
      <c r="K6822" s="124" t="s">
        <v>11443</v>
      </c>
      <c r="L6822" s="120" t="s">
        <v>5734</v>
      </c>
      <c r="M6822" s="120" t="s">
        <v>11443</v>
      </c>
      <c r="N6822" s="125">
        <v>2746.62</v>
      </c>
      <c r="O6822" s="125">
        <v>2691.69</v>
      </c>
      <c r="P6822" s="194">
        <f>IF('Combined List'!$O6822="POD","",('Combined List'!$O6822-'Combined List'!$N6822)/'Combined List'!$N6822)</f>
        <v>-1.9999126198746036E-2</v>
      </c>
      <c r="Q6822" s="147"/>
    </row>
    <row r="6823" spans="1:17" x14ac:dyDescent="0.2">
      <c r="A6823" s="173">
        <v>9329</v>
      </c>
      <c r="B6823" s="173" t="s">
        <v>4210</v>
      </c>
      <c r="C6823" s="173" t="s">
        <v>4210</v>
      </c>
      <c r="D6823" s="124" t="s">
        <v>12782</v>
      </c>
      <c r="E6823" s="131" t="s">
        <v>13100</v>
      </c>
      <c r="F6823" s="124" t="s">
        <v>8690</v>
      </c>
      <c r="G6823" s="124" t="str">
        <f>VLOOKUP(Combined[[#This Row],[Old SHE P/N]],'Section P-S'!A:C,3,0)</f>
        <v>P2330-12</v>
      </c>
      <c r="H6823" s="124" t="str">
        <f>IF(VLOOKUP(Combined[[#This Row],[Old SHE P/N]],'Section P-S'!A:D,4,0)=0,"",VLOOKUP(Combined[[#This Row],[Old SHE P/N]],'Section P-S'!A:D,4,0))</f>
        <v/>
      </c>
      <c r="I6823" s="124" t="s">
        <v>12995</v>
      </c>
      <c r="J6823" s="120">
        <v>1</v>
      </c>
      <c r="K6823" s="124" t="s">
        <v>11443</v>
      </c>
      <c r="L6823" s="120" t="s">
        <v>5734</v>
      </c>
      <c r="M6823" s="120" t="s">
        <v>11443</v>
      </c>
      <c r="N6823" s="125">
        <v>3293.2</v>
      </c>
      <c r="O6823" s="125">
        <v>3227.34</v>
      </c>
      <c r="P6823" s="194">
        <f>IF('Combined List'!$O6823="POD","",('Combined List'!$O6823-'Combined List'!$N6823)/'Combined List'!$N6823)</f>
        <v>-1.9998785375926052E-2</v>
      </c>
      <c r="Q6823" s="147"/>
    </row>
    <row r="6824" spans="1:17" x14ac:dyDescent="0.2">
      <c r="A6824" s="173">
        <v>9330</v>
      </c>
      <c r="B6824" s="173" t="s">
        <v>13989</v>
      </c>
      <c r="C6824" s="173" t="s">
        <v>4211</v>
      </c>
      <c r="D6824" s="124" t="s">
        <v>12782</v>
      </c>
      <c r="E6824" s="131" t="s">
        <v>13100</v>
      </c>
      <c r="F6824" s="124" t="s">
        <v>8692</v>
      </c>
      <c r="G6824" s="124" t="str">
        <f>VLOOKUP(Combined[[#This Row],[Old SHE P/N]],'Section P-S'!A:C,3,0)</f>
        <v>P2330-15</v>
      </c>
      <c r="H6824" s="124" t="str">
        <f>IF(VLOOKUP(Combined[[#This Row],[Old SHE P/N]],'Section P-S'!A:D,4,0)=0,"",VLOOKUP(Combined[[#This Row],[Old SHE P/N]],'Section P-S'!A:D,4,0))</f>
        <v/>
      </c>
      <c r="I6824" s="124" t="s">
        <v>12995</v>
      </c>
      <c r="J6824" s="120">
        <v>1</v>
      </c>
      <c r="K6824" s="124" t="s">
        <v>11443</v>
      </c>
      <c r="L6824" s="120" t="s">
        <v>5734</v>
      </c>
      <c r="M6824" s="120" t="s">
        <v>11443</v>
      </c>
      <c r="N6824" s="125">
        <v>3536.67</v>
      </c>
      <c r="O6824" s="125">
        <v>3465.94</v>
      </c>
      <c r="P6824" s="194">
        <f>IF('Combined List'!$O6824="POD","",('Combined List'!$O6824-'Combined List'!$N6824)/'Combined List'!$N6824)</f>
        <v>-1.9999038643695909E-2</v>
      </c>
      <c r="Q6824" s="147"/>
    </row>
    <row r="6825" spans="1:17" x14ac:dyDescent="0.2">
      <c r="A6825" s="173">
        <v>9331</v>
      </c>
      <c r="B6825" s="173" t="s">
        <v>13989</v>
      </c>
      <c r="C6825" s="173" t="s">
        <v>4212</v>
      </c>
      <c r="D6825" s="124" t="s">
        <v>12782</v>
      </c>
      <c r="E6825" s="131" t="s">
        <v>13100</v>
      </c>
      <c r="F6825" s="124" t="s">
        <v>8694</v>
      </c>
      <c r="G6825" s="124" t="str">
        <f>VLOOKUP(Combined[[#This Row],[Old SHE P/N]],'Section P-S'!A:C,3,0)</f>
        <v>P2330-18</v>
      </c>
      <c r="H6825" s="124" t="str">
        <f>IF(VLOOKUP(Combined[[#This Row],[Old SHE P/N]],'Section P-S'!A:D,4,0)=0,"",VLOOKUP(Combined[[#This Row],[Old SHE P/N]],'Section P-S'!A:D,4,0))</f>
        <v/>
      </c>
      <c r="I6825" s="124" t="s">
        <v>12995</v>
      </c>
      <c r="J6825" s="120">
        <v>1</v>
      </c>
      <c r="K6825" s="124" t="s">
        <v>11443</v>
      </c>
      <c r="L6825" s="120" t="s">
        <v>5734</v>
      </c>
      <c r="M6825" s="120" t="s">
        <v>11443</v>
      </c>
      <c r="N6825" s="125">
        <v>4420.78</v>
      </c>
      <c r="O6825" s="125">
        <v>4332.3599999999997</v>
      </c>
      <c r="P6825" s="194">
        <f>IF('Combined List'!$O6825="POD","",('Combined List'!$O6825-'Combined List'!$N6825)/'Combined List'!$N6825)</f>
        <v>-2.0000995299472055E-2</v>
      </c>
      <c r="Q6825" s="147"/>
    </row>
    <row r="6826" spans="1:17" x14ac:dyDescent="0.2">
      <c r="A6826" s="173">
        <v>9332</v>
      </c>
      <c r="B6826" s="173" t="s">
        <v>13989</v>
      </c>
      <c r="C6826" s="173" t="s">
        <v>4213</v>
      </c>
      <c r="D6826" s="124" t="s">
        <v>12782</v>
      </c>
      <c r="E6826" s="131" t="s">
        <v>13100</v>
      </c>
      <c r="F6826" s="124" t="s">
        <v>8696</v>
      </c>
      <c r="G6826" s="124" t="str">
        <f>VLOOKUP(Combined[[#This Row],[Old SHE P/N]],'Section P-S'!A:C,3,0)</f>
        <v>P2330-21</v>
      </c>
      <c r="H6826" s="124" t="str">
        <f>IF(VLOOKUP(Combined[[#This Row],[Old SHE P/N]],'Section P-S'!A:D,4,0)=0,"",VLOOKUP(Combined[[#This Row],[Old SHE P/N]],'Section P-S'!A:D,4,0))</f>
        <v/>
      </c>
      <c r="I6826" s="124" t="s">
        <v>12995</v>
      </c>
      <c r="J6826" s="120">
        <v>1</v>
      </c>
      <c r="K6826" s="124" t="s">
        <v>11443</v>
      </c>
      <c r="L6826" s="120" t="s">
        <v>5734</v>
      </c>
      <c r="M6826" s="120" t="s">
        <v>11443</v>
      </c>
      <c r="N6826" s="125">
        <v>4752.37</v>
      </c>
      <c r="O6826" s="125">
        <v>4657.32</v>
      </c>
      <c r="P6826" s="194">
        <f>IF('Combined List'!$O6826="POD","",('Combined List'!$O6826-'Combined List'!$N6826)/'Combined List'!$N6826)</f>
        <v>-2.0000547095449257E-2</v>
      </c>
      <c r="Q6826" s="147"/>
    </row>
    <row r="6827" spans="1:17" x14ac:dyDescent="0.2">
      <c r="A6827" s="173">
        <v>9333</v>
      </c>
      <c r="B6827" s="173" t="s">
        <v>13989</v>
      </c>
      <c r="C6827" s="173" t="s">
        <v>4214</v>
      </c>
      <c r="D6827" s="124" t="s">
        <v>12782</v>
      </c>
      <c r="E6827" s="131" t="s">
        <v>13100</v>
      </c>
      <c r="F6827" s="124" t="s">
        <v>8698</v>
      </c>
      <c r="G6827" s="124" t="str">
        <f>VLOOKUP(Combined[[#This Row],[Old SHE P/N]],'Section P-S'!A:C,3,0)</f>
        <v>P2330-24</v>
      </c>
      <c r="H6827" s="124" t="str">
        <f>IF(VLOOKUP(Combined[[#This Row],[Old SHE P/N]],'Section P-S'!A:D,4,0)=0,"",VLOOKUP(Combined[[#This Row],[Old SHE P/N]],'Section P-S'!A:D,4,0))</f>
        <v/>
      </c>
      <c r="I6827" s="124" t="s">
        <v>12995</v>
      </c>
      <c r="J6827" s="120">
        <v>1</v>
      </c>
      <c r="K6827" s="124" t="s">
        <v>11443</v>
      </c>
      <c r="L6827" s="120" t="s">
        <v>5734</v>
      </c>
      <c r="M6827" s="120" t="s">
        <v>11443</v>
      </c>
      <c r="N6827" s="125">
        <v>5108.79</v>
      </c>
      <c r="O6827" s="125">
        <v>5006.6099999999997</v>
      </c>
      <c r="P6827" s="194">
        <f>IF('Combined List'!$O6827="POD","",('Combined List'!$O6827-'Combined List'!$N6827)/'Combined List'!$N6827)</f>
        <v>-2.000082211247679E-2</v>
      </c>
      <c r="Q6827" s="147"/>
    </row>
    <row r="6828" spans="1:17" x14ac:dyDescent="0.2">
      <c r="A6828" s="173">
        <v>9334</v>
      </c>
      <c r="B6828" s="173" t="s">
        <v>13989</v>
      </c>
      <c r="C6828" s="173" t="s">
        <v>4215</v>
      </c>
      <c r="D6828" s="124" t="s">
        <v>12782</v>
      </c>
      <c r="E6828" s="131" t="s">
        <v>13100</v>
      </c>
      <c r="F6828" s="124" t="s">
        <v>8700</v>
      </c>
      <c r="G6828" s="124" t="str">
        <f>VLOOKUP(Combined[[#This Row],[Old SHE P/N]],'Section P-S'!A:C,3,0)</f>
        <v>P2330-27</v>
      </c>
      <c r="H6828" s="124" t="str">
        <f>IF(VLOOKUP(Combined[[#This Row],[Old SHE P/N]],'Section P-S'!A:D,4,0)=0,"",VLOOKUP(Combined[[#This Row],[Old SHE P/N]],'Section P-S'!A:D,4,0))</f>
        <v/>
      </c>
      <c r="I6828" s="124" t="s">
        <v>12995</v>
      </c>
      <c r="J6828" s="120">
        <v>1</v>
      </c>
      <c r="K6828" s="124" t="s">
        <v>11443</v>
      </c>
      <c r="L6828" s="120" t="s">
        <v>5734</v>
      </c>
      <c r="M6828" s="120" t="s">
        <v>11443</v>
      </c>
      <c r="N6828" s="125">
        <v>5838.41</v>
      </c>
      <c r="O6828" s="125">
        <v>5721.64</v>
      </c>
      <c r="P6828" s="194">
        <f>IF('Combined List'!$O6828="POD","",('Combined List'!$O6828-'Combined List'!$N6828)/'Combined List'!$N6828)</f>
        <v>-2.0000308303116693E-2</v>
      </c>
      <c r="Q6828" s="147"/>
    </row>
    <row r="6829" spans="1:17" x14ac:dyDescent="0.2">
      <c r="A6829" s="173">
        <v>9335</v>
      </c>
      <c r="B6829" s="173" t="s">
        <v>13989</v>
      </c>
      <c r="C6829" s="173" t="s">
        <v>4216</v>
      </c>
      <c r="D6829" s="124" t="s">
        <v>12782</v>
      </c>
      <c r="E6829" s="131" t="s">
        <v>13101</v>
      </c>
      <c r="F6829" s="124" t="s">
        <v>8704</v>
      </c>
      <c r="G6829" s="124" t="str">
        <f>VLOOKUP(Combined[[#This Row],[Old SHE P/N]],'Section P-S'!A:C,3,0)</f>
        <v>P2336-4</v>
      </c>
      <c r="H6829" s="124" t="str">
        <f>IF(VLOOKUP(Combined[[#This Row],[Old SHE P/N]],'Section P-S'!A:D,4,0)=0,"",VLOOKUP(Combined[[#This Row],[Old SHE P/N]],'Section P-S'!A:D,4,0))</f>
        <v/>
      </c>
      <c r="I6829" s="124" t="s">
        <v>12995</v>
      </c>
      <c r="J6829" s="120">
        <v>1</v>
      </c>
      <c r="K6829" s="124" t="s">
        <v>11443</v>
      </c>
      <c r="L6829" s="120" t="s">
        <v>5734</v>
      </c>
      <c r="M6829" s="120" t="s">
        <v>11443</v>
      </c>
      <c r="N6829" s="125">
        <v>1238.24</v>
      </c>
      <c r="O6829" s="125">
        <v>1213.48</v>
      </c>
      <c r="P6829" s="194">
        <f>IF('Combined List'!$O6829="POD","",('Combined List'!$O6829-'Combined List'!$N6829)/'Combined List'!$N6829)</f>
        <v>-1.9996123530171848E-2</v>
      </c>
      <c r="Q6829" s="147"/>
    </row>
    <row r="6830" spans="1:17" x14ac:dyDescent="0.2">
      <c r="A6830" s="173">
        <v>9336</v>
      </c>
      <c r="B6830" s="173" t="s">
        <v>13989</v>
      </c>
      <c r="C6830" s="173" t="s">
        <v>3972</v>
      </c>
      <c r="D6830" s="124" t="s">
        <v>12782</v>
      </c>
      <c r="E6830" s="131" t="s">
        <v>13101</v>
      </c>
      <c r="F6830" s="124" t="s">
        <v>8706</v>
      </c>
      <c r="G6830" s="124" t="str">
        <f>VLOOKUP(Combined[[#This Row],[Old SHE P/N]],'Section P-S'!A:C,3,0)</f>
        <v>P2336-6</v>
      </c>
      <c r="H6830" s="124" t="str">
        <f>IF(VLOOKUP(Combined[[#This Row],[Old SHE P/N]],'Section P-S'!A:D,4,0)=0,"",VLOOKUP(Combined[[#This Row],[Old SHE P/N]],'Section P-S'!A:D,4,0))</f>
        <v/>
      </c>
      <c r="I6830" s="124" t="s">
        <v>12995</v>
      </c>
      <c r="J6830" s="120">
        <v>1</v>
      </c>
      <c r="K6830" s="124" t="s">
        <v>11443</v>
      </c>
      <c r="L6830" s="120" t="s">
        <v>5734</v>
      </c>
      <c r="M6830" s="120" t="s">
        <v>11443</v>
      </c>
      <c r="N6830" s="125">
        <v>1332.67</v>
      </c>
      <c r="O6830" s="125">
        <v>1306.02</v>
      </c>
      <c r="P6830" s="194">
        <f>IF('Combined List'!$O6830="POD","",('Combined List'!$O6830-'Combined List'!$N6830)/'Combined List'!$N6830)</f>
        <v>-1.9997448730743612E-2</v>
      </c>
      <c r="Q6830" s="147"/>
    </row>
    <row r="6831" spans="1:17" x14ac:dyDescent="0.2">
      <c r="A6831" s="173">
        <v>9337</v>
      </c>
      <c r="B6831" s="173" t="s">
        <v>13989</v>
      </c>
      <c r="C6831" s="173" t="s">
        <v>3973</v>
      </c>
      <c r="D6831" s="124" t="s">
        <v>12782</v>
      </c>
      <c r="E6831" s="131" t="s">
        <v>13101</v>
      </c>
      <c r="F6831" s="124" t="s">
        <v>8708</v>
      </c>
      <c r="G6831" s="124" t="str">
        <f>VLOOKUP(Combined[[#This Row],[Old SHE P/N]],'Section P-S'!A:C,3,0)</f>
        <v>P2336-8</v>
      </c>
      <c r="H6831" s="124" t="str">
        <f>IF(VLOOKUP(Combined[[#This Row],[Old SHE P/N]],'Section P-S'!A:D,4,0)=0,"",VLOOKUP(Combined[[#This Row],[Old SHE P/N]],'Section P-S'!A:D,4,0))</f>
        <v/>
      </c>
      <c r="I6831" s="124" t="s">
        <v>12995</v>
      </c>
      <c r="J6831" s="120">
        <v>1</v>
      </c>
      <c r="K6831" s="124" t="s">
        <v>11443</v>
      </c>
      <c r="L6831" s="120" t="s">
        <v>5734</v>
      </c>
      <c r="M6831" s="120" t="s">
        <v>11443</v>
      </c>
      <c r="N6831" s="125">
        <v>2583.4899999999998</v>
      </c>
      <c r="O6831" s="125">
        <v>2531.8200000000002</v>
      </c>
      <c r="P6831" s="194">
        <f>IF('Combined List'!$O6831="POD","",('Combined List'!$O6831-'Combined List'!$N6831)/'Combined List'!$N6831)</f>
        <v>-2.0000077414659867E-2</v>
      </c>
      <c r="Q6831" s="147"/>
    </row>
    <row r="6832" spans="1:17" x14ac:dyDescent="0.2">
      <c r="A6832" s="173">
        <v>9338</v>
      </c>
      <c r="B6832" s="173" t="s">
        <v>13989</v>
      </c>
      <c r="C6832" s="173" t="s">
        <v>3974</v>
      </c>
      <c r="D6832" s="124" t="s">
        <v>12782</v>
      </c>
      <c r="E6832" s="131" t="s">
        <v>13101</v>
      </c>
      <c r="F6832" s="124" t="s">
        <v>8710</v>
      </c>
      <c r="G6832" s="124" t="str">
        <f>VLOOKUP(Combined[[#This Row],[Old SHE P/N]],'Section P-S'!A:C,3,0)</f>
        <v>P2336-10</v>
      </c>
      <c r="H6832" s="124" t="str">
        <f>IF(VLOOKUP(Combined[[#This Row],[Old SHE P/N]],'Section P-S'!A:D,4,0)=0,"",VLOOKUP(Combined[[#This Row],[Old SHE P/N]],'Section P-S'!A:D,4,0))</f>
        <v/>
      </c>
      <c r="I6832" s="124" t="s">
        <v>12995</v>
      </c>
      <c r="J6832" s="120">
        <v>1</v>
      </c>
      <c r="K6832" s="124" t="s">
        <v>11443</v>
      </c>
      <c r="L6832" s="120" t="s">
        <v>5734</v>
      </c>
      <c r="M6832" s="120" t="s">
        <v>11443</v>
      </c>
      <c r="N6832" s="125">
        <v>2883.91</v>
      </c>
      <c r="O6832" s="125">
        <v>2826.23</v>
      </c>
      <c r="P6832" s="194">
        <f>IF('Combined List'!$O6832="POD","",('Combined List'!$O6832-'Combined List'!$N6832)/'Combined List'!$N6832)</f>
        <v>-2.0000624152626066E-2</v>
      </c>
      <c r="Q6832" s="147"/>
    </row>
    <row r="6833" spans="1:17" x14ac:dyDescent="0.2">
      <c r="A6833" s="173">
        <v>9339</v>
      </c>
      <c r="B6833" s="173" t="s">
        <v>13989</v>
      </c>
      <c r="C6833" s="173" t="s">
        <v>3975</v>
      </c>
      <c r="D6833" s="124" t="s">
        <v>12782</v>
      </c>
      <c r="E6833" s="131" t="s">
        <v>13101</v>
      </c>
      <c r="F6833" s="124" t="s">
        <v>8712</v>
      </c>
      <c r="G6833" s="124" t="str">
        <f>VLOOKUP(Combined[[#This Row],[Old SHE P/N]],'Section P-S'!A:C,3,0)</f>
        <v>P2336-12</v>
      </c>
      <c r="H6833" s="124" t="str">
        <f>IF(VLOOKUP(Combined[[#This Row],[Old SHE P/N]],'Section P-S'!A:D,4,0)=0,"",VLOOKUP(Combined[[#This Row],[Old SHE P/N]],'Section P-S'!A:D,4,0))</f>
        <v/>
      </c>
      <c r="I6833" s="124" t="s">
        <v>12995</v>
      </c>
      <c r="J6833" s="120">
        <v>1</v>
      </c>
      <c r="K6833" s="124" t="s">
        <v>11443</v>
      </c>
      <c r="L6833" s="120" t="s">
        <v>5734</v>
      </c>
      <c r="M6833" s="120" t="s">
        <v>11443</v>
      </c>
      <c r="N6833" s="125">
        <v>3457.86</v>
      </c>
      <c r="O6833" s="125">
        <v>3388.7</v>
      </c>
      <c r="P6833" s="194">
        <f>IF('Combined List'!$O6833="POD","",('Combined List'!$O6833-'Combined List'!$N6833)/'Combined List'!$N6833)</f>
        <v>-2.0000809749382654E-2</v>
      </c>
      <c r="Q6833" s="147"/>
    </row>
    <row r="6834" spans="1:17" x14ac:dyDescent="0.2">
      <c r="A6834" s="173">
        <v>9340</v>
      </c>
      <c r="B6834" s="173" t="s">
        <v>13989</v>
      </c>
      <c r="C6834" s="173" t="s">
        <v>3976</v>
      </c>
      <c r="D6834" s="124" t="s">
        <v>12782</v>
      </c>
      <c r="E6834" s="131" t="s">
        <v>13101</v>
      </c>
      <c r="F6834" s="124" t="s">
        <v>8964</v>
      </c>
      <c r="G6834" s="124" t="str">
        <f>VLOOKUP(Combined[[#This Row],[Old SHE P/N]],'Section P-S'!A:C,3,0)</f>
        <v>P2336-15</v>
      </c>
      <c r="H6834" s="124" t="str">
        <f>IF(VLOOKUP(Combined[[#This Row],[Old SHE P/N]],'Section P-S'!A:D,4,0)=0,"",VLOOKUP(Combined[[#This Row],[Old SHE P/N]],'Section P-S'!A:D,4,0))</f>
        <v/>
      </c>
      <c r="I6834" s="124" t="s">
        <v>12995</v>
      </c>
      <c r="J6834" s="120">
        <v>1</v>
      </c>
      <c r="K6834" s="124" t="s">
        <v>11443</v>
      </c>
      <c r="L6834" s="120" t="s">
        <v>5734</v>
      </c>
      <c r="M6834" s="120" t="s">
        <v>11443</v>
      </c>
      <c r="N6834" s="125">
        <v>3713.51</v>
      </c>
      <c r="O6834" s="125">
        <v>3639.24</v>
      </c>
      <c r="P6834" s="194">
        <f>IF('Combined List'!$O6834="POD","",('Combined List'!$O6834-'Combined List'!$N6834)/'Combined List'!$N6834)</f>
        <v>-1.9999946142598358E-2</v>
      </c>
      <c r="Q6834" s="147"/>
    </row>
    <row r="6835" spans="1:17" x14ac:dyDescent="0.2">
      <c r="A6835" s="173">
        <v>9341</v>
      </c>
      <c r="B6835" s="173" t="s">
        <v>13989</v>
      </c>
      <c r="C6835" s="173" t="s">
        <v>3977</v>
      </c>
      <c r="D6835" s="124" t="s">
        <v>12782</v>
      </c>
      <c r="E6835" s="131" t="s">
        <v>13101</v>
      </c>
      <c r="F6835" s="124" t="s">
        <v>8966</v>
      </c>
      <c r="G6835" s="124" t="str">
        <f>VLOOKUP(Combined[[#This Row],[Old SHE P/N]],'Section P-S'!A:C,3,0)</f>
        <v>P2336-18</v>
      </c>
      <c r="H6835" s="124" t="str">
        <f>IF(VLOOKUP(Combined[[#This Row],[Old SHE P/N]],'Section P-S'!A:D,4,0)=0,"",VLOOKUP(Combined[[#This Row],[Old SHE P/N]],'Section P-S'!A:D,4,0))</f>
        <v/>
      </c>
      <c r="I6835" s="124" t="s">
        <v>12995</v>
      </c>
      <c r="J6835" s="120">
        <v>1</v>
      </c>
      <c r="K6835" s="124" t="s">
        <v>11443</v>
      </c>
      <c r="L6835" s="120" t="s">
        <v>5734</v>
      </c>
      <c r="M6835" s="120" t="s">
        <v>11443</v>
      </c>
      <c r="N6835" s="125">
        <v>4641.84</v>
      </c>
      <c r="O6835" s="125">
        <v>4549</v>
      </c>
      <c r="P6835" s="194">
        <f>IF('Combined List'!$O6835="POD","",('Combined List'!$O6835-'Combined List'!$N6835)/'Combined List'!$N6835)</f>
        <v>-2.0000689381796905E-2</v>
      </c>
      <c r="Q6835" s="147"/>
    </row>
    <row r="6836" spans="1:17" x14ac:dyDescent="0.2">
      <c r="A6836" s="173">
        <v>9342</v>
      </c>
      <c r="B6836" s="173" t="s">
        <v>13989</v>
      </c>
      <c r="C6836" s="173" t="s">
        <v>3978</v>
      </c>
      <c r="D6836" s="124" t="s">
        <v>12782</v>
      </c>
      <c r="E6836" s="131" t="s">
        <v>13101</v>
      </c>
      <c r="F6836" s="124" t="s">
        <v>8968</v>
      </c>
      <c r="G6836" s="124" t="str">
        <f>VLOOKUP(Combined[[#This Row],[Old SHE P/N]],'Section P-S'!A:C,3,0)</f>
        <v>P2336-21</v>
      </c>
      <c r="H6836" s="124" t="str">
        <f>IF(VLOOKUP(Combined[[#This Row],[Old SHE P/N]],'Section P-S'!A:D,4,0)=0,"",VLOOKUP(Combined[[#This Row],[Old SHE P/N]],'Section P-S'!A:D,4,0))</f>
        <v/>
      </c>
      <c r="I6836" s="124" t="s">
        <v>12995</v>
      </c>
      <c r="J6836" s="120">
        <v>1</v>
      </c>
      <c r="K6836" s="124" t="s">
        <v>11443</v>
      </c>
      <c r="L6836" s="120" t="s">
        <v>5734</v>
      </c>
      <c r="M6836" s="120" t="s">
        <v>11443</v>
      </c>
      <c r="N6836" s="125">
        <v>4989.96</v>
      </c>
      <c r="O6836" s="125">
        <v>4890.16</v>
      </c>
      <c r="P6836" s="194">
        <f>IF('Combined List'!$O6836="POD","",('Combined List'!$O6836-'Combined List'!$N6836)/'Combined List'!$N6836)</f>
        <v>-2.0000160321926464E-2</v>
      </c>
      <c r="Q6836" s="147"/>
    </row>
    <row r="6837" spans="1:17" x14ac:dyDescent="0.2">
      <c r="A6837" s="173">
        <v>9343</v>
      </c>
      <c r="B6837" s="173" t="s">
        <v>13989</v>
      </c>
      <c r="C6837" s="173" t="s">
        <v>3979</v>
      </c>
      <c r="D6837" s="124" t="s">
        <v>12782</v>
      </c>
      <c r="E6837" s="131" t="s">
        <v>13101</v>
      </c>
      <c r="F6837" s="124" t="s">
        <v>8970</v>
      </c>
      <c r="G6837" s="124" t="str">
        <f>VLOOKUP(Combined[[#This Row],[Old SHE P/N]],'Section P-S'!A:C,3,0)</f>
        <v>P2336-24</v>
      </c>
      <c r="H6837" s="124" t="str">
        <f>IF(VLOOKUP(Combined[[#This Row],[Old SHE P/N]],'Section P-S'!A:D,4,0)=0,"",VLOOKUP(Combined[[#This Row],[Old SHE P/N]],'Section P-S'!A:D,4,0))</f>
        <v/>
      </c>
      <c r="I6837" s="124" t="s">
        <v>12995</v>
      </c>
      <c r="J6837" s="120">
        <v>1</v>
      </c>
      <c r="K6837" s="124" t="s">
        <v>11443</v>
      </c>
      <c r="L6837" s="120" t="s">
        <v>5734</v>
      </c>
      <c r="M6837" s="120" t="s">
        <v>11443</v>
      </c>
      <c r="N6837" s="125">
        <v>5838.41</v>
      </c>
      <c r="O6837" s="125">
        <v>5721.64</v>
      </c>
      <c r="P6837" s="194">
        <f>IF('Combined List'!$O6837="POD","",('Combined List'!$O6837-'Combined List'!$N6837)/'Combined List'!$N6837)</f>
        <v>-2.0000308303116693E-2</v>
      </c>
      <c r="Q6837" s="147"/>
    </row>
    <row r="6838" spans="1:17" x14ac:dyDescent="0.2">
      <c r="A6838" s="173">
        <v>9344</v>
      </c>
      <c r="B6838" s="173" t="s">
        <v>13989</v>
      </c>
      <c r="C6838" s="173" t="s">
        <v>3980</v>
      </c>
      <c r="D6838" s="124" t="s">
        <v>12782</v>
      </c>
      <c r="E6838" s="131" t="s">
        <v>13101</v>
      </c>
      <c r="F6838" s="124" t="s">
        <v>8972</v>
      </c>
      <c r="G6838" s="124" t="str">
        <f>VLOOKUP(Combined[[#This Row],[Old SHE P/N]],'Section P-S'!A:C,3,0)</f>
        <v>P2336-27</v>
      </c>
      <c r="H6838" s="124" t="str">
        <f>IF(VLOOKUP(Combined[[#This Row],[Old SHE P/N]],'Section P-S'!A:D,4,0)=0,"",VLOOKUP(Combined[[#This Row],[Old SHE P/N]],'Section P-S'!A:D,4,0))</f>
        <v/>
      </c>
      <c r="I6838" s="124" t="s">
        <v>12995</v>
      </c>
      <c r="J6838" s="120">
        <v>1</v>
      </c>
      <c r="K6838" s="124" t="s">
        <v>11443</v>
      </c>
      <c r="L6838" s="120" t="s">
        <v>5734</v>
      </c>
      <c r="M6838" s="120" t="s">
        <v>11443</v>
      </c>
      <c r="N6838" s="125">
        <v>7297.93</v>
      </c>
      <c r="O6838" s="125">
        <v>7151.97</v>
      </c>
      <c r="P6838" s="194">
        <f>IF('Combined List'!$O6838="POD","",('Combined List'!$O6838-'Combined List'!$N6838)/'Combined List'!$N6838)</f>
        <v>-2.0000191835219033E-2</v>
      </c>
      <c r="Q6838" s="147"/>
    </row>
    <row r="6839" spans="1:17" x14ac:dyDescent="0.2">
      <c r="A6839" s="173">
        <v>9345</v>
      </c>
      <c r="B6839" s="173" t="s">
        <v>13989</v>
      </c>
      <c r="C6839" s="173" t="s">
        <v>3981</v>
      </c>
      <c r="D6839" s="124" t="s">
        <v>12782</v>
      </c>
      <c r="E6839" s="131" t="s">
        <v>13101</v>
      </c>
      <c r="F6839" s="124" t="s">
        <v>8974</v>
      </c>
      <c r="G6839" s="124" t="str">
        <f>VLOOKUP(Combined[[#This Row],[Old SHE P/N]],'Section P-S'!A:C,3,0)</f>
        <v>P2336-30</v>
      </c>
      <c r="H6839" s="124" t="str">
        <f>IF(VLOOKUP(Combined[[#This Row],[Old SHE P/N]],'Section P-S'!A:D,4,0)=0,"",VLOOKUP(Combined[[#This Row],[Old SHE P/N]],'Section P-S'!A:D,4,0))</f>
        <v/>
      </c>
      <c r="I6839" s="124" t="s">
        <v>12995</v>
      </c>
      <c r="J6839" s="120">
        <v>1</v>
      </c>
      <c r="K6839" s="124" t="s">
        <v>11443</v>
      </c>
      <c r="L6839" s="120" t="s">
        <v>5734</v>
      </c>
      <c r="M6839" s="120" t="s">
        <v>11443</v>
      </c>
      <c r="N6839" s="125">
        <v>9122.48</v>
      </c>
      <c r="O6839" s="125">
        <v>8940.0300000000007</v>
      </c>
      <c r="P6839" s="194">
        <f>IF('Combined List'!$O6839="POD","",('Combined List'!$O6839-'Combined List'!$N6839)/'Combined List'!$N6839)</f>
        <v>-2.00000438477255E-2</v>
      </c>
      <c r="Q6839" s="147"/>
    </row>
    <row r="6840" spans="1:17" x14ac:dyDescent="0.2">
      <c r="A6840" s="173">
        <v>9347</v>
      </c>
      <c r="B6840" s="173" t="s">
        <v>16647</v>
      </c>
      <c r="C6840" s="173" t="s">
        <v>3982</v>
      </c>
      <c r="D6840" s="124" t="s">
        <v>12782</v>
      </c>
      <c r="E6840" s="124" t="s">
        <v>13090</v>
      </c>
      <c r="F6840" s="124" t="s">
        <v>11444</v>
      </c>
      <c r="G6840" s="124" t="str">
        <f>VLOOKUP(Combined[[#This Row],[Old SHE P/N]],'Section P-S'!A:C,3,0)</f>
        <v>S214532</v>
      </c>
      <c r="H6840" s="124" t="str">
        <f>IF(VLOOKUP(Combined[[#This Row],[Old SHE P/N]],'Section P-S'!A:D,4,0)=0,"",VLOOKUP(Combined[[#This Row],[Old SHE P/N]],'Section P-S'!A:D,4,0))</f>
        <v>P4306-4</v>
      </c>
      <c r="I6840" s="124" t="s">
        <v>13002</v>
      </c>
      <c r="J6840" s="120">
        <v>6</v>
      </c>
      <c r="K6840" s="124" t="s">
        <v>11443</v>
      </c>
      <c r="L6840" s="120" t="s">
        <v>495</v>
      </c>
      <c r="M6840" s="120" t="s">
        <v>11443</v>
      </c>
      <c r="N6840" s="125">
        <v>193.3</v>
      </c>
      <c r="O6840" s="125">
        <v>189.43</v>
      </c>
      <c r="P6840" s="194">
        <f>IF('Combined List'!$O6840="POD","",('Combined List'!$O6840-'Combined List'!$N6840)/'Combined List'!$N6840)</f>
        <v>-2.00206932229695E-2</v>
      </c>
      <c r="Q6840" s="147"/>
    </row>
    <row r="6841" spans="1:17" x14ac:dyDescent="0.2">
      <c r="A6841" s="173">
        <v>9348</v>
      </c>
      <c r="B6841" s="173" t="s">
        <v>16648</v>
      </c>
      <c r="C6841" s="173" t="s">
        <v>3983</v>
      </c>
      <c r="D6841" s="124" t="s">
        <v>12782</v>
      </c>
      <c r="E6841" s="124" t="s">
        <v>13091</v>
      </c>
      <c r="F6841" s="124" t="s">
        <v>11448</v>
      </c>
      <c r="G6841" s="124" t="str">
        <f>VLOOKUP(Combined[[#This Row],[Old SHE P/N]],'Section P-S'!A:C,3,0)</f>
        <v>S214582</v>
      </c>
      <c r="H6841" s="124" t="str">
        <f>IF(VLOOKUP(Combined[[#This Row],[Old SHE P/N]],'Section P-S'!A:D,4,0)=0,"",VLOOKUP(Combined[[#This Row],[Old SHE P/N]],'Section P-S'!A:D,4,0))</f>
        <v>P4308-4</v>
      </c>
      <c r="I6841" s="124" t="s">
        <v>13002</v>
      </c>
      <c r="J6841" s="120">
        <v>6</v>
      </c>
      <c r="K6841" s="124" t="s">
        <v>11443</v>
      </c>
      <c r="L6841" s="120" t="s">
        <v>496</v>
      </c>
      <c r="M6841" s="120" t="s">
        <v>11443</v>
      </c>
      <c r="N6841" s="125">
        <v>314.2</v>
      </c>
      <c r="O6841" s="125">
        <v>307.92</v>
      </c>
      <c r="P6841" s="194">
        <f>IF('Combined List'!$O6841="POD","",('Combined List'!$O6841-'Combined List'!$N6841)/'Combined List'!$N6841)</f>
        <v>-1.9987269255251346E-2</v>
      </c>
      <c r="Q6841" s="147"/>
    </row>
    <row r="6842" spans="1:17" x14ac:dyDescent="0.2">
      <c r="A6842" s="173">
        <v>9349</v>
      </c>
      <c r="B6842" s="173" t="s">
        <v>16649</v>
      </c>
      <c r="C6842" s="173" t="s">
        <v>12742</v>
      </c>
      <c r="D6842" s="124" t="s">
        <v>12782</v>
      </c>
      <c r="E6842" s="124" t="s">
        <v>13091</v>
      </c>
      <c r="F6842" s="124" t="s">
        <v>11450</v>
      </c>
      <c r="G6842" s="124" t="str">
        <f>VLOOKUP(Combined[[#This Row],[Old SHE P/N]],'Section P-S'!A:C,3,0)</f>
        <v>S214585</v>
      </c>
      <c r="H6842" s="124" t="str">
        <f>IF(VLOOKUP(Combined[[#This Row],[Old SHE P/N]],'Section P-S'!A:D,4,0)=0,"",VLOOKUP(Combined[[#This Row],[Old SHE P/N]],'Section P-S'!A:D,4,0))</f>
        <v>P4308-6</v>
      </c>
      <c r="I6842" s="124" t="s">
        <v>13002</v>
      </c>
      <c r="J6842" s="120">
        <v>1</v>
      </c>
      <c r="K6842" s="124" t="s">
        <v>11443</v>
      </c>
      <c r="L6842" s="120" t="s">
        <v>12763</v>
      </c>
      <c r="M6842" s="120" t="s">
        <v>11443</v>
      </c>
      <c r="N6842" s="125">
        <v>345.99</v>
      </c>
      <c r="O6842" s="125">
        <v>339.07</v>
      </c>
      <c r="P6842" s="194">
        <f>IF('Combined List'!$O6842="POD","",('Combined List'!$O6842-'Combined List'!$N6842)/'Combined List'!$N6842)</f>
        <v>-2.0000578051388815E-2</v>
      </c>
      <c r="Q6842" s="147"/>
    </row>
    <row r="6843" spans="1:17" x14ac:dyDescent="0.2">
      <c r="A6843" s="173">
        <v>9502</v>
      </c>
      <c r="B6843" s="173" t="s">
        <v>16650</v>
      </c>
      <c r="C6843" s="173" t="s">
        <v>3984</v>
      </c>
      <c r="D6843" s="124" t="s">
        <v>12789</v>
      </c>
      <c r="E6843" s="124" t="s">
        <v>13089</v>
      </c>
      <c r="F6843" s="124" t="s">
        <v>11596</v>
      </c>
      <c r="G6843" s="124" t="s">
        <v>3984</v>
      </c>
      <c r="I6843" s="124" t="s">
        <v>13016</v>
      </c>
      <c r="J6843" s="120">
        <v>6</v>
      </c>
      <c r="K6843" s="124" t="s">
        <v>11443</v>
      </c>
      <c r="L6843" s="120" t="s">
        <v>129</v>
      </c>
      <c r="M6843" s="120" t="s">
        <v>11443</v>
      </c>
      <c r="N6843" s="125">
        <v>383.92</v>
      </c>
      <c r="O6843" s="125">
        <v>376.24</v>
      </c>
      <c r="P6843" s="194">
        <f>IF('Combined List'!$O6843="POD","",('Combined List'!$O6843-'Combined List'!$N6843)/'Combined List'!$N6843)</f>
        <v>-2.0004167534903122E-2</v>
      </c>
      <c r="Q6843" s="147"/>
    </row>
    <row r="6844" spans="1:17" x14ac:dyDescent="0.2">
      <c r="A6844" s="173">
        <v>9503</v>
      </c>
      <c r="B6844" s="173" t="s">
        <v>16651</v>
      </c>
      <c r="C6844" s="173" t="s">
        <v>3985</v>
      </c>
      <c r="D6844" s="124" t="s">
        <v>12789</v>
      </c>
      <c r="E6844" s="124" t="s">
        <v>13090</v>
      </c>
      <c r="F6844" s="124" t="s">
        <v>11598</v>
      </c>
      <c r="G6844" s="124" t="s">
        <v>3985</v>
      </c>
      <c r="I6844" s="124" t="s">
        <v>13016</v>
      </c>
      <c r="J6844" s="120">
        <v>1</v>
      </c>
      <c r="K6844" s="124" t="s">
        <v>11443</v>
      </c>
      <c r="L6844" s="120" t="s">
        <v>282</v>
      </c>
      <c r="M6844" s="120" t="s">
        <v>11443</v>
      </c>
      <c r="N6844" s="125">
        <v>418.31</v>
      </c>
      <c r="O6844" s="125">
        <v>409.98</v>
      </c>
      <c r="P6844" s="194">
        <f>IF('Combined List'!$O6844="POD","",('Combined List'!$O6844-'Combined List'!$N6844)/'Combined List'!$N6844)</f>
        <v>-1.9913461308598848E-2</v>
      </c>
      <c r="Q6844" s="147"/>
    </row>
    <row r="6845" spans="1:17" x14ac:dyDescent="0.2">
      <c r="A6845" s="173">
        <v>9504</v>
      </c>
      <c r="B6845" s="173" t="s">
        <v>16652</v>
      </c>
      <c r="C6845" s="173" t="s">
        <v>12362</v>
      </c>
      <c r="D6845" s="124" t="s">
        <v>12789</v>
      </c>
      <c r="E6845" s="131" t="s">
        <v>13090</v>
      </c>
      <c r="F6845" s="124" t="s">
        <v>11600</v>
      </c>
      <c r="G6845" s="124" t="s">
        <v>12362</v>
      </c>
      <c r="I6845" s="124" t="s">
        <v>13016</v>
      </c>
      <c r="J6845" s="120">
        <v>1</v>
      </c>
      <c r="K6845" s="124" t="s">
        <v>11443</v>
      </c>
      <c r="L6845" s="120" t="s">
        <v>12713</v>
      </c>
      <c r="M6845" s="120" t="s">
        <v>11443</v>
      </c>
      <c r="N6845" s="125">
        <v>440.97</v>
      </c>
      <c r="O6845" s="125">
        <v>432.19</v>
      </c>
      <c r="P6845" s="194">
        <f>IF('Combined List'!$O6845="POD","",('Combined List'!$O6845-'Combined List'!$N6845)/'Combined List'!$N6845)</f>
        <v>-1.9910651518243939E-2</v>
      </c>
      <c r="Q6845" s="147"/>
    </row>
    <row r="6846" spans="1:17" x14ac:dyDescent="0.2">
      <c r="A6846" s="173">
        <v>9505</v>
      </c>
      <c r="B6846" s="173" t="s">
        <v>16653</v>
      </c>
      <c r="C6846" s="173" t="s">
        <v>3986</v>
      </c>
      <c r="D6846" s="124" t="s">
        <v>12789</v>
      </c>
      <c r="E6846" s="124" t="s">
        <v>13091</v>
      </c>
      <c r="F6846" s="124" t="s">
        <v>11602</v>
      </c>
      <c r="G6846" s="124" t="s">
        <v>3986</v>
      </c>
      <c r="I6846" s="124" t="s">
        <v>13016</v>
      </c>
      <c r="J6846" s="120">
        <v>1</v>
      </c>
      <c r="K6846" s="124" t="s">
        <v>11443</v>
      </c>
      <c r="L6846" s="120" t="s">
        <v>284</v>
      </c>
      <c r="M6846" s="120" t="s">
        <v>11443</v>
      </c>
      <c r="N6846" s="125">
        <v>662.46</v>
      </c>
      <c r="O6846" s="125">
        <v>649.28</v>
      </c>
      <c r="P6846" s="194">
        <f>IF('Combined List'!$O6846="POD","",('Combined List'!$O6846-'Combined List'!$N6846)/'Combined List'!$N6846)</f>
        <v>-1.9895540862844643E-2</v>
      </c>
      <c r="Q6846" s="147"/>
    </row>
    <row r="6847" spans="1:17" x14ac:dyDescent="0.2">
      <c r="A6847" s="173">
        <v>9506</v>
      </c>
      <c r="B6847" s="173" t="s">
        <v>16654</v>
      </c>
      <c r="C6847" s="173" t="s">
        <v>3987</v>
      </c>
      <c r="D6847" s="124" t="s">
        <v>12789</v>
      </c>
      <c r="E6847" s="131" t="s">
        <v>13091</v>
      </c>
      <c r="F6847" s="124" t="s">
        <v>11450</v>
      </c>
      <c r="G6847" s="124" t="s">
        <v>3987</v>
      </c>
      <c r="I6847" s="124" t="s">
        <v>13016</v>
      </c>
      <c r="J6847" s="120">
        <v>2</v>
      </c>
      <c r="K6847" s="124">
        <v>14</v>
      </c>
      <c r="L6847" s="120" t="s">
        <v>285</v>
      </c>
      <c r="M6847" s="120" t="s">
        <v>11443</v>
      </c>
      <c r="N6847" s="125">
        <v>825.64</v>
      </c>
      <c r="O6847" s="125">
        <v>809.22</v>
      </c>
      <c r="P6847" s="194">
        <f>IF('Combined List'!$O6847="POD","",('Combined List'!$O6847-'Combined List'!$N6847)/'Combined List'!$N6847)</f>
        <v>-1.9887602344847585E-2</v>
      </c>
      <c r="Q6847" s="147"/>
    </row>
    <row r="6848" spans="1:17" x14ac:dyDescent="0.2">
      <c r="A6848" s="173">
        <v>9507</v>
      </c>
      <c r="B6848" s="173" t="s">
        <v>16655</v>
      </c>
      <c r="C6848" s="173" t="s">
        <v>3988</v>
      </c>
      <c r="D6848" s="124" t="s">
        <v>12789</v>
      </c>
      <c r="E6848" s="124" t="s">
        <v>13091</v>
      </c>
      <c r="F6848" s="124" t="s">
        <v>11606</v>
      </c>
      <c r="G6848" s="124" t="s">
        <v>3988</v>
      </c>
      <c r="I6848" s="124" t="s">
        <v>13016</v>
      </c>
      <c r="J6848" s="120">
        <v>1</v>
      </c>
      <c r="K6848" s="124" t="s">
        <v>11443</v>
      </c>
      <c r="L6848" s="120" t="s">
        <v>283</v>
      </c>
      <c r="M6848" s="120" t="s">
        <v>11443</v>
      </c>
      <c r="N6848" s="125">
        <v>1336.54</v>
      </c>
      <c r="O6848" s="125">
        <v>1309.95</v>
      </c>
      <c r="P6848" s="194">
        <f>IF('Combined List'!$O6848="POD","",('Combined List'!$O6848-'Combined List'!$N6848)/'Combined List'!$N6848)</f>
        <v>-1.9894653358672333E-2</v>
      </c>
      <c r="Q6848" s="147"/>
    </row>
    <row r="6849" spans="1:17" x14ac:dyDescent="0.2">
      <c r="A6849" s="173">
        <v>9508</v>
      </c>
      <c r="B6849" s="173" t="s">
        <v>16656</v>
      </c>
      <c r="C6849" s="173" t="s">
        <v>3989</v>
      </c>
      <c r="D6849" s="124" t="s">
        <v>12789</v>
      </c>
      <c r="E6849" s="124" t="s">
        <v>13092</v>
      </c>
      <c r="F6849" s="124" t="s">
        <v>11717</v>
      </c>
      <c r="G6849" s="124" t="s">
        <v>3989</v>
      </c>
      <c r="I6849" s="124" t="s">
        <v>13016</v>
      </c>
      <c r="J6849" s="120">
        <v>1</v>
      </c>
      <c r="K6849" s="124" t="s">
        <v>11443</v>
      </c>
      <c r="L6849" s="120" t="s">
        <v>127</v>
      </c>
      <c r="M6849" s="120" t="s">
        <v>11443</v>
      </c>
      <c r="N6849" s="125">
        <v>1153.5999999999999</v>
      </c>
      <c r="O6849" s="125">
        <v>1130.6500000000001</v>
      </c>
      <c r="P6849" s="194">
        <f>IF('Combined List'!$O6849="POD","",('Combined List'!$O6849-'Combined List'!$N6849)/'Combined List'!$N6849)</f>
        <v>-1.9894244105408999E-2</v>
      </c>
      <c r="Q6849" s="147"/>
    </row>
    <row r="6850" spans="1:17" x14ac:dyDescent="0.2">
      <c r="A6850" s="173">
        <v>9509</v>
      </c>
      <c r="B6850" s="173" t="s">
        <v>16657</v>
      </c>
      <c r="C6850" s="173" t="s">
        <v>3990</v>
      </c>
      <c r="D6850" s="124" t="s">
        <v>12789</v>
      </c>
      <c r="E6850" s="124" t="s">
        <v>13092</v>
      </c>
      <c r="F6850" s="124" t="s">
        <v>11719</v>
      </c>
      <c r="G6850" s="124" t="s">
        <v>3990</v>
      </c>
      <c r="I6850" s="124" t="s">
        <v>13016</v>
      </c>
      <c r="J6850" s="120">
        <v>1</v>
      </c>
      <c r="K6850" s="124" t="s">
        <v>11443</v>
      </c>
      <c r="L6850" s="120" t="s">
        <v>13588</v>
      </c>
      <c r="M6850" s="120" t="s">
        <v>11443</v>
      </c>
      <c r="N6850" s="125">
        <v>1380.57</v>
      </c>
      <c r="O6850" s="125">
        <v>1353.1</v>
      </c>
      <c r="P6850" s="194">
        <f>IF('Combined List'!$O6850="POD","",('Combined List'!$O6850-'Combined List'!$N6850)/'Combined List'!$N6850)</f>
        <v>-1.9897578536401651E-2</v>
      </c>
      <c r="Q6850" s="147"/>
    </row>
    <row r="6851" spans="1:17" x14ac:dyDescent="0.2">
      <c r="A6851" s="173">
        <v>9510</v>
      </c>
      <c r="B6851" s="173" t="s">
        <v>16658</v>
      </c>
      <c r="C6851" s="173" t="s">
        <v>3991</v>
      </c>
      <c r="D6851" s="124" t="s">
        <v>12789</v>
      </c>
      <c r="E6851" s="124" t="s">
        <v>13092</v>
      </c>
      <c r="F6851" s="124" t="s">
        <v>11721</v>
      </c>
      <c r="G6851" s="124" t="s">
        <v>3991</v>
      </c>
      <c r="I6851" s="124" t="s">
        <v>13016</v>
      </c>
      <c r="J6851" s="120">
        <v>1</v>
      </c>
      <c r="K6851" s="124" t="s">
        <v>11443</v>
      </c>
      <c r="L6851" s="120" t="s">
        <v>5734</v>
      </c>
      <c r="M6851" s="120" t="s">
        <v>11443</v>
      </c>
      <c r="N6851" s="125">
        <v>1783.16</v>
      </c>
      <c r="O6851" s="125">
        <v>1747.68</v>
      </c>
      <c r="P6851" s="194">
        <f>IF('Combined List'!$O6851="POD","",('Combined List'!$O6851-'Combined List'!$N6851)/'Combined List'!$N6851)</f>
        <v>-1.9897261042194764E-2</v>
      </c>
      <c r="Q6851" s="147"/>
    </row>
    <row r="6852" spans="1:17" x14ac:dyDescent="0.2">
      <c r="A6852" s="173">
        <v>9511</v>
      </c>
      <c r="B6852" s="173" t="s">
        <v>16659</v>
      </c>
      <c r="C6852" s="173" t="s">
        <v>3992</v>
      </c>
      <c r="D6852" s="124" t="s">
        <v>12789</v>
      </c>
      <c r="E6852" s="124" t="s">
        <v>13092</v>
      </c>
      <c r="F6852" s="124" t="s">
        <v>11723</v>
      </c>
      <c r="G6852" s="124" t="s">
        <v>3992</v>
      </c>
      <c r="I6852" s="124" t="s">
        <v>13016</v>
      </c>
      <c r="J6852" s="120">
        <v>1</v>
      </c>
      <c r="K6852" s="124" t="s">
        <v>11443</v>
      </c>
      <c r="L6852" s="120" t="s">
        <v>126</v>
      </c>
      <c r="M6852" s="120" t="s">
        <v>11443</v>
      </c>
      <c r="N6852" s="125">
        <v>1853.48</v>
      </c>
      <c r="O6852" s="125">
        <v>1816.6</v>
      </c>
      <c r="P6852" s="194">
        <f>IF('Combined List'!$O6852="POD","",('Combined List'!$O6852-'Combined List'!$N6852)/'Combined List'!$N6852)</f>
        <v>-1.9897705936940301E-2</v>
      </c>
      <c r="Q6852" s="147"/>
    </row>
    <row r="6853" spans="1:17" x14ac:dyDescent="0.2">
      <c r="A6853" s="173">
        <v>9512</v>
      </c>
      <c r="B6853" s="173" t="s">
        <v>16660</v>
      </c>
      <c r="C6853" s="173" t="s">
        <v>3993</v>
      </c>
      <c r="D6853" s="124" t="s">
        <v>12789</v>
      </c>
      <c r="E6853" s="124" t="s">
        <v>13093</v>
      </c>
      <c r="F6853" s="124" t="s">
        <v>11725</v>
      </c>
      <c r="G6853" s="124" t="s">
        <v>3993</v>
      </c>
      <c r="I6853" s="124" t="s">
        <v>13016</v>
      </c>
      <c r="J6853" s="120">
        <v>1</v>
      </c>
      <c r="K6853" s="124" t="s">
        <v>11443</v>
      </c>
      <c r="L6853" s="120" t="s">
        <v>5734</v>
      </c>
      <c r="M6853" s="120" t="s">
        <v>11443</v>
      </c>
      <c r="N6853" s="125">
        <v>1517.54</v>
      </c>
      <c r="O6853" s="125">
        <v>1487.34</v>
      </c>
      <c r="P6853" s="194">
        <f>IF('Combined List'!$O6853="POD","",('Combined List'!$O6853-'Combined List'!$N6853)/'Combined List'!$N6853)</f>
        <v>-1.9900628648997751E-2</v>
      </c>
      <c r="Q6853" s="147"/>
    </row>
    <row r="6854" spans="1:17" x14ac:dyDescent="0.2">
      <c r="A6854" s="173">
        <v>9513</v>
      </c>
      <c r="B6854" s="173" t="s">
        <v>16661</v>
      </c>
      <c r="C6854" s="173" t="s">
        <v>3775</v>
      </c>
      <c r="D6854" s="124" t="s">
        <v>12789</v>
      </c>
      <c r="E6854" s="124" t="s">
        <v>13093</v>
      </c>
      <c r="F6854" s="124" t="s">
        <v>11727</v>
      </c>
      <c r="G6854" s="124" t="s">
        <v>3775</v>
      </c>
      <c r="I6854" s="124" t="s">
        <v>13016</v>
      </c>
      <c r="J6854" s="120">
        <v>1</v>
      </c>
      <c r="K6854" s="124" t="s">
        <v>11443</v>
      </c>
      <c r="L6854" s="120" t="s">
        <v>128</v>
      </c>
      <c r="M6854" s="120" t="s">
        <v>11443</v>
      </c>
      <c r="N6854" s="125">
        <v>1732.23</v>
      </c>
      <c r="O6854" s="125">
        <v>1697.76</v>
      </c>
      <c r="P6854" s="194">
        <f>IF('Combined List'!$O6854="POD","",('Combined List'!$O6854-'Combined List'!$N6854)/'Combined List'!$N6854)</f>
        <v>-1.9899205070920158E-2</v>
      </c>
      <c r="Q6854" s="147"/>
    </row>
    <row r="6855" spans="1:17" x14ac:dyDescent="0.2">
      <c r="A6855" s="173">
        <v>9514</v>
      </c>
      <c r="B6855" s="173" t="s">
        <v>16662</v>
      </c>
      <c r="C6855" s="173" t="s">
        <v>3776</v>
      </c>
      <c r="D6855" s="124" t="s">
        <v>12789</v>
      </c>
      <c r="E6855" s="124" t="s">
        <v>13093</v>
      </c>
      <c r="F6855" s="124" t="s">
        <v>11729</v>
      </c>
      <c r="G6855" s="124" t="s">
        <v>3776</v>
      </c>
      <c r="I6855" s="124" t="s">
        <v>13016</v>
      </c>
      <c r="J6855" s="120">
        <v>1</v>
      </c>
      <c r="K6855" s="124" t="s">
        <v>11443</v>
      </c>
      <c r="L6855" s="120" t="s">
        <v>5734</v>
      </c>
      <c r="M6855" s="120" t="s">
        <v>11443</v>
      </c>
      <c r="N6855" s="125">
        <v>1989.11</v>
      </c>
      <c r="O6855" s="125">
        <v>1949.53</v>
      </c>
      <c r="P6855" s="194">
        <f>IF('Combined List'!$O6855="POD","",('Combined List'!$O6855-'Combined List'!$N6855)/'Combined List'!$N6855)</f>
        <v>-1.9898346496674355E-2</v>
      </c>
      <c r="Q6855" s="147"/>
    </row>
    <row r="6856" spans="1:17" x14ac:dyDescent="0.2">
      <c r="A6856" s="173">
        <v>9515</v>
      </c>
      <c r="B6856" s="173" t="s">
        <v>16663</v>
      </c>
      <c r="C6856" s="173" t="s">
        <v>3777</v>
      </c>
      <c r="D6856" s="124" t="s">
        <v>12789</v>
      </c>
      <c r="E6856" s="124" t="s">
        <v>13093</v>
      </c>
      <c r="F6856" s="124" t="s">
        <v>11731</v>
      </c>
      <c r="G6856" s="124" t="s">
        <v>3777</v>
      </c>
      <c r="I6856" s="124" t="s">
        <v>13016</v>
      </c>
      <c r="J6856" s="120">
        <v>1</v>
      </c>
      <c r="K6856" s="124" t="s">
        <v>11443</v>
      </c>
      <c r="L6856" s="120" t="s">
        <v>5734</v>
      </c>
      <c r="M6856" s="120" t="s">
        <v>11443</v>
      </c>
      <c r="N6856" s="125">
        <v>2393.0700000000002</v>
      </c>
      <c r="O6856" s="125">
        <v>2345.44</v>
      </c>
      <c r="P6856" s="194">
        <f>IF('Combined List'!$O6856="POD","",('Combined List'!$O6856-'Combined List'!$N6856)/'Combined List'!$N6856)</f>
        <v>-1.9903304123991404E-2</v>
      </c>
      <c r="Q6856" s="147"/>
    </row>
    <row r="6857" spans="1:17" x14ac:dyDescent="0.2">
      <c r="A6857" s="173">
        <v>9516</v>
      </c>
      <c r="B6857" s="173" t="s">
        <v>16664</v>
      </c>
      <c r="C6857" s="173" t="s">
        <v>3778</v>
      </c>
      <c r="D6857" s="124" t="s">
        <v>12789</v>
      </c>
      <c r="E6857" s="124" t="s">
        <v>13093</v>
      </c>
      <c r="F6857" s="124" t="s">
        <v>11780</v>
      </c>
      <c r="G6857" s="124" t="s">
        <v>3778</v>
      </c>
      <c r="I6857" s="124" t="s">
        <v>13016</v>
      </c>
      <c r="J6857" s="120">
        <v>1</v>
      </c>
      <c r="K6857" s="124" t="s">
        <v>11443</v>
      </c>
      <c r="L6857" s="120" t="s">
        <v>12714</v>
      </c>
      <c r="M6857" s="120" t="s">
        <v>11443</v>
      </c>
      <c r="N6857" s="125">
        <v>2903.31</v>
      </c>
      <c r="O6857" s="125">
        <v>2845.54</v>
      </c>
      <c r="P6857" s="194">
        <f>IF('Combined List'!$O6857="POD","",('Combined List'!$O6857-'Combined List'!$N6857)/'Combined List'!$N6857)</f>
        <v>-1.9897978514178637E-2</v>
      </c>
      <c r="Q6857" s="147"/>
    </row>
    <row r="6858" spans="1:17" x14ac:dyDescent="0.2">
      <c r="A6858" s="173">
        <v>9518</v>
      </c>
      <c r="B6858" s="173" t="s">
        <v>13989</v>
      </c>
      <c r="C6858" s="173" t="s">
        <v>3780</v>
      </c>
      <c r="D6858" s="124" t="s">
        <v>12789</v>
      </c>
      <c r="E6858" s="124" t="s">
        <v>13089</v>
      </c>
      <c r="F6858" s="124" t="s">
        <v>11596</v>
      </c>
      <c r="G6858" s="124" t="s">
        <v>3780</v>
      </c>
      <c r="I6858" s="124" t="s">
        <v>3779</v>
      </c>
      <c r="J6858" s="120">
        <v>1</v>
      </c>
      <c r="K6858" s="124" t="s">
        <v>11443</v>
      </c>
      <c r="L6858" s="120" t="s">
        <v>5734</v>
      </c>
      <c r="M6858" s="120" t="s">
        <v>11443</v>
      </c>
      <c r="N6858" s="125">
        <v>424.22</v>
      </c>
      <c r="O6858" s="125">
        <v>415.74</v>
      </c>
      <c r="P6858" s="194">
        <f>IF('Combined List'!$O6858="POD","",('Combined List'!$O6858-'Combined List'!$N6858)/'Combined List'!$N6858)</f>
        <v>-1.9989628023195552E-2</v>
      </c>
      <c r="Q6858" s="147"/>
    </row>
    <row r="6859" spans="1:17" x14ac:dyDescent="0.2">
      <c r="A6859" s="173">
        <v>9519</v>
      </c>
      <c r="B6859" s="173" t="s">
        <v>13989</v>
      </c>
      <c r="C6859" s="173" t="s">
        <v>3781</v>
      </c>
      <c r="D6859" s="124" t="s">
        <v>12789</v>
      </c>
      <c r="E6859" s="124" t="s">
        <v>13090</v>
      </c>
      <c r="F6859" s="124" t="s">
        <v>11598</v>
      </c>
      <c r="G6859" s="124" t="s">
        <v>3781</v>
      </c>
      <c r="I6859" s="124" t="s">
        <v>3779</v>
      </c>
      <c r="J6859" s="120">
        <v>1</v>
      </c>
      <c r="K6859" s="124" t="s">
        <v>11443</v>
      </c>
      <c r="L6859" s="120" t="s">
        <v>5734</v>
      </c>
      <c r="M6859" s="120" t="s">
        <v>11443</v>
      </c>
      <c r="N6859" s="125">
        <v>462.71</v>
      </c>
      <c r="O6859" s="125">
        <v>453.46</v>
      </c>
      <c r="P6859" s="194">
        <f>IF('Combined List'!$O6859="POD","",('Combined List'!$O6859-'Combined List'!$N6859)/'Combined List'!$N6859)</f>
        <v>-1.9990923040349249E-2</v>
      </c>
      <c r="Q6859" s="147"/>
    </row>
    <row r="6860" spans="1:17" x14ac:dyDescent="0.2">
      <c r="A6860" s="173">
        <v>9520</v>
      </c>
      <c r="B6860" s="173" t="s">
        <v>13989</v>
      </c>
      <c r="C6860" s="173" t="s">
        <v>12363</v>
      </c>
      <c r="D6860" s="124" t="s">
        <v>12789</v>
      </c>
      <c r="E6860" s="124" t="s">
        <v>13090</v>
      </c>
      <c r="F6860" s="124" t="s">
        <v>11600</v>
      </c>
      <c r="G6860" s="124" t="s">
        <v>12363</v>
      </c>
      <c r="I6860" s="124" t="s">
        <v>3779</v>
      </c>
      <c r="J6860" s="120">
        <v>1</v>
      </c>
      <c r="K6860" s="124" t="s">
        <v>11443</v>
      </c>
      <c r="L6860" s="120" t="s">
        <v>5734</v>
      </c>
      <c r="M6860" s="120" t="s">
        <v>11443</v>
      </c>
      <c r="N6860" s="125">
        <v>481.82</v>
      </c>
      <c r="O6860" s="125">
        <v>472.18</v>
      </c>
      <c r="P6860" s="194">
        <f>IF('Combined List'!$O6860="POD","",('Combined List'!$O6860-'Combined List'!$N6860)/'Combined List'!$N6860)</f>
        <v>-2.00074716699182E-2</v>
      </c>
      <c r="Q6860" s="147"/>
    </row>
    <row r="6861" spans="1:17" x14ac:dyDescent="0.2">
      <c r="A6861" s="173">
        <v>9521</v>
      </c>
      <c r="B6861" s="173" t="s">
        <v>13989</v>
      </c>
      <c r="C6861" s="173" t="s">
        <v>3782</v>
      </c>
      <c r="D6861" s="124" t="s">
        <v>12789</v>
      </c>
      <c r="E6861" s="124" t="s">
        <v>13091</v>
      </c>
      <c r="F6861" s="124" t="s">
        <v>11602</v>
      </c>
      <c r="G6861" s="124" t="s">
        <v>3782</v>
      </c>
      <c r="I6861" s="124" t="s">
        <v>3779</v>
      </c>
      <c r="J6861" s="120">
        <v>1</v>
      </c>
      <c r="K6861" s="124" t="s">
        <v>11443</v>
      </c>
      <c r="L6861" s="120" t="s">
        <v>5734</v>
      </c>
      <c r="M6861" s="120" t="s">
        <v>11443</v>
      </c>
      <c r="N6861" s="125">
        <v>741.91</v>
      </c>
      <c r="O6861" s="125">
        <v>727.07</v>
      </c>
      <c r="P6861" s="194">
        <f>IF('Combined List'!$O6861="POD","",('Combined List'!$O6861-'Combined List'!$N6861)/'Combined List'!$N6861)</f>
        <v>-2.0002426170290088E-2</v>
      </c>
      <c r="Q6861" s="147"/>
    </row>
    <row r="6862" spans="1:17" x14ac:dyDescent="0.2">
      <c r="A6862" s="173">
        <v>9522</v>
      </c>
      <c r="B6862" s="173" t="s">
        <v>13989</v>
      </c>
      <c r="C6862" s="173" t="s">
        <v>3783</v>
      </c>
      <c r="D6862" s="124" t="s">
        <v>12789</v>
      </c>
      <c r="E6862" s="131" t="s">
        <v>13091</v>
      </c>
      <c r="F6862" s="124" t="s">
        <v>11450</v>
      </c>
      <c r="G6862" s="124" t="s">
        <v>3783</v>
      </c>
      <c r="I6862" s="124" t="s">
        <v>3779</v>
      </c>
      <c r="J6862" s="120">
        <v>1</v>
      </c>
      <c r="K6862" s="124" t="s">
        <v>11443</v>
      </c>
      <c r="L6862" s="120" t="s">
        <v>5734</v>
      </c>
      <c r="M6862" s="120" t="s">
        <v>11443</v>
      </c>
      <c r="N6862" s="125">
        <v>924.69</v>
      </c>
      <c r="O6862" s="125">
        <v>906.2</v>
      </c>
      <c r="P6862" s="194">
        <f>IF('Combined List'!$O6862="POD","",('Combined List'!$O6862-'Combined List'!$N6862)/'Combined List'!$N6862)</f>
        <v>-1.9995890514658974E-2</v>
      </c>
      <c r="Q6862" s="147"/>
    </row>
    <row r="6863" spans="1:17" x14ac:dyDescent="0.2">
      <c r="A6863" s="173">
        <v>9523</v>
      </c>
      <c r="B6863" s="173" t="s">
        <v>13989</v>
      </c>
      <c r="C6863" s="173" t="s">
        <v>3784</v>
      </c>
      <c r="D6863" s="124" t="s">
        <v>12789</v>
      </c>
      <c r="E6863" s="124" t="s">
        <v>13091</v>
      </c>
      <c r="F6863" s="124" t="s">
        <v>11606</v>
      </c>
      <c r="G6863" s="124" t="s">
        <v>3784</v>
      </c>
      <c r="I6863" s="124" t="s">
        <v>3779</v>
      </c>
      <c r="J6863" s="120">
        <v>1</v>
      </c>
      <c r="K6863" s="124" t="s">
        <v>11443</v>
      </c>
      <c r="L6863" s="120" t="s">
        <v>5734</v>
      </c>
      <c r="M6863" s="120" t="s">
        <v>11443</v>
      </c>
      <c r="N6863" s="125">
        <v>1496.91</v>
      </c>
      <c r="O6863" s="125">
        <v>1466.97</v>
      </c>
      <c r="P6863" s="194">
        <f>IF('Combined List'!$O6863="POD","",('Combined List'!$O6863-'Combined List'!$N6863)/'Combined List'!$N6863)</f>
        <v>-2.0001202477102867E-2</v>
      </c>
      <c r="Q6863" s="147"/>
    </row>
    <row r="6864" spans="1:17" x14ac:dyDescent="0.2">
      <c r="A6864" s="173">
        <v>9525</v>
      </c>
      <c r="B6864" s="173" t="s">
        <v>16665</v>
      </c>
      <c r="C6864" s="173" t="s">
        <v>15</v>
      </c>
      <c r="D6864" s="124" t="s">
        <v>12789</v>
      </c>
      <c r="E6864" s="124" t="s">
        <v>13089</v>
      </c>
      <c r="F6864" s="124" t="s">
        <v>11596</v>
      </c>
      <c r="G6864" s="124" t="s">
        <v>15</v>
      </c>
      <c r="I6864" s="124" t="s">
        <v>13020</v>
      </c>
      <c r="J6864" s="120">
        <v>5</v>
      </c>
      <c r="K6864" s="124" t="s">
        <v>11443</v>
      </c>
      <c r="L6864" s="120" t="s">
        <v>12715</v>
      </c>
      <c r="M6864" s="120" t="s">
        <v>11443</v>
      </c>
      <c r="N6864" s="125">
        <v>411.74</v>
      </c>
      <c r="O6864" s="125">
        <v>403.51</v>
      </c>
      <c r="P6864" s="194">
        <f>IF('Combined List'!$O6864="POD","",('Combined List'!$O6864-'Combined List'!$N6864)/'Combined List'!$N6864)</f>
        <v>-1.998834215767236E-2</v>
      </c>
      <c r="Q6864" s="147"/>
    </row>
    <row r="6865" spans="1:17" x14ac:dyDescent="0.2">
      <c r="A6865" s="173">
        <v>9526</v>
      </c>
      <c r="B6865" s="173" t="s">
        <v>16666</v>
      </c>
      <c r="C6865" s="173" t="s">
        <v>3786</v>
      </c>
      <c r="D6865" s="124" t="s">
        <v>12789</v>
      </c>
      <c r="E6865" s="124" t="s">
        <v>13090</v>
      </c>
      <c r="F6865" s="124" t="s">
        <v>11598</v>
      </c>
      <c r="G6865" s="124" t="s">
        <v>3786</v>
      </c>
      <c r="I6865" s="124" t="s">
        <v>13020</v>
      </c>
      <c r="J6865" s="120">
        <v>1</v>
      </c>
      <c r="K6865" s="124" t="s">
        <v>11443</v>
      </c>
      <c r="L6865" s="120" t="s">
        <v>293</v>
      </c>
      <c r="M6865" s="120" t="s">
        <v>11443</v>
      </c>
      <c r="N6865" s="125">
        <v>715.01</v>
      </c>
      <c r="O6865" s="125">
        <v>700.79</v>
      </c>
      <c r="P6865" s="194">
        <f>IF('Combined List'!$O6865="POD","",('Combined List'!$O6865-'Combined List'!$N6865)/'Combined List'!$N6865)</f>
        <v>-1.9887833736591136E-2</v>
      </c>
      <c r="Q6865" s="147"/>
    </row>
    <row r="6866" spans="1:17" x14ac:dyDescent="0.2">
      <c r="A6866" s="173">
        <v>9527</v>
      </c>
      <c r="B6866" s="173" t="s">
        <v>16667</v>
      </c>
      <c r="C6866" s="173" t="s">
        <v>12364</v>
      </c>
      <c r="D6866" s="124" t="s">
        <v>12789</v>
      </c>
      <c r="E6866" s="131" t="s">
        <v>13090</v>
      </c>
      <c r="F6866" s="124" t="s">
        <v>11600</v>
      </c>
      <c r="G6866" s="124" t="s">
        <v>12364</v>
      </c>
      <c r="I6866" s="124" t="s">
        <v>13020</v>
      </c>
      <c r="J6866" s="120">
        <v>1</v>
      </c>
      <c r="K6866" s="124" t="s">
        <v>11443</v>
      </c>
      <c r="L6866" s="120" t="s">
        <v>12716</v>
      </c>
      <c r="M6866" s="120" t="s">
        <v>11443</v>
      </c>
      <c r="N6866" s="125">
        <v>955.1</v>
      </c>
      <c r="O6866" s="125">
        <v>936.09</v>
      </c>
      <c r="P6866" s="194">
        <f>IF('Combined List'!$O6866="POD","",('Combined List'!$O6866-'Combined List'!$N6866)/'Combined List'!$N6866)</f>
        <v>-1.9903675007852572E-2</v>
      </c>
      <c r="Q6866" s="147"/>
    </row>
    <row r="6867" spans="1:17" x14ac:dyDescent="0.2">
      <c r="A6867" s="173">
        <v>9528</v>
      </c>
      <c r="B6867" s="173" t="s">
        <v>3787</v>
      </c>
      <c r="C6867" s="173" t="s">
        <v>3787</v>
      </c>
      <c r="D6867" s="124" t="s">
        <v>12789</v>
      </c>
      <c r="E6867" s="124" t="s">
        <v>13091</v>
      </c>
      <c r="F6867" s="124" t="s">
        <v>11602</v>
      </c>
      <c r="G6867" s="124" t="s">
        <v>3787</v>
      </c>
      <c r="I6867" s="124" t="s">
        <v>13020</v>
      </c>
      <c r="J6867" s="120">
        <v>1</v>
      </c>
      <c r="K6867" s="124" t="s">
        <v>11443</v>
      </c>
      <c r="L6867" s="120" t="s">
        <v>13610</v>
      </c>
      <c r="M6867" s="120" t="s">
        <v>11443</v>
      </c>
      <c r="N6867" s="125">
        <v>1046.74</v>
      </c>
      <c r="O6867" s="125">
        <v>1025.92</v>
      </c>
      <c r="P6867" s="194">
        <f>IF('Combined List'!$O6867="POD","",('Combined List'!$O6867-'Combined List'!$N6867)/'Combined List'!$N6867)</f>
        <v>-1.989032615549223E-2</v>
      </c>
      <c r="Q6867" s="147"/>
    </row>
    <row r="6868" spans="1:17" x14ac:dyDescent="0.2">
      <c r="A6868" s="173">
        <v>9529</v>
      </c>
      <c r="B6868" s="173" t="s">
        <v>3788</v>
      </c>
      <c r="C6868" s="173" t="s">
        <v>3788</v>
      </c>
      <c r="D6868" s="124" t="s">
        <v>12789</v>
      </c>
      <c r="E6868" s="131" t="s">
        <v>13091</v>
      </c>
      <c r="F6868" s="124" t="s">
        <v>11450</v>
      </c>
      <c r="G6868" s="124" t="s">
        <v>3788</v>
      </c>
      <c r="I6868" s="124" t="s">
        <v>13020</v>
      </c>
      <c r="J6868" s="120">
        <v>1</v>
      </c>
      <c r="K6868" s="124" t="s">
        <v>11443</v>
      </c>
      <c r="L6868" s="120" t="s">
        <v>12717</v>
      </c>
      <c r="M6868" s="120" t="s">
        <v>11443</v>
      </c>
      <c r="N6868" s="125">
        <v>1291.8</v>
      </c>
      <c r="O6868" s="125">
        <v>1266.0999999999999</v>
      </c>
      <c r="P6868" s="194">
        <f>IF('Combined List'!$O6868="POD","",('Combined List'!$O6868-'Combined List'!$N6868)/'Combined List'!$N6868)</f>
        <v>-1.9894720544976038E-2</v>
      </c>
      <c r="Q6868" s="147"/>
    </row>
    <row r="6869" spans="1:17" x14ac:dyDescent="0.2">
      <c r="A6869" s="173">
        <v>9530</v>
      </c>
      <c r="B6869" s="173" t="s">
        <v>13989</v>
      </c>
      <c r="C6869" s="173" t="s">
        <v>3789</v>
      </c>
      <c r="D6869" s="124" t="s">
        <v>12789</v>
      </c>
      <c r="E6869" s="124" t="s">
        <v>13091</v>
      </c>
      <c r="F6869" s="124" t="s">
        <v>11606</v>
      </c>
      <c r="G6869" s="124" t="s">
        <v>3789</v>
      </c>
      <c r="I6869" s="124" t="s">
        <v>13020</v>
      </c>
      <c r="J6869" s="120">
        <v>1</v>
      </c>
      <c r="K6869" s="124" t="s">
        <v>11443</v>
      </c>
      <c r="L6869" s="120" t="s">
        <v>5734</v>
      </c>
      <c r="M6869" s="120" t="s">
        <v>11443</v>
      </c>
      <c r="N6869" s="125">
        <v>1853.48</v>
      </c>
      <c r="O6869" s="125">
        <v>1816.6</v>
      </c>
      <c r="P6869" s="194">
        <f>IF('Combined List'!$O6869="POD","",('Combined List'!$O6869-'Combined List'!$N6869)/'Combined List'!$N6869)</f>
        <v>-1.9897705936940301E-2</v>
      </c>
      <c r="Q6869" s="147"/>
    </row>
    <row r="6870" spans="1:17" x14ac:dyDescent="0.2">
      <c r="A6870" s="173">
        <v>9531</v>
      </c>
      <c r="B6870" s="173" t="s">
        <v>13989</v>
      </c>
      <c r="C6870" s="173" t="s">
        <v>3790</v>
      </c>
      <c r="D6870" s="124" t="s">
        <v>12789</v>
      </c>
      <c r="E6870" s="124" t="s">
        <v>13092</v>
      </c>
      <c r="F6870" s="124" t="s">
        <v>11717</v>
      </c>
      <c r="G6870" s="124" t="s">
        <v>3790</v>
      </c>
      <c r="I6870" s="124" t="s">
        <v>13020</v>
      </c>
      <c r="J6870" s="120">
        <v>1</v>
      </c>
      <c r="K6870" s="124" t="s">
        <v>11443</v>
      </c>
      <c r="L6870" s="120" t="s">
        <v>5734</v>
      </c>
      <c r="M6870" s="120" t="s">
        <v>11443</v>
      </c>
      <c r="N6870" s="125">
        <v>1665.1</v>
      </c>
      <c r="O6870" s="125">
        <v>1631.96</v>
      </c>
      <c r="P6870" s="194">
        <f>IF('Combined List'!$O6870="POD","",('Combined List'!$O6870-'Combined List'!$N6870)/'Combined List'!$N6870)</f>
        <v>-1.9902708546033196E-2</v>
      </c>
      <c r="Q6870" s="147"/>
    </row>
    <row r="6871" spans="1:17" x14ac:dyDescent="0.2">
      <c r="A6871" s="173">
        <v>9532</v>
      </c>
      <c r="B6871" s="173" t="s">
        <v>3791</v>
      </c>
      <c r="C6871" s="173" t="s">
        <v>3791</v>
      </c>
      <c r="D6871" s="124" t="s">
        <v>12789</v>
      </c>
      <c r="E6871" s="124" t="s">
        <v>13092</v>
      </c>
      <c r="F6871" s="124" t="s">
        <v>11719</v>
      </c>
      <c r="G6871" s="124" t="s">
        <v>3791</v>
      </c>
      <c r="I6871" s="124" t="s">
        <v>13020</v>
      </c>
      <c r="J6871" s="120">
        <v>1</v>
      </c>
      <c r="K6871" s="124" t="s">
        <v>11443</v>
      </c>
      <c r="L6871" s="120" t="s">
        <v>5734</v>
      </c>
      <c r="M6871" s="120" t="s">
        <v>11443</v>
      </c>
      <c r="N6871" s="125">
        <v>2037.81</v>
      </c>
      <c r="O6871" s="125">
        <v>1997.26</v>
      </c>
      <c r="P6871" s="194">
        <f>IF('Combined List'!$O6871="POD","",('Combined List'!$O6871-'Combined List'!$N6871)/'Combined List'!$N6871)</f>
        <v>-1.9898812941343873E-2</v>
      </c>
      <c r="Q6871" s="147"/>
    </row>
    <row r="6872" spans="1:17" x14ac:dyDescent="0.2">
      <c r="A6872" s="173">
        <v>9533</v>
      </c>
      <c r="B6872" s="173" t="s">
        <v>13989</v>
      </c>
      <c r="C6872" s="173" t="s">
        <v>3792</v>
      </c>
      <c r="D6872" s="124" t="s">
        <v>12789</v>
      </c>
      <c r="E6872" s="124" t="s">
        <v>13092</v>
      </c>
      <c r="F6872" s="124" t="s">
        <v>11721</v>
      </c>
      <c r="G6872" s="124" t="s">
        <v>3792</v>
      </c>
      <c r="I6872" s="124" t="s">
        <v>13020</v>
      </c>
      <c r="J6872" s="120">
        <v>1</v>
      </c>
      <c r="K6872" s="124" t="s">
        <v>11443</v>
      </c>
      <c r="L6872" s="120" t="s">
        <v>5734</v>
      </c>
      <c r="M6872" s="120" t="s">
        <v>11443</v>
      </c>
      <c r="N6872" s="125">
        <v>2750.29</v>
      </c>
      <c r="O6872" s="125">
        <v>2695.55</v>
      </c>
      <c r="P6872" s="194">
        <f>IF('Combined List'!$O6872="POD","",('Combined List'!$O6872-'Combined List'!$N6872)/'Combined List'!$N6872)</f>
        <v>-1.9903355646131785E-2</v>
      </c>
      <c r="Q6872" s="147"/>
    </row>
    <row r="6873" spans="1:17" x14ac:dyDescent="0.2">
      <c r="A6873" s="173">
        <v>9534</v>
      </c>
      <c r="B6873" s="173" t="s">
        <v>13989</v>
      </c>
      <c r="C6873" s="173" t="s">
        <v>3793</v>
      </c>
      <c r="D6873" s="124" t="s">
        <v>12789</v>
      </c>
      <c r="E6873" s="124" t="s">
        <v>13093</v>
      </c>
      <c r="F6873" s="124" t="s">
        <v>11725</v>
      </c>
      <c r="G6873" s="124" t="s">
        <v>3793</v>
      </c>
      <c r="I6873" s="124" t="s">
        <v>13020</v>
      </c>
      <c r="J6873" s="120">
        <v>1</v>
      </c>
      <c r="K6873" s="124" t="s">
        <v>11443</v>
      </c>
      <c r="L6873" s="120" t="s">
        <v>5734</v>
      </c>
      <c r="M6873" s="120" t="s">
        <v>11443</v>
      </c>
      <c r="N6873" s="125">
        <v>2115.5700000000002</v>
      </c>
      <c r="O6873" s="125">
        <v>2073.4699999999998</v>
      </c>
      <c r="P6873" s="194">
        <f>IF('Combined List'!$O6873="POD","",('Combined List'!$O6873-'Combined List'!$N6873)/'Combined List'!$N6873)</f>
        <v>-1.9900074211678349E-2</v>
      </c>
      <c r="Q6873" s="147"/>
    </row>
    <row r="6874" spans="1:17" x14ac:dyDescent="0.2">
      <c r="A6874" s="173">
        <v>9535</v>
      </c>
      <c r="B6874" s="173" t="s">
        <v>3794</v>
      </c>
      <c r="C6874" s="173" t="s">
        <v>3794</v>
      </c>
      <c r="D6874" s="124" t="s">
        <v>12789</v>
      </c>
      <c r="E6874" s="124" t="s">
        <v>13093</v>
      </c>
      <c r="F6874" s="124" t="s">
        <v>11727</v>
      </c>
      <c r="G6874" s="124" t="s">
        <v>3794</v>
      </c>
      <c r="I6874" s="124" t="s">
        <v>13020</v>
      </c>
      <c r="J6874" s="120">
        <v>1</v>
      </c>
      <c r="K6874" s="124" t="s">
        <v>11443</v>
      </c>
      <c r="L6874" s="120" t="s">
        <v>5734</v>
      </c>
      <c r="M6874" s="120" t="s">
        <v>11443</v>
      </c>
      <c r="N6874" s="125">
        <v>2197.6799999999998</v>
      </c>
      <c r="O6874" s="125">
        <v>2153.94</v>
      </c>
      <c r="P6874" s="194">
        <f>IF('Combined List'!$O6874="POD","",('Combined List'!$O6874-'Combined List'!$N6874)/'Combined List'!$N6874)</f>
        <v>-1.9902806596046641E-2</v>
      </c>
      <c r="Q6874" s="147"/>
    </row>
    <row r="6875" spans="1:17" x14ac:dyDescent="0.2">
      <c r="A6875" s="173">
        <v>9536</v>
      </c>
      <c r="B6875" s="173" t="s">
        <v>13989</v>
      </c>
      <c r="C6875" s="173" t="s">
        <v>3795</v>
      </c>
      <c r="D6875" s="124" t="s">
        <v>12789</v>
      </c>
      <c r="E6875" s="124" t="s">
        <v>13093</v>
      </c>
      <c r="F6875" s="124" t="s">
        <v>11729</v>
      </c>
      <c r="G6875" s="124" t="s">
        <v>3795</v>
      </c>
      <c r="I6875" s="124" t="s">
        <v>13020</v>
      </c>
      <c r="J6875" s="120">
        <v>1</v>
      </c>
      <c r="K6875" s="124" t="s">
        <v>11443</v>
      </c>
      <c r="L6875" s="120" t="s">
        <v>5734</v>
      </c>
      <c r="M6875" s="120" t="s">
        <v>11443</v>
      </c>
      <c r="N6875" s="125">
        <v>3582.3</v>
      </c>
      <c r="O6875" s="125">
        <v>3511.01</v>
      </c>
      <c r="P6875" s="194">
        <f>IF('Combined List'!$O6875="POD","",('Combined List'!$O6875-'Combined List'!$N6875)/'Combined List'!$N6875)</f>
        <v>-1.990062250509448E-2</v>
      </c>
      <c r="Q6875" s="147"/>
    </row>
    <row r="6876" spans="1:17" x14ac:dyDescent="0.2">
      <c r="A6876" s="173">
        <v>9538</v>
      </c>
      <c r="B6876" s="173" t="s">
        <v>13989</v>
      </c>
      <c r="C6876" s="173" t="s">
        <v>3797</v>
      </c>
      <c r="D6876" s="124" t="s">
        <v>12789</v>
      </c>
      <c r="E6876" s="124" t="s">
        <v>13089</v>
      </c>
      <c r="F6876" s="124" t="s">
        <v>11596</v>
      </c>
      <c r="G6876" s="124" t="s">
        <v>3797</v>
      </c>
      <c r="I6876" s="124" t="s">
        <v>3796</v>
      </c>
      <c r="J6876" s="120">
        <v>1</v>
      </c>
      <c r="K6876" s="124" t="s">
        <v>11443</v>
      </c>
      <c r="L6876" s="120" t="s">
        <v>5734</v>
      </c>
      <c r="M6876" s="120" t="s">
        <v>11443</v>
      </c>
      <c r="N6876" s="125">
        <v>422.03</v>
      </c>
      <c r="O6876" s="125">
        <v>413.59</v>
      </c>
      <c r="P6876" s="194">
        <f>IF('Combined List'!$O6876="POD","",('Combined List'!$O6876-'Combined List'!$N6876)/'Combined List'!$N6876)</f>
        <v>-1.9998578300120841E-2</v>
      </c>
      <c r="Q6876" s="147"/>
    </row>
    <row r="6877" spans="1:17" x14ac:dyDescent="0.2">
      <c r="A6877" s="173">
        <v>9539</v>
      </c>
      <c r="B6877" s="173" t="s">
        <v>13989</v>
      </c>
      <c r="C6877" s="173" t="s">
        <v>3798</v>
      </c>
      <c r="D6877" s="124" t="s">
        <v>12789</v>
      </c>
      <c r="E6877" s="124" t="s">
        <v>13090</v>
      </c>
      <c r="F6877" s="124" t="s">
        <v>11598</v>
      </c>
      <c r="G6877" s="124" t="s">
        <v>3798</v>
      </c>
      <c r="I6877" s="124" t="s">
        <v>3796</v>
      </c>
      <c r="J6877" s="120">
        <v>1</v>
      </c>
      <c r="K6877" s="124" t="s">
        <v>11443</v>
      </c>
      <c r="L6877" s="120" t="s">
        <v>5734</v>
      </c>
      <c r="M6877" s="120" t="s">
        <v>11443</v>
      </c>
      <c r="N6877" s="125">
        <v>732.9</v>
      </c>
      <c r="O6877" s="125">
        <v>718.24</v>
      </c>
      <c r="P6877" s="194">
        <f>IF('Combined List'!$O6877="POD","",('Combined List'!$O6877-'Combined List'!$N6877)/'Combined List'!$N6877)</f>
        <v>-2.0002728885250332E-2</v>
      </c>
      <c r="Q6877" s="147"/>
    </row>
    <row r="6878" spans="1:17" x14ac:dyDescent="0.2">
      <c r="A6878" s="173">
        <v>9540</v>
      </c>
      <c r="B6878" s="173" t="s">
        <v>13989</v>
      </c>
      <c r="C6878" s="173" t="s">
        <v>12365</v>
      </c>
      <c r="D6878" s="124" t="s">
        <v>12789</v>
      </c>
      <c r="E6878" s="124" t="s">
        <v>13090</v>
      </c>
      <c r="F6878" s="124" t="s">
        <v>11600</v>
      </c>
      <c r="G6878" s="124" t="s">
        <v>12365</v>
      </c>
      <c r="I6878" s="124" t="s">
        <v>3796</v>
      </c>
      <c r="J6878" s="120">
        <v>1</v>
      </c>
      <c r="K6878" s="124" t="s">
        <v>11443</v>
      </c>
      <c r="L6878" s="120" t="s">
        <v>5734</v>
      </c>
      <c r="M6878" s="120" t="s">
        <v>11443</v>
      </c>
      <c r="N6878" s="125">
        <v>978.98</v>
      </c>
      <c r="O6878" s="125">
        <v>959.4</v>
      </c>
      <c r="P6878" s="194">
        <f>IF('Combined List'!$O6878="POD","",('Combined List'!$O6878-'Combined List'!$N6878)/'Combined List'!$N6878)</f>
        <v>-2.0000408588530961E-2</v>
      </c>
      <c r="Q6878" s="147"/>
    </row>
    <row r="6879" spans="1:17" x14ac:dyDescent="0.2">
      <c r="A6879" s="173">
        <v>9541</v>
      </c>
      <c r="B6879" s="173" t="s">
        <v>13989</v>
      </c>
      <c r="C6879" s="173" t="s">
        <v>3799</v>
      </c>
      <c r="D6879" s="124" t="s">
        <v>12789</v>
      </c>
      <c r="E6879" s="124" t="s">
        <v>13091</v>
      </c>
      <c r="F6879" s="124" t="s">
        <v>11602</v>
      </c>
      <c r="G6879" s="124" t="s">
        <v>3799</v>
      </c>
      <c r="I6879" s="124" t="s">
        <v>3796</v>
      </c>
      <c r="J6879" s="120">
        <v>1</v>
      </c>
      <c r="K6879" s="124" t="s">
        <v>11443</v>
      </c>
      <c r="L6879" s="120" t="s">
        <v>5734</v>
      </c>
      <c r="M6879" s="120" t="s">
        <v>11443</v>
      </c>
      <c r="N6879" s="125">
        <v>1073.07</v>
      </c>
      <c r="O6879" s="125">
        <v>1051.6099999999999</v>
      </c>
      <c r="P6879" s="194">
        <f>IF('Combined List'!$O6879="POD","",('Combined List'!$O6879-'Combined List'!$N6879)/'Combined List'!$N6879)</f>
        <v>-1.9998695332084614E-2</v>
      </c>
      <c r="Q6879" s="147"/>
    </row>
    <row r="6880" spans="1:17" x14ac:dyDescent="0.2">
      <c r="A6880" s="173">
        <v>9542</v>
      </c>
      <c r="B6880" s="173" t="s">
        <v>13989</v>
      </c>
      <c r="C6880" s="173" t="s">
        <v>3800</v>
      </c>
      <c r="D6880" s="124" t="s">
        <v>12789</v>
      </c>
      <c r="E6880" s="124" t="s">
        <v>13091</v>
      </c>
      <c r="F6880" s="124" t="s">
        <v>11604</v>
      </c>
      <c r="G6880" s="124" t="s">
        <v>3800</v>
      </c>
      <c r="I6880" s="124" t="s">
        <v>3796</v>
      </c>
      <c r="J6880" s="120">
        <v>1</v>
      </c>
      <c r="K6880" s="124" t="s">
        <v>11443</v>
      </c>
      <c r="L6880" s="120" t="s">
        <v>5734</v>
      </c>
      <c r="M6880" s="120" t="s">
        <v>11443</v>
      </c>
      <c r="N6880" s="125">
        <v>1324.23</v>
      </c>
      <c r="O6880" s="125">
        <v>1297.75</v>
      </c>
      <c r="P6880" s="194">
        <f>IF('Combined List'!$O6880="POD","",('Combined List'!$O6880-'Combined List'!$N6880)/'Combined List'!$N6880)</f>
        <v>-1.9996526283198552E-2</v>
      </c>
      <c r="Q6880" s="147"/>
    </row>
    <row r="6881" spans="1:17" x14ac:dyDescent="0.2">
      <c r="A6881" s="173">
        <v>9543</v>
      </c>
      <c r="B6881" s="173" t="s">
        <v>13989</v>
      </c>
      <c r="C6881" s="173" t="s">
        <v>3801</v>
      </c>
      <c r="D6881" s="124" t="s">
        <v>12789</v>
      </c>
      <c r="E6881" s="124" t="s">
        <v>13091</v>
      </c>
      <c r="F6881" s="124" t="s">
        <v>11606</v>
      </c>
      <c r="G6881" s="124" t="s">
        <v>3801</v>
      </c>
      <c r="I6881" s="124" t="s">
        <v>3796</v>
      </c>
      <c r="J6881" s="120">
        <v>1</v>
      </c>
      <c r="K6881" s="124" t="s">
        <v>11443</v>
      </c>
      <c r="L6881" s="120" t="s">
        <v>5734</v>
      </c>
      <c r="M6881" s="120" t="s">
        <v>11443</v>
      </c>
      <c r="N6881" s="125">
        <v>1900.1</v>
      </c>
      <c r="O6881" s="125">
        <v>1862.1</v>
      </c>
      <c r="P6881" s="194">
        <f>IF('Combined List'!$O6881="POD","",('Combined List'!$O6881-'Combined List'!$N6881)/'Combined List'!$N6881)</f>
        <v>-1.9998947423819798E-2</v>
      </c>
      <c r="Q6881" s="147"/>
    </row>
    <row r="6882" spans="1:17" x14ac:dyDescent="0.2">
      <c r="A6882" s="173">
        <v>9545</v>
      </c>
      <c r="B6882" s="173" t="s">
        <v>3802</v>
      </c>
      <c r="C6882" s="173" t="s">
        <v>3802</v>
      </c>
      <c r="D6882" s="124" t="s">
        <v>12789</v>
      </c>
      <c r="E6882" s="124" t="s">
        <v>13089</v>
      </c>
      <c r="F6882" s="124" t="s">
        <v>11596</v>
      </c>
      <c r="G6882" s="124" t="s">
        <v>3802</v>
      </c>
      <c r="I6882" s="124" t="s">
        <v>13022</v>
      </c>
      <c r="J6882" s="120">
        <v>1</v>
      </c>
      <c r="K6882" s="124" t="s">
        <v>11443</v>
      </c>
      <c r="L6882" s="120" t="s">
        <v>298</v>
      </c>
      <c r="M6882" s="120" t="s">
        <v>11443</v>
      </c>
      <c r="N6882" s="125">
        <v>758.77</v>
      </c>
      <c r="O6882" s="125">
        <v>743.59</v>
      </c>
      <c r="P6882" s="194">
        <f>IF('Combined List'!$O6882="POD","",('Combined List'!$O6882-'Combined List'!$N6882)/'Combined List'!$N6882)</f>
        <v>-2.0006062443164531E-2</v>
      </c>
      <c r="Q6882" s="147"/>
    </row>
    <row r="6883" spans="1:17" x14ac:dyDescent="0.2">
      <c r="A6883" s="173">
        <v>9547</v>
      </c>
      <c r="B6883" s="173" t="s">
        <v>3803</v>
      </c>
      <c r="C6883" s="173" t="s">
        <v>3803</v>
      </c>
      <c r="D6883" s="124" t="s">
        <v>12789</v>
      </c>
      <c r="E6883" s="124" t="s">
        <v>13089</v>
      </c>
      <c r="F6883" s="124" t="s">
        <v>11195</v>
      </c>
      <c r="G6883" s="124" t="s">
        <v>3803</v>
      </c>
      <c r="I6883" s="124" t="s">
        <v>13025</v>
      </c>
      <c r="J6883" s="120">
        <v>1</v>
      </c>
      <c r="K6883" s="124" t="s">
        <v>11443</v>
      </c>
      <c r="L6883" s="120" t="s">
        <v>13050</v>
      </c>
      <c r="M6883" s="120" t="s">
        <v>11443</v>
      </c>
      <c r="N6883" s="125">
        <v>499.1</v>
      </c>
      <c r="O6883" s="125">
        <v>489.12</v>
      </c>
      <c r="P6883" s="194">
        <f>IF('Combined List'!$O6883="POD","",('Combined List'!$O6883-'Combined List'!$N6883)/'Combined List'!$N6883)</f>
        <v>-1.9995992787016664E-2</v>
      </c>
      <c r="Q6883" s="147"/>
    </row>
    <row r="6884" spans="1:17" x14ac:dyDescent="0.2">
      <c r="A6884" s="173">
        <v>9548</v>
      </c>
      <c r="B6884" s="173" t="s">
        <v>16668</v>
      </c>
      <c r="C6884" s="173" t="s">
        <v>3804</v>
      </c>
      <c r="D6884" s="124" t="s">
        <v>12789</v>
      </c>
      <c r="E6884" s="124" t="s">
        <v>13090</v>
      </c>
      <c r="F6884" s="124" t="s">
        <v>11197</v>
      </c>
      <c r="G6884" s="124" t="s">
        <v>3804</v>
      </c>
      <c r="I6884" s="124" t="s">
        <v>13025</v>
      </c>
      <c r="J6884" s="120">
        <v>1</v>
      </c>
      <c r="K6884" s="124" t="s">
        <v>11443</v>
      </c>
      <c r="L6884" s="120" t="s">
        <v>5734</v>
      </c>
      <c r="M6884" s="120" t="s">
        <v>11443</v>
      </c>
      <c r="N6884" s="125">
        <v>543.84</v>
      </c>
      <c r="O6884" s="125">
        <v>533.02</v>
      </c>
      <c r="P6884" s="194">
        <f>IF('Combined List'!$O6884="POD","",('Combined List'!$O6884-'Combined List'!$N6884)/'Combined List'!$N6884)</f>
        <v>-1.989555751691683E-2</v>
      </c>
      <c r="Q6884" s="147"/>
    </row>
    <row r="6885" spans="1:17" x14ac:dyDescent="0.2">
      <c r="A6885" s="173">
        <v>9549</v>
      </c>
      <c r="B6885" s="173" t="s">
        <v>16669</v>
      </c>
      <c r="C6885" s="173" t="s">
        <v>3805</v>
      </c>
      <c r="D6885" s="124" t="s">
        <v>12789</v>
      </c>
      <c r="E6885" s="124" t="s">
        <v>13090</v>
      </c>
      <c r="F6885" s="124" t="s">
        <v>11199</v>
      </c>
      <c r="G6885" s="124" t="s">
        <v>3805</v>
      </c>
      <c r="I6885" s="124" t="s">
        <v>13025</v>
      </c>
      <c r="J6885" s="120">
        <v>1</v>
      </c>
      <c r="K6885" s="124" t="s">
        <v>11443</v>
      </c>
      <c r="L6885" s="120" t="s">
        <v>312</v>
      </c>
      <c r="M6885" s="120" t="s">
        <v>11443</v>
      </c>
      <c r="N6885" s="125">
        <v>595.29999999999995</v>
      </c>
      <c r="O6885" s="125">
        <v>583.45000000000005</v>
      </c>
      <c r="P6885" s="194">
        <f>IF('Combined List'!$O6885="POD","",('Combined List'!$O6885-'Combined List'!$N6885)/'Combined List'!$N6885)</f>
        <v>-1.9905929783302384E-2</v>
      </c>
      <c r="Q6885" s="147"/>
    </row>
    <row r="6886" spans="1:17" x14ac:dyDescent="0.2">
      <c r="A6886" s="173">
        <v>9550</v>
      </c>
      <c r="B6886" s="173" t="s">
        <v>16670</v>
      </c>
      <c r="C6886" s="173" t="s">
        <v>3806</v>
      </c>
      <c r="D6886" s="124" t="s">
        <v>12789</v>
      </c>
      <c r="E6886" s="124" t="s">
        <v>13091</v>
      </c>
      <c r="F6886" s="124" t="s">
        <v>11201</v>
      </c>
      <c r="G6886" s="124" t="s">
        <v>3806</v>
      </c>
      <c r="I6886" s="124" t="s">
        <v>13025</v>
      </c>
      <c r="J6886" s="120">
        <v>1</v>
      </c>
      <c r="K6886" s="124" t="s">
        <v>11443</v>
      </c>
      <c r="L6886" s="120" t="s">
        <v>5734</v>
      </c>
      <c r="M6886" s="120" t="s">
        <v>11443</v>
      </c>
      <c r="N6886" s="125">
        <v>861.2</v>
      </c>
      <c r="O6886" s="125">
        <v>844.06</v>
      </c>
      <c r="P6886" s="194">
        <f>IF('Combined List'!$O6886="POD","",('Combined List'!$O6886-'Combined List'!$N6886)/'Combined List'!$N6886)</f>
        <v>-1.9902461681374942E-2</v>
      </c>
      <c r="Q6886" s="147"/>
    </row>
    <row r="6887" spans="1:17" x14ac:dyDescent="0.2">
      <c r="A6887" s="173">
        <v>9551</v>
      </c>
      <c r="B6887" s="173" t="s">
        <v>16671</v>
      </c>
      <c r="C6887" s="173" t="s">
        <v>3807</v>
      </c>
      <c r="D6887" s="124" t="s">
        <v>12789</v>
      </c>
      <c r="E6887" s="124" t="s">
        <v>13091</v>
      </c>
      <c r="F6887" s="124" t="s">
        <v>11203</v>
      </c>
      <c r="G6887" s="124" t="s">
        <v>3807</v>
      </c>
      <c r="I6887" s="124" t="s">
        <v>13025</v>
      </c>
      <c r="J6887" s="120">
        <v>1</v>
      </c>
      <c r="K6887" s="124" t="s">
        <v>11443</v>
      </c>
      <c r="L6887" s="120" t="s">
        <v>5734</v>
      </c>
      <c r="M6887" s="120" t="s">
        <v>11443</v>
      </c>
      <c r="N6887" s="125">
        <v>1114.6300000000001</v>
      </c>
      <c r="O6887" s="125">
        <v>1092.45</v>
      </c>
      <c r="P6887" s="194">
        <f>IF('Combined List'!$O6887="POD","",('Combined List'!$O6887-'Combined List'!$N6887)/'Combined List'!$N6887)</f>
        <v>-1.9898979930559973E-2</v>
      </c>
      <c r="Q6887" s="147"/>
    </row>
    <row r="6888" spans="1:17" x14ac:dyDescent="0.2">
      <c r="A6888" s="173">
        <v>9552</v>
      </c>
      <c r="B6888" s="173" t="s">
        <v>16672</v>
      </c>
      <c r="C6888" s="173" t="s">
        <v>3808</v>
      </c>
      <c r="D6888" s="124" t="s">
        <v>12789</v>
      </c>
      <c r="E6888" s="124" t="s">
        <v>13091</v>
      </c>
      <c r="F6888" s="124" t="s">
        <v>11606</v>
      </c>
      <c r="G6888" s="124" t="s">
        <v>3808</v>
      </c>
      <c r="I6888" s="124" t="s">
        <v>13025</v>
      </c>
      <c r="J6888" s="120">
        <v>1</v>
      </c>
      <c r="K6888" s="124" t="s">
        <v>11443</v>
      </c>
      <c r="L6888" s="120" t="s">
        <v>5734</v>
      </c>
      <c r="M6888" s="120" t="s">
        <v>11443</v>
      </c>
      <c r="N6888" s="125">
        <v>1871.18</v>
      </c>
      <c r="O6888" s="125">
        <v>1833.94</v>
      </c>
      <c r="P6888" s="194">
        <f>IF('Combined List'!$O6888="POD","",('Combined List'!$O6888-'Combined List'!$N6888)/'Combined List'!$N6888)</f>
        <v>-1.9901880097051062E-2</v>
      </c>
      <c r="Q6888" s="147"/>
    </row>
    <row r="6889" spans="1:17" x14ac:dyDescent="0.2">
      <c r="A6889" s="173">
        <v>9553</v>
      </c>
      <c r="B6889" s="173" t="s">
        <v>16673</v>
      </c>
      <c r="C6889" s="173" t="s">
        <v>3809</v>
      </c>
      <c r="D6889" s="124" t="s">
        <v>12789</v>
      </c>
      <c r="E6889" s="124" t="s">
        <v>13092</v>
      </c>
      <c r="F6889" s="124" t="s">
        <v>11717</v>
      </c>
      <c r="G6889" s="124" t="s">
        <v>3809</v>
      </c>
      <c r="I6889" s="124" t="s">
        <v>13025</v>
      </c>
      <c r="J6889" s="120">
        <v>1</v>
      </c>
      <c r="K6889" s="124" t="s">
        <v>11443</v>
      </c>
      <c r="L6889" s="120" t="s">
        <v>5734</v>
      </c>
      <c r="M6889" s="120" t="s">
        <v>11443</v>
      </c>
      <c r="N6889" s="125">
        <v>1765.73</v>
      </c>
      <c r="O6889" s="125">
        <v>1730.59</v>
      </c>
      <c r="P6889" s="194">
        <f>IF('Combined List'!$O6889="POD","",('Combined List'!$O6889-'Combined List'!$N6889)/'Combined List'!$N6889)</f>
        <v>-1.9901117384877699E-2</v>
      </c>
      <c r="Q6889" s="147"/>
    </row>
    <row r="6890" spans="1:17" x14ac:dyDescent="0.2">
      <c r="A6890" s="173">
        <v>9554</v>
      </c>
      <c r="B6890" s="173" t="s">
        <v>16674</v>
      </c>
      <c r="C6890" s="173" t="s">
        <v>3810</v>
      </c>
      <c r="D6890" s="124" t="s">
        <v>12789</v>
      </c>
      <c r="E6890" s="124" t="s">
        <v>13092</v>
      </c>
      <c r="F6890" s="124" t="s">
        <v>11719</v>
      </c>
      <c r="G6890" s="124" t="s">
        <v>3810</v>
      </c>
      <c r="I6890" s="124" t="s">
        <v>13025</v>
      </c>
      <c r="J6890" s="120">
        <v>1</v>
      </c>
      <c r="K6890" s="124" t="s">
        <v>11443</v>
      </c>
      <c r="L6890" s="120" t="s">
        <v>5734</v>
      </c>
      <c r="M6890" s="120" t="s">
        <v>11443</v>
      </c>
      <c r="N6890" s="125">
        <v>1863.76</v>
      </c>
      <c r="O6890" s="125">
        <v>1826.66</v>
      </c>
      <c r="P6890" s="194">
        <f>IF('Combined List'!$O6890="POD","",('Combined List'!$O6890-'Combined List'!$N6890)/'Combined List'!$N6890)</f>
        <v>-1.9905996480233459E-2</v>
      </c>
      <c r="Q6890" s="147"/>
    </row>
    <row r="6891" spans="1:17" x14ac:dyDescent="0.2">
      <c r="A6891" s="173">
        <v>9555</v>
      </c>
      <c r="B6891" s="173" t="s">
        <v>16675</v>
      </c>
      <c r="C6891" s="173" t="s">
        <v>3811</v>
      </c>
      <c r="D6891" s="124" t="s">
        <v>12789</v>
      </c>
      <c r="E6891" s="124" t="s">
        <v>13092</v>
      </c>
      <c r="F6891" s="124" t="s">
        <v>11721</v>
      </c>
      <c r="G6891" s="124" t="s">
        <v>3811</v>
      </c>
      <c r="I6891" s="124" t="s">
        <v>13025</v>
      </c>
      <c r="J6891" s="120">
        <v>1</v>
      </c>
      <c r="K6891" s="124" t="s">
        <v>11443</v>
      </c>
      <c r="L6891" s="120" t="s">
        <v>5734</v>
      </c>
      <c r="M6891" s="120" t="s">
        <v>11443</v>
      </c>
      <c r="N6891" s="125">
        <v>2525.73</v>
      </c>
      <c r="O6891" s="125">
        <v>2475.46</v>
      </c>
      <c r="P6891" s="194">
        <f>IF('Combined List'!$O6891="POD","",('Combined List'!$O6891-'Combined List'!$N6891)/'Combined List'!$N6891)</f>
        <v>-1.9903156711129053E-2</v>
      </c>
      <c r="Q6891" s="147"/>
    </row>
    <row r="6892" spans="1:17" x14ac:dyDescent="0.2">
      <c r="A6892" s="173">
        <v>9556</v>
      </c>
      <c r="B6892" s="173" t="s">
        <v>16676</v>
      </c>
      <c r="C6892" s="173" t="s">
        <v>3812</v>
      </c>
      <c r="D6892" s="124" t="s">
        <v>12789</v>
      </c>
      <c r="E6892" s="124" t="s">
        <v>13092</v>
      </c>
      <c r="F6892" s="124" t="s">
        <v>11723</v>
      </c>
      <c r="G6892" s="124" t="s">
        <v>3812</v>
      </c>
      <c r="I6892" s="124" t="s">
        <v>13025</v>
      </c>
      <c r="J6892" s="120">
        <v>1</v>
      </c>
      <c r="K6892" s="124" t="s">
        <v>11443</v>
      </c>
      <c r="L6892" s="120" t="s">
        <v>5734</v>
      </c>
      <c r="M6892" s="120" t="s">
        <v>11443</v>
      </c>
      <c r="N6892" s="125">
        <v>3005.68</v>
      </c>
      <c r="O6892" s="125">
        <v>2945.87</v>
      </c>
      <c r="P6892" s="194">
        <f>IF('Combined List'!$O6892="POD","",('Combined List'!$O6892-'Combined List'!$N6892)/'Combined List'!$N6892)</f>
        <v>-1.9898991243246105E-2</v>
      </c>
      <c r="Q6892" s="147"/>
    </row>
    <row r="6893" spans="1:17" x14ac:dyDescent="0.2">
      <c r="A6893" s="173">
        <v>9557</v>
      </c>
      <c r="B6893" s="173" t="s">
        <v>16677</v>
      </c>
      <c r="C6893" s="173" t="s">
        <v>3813</v>
      </c>
      <c r="D6893" s="124" t="s">
        <v>12789</v>
      </c>
      <c r="E6893" s="124" t="s">
        <v>13093</v>
      </c>
      <c r="F6893" s="124" t="s">
        <v>11725</v>
      </c>
      <c r="G6893" s="124" t="s">
        <v>3813</v>
      </c>
      <c r="I6893" s="124" t="s">
        <v>13025</v>
      </c>
      <c r="J6893" s="120">
        <v>1</v>
      </c>
      <c r="K6893" s="124" t="s">
        <v>11443</v>
      </c>
      <c r="L6893" s="120" t="s">
        <v>5734</v>
      </c>
      <c r="M6893" s="120" t="s">
        <v>11443</v>
      </c>
      <c r="N6893" s="125">
        <v>1972.76</v>
      </c>
      <c r="O6893" s="125">
        <v>1933.49</v>
      </c>
      <c r="P6893" s="194">
        <f>IF('Combined List'!$O6893="POD","",('Combined List'!$O6893-'Combined List'!$N6893)/'Combined List'!$N6893)</f>
        <v>-1.9906121373101635E-2</v>
      </c>
      <c r="Q6893" s="147"/>
    </row>
    <row r="6894" spans="1:17" x14ac:dyDescent="0.2">
      <c r="A6894" s="173">
        <v>9558</v>
      </c>
      <c r="B6894" s="173" t="s">
        <v>16678</v>
      </c>
      <c r="C6894" s="173" t="s">
        <v>3814</v>
      </c>
      <c r="D6894" s="124" t="s">
        <v>12789</v>
      </c>
      <c r="E6894" s="124" t="s">
        <v>13093</v>
      </c>
      <c r="F6894" s="124" t="s">
        <v>11727</v>
      </c>
      <c r="G6894" s="124" t="s">
        <v>3814</v>
      </c>
      <c r="I6894" s="124" t="s">
        <v>13025</v>
      </c>
      <c r="J6894" s="120">
        <v>1</v>
      </c>
      <c r="K6894" s="124" t="s">
        <v>11443</v>
      </c>
      <c r="L6894" s="120" t="s">
        <v>5734</v>
      </c>
      <c r="M6894" s="120" t="s">
        <v>11443</v>
      </c>
      <c r="N6894" s="125">
        <v>2338.52</v>
      </c>
      <c r="O6894" s="125">
        <v>2291.98</v>
      </c>
      <c r="P6894" s="194">
        <f>IF('Combined List'!$O6894="POD","",('Combined List'!$O6894-'Combined List'!$N6894)/'Combined List'!$N6894)</f>
        <v>-1.9901476147306828E-2</v>
      </c>
      <c r="Q6894" s="147"/>
    </row>
    <row r="6895" spans="1:17" x14ac:dyDescent="0.2">
      <c r="A6895" s="173">
        <v>9559</v>
      </c>
      <c r="B6895" s="173" t="s">
        <v>16679</v>
      </c>
      <c r="C6895" s="173" t="s">
        <v>3815</v>
      </c>
      <c r="D6895" s="124" t="s">
        <v>12789</v>
      </c>
      <c r="E6895" s="124" t="s">
        <v>13093</v>
      </c>
      <c r="F6895" s="124" t="s">
        <v>11729</v>
      </c>
      <c r="G6895" s="124" t="s">
        <v>3815</v>
      </c>
      <c r="I6895" s="124" t="s">
        <v>13025</v>
      </c>
      <c r="J6895" s="120">
        <v>1</v>
      </c>
      <c r="K6895" s="124" t="s">
        <v>11443</v>
      </c>
      <c r="L6895" s="120" t="s">
        <v>5734</v>
      </c>
      <c r="M6895" s="120" t="s">
        <v>11443</v>
      </c>
      <c r="N6895" s="125">
        <v>2784.77</v>
      </c>
      <c r="O6895" s="125">
        <v>2729.35</v>
      </c>
      <c r="P6895" s="194">
        <f>IF('Combined List'!$O6895="POD","",('Combined List'!$O6895-'Combined List'!$N6895)/'Combined List'!$N6895)</f>
        <v>-1.990110493864846E-2</v>
      </c>
      <c r="Q6895" s="147"/>
    </row>
    <row r="6896" spans="1:17" x14ac:dyDescent="0.2">
      <c r="A6896" s="173">
        <v>9560</v>
      </c>
      <c r="B6896" s="173" t="s">
        <v>16680</v>
      </c>
      <c r="C6896" s="173" t="s">
        <v>3816</v>
      </c>
      <c r="D6896" s="124" t="s">
        <v>12789</v>
      </c>
      <c r="E6896" s="124" t="s">
        <v>13093</v>
      </c>
      <c r="F6896" s="124" t="s">
        <v>11731</v>
      </c>
      <c r="G6896" s="124" t="s">
        <v>3816</v>
      </c>
      <c r="I6896" s="124" t="s">
        <v>13025</v>
      </c>
      <c r="J6896" s="120">
        <v>1</v>
      </c>
      <c r="K6896" s="124" t="s">
        <v>11443</v>
      </c>
      <c r="L6896" s="120" t="s">
        <v>5734</v>
      </c>
      <c r="M6896" s="120" t="s">
        <v>11443</v>
      </c>
      <c r="N6896" s="125">
        <v>3350.27</v>
      </c>
      <c r="O6896" s="125">
        <v>3283.6</v>
      </c>
      <c r="P6896" s="194">
        <f>IF('Combined List'!$O6896="POD","",('Combined List'!$O6896-'Combined List'!$N6896)/'Combined List'!$N6896)</f>
        <v>-1.9899888665689654E-2</v>
      </c>
      <c r="Q6896" s="147"/>
    </row>
    <row r="6897" spans="1:17" x14ac:dyDescent="0.2">
      <c r="A6897" s="173">
        <v>9561</v>
      </c>
      <c r="B6897" s="173" t="s">
        <v>16681</v>
      </c>
      <c r="C6897" s="173" t="s">
        <v>3817</v>
      </c>
      <c r="D6897" s="124" t="s">
        <v>12789</v>
      </c>
      <c r="E6897" s="124" t="s">
        <v>13093</v>
      </c>
      <c r="F6897" s="124" t="s">
        <v>11780</v>
      </c>
      <c r="G6897" s="124" t="s">
        <v>3817</v>
      </c>
      <c r="I6897" s="124" t="s">
        <v>13025</v>
      </c>
      <c r="J6897" s="120">
        <v>1</v>
      </c>
      <c r="K6897" s="124" t="s">
        <v>11443</v>
      </c>
      <c r="L6897" s="120" t="s">
        <v>5734</v>
      </c>
      <c r="M6897" s="120" t="s">
        <v>11443</v>
      </c>
      <c r="N6897" s="125">
        <v>4355.0200000000004</v>
      </c>
      <c r="O6897" s="125">
        <v>4268.3599999999997</v>
      </c>
      <c r="P6897" s="194">
        <f>IF('Combined List'!$O6897="POD","",('Combined List'!$O6897-'Combined List'!$N6897)/'Combined List'!$N6897)</f>
        <v>-1.9898875320894221E-2</v>
      </c>
      <c r="Q6897" s="147"/>
    </row>
    <row r="6898" spans="1:17" x14ac:dyDescent="0.2">
      <c r="A6898" s="173">
        <v>9563</v>
      </c>
      <c r="B6898" s="173" t="s">
        <v>16682</v>
      </c>
      <c r="C6898" s="173" t="s">
        <v>3819</v>
      </c>
      <c r="D6898" s="124" t="s">
        <v>12789</v>
      </c>
      <c r="E6898" s="124" t="s">
        <v>13089</v>
      </c>
      <c r="F6898" s="124" t="s">
        <v>11596</v>
      </c>
      <c r="G6898" s="124" t="s">
        <v>3819</v>
      </c>
      <c r="I6898" s="124" t="s">
        <v>13028</v>
      </c>
      <c r="J6898" s="120">
        <v>1</v>
      </c>
      <c r="K6898" s="124" t="s">
        <v>11443</v>
      </c>
      <c r="L6898" s="120" t="s">
        <v>136</v>
      </c>
      <c r="M6898" s="120" t="s">
        <v>11443</v>
      </c>
      <c r="N6898" s="125">
        <v>438.21</v>
      </c>
      <c r="O6898" s="125">
        <v>429.5</v>
      </c>
      <c r="P6898" s="194">
        <f>IF('Combined List'!$O6898="POD","",('Combined List'!$O6898-'Combined List'!$N6898)/'Combined List'!$N6898)</f>
        <v>-1.9876315008785696E-2</v>
      </c>
      <c r="Q6898" s="147"/>
    </row>
    <row r="6899" spans="1:17" x14ac:dyDescent="0.2">
      <c r="A6899" s="173">
        <v>9564</v>
      </c>
      <c r="B6899" s="173" t="s">
        <v>16683</v>
      </c>
      <c r="C6899" s="173" t="s">
        <v>3820</v>
      </c>
      <c r="D6899" s="124" t="s">
        <v>12789</v>
      </c>
      <c r="E6899" s="124" t="s">
        <v>13090</v>
      </c>
      <c r="F6899" s="124" t="s">
        <v>11598</v>
      </c>
      <c r="G6899" s="124" t="s">
        <v>3820</v>
      </c>
      <c r="I6899" s="124" t="s">
        <v>13028</v>
      </c>
      <c r="J6899" s="120">
        <v>1</v>
      </c>
      <c r="K6899" s="124" t="s">
        <v>11443</v>
      </c>
      <c r="L6899" s="120" t="s">
        <v>137</v>
      </c>
      <c r="M6899" s="120" t="s">
        <v>11443</v>
      </c>
      <c r="N6899" s="125">
        <v>491.23</v>
      </c>
      <c r="O6899" s="125">
        <v>481.46</v>
      </c>
      <c r="P6899" s="194">
        <f>IF('Combined List'!$O6899="POD","",('Combined List'!$O6899-'Combined List'!$N6899)/'Combined List'!$N6899)</f>
        <v>-1.9888850436659077E-2</v>
      </c>
      <c r="Q6899" s="147"/>
    </row>
    <row r="6900" spans="1:17" x14ac:dyDescent="0.2">
      <c r="A6900" s="173">
        <v>9565</v>
      </c>
      <c r="B6900" s="173" t="s">
        <v>16684</v>
      </c>
      <c r="C6900" s="173" t="s">
        <v>12366</v>
      </c>
      <c r="D6900" s="124" t="s">
        <v>12789</v>
      </c>
      <c r="E6900" s="131" t="s">
        <v>13090</v>
      </c>
      <c r="F6900" s="124" t="s">
        <v>11446</v>
      </c>
      <c r="G6900" s="124" t="s">
        <v>12366</v>
      </c>
      <c r="I6900" s="124" t="s">
        <v>13028</v>
      </c>
      <c r="J6900" s="120">
        <v>1</v>
      </c>
      <c r="K6900" s="124">
        <v>16</v>
      </c>
      <c r="L6900" s="120" t="s">
        <v>12718</v>
      </c>
      <c r="M6900" s="120" t="s">
        <v>11443</v>
      </c>
      <c r="N6900" s="125">
        <v>555.26</v>
      </c>
      <c r="O6900" s="125">
        <v>544.21</v>
      </c>
      <c r="P6900" s="194">
        <f>IF('Combined List'!$O6900="POD","",('Combined List'!$O6900-'Combined List'!$N6900)/'Combined List'!$N6900)</f>
        <v>-1.9900587112343684E-2</v>
      </c>
      <c r="Q6900" s="147"/>
    </row>
    <row r="6901" spans="1:17" x14ac:dyDescent="0.2">
      <c r="A6901" s="173">
        <v>9566</v>
      </c>
      <c r="B6901" s="173" t="s">
        <v>16685</v>
      </c>
      <c r="C6901" s="173" t="s">
        <v>4035</v>
      </c>
      <c r="D6901" s="124" t="s">
        <v>12789</v>
      </c>
      <c r="E6901" s="131" t="s">
        <v>13091</v>
      </c>
      <c r="F6901" s="124" t="s">
        <v>11448</v>
      </c>
      <c r="G6901" s="124" t="s">
        <v>4035</v>
      </c>
      <c r="I6901" s="124" t="s">
        <v>13028</v>
      </c>
      <c r="J6901" s="120">
        <v>2</v>
      </c>
      <c r="K6901" s="124">
        <v>14</v>
      </c>
      <c r="L6901" s="120" t="s">
        <v>139</v>
      </c>
      <c r="M6901" s="120" t="s">
        <v>11443</v>
      </c>
      <c r="N6901" s="125">
        <v>719.36</v>
      </c>
      <c r="O6901" s="125">
        <v>705.05</v>
      </c>
      <c r="P6901" s="194">
        <f>IF('Combined List'!$O6901="POD","",('Combined List'!$O6901-'Combined List'!$N6901)/'Combined List'!$N6901)</f>
        <v>-1.989268238434172E-2</v>
      </c>
      <c r="Q6901" s="147"/>
    </row>
    <row r="6902" spans="1:17" x14ac:dyDescent="0.2">
      <c r="A6902" s="173">
        <v>9567</v>
      </c>
      <c r="B6902" s="173" t="s">
        <v>16686</v>
      </c>
      <c r="C6902" s="173" t="s">
        <v>4036</v>
      </c>
      <c r="D6902" s="124" t="s">
        <v>12789</v>
      </c>
      <c r="E6902" s="131" t="s">
        <v>13091</v>
      </c>
      <c r="F6902" s="124" t="s">
        <v>11450</v>
      </c>
      <c r="G6902" s="124" t="s">
        <v>4036</v>
      </c>
      <c r="I6902" s="124" t="s">
        <v>13028</v>
      </c>
      <c r="J6902" s="120">
        <v>2</v>
      </c>
      <c r="K6902" s="124">
        <v>12</v>
      </c>
      <c r="L6902" s="120" t="s">
        <v>140</v>
      </c>
      <c r="M6902" s="120" t="s">
        <v>11443</v>
      </c>
      <c r="N6902" s="125">
        <v>953.32</v>
      </c>
      <c r="O6902" s="125">
        <v>934.35</v>
      </c>
      <c r="P6902" s="194">
        <f>IF('Combined List'!$O6902="POD","",('Combined List'!$O6902-'Combined List'!$N6902)/'Combined List'!$N6902)</f>
        <v>-1.989887970461128E-2</v>
      </c>
      <c r="Q6902" s="147"/>
    </row>
    <row r="6903" spans="1:17" x14ac:dyDescent="0.2">
      <c r="A6903" s="173">
        <v>9568</v>
      </c>
      <c r="B6903" s="173" t="s">
        <v>16687</v>
      </c>
      <c r="C6903" s="173" t="s">
        <v>4037</v>
      </c>
      <c r="D6903" s="124" t="s">
        <v>12789</v>
      </c>
      <c r="E6903" s="124" t="s">
        <v>13091</v>
      </c>
      <c r="F6903" s="124" t="s">
        <v>11606</v>
      </c>
      <c r="G6903" s="124" t="s">
        <v>4037</v>
      </c>
      <c r="I6903" s="124" t="s">
        <v>13028</v>
      </c>
      <c r="J6903" s="120">
        <v>1</v>
      </c>
      <c r="K6903" s="124" t="s">
        <v>11443</v>
      </c>
      <c r="L6903" s="120" t="s">
        <v>138</v>
      </c>
      <c r="M6903" s="120" t="s">
        <v>11443</v>
      </c>
      <c r="N6903" s="125">
        <v>1537.02</v>
      </c>
      <c r="O6903" s="125">
        <v>1506.44</v>
      </c>
      <c r="P6903" s="194">
        <f>IF('Combined List'!$O6903="POD","",('Combined List'!$O6903-'Combined List'!$N6903)/'Combined List'!$N6903)</f>
        <v>-1.9895642216757055E-2</v>
      </c>
      <c r="Q6903" s="147"/>
    </row>
    <row r="6904" spans="1:17" x14ac:dyDescent="0.2">
      <c r="A6904" s="173">
        <v>9569</v>
      </c>
      <c r="B6904" s="173" t="s">
        <v>16688</v>
      </c>
      <c r="C6904" s="173" t="s">
        <v>4038</v>
      </c>
      <c r="D6904" s="124" t="s">
        <v>12789</v>
      </c>
      <c r="E6904" s="124" t="s">
        <v>13092</v>
      </c>
      <c r="F6904" s="124" t="s">
        <v>11717</v>
      </c>
      <c r="G6904" s="124" t="s">
        <v>4038</v>
      </c>
      <c r="I6904" s="124" t="s">
        <v>13028</v>
      </c>
      <c r="J6904" s="120">
        <v>1</v>
      </c>
      <c r="K6904" s="124" t="s">
        <v>11443</v>
      </c>
      <c r="L6904" s="120" t="s">
        <v>325</v>
      </c>
      <c r="M6904" s="120" t="s">
        <v>11443</v>
      </c>
      <c r="N6904" s="125">
        <v>1233.23</v>
      </c>
      <c r="O6904" s="125">
        <v>1208.69</v>
      </c>
      <c r="P6904" s="194">
        <f>IF('Combined List'!$O6904="POD","",('Combined List'!$O6904-'Combined List'!$N6904)/'Combined List'!$N6904)</f>
        <v>-1.9898964507837114E-2</v>
      </c>
      <c r="Q6904" s="147"/>
    </row>
    <row r="6905" spans="1:17" x14ac:dyDescent="0.2">
      <c r="A6905" s="173">
        <v>9570</v>
      </c>
      <c r="B6905" s="173" t="s">
        <v>16689</v>
      </c>
      <c r="C6905" s="173" t="s">
        <v>4039</v>
      </c>
      <c r="D6905" s="124" t="s">
        <v>12789</v>
      </c>
      <c r="E6905" s="124" t="s">
        <v>13092</v>
      </c>
      <c r="F6905" s="124" t="s">
        <v>11719</v>
      </c>
      <c r="G6905" s="124" t="s">
        <v>4039</v>
      </c>
      <c r="I6905" s="124" t="s">
        <v>13028</v>
      </c>
      <c r="J6905" s="120">
        <v>1</v>
      </c>
      <c r="K6905" s="124" t="s">
        <v>11443</v>
      </c>
      <c r="L6905" s="120" t="s">
        <v>130</v>
      </c>
      <c r="M6905" s="120" t="s">
        <v>11443</v>
      </c>
      <c r="N6905" s="125">
        <v>1597.96</v>
      </c>
      <c r="O6905" s="125">
        <v>1566.15</v>
      </c>
      <c r="P6905" s="194">
        <f>IF('Combined List'!$O6905="POD","",('Combined List'!$O6905-'Combined List'!$N6905)/'Combined List'!$N6905)</f>
        <v>-1.990663095446691E-2</v>
      </c>
      <c r="Q6905" s="147"/>
    </row>
    <row r="6906" spans="1:17" x14ac:dyDescent="0.2">
      <c r="A6906" s="173">
        <v>9571</v>
      </c>
      <c r="B6906" s="173" t="s">
        <v>16690</v>
      </c>
      <c r="C6906" s="173" t="s">
        <v>4040</v>
      </c>
      <c r="D6906" s="124" t="s">
        <v>12789</v>
      </c>
      <c r="E6906" s="124" t="s">
        <v>13092</v>
      </c>
      <c r="F6906" s="124" t="s">
        <v>11721</v>
      </c>
      <c r="G6906" s="124" t="s">
        <v>4040</v>
      </c>
      <c r="I6906" s="124" t="s">
        <v>13028</v>
      </c>
      <c r="J6906" s="120">
        <v>1</v>
      </c>
      <c r="K6906" s="124" t="s">
        <v>11443</v>
      </c>
      <c r="L6906" s="120" t="s">
        <v>5734</v>
      </c>
      <c r="M6906" s="120" t="s">
        <v>11443</v>
      </c>
      <c r="N6906" s="125">
        <v>1896.47</v>
      </c>
      <c r="O6906" s="125">
        <v>1858.73</v>
      </c>
      <c r="P6906" s="194">
        <f>IF('Combined List'!$O6906="POD","",('Combined List'!$O6906-'Combined List'!$N6906)/'Combined List'!$N6906)</f>
        <v>-1.9900130241975886E-2</v>
      </c>
      <c r="Q6906" s="147"/>
    </row>
    <row r="6907" spans="1:17" x14ac:dyDescent="0.2">
      <c r="A6907" s="173">
        <v>9572</v>
      </c>
      <c r="B6907" s="173" t="s">
        <v>16691</v>
      </c>
      <c r="C6907" s="173" t="s">
        <v>4041</v>
      </c>
      <c r="D6907" s="124" t="s">
        <v>12789</v>
      </c>
      <c r="E6907" s="124" t="s">
        <v>13092</v>
      </c>
      <c r="F6907" s="124" t="s">
        <v>11723</v>
      </c>
      <c r="G6907" s="124" t="s">
        <v>4041</v>
      </c>
      <c r="I6907" s="124" t="s">
        <v>13028</v>
      </c>
      <c r="J6907" s="120">
        <v>1</v>
      </c>
      <c r="K6907" s="124" t="s">
        <v>11443</v>
      </c>
      <c r="L6907" s="120" t="s">
        <v>324</v>
      </c>
      <c r="M6907" s="120" t="s">
        <v>11443</v>
      </c>
      <c r="N6907" s="125">
        <v>2161.6999999999998</v>
      </c>
      <c r="O6907" s="125">
        <v>2118.69</v>
      </c>
      <c r="P6907" s="194">
        <f>IF('Combined List'!$O6907="POD","",('Combined List'!$O6907-'Combined List'!$N6907)/'Combined List'!$N6907)</f>
        <v>-1.9896377850765493E-2</v>
      </c>
      <c r="Q6907" s="147"/>
    </row>
    <row r="6908" spans="1:17" x14ac:dyDescent="0.2">
      <c r="A6908" s="173">
        <v>9573</v>
      </c>
      <c r="B6908" s="173" t="s">
        <v>16692</v>
      </c>
      <c r="C6908" s="173" t="s">
        <v>4042</v>
      </c>
      <c r="D6908" s="124" t="s">
        <v>12789</v>
      </c>
      <c r="E6908" s="124" t="s">
        <v>13093</v>
      </c>
      <c r="F6908" s="124" t="s">
        <v>11725</v>
      </c>
      <c r="G6908" s="124" t="s">
        <v>4042</v>
      </c>
      <c r="I6908" s="124" t="s">
        <v>13028</v>
      </c>
      <c r="J6908" s="120">
        <v>1</v>
      </c>
      <c r="K6908" s="124" t="s">
        <v>11443</v>
      </c>
      <c r="L6908" s="120" t="s">
        <v>133</v>
      </c>
      <c r="M6908" s="120" t="s">
        <v>11443</v>
      </c>
      <c r="N6908" s="125">
        <v>1908.18</v>
      </c>
      <c r="O6908" s="125">
        <v>1870.2</v>
      </c>
      <c r="P6908" s="194">
        <f>IF('Combined List'!$O6908="POD","",('Combined List'!$O6908-'Combined List'!$N6908)/'Combined List'!$N6908)</f>
        <v>-1.9903782662013026E-2</v>
      </c>
      <c r="Q6908" s="147"/>
    </row>
    <row r="6909" spans="1:17" x14ac:dyDescent="0.2">
      <c r="A6909" s="173">
        <v>9574</v>
      </c>
      <c r="B6909" s="173" t="s">
        <v>16693</v>
      </c>
      <c r="C6909" s="173" t="s">
        <v>4043</v>
      </c>
      <c r="D6909" s="124" t="s">
        <v>12789</v>
      </c>
      <c r="E6909" s="124" t="s">
        <v>13093</v>
      </c>
      <c r="F6909" s="124" t="s">
        <v>11727</v>
      </c>
      <c r="G6909" s="124" t="s">
        <v>4043</v>
      </c>
      <c r="I6909" s="124" t="s">
        <v>13028</v>
      </c>
      <c r="J6909" s="120">
        <v>1</v>
      </c>
      <c r="K6909" s="124" t="s">
        <v>11443</v>
      </c>
      <c r="L6909" s="120" t="s">
        <v>134</v>
      </c>
      <c r="M6909" s="120" t="s">
        <v>11443</v>
      </c>
      <c r="N6909" s="125">
        <v>2081.52</v>
      </c>
      <c r="O6909" s="125">
        <v>2040.09</v>
      </c>
      <c r="P6909" s="194">
        <f>IF('Combined List'!$O6909="POD","",('Combined List'!$O6909-'Combined List'!$N6909)/'Combined List'!$N6909)</f>
        <v>-1.9903724201545056E-2</v>
      </c>
      <c r="Q6909" s="147"/>
    </row>
    <row r="6910" spans="1:17" x14ac:dyDescent="0.2">
      <c r="A6910" s="173">
        <v>9575</v>
      </c>
      <c r="B6910" s="173" t="s">
        <v>16694</v>
      </c>
      <c r="C6910" s="173" t="s">
        <v>4044</v>
      </c>
      <c r="D6910" s="124" t="s">
        <v>12789</v>
      </c>
      <c r="E6910" s="124" t="s">
        <v>13093</v>
      </c>
      <c r="F6910" s="124" t="s">
        <v>11729</v>
      </c>
      <c r="G6910" s="124" t="s">
        <v>4044</v>
      </c>
      <c r="I6910" s="124" t="s">
        <v>13028</v>
      </c>
      <c r="J6910" s="120">
        <v>1</v>
      </c>
      <c r="K6910" s="124" t="s">
        <v>11443</v>
      </c>
      <c r="L6910" s="120" t="s">
        <v>135</v>
      </c>
      <c r="M6910" s="120" t="s">
        <v>11443</v>
      </c>
      <c r="N6910" s="125">
        <v>2475.0100000000002</v>
      </c>
      <c r="O6910" s="125">
        <v>2425.7600000000002</v>
      </c>
      <c r="P6910" s="194">
        <f>IF('Combined List'!$O6910="POD","",('Combined List'!$O6910-'Combined List'!$N6910)/'Combined List'!$N6910)</f>
        <v>-1.9898909499355556E-2</v>
      </c>
      <c r="Q6910" s="147"/>
    </row>
    <row r="6911" spans="1:17" x14ac:dyDescent="0.2">
      <c r="A6911" s="173">
        <v>9576</v>
      </c>
      <c r="B6911" s="173" t="s">
        <v>16695</v>
      </c>
      <c r="C6911" s="173" t="s">
        <v>4045</v>
      </c>
      <c r="D6911" s="124" t="s">
        <v>12789</v>
      </c>
      <c r="E6911" s="124" t="s">
        <v>13093</v>
      </c>
      <c r="F6911" s="124" t="s">
        <v>11731</v>
      </c>
      <c r="G6911" s="124" t="s">
        <v>4045</v>
      </c>
      <c r="I6911" s="124" t="s">
        <v>13028</v>
      </c>
      <c r="J6911" s="120">
        <v>1</v>
      </c>
      <c r="K6911" s="124" t="s">
        <v>11443</v>
      </c>
      <c r="L6911" s="120" t="s">
        <v>132</v>
      </c>
      <c r="M6911" s="120" t="s">
        <v>11443</v>
      </c>
      <c r="N6911" s="125">
        <v>2771.81</v>
      </c>
      <c r="O6911" s="125">
        <v>2716.66</v>
      </c>
      <c r="P6911" s="194">
        <f>IF('Combined List'!$O6911="POD","",('Combined List'!$O6911-'Combined List'!$N6911)/'Combined List'!$N6911)</f>
        <v>-1.9896746169470524E-2</v>
      </c>
      <c r="Q6911" s="147"/>
    </row>
    <row r="6912" spans="1:17" x14ac:dyDescent="0.2">
      <c r="A6912" s="173">
        <v>9577</v>
      </c>
      <c r="B6912" s="173" t="s">
        <v>16696</v>
      </c>
      <c r="C6912" s="173" t="s">
        <v>4046</v>
      </c>
      <c r="D6912" s="124" t="s">
        <v>12789</v>
      </c>
      <c r="E6912" s="124" t="s">
        <v>13093</v>
      </c>
      <c r="F6912" s="124" t="s">
        <v>11780</v>
      </c>
      <c r="G6912" s="124" t="s">
        <v>4046</v>
      </c>
      <c r="I6912" s="124" t="s">
        <v>13028</v>
      </c>
      <c r="J6912" s="120">
        <v>1</v>
      </c>
      <c r="K6912" s="124" t="s">
        <v>11443</v>
      </c>
      <c r="L6912" s="120" t="s">
        <v>131</v>
      </c>
      <c r="M6912" s="120" t="s">
        <v>11443</v>
      </c>
      <c r="N6912" s="125">
        <v>3515.89</v>
      </c>
      <c r="O6912" s="125">
        <v>3445.93</v>
      </c>
      <c r="P6912" s="194">
        <f>IF('Combined List'!$O6912="POD","",('Combined List'!$O6912-'Combined List'!$N6912)/'Combined List'!$N6912)</f>
        <v>-1.9898233448714275E-2</v>
      </c>
      <c r="Q6912" s="147"/>
    </row>
    <row r="6913" spans="1:17" x14ac:dyDescent="0.2">
      <c r="A6913" s="173">
        <v>9579</v>
      </c>
      <c r="B6913" s="173" t="s">
        <v>13989</v>
      </c>
      <c r="C6913" s="173" t="s">
        <v>4048</v>
      </c>
      <c r="D6913" s="124" t="s">
        <v>12789</v>
      </c>
      <c r="E6913" s="124" t="s">
        <v>13089</v>
      </c>
      <c r="F6913" s="124" t="s">
        <v>11596</v>
      </c>
      <c r="G6913" s="124" t="s">
        <v>4048</v>
      </c>
      <c r="I6913" s="124" t="s">
        <v>4047</v>
      </c>
      <c r="J6913" s="120">
        <v>1</v>
      </c>
      <c r="K6913" s="124" t="s">
        <v>11443</v>
      </c>
      <c r="L6913" s="120" t="s">
        <v>5734</v>
      </c>
      <c r="M6913" s="120" t="s">
        <v>11443</v>
      </c>
      <c r="N6913" s="125">
        <v>484.24</v>
      </c>
      <c r="O6913" s="125">
        <v>474.56</v>
      </c>
      <c r="P6913" s="194">
        <f>IF('Combined List'!$O6913="POD","",('Combined List'!$O6913-'Combined List'!$N6913)/'Combined List'!$N6913)</f>
        <v>-1.9990087559887671E-2</v>
      </c>
      <c r="Q6913" s="147"/>
    </row>
    <row r="6914" spans="1:17" x14ac:dyDescent="0.2">
      <c r="A6914" s="173">
        <v>9580</v>
      </c>
      <c r="B6914" s="173" t="s">
        <v>13989</v>
      </c>
      <c r="C6914" s="173" t="s">
        <v>4049</v>
      </c>
      <c r="D6914" s="124" t="s">
        <v>12789</v>
      </c>
      <c r="E6914" s="124" t="s">
        <v>13090</v>
      </c>
      <c r="F6914" s="124" t="s">
        <v>11598</v>
      </c>
      <c r="G6914" s="124" t="s">
        <v>4049</v>
      </c>
      <c r="I6914" s="124" t="s">
        <v>4047</v>
      </c>
      <c r="J6914" s="120">
        <v>1</v>
      </c>
      <c r="K6914" s="124" t="s">
        <v>11443</v>
      </c>
      <c r="L6914" s="120" t="s">
        <v>5734</v>
      </c>
      <c r="M6914" s="120" t="s">
        <v>11443</v>
      </c>
      <c r="N6914" s="125">
        <v>542.79999999999995</v>
      </c>
      <c r="O6914" s="125">
        <v>531.94000000000005</v>
      </c>
      <c r="P6914" s="194">
        <f>IF('Combined List'!$O6914="POD","",('Combined List'!$O6914-'Combined List'!$N6914)/'Combined List'!$N6914)</f>
        <v>-2.0007369196757371E-2</v>
      </c>
      <c r="Q6914" s="147"/>
    </row>
    <row r="6915" spans="1:17" x14ac:dyDescent="0.2">
      <c r="A6915" s="173">
        <v>9581</v>
      </c>
      <c r="B6915" s="173" t="s">
        <v>13989</v>
      </c>
      <c r="C6915" s="173" t="s">
        <v>12367</v>
      </c>
      <c r="D6915" s="124" t="s">
        <v>12789</v>
      </c>
      <c r="E6915" s="124" t="s">
        <v>13090</v>
      </c>
      <c r="F6915" s="124" t="s">
        <v>11600</v>
      </c>
      <c r="G6915" s="124" t="s">
        <v>12367</v>
      </c>
      <c r="I6915" s="124" t="s">
        <v>4047</v>
      </c>
      <c r="J6915" s="120">
        <v>1</v>
      </c>
      <c r="K6915" s="124" t="s">
        <v>11443</v>
      </c>
      <c r="L6915" s="120" t="s">
        <v>5734</v>
      </c>
      <c r="M6915" s="120" t="s">
        <v>11443</v>
      </c>
      <c r="N6915" s="125">
        <v>613.63</v>
      </c>
      <c r="O6915" s="125">
        <v>601.36</v>
      </c>
      <c r="P6915" s="194">
        <f>IF('Combined List'!$O6915="POD","",('Combined List'!$O6915-'Combined List'!$N6915)/'Combined List'!$N6915)</f>
        <v>-1.9995762919022834E-2</v>
      </c>
      <c r="Q6915" s="147"/>
    </row>
    <row r="6916" spans="1:17" x14ac:dyDescent="0.2">
      <c r="A6916" s="173">
        <v>9582</v>
      </c>
      <c r="B6916" s="173" t="s">
        <v>4050</v>
      </c>
      <c r="C6916" s="173" t="s">
        <v>4050</v>
      </c>
      <c r="D6916" s="124" t="s">
        <v>12789</v>
      </c>
      <c r="E6916" s="124" t="s">
        <v>13091</v>
      </c>
      <c r="F6916" s="124" t="s">
        <v>11602</v>
      </c>
      <c r="G6916" s="124" t="s">
        <v>4050</v>
      </c>
      <c r="I6916" s="124" t="s">
        <v>13029</v>
      </c>
      <c r="J6916" s="120">
        <v>1</v>
      </c>
      <c r="K6916" s="124" t="s">
        <v>11443</v>
      </c>
      <c r="L6916" s="120" t="s">
        <v>5734</v>
      </c>
      <c r="M6916" s="120" t="s">
        <v>11443</v>
      </c>
      <c r="N6916" s="125">
        <v>805.68</v>
      </c>
      <c r="O6916" s="125">
        <v>789.57</v>
      </c>
      <c r="P6916" s="194">
        <f>IF('Combined List'!$O6916="POD","",('Combined List'!$O6916-'Combined List'!$N6916)/'Combined List'!$N6916)</f>
        <v>-1.9995531724754122E-2</v>
      </c>
      <c r="Q6916" s="147"/>
    </row>
    <row r="6917" spans="1:17" x14ac:dyDescent="0.2">
      <c r="A6917" s="173">
        <v>9583</v>
      </c>
      <c r="B6917" s="173" t="s">
        <v>13989</v>
      </c>
      <c r="C6917" s="173" t="s">
        <v>4051</v>
      </c>
      <c r="D6917" s="124" t="s">
        <v>12789</v>
      </c>
      <c r="E6917" s="124" t="s">
        <v>13091</v>
      </c>
      <c r="F6917" s="124" t="s">
        <v>11604</v>
      </c>
      <c r="G6917" s="124" t="s">
        <v>4051</v>
      </c>
      <c r="I6917" s="124" t="s">
        <v>4047</v>
      </c>
      <c r="J6917" s="120">
        <v>1</v>
      </c>
      <c r="K6917" s="124" t="s">
        <v>11443</v>
      </c>
      <c r="L6917" s="120" t="s">
        <v>5734</v>
      </c>
      <c r="M6917" s="120" t="s">
        <v>11443</v>
      </c>
      <c r="N6917" s="125">
        <v>1067.71</v>
      </c>
      <c r="O6917" s="125">
        <v>1046.3599999999999</v>
      </c>
      <c r="P6917" s="194">
        <f>IF('Combined List'!$O6917="POD","",('Combined List'!$O6917-'Combined List'!$N6917)/'Combined List'!$N6917)</f>
        <v>-1.9996066347603876E-2</v>
      </c>
      <c r="Q6917" s="147"/>
    </row>
    <row r="6918" spans="1:17" x14ac:dyDescent="0.2">
      <c r="A6918" s="173">
        <v>9584</v>
      </c>
      <c r="B6918" s="173" t="s">
        <v>13989</v>
      </c>
      <c r="C6918" s="173" t="s">
        <v>4052</v>
      </c>
      <c r="D6918" s="124" t="s">
        <v>12789</v>
      </c>
      <c r="E6918" s="124" t="s">
        <v>13091</v>
      </c>
      <c r="F6918" s="124" t="s">
        <v>11511</v>
      </c>
      <c r="G6918" s="124" t="s">
        <v>4052</v>
      </c>
      <c r="I6918" s="124" t="s">
        <v>4047</v>
      </c>
      <c r="J6918" s="120">
        <v>1</v>
      </c>
      <c r="K6918" s="124" t="s">
        <v>11443</v>
      </c>
      <c r="L6918" s="120" t="s">
        <v>5734</v>
      </c>
      <c r="M6918" s="120" t="s">
        <v>11443</v>
      </c>
      <c r="N6918" s="125">
        <v>1721.47</v>
      </c>
      <c r="O6918" s="125">
        <v>1687.04</v>
      </c>
      <c r="P6918" s="194">
        <f>IF('Combined List'!$O6918="POD","",('Combined List'!$O6918-'Combined List'!$N6918)/'Combined List'!$N6918)</f>
        <v>-2.0000348539329797E-2</v>
      </c>
      <c r="Q6918" s="147"/>
    </row>
    <row r="6919" spans="1:17" x14ac:dyDescent="0.2">
      <c r="A6919" s="173">
        <v>9586</v>
      </c>
      <c r="B6919" s="173" t="s">
        <v>16697</v>
      </c>
      <c r="C6919" s="173" t="s">
        <v>4054</v>
      </c>
      <c r="D6919" s="124" t="s">
        <v>12789</v>
      </c>
      <c r="E6919" s="124" t="s">
        <v>13089</v>
      </c>
      <c r="F6919" s="124" t="s">
        <v>11596</v>
      </c>
      <c r="G6919" s="124" t="s">
        <v>4054</v>
      </c>
      <c r="I6919" s="124" t="s">
        <v>13023</v>
      </c>
      <c r="J6919" s="120">
        <v>1</v>
      </c>
      <c r="K6919" s="124" t="s">
        <v>11443</v>
      </c>
      <c r="L6919" s="120" t="s">
        <v>299</v>
      </c>
      <c r="M6919" s="120" t="s">
        <v>11443</v>
      </c>
      <c r="N6919" s="125">
        <v>733.22</v>
      </c>
      <c r="O6919" s="125">
        <v>718.56</v>
      </c>
      <c r="P6919" s="194">
        <f>IF('Combined List'!$O6919="POD","",('Combined List'!$O6919-'Combined List'!$N6919)/'Combined List'!$N6919)</f>
        <v>-1.9993999072584055E-2</v>
      </c>
      <c r="Q6919" s="147"/>
    </row>
    <row r="6920" spans="1:17" x14ac:dyDescent="0.2">
      <c r="A6920" s="173">
        <v>9587</v>
      </c>
      <c r="B6920" s="173" t="s">
        <v>16698</v>
      </c>
      <c r="C6920" s="173" t="s">
        <v>4055</v>
      </c>
      <c r="D6920" s="124" t="s">
        <v>12789</v>
      </c>
      <c r="E6920" s="124" t="s">
        <v>13090</v>
      </c>
      <c r="F6920" s="124" t="s">
        <v>11598</v>
      </c>
      <c r="G6920" s="124" t="s">
        <v>4055</v>
      </c>
      <c r="I6920" s="124" t="s">
        <v>13023</v>
      </c>
      <c r="J6920" s="120">
        <v>1</v>
      </c>
      <c r="K6920" s="124" t="s">
        <v>11443</v>
      </c>
      <c r="L6920" s="120" t="s">
        <v>301</v>
      </c>
      <c r="M6920" s="120" t="s">
        <v>11443</v>
      </c>
      <c r="N6920" s="125">
        <v>786.2</v>
      </c>
      <c r="O6920" s="125">
        <v>770.55</v>
      </c>
      <c r="P6920" s="194">
        <f>IF('Combined List'!$O6920="POD","",('Combined List'!$O6920-'Combined List'!$N6920)/'Combined List'!$N6920)</f>
        <v>-1.9905876367336671E-2</v>
      </c>
      <c r="Q6920" s="147"/>
    </row>
    <row r="6921" spans="1:17" x14ac:dyDescent="0.2">
      <c r="A6921" s="173">
        <v>9588</v>
      </c>
      <c r="B6921" s="173" t="s">
        <v>16699</v>
      </c>
      <c r="C6921" s="173" t="s">
        <v>4056</v>
      </c>
      <c r="D6921" s="124" t="s">
        <v>12789</v>
      </c>
      <c r="E6921" s="131" t="s">
        <v>13090</v>
      </c>
      <c r="F6921" s="124" t="s">
        <v>11600</v>
      </c>
      <c r="G6921" s="124" t="s">
        <v>4056</v>
      </c>
      <c r="I6921" s="124" t="s">
        <v>13023</v>
      </c>
      <c r="J6921" s="120">
        <v>1</v>
      </c>
      <c r="K6921" s="124" t="s">
        <v>11443</v>
      </c>
      <c r="L6921" s="120" t="s">
        <v>300</v>
      </c>
      <c r="M6921" s="120" t="s">
        <v>11443</v>
      </c>
      <c r="N6921" s="125">
        <v>955.1</v>
      </c>
      <c r="O6921" s="125">
        <v>936.09</v>
      </c>
      <c r="P6921" s="194">
        <f>IF('Combined List'!$O6921="POD","",('Combined List'!$O6921-'Combined List'!$N6921)/'Combined List'!$N6921)</f>
        <v>-1.9903675007852572E-2</v>
      </c>
      <c r="Q6921" s="147"/>
    </row>
    <row r="6922" spans="1:17" x14ac:dyDescent="0.2">
      <c r="A6922" s="173">
        <v>9589</v>
      </c>
      <c r="B6922" s="173" t="s">
        <v>16700</v>
      </c>
      <c r="C6922" s="173" t="s">
        <v>4057</v>
      </c>
      <c r="D6922" s="124" t="s">
        <v>12789</v>
      </c>
      <c r="E6922" s="124" t="s">
        <v>13091</v>
      </c>
      <c r="F6922" s="124" t="s">
        <v>11602</v>
      </c>
      <c r="G6922" s="124" t="s">
        <v>4057</v>
      </c>
      <c r="I6922" s="124" t="s">
        <v>13023</v>
      </c>
      <c r="J6922" s="120">
        <v>1</v>
      </c>
      <c r="K6922" s="124" t="s">
        <v>11443</v>
      </c>
      <c r="L6922" s="120" t="s">
        <v>303</v>
      </c>
      <c r="M6922" s="120" t="s">
        <v>11443</v>
      </c>
      <c r="N6922" s="125">
        <v>1046.74</v>
      </c>
      <c r="O6922" s="125">
        <v>1025.92</v>
      </c>
      <c r="P6922" s="194">
        <f>IF('Combined List'!$O6922="POD","",('Combined List'!$O6922-'Combined List'!$N6922)/'Combined List'!$N6922)</f>
        <v>-1.989032615549223E-2</v>
      </c>
      <c r="Q6922" s="147"/>
    </row>
    <row r="6923" spans="1:17" x14ac:dyDescent="0.2">
      <c r="A6923" s="173">
        <v>9590</v>
      </c>
      <c r="B6923" s="173" t="s">
        <v>16701</v>
      </c>
      <c r="C6923" s="173" t="s">
        <v>4058</v>
      </c>
      <c r="D6923" s="124" t="s">
        <v>12789</v>
      </c>
      <c r="E6923" s="124" t="s">
        <v>13091</v>
      </c>
      <c r="F6923" s="124" t="s">
        <v>11604</v>
      </c>
      <c r="G6923" s="124" t="s">
        <v>4058</v>
      </c>
      <c r="I6923" s="124" t="s">
        <v>13023</v>
      </c>
      <c r="J6923" s="120">
        <v>1</v>
      </c>
      <c r="K6923" s="124" t="s">
        <v>11443</v>
      </c>
      <c r="L6923" s="120" t="s">
        <v>304</v>
      </c>
      <c r="M6923" s="120" t="s">
        <v>11443</v>
      </c>
      <c r="N6923" s="125">
        <v>1346.02</v>
      </c>
      <c r="O6923" s="125">
        <v>1319.24</v>
      </c>
      <c r="P6923" s="194">
        <f>IF('Combined List'!$O6923="POD","",('Combined List'!$O6923-'Combined List'!$N6923)/'Combined List'!$N6923)</f>
        <v>-1.9895692485995729E-2</v>
      </c>
      <c r="Q6923" s="147"/>
    </row>
    <row r="6924" spans="1:17" x14ac:dyDescent="0.2">
      <c r="A6924" s="173">
        <v>9591</v>
      </c>
      <c r="B6924" s="173" t="s">
        <v>16702</v>
      </c>
      <c r="C6924" s="173" t="s">
        <v>4059</v>
      </c>
      <c r="D6924" s="124" t="s">
        <v>12789</v>
      </c>
      <c r="E6924" s="124" t="s">
        <v>13091</v>
      </c>
      <c r="F6924" s="124" t="s">
        <v>11606</v>
      </c>
      <c r="G6924" s="124" t="s">
        <v>4059</v>
      </c>
      <c r="I6924" s="124" t="s">
        <v>13023</v>
      </c>
      <c r="J6924" s="120">
        <v>1</v>
      </c>
      <c r="K6924" s="124" t="s">
        <v>11443</v>
      </c>
      <c r="L6924" s="120" t="s">
        <v>302</v>
      </c>
      <c r="M6924" s="120" t="s">
        <v>11443</v>
      </c>
      <c r="N6924" s="125">
        <v>2187.81</v>
      </c>
      <c r="O6924" s="125">
        <v>2144.27</v>
      </c>
      <c r="P6924" s="194">
        <f>IF('Combined List'!$O6924="POD","",('Combined List'!$O6924-'Combined List'!$N6924)/'Combined List'!$N6924)</f>
        <v>-1.9901179718531302E-2</v>
      </c>
      <c r="Q6924" s="147"/>
    </row>
    <row r="6925" spans="1:17" x14ac:dyDescent="0.2">
      <c r="A6925" s="173">
        <v>9592</v>
      </c>
      <c r="B6925" s="173" t="s">
        <v>16703</v>
      </c>
      <c r="C6925" s="173" t="s">
        <v>4060</v>
      </c>
      <c r="D6925" s="124" t="s">
        <v>12789</v>
      </c>
      <c r="E6925" s="124" t="s">
        <v>13092</v>
      </c>
      <c r="F6925" s="124" t="s">
        <v>11717</v>
      </c>
      <c r="G6925" s="124" t="s">
        <v>4060</v>
      </c>
      <c r="I6925" s="124" t="s">
        <v>13023</v>
      </c>
      <c r="J6925" s="120">
        <v>1</v>
      </c>
      <c r="K6925" s="124" t="s">
        <v>11443</v>
      </c>
      <c r="L6925" s="120" t="s">
        <v>5734</v>
      </c>
      <c r="M6925" s="120" t="s">
        <v>11443</v>
      </c>
      <c r="N6925" s="125">
        <v>1665.1</v>
      </c>
      <c r="O6925" s="125">
        <v>1631.96</v>
      </c>
      <c r="P6925" s="194">
        <f>IF('Combined List'!$O6925="POD","",('Combined List'!$O6925-'Combined List'!$N6925)/'Combined List'!$N6925)</f>
        <v>-1.9902708546033196E-2</v>
      </c>
      <c r="Q6925" s="147"/>
    </row>
    <row r="6926" spans="1:17" x14ac:dyDescent="0.2">
      <c r="A6926" s="173">
        <v>9593</v>
      </c>
      <c r="B6926" s="173" t="s">
        <v>16704</v>
      </c>
      <c r="C6926" s="173" t="s">
        <v>4061</v>
      </c>
      <c r="D6926" s="124" t="s">
        <v>12789</v>
      </c>
      <c r="E6926" s="124" t="s">
        <v>13092</v>
      </c>
      <c r="F6926" s="124" t="s">
        <v>11719</v>
      </c>
      <c r="G6926" s="124" t="s">
        <v>4061</v>
      </c>
      <c r="I6926" s="124" t="s">
        <v>13023</v>
      </c>
      <c r="J6926" s="120">
        <v>1</v>
      </c>
      <c r="K6926" s="124" t="s">
        <v>11443</v>
      </c>
      <c r="L6926" s="120" t="s">
        <v>5734</v>
      </c>
      <c r="M6926" s="120" t="s">
        <v>11443</v>
      </c>
      <c r="N6926" s="125">
        <v>2037.81</v>
      </c>
      <c r="O6926" s="125">
        <v>1997.26</v>
      </c>
      <c r="P6926" s="194">
        <f>IF('Combined List'!$O6926="POD","",('Combined List'!$O6926-'Combined List'!$N6926)/'Combined List'!$N6926)</f>
        <v>-1.9898812941343873E-2</v>
      </c>
      <c r="Q6926" s="147"/>
    </row>
    <row r="6927" spans="1:17" x14ac:dyDescent="0.2">
      <c r="A6927" s="173">
        <v>9594</v>
      </c>
      <c r="B6927" s="173" t="s">
        <v>16705</v>
      </c>
      <c r="C6927" s="173" t="s">
        <v>4062</v>
      </c>
      <c r="D6927" s="124" t="s">
        <v>12789</v>
      </c>
      <c r="E6927" s="124" t="s">
        <v>13092</v>
      </c>
      <c r="F6927" s="124" t="s">
        <v>11721</v>
      </c>
      <c r="G6927" s="124" t="s">
        <v>4062</v>
      </c>
      <c r="I6927" s="124" t="s">
        <v>13023</v>
      </c>
      <c r="J6927" s="120">
        <v>1</v>
      </c>
      <c r="K6927" s="124" t="s">
        <v>11443</v>
      </c>
      <c r="L6927" s="120" t="s">
        <v>5734</v>
      </c>
      <c r="M6927" s="120" t="s">
        <v>11443</v>
      </c>
      <c r="N6927" s="125">
        <v>2750.29</v>
      </c>
      <c r="O6927" s="125">
        <v>2695.55</v>
      </c>
      <c r="P6927" s="194">
        <f>IF('Combined List'!$O6927="POD","",('Combined List'!$O6927-'Combined List'!$N6927)/'Combined List'!$N6927)</f>
        <v>-1.9903355646131785E-2</v>
      </c>
      <c r="Q6927" s="147"/>
    </row>
    <row r="6928" spans="1:17" x14ac:dyDescent="0.2">
      <c r="A6928" s="173">
        <v>9595</v>
      </c>
      <c r="B6928" s="173" t="s">
        <v>16706</v>
      </c>
      <c r="C6928" s="173" t="s">
        <v>4063</v>
      </c>
      <c r="D6928" s="124" t="s">
        <v>12789</v>
      </c>
      <c r="E6928" s="124" t="s">
        <v>13093</v>
      </c>
      <c r="F6928" s="124" t="s">
        <v>11725</v>
      </c>
      <c r="G6928" s="124" t="s">
        <v>4063</v>
      </c>
      <c r="I6928" s="124" t="s">
        <v>13023</v>
      </c>
      <c r="J6928" s="120">
        <v>1</v>
      </c>
      <c r="K6928" s="124" t="s">
        <v>11443</v>
      </c>
      <c r="L6928" s="120" t="s">
        <v>5734</v>
      </c>
      <c r="M6928" s="120" t="s">
        <v>11443</v>
      </c>
      <c r="N6928" s="125">
        <v>2203.14</v>
      </c>
      <c r="O6928" s="125">
        <v>2159.31</v>
      </c>
      <c r="P6928" s="194">
        <f>IF('Combined List'!$O6928="POD","",('Combined List'!$O6928-'Combined List'!$N6928)/'Combined List'!$N6928)</f>
        <v>-1.9894332634330967E-2</v>
      </c>
      <c r="Q6928" s="147"/>
    </row>
    <row r="6929" spans="1:17" x14ac:dyDescent="0.2">
      <c r="A6929" s="173">
        <v>9596</v>
      </c>
      <c r="B6929" s="173" t="s">
        <v>16707</v>
      </c>
      <c r="C6929" s="173" t="s">
        <v>4064</v>
      </c>
      <c r="D6929" s="124" t="s">
        <v>12789</v>
      </c>
      <c r="E6929" s="124" t="s">
        <v>13093</v>
      </c>
      <c r="F6929" s="124" t="s">
        <v>11727</v>
      </c>
      <c r="G6929" s="124" t="s">
        <v>4064</v>
      </c>
      <c r="I6929" s="124" t="s">
        <v>13023</v>
      </c>
      <c r="J6929" s="120">
        <v>1</v>
      </c>
      <c r="K6929" s="124" t="s">
        <v>11443</v>
      </c>
      <c r="L6929" s="120" t="s">
        <v>5734</v>
      </c>
      <c r="M6929" s="120" t="s">
        <v>11443</v>
      </c>
      <c r="N6929" s="125">
        <v>2474.1999999999998</v>
      </c>
      <c r="O6929" s="125">
        <v>2424.96</v>
      </c>
      <c r="P6929" s="194">
        <f>IF('Combined List'!$O6929="POD","",('Combined List'!$O6929-'Combined List'!$N6929)/'Combined List'!$N6929)</f>
        <v>-1.9901382264974451E-2</v>
      </c>
      <c r="Q6929" s="147"/>
    </row>
    <row r="6930" spans="1:17" x14ac:dyDescent="0.2">
      <c r="A6930" s="173">
        <v>9597</v>
      </c>
      <c r="B6930" s="173" t="s">
        <v>16708</v>
      </c>
      <c r="C6930" s="173" t="s">
        <v>4065</v>
      </c>
      <c r="D6930" s="124" t="s">
        <v>12789</v>
      </c>
      <c r="E6930" s="124" t="s">
        <v>13093</v>
      </c>
      <c r="F6930" s="124" t="s">
        <v>11729</v>
      </c>
      <c r="G6930" s="124" t="s">
        <v>4065</v>
      </c>
      <c r="I6930" s="124" t="s">
        <v>13023</v>
      </c>
      <c r="J6930" s="120">
        <v>1</v>
      </c>
      <c r="K6930" s="124" t="s">
        <v>11443</v>
      </c>
      <c r="L6930" s="120" t="s">
        <v>5734</v>
      </c>
      <c r="M6930" s="120" t="s">
        <v>11443</v>
      </c>
      <c r="N6930" s="125">
        <v>3582.3</v>
      </c>
      <c r="O6930" s="125">
        <v>3511.01</v>
      </c>
      <c r="P6930" s="194">
        <f>IF('Combined List'!$O6930="POD","",('Combined List'!$O6930-'Combined List'!$N6930)/'Combined List'!$N6930)</f>
        <v>-1.990062250509448E-2</v>
      </c>
      <c r="Q6930" s="147"/>
    </row>
    <row r="6931" spans="1:17" x14ac:dyDescent="0.2">
      <c r="A6931" s="173">
        <v>9599</v>
      </c>
      <c r="B6931" s="173" t="s">
        <v>4067</v>
      </c>
      <c r="C6931" s="173" t="s">
        <v>4067</v>
      </c>
      <c r="D6931" s="124" t="s">
        <v>12789</v>
      </c>
      <c r="E6931" s="124" t="s">
        <v>13089</v>
      </c>
      <c r="F6931" s="124" t="s">
        <v>11596</v>
      </c>
      <c r="G6931" s="124" t="s">
        <v>4067</v>
      </c>
      <c r="I6931" s="124" t="s">
        <v>13041</v>
      </c>
      <c r="J6931" s="120">
        <v>1</v>
      </c>
      <c r="K6931" s="124" t="s">
        <v>11443</v>
      </c>
      <c r="L6931" s="120" t="s">
        <v>13254</v>
      </c>
      <c r="M6931" s="120" t="s">
        <v>11443</v>
      </c>
      <c r="N6931" s="125">
        <v>751.54</v>
      </c>
      <c r="O6931" s="125">
        <v>736.51</v>
      </c>
      <c r="P6931" s="194">
        <f>IF('Combined List'!$O6931="POD","",('Combined List'!$O6931-'Combined List'!$N6931)/'Combined List'!$N6931)</f>
        <v>-1.9998935519067479E-2</v>
      </c>
      <c r="Q6931" s="147"/>
    </row>
    <row r="6932" spans="1:17" x14ac:dyDescent="0.2">
      <c r="A6932" s="173">
        <v>9600</v>
      </c>
      <c r="B6932" s="173" t="s">
        <v>13989</v>
      </c>
      <c r="C6932" s="173" t="s">
        <v>4068</v>
      </c>
      <c r="D6932" s="124" t="s">
        <v>12789</v>
      </c>
      <c r="E6932" s="124" t="s">
        <v>13090</v>
      </c>
      <c r="F6932" s="124" t="s">
        <v>11598</v>
      </c>
      <c r="G6932" s="124" t="s">
        <v>4068</v>
      </c>
      <c r="I6932" s="124" t="s">
        <v>13041</v>
      </c>
      <c r="J6932" s="120">
        <v>1</v>
      </c>
      <c r="K6932" s="124" t="s">
        <v>11443</v>
      </c>
      <c r="L6932" s="120" t="s">
        <v>5734</v>
      </c>
      <c r="M6932" s="120" t="s">
        <v>11443</v>
      </c>
      <c r="N6932" s="125">
        <v>805.88</v>
      </c>
      <c r="O6932" s="125">
        <v>789.76</v>
      </c>
      <c r="P6932" s="194">
        <f>IF('Combined List'!$O6932="POD","",('Combined List'!$O6932-'Combined List'!$N6932)/'Combined List'!$N6932)</f>
        <v>-2.0002978110885E-2</v>
      </c>
      <c r="Q6932" s="147"/>
    </row>
    <row r="6933" spans="1:17" x14ac:dyDescent="0.2">
      <c r="A6933" s="173">
        <v>9601</v>
      </c>
      <c r="B6933" s="173" t="s">
        <v>13989</v>
      </c>
      <c r="C6933" s="173" t="s">
        <v>4069</v>
      </c>
      <c r="D6933" s="124" t="s">
        <v>12789</v>
      </c>
      <c r="E6933" s="124" t="s">
        <v>13090</v>
      </c>
      <c r="F6933" s="124" t="s">
        <v>11600</v>
      </c>
      <c r="G6933" s="124" t="s">
        <v>4069</v>
      </c>
      <c r="I6933" s="124" t="s">
        <v>13041</v>
      </c>
      <c r="J6933" s="120">
        <v>1</v>
      </c>
      <c r="K6933" s="124" t="s">
        <v>11443</v>
      </c>
      <c r="L6933" s="120" t="s">
        <v>5734</v>
      </c>
      <c r="M6933" s="120" t="s">
        <v>11443</v>
      </c>
      <c r="N6933" s="125">
        <v>978.98</v>
      </c>
      <c r="O6933" s="125">
        <v>959.4</v>
      </c>
      <c r="P6933" s="194">
        <f>IF('Combined List'!$O6933="POD","",('Combined List'!$O6933-'Combined List'!$N6933)/'Combined List'!$N6933)</f>
        <v>-2.0000408588530961E-2</v>
      </c>
      <c r="Q6933" s="147"/>
    </row>
    <row r="6934" spans="1:17" x14ac:dyDescent="0.2">
      <c r="A6934" s="173">
        <v>9602</v>
      </c>
      <c r="B6934" s="173" t="s">
        <v>13989</v>
      </c>
      <c r="C6934" s="173" t="s">
        <v>4070</v>
      </c>
      <c r="D6934" s="124" t="s">
        <v>12789</v>
      </c>
      <c r="E6934" s="124" t="s">
        <v>13091</v>
      </c>
      <c r="F6934" s="124" t="s">
        <v>11602</v>
      </c>
      <c r="G6934" s="124" t="s">
        <v>4070</v>
      </c>
      <c r="I6934" s="124" t="s">
        <v>13041</v>
      </c>
      <c r="J6934" s="120">
        <v>1</v>
      </c>
      <c r="K6934" s="124" t="s">
        <v>11443</v>
      </c>
      <c r="L6934" s="120" t="s">
        <v>5734</v>
      </c>
      <c r="M6934" s="120" t="s">
        <v>11443</v>
      </c>
      <c r="N6934" s="125">
        <v>1072.92</v>
      </c>
      <c r="O6934" s="125">
        <v>1051.46</v>
      </c>
      <c r="P6934" s="194">
        <f>IF('Combined List'!$O6934="POD","",('Combined List'!$O6934-'Combined List'!$N6934)/'Combined List'!$N6934)</f>
        <v>-2.0001491257502921E-2</v>
      </c>
      <c r="Q6934" s="147"/>
    </row>
    <row r="6935" spans="1:17" x14ac:dyDescent="0.2">
      <c r="A6935" s="173">
        <v>9603</v>
      </c>
      <c r="B6935" s="173" t="s">
        <v>13989</v>
      </c>
      <c r="C6935" s="173" t="s">
        <v>4071</v>
      </c>
      <c r="D6935" s="124" t="s">
        <v>12789</v>
      </c>
      <c r="E6935" s="124" t="s">
        <v>13091</v>
      </c>
      <c r="F6935" s="124" t="s">
        <v>11604</v>
      </c>
      <c r="G6935" s="124" t="s">
        <v>4071</v>
      </c>
      <c r="I6935" s="124" t="s">
        <v>13041</v>
      </c>
      <c r="J6935" s="120">
        <v>1</v>
      </c>
      <c r="K6935" s="124" t="s">
        <v>11443</v>
      </c>
      <c r="L6935" s="120" t="s">
        <v>5734</v>
      </c>
      <c r="M6935" s="120" t="s">
        <v>11443</v>
      </c>
      <c r="N6935" s="125">
        <v>1379.64</v>
      </c>
      <c r="O6935" s="125">
        <v>1352.05</v>
      </c>
      <c r="P6935" s="194">
        <f>IF('Combined List'!$O6935="POD","",('Combined List'!$O6935-'Combined List'!$N6935)/'Combined List'!$N6935)</f>
        <v>-1.9997970485054178E-2</v>
      </c>
      <c r="Q6935" s="147"/>
    </row>
    <row r="6936" spans="1:17" x14ac:dyDescent="0.2">
      <c r="A6936" s="173">
        <v>9604</v>
      </c>
      <c r="B6936" s="173" t="s">
        <v>13989</v>
      </c>
      <c r="C6936" s="173" t="s">
        <v>4072</v>
      </c>
      <c r="D6936" s="124" t="s">
        <v>12789</v>
      </c>
      <c r="E6936" s="124" t="s">
        <v>13091</v>
      </c>
      <c r="F6936" s="124" t="s">
        <v>11606</v>
      </c>
      <c r="G6936" s="124" t="s">
        <v>4072</v>
      </c>
      <c r="I6936" s="124" t="s">
        <v>13041</v>
      </c>
      <c r="J6936" s="120">
        <v>1</v>
      </c>
      <c r="K6936" s="124" t="s">
        <v>11443</v>
      </c>
      <c r="L6936" s="120" t="s">
        <v>5734</v>
      </c>
      <c r="M6936" s="120" t="s">
        <v>11443</v>
      </c>
      <c r="N6936" s="125">
        <v>2242.4699999999998</v>
      </c>
      <c r="O6936" s="125">
        <v>2197.62</v>
      </c>
      <c r="P6936" s="194">
        <f>IF('Combined List'!$O6936="POD","",('Combined List'!$O6936-'Combined List'!$N6936)/'Combined List'!$N6936)</f>
        <v>-2.0000267562107814E-2</v>
      </c>
      <c r="Q6936" s="147"/>
    </row>
    <row r="6937" spans="1:17" x14ac:dyDescent="0.2">
      <c r="A6937" s="173">
        <v>9606</v>
      </c>
      <c r="B6937" s="173" t="s">
        <v>16709</v>
      </c>
      <c r="C6937" s="173" t="s">
        <v>4074</v>
      </c>
      <c r="D6937" s="124" t="s">
        <v>12789</v>
      </c>
      <c r="E6937" s="124" t="s">
        <v>13089</v>
      </c>
      <c r="F6937" s="124" t="s">
        <v>8393</v>
      </c>
      <c r="G6937" s="124" t="s">
        <v>4074</v>
      </c>
      <c r="I6937" s="124" t="s">
        <v>13015</v>
      </c>
      <c r="J6937" s="120">
        <v>1</v>
      </c>
      <c r="K6937" s="124">
        <v>20</v>
      </c>
      <c r="L6937" s="120" t="s">
        <v>124</v>
      </c>
      <c r="M6937" s="120" t="s">
        <v>11443</v>
      </c>
      <c r="N6937" s="125">
        <v>520.9</v>
      </c>
      <c r="O6937" s="125">
        <v>510.48</v>
      </c>
      <c r="P6937" s="194">
        <f>IF('Combined List'!$O6937="POD","",('Combined List'!$O6937-'Combined List'!$N6937)/'Combined List'!$N6937)</f>
        <v>-2.0003839508542828E-2</v>
      </c>
      <c r="Q6937" s="147"/>
    </row>
    <row r="6938" spans="1:17" x14ac:dyDescent="0.2">
      <c r="A6938" s="173">
        <v>9607</v>
      </c>
      <c r="B6938" s="173" t="s">
        <v>16710</v>
      </c>
      <c r="C6938" s="173" t="s">
        <v>4075</v>
      </c>
      <c r="D6938" s="124" t="s">
        <v>12789</v>
      </c>
      <c r="E6938" s="131" t="s">
        <v>13090</v>
      </c>
      <c r="F6938" s="124" t="s">
        <v>8395</v>
      </c>
      <c r="G6938" s="124" t="s">
        <v>4075</v>
      </c>
      <c r="I6938" s="124" t="s">
        <v>13015</v>
      </c>
      <c r="J6938" s="120">
        <v>1</v>
      </c>
      <c r="K6938" s="124">
        <v>14</v>
      </c>
      <c r="L6938" s="120" t="s">
        <v>125</v>
      </c>
      <c r="M6938" s="120" t="s">
        <v>11443</v>
      </c>
      <c r="N6938" s="125">
        <v>2232.4299999999998</v>
      </c>
      <c r="O6938" s="125">
        <v>2187.7800000000002</v>
      </c>
      <c r="P6938" s="194">
        <f>IF('Combined List'!$O6938="POD","",('Combined List'!$O6938-'Combined List'!$N6938)/'Combined List'!$N6938)</f>
        <v>-2.0000627119327208E-2</v>
      </c>
      <c r="Q6938" s="147"/>
    </row>
    <row r="6939" spans="1:17" x14ac:dyDescent="0.2">
      <c r="A6939" s="173">
        <v>9609</v>
      </c>
      <c r="B6939" s="173" t="s">
        <v>13989</v>
      </c>
      <c r="C6939" s="173" t="s">
        <v>4077</v>
      </c>
      <c r="D6939" s="124" t="s">
        <v>12789</v>
      </c>
      <c r="E6939" s="124" t="s">
        <v>13089</v>
      </c>
      <c r="F6939" s="124" t="s">
        <v>11195</v>
      </c>
      <c r="G6939" s="124" t="s">
        <v>4077</v>
      </c>
      <c r="I6939" s="124" t="s">
        <v>13030</v>
      </c>
      <c r="J6939" s="120">
        <v>1</v>
      </c>
      <c r="K6939" s="124" t="s">
        <v>11443</v>
      </c>
      <c r="L6939" s="120" t="s">
        <v>5734</v>
      </c>
      <c r="M6939" s="120" t="s">
        <v>11443</v>
      </c>
      <c r="N6939" s="125">
        <v>569.69000000000005</v>
      </c>
      <c r="O6939" s="125">
        <v>558.29999999999995</v>
      </c>
      <c r="P6939" s="194">
        <f>IF('Combined List'!$O6939="POD","",('Combined List'!$O6939-'Combined List'!$N6939)/'Combined List'!$N6939)</f>
        <v>-1.9993329705629552E-2</v>
      </c>
      <c r="Q6939" s="147"/>
    </row>
    <row r="6940" spans="1:17" x14ac:dyDescent="0.2">
      <c r="A6940" s="173">
        <v>9610</v>
      </c>
      <c r="B6940" s="173" t="s">
        <v>16711</v>
      </c>
      <c r="C6940" s="173" t="s">
        <v>4078</v>
      </c>
      <c r="D6940" s="124" t="s">
        <v>12789</v>
      </c>
      <c r="E6940" s="124" t="s">
        <v>13090</v>
      </c>
      <c r="F6940" s="141" t="s">
        <v>11598</v>
      </c>
      <c r="G6940" s="142" t="s">
        <v>4078</v>
      </c>
      <c r="H6940" s="142"/>
      <c r="I6940" s="124" t="s">
        <v>13030</v>
      </c>
      <c r="J6940" s="120">
        <v>1</v>
      </c>
      <c r="K6940" s="124" t="s">
        <v>11443</v>
      </c>
      <c r="L6940" s="120" t="s">
        <v>141</v>
      </c>
      <c r="M6940" s="120" t="s">
        <v>11443</v>
      </c>
      <c r="N6940" s="125">
        <v>638.59</v>
      </c>
      <c r="O6940" s="125">
        <v>625.89</v>
      </c>
      <c r="P6940" s="194">
        <f>IF('Combined List'!$O6940="POD","",('Combined List'!$O6940-'Combined List'!$N6940)/'Combined List'!$N6940)</f>
        <v>-1.9887564791180638E-2</v>
      </c>
      <c r="Q6940" s="147"/>
    </row>
    <row r="6941" spans="1:17" x14ac:dyDescent="0.2">
      <c r="A6941" s="173">
        <v>9611</v>
      </c>
      <c r="B6941" s="173" t="s">
        <v>16712</v>
      </c>
      <c r="C6941" s="173" t="s">
        <v>4079</v>
      </c>
      <c r="D6941" s="124" t="s">
        <v>12789</v>
      </c>
      <c r="E6941" s="131" t="s">
        <v>13090</v>
      </c>
      <c r="F6941" s="124" t="s">
        <v>11600</v>
      </c>
      <c r="G6941" s="124" t="s">
        <v>4079</v>
      </c>
      <c r="I6941" s="124" t="s">
        <v>13030</v>
      </c>
      <c r="J6941" s="120">
        <v>1</v>
      </c>
      <c r="K6941" s="124" t="s">
        <v>11443</v>
      </c>
      <c r="L6941" s="120" t="s">
        <v>142</v>
      </c>
      <c r="M6941" s="120" t="s">
        <v>11443</v>
      </c>
      <c r="N6941" s="125">
        <v>771.26</v>
      </c>
      <c r="O6941" s="125">
        <v>755.91</v>
      </c>
      <c r="P6941" s="194">
        <f>IF('Combined List'!$O6941="POD","",('Combined List'!$O6941-'Combined List'!$N6941)/'Combined List'!$N6941)</f>
        <v>-1.9902497212353841E-2</v>
      </c>
      <c r="Q6941" s="147"/>
    </row>
    <row r="6942" spans="1:17" x14ac:dyDescent="0.2">
      <c r="A6942" s="173">
        <v>9612</v>
      </c>
      <c r="B6942" s="173" t="s">
        <v>16713</v>
      </c>
      <c r="C6942" s="173" t="s">
        <v>4080</v>
      </c>
      <c r="D6942" s="124" t="s">
        <v>12789</v>
      </c>
      <c r="E6942" s="124" t="s">
        <v>13091</v>
      </c>
      <c r="F6942" s="124" t="s">
        <v>11201</v>
      </c>
      <c r="G6942" s="124" t="s">
        <v>4080</v>
      </c>
      <c r="I6942" s="124" t="s">
        <v>13030</v>
      </c>
      <c r="J6942" s="120">
        <v>1</v>
      </c>
      <c r="K6942" s="124" t="s">
        <v>11443</v>
      </c>
      <c r="L6942" s="120" t="s">
        <v>143</v>
      </c>
      <c r="M6942" s="120" t="s">
        <v>11443</v>
      </c>
      <c r="N6942" s="125">
        <v>935.13</v>
      </c>
      <c r="O6942" s="125">
        <v>916.53</v>
      </c>
      <c r="P6942" s="194">
        <f>IF('Combined List'!$O6942="POD","",('Combined List'!$O6942-'Combined List'!$N6942)/'Combined List'!$N6942)</f>
        <v>-1.9890282634500041E-2</v>
      </c>
      <c r="Q6942" s="147"/>
    </row>
    <row r="6943" spans="1:17" x14ac:dyDescent="0.2">
      <c r="A6943" s="173">
        <v>9613</v>
      </c>
      <c r="B6943" s="173" t="s">
        <v>16714</v>
      </c>
      <c r="C6943" s="173" t="s">
        <v>4081</v>
      </c>
      <c r="D6943" s="124" t="s">
        <v>12789</v>
      </c>
      <c r="E6943" s="124" t="s">
        <v>13091</v>
      </c>
      <c r="F6943" s="124" t="s">
        <v>11203</v>
      </c>
      <c r="G6943" s="124" t="s">
        <v>4081</v>
      </c>
      <c r="I6943" s="124" t="s">
        <v>13030</v>
      </c>
      <c r="J6943" s="120">
        <v>1</v>
      </c>
      <c r="K6943" s="124" t="s">
        <v>11443</v>
      </c>
      <c r="L6943" s="120" t="s">
        <v>144</v>
      </c>
      <c r="M6943" s="120" t="s">
        <v>11443</v>
      </c>
      <c r="N6943" s="125">
        <v>1287.01</v>
      </c>
      <c r="O6943" s="125">
        <v>1261.4000000000001</v>
      </c>
      <c r="P6943" s="194">
        <f>IF('Combined List'!$O6943="POD","",('Combined List'!$O6943-'Combined List'!$N6943)/'Combined List'!$N6943)</f>
        <v>-1.9898835284885043E-2</v>
      </c>
      <c r="Q6943" s="147"/>
    </row>
    <row r="6944" spans="1:17" x14ac:dyDescent="0.2">
      <c r="A6944" s="173">
        <v>9614</v>
      </c>
      <c r="B6944" s="173" t="s">
        <v>16715</v>
      </c>
      <c r="C6944" s="173" t="s">
        <v>4082</v>
      </c>
      <c r="D6944" s="124" t="s">
        <v>12789</v>
      </c>
      <c r="E6944" s="124" t="s">
        <v>13091</v>
      </c>
      <c r="F6944" s="124" t="s">
        <v>11511</v>
      </c>
      <c r="G6944" s="124" t="s">
        <v>4082</v>
      </c>
      <c r="I6944" s="124" t="s">
        <v>13030</v>
      </c>
      <c r="J6944" s="120">
        <v>1</v>
      </c>
      <c r="K6944" s="124" t="s">
        <v>11443</v>
      </c>
      <c r="L6944" s="120" t="s">
        <v>12719</v>
      </c>
      <c r="M6944" s="120" t="s">
        <v>11443</v>
      </c>
      <c r="N6944" s="125">
        <v>2151.84</v>
      </c>
      <c r="O6944" s="125">
        <v>2109.02</v>
      </c>
      <c r="P6944" s="194">
        <f>IF('Combined List'!$O6944="POD","",('Combined List'!$O6944-'Combined List'!$N6944)/'Combined List'!$N6944)</f>
        <v>-1.9899249014796713E-2</v>
      </c>
      <c r="Q6944" s="147"/>
    </row>
    <row r="6945" spans="1:17" x14ac:dyDescent="0.2">
      <c r="A6945" s="173">
        <v>9615</v>
      </c>
      <c r="B6945" s="173" t="s">
        <v>16716</v>
      </c>
      <c r="C6945" s="173" t="s">
        <v>4083</v>
      </c>
      <c r="D6945" s="124" t="s">
        <v>12789</v>
      </c>
      <c r="E6945" s="124" t="s">
        <v>13092</v>
      </c>
      <c r="F6945" s="124" t="s">
        <v>11717</v>
      </c>
      <c r="G6945" s="124" t="s">
        <v>4083</v>
      </c>
      <c r="I6945" s="124" t="s">
        <v>13030</v>
      </c>
      <c r="J6945" s="120">
        <v>1</v>
      </c>
      <c r="K6945" s="124" t="s">
        <v>11443</v>
      </c>
      <c r="L6945" s="120" t="s">
        <v>5734</v>
      </c>
      <c r="M6945" s="120" t="s">
        <v>11443</v>
      </c>
      <c r="N6945" s="125">
        <v>1902.26</v>
      </c>
      <c r="O6945" s="125">
        <v>1864.4</v>
      </c>
      <c r="P6945" s="194">
        <f>IF('Combined List'!$O6945="POD","",('Combined List'!$O6945-'Combined List'!$N6945)/'Combined List'!$N6945)</f>
        <v>-1.9902642120425126E-2</v>
      </c>
      <c r="Q6945" s="147"/>
    </row>
    <row r="6946" spans="1:17" x14ac:dyDescent="0.2">
      <c r="A6946" s="173">
        <v>9616</v>
      </c>
      <c r="B6946" s="173" t="s">
        <v>16717</v>
      </c>
      <c r="C6946" s="173" t="s">
        <v>4084</v>
      </c>
      <c r="D6946" s="124" t="s">
        <v>12789</v>
      </c>
      <c r="E6946" s="124" t="s">
        <v>13092</v>
      </c>
      <c r="F6946" s="124" t="s">
        <v>11719</v>
      </c>
      <c r="G6946" s="124" t="s">
        <v>4084</v>
      </c>
      <c r="I6946" s="124" t="s">
        <v>13030</v>
      </c>
      <c r="J6946" s="120">
        <v>1</v>
      </c>
      <c r="K6946" s="124" t="s">
        <v>11443</v>
      </c>
      <c r="L6946" s="120" t="s">
        <v>5734</v>
      </c>
      <c r="M6946" s="120" t="s">
        <v>11443</v>
      </c>
      <c r="N6946" s="125">
        <v>2157.21</v>
      </c>
      <c r="O6946" s="125">
        <v>2114.2800000000002</v>
      </c>
      <c r="P6946" s="194">
        <f>IF('Combined List'!$O6946="POD","",('Combined List'!$O6946-'Combined List'!$N6946)/'Combined List'!$N6946)</f>
        <v>-1.9900705077391556E-2</v>
      </c>
      <c r="Q6946" s="147"/>
    </row>
    <row r="6947" spans="1:17" x14ac:dyDescent="0.2">
      <c r="A6947" s="173">
        <v>9617</v>
      </c>
      <c r="B6947" s="173" t="s">
        <v>16718</v>
      </c>
      <c r="C6947" s="173" t="s">
        <v>4085</v>
      </c>
      <c r="D6947" s="124" t="s">
        <v>12789</v>
      </c>
      <c r="E6947" s="124" t="s">
        <v>13092</v>
      </c>
      <c r="F6947" s="124" t="s">
        <v>11721</v>
      </c>
      <c r="G6947" s="124" t="s">
        <v>4085</v>
      </c>
      <c r="I6947" s="124" t="s">
        <v>13030</v>
      </c>
      <c r="J6947" s="120">
        <v>1</v>
      </c>
      <c r="K6947" s="124" t="s">
        <v>11443</v>
      </c>
      <c r="L6947" s="120" t="s">
        <v>5734</v>
      </c>
      <c r="M6947" s="120" t="s">
        <v>11443</v>
      </c>
      <c r="N6947" s="125">
        <v>2823.47</v>
      </c>
      <c r="O6947" s="125">
        <v>2767.28</v>
      </c>
      <c r="P6947" s="194">
        <f>IF('Combined List'!$O6947="POD","",('Combined List'!$O6947-'Combined List'!$N6947)/'Combined List'!$N6947)</f>
        <v>-1.9901043751128791E-2</v>
      </c>
      <c r="Q6947" s="147"/>
    </row>
    <row r="6948" spans="1:17" x14ac:dyDescent="0.2">
      <c r="A6948" s="173">
        <v>9618</v>
      </c>
      <c r="B6948" s="173" t="s">
        <v>16719</v>
      </c>
      <c r="C6948" s="173" t="s">
        <v>4086</v>
      </c>
      <c r="D6948" s="124" t="s">
        <v>12789</v>
      </c>
      <c r="E6948" s="124" t="s">
        <v>13092</v>
      </c>
      <c r="F6948" s="124" t="s">
        <v>11723</v>
      </c>
      <c r="G6948" s="124" t="s">
        <v>4086</v>
      </c>
      <c r="I6948" s="124" t="s">
        <v>13030</v>
      </c>
      <c r="J6948" s="120">
        <v>1</v>
      </c>
      <c r="K6948" s="124" t="s">
        <v>11443</v>
      </c>
      <c r="L6948" s="120" t="s">
        <v>5734</v>
      </c>
      <c r="M6948" s="120" t="s">
        <v>11443</v>
      </c>
      <c r="N6948" s="125">
        <v>3189.64</v>
      </c>
      <c r="O6948" s="125">
        <v>3126.17</v>
      </c>
      <c r="P6948" s="194">
        <f>IF('Combined List'!$O6948="POD","",('Combined List'!$O6948-'Combined List'!$N6948)/'Combined List'!$N6948)</f>
        <v>-1.9898797356441417E-2</v>
      </c>
      <c r="Q6948" s="147"/>
    </row>
    <row r="6949" spans="1:17" x14ac:dyDescent="0.2">
      <c r="A6949" s="173">
        <v>9619</v>
      </c>
      <c r="B6949" s="173" t="s">
        <v>16720</v>
      </c>
      <c r="C6949" s="173" t="s">
        <v>4087</v>
      </c>
      <c r="D6949" s="124" t="s">
        <v>12789</v>
      </c>
      <c r="E6949" s="124" t="s">
        <v>13093</v>
      </c>
      <c r="F6949" s="124" t="s">
        <v>11725</v>
      </c>
      <c r="G6949" s="124" t="s">
        <v>4087</v>
      </c>
      <c r="I6949" s="124" t="s">
        <v>13030</v>
      </c>
      <c r="J6949" s="120">
        <v>1</v>
      </c>
      <c r="K6949" s="124" t="s">
        <v>11443</v>
      </c>
      <c r="L6949" s="120" t="s">
        <v>5734</v>
      </c>
      <c r="M6949" s="120" t="s">
        <v>11443</v>
      </c>
      <c r="N6949" s="125">
        <v>2480.6</v>
      </c>
      <c r="O6949" s="125">
        <v>2431.2399999999998</v>
      </c>
      <c r="P6949" s="194">
        <f>IF('Combined List'!$O6949="POD","",('Combined List'!$O6949-'Combined List'!$N6949)/'Combined List'!$N6949)</f>
        <v>-1.9898411674594909E-2</v>
      </c>
      <c r="Q6949" s="147"/>
    </row>
    <row r="6950" spans="1:17" x14ac:dyDescent="0.2">
      <c r="A6950" s="173">
        <v>9620</v>
      </c>
      <c r="B6950" s="173" t="s">
        <v>16721</v>
      </c>
      <c r="C6950" s="173" t="s">
        <v>4088</v>
      </c>
      <c r="D6950" s="124" t="s">
        <v>12789</v>
      </c>
      <c r="E6950" s="124" t="s">
        <v>13093</v>
      </c>
      <c r="F6950" s="124" t="s">
        <v>11727</v>
      </c>
      <c r="G6950" s="124" t="s">
        <v>4088</v>
      </c>
      <c r="I6950" s="124" t="s">
        <v>13030</v>
      </c>
      <c r="J6950" s="120">
        <v>1</v>
      </c>
      <c r="K6950" s="124" t="s">
        <v>11443</v>
      </c>
      <c r="L6950" s="120" t="s">
        <v>5734</v>
      </c>
      <c r="M6950" s="120" t="s">
        <v>11443</v>
      </c>
      <c r="N6950" s="125">
        <v>2810.02</v>
      </c>
      <c r="O6950" s="125">
        <v>2754.1</v>
      </c>
      <c r="P6950" s="194">
        <f>IF('Combined List'!$O6950="POD","",('Combined List'!$O6950-'Combined List'!$N6950)/'Combined List'!$N6950)</f>
        <v>-1.9900214233350678E-2</v>
      </c>
      <c r="Q6950" s="147"/>
    </row>
    <row r="6951" spans="1:17" x14ac:dyDescent="0.2">
      <c r="A6951" s="173">
        <v>9621</v>
      </c>
      <c r="B6951" s="173" t="s">
        <v>16722</v>
      </c>
      <c r="C6951" s="173" t="s">
        <v>4089</v>
      </c>
      <c r="D6951" s="124" t="s">
        <v>12789</v>
      </c>
      <c r="E6951" s="124" t="s">
        <v>13093</v>
      </c>
      <c r="F6951" s="124" t="s">
        <v>11729</v>
      </c>
      <c r="G6951" s="124" t="s">
        <v>4089</v>
      </c>
      <c r="I6951" s="124" t="s">
        <v>13030</v>
      </c>
      <c r="J6951" s="120">
        <v>1</v>
      </c>
      <c r="K6951" s="124" t="s">
        <v>11443</v>
      </c>
      <c r="L6951" s="120" t="s">
        <v>5734</v>
      </c>
      <c r="M6951" s="120" t="s">
        <v>11443</v>
      </c>
      <c r="N6951" s="125">
        <v>3516.74</v>
      </c>
      <c r="O6951" s="125">
        <v>3446.76</v>
      </c>
      <c r="P6951" s="194">
        <f>IF('Combined List'!$O6951="POD","",('Combined List'!$O6951-'Combined List'!$N6951)/'Combined List'!$N6951)</f>
        <v>-1.9899111108583396E-2</v>
      </c>
      <c r="Q6951" s="147"/>
    </row>
    <row r="6952" spans="1:17" x14ac:dyDescent="0.2">
      <c r="A6952" s="173">
        <v>9622</v>
      </c>
      <c r="B6952" s="173" t="s">
        <v>16723</v>
      </c>
      <c r="C6952" s="173" t="s">
        <v>3857</v>
      </c>
      <c r="D6952" s="124" t="s">
        <v>12789</v>
      </c>
      <c r="E6952" s="124" t="s">
        <v>13093</v>
      </c>
      <c r="F6952" s="124" t="s">
        <v>11731</v>
      </c>
      <c r="G6952" s="124" t="s">
        <v>3857</v>
      </c>
      <c r="I6952" s="124" t="s">
        <v>13030</v>
      </c>
      <c r="J6952" s="120">
        <v>1</v>
      </c>
      <c r="K6952" s="124" t="s">
        <v>11443</v>
      </c>
      <c r="L6952" s="120" t="s">
        <v>5734</v>
      </c>
      <c r="M6952" s="120" t="s">
        <v>11443</v>
      </c>
      <c r="N6952" s="125">
        <v>4185.26</v>
      </c>
      <c r="O6952" s="125">
        <v>4101.9799999999996</v>
      </c>
      <c r="P6952" s="194">
        <f>IF('Combined List'!$O6952="POD","",('Combined List'!$O6952-'Combined List'!$N6952)/'Combined List'!$N6952)</f>
        <v>-1.989840535593981E-2</v>
      </c>
      <c r="Q6952" s="147"/>
    </row>
    <row r="6953" spans="1:17" x14ac:dyDescent="0.2">
      <c r="A6953" s="173">
        <v>9623</v>
      </c>
      <c r="B6953" s="173" t="s">
        <v>16724</v>
      </c>
      <c r="C6953" s="173" t="s">
        <v>3858</v>
      </c>
      <c r="D6953" s="124" t="s">
        <v>12789</v>
      </c>
      <c r="E6953" s="124" t="s">
        <v>13093</v>
      </c>
      <c r="F6953" s="124" t="s">
        <v>11780</v>
      </c>
      <c r="G6953" s="124" t="s">
        <v>3858</v>
      </c>
      <c r="I6953" s="124" t="s">
        <v>13030</v>
      </c>
      <c r="J6953" s="120">
        <v>1</v>
      </c>
      <c r="K6953" s="124" t="s">
        <v>11443</v>
      </c>
      <c r="L6953" s="120" t="s">
        <v>5734</v>
      </c>
      <c r="M6953" s="120" t="s">
        <v>11443</v>
      </c>
      <c r="N6953" s="125">
        <v>5273.86</v>
      </c>
      <c r="O6953" s="125">
        <v>5168.8999999999996</v>
      </c>
      <c r="P6953" s="194">
        <f>IF('Combined List'!$O6953="POD","",('Combined List'!$O6953-'Combined List'!$N6953)/'Combined List'!$N6953)</f>
        <v>-1.9901931412665493E-2</v>
      </c>
      <c r="Q6953" s="147"/>
    </row>
    <row r="6954" spans="1:17" x14ac:dyDescent="0.2">
      <c r="A6954" s="173">
        <v>9625</v>
      </c>
      <c r="B6954" s="173" t="s">
        <v>16725</v>
      </c>
      <c r="C6954" s="173" t="s">
        <v>3859</v>
      </c>
      <c r="D6954" s="124" t="s">
        <v>12789</v>
      </c>
      <c r="E6954" s="124" t="s">
        <v>13089</v>
      </c>
      <c r="F6954" s="124" t="s">
        <v>8393</v>
      </c>
      <c r="G6954" s="124" t="s">
        <v>3859</v>
      </c>
      <c r="I6954" s="124" t="s">
        <v>13019</v>
      </c>
      <c r="J6954" s="120">
        <v>6</v>
      </c>
      <c r="K6954" s="124" t="s">
        <v>11443</v>
      </c>
      <c r="L6954" s="120" t="s">
        <v>313</v>
      </c>
      <c r="M6954" s="120" t="s">
        <v>11443</v>
      </c>
      <c r="N6954" s="125">
        <v>315.16000000000003</v>
      </c>
      <c r="O6954" s="125">
        <v>308.86</v>
      </c>
      <c r="P6954" s="194">
        <f>IF('Combined List'!$O6954="POD","",('Combined List'!$O6954-'Combined List'!$N6954)/'Combined List'!$N6954)</f>
        <v>-1.9989846427211608E-2</v>
      </c>
      <c r="Q6954" s="147"/>
    </row>
    <row r="6955" spans="1:17" x14ac:dyDescent="0.2">
      <c r="A6955" s="173">
        <v>9626</v>
      </c>
      <c r="B6955" s="173" t="s">
        <v>16726</v>
      </c>
      <c r="C6955" s="173" t="s">
        <v>3860</v>
      </c>
      <c r="D6955" s="124" t="s">
        <v>12789</v>
      </c>
      <c r="E6955" s="131" t="s">
        <v>13090</v>
      </c>
      <c r="F6955" s="124" t="s">
        <v>8395</v>
      </c>
      <c r="G6955" s="124" t="s">
        <v>3860</v>
      </c>
      <c r="I6955" s="124" t="s">
        <v>13019</v>
      </c>
      <c r="J6955" s="120">
        <v>1</v>
      </c>
      <c r="K6955" s="124" t="s">
        <v>11443</v>
      </c>
      <c r="L6955" s="120" t="s">
        <v>314</v>
      </c>
      <c r="M6955" s="120" t="s">
        <v>11443</v>
      </c>
      <c r="N6955" s="125">
        <v>753.11</v>
      </c>
      <c r="O6955" s="125">
        <v>738.05</v>
      </c>
      <c r="P6955" s="194">
        <f>IF('Combined List'!$O6955="POD","",('Combined List'!$O6955-'Combined List'!$N6955)/'Combined List'!$N6955)</f>
        <v>-1.9997078779992378E-2</v>
      </c>
      <c r="Q6955" s="147"/>
    </row>
    <row r="6956" spans="1:17" x14ac:dyDescent="0.2">
      <c r="A6956" s="173">
        <v>9627</v>
      </c>
      <c r="B6956" s="173" t="s">
        <v>16727</v>
      </c>
      <c r="C6956" s="173" t="s">
        <v>3861</v>
      </c>
      <c r="D6956" s="124" t="s">
        <v>12789</v>
      </c>
      <c r="E6956" s="124" t="s">
        <v>13091</v>
      </c>
      <c r="F6956" s="124" t="s">
        <v>8397</v>
      </c>
      <c r="G6956" s="124" t="s">
        <v>3861</v>
      </c>
      <c r="I6956" s="124" t="s">
        <v>13019</v>
      </c>
      <c r="J6956" s="120">
        <v>1</v>
      </c>
      <c r="K6956" s="124" t="s">
        <v>11443</v>
      </c>
      <c r="L6956" s="120" t="s">
        <v>315</v>
      </c>
      <c r="M6956" s="120" t="s">
        <v>11443</v>
      </c>
      <c r="N6956" s="125">
        <v>940.78</v>
      </c>
      <c r="O6956" s="125">
        <v>921.96</v>
      </c>
      <c r="P6956" s="194">
        <f>IF('Combined List'!$O6956="POD","",('Combined List'!$O6956-'Combined List'!$N6956)/'Combined List'!$N6956)</f>
        <v>-2.0004676970173618E-2</v>
      </c>
      <c r="Q6956" s="147"/>
    </row>
    <row r="6957" spans="1:17" x14ac:dyDescent="0.2">
      <c r="A6957" s="173">
        <v>9628</v>
      </c>
      <c r="B6957" s="173" t="s">
        <v>3862</v>
      </c>
      <c r="C6957" s="173" t="s">
        <v>3862</v>
      </c>
      <c r="D6957" s="124" t="s">
        <v>12789</v>
      </c>
      <c r="E6957" s="124" t="s">
        <v>13092</v>
      </c>
      <c r="F6957" s="124">
        <v>10</v>
      </c>
      <c r="G6957" s="124" t="s">
        <v>3862</v>
      </c>
      <c r="I6957" s="124" t="s">
        <v>13019</v>
      </c>
      <c r="J6957" s="120">
        <v>1</v>
      </c>
      <c r="K6957" s="124" t="s">
        <v>11443</v>
      </c>
      <c r="L6957" s="120" t="s">
        <v>12720</v>
      </c>
      <c r="M6957" s="120" t="s">
        <v>11443</v>
      </c>
      <c r="N6957" s="125">
        <v>1637.78</v>
      </c>
      <c r="O6957" s="125">
        <v>1605.02</v>
      </c>
      <c r="P6957" s="194">
        <f>IF('Combined List'!$O6957="POD","",('Combined List'!$O6957-'Combined List'!$N6957)/'Combined List'!$N6957)</f>
        <v>-2.0002686563518904E-2</v>
      </c>
      <c r="Q6957" s="147"/>
    </row>
    <row r="6958" spans="1:17" x14ac:dyDescent="0.2">
      <c r="A6958" s="173">
        <v>9629</v>
      </c>
      <c r="B6958" s="173" t="s">
        <v>3863</v>
      </c>
      <c r="C6958" s="173" t="s">
        <v>3863</v>
      </c>
      <c r="D6958" s="124" t="s">
        <v>12789</v>
      </c>
      <c r="E6958" s="124" t="s">
        <v>13093</v>
      </c>
      <c r="F6958" s="124">
        <v>12</v>
      </c>
      <c r="G6958" s="124" t="s">
        <v>3863</v>
      </c>
      <c r="I6958" s="124" t="s">
        <v>13019</v>
      </c>
      <c r="J6958" s="120">
        <v>1</v>
      </c>
      <c r="K6958" s="124" t="s">
        <v>11443</v>
      </c>
      <c r="L6958" s="120" t="s">
        <v>12721</v>
      </c>
      <c r="M6958" s="120" t="s">
        <v>11443</v>
      </c>
      <c r="N6958" s="125">
        <v>2519.4</v>
      </c>
      <c r="O6958" s="125">
        <v>2469.0100000000002</v>
      </c>
      <c r="P6958" s="194">
        <f>IF('Combined List'!$O6958="POD","",('Combined List'!$O6958-'Combined List'!$N6958)/'Combined List'!$N6958)</f>
        <v>-2.0000793839803077E-2</v>
      </c>
      <c r="Q6958" s="147"/>
    </row>
    <row r="6959" spans="1:17" x14ac:dyDescent="0.2">
      <c r="A6959" s="173">
        <v>9631</v>
      </c>
      <c r="B6959" s="173" t="s">
        <v>16728</v>
      </c>
      <c r="C6959" s="173" t="s">
        <v>3865</v>
      </c>
      <c r="D6959" s="124" t="s">
        <v>12789</v>
      </c>
      <c r="E6959" s="124" t="s">
        <v>13089</v>
      </c>
      <c r="F6959" s="124" t="s">
        <v>8393</v>
      </c>
      <c r="G6959" s="124" t="s">
        <v>3865</v>
      </c>
      <c r="I6959" s="124" t="s">
        <v>13019</v>
      </c>
      <c r="J6959" s="120">
        <v>1</v>
      </c>
      <c r="K6959" s="124">
        <v>30</v>
      </c>
      <c r="L6959" s="120" t="s">
        <v>318</v>
      </c>
      <c r="M6959" s="120" t="s">
        <v>11443</v>
      </c>
      <c r="N6959" s="125">
        <v>330.78</v>
      </c>
      <c r="O6959" s="125">
        <v>324.19</v>
      </c>
      <c r="P6959" s="194">
        <f>IF('Combined List'!$O6959="POD","",('Combined List'!$O6959-'Combined List'!$N6959)/'Combined List'!$N6959)</f>
        <v>-1.9922607170929245E-2</v>
      </c>
      <c r="Q6959" s="147"/>
    </row>
    <row r="6960" spans="1:17" x14ac:dyDescent="0.2">
      <c r="A6960" s="173">
        <v>9632</v>
      </c>
      <c r="B6960" s="173" t="s">
        <v>16729</v>
      </c>
      <c r="C6960" s="173" t="s">
        <v>3866</v>
      </c>
      <c r="D6960" s="124" t="s">
        <v>12789</v>
      </c>
      <c r="E6960" s="131" t="s">
        <v>13090</v>
      </c>
      <c r="F6960" s="124" t="s">
        <v>8395</v>
      </c>
      <c r="G6960" s="124" t="s">
        <v>3866</v>
      </c>
      <c r="I6960" s="124" t="s">
        <v>13019</v>
      </c>
      <c r="J6960" s="120">
        <v>1</v>
      </c>
      <c r="K6960" s="124">
        <v>20</v>
      </c>
      <c r="L6960" s="120" t="s">
        <v>319</v>
      </c>
      <c r="M6960" s="120" t="s">
        <v>11443</v>
      </c>
      <c r="N6960" s="125">
        <v>807.67</v>
      </c>
      <c r="O6960" s="125">
        <v>791.59</v>
      </c>
      <c r="P6960" s="194">
        <f>IF('Combined List'!$O6960="POD","",('Combined List'!$O6960-'Combined List'!$N6960)/'Combined List'!$N6960)</f>
        <v>-1.9909121299540564E-2</v>
      </c>
      <c r="Q6960" s="147"/>
    </row>
    <row r="6961" spans="1:17" x14ac:dyDescent="0.2">
      <c r="A6961" s="173">
        <v>9633</v>
      </c>
      <c r="B6961" s="173" t="s">
        <v>16730</v>
      </c>
      <c r="C6961" s="173" t="s">
        <v>3867</v>
      </c>
      <c r="D6961" s="124" t="s">
        <v>12789</v>
      </c>
      <c r="E6961" s="124" t="s">
        <v>13091</v>
      </c>
      <c r="F6961" s="124" t="s">
        <v>8397</v>
      </c>
      <c r="G6961" s="124" t="s">
        <v>3867</v>
      </c>
      <c r="I6961" s="124" t="s">
        <v>13019</v>
      </c>
      <c r="J6961" s="120">
        <v>1</v>
      </c>
      <c r="K6961" s="124" t="s">
        <v>11443</v>
      </c>
      <c r="L6961" s="120" t="s">
        <v>320</v>
      </c>
      <c r="M6961" s="120" t="s">
        <v>11443</v>
      </c>
      <c r="N6961" s="125">
        <v>978.02</v>
      </c>
      <c r="O6961" s="125">
        <v>958.56</v>
      </c>
      <c r="P6961" s="194">
        <f>IF('Combined List'!$O6961="POD","",('Combined List'!$O6961-'Combined List'!$N6961)/'Combined List'!$N6961)</f>
        <v>-1.9897343612605096E-2</v>
      </c>
      <c r="Q6961" s="147"/>
    </row>
    <row r="6962" spans="1:17" x14ac:dyDescent="0.2">
      <c r="A6962" s="173">
        <v>9634</v>
      </c>
      <c r="B6962" s="173" t="s">
        <v>16731</v>
      </c>
      <c r="C6962" s="173" t="s">
        <v>3868</v>
      </c>
      <c r="D6962" s="124" t="s">
        <v>12789</v>
      </c>
      <c r="E6962" s="124" t="s">
        <v>13092</v>
      </c>
      <c r="F6962" s="124">
        <v>10</v>
      </c>
      <c r="G6962" s="124" t="s">
        <v>3868</v>
      </c>
      <c r="I6962" s="124" t="s">
        <v>13019</v>
      </c>
      <c r="J6962" s="120">
        <v>1</v>
      </c>
      <c r="K6962" s="124" t="s">
        <v>11443</v>
      </c>
      <c r="L6962" s="120" t="s">
        <v>316</v>
      </c>
      <c r="M6962" s="120" t="s">
        <v>11443</v>
      </c>
      <c r="N6962" s="125">
        <v>1724</v>
      </c>
      <c r="O6962" s="125">
        <v>1689.69</v>
      </c>
      <c r="P6962" s="194">
        <f>IF('Combined List'!$O6962="POD","",('Combined List'!$O6962-'Combined List'!$N6962)/'Combined List'!$N6962)</f>
        <v>-1.9901392111368876E-2</v>
      </c>
      <c r="Q6962" s="147"/>
    </row>
    <row r="6963" spans="1:17" x14ac:dyDescent="0.2">
      <c r="A6963" s="173">
        <v>9635</v>
      </c>
      <c r="B6963" s="173" t="s">
        <v>16732</v>
      </c>
      <c r="C6963" s="173" t="s">
        <v>3869</v>
      </c>
      <c r="D6963" s="124" t="s">
        <v>12789</v>
      </c>
      <c r="E6963" s="124" t="s">
        <v>13093</v>
      </c>
      <c r="F6963" s="124">
        <v>12</v>
      </c>
      <c r="G6963" s="124" t="s">
        <v>3869</v>
      </c>
      <c r="I6963" s="124" t="s">
        <v>13019</v>
      </c>
      <c r="J6963" s="120">
        <v>1</v>
      </c>
      <c r="K6963" s="124" t="s">
        <v>11443</v>
      </c>
      <c r="L6963" s="120" t="s">
        <v>317</v>
      </c>
      <c r="M6963" s="120" t="s">
        <v>11443</v>
      </c>
      <c r="N6963" s="125">
        <v>2651.97</v>
      </c>
      <c r="O6963" s="125">
        <v>2599.19</v>
      </c>
      <c r="P6963" s="194">
        <f>IF('Combined List'!$O6963="POD","",('Combined List'!$O6963-'Combined List'!$N6963)/'Combined List'!$N6963)</f>
        <v>-1.9902185922163428E-2</v>
      </c>
      <c r="Q6963" s="147"/>
    </row>
    <row r="6964" spans="1:17" x14ac:dyDescent="0.2">
      <c r="A6964" s="173">
        <v>9640</v>
      </c>
      <c r="B6964" s="173" t="s">
        <v>16733</v>
      </c>
      <c r="C6964" s="173" t="s">
        <v>3870</v>
      </c>
      <c r="D6964" s="124" t="s">
        <v>12789</v>
      </c>
      <c r="E6964" s="124" t="s">
        <v>13089</v>
      </c>
      <c r="F6964" s="124" t="s">
        <v>5025</v>
      </c>
      <c r="G6964" s="124" t="s">
        <v>3870</v>
      </c>
      <c r="I6964" s="124" t="s">
        <v>13019</v>
      </c>
      <c r="J6964" s="120">
        <v>5</v>
      </c>
      <c r="K6964" s="124">
        <v>42</v>
      </c>
      <c r="L6964" s="120" t="s">
        <v>44</v>
      </c>
      <c r="M6964" s="120" t="s">
        <v>11443</v>
      </c>
      <c r="N6964" s="125">
        <v>295</v>
      </c>
      <c r="O6964" s="125">
        <v>289.14</v>
      </c>
      <c r="P6964" s="194">
        <f>IF('Combined List'!$O6964="POD","",('Combined List'!$O6964-'Combined List'!$N6964)/'Combined List'!$N6964)</f>
        <v>-1.9864406779661063E-2</v>
      </c>
      <c r="Q6964" s="147"/>
    </row>
    <row r="6965" spans="1:17" x14ac:dyDescent="0.2">
      <c r="A6965" s="173">
        <v>9641</v>
      </c>
      <c r="B6965" s="173" t="s">
        <v>16734</v>
      </c>
      <c r="C6965" s="173" t="s">
        <v>3871</v>
      </c>
      <c r="D6965" s="124" t="s">
        <v>12789</v>
      </c>
      <c r="E6965" s="124" t="s">
        <v>13090</v>
      </c>
      <c r="F6965" s="124" t="s">
        <v>5027</v>
      </c>
      <c r="G6965" s="124" t="s">
        <v>3871</v>
      </c>
      <c r="I6965" s="124" t="s">
        <v>13019</v>
      </c>
      <c r="J6965" s="120">
        <v>5</v>
      </c>
      <c r="K6965" s="124">
        <v>48</v>
      </c>
      <c r="L6965" s="120" t="s">
        <v>45</v>
      </c>
      <c r="M6965" s="120" t="s">
        <v>11443</v>
      </c>
      <c r="N6965" s="125">
        <v>392.7</v>
      </c>
      <c r="O6965" s="125">
        <v>384.89</v>
      </c>
      <c r="P6965" s="194">
        <f>IF('Combined List'!$O6965="POD","",('Combined List'!$O6965-'Combined List'!$N6965)/'Combined List'!$N6965)</f>
        <v>-1.9887955182072835E-2</v>
      </c>
      <c r="Q6965" s="147"/>
    </row>
    <row r="6966" spans="1:17" x14ac:dyDescent="0.2">
      <c r="A6966" s="173">
        <v>9642</v>
      </c>
      <c r="B6966" s="173" t="s">
        <v>16735</v>
      </c>
      <c r="C6966" s="173" t="s">
        <v>3872</v>
      </c>
      <c r="D6966" s="124" t="s">
        <v>12789</v>
      </c>
      <c r="E6966" s="124" t="s">
        <v>13091</v>
      </c>
      <c r="F6966" s="124" t="s">
        <v>13079</v>
      </c>
      <c r="G6966" s="124" t="s">
        <v>3872</v>
      </c>
      <c r="I6966" s="124" t="s">
        <v>13019</v>
      </c>
      <c r="J6966" s="120">
        <v>1</v>
      </c>
      <c r="K6966" s="124" t="s">
        <v>11443</v>
      </c>
      <c r="L6966" s="120" t="s">
        <v>46</v>
      </c>
      <c r="M6966" s="120" t="s">
        <v>11443</v>
      </c>
      <c r="N6966" s="125">
        <v>730.2</v>
      </c>
      <c r="O6966" s="125">
        <v>715.67</v>
      </c>
      <c r="P6966" s="194">
        <f>IF('Combined List'!$O6966="POD","",('Combined List'!$O6966-'Combined List'!$N6966)/'Combined List'!$N6966)</f>
        <v>-1.989865790194479E-2</v>
      </c>
      <c r="Q6966" s="147"/>
    </row>
    <row r="6967" spans="1:17" x14ac:dyDescent="0.2">
      <c r="A6967" s="173">
        <v>9643</v>
      </c>
      <c r="B6967" s="173" t="s">
        <v>16736</v>
      </c>
      <c r="C6967" s="173" t="s">
        <v>3873</v>
      </c>
      <c r="D6967" s="124" t="s">
        <v>12789</v>
      </c>
      <c r="E6967" s="124" t="s">
        <v>13092</v>
      </c>
      <c r="F6967" s="124">
        <v>10</v>
      </c>
      <c r="G6967" s="124" t="s">
        <v>3873</v>
      </c>
      <c r="I6967" s="124" t="s">
        <v>13019</v>
      </c>
      <c r="J6967" s="120">
        <v>1</v>
      </c>
      <c r="K6967" s="124" t="s">
        <v>11443</v>
      </c>
      <c r="L6967" s="120" t="s">
        <v>42</v>
      </c>
      <c r="M6967" s="120" t="s">
        <v>11443</v>
      </c>
      <c r="N6967" s="125">
        <v>1275.7</v>
      </c>
      <c r="O6967" s="125">
        <v>1250.32</v>
      </c>
      <c r="P6967" s="194">
        <f>IF('Combined List'!$O6967="POD","",('Combined List'!$O6967-'Combined List'!$N6967)/'Combined List'!$N6967)</f>
        <v>-1.989495963000714E-2</v>
      </c>
      <c r="Q6967" s="147"/>
    </row>
    <row r="6968" spans="1:17" x14ac:dyDescent="0.2">
      <c r="A6968" s="173">
        <v>9644</v>
      </c>
      <c r="B6968" s="173" t="s">
        <v>16737</v>
      </c>
      <c r="C6968" s="173" t="s">
        <v>3874</v>
      </c>
      <c r="D6968" s="124" t="s">
        <v>12789</v>
      </c>
      <c r="E6968" s="124" t="s">
        <v>13093</v>
      </c>
      <c r="F6968" s="124">
        <v>12</v>
      </c>
      <c r="G6968" s="124" t="s">
        <v>3874</v>
      </c>
      <c r="I6968" s="124" t="s">
        <v>13019</v>
      </c>
      <c r="J6968" s="120">
        <v>1</v>
      </c>
      <c r="K6968" s="124" t="s">
        <v>11443</v>
      </c>
      <c r="L6968" s="120" t="s">
        <v>43</v>
      </c>
      <c r="M6968" s="120" t="s">
        <v>11443</v>
      </c>
      <c r="N6968" s="125">
        <v>1794.9</v>
      </c>
      <c r="O6968" s="125">
        <v>1759.19</v>
      </c>
      <c r="P6968" s="194">
        <f>IF('Combined List'!$O6968="POD","",('Combined List'!$O6968-'Combined List'!$N6968)/'Combined List'!$N6968)</f>
        <v>-1.989525878879048E-2</v>
      </c>
      <c r="Q6968" s="147"/>
    </row>
    <row r="6969" spans="1:17" x14ac:dyDescent="0.2">
      <c r="A6969" s="173">
        <v>9649</v>
      </c>
      <c r="B6969" s="173" t="s">
        <v>13989</v>
      </c>
      <c r="C6969" s="173" t="s">
        <v>3693</v>
      </c>
      <c r="D6969" s="124" t="s">
        <v>12789</v>
      </c>
      <c r="E6969" s="124" t="s">
        <v>13089</v>
      </c>
      <c r="F6969" s="124">
        <v>4</v>
      </c>
      <c r="G6969" s="124" t="s">
        <v>3693</v>
      </c>
      <c r="I6969" s="124" t="s">
        <v>13019</v>
      </c>
      <c r="J6969" s="120">
        <v>1</v>
      </c>
      <c r="K6969" s="124" t="s">
        <v>11443</v>
      </c>
      <c r="L6969" s="120" t="s">
        <v>5734</v>
      </c>
      <c r="M6969" s="120" t="s">
        <v>11443</v>
      </c>
      <c r="N6969" s="125">
        <v>305.41000000000003</v>
      </c>
      <c r="O6969" s="125">
        <v>299.33</v>
      </c>
      <c r="P6969" s="194">
        <f>IF('Combined List'!$O6969="POD","",('Combined List'!$O6969-'Combined List'!$N6969)/'Combined List'!$N6969)</f>
        <v>-1.9907665105923317E-2</v>
      </c>
      <c r="Q6969" s="147"/>
    </row>
    <row r="6970" spans="1:17" x14ac:dyDescent="0.2">
      <c r="A6970" s="173">
        <v>9650</v>
      </c>
      <c r="B6970" s="173" t="s">
        <v>16738</v>
      </c>
      <c r="C6970" s="173" t="s">
        <v>3694</v>
      </c>
      <c r="D6970" s="124" t="s">
        <v>12789</v>
      </c>
      <c r="E6970" s="124" t="s">
        <v>13090</v>
      </c>
      <c r="F6970" s="124">
        <v>6</v>
      </c>
      <c r="G6970" s="124" t="s">
        <v>3694</v>
      </c>
      <c r="I6970" s="124" t="s">
        <v>13019</v>
      </c>
      <c r="J6970" s="120">
        <v>1</v>
      </c>
      <c r="K6970" s="124" t="s">
        <v>11443</v>
      </c>
      <c r="L6970" s="120" t="s">
        <v>12722</v>
      </c>
      <c r="M6970" s="120" t="s">
        <v>11443</v>
      </c>
      <c r="N6970" s="125">
        <v>413.7</v>
      </c>
      <c r="O6970" s="125">
        <v>405.47</v>
      </c>
      <c r="P6970" s="194">
        <f>IF('Combined List'!$O6970="POD","",('Combined List'!$O6970-'Combined List'!$N6970)/'Combined List'!$N6970)</f>
        <v>-1.9893642736282236E-2</v>
      </c>
      <c r="Q6970" s="147"/>
    </row>
    <row r="6971" spans="1:17" x14ac:dyDescent="0.2">
      <c r="A6971" s="173">
        <v>9651</v>
      </c>
      <c r="B6971" s="173" t="s">
        <v>16739</v>
      </c>
      <c r="C6971" s="173" t="s">
        <v>3695</v>
      </c>
      <c r="D6971" s="124" t="s">
        <v>12789</v>
      </c>
      <c r="E6971" s="124" t="s">
        <v>13091</v>
      </c>
      <c r="F6971" s="124">
        <v>8</v>
      </c>
      <c r="G6971" s="124" t="s">
        <v>3695</v>
      </c>
      <c r="I6971" s="124" t="s">
        <v>13019</v>
      </c>
      <c r="J6971" s="120">
        <v>1</v>
      </c>
      <c r="K6971" s="124" t="s">
        <v>11443</v>
      </c>
      <c r="L6971" s="120" t="s">
        <v>292</v>
      </c>
      <c r="M6971" s="120" t="s">
        <v>11443</v>
      </c>
      <c r="N6971" s="125">
        <v>755.96</v>
      </c>
      <c r="O6971" s="125">
        <v>740.91</v>
      </c>
      <c r="P6971" s="194">
        <f>IF('Combined List'!$O6971="POD","",('Combined List'!$O6971-'Combined List'!$N6971)/'Combined List'!$N6971)</f>
        <v>-1.9908460765119936E-2</v>
      </c>
      <c r="Q6971" s="147"/>
    </row>
    <row r="6972" spans="1:17" x14ac:dyDescent="0.2">
      <c r="A6972" s="173">
        <v>9652</v>
      </c>
      <c r="B6972" s="173" t="s">
        <v>13989</v>
      </c>
      <c r="C6972" s="173" t="s">
        <v>3696</v>
      </c>
      <c r="D6972" s="124" t="s">
        <v>12789</v>
      </c>
      <c r="E6972" s="124" t="s">
        <v>13092</v>
      </c>
      <c r="F6972" s="124">
        <v>10</v>
      </c>
      <c r="G6972" s="124" t="s">
        <v>3696</v>
      </c>
      <c r="I6972" s="124" t="s">
        <v>13019</v>
      </c>
      <c r="J6972" s="120">
        <v>1</v>
      </c>
      <c r="K6972" s="124" t="s">
        <v>11443</v>
      </c>
      <c r="L6972" s="120" t="s">
        <v>5734</v>
      </c>
      <c r="M6972" s="120" t="s">
        <v>11443</v>
      </c>
      <c r="N6972" s="125">
        <v>1320.68</v>
      </c>
      <c r="O6972" s="125">
        <v>1294.4000000000001</v>
      </c>
      <c r="P6972" s="194">
        <f>IF('Combined List'!$O6972="POD","",('Combined List'!$O6972-'Combined List'!$N6972)/'Combined List'!$N6972)</f>
        <v>-1.98988399915195E-2</v>
      </c>
      <c r="Q6972" s="147"/>
    </row>
    <row r="6973" spans="1:17" x14ac:dyDescent="0.2">
      <c r="A6973" s="173">
        <v>9653</v>
      </c>
      <c r="B6973" s="173" t="s">
        <v>16740</v>
      </c>
      <c r="C6973" s="173" t="s">
        <v>3697</v>
      </c>
      <c r="D6973" s="124" t="s">
        <v>12789</v>
      </c>
      <c r="E6973" s="124" t="s">
        <v>13093</v>
      </c>
      <c r="F6973" s="124">
        <v>12</v>
      </c>
      <c r="G6973" s="124" t="s">
        <v>3697</v>
      </c>
      <c r="I6973" s="124" t="s">
        <v>13019</v>
      </c>
      <c r="J6973" s="120">
        <v>1</v>
      </c>
      <c r="K6973" s="124" t="s">
        <v>11443</v>
      </c>
      <c r="L6973" s="120" t="s">
        <v>291</v>
      </c>
      <c r="M6973" s="120" t="s">
        <v>11443</v>
      </c>
      <c r="N6973" s="125">
        <v>1837.36</v>
      </c>
      <c r="O6973" s="125">
        <v>1800.8</v>
      </c>
      <c r="P6973" s="194">
        <f>IF('Combined List'!$O6973="POD","",('Combined List'!$O6973-'Combined List'!$N6973)/'Combined List'!$N6973)</f>
        <v>-1.9898114686288996E-2</v>
      </c>
      <c r="Q6973" s="147"/>
    </row>
    <row r="6974" spans="1:17" x14ac:dyDescent="0.2">
      <c r="A6974" s="173">
        <v>9655</v>
      </c>
      <c r="B6974" s="173" t="s">
        <v>16741</v>
      </c>
      <c r="C6974" s="173" t="s">
        <v>3698</v>
      </c>
      <c r="D6974" s="124" t="s">
        <v>12789</v>
      </c>
      <c r="E6974" s="124" t="s">
        <v>13089</v>
      </c>
      <c r="F6974" s="124" t="s">
        <v>8393</v>
      </c>
      <c r="G6974" s="124" t="s">
        <v>3698</v>
      </c>
      <c r="I6974" s="124" t="s">
        <v>13019</v>
      </c>
      <c r="J6974" s="120">
        <v>10</v>
      </c>
      <c r="K6974" s="124" t="s">
        <v>11443</v>
      </c>
      <c r="L6974" s="120" t="s">
        <v>306</v>
      </c>
      <c r="M6974" s="120" t="s">
        <v>11443</v>
      </c>
      <c r="N6974" s="125">
        <v>302.37</v>
      </c>
      <c r="O6974" s="125">
        <v>296.35000000000002</v>
      </c>
      <c r="P6974" s="194">
        <f>IF('Combined List'!$O6974="POD","",('Combined List'!$O6974-'Combined List'!$N6974)/'Combined List'!$N6974)</f>
        <v>-1.9909382544564546E-2</v>
      </c>
      <c r="Q6974" s="147"/>
    </row>
    <row r="6975" spans="1:17" x14ac:dyDescent="0.2">
      <c r="A6975" s="173">
        <v>9656</v>
      </c>
      <c r="B6975" s="173" t="s">
        <v>16742</v>
      </c>
      <c r="C6975" s="173" t="s">
        <v>3699</v>
      </c>
      <c r="D6975" s="124" t="s">
        <v>12789</v>
      </c>
      <c r="E6975" s="131" t="s">
        <v>13090</v>
      </c>
      <c r="F6975" s="124" t="s">
        <v>8395</v>
      </c>
      <c r="G6975" s="124" t="s">
        <v>3699</v>
      </c>
      <c r="I6975" s="124" t="s">
        <v>13019</v>
      </c>
      <c r="J6975" s="120">
        <v>1</v>
      </c>
      <c r="K6975" s="124" t="s">
        <v>11443</v>
      </c>
      <c r="L6975" s="120" t="s">
        <v>307</v>
      </c>
      <c r="M6975" s="120" t="s">
        <v>11443</v>
      </c>
      <c r="N6975" s="125">
        <v>409.58</v>
      </c>
      <c r="O6975" s="125">
        <v>401.43</v>
      </c>
      <c r="P6975" s="194">
        <f>IF('Combined List'!$O6975="POD","",('Combined List'!$O6975-'Combined List'!$N6975)/'Combined List'!$N6975)</f>
        <v>-1.9898432540651344E-2</v>
      </c>
      <c r="Q6975" s="147"/>
    </row>
    <row r="6976" spans="1:17" x14ac:dyDescent="0.2">
      <c r="A6976" s="173">
        <v>9657</v>
      </c>
      <c r="B6976" s="173" t="s">
        <v>16743</v>
      </c>
      <c r="C6976" s="173" t="s">
        <v>3700</v>
      </c>
      <c r="D6976" s="124" t="s">
        <v>12789</v>
      </c>
      <c r="E6976" s="124" t="s">
        <v>13091</v>
      </c>
      <c r="F6976" s="124" t="s">
        <v>8397</v>
      </c>
      <c r="G6976" s="124" t="s">
        <v>3700</v>
      </c>
      <c r="I6976" s="124" t="s">
        <v>13019</v>
      </c>
      <c r="J6976" s="120">
        <v>1</v>
      </c>
      <c r="K6976" s="124" t="s">
        <v>11443</v>
      </c>
      <c r="L6976" s="120" t="s">
        <v>308</v>
      </c>
      <c r="M6976" s="120" t="s">
        <v>11443</v>
      </c>
      <c r="N6976" s="125">
        <v>748.44</v>
      </c>
      <c r="O6976" s="125">
        <v>733.55</v>
      </c>
      <c r="P6976" s="194">
        <f>IF('Combined List'!$O6976="POD","",('Combined List'!$O6976-'Combined List'!$N6976)/'Combined List'!$N6976)</f>
        <v>-1.9894714339158917E-2</v>
      </c>
      <c r="Q6976" s="147"/>
    </row>
    <row r="6977" spans="1:17" x14ac:dyDescent="0.2">
      <c r="A6977" s="173">
        <v>9658</v>
      </c>
      <c r="B6977" s="173" t="s">
        <v>16744</v>
      </c>
      <c r="C6977" s="173" t="s">
        <v>3701</v>
      </c>
      <c r="D6977" s="124" t="s">
        <v>12789</v>
      </c>
      <c r="E6977" s="124" t="s">
        <v>13092</v>
      </c>
      <c r="F6977" s="124">
        <v>10</v>
      </c>
      <c r="G6977" s="124" t="s">
        <v>3701</v>
      </c>
      <c r="I6977" s="124" t="s">
        <v>13019</v>
      </c>
      <c r="J6977" s="120">
        <v>1</v>
      </c>
      <c r="K6977" s="124" t="s">
        <v>11443</v>
      </c>
      <c r="L6977" s="120" t="s">
        <v>5734</v>
      </c>
      <c r="M6977" s="120" t="s">
        <v>11443</v>
      </c>
      <c r="N6977" s="125">
        <v>1307.6199999999999</v>
      </c>
      <c r="O6977" s="125">
        <v>1281.5999999999999</v>
      </c>
      <c r="P6977" s="194">
        <f>IF('Combined List'!$O6977="POD","",('Combined List'!$O6977-'Combined List'!$N6977)/'Combined List'!$N6977)</f>
        <v>-1.9898747342500103E-2</v>
      </c>
      <c r="Q6977" s="147"/>
    </row>
    <row r="6978" spans="1:17" x14ac:dyDescent="0.2">
      <c r="A6978" s="173">
        <v>9659</v>
      </c>
      <c r="B6978" s="173" t="s">
        <v>16745</v>
      </c>
      <c r="C6978" s="173" t="s">
        <v>3702</v>
      </c>
      <c r="D6978" s="124" t="s">
        <v>12789</v>
      </c>
      <c r="E6978" s="124" t="s">
        <v>13093</v>
      </c>
      <c r="F6978" s="124">
        <v>12</v>
      </c>
      <c r="G6978" s="124" t="s">
        <v>3702</v>
      </c>
      <c r="I6978" s="124" t="s">
        <v>13019</v>
      </c>
      <c r="J6978" s="120">
        <v>1</v>
      </c>
      <c r="K6978" s="124" t="s">
        <v>11443</v>
      </c>
      <c r="L6978" s="120" t="s">
        <v>305</v>
      </c>
      <c r="M6978" s="120" t="s">
        <v>11443</v>
      </c>
      <c r="N6978" s="125">
        <v>1819.16</v>
      </c>
      <c r="O6978" s="125">
        <v>1782.96</v>
      </c>
      <c r="P6978" s="194">
        <f>IF('Combined List'!$O6978="POD","",('Combined List'!$O6978-'Combined List'!$N6978)/'Combined List'!$N6978)</f>
        <v>-1.9899294179731328E-2</v>
      </c>
      <c r="Q6978" s="147"/>
    </row>
    <row r="6979" spans="1:17" x14ac:dyDescent="0.2">
      <c r="A6979" s="173">
        <v>9664</v>
      </c>
      <c r="B6979" s="173" t="s">
        <v>3703</v>
      </c>
      <c r="C6979" s="173" t="s">
        <v>3703</v>
      </c>
      <c r="D6979" s="124" t="s">
        <v>12789</v>
      </c>
      <c r="E6979" s="124" t="s">
        <v>13089</v>
      </c>
      <c r="F6979" s="124">
        <v>4</v>
      </c>
      <c r="G6979" s="124" t="s">
        <v>3703</v>
      </c>
      <c r="I6979" s="124" t="s">
        <v>5059</v>
      </c>
      <c r="J6979" s="120">
        <v>1</v>
      </c>
      <c r="K6979" s="124" t="s">
        <v>11443</v>
      </c>
      <c r="L6979" s="120" t="s">
        <v>12723</v>
      </c>
      <c r="M6979" s="120" t="s">
        <v>11443</v>
      </c>
      <c r="N6979" s="125">
        <v>308.43</v>
      </c>
      <c r="O6979" s="125">
        <v>302.29000000000002</v>
      </c>
      <c r="P6979" s="194">
        <f>IF('Combined List'!$O6979="POD","",('Combined List'!$O6979-'Combined List'!$N6979)/'Combined List'!$N6979)</f>
        <v>-1.9907272314625642E-2</v>
      </c>
      <c r="Q6979" s="147"/>
    </row>
    <row r="6980" spans="1:17" x14ac:dyDescent="0.2">
      <c r="A6980" s="173">
        <v>9665</v>
      </c>
      <c r="B6980" s="173" t="s">
        <v>3704</v>
      </c>
      <c r="C6980" s="173" t="s">
        <v>3704</v>
      </c>
      <c r="D6980" s="124" t="s">
        <v>12789</v>
      </c>
      <c r="E6980" s="124" t="s">
        <v>13090</v>
      </c>
      <c r="F6980" s="124">
        <v>6</v>
      </c>
      <c r="G6980" s="124" t="s">
        <v>3704</v>
      </c>
      <c r="I6980" s="124" t="s">
        <v>5059</v>
      </c>
      <c r="J6980" s="120">
        <v>1</v>
      </c>
      <c r="K6980" s="124" t="s">
        <v>11443</v>
      </c>
      <c r="L6980" s="120" t="s">
        <v>12771</v>
      </c>
      <c r="M6980" s="120" t="s">
        <v>11443</v>
      </c>
      <c r="N6980" s="125">
        <v>417.82</v>
      </c>
      <c r="O6980" s="125">
        <v>409.51</v>
      </c>
      <c r="P6980" s="194">
        <f>IF('Combined List'!$O6980="POD","",('Combined List'!$O6980-'Combined List'!$N6980)/'Combined List'!$N6980)</f>
        <v>-1.9888947393614482E-2</v>
      </c>
      <c r="Q6980" s="147"/>
    </row>
    <row r="6981" spans="1:17" x14ac:dyDescent="0.2">
      <c r="A6981" s="173">
        <v>9666</v>
      </c>
      <c r="B6981" s="173" t="s">
        <v>13989</v>
      </c>
      <c r="C6981" s="173" t="s">
        <v>3705</v>
      </c>
      <c r="D6981" s="124" t="s">
        <v>12789</v>
      </c>
      <c r="E6981" s="124" t="s">
        <v>13091</v>
      </c>
      <c r="F6981" s="124">
        <v>8</v>
      </c>
      <c r="G6981" s="124" t="s">
        <v>3705</v>
      </c>
      <c r="I6981" s="124" t="s">
        <v>5059</v>
      </c>
      <c r="J6981" s="120">
        <v>1</v>
      </c>
      <c r="K6981" s="124" t="s">
        <v>11443</v>
      </c>
      <c r="L6981" s="120" t="s">
        <v>5734</v>
      </c>
      <c r="M6981" s="120" t="s">
        <v>11443</v>
      </c>
      <c r="N6981" s="125">
        <v>755.96</v>
      </c>
      <c r="O6981" s="125">
        <v>740.91</v>
      </c>
      <c r="P6981" s="194">
        <f>IF('Combined List'!$O6981="POD","",('Combined List'!$O6981-'Combined List'!$N6981)/'Combined List'!$N6981)</f>
        <v>-1.9908460765119936E-2</v>
      </c>
      <c r="Q6981" s="147"/>
    </row>
    <row r="6982" spans="1:17" x14ac:dyDescent="0.2">
      <c r="A6982" s="173">
        <v>9667</v>
      </c>
      <c r="B6982" s="173" t="s">
        <v>13989</v>
      </c>
      <c r="C6982" s="173" t="s">
        <v>3706</v>
      </c>
      <c r="D6982" s="124" t="s">
        <v>12789</v>
      </c>
      <c r="E6982" s="124" t="s">
        <v>13092</v>
      </c>
      <c r="F6982" s="124">
        <v>10</v>
      </c>
      <c r="G6982" s="124" t="s">
        <v>3706</v>
      </c>
      <c r="I6982" s="124" t="s">
        <v>5059</v>
      </c>
      <c r="J6982" s="120">
        <v>1</v>
      </c>
      <c r="K6982" s="124" t="s">
        <v>11443</v>
      </c>
      <c r="L6982" s="120" t="s">
        <v>5734</v>
      </c>
      <c r="M6982" s="120" t="s">
        <v>11443</v>
      </c>
      <c r="N6982" s="125">
        <v>1333.88</v>
      </c>
      <c r="O6982" s="125">
        <v>1307.33</v>
      </c>
      <c r="P6982" s="194">
        <f>IF('Combined List'!$O6982="POD","",('Combined List'!$O6982-'Combined List'!$N6982)/'Combined List'!$N6982)</f>
        <v>-1.9904339220919557E-2</v>
      </c>
      <c r="Q6982" s="147"/>
    </row>
    <row r="6983" spans="1:17" x14ac:dyDescent="0.2">
      <c r="A6983" s="173">
        <v>9668</v>
      </c>
      <c r="B6983" s="173" t="s">
        <v>3707</v>
      </c>
      <c r="C6983" s="173" t="s">
        <v>3707</v>
      </c>
      <c r="D6983" s="124" t="s">
        <v>12789</v>
      </c>
      <c r="E6983" s="124" t="s">
        <v>13093</v>
      </c>
      <c r="F6983" s="124">
        <v>12</v>
      </c>
      <c r="G6983" s="124" t="s">
        <v>3707</v>
      </c>
      <c r="I6983" s="124" t="s">
        <v>5059</v>
      </c>
      <c r="J6983" s="120">
        <v>1</v>
      </c>
      <c r="K6983" s="124" t="s">
        <v>11443</v>
      </c>
      <c r="L6983" s="120" t="s">
        <v>13611</v>
      </c>
      <c r="M6983" s="120" t="s">
        <v>11443</v>
      </c>
      <c r="N6983" s="125">
        <v>1855.74</v>
      </c>
      <c r="O6983" s="125">
        <v>1818.82</v>
      </c>
      <c r="P6983" s="194">
        <f>IF('Combined List'!$O6983="POD","",('Combined List'!$O6983-'Combined List'!$N6983)/'Combined List'!$N6983)</f>
        <v>-1.9895028398374811E-2</v>
      </c>
      <c r="Q6983" s="147"/>
    </row>
    <row r="6984" spans="1:17" x14ac:dyDescent="0.2">
      <c r="A6984" s="173">
        <v>9670</v>
      </c>
      <c r="B6984" s="173" t="s">
        <v>3708</v>
      </c>
      <c r="C6984" s="173" t="s">
        <v>3708</v>
      </c>
      <c r="D6984" s="124" t="s">
        <v>12789</v>
      </c>
      <c r="E6984" s="124" t="s">
        <v>13089</v>
      </c>
      <c r="F6984" s="124" t="s">
        <v>8393</v>
      </c>
      <c r="G6984" s="124" t="s">
        <v>3708</v>
      </c>
      <c r="I6984" s="124" t="s">
        <v>13024</v>
      </c>
      <c r="J6984" s="120">
        <v>6</v>
      </c>
      <c r="K6984" s="124" t="s">
        <v>11443</v>
      </c>
      <c r="L6984" s="120" t="s">
        <v>12724</v>
      </c>
      <c r="M6984" s="120" t="s">
        <v>11443</v>
      </c>
      <c r="N6984" s="125">
        <v>477.73</v>
      </c>
      <c r="O6984" s="125">
        <v>468.18</v>
      </c>
      <c r="P6984" s="194">
        <f>IF('Combined List'!$O6984="POD","",('Combined List'!$O6984-'Combined List'!$N6984)/'Combined List'!$N6984)</f>
        <v>-1.9990371130136294E-2</v>
      </c>
      <c r="Q6984" s="147"/>
    </row>
    <row r="6985" spans="1:17" x14ac:dyDescent="0.2">
      <c r="A6985" s="173">
        <v>9671</v>
      </c>
      <c r="B6985" s="173" t="s">
        <v>3709</v>
      </c>
      <c r="C6985" s="173" t="s">
        <v>3709</v>
      </c>
      <c r="D6985" s="124" t="s">
        <v>12789</v>
      </c>
      <c r="E6985" s="131" t="s">
        <v>13090</v>
      </c>
      <c r="F6985" s="124" t="s">
        <v>8395</v>
      </c>
      <c r="G6985" s="124" t="s">
        <v>3709</v>
      </c>
      <c r="I6985" s="124" t="s">
        <v>13024</v>
      </c>
      <c r="J6985" s="120">
        <v>1</v>
      </c>
      <c r="K6985" s="124" t="s">
        <v>11443</v>
      </c>
      <c r="L6985" s="120" t="s">
        <v>12725</v>
      </c>
      <c r="M6985" s="120" t="s">
        <v>11443</v>
      </c>
      <c r="N6985" s="125">
        <v>1027.1199999999999</v>
      </c>
      <c r="O6985" s="125">
        <v>1006.58</v>
      </c>
      <c r="P6985" s="194">
        <f>IF('Combined List'!$O6985="POD","",('Combined List'!$O6985-'Combined List'!$N6985)/'Combined List'!$N6985)</f>
        <v>-1.9997663369421152E-2</v>
      </c>
      <c r="Q6985" s="147"/>
    </row>
    <row r="6986" spans="1:17" x14ac:dyDescent="0.2">
      <c r="A6986" s="173">
        <v>9672</v>
      </c>
      <c r="B6986" s="173" t="s">
        <v>3710</v>
      </c>
      <c r="C6986" s="173" t="s">
        <v>3710</v>
      </c>
      <c r="D6986" s="124" t="s">
        <v>12789</v>
      </c>
      <c r="E6986" s="124" t="s">
        <v>13091</v>
      </c>
      <c r="F6986" s="124" t="s">
        <v>8397</v>
      </c>
      <c r="G6986" s="124" t="s">
        <v>3710</v>
      </c>
      <c r="I6986" s="124" t="s">
        <v>13024</v>
      </c>
      <c r="J6986" s="120">
        <v>1</v>
      </c>
      <c r="K6986" s="124" t="s">
        <v>11443</v>
      </c>
      <c r="L6986" s="120" t="s">
        <v>13048</v>
      </c>
      <c r="M6986" s="120" t="s">
        <v>11443</v>
      </c>
      <c r="N6986" s="125">
        <v>1240.98</v>
      </c>
      <c r="O6986" s="125">
        <v>1216.1600000000001</v>
      </c>
      <c r="P6986" s="194">
        <f>IF('Combined List'!$O6986="POD","",('Combined List'!$O6986-'Combined List'!$N6986)/'Combined List'!$N6986)</f>
        <v>-2.000032232590367E-2</v>
      </c>
      <c r="Q6986" s="147"/>
    </row>
    <row r="6987" spans="1:17" x14ac:dyDescent="0.2">
      <c r="A6987" s="173">
        <v>9673</v>
      </c>
      <c r="B6987" s="173" t="s">
        <v>13989</v>
      </c>
      <c r="C6987" s="173" t="s">
        <v>3711</v>
      </c>
      <c r="D6987" s="124" t="s">
        <v>12789</v>
      </c>
      <c r="E6987" s="124" t="s">
        <v>13092</v>
      </c>
      <c r="F6987" s="124">
        <v>10</v>
      </c>
      <c r="G6987" s="124" t="s">
        <v>3711</v>
      </c>
      <c r="I6987" s="124" t="s">
        <v>13024</v>
      </c>
      <c r="J6987" s="120">
        <v>1</v>
      </c>
      <c r="K6987" s="124" t="s">
        <v>11443</v>
      </c>
      <c r="L6987" s="120" t="s">
        <v>5734</v>
      </c>
      <c r="M6987" s="120" t="s">
        <v>11443</v>
      </c>
      <c r="N6987" s="125">
        <v>1670.52</v>
      </c>
      <c r="O6987" s="125">
        <v>1637.11</v>
      </c>
      <c r="P6987" s="194">
        <f>IF('Combined List'!$O6987="POD","",('Combined List'!$O6987-'Combined List'!$N6987)/'Combined List'!$N6987)</f>
        <v>-1.9999760553600126E-2</v>
      </c>
      <c r="Q6987" s="147"/>
    </row>
    <row r="6988" spans="1:17" x14ac:dyDescent="0.2">
      <c r="A6988" s="173">
        <v>9674</v>
      </c>
      <c r="B6988" s="173" t="s">
        <v>3712</v>
      </c>
      <c r="C6988" s="173" t="s">
        <v>3712</v>
      </c>
      <c r="D6988" s="124" t="s">
        <v>12789</v>
      </c>
      <c r="E6988" s="124" t="s">
        <v>13093</v>
      </c>
      <c r="F6988" s="124">
        <v>12</v>
      </c>
      <c r="G6988" s="124" t="s">
        <v>3712</v>
      </c>
      <c r="I6988" s="124" t="s">
        <v>13024</v>
      </c>
      <c r="J6988" s="120">
        <v>1</v>
      </c>
      <c r="K6988" s="124" t="s">
        <v>11443</v>
      </c>
      <c r="L6988" s="120" t="s">
        <v>5734</v>
      </c>
      <c r="M6988" s="120" t="s">
        <v>11443</v>
      </c>
      <c r="N6988" s="125">
        <v>2569.77</v>
      </c>
      <c r="O6988" s="125">
        <v>2518.37</v>
      </c>
      <c r="P6988" s="194">
        <f>IF('Combined List'!$O6988="POD","",('Combined List'!$O6988-'Combined List'!$N6988)/'Combined List'!$N6988)</f>
        <v>-2.0001790043466961E-2</v>
      </c>
      <c r="Q6988" s="147"/>
    </row>
    <row r="6989" spans="1:17" x14ac:dyDescent="0.2">
      <c r="A6989" s="173">
        <v>9676</v>
      </c>
      <c r="B6989" s="173" t="s">
        <v>16746</v>
      </c>
      <c r="C6989" s="173" t="s">
        <v>3714</v>
      </c>
      <c r="D6989" s="124" t="s">
        <v>12789</v>
      </c>
      <c r="E6989" s="124" t="s">
        <v>13089</v>
      </c>
      <c r="F6989" s="124" t="s">
        <v>8393</v>
      </c>
      <c r="G6989" s="124" t="s">
        <v>3714</v>
      </c>
      <c r="I6989" s="124" t="s">
        <v>13024</v>
      </c>
      <c r="J6989" s="120">
        <v>6</v>
      </c>
      <c r="K6989" s="124">
        <v>30</v>
      </c>
      <c r="L6989" s="120" t="s">
        <v>321</v>
      </c>
      <c r="M6989" s="120" t="s">
        <v>11443</v>
      </c>
      <c r="N6989" s="125">
        <v>337.38</v>
      </c>
      <c r="O6989" s="125">
        <v>330.67</v>
      </c>
      <c r="P6989" s="194">
        <f>IF('Combined List'!$O6989="POD","",('Combined List'!$O6989-'Combined List'!$N6989)/'Combined List'!$N6989)</f>
        <v>-1.9888552966980791E-2</v>
      </c>
      <c r="Q6989" s="147"/>
    </row>
    <row r="6990" spans="1:17" x14ac:dyDescent="0.2">
      <c r="A6990" s="173">
        <v>9677</v>
      </c>
      <c r="B6990" s="173" t="s">
        <v>16747</v>
      </c>
      <c r="C6990" s="173" t="s">
        <v>3715</v>
      </c>
      <c r="D6990" s="124" t="s">
        <v>12789</v>
      </c>
      <c r="E6990" s="131" t="s">
        <v>13090</v>
      </c>
      <c r="F6990" s="124" t="s">
        <v>8395</v>
      </c>
      <c r="G6990" s="124" t="s">
        <v>3715</v>
      </c>
      <c r="I6990" s="124" t="s">
        <v>13024</v>
      </c>
      <c r="J6990" s="120">
        <v>1</v>
      </c>
      <c r="K6990" s="124">
        <v>25</v>
      </c>
      <c r="L6990" s="120" t="s">
        <v>322</v>
      </c>
      <c r="M6990" s="120" t="s">
        <v>11443</v>
      </c>
      <c r="N6990" s="125">
        <v>857.46</v>
      </c>
      <c r="O6990" s="125">
        <v>840.39</v>
      </c>
      <c r="P6990" s="194">
        <f>IF('Combined List'!$O6990="POD","",('Combined List'!$O6990-'Combined List'!$N6990)/'Combined List'!$N6990)</f>
        <v>-1.9907634175355175E-2</v>
      </c>
      <c r="Q6990" s="147"/>
    </row>
    <row r="6991" spans="1:17" x14ac:dyDescent="0.2">
      <c r="A6991" s="173">
        <v>9678</v>
      </c>
      <c r="B6991" s="173" t="s">
        <v>16748</v>
      </c>
      <c r="C6991" s="173" t="s">
        <v>3716</v>
      </c>
      <c r="D6991" s="124" t="s">
        <v>12789</v>
      </c>
      <c r="E6991" s="124" t="s">
        <v>13091</v>
      </c>
      <c r="F6991" s="124" t="s">
        <v>8397</v>
      </c>
      <c r="G6991" s="124" t="s">
        <v>3716</v>
      </c>
      <c r="I6991" s="124" t="s">
        <v>13024</v>
      </c>
      <c r="J6991" s="120">
        <v>1</v>
      </c>
      <c r="K6991" s="124" t="s">
        <v>11443</v>
      </c>
      <c r="L6991" s="120" t="s">
        <v>323</v>
      </c>
      <c r="M6991" s="120" t="s">
        <v>11443</v>
      </c>
      <c r="N6991" s="125">
        <v>1137.3</v>
      </c>
      <c r="O6991" s="125">
        <v>1114.6600000000001</v>
      </c>
      <c r="P6991" s="194">
        <f>IF('Combined List'!$O6991="POD","",('Combined List'!$O6991-'Combined List'!$N6991)/'Combined List'!$N6991)</f>
        <v>-1.9906796799437153E-2</v>
      </c>
      <c r="Q6991" s="147"/>
    </row>
    <row r="6992" spans="1:17" x14ac:dyDescent="0.2">
      <c r="A6992" s="173">
        <v>9679</v>
      </c>
      <c r="B6992" s="173" t="s">
        <v>16749</v>
      </c>
      <c r="C6992" s="173" t="s">
        <v>3717</v>
      </c>
      <c r="D6992" s="124" t="s">
        <v>12789</v>
      </c>
      <c r="E6992" s="124" t="s">
        <v>13092</v>
      </c>
      <c r="F6992" s="124">
        <v>10</v>
      </c>
      <c r="G6992" s="124" t="s">
        <v>3717</v>
      </c>
      <c r="I6992" s="124" t="s">
        <v>13024</v>
      </c>
      <c r="J6992" s="120">
        <v>1</v>
      </c>
      <c r="K6992" s="124" t="s">
        <v>11443</v>
      </c>
      <c r="L6992" s="120" t="s">
        <v>5734</v>
      </c>
      <c r="M6992" s="120" t="s">
        <v>11443</v>
      </c>
      <c r="N6992" s="125">
        <v>1800.2</v>
      </c>
      <c r="O6992" s="125">
        <v>1764.38</v>
      </c>
      <c r="P6992" s="194">
        <f>IF('Combined List'!$O6992="POD","",('Combined List'!$O6992-'Combined List'!$N6992)/'Combined List'!$N6992)</f>
        <v>-1.9897789134540572E-2</v>
      </c>
      <c r="Q6992" s="147"/>
    </row>
    <row r="6993" spans="1:17" x14ac:dyDescent="0.2">
      <c r="A6993" s="173">
        <v>9680</v>
      </c>
      <c r="B6993" s="173" t="s">
        <v>16750</v>
      </c>
      <c r="C6993" s="173" t="s">
        <v>3718</v>
      </c>
      <c r="D6993" s="124" t="s">
        <v>12789</v>
      </c>
      <c r="E6993" s="124" t="s">
        <v>13093</v>
      </c>
      <c r="F6993" s="124">
        <v>12</v>
      </c>
      <c r="G6993" s="124" t="s">
        <v>3718</v>
      </c>
      <c r="I6993" s="124" t="s">
        <v>13024</v>
      </c>
      <c r="J6993" s="120">
        <v>1</v>
      </c>
      <c r="K6993" s="124" t="s">
        <v>11443</v>
      </c>
      <c r="L6993" s="120" t="s">
        <v>5734</v>
      </c>
      <c r="M6993" s="120" t="s">
        <v>11443</v>
      </c>
      <c r="N6993" s="125">
        <v>2705.03</v>
      </c>
      <c r="O6993" s="125">
        <v>2651.21</v>
      </c>
      <c r="P6993" s="194">
        <f>IF('Combined List'!$O6993="POD","",('Combined List'!$O6993-'Combined List'!$N6993)/'Combined List'!$N6993)</f>
        <v>-1.9896267324207184E-2</v>
      </c>
      <c r="Q6993" s="147"/>
    </row>
    <row r="6994" spans="1:17" x14ac:dyDescent="0.2">
      <c r="A6994" s="173">
        <v>9685</v>
      </c>
      <c r="B6994" s="173" t="s">
        <v>16751</v>
      </c>
      <c r="C6994" s="173" t="s">
        <v>3719</v>
      </c>
      <c r="D6994" s="124" t="s">
        <v>12789</v>
      </c>
      <c r="E6994" s="124" t="s">
        <v>13089</v>
      </c>
      <c r="F6994" s="124" t="s">
        <v>5025</v>
      </c>
      <c r="G6994" s="124" t="s">
        <v>3719</v>
      </c>
      <c r="I6994" s="124" t="s">
        <v>13024</v>
      </c>
      <c r="J6994" s="120">
        <v>5</v>
      </c>
      <c r="K6994" s="124" t="s">
        <v>11443</v>
      </c>
      <c r="L6994" s="120" t="s">
        <v>39</v>
      </c>
      <c r="M6994" s="120" t="s">
        <v>11443</v>
      </c>
      <c r="N6994" s="125">
        <v>300.91000000000003</v>
      </c>
      <c r="O6994" s="125">
        <v>294.92</v>
      </c>
      <c r="P6994" s="194">
        <f>IF('Combined List'!$O6994="POD","",('Combined List'!$O6994-'Combined List'!$N6994)/'Combined List'!$N6994)</f>
        <v>-1.9906284271044527E-2</v>
      </c>
      <c r="Q6994" s="147"/>
    </row>
    <row r="6995" spans="1:17" x14ac:dyDescent="0.2">
      <c r="A6995" s="173">
        <v>9686</v>
      </c>
      <c r="B6995" s="173" t="s">
        <v>16752</v>
      </c>
      <c r="C6995" s="173" t="s">
        <v>3720</v>
      </c>
      <c r="D6995" s="124" t="s">
        <v>12789</v>
      </c>
      <c r="E6995" s="124" t="s">
        <v>13090</v>
      </c>
      <c r="F6995" s="124" t="s">
        <v>5027</v>
      </c>
      <c r="G6995" s="124" t="s">
        <v>3720</v>
      </c>
      <c r="I6995" s="124" t="s">
        <v>13024</v>
      </c>
      <c r="J6995" s="120">
        <v>5</v>
      </c>
      <c r="K6995" s="124">
        <v>48</v>
      </c>
      <c r="L6995" s="120" t="s">
        <v>40</v>
      </c>
      <c r="M6995" s="120" t="s">
        <v>11443</v>
      </c>
      <c r="N6995" s="125">
        <v>400.53</v>
      </c>
      <c r="O6995" s="125">
        <v>392.56</v>
      </c>
      <c r="P6995" s="194">
        <f>IF('Combined List'!$O6995="POD","",('Combined List'!$O6995-'Combined List'!$N6995)/'Combined List'!$N6995)</f>
        <v>-1.9898634309539788E-2</v>
      </c>
      <c r="Q6995" s="147"/>
    </row>
    <row r="6996" spans="1:17" x14ac:dyDescent="0.2">
      <c r="A6996" s="173">
        <v>9687</v>
      </c>
      <c r="B6996" s="173" t="s">
        <v>16753</v>
      </c>
      <c r="C6996" s="173" t="s">
        <v>3721</v>
      </c>
      <c r="D6996" s="124" t="s">
        <v>12789</v>
      </c>
      <c r="E6996" s="124" t="s">
        <v>13091</v>
      </c>
      <c r="F6996" s="124" t="s">
        <v>8397</v>
      </c>
      <c r="G6996" s="124" t="s">
        <v>3721</v>
      </c>
      <c r="I6996" s="124" t="s">
        <v>13024</v>
      </c>
      <c r="J6996" s="120">
        <v>1</v>
      </c>
      <c r="K6996" s="124" t="s">
        <v>11443</v>
      </c>
      <c r="L6996" s="120" t="s">
        <v>41</v>
      </c>
      <c r="M6996" s="120" t="s">
        <v>11443</v>
      </c>
      <c r="N6996" s="125">
        <v>744.79</v>
      </c>
      <c r="O6996" s="125">
        <v>729.97</v>
      </c>
      <c r="P6996" s="194">
        <f>IF('Combined List'!$O6996="POD","",('Combined List'!$O6996-'Combined List'!$N6996)/'Combined List'!$N6996)</f>
        <v>-1.9898226345681249E-2</v>
      </c>
      <c r="Q6996" s="147"/>
    </row>
    <row r="6997" spans="1:17" x14ac:dyDescent="0.2">
      <c r="A6997" s="173">
        <v>9688</v>
      </c>
      <c r="B6997" s="173" t="s">
        <v>16754</v>
      </c>
      <c r="C6997" s="173" t="s">
        <v>3722</v>
      </c>
      <c r="D6997" s="124" t="s">
        <v>12789</v>
      </c>
      <c r="E6997" s="124" t="s">
        <v>13092</v>
      </c>
      <c r="F6997" s="124">
        <v>10</v>
      </c>
      <c r="G6997" s="124" t="s">
        <v>3722</v>
      </c>
      <c r="I6997" s="124" t="s">
        <v>13024</v>
      </c>
      <c r="J6997" s="120">
        <v>1</v>
      </c>
      <c r="K6997" s="124" t="s">
        <v>11443</v>
      </c>
      <c r="L6997" s="120" t="s">
        <v>37</v>
      </c>
      <c r="M6997" s="120" t="s">
        <v>11443</v>
      </c>
      <c r="N6997" s="125">
        <v>1301.21</v>
      </c>
      <c r="O6997" s="125">
        <v>1275.32</v>
      </c>
      <c r="P6997" s="194">
        <f>IF('Combined List'!$O6997="POD","",('Combined List'!$O6997-'Combined List'!$N6997)/'Combined List'!$N6997)</f>
        <v>-1.9896865225444087E-2</v>
      </c>
      <c r="Q6997" s="147"/>
    </row>
    <row r="6998" spans="1:17" x14ac:dyDescent="0.2">
      <c r="A6998" s="173">
        <v>9689</v>
      </c>
      <c r="B6998" s="173" t="s">
        <v>16755</v>
      </c>
      <c r="C6998" s="173" t="s">
        <v>3723</v>
      </c>
      <c r="D6998" s="124" t="s">
        <v>12789</v>
      </c>
      <c r="E6998" s="124" t="s">
        <v>13093</v>
      </c>
      <c r="F6998" s="124">
        <v>12</v>
      </c>
      <c r="G6998" s="124" t="s">
        <v>3723</v>
      </c>
      <c r="I6998" s="124" t="s">
        <v>13024</v>
      </c>
      <c r="J6998" s="120">
        <v>1</v>
      </c>
      <c r="K6998" s="124" t="s">
        <v>11443</v>
      </c>
      <c r="L6998" s="120" t="s">
        <v>38</v>
      </c>
      <c r="M6998" s="120" t="s">
        <v>11443</v>
      </c>
      <c r="N6998" s="125">
        <v>1839.81</v>
      </c>
      <c r="O6998" s="125">
        <v>1803.21</v>
      </c>
      <c r="P6998" s="194">
        <f>IF('Combined List'!$O6998="POD","",('Combined List'!$O6998-'Combined List'!$N6998)/'Combined List'!$N6998)</f>
        <v>-1.9893358553328827E-2</v>
      </c>
      <c r="Q6998" s="147"/>
    </row>
    <row r="6999" spans="1:17" x14ac:dyDescent="0.2">
      <c r="A6999" s="173">
        <v>9694</v>
      </c>
      <c r="B6999" s="173" t="s">
        <v>13989</v>
      </c>
      <c r="C6999" s="173" t="s">
        <v>3724</v>
      </c>
      <c r="D6999" s="124" t="s">
        <v>12789</v>
      </c>
      <c r="E6999" s="124" t="s">
        <v>13089</v>
      </c>
      <c r="F6999" s="124">
        <v>4</v>
      </c>
      <c r="G6999" s="124" t="s">
        <v>3724</v>
      </c>
      <c r="I6999" s="124" t="s">
        <v>5092</v>
      </c>
      <c r="J6999" s="120">
        <v>1</v>
      </c>
      <c r="K6999" s="124" t="s">
        <v>11443</v>
      </c>
      <c r="L6999" s="120" t="s">
        <v>5734</v>
      </c>
      <c r="M6999" s="120" t="s">
        <v>11443</v>
      </c>
      <c r="N6999" s="125">
        <v>313.01</v>
      </c>
      <c r="O6999" s="125">
        <v>306.77999999999997</v>
      </c>
      <c r="P6999" s="194">
        <f>IF('Combined List'!$O6999="POD","",('Combined List'!$O6999-'Combined List'!$N6999)/'Combined List'!$N6999)</f>
        <v>-1.9903517459506144E-2</v>
      </c>
      <c r="Q6999" s="147"/>
    </row>
    <row r="7000" spans="1:17" x14ac:dyDescent="0.2">
      <c r="A7000" s="173">
        <v>9695</v>
      </c>
      <c r="B7000" s="173" t="s">
        <v>13989</v>
      </c>
      <c r="C7000" s="173" t="s">
        <v>3725</v>
      </c>
      <c r="D7000" s="124" t="s">
        <v>12789</v>
      </c>
      <c r="E7000" s="124" t="s">
        <v>13090</v>
      </c>
      <c r="F7000" s="124">
        <v>6</v>
      </c>
      <c r="G7000" s="124" t="s">
        <v>3725</v>
      </c>
      <c r="I7000" s="124" t="s">
        <v>5092</v>
      </c>
      <c r="J7000" s="120">
        <v>1</v>
      </c>
      <c r="K7000" s="124" t="s">
        <v>11443</v>
      </c>
      <c r="L7000" s="120" t="s">
        <v>5734</v>
      </c>
      <c r="M7000" s="120" t="s">
        <v>11443</v>
      </c>
      <c r="N7000" s="125">
        <v>424.08</v>
      </c>
      <c r="O7000" s="125">
        <v>415.64</v>
      </c>
      <c r="P7000" s="194">
        <f>IF('Combined List'!$O7000="POD","",('Combined List'!$O7000-'Combined List'!$N7000)/'Combined List'!$N7000)</f>
        <v>-1.9901905300886622E-2</v>
      </c>
      <c r="Q7000" s="147"/>
    </row>
    <row r="7001" spans="1:17" x14ac:dyDescent="0.2">
      <c r="A7001" s="173">
        <v>9696</v>
      </c>
      <c r="B7001" s="173" t="s">
        <v>13989</v>
      </c>
      <c r="C7001" s="173" t="s">
        <v>3726</v>
      </c>
      <c r="D7001" s="124" t="s">
        <v>12789</v>
      </c>
      <c r="E7001" s="124" t="s">
        <v>13091</v>
      </c>
      <c r="F7001" s="124">
        <v>8</v>
      </c>
      <c r="G7001" s="124" t="s">
        <v>3726</v>
      </c>
      <c r="I7001" s="124" t="s">
        <v>5092</v>
      </c>
      <c r="J7001" s="120">
        <v>1</v>
      </c>
      <c r="K7001" s="124" t="s">
        <v>11443</v>
      </c>
      <c r="L7001" s="120" t="s">
        <v>5734</v>
      </c>
      <c r="M7001" s="120" t="s">
        <v>11443</v>
      </c>
      <c r="N7001" s="125">
        <v>783.92</v>
      </c>
      <c r="O7001" s="125">
        <v>768.33</v>
      </c>
      <c r="P7001" s="194">
        <f>IF('Combined List'!$O7001="POD","",('Combined List'!$O7001-'Combined List'!$N7001)/'Combined List'!$N7001)</f>
        <v>-1.988723339116226E-2</v>
      </c>
      <c r="Q7001" s="147"/>
    </row>
    <row r="7002" spans="1:17" x14ac:dyDescent="0.2">
      <c r="A7002" s="173">
        <v>9697</v>
      </c>
      <c r="B7002" s="173" t="s">
        <v>13989</v>
      </c>
      <c r="C7002" s="173" t="s">
        <v>3727</v>
      </c>
      <c r="D7002" s="124" t="s">
        <v>12789</v>
      </c>
      <c r="E7002" s="124" t="s">
        <v>13092</v>
      </c>
      <c r="F7002" s="124">
        <v>10</v>
      </c>
      <c r="G7002" s="124" t="s">
        <v>3727</v>
      </c>
      <c r="I7002" s="124" t="s">
        <v>5092</v>
      </c>
      <c r="J7002" s="120">
        <v>1</v>
      </c>
      <c r="K7002" s="124" t="s">
        <v>11443</v>
      </c>
      <c r="L7002" s="120" t="s">
        <v>5734</v>
      </c>
      <c r="M7002" s="120" t="s">
        <v>11443</v>
      </c>
      <c r="N7002" s="125">
        <v>1352.84</v>
      </c>
      <c r="O7002" s="125">
        <v>1325.92</v>
      </c>
      <c r="P7002" s="194">
        <f>IF('Combined List'!$O7002="POD","",('Combined List'!$O7002-'Combined List'!$N7002)/'Combined List'!$N7002)</f>
        <v>-1.9898879394458949E-2</v>
      </c>
      <c r="Q7002" s="147"/>
    </row>
    <row r="7003" spans="1:17" x14ac:dyDescent="0.2">
      <c r="A7003" s="173">
        <v>9698</v>
      </c>
      <c r="B7003" s="173" t="s">
        <v>13989</v>
      </c>
      <c r="C7003" s="173" t="s">
        <v>3728</v>
      </c>
      <c r="D7003" s="124" t="s">
        <v>12789</v>
      </c>
      <c r="E7003" s="124" t="s">
        <v>13093</v>
      </c>
      <c r="F7003" s="124">
        <v>12</v>
      </c>
      <c r="G7003" s="124" t="s">
        <v>3728</v>
      </c>
      <c r="I7003" s="124" t="s">
        <v>5092</v>
      </c>
      <c r="J7003" s="120">
        <v>1</v>
      </c>
      <c r="K7003" s="124" t="s">
        <v>11443</v>
      </c>
      <c r="L7003" s="120" t="s">
        <v>5734</v>
      </c>
      <c r="M7003" s="120" t="s">
        <v>11443</v>
      </c>
      <c r="N7003" s="125">
        <v>1883.31</v>
      </c>
      <c r="O7003" s="125">
        <v>1845.83</v>
      </c>
      <c r="P7003" s="194">
        <f>IF('Combined List'!$O7003="POD","",('Combined List'!$O7003-'Combined List'!$N7003)/'Combined List'!$N7003)</f>
        <v>-1.9901131518443603E-2</v>
      </c>
      <c r="Q7003" s="147"/>
    </row>
    <row r="7004" spans="1:17" x14ac:dyDescent="0.2">
      <c r="A7004" s="173">
        <v>9700</v>
      </c>
      <c r="B7004" s="173" t="s">
        <v>16756</v>
      </c>
      <c r="C7004" s="173" t="s">
        <v>3729</v>
      </c>
      <c r="D7004" s="124" t="s">
        <v>12789</v>
      </c>
      <c r="E7004" s="124" t="s">
        <v>13089</v>
      </c>
      <c r="F7004" s="124" t="s">
        <v>8393</v>
      </c>
      <c r="G7004" s="124" t="s">
        <v>3729</v>
      </c>
      <c r="I7004" s="124" t="s">
        <v>13024</v>
      </c>
      <c r="J7004" s="120">
        <v>8</v>
      </c>
      <c r="K7004" s="124" t="s">
        <v>11443</v>
      </c>
      <c r="L7004" s="120" t="s">
        <v>309</v>
      </c>
      <c r="M7004" s="120" t="s">
        <v>11443</v>
      </c>
      <c r="N7004" s="125">
        <v>309.95999999999998</v>
      </c>
      <c r="O7004" s="125">
        <v>303.79000000000002</v>
      </c>
      <c r="P7004" s="194">
        <f>IF('Combined List'!$O7004="POD","",('Combined List'!$O7004-'Combined List'!$N7004)/'Combined List'!$N7004)</f>
        <v>-1.9905794296038067E-2</v>
      </c>
      <c r="Q7004" s="147"/>
    </row>
    <row r="7005" spans="1:17" x14ac:dyDescent="0.2">
      <c r="A7005" s="173">
        <v>9701</v>
      </c>
      <c r="B7005" s="173" t="s">
        <v>16757</v>
      </c>
      <c r="C7005" s="173" t="s">
        <v>3730</v>
      </c>
      <c r="D7005" s="124" t="s">
        <v>12789</v>
      </c>
      <c r="E7005" s="131" t="s">
        <v>13090</v>
      </c>
      <c r="F7005" s="124" t="s">
        <v>8395</v>
      </c>
      <c r="G7005" s="124" t="s">
        <v>3730</v>
      </c>
      <c r="I7005" s="124" t="s">
        <v>13024</v>
      </c>
      <c r="J7005" s="120">
        <v>1</v>
      </c>
      <c r="K7005" s="124" t="s">
        <v>11443</v>
      </c>
      <c r="L7005" s="120" t="s">
        <v>310</v>
      </c>
      <c r="M7005" s="120" t="s">
        <v>11443</v>
      </c>
      <c r="N7005" s="125">
        <v>419.87</v>
      </c>
      <c r="O7005" s="125">
        <v>411.51</v>
      </c>
      <c r="P7005" s="194">
        <f>IF('Combined List'!$O7005="POD","",('Combined List'!$O7005-'Combined List'!$N7005)/'Combined List'!$N7005)</f>
        <v>-1.991092481006029E-2</v>
      </c>
      <c r="Q7005" s="147"/>
    </row>
    <row r="7006" spans="1:17" x14ac:dyDescent="0.2">
      <c r="A7006" s="173">
        <v>9702</v>
      </c>
      <c r="B7006" s="173" t="s">
        <v>16758</v>
      </c>
      <c r="C7006" s="173" t="s">
        <v>3731</v>
      </c>
      <c r="D7006" s="124" t="s">
        <v>12789</v>
      </c>
      <c r="E7006" s="124" t="s">
        <v>13091</v>
      </c>
      <c r="F7006" s="124" t="s">
        <v>8397</v>
      </c>
      <c r="G7006" s="124" t="s">
        <v>3731</v>
      </c>
      <c r="I7006" s="124" t="s">
        <v>13024</v>
      </c>
      <c r="J7006" s="120">
        <v>1</v>
      </c>
      <c r="K7006" s="124" t="s">
        <v>11443</v>
      </c>
      <c r="L7006" s="120" t="s">
        <v>311</v>
      </c>
      <c r="M7006" s="120" t="s">
        <v>11443</v>
      </c>
      <c r="N7006" s="125">
        <v>776.14</v>
      </c>
      <c r="O7006" s="125">
        <v>760.71</v>
      </c>
      <c r="P7006" s="194">
        <f>IF('Combined List'!$O7006="POD","",('Combined List'!$O7006-'Combined List'!$N7006)/'Combined List'!$N7006)</f>
        <v>-1.9880433942329929E-2</v>
      </c>
      <c r="Q7006" s="147"/>
    </row>
    <row r="7007" spans="1:17" x14ac:dyDescent="0.2">
      <c r="A7007" s="173">
        <v>9703</v>
      </c>
      <c r="B7007" s="173" t="s">
        <v>16759</v>
      </c>
      <c r="C7007" s="173" t="s">
        <v>3732</v>
      </c>
      <c r="D7007" s="124" t="s">
        <v>12789</v>
      </c>
      <c r="E7007" s="124" t="s">
        <v>13092</v>
      </c>
      <c r="F7007" s="124">
        <v>10</v>
      </c>
      <c r="G7007" s="124" t="s">
        <v>3732</v>
      </c>
      <c r="I7007" s="124" t="s">
        <v>13024</v>
      </c>
      <c r="J7007" s="120">
        <v>1</v>
      </c>
      <c r="K7007" s="124" t="s">
        <v>11443</v>
      </c>
      <c r="L7007" s="120" t="s">
        <v>5734</v>
      </c>
      <c r="M7007" s="120" t="s">
        <v>11443</v>
      </c>
      <c r="N7007" s="125">
        <v>1340.27</v>
      </c>
      <c r="O7007" s="125">
        <v>1313.6</v>
      </c>
      <c r="P7007" s="194">
        <f>IF('Combined List'!$O7007="POD","",('Combined List'!$O7007-'Combined List'!$N7007)/'Combined List'!$N7007)</f>
        <v>-1.9898975579547458E-2</v>
      </c>
      <c r="Q7007" s="147"/>
    </row>
    <row r="7008" spans="1:17" x14ac:dyDescent="0.2">
      <c r="A7008" s="173">
        <v>9704</v>
      </c>
      <c r="B7008" s="173" t="s">
        <v>16760</v>
      </c>
      <c r="C7008" s="173" t="s">
        <v>3733</v>
      </c>
      <c r="D7008" s="124" t="s">
        <v>12789</v>
      </c>
      <c r="E7008" s="124" t="s">
        <v>13093</v>
      </c>
      <c r="F7008" s="124">
        <v>12</v>
      </c>
      <c r="G7008" s="124" t="s">
        <v>3733</v>
      </c>
      <c r="I7008" s="124" t="s">
        <v>13024</v>
      </c>
      <c r="J7008" s="120">
        <v>1</v>
      </c>
      <c r="K7008" s="124" t="s">
        <v>11443</v>
      </c>
      <c r="L7008" s="120" t="s">
        <v>5734</v>
      </c>
      <c r="M7008" s="120" t="s">
        <v>11443</v>
      </c>
      <c r="N7008" s="125">
        <v>1864.66</v>
      </c>
      <c r="O7008" s="125">
        <v>1827.55</v>
      </c>
      <c r="P7008" s="194">
        <f>IF('Combined List'!$O7008="POD","",('Combined List'!$O7008-'Combined List'!$N7008)/'Combined List'!$N7008)</f>
        <v>-1.9901751525747389E-2</v>
      </c>
      <c r="Q7008" s="147"/>
    </row>
    <row r="7009" spans="1:17" x14ac:dyDescent="0.2">
      <c r="A7009" s="173">
        <v>9709</v>
      </c>
      <c r="B7009" s="173" t="s">
        <v>3927</v>
      </c>
      <c r="C7009" s="173" t="s">
        <v>3927</v>
      </c>
      <c r="D7009" s="124" t="s">
        <v>12789</v>
      </c>
      <c r="E7009" s="124" t="s">
        <v>13089</v>
      </c>
      <c r="F7009" s="124">
        <v>4</v>
      </c>
      <c r="G7009" s="124" t="s">
        <v>3927</v>
      </c>
      <c r="I7009" s="124" t="s">
        <v>13026</v>
      </c>
      <c r="J7009" s="120">
        <v>1</v>
      </c>
      <c r="K7009" s="124" t="s">
        <v>11443</v>
      </c>
      <c r="L7009" s="120" t="s">
        <v>12726</v>
      </c>
      <c r="M7009" s="120" t="s">
        <v>11443</v>
      </c>
      <c r="N7009" s="125">
        <v>316.14</v>
      </c>
      <c r="O7009" s="125">
        <v>309.86</v>
      </c>
      <c r="P7009" s="194">
        <f>IF('Combined List'!$O7009="POD","",('Combined List'!$O7009-'Combined List'!$N7009)/'Combined List'!$N7009)</f>
        <v>-1.9864616941861115E-2</v>
      </c>
      <c r="Q7009" s="147"/>
    </row>
    <row r="7010" spans="1:17" x14ac:dyDescent="0.2">
      <c r="A7010" s="173">
        <v>9710</v>
      </c>
      <c r="B7010" s="173" t="s">
        <v>3928</v>
      </c>
      <c r="C7010" s="173" t="s">
        <v>3928</v>
      </c>
      <c r="D7010" s="124" t="s">
        <v>12789</v>
      </c>
      <c r="E7010" s="124" t="s">
        <v>13090</v>
      </c>
      <c r="F7010" s="124">
        <v>6</v>
      </c>
      <c r="G7010" s="124" t="s">
        <v>3928</v>
      </c>
      <c r="I7010" s="124" t="s">
        <v>13026</v>
      </c>
      <c r="J7010" s="120">
        <v>1</v>
      </c>
      <c r="K7010" s="124" t="s">
        <v>11443</v>
      </c>
      <c r="L7010" s="120" t="s">
        <v>5734</v>
      </c>
      <c r="M7010" s="120" t="s">
        <v>11443</v>
      </c>
      <c r="N7010" s="125">
        <v>428.33</v>
      </c>
      <c r="O7010" s="125">
        <v>419.82</v>
      </c>
      <c r="P7010" s="194">
        <f>IF('Combined List'!$O7010="POD","",('Combined List'!$O7010-'Combined List'!$N7010)/'Combined List'!$N7010)</f>
        <v>-1.9867858893843512E-2</v>
      </c>
      <c r="Q7010" s="147"/>
    </row>
    <row r="7011" spans="1:17" x14ac:dyDescent="0.2">
      <c r="A7011" s="173">
        <v>9711</v>
      </c>
      <c r="B7011" s="173" t="s">
        <v>13989</v>
      </c>
      <c r="C7011" s="173" t="s">
        <v>3929</v>
      </c>
      <c r="D7011" s="124" t="s">
        <v>12789</v>
      </c>
      <c r="E7011" s="124" t="s">
        <v>13091</v>
      </c>
      <c r="F7011" s="124">
        <v>8</v>
      </c>
      <c r="G7011" s="124" t="s">
        <v>3929</v>
      </c>
      <c r="I7011" s="124" t="s">
        <v>13026</v>
      </c>
      <c r="J7011" s="120">
        <v>1</v>
      </c>
      <c r="K7011" s="124" t="s">
        <v>11443</v>
      </c>
      <c r="L7011" s="120" t="s">
        <v>5734</v>
      </c>
      <c r="M7011" s="120" t="s">
        <v>11443</v>
      </c>
      <c r="N7011" s="125">
        <v>791.74</v>
      </c>
      <c r="O7011" s="125">
        <v>775.98</v>
      </c>
      <c r="P7011" s="194">
        <f>IF('Combined List'!$O7011="POD","",('Combined List'!$O7011-'Combined List'!$N7011)/'Combined List'!$N7011)</f>
        <v>-1.9905524540884623E-2</v>
      </c>
      <c r="Q7011" s="147"/>
    </row>
    <row r="7012" spans="1:17" x14ac:dyDescent="0.2">
      <c r="A7012" s="173">
        <v>9712</v>
      </c>
      <c r="B7012" s="173" t="s">
        <v>13989</v>
      </c>
      <c r="C7012" s="173" t="s">
        <v>3930</v>
      </c>
      <c r="D7012" s="124" t="s">
        <v>12789</v>
      </c>
      <c r="E7012" s="124" t="s">
        <v>13092</v>
      </c>
      <c r="F7012" s="124">
        <v>10</v>
      </c>
      <c r="G7012" s="124" t="s">
        <v>3930</v>
      </c>
      <c r="I7012" s="124" t="s">
        <v>13026</v>
      </c>
      <c r="J7012" s="120">
        <v>1</v>
      </c>
      <c r="K7012" s="124" t="s">
        <v>11443</v>
      </c>
      <c r="L7012" s="120" t="s">
        <v>5734</v>
      </c>
      <c r="M7012" s="120" t="s">
        <v>11443</v>
      </c>
      <c r="N7012" s="125">
        <v>1367.23</v>
      </c>
      <c r="O7012" s="125">
        <v>1340.03</v>
      </c>
      <c r="P7012" s="194">
        <f>IF('Combined List'!$O7012="POD","",('Combined List'!$O7012-'Combined List'!$N7012)/'Combined List'!$N7012)</f>
        <v>-1.9894238716236513E-2</v>
      </c>
      <c r="Q7012" s="147"/>
    </row>
    <row r="7013" spans="1:17" x14ac:dyDescent="0.2">
      <c r="A7013" s="173">
        <v>9713</v>
      </c>
      <c r="B7013" s="173" t="s">
        <v>13989</v>
      </c>
      <c r="C7013" s="173" t="s">
        <v>3931</v>
      </c>
      <c r="D7013" s="124" t="s">
        <v>12789</v>
      </c>
      <c r="E7013" s="124" t="s">
        <v>13093</v>
      </c>
      <c r="F7013" s="124">
        <v>12</v>
      </c>
      <c r="G7013" s="124" t="s">
        <v>3931</v>
      </c>
      <c r="I7013" s="124" t="s">
        <v>13026</v>
      </c>
      <c r="J7013" s="120">
        <v>1</v>
      </c>
      <c r="K7013" s="124" t="s">
        <v>11443</v>
      </c>
      <c r="L7013" s="120" t="s">
        <v>5734</v>
      </c>
      <c r="M7013" s="120" t="s">
        <v>11443</v>
      </c>
      <c r="N7013" s="125">
        <v>1902.13</v>
      </c>
      <c r="O7013" s="125">
        <v>1864.28</v>
      </c>
      <c r="P7013" s="194">
        <f>IF('Combined List'!$O7013="POD","",('Combined List'!$O7013-'Combined List'!$N7013)/'Combined List'!$N7013)</f>
        <v>-1.9898745091029599E-2</v>
      </c>
      <c r="Q7013" s="147"/>
    </row>
    <row r="7014" spans="1:17" x14ac:dyDescent="0.2">
      <c r="A7014" s="173">
        <v>9715</v>
      </c>
      <c r="B7014" s="173" t="s">
        <v>16761</v>
      </c>
      <c r="C7014" s="173" t="s">
        <v>3932</v>
      </c>
      <c r="D7014" s="124" t="s">
        <v>12789</v>
      </c>
      <c r="E7014" s="131" t="s">
        <v>13089</v>
      </c>
      <c r="F7014" s="124" t="s">
        <v>11512</v>
      </c>
      <c r="G7014" s="124" t="s">
        <v>3932</v>
      </c>
      <c r="I7014" s="124" t="s">
        <v>13021</v>
      </c>
      <c r="J7014" s="120">
        <v>5</v>
      </c>
      <c r="K7014" s="124" t="s">
        <v>11443</v>
      </c>
      <c r="L7014" s="120" t="s">
        <v>295</v>
      </c>
      <c r="M7014" s="120" t="s">
        <v>11443</v>
      </c>
      <c r="N7014" s="125">
        <v>185.03</v>
      </c>
      <c r="O7014" s="125">
        <v>181.36</v>
      </c>
      <c r="P7014" s="194">
        <f>IF('Combined List'!$O7014="POD","",('Combined List'!$O7014-'Combined List'!$N7014)/'Combined List'!$N7014)</f>
        <v>-1.9834621412743812E-2</v>
      </c>
      <c r="Q7014" s="147"/>
    </row>
    <row r="7015" spans="1:17" x14ac:dyDescent="0.2">
      <c r="A7015" s="173">
        <v>9716</v>
      </c>
      <c r="B7015" s="173" t="s">
        <v>16762</v>
      </c>
      <c r="C7015" s="173" t="s">
        <v>3933</v>
      </c>
      <c r="D7015" s="124" t="s">
        <v>12789</v>
      </c>
      <c r="E7015" s="131" t="s">
        <v>13090</v>
      </c>
      <c r="F7015" s="124" t="s">
        <v>11516</v>
      </c>
      <c r="G7015" s="124" t="s">
        <v>3933</v>
      </c>
      <c r="I7015" s="124" t="s">
        <v>13021</v>
      </c>
      <c r="J7015" s="120">
        <v>6</v>
      </c>
      <c r="K7015" s="124" t="s">
        <v>11443</v>
      </c>
      <c r="L7015" s="120" t="s">
        <v>296</v>
      </c>
      <c r="M7015" s="120" t="s">
        <v>11443</v>
      </c>
      <c r="N7015" s="125">
        <v>290.49</v>
      </c>
      <c r="O7015" s="125">
        <v>284.70999999999998</v>
      </c>
      <c r="P7015" s="194">
        <f>IF('Combined List'!$O7015="POD","",('Combined List'!$O7015-'Combined List'!$N7015)/'Combined List'!$N7015)</f>
        <v>-1.9897414713071118E-2</v>
      </c>
      <c r="Q7015" s="147"/>
    </row>
    <row r="7016" spans="1:17" x14ac:dyDescent="0.2">
      <c r="A7016" s="173">
        <v>9717</v>
      </c>
      <c r="B7016" s="173" t="s">
        <v>16763</v>
      </c>
      <c r="C7016" s="173" t="s">
        <v>3934</v>
      </c>
      <c r="D7016" s="124" t="s">
        <v>12789</v>
      </c>
      <c r="E7016" s="131" t="s">
        <v>13091</v>
      </c>
      <c r="F7016" s="124" t="s">
        <v>8397</v>
      </c>
      <c r="G7016" s="124" t="s">
        <v>3934</v>
      </c>
      <c r="I7016" s="124" t="s">
        <v>13021</v>
      </c>
      <c r="J7016" s="120">
        <v>8</v>
      </c>
      <c r="K7016" s="124" t="s">
        <v>11443</v>
      </c>
      <c r="L7016" s="120" t="s">
        <v>297</v>
      </c>
      <c r="M7016" s="120" t="s">
        <v>11443</v>
      </c>
      <c r="N7016" s="125">
        <v>476.54</v>
      </c>
      <c r="O7016" s="125">
        <v>467.06</v>
      </c>
      <c r="P7016" s="194">
        <f>IF('Combined List'!$O7016="POD","",('Combined List'!$O7016-'Combined List'!$N7016)/'Combined List'!$N7016)</f>
        <v>-1.9893398245687702E-2</v>
      </c>
      <c r="Q7016" s="147"/>
    </row>
    <row r="7017" spans="1:17" x14ac:dyDescent="0.2">
      <c r="A7017" s="173">
        <v>9718</v>
      </c>
      <c r="B7017" s="173" t="s">
        <v>16764</v>
      </c>
      <c r="C7017" s="173" t="s">
        <v>3935</v>
      </c>
      <c r="D7017" s="124" t="s">
        <v>12789</v>
      </c>
      <c r="E7017" s="124" t="s">
        <v>13092</v>
      </c>
      <c r="F7017" s="124">
        <v>10</v>
      </c>
      <c r="G7017" s="124" t="s">
        <v>3935</v>
      </c>
      <c r="I7017" s="124" t="s">
        <v>13021</v>
      </c>
      <c r="J7017" s="120">
        <v>1</v>
      </c>
      <c r="K7017" s="124" t="s">
        <v>11443</v>
      </c>
      <c r="L7017" s="120" t="s">
        <v>294</v>
      </c>
      <c r="M7017" s="120" t="s">
        <v>11443</v>
      </c>
      <c r="N7017" s="125">
        <v>766.13</v>
      </c>
      <c r="O7017" s="125">
        <v>750.89</v>
      </c>
      <c r="P7017" s="194">
        <f>IF('Combined List'!$O7017="POD","",('Combined List'!$O7017-'Combined List'!$N7017)/'Combined List'!$N7017)</f>
        <v>-1.9892185399344772E-2</v>
      </c>
      <c r="Q7017" s="147"/>
    </row>
    <row r="7018" spans="1:17" x14ac:dyDescent="0.2">
      <c r="A7018" s="173">
        <v>9719</v>
      </c>
      <c r="B7018" s="173" t="s">
        <v>16765</v>
      </c>
      <c r="C7018" s="173" t="s">
        <v>3936</v>
      </c>
      <c r="D7018" s="124" t="s">
        <v>12789</v>
      </c>
      <c r="E7018" s="124" t="s">
        <v>13093</v>
      </c>
      <c r="F7018" s="124">
        <v>12</v>
      </c>
      <c r="G7018" s="124" t="s">
        <v>3936</v>
      </c>
      <c r="I7018" s="124" t="s">
        <v>13021</v>
      </c>
      <c r="J7018" s="120">
        <v>1</v>
      </c>
      <c r="K7018" s="124" t="s">
        <v>11443</v>
      </c>
      <c r="L7018" s="120" t="s">
        <v>5734</v>
      </c>
      <c r="M7018" s="120" t="s">
        <v>11443</v>
      </c>
      <c r="N7018" s="125">
        <v>1010.73</v>
      </c>
      <c r="O7018" s="125">
        <v>990.62</v>
      </c>
      <c r="P7018" s="194">
        <f>IF('Combined List'!$O7018="POD","",('Combined List'!$O7018-'Combined List'!$N7018)/'Combined List'!$N7018)</f>
        <v>-1.9896510442947189E-2</v>
      </c>
      <c r="Q7018" s="147"/>
    </row>
    <row r="7019" spans="1:17" x14ac:dyDescent="0.2">
      <c r="A7019" s="173">
        <v>9721</v>
      </c>
      <c r="B7019" s="173" t="s">
        <v>16766</v>
      </c>
      <c r="C7019" s="173" t="s">
        <v>10559</v>
      </c>
      <c r="D7019" s="124" t="s">
        <v>12789</v>
      </c>
      <c r="E7019" s="131" t="s">
        <v>13089</v>
      </c>
      <c r="F7019" s="124" t="s">
        <v>11441</v>
      </c>
      <c r="G7019" s="124" t="s">
        <v>10559</v>
      </c>
      <c r="I7019" s="124" t="s">
        <v>13037</v>
      </c>
      <c r="J7019" s="120">
        <v>6</v>
      </c>
      <c r="K7019" s="124" t="s">
        <v>11443</v>
      </c>
      <c r="L7019" s="120" t="s">
        <v>59</v>
      </c>
      <c r="M7019" s="120" t="s">
        <v>11443</v>
      </c>
      <c r="N7019" s="125">
        <v>185.64</v>
      </c>
      <c r="O7019" s="125">
        <v>181.93</v>
      </c>
      <c r="P7019" s="194">
        <f>IF('Combined List'!$O7019="POD","",('Combined List'!$O7019-'Combined List'!$N7019)/'Combined List'!$N7019)</f>
        <v>-1.9984917043740464E-2</v>
      </c>
      <c r="Q7019" s="147"/>
    </row>
    <row r="7020" spans="1:17" x14ac:dyDescent="0.2">
      <c r="A7020" s="173">
        <v>9722</v>
      </c>
      <c r="B7020" s="173" t="s">
        <v>16767</v>
      </c>
      <c r="C7020" s="173" t="s">
        <v>10560</v>
      </c>
      <c r="D7020" s="124" t="s">
        <v>12789</v>
      </c>
      <c r="E7020" s="131" t="s">
        <v>13090</v>
      </c>
      <c r="F7020" s="124" t="s">
        <v>11446</v>
      </c>
      <c r="G7020" s="124" t="s">
        <v>10560</v>
      </c>
      <c r="I7020" s="124" t="s">
        <v>13037</v>
      </c>
      <c r="J7020" s="120">
        <v>4</v>
      </c>
      <c r="K7020" s="124" t="s">
        <v>11443</v>
      </c>
      <c r="L7020" s="120" t="s">
        <v>60</v>
      </c>
      <c r="M7020" s="120" t="s">
        <v>11443</v>
      </c>
      <c r="N7020" s="125">
        <v>328.62</v>
      </c>
      <c r="O7020" s="125">
        <v>322.05</v>
      </c>
      <c r="P7020" s="194">
        <f>IF('Combined List'!$O7020="POD","",('Combined List'!$O7020-'Combined List'!$N7020)/'Combined List'!$N7020)</f>
        <v>-1.9992696731787454E-2</v>
      </c>
      <c r="Q7020" s="147"/>
    </row>
    <row r="7021" spans="1:17" x14ac:dyDescent="0.2">
      <c r="A7021" s="173">
        <v>9723</v>
      </c>
      <c r="B7021" s="173" t="s">
        <v>13989</v>
      </c>
      <c r="C7021" s="173" t="s">
        <v>10561</v>
      </c>
      <c r="D7021" s="124" t="s">
        <v>12789</v>
      </c>
      <c r="E7021" s="131" t="s">
        <v>13091</v>
      </c>
      <c r="F7021" s="124" t="s">
        <v>11452</v>
      </c>
      <c r="G7021" s="124" t="s">
        <v>10561</v>
      </c>
      <c r="I7021" s="124" t="s">
        <v>13037</v>
      </c>
      <c r="J7021" s="120">
        <v>4</v>
      </c>
      <c r="K7021" s="124" t="s">
        <v>11443</v>
      </c>
      <c r="L7021" s="120" t="s">
        <v>5734</v>
      </c>
      <c r="M7021" s="120" t="s">
        <v>11443</v>
      </c>
      <c r="N7021" s="125">
        <v>720.26</v>
      </c>
      <c r="O7021" s="125">
        <v>705.85</v>
      </c>
      <c r="P7021" s="194">
        <f>IF('Combined List'!$O7021="POD","",('Combined List'!$O7021-'Combined List'!$N7021)/'Combined List'!$N7021)</f>
        <v>-2.0006664260128242E-2</v>
      </c>
      <c r="Q7021" s="147"/>
    </row>
    <row r="7022" spans="1:17" x14ac:dyDescent="0.2">
      <c r="A7022" s="173">
        <v>9725</v>
      </c>
      <c r="B7022" s="173" t="s">
        <v>16768</v>
      </c>
      <c r="C7022" s="173" t="s">
        <v>3938</v>
      </c>
      <c r="D7022" s="124" t="s">
        <v>12789</v>
      </c>
      <c r="E7022" s="131" t="s">
        <v>13089</v>
      </c>
      <c r="F7022" s="124" t="s">
        <v>11512</v>
      </c>
      <c r="G7022" s="124" t="s">
        <v>3938</v>
      </c>
      <c r="I7022" s="124" t="s">
        <v>13032</v>
      </c>
      <c r="J7022" s="120">
        <v>6</v>
      </c>
      <c r="K7022" s="124" t="s">
        <v>11443</v>
      </c>
      <c r="L7022" s="120" t="s">
        <v>48</v>
      </c>
      <c r="M7022" s="120" t="s">
        <v>11443</v>
      </c>
      <c r="N7022" s="125">
        <v>111.08</v>
      </c>
      <c r="O7022" s="125">
        <v>108.87</v>
      </c>
      <c r="P7022" s="194">
        <f>IF('Combined List'!$O7022="POD","",('Combined List'!$O7022-'Combined List'!$N7022)/'Combined List'!$N7022)</f>
        <v>-1.9895570759812693E-2</v>
      </c>
      <c r="Q7022" s="147"/>
    </row>
    <row r="7023" spans="1:17" x14ac:dyDescent="0.2">
      <c r="A7023" s="173">
        <v>9726</v>
      </c>
      <c r="B7023" s="173" t="s">
        <v>16769</v>
      </c>
      <c r="C7023" s="173" t="s">
        <v>3939</v>
      </c>
      <c r="D7023" s="124" t="s">
        <v>12789</v>
      </c>
      <c r="E7023" s="131" t="s">
        <v>13090</v>
      </c>
      <c r="F7023" s="124" t="s">
        <v>11516</v>
      </c>
      <c r="G7023" s="124" t="s">
        <v>3939</v>
      </c>
      <c r="I7023" s="124" t="s">
        <v>13032</v>
      </c>
      <c r="J7023" s="120">
        <v>5</v>
      </c>
      <c r="K7023" s="124" t="s">
        <v>11443</v>
      </c>
      <c r="L7023" s="120" t="s">
        <v>49</v>
      </c>
      <c r="M7023" s="120" t="s">
        <v>11443</v>
      </c>
      <c r="N7023" s="125">
        <v>231.1</v>
      </c>
      <c r="O7023" s="125">
        <v>226.5</v>
      </c>
      <c r="P7023" s="194">
        <f>IF('Combined List'!$O7023="POD","",('Combined List'!$O7023-'Combined List'!$N7023)/'Combined List'!$N7023)</f>
        <v>-1.9904803115534376E-2</v>
      </c>
      <c r="Q7023" s="147"/>
    </row>
    <row r="7024" spans="1:17" x14ac:dyDescent="0.2">
      <c r="A7024" s="173">
        <v>9727</v>
      </c>
      <c r="B7024" s="173" t="s">
        <v>16770</v>
      </c>
      <c r="C7024" s="173" t="s">
        <v>3940</v>
      </c>
      <c r="D7024" s="124" t="s">
        <v>12789</v>
      </c>
      <c r="E7024" s="131" t="s">
        <v>13091</v>
      </c>
      <c r="F7024" s="124" t="s">
        <v>11518</v>
      </c>
      <c r="G7024" s="124" t="s">
        <v>3940</v>
      </c>
      <c r="I7024" s="124" t="s">
        <v>13032</v>
      </c>
      <c r="J7024" s="120">
        <v>4</v>
      </c>
      <c r="K7024" s="124" t="s">
        <v>11443</v>
      </c>
      <c r="L7024" s="120" t="s">
        <v>51</v>
      </c>
      <c r="M7024" s="120" t="s">
        <v>11443</v>
      </c>
      <c r="N7024" s="125">
        <v>408.16</v>
      </c>
      <c r="O7024" s="125">
        <v>400.04</v>
      </c>
      <c r="P7024" s="194">
        <f>IF('Combined List'!$O7024="POD","",('Combined List'!$O7024-'Combined List'!$N7024)/'Combined List'!$N7024)</f>
        <v>-1.9894159153273236E-2</v>
      </c>
      <c r="Q7024" s="147"/>
    </row>
    <row r="7025" spans="1:17" x14ac:dyDescent="0.2">
      <c r="A7025" s="173">
        <v>9728</v>
      </c>
      <c r="B7025" s="173" t="s">
        <v>16771</v>
      </c>
      <c r="C7025" s="173" t="s">
        <v>3941</v>
      </c>
      <c r="D7025" s="124" t="s">
        <v>12789</v>
      </c>
      <c r="E7025" s="124" t="s">
        <v>13092</v>
      </c>
      <c r="F7025" s="124">
        <v>10</v>
      </c>
      <c r="G7025" s="124" t="s">
        <v>3941</v>
      </c>
      <c r="I7025" s="124" t="s">
        <v>13032</v>
      </c>
      <c r="J7025" s="120">
        <v>1</v>
      </c>
      <c r="K7025" s="124" t="s">
        <v>11443</v>
      </c>
      <c r="L7025" s="120" t="s">
        <v>5734</v>
      </c>
      <c r="M7025" s="120" t="s">
        <v>11443</v>
      </c>
      <c r="N7025" s="125">
        <v>611.73</v>
      </c>
      <c r="O7025" s="125">
        <v>599.55999999999995</v>
      </c>
      <c r="P7025" s="194">
        <f>IF('Combined List'!$O7025="POD","",('Combined List'!$O7025-'Combined List'!$N7025)/'Combined List'!$N7025)</f>
        <v>-1.9894397855263059E-2</v>
      </c>
      <c r="Q7025" s="147"/>
    </row>
    <row r="7026" spans="1:17" x14ac:dyDescent="0.2">
      <c r="A7026" s="173">
        <v>9729</v>
      </c>
      <c r="B7026" s="173" t="s">
        <v>16772</v>
      </c>
      <c r="C7026" s="173" t="s">
        <v>3942</v>
      </c>
      <c r="D7026" s="124" t="s">
        <v>12789</v>
      </c>
      <c r="E7026" s="124" t="s">
        <v>13093</v>
      </c>
      <c r="F7026" s="124">
        <v>12</v>
      </c>
      <c r="G7026" s="124" t="s">
        <v>3942</v>
      </c>
      <c r="I7026" s="124" t="s">
        <v>13032</v>
      </c>
      <c r="J7026" s="120">
        <v>1</v>
      </c>
      <c r="K7026" s="124" t="s">
        <v>11443</v>
      </c>
      <c r="L7026" s="120" t="s">
        <v>12755</v>
      </c>
      <c r="M7026" s="120" t="s">
        <v>11443</v>
      </c>
      <c r="N7026" s="125">
        <v>900.49</v>
      </c>
      <c r="O7026" s="125">
        <v>882.57</v>
      </c>
      <c r="P7026" s="194">
        <f>IF('Combined List'!$O7026="POD","",('Combined List'!$O7026-'Combined List'!$N7026)/'Combined List'!$N7026)</f>
        <v>-1.9900276516118955E-2</v>
      </c>
      <c r="Q7026" s="147"/>
    </row>
    <row r="7027" spans="1:17" x14ac:dyDescent="0.2">
      <c r="A7027" s="173">
        <v>9731</v>
      </c>
      <c r="B7027" s="173" t="s">
        <v>16773</v>
      </c>
      <c r="C7027" s="173" t="s">
        <v>3944</v>
      </c>
      <c r="D7027" s="124" t="s">
        <v>12789</v>
      </c>
      <c r="E7027" s="124" t="s">
        <v>13090</v>
      </c>
      <c r="F7027" s="124" t="s">
        <v>11598</v>
      </c>
      <c r="G7027" s="124" t="s">
        <v>3944</v>
      </c>
      <c r="I7027" s="124" t="s">
        <v>13033</v>
      </c>
      <c r="J7027" s="120">
        <v>1</v>
      </c>
      <c r="K7027" s="124" t="s">
        <v>11443</v>
      </c>
      <c r="L7027" s="120" t="s">
        <v>50</v>
      </c>
      <c r="M7027" s="120" t="s">
        <v>11443</v>
      </c>
      <c r="N7027" s="125">
        <v>303.77999999999997</v>
      </c>
      <c r="O7027" s="125">
        <v>297.74</v>
      </c>
      <c r="P7027" s="194">
        <f>IF('Combined List'!$O7027="POD","",('Combined List'!$O7027-'Combined List'!$N7027)/'Combined List'!$N7027)</f>
        <v>-1.9882809928237422E-2</v>
      </c>
      <c r="Q7027" s="147"/>
    </row>
    <row r="7028" spans="1:17" x14ac:dyDescent="0.2">
      <c r="A7028" s="173">
        <v>9732</v>
      </c>
      <c r="B7028" s="173" t="s">
        <v>16774</v>
      </c>
      <c r="C7028" s="173" t="s">
        <v>3945</v>
      </c>
      <c r="D7028" s="124" t="s">
        <v>12789</v>
      </c>
      <c r="E7028" s="124" t="s">
        <v>13091</v>
      </c>
      <c r="F7028" s="124" t="s">
        <v>11602</v>
      </c>
      <c r="G7028" s="124" t="s">
        <v>3945</v>
      </c>
      <c r="I7028" s="124" t="s">
        <v>13033</v>
      </c>
      <c r="J7028" s="120">
        <v>1</v>
      </c>
      <c r="K7028" s="124" t="s">
        <v>11443</v>
      </c>
      <c r="L7028" s="120" t="s">
        <v>52</v>
      </c>
      <c r="M7028" s="120" t="s">
        <v>11443</v>
      </c>
      <c r="N7028" s="125">
        <v>582.82000000000005</v>
      </c>
      <c r="O7028" s="125">
        <v>571.23</v>
      </c>
      <c r="P7028" s="194">
        <f>IF('Combined List'!$O7028="POD","",('Combined List'!$O7028-'Combined List'!$N7028)/'Combined List'!$N7028)</f>
        <v>-1.9886071171202141E-2</v>
      </c>
      <c r="Q7028" s="147"/>
    </row>
    <row r="7029" spans="1:17" x14ac:dyDescent="0.2">
      <c r="A7029" s="173">
        <v>9733</v>
      </c>
      <c r="B7029" s="173" t="s">
        <v>16775</v>
      </c>
      <c r="C7029" s="173" t="s">
        <v>3947</v>
      </c>
      <c r="D7029" s="124" t="s">
        <v>12789</v>
      </c>
      <c r="E7029" s="124" t="s">
        <v>13091</v>
      </c>
      <c r="F7029" s="124" t="s">
        <v>11604</v>
      </c>
      <c r="G7029" s="124" t="s">
        <v>3947</v>
      </c>
      <c r="I7029" s="124" t="s">
        <v>13033</v>
      </c>
      <c r="J7029" s="120">
        <v>1</v>
      </c>
      <c r="K7029" s="124" t="s">
        <v>11443</v>
      </c>
      <c r="L7029" s="120" t="s">
        <v>53</v>
      </c>
      <c r="M7029" s="120" t="s">
        <v>11443</v>
      </c>
      <c r="N7029" s="125">
        <v>589.98</v>
      </c>
      <c r="O7029" s="125">
        <v>578.24</v>
      </c>
      <c r="P7029" s="194">
        <f>IF('Combined List'!$O7029="POD","",('Combined List'!$O7029-'Combined List'!$N7029)/'Combined List'!$N7029)</f>
        <v>-1.9898979626428028E-2</v>
      </c>
      <c r="Q7029" s="147"/>
    </row>
    <row r="7030" spans="1:17" x14ac:dyDescent="0.2">
      <c r="A7030" s="173">
        <v>9734</v>
      </c>
      <c r="B7030" s="173" t="s">
        <v>16776</v>
      </c>
      <c r="C7030" s="173" t="s">
        <v>3948</v>
      </c>
      <c r="D7030" s="124" t="s">
        <v>12789</v>
      </c>
      <c r="E7030" s="124" t="s">
        <v>13092</v>
      </c>
      <c r="F7030" s="124" t="s">
        <v>11717</v>
      </c>
      <c r="G7030" s="124" t="s">
        <v>3948</v>
      </c>
      <c r="I7030" s="124" t="s">
        <v>13033</v>
      </c>
      <c r="J7030" s="120">
        <v>1</v>
      </c>
      <c r="K7030" s="124" t="s">
        <v>11443</v>
      </c>
      <c r="L7030" s="120" t="s">
        <v>5734</v>
      </c>
      <c r="M7030" s="120" t="s">
        <v>11443</v>
      </c>
      <c r="N7030" s="125">
        <v>862.11</v>
      </c>
      <c r="O7030" s="125">
        <v>844.95</v>
      </c>
      <c r="P7030" s="194">
        <f>IF('Combined List'!$O7030="POD","",('Combined List'!$O7030-'Combined List'!$N7030)/'Combined List'!$N7030)</f>
        <v>-1.9904652538539128E-2</v>
      </c>
      <c r="Q7030" s="147"/>
    </row>
    <row r="7031" spans="1:17" x14ac:dyDescent="0.2">
      <c r="A7031" s="173">
        <v>9735</v>
      </c>
      <c r="B7031" s="173" t="s">
        <v>16777</v>
      </c>
      <c r="C7031" s="173" t="s">
        <v>3949</v>
      </c>
      <c r="D7031" s="124" t="s">
        <v>12789</v>
      </c>
      <c r="E7031" s="124" t="s">
        <v>13092</v>
      </c>
      <c r="F7031" s="124" t="s">
        <v>11719</v>
      </c>
      <c r="G7031" s="124" t="s">
        <v>3949</v>
      </c>
      <c r="I7031" s="124" t="s">
        <v>13033</v>
      </c>
      <c r="J7031" s="120">
        <v>1</v>
      </c>
      <c r="K7031" s="124" t="s">
        <v>11443</v>
      </c>
      <c r="L7031" s="120" t="s">
        <v>5734</v>
      </c>
      <c r="M7031" s="120" t="s">
        <v>11443</v>
      </c>
      <c r="N7031" s="125">
        <v>1053.77</v>
      </c>
      <c r="O7031" s="125">
        <v>1032.69</v>
      </c>
      <c r="P7031" s="194">
        <f>IF('Combined List'!$O7031="POD","",('Combined List'!$O7031-'Combined List'!$N7031)/'Combined List'!$N7031)</f>
        <v>-2.0004365278950748E-2</v>
      </c>
      <c r="Q7031" s="147"/>
    </row>
    <row r="7032" spans="1:17" x14ac:dyDescent="0.2">
      <c r="A7032" s="173">
        <v>9736</v>
      </c>
      <c r="B7032" s="173" t="s">
        <v>16778</v>
      </c>
      <c r="C7032" s="173" t="s">
        <v>3950</v>
      </c>
      <c r="D7032" s="124" t="s">
        <v>12789</v>
      </c>
      <c r="E7032" s="124" t="s">
        <v>13092</v>
      </c>
      <c r="F7032" s="124" t="s">
        <v>11721</v>
      </c>
      <c r="G7032" s="124" t="s">
        <v>3950</v>
      </c>
      <c r="I7032" s="124" t="s">
        <v>13033</v>
      </c>
      <c r="J7032" s="120">
        <v>1</v>
      </c>
      <c r="K7032" s="124" t="s">
        <v>11443</v>
      </c>
      <c r="L7032" s="120" t="s">
        <v>5734</v>
      </c>
      <c r="M7032" s="120" t="s">
        <v>11443</v>
      </c>
      <c r="N7032" s="125">
        <v>1182.8699999999999</v>
      </c>
      <c r="O7032" s="125">
        <v>1159.32</v>
      </c>
      <c r="P7032" s="194">
        <f>IF('Combined List'!$O7032="POD","",('Combined List'!$O7032-'Combined List'!$N7032)/'Combined List'!$N7032)</f>
        <v>-1.9909203885464976E-2</v>
      </c>
      <c r="Q7032" s="147"/>
    </row>
    <row r="7033" spans="1:17" x14ac:dyDescent="0.2">
      <c r="A7033" s="173">
        <v>9737</v>
      </c>
      <c r="B7033" s="173" t="s">
        <v>16779</v>
      </c>
      <c r="C7033" s="173" t="s">
        <v>3951</v>
      </c>
      <c r="D7033" s="124" t="s">
        <v>12789</v>
      </c>
      <c r="E7033" s="124" t="s">
        <v>13093</v>
      </c>
      <c r="F7033" s="124" t="s">
        <v>11725</v>
      </c>
      <c r="G7033" s="124" t="s">
        <v>3951</v>
      </c>
      <c r="I7033" s="124" t="s">
        <v>13033</v>
      </c>
      <c r="J7033" s="120">
        <v>1</v>
      </c>
      <c r="K7033" s="124" t="s">
        <v>11443</v>
      </c>
      <c r="L7033" s="120" t="s">
        <v>5734</v>
      </c>
      <c r="M7033" s="120" t="s">
        <v>11443</v>
      </c>
      <c r="N7033" s="125">
        <v>1319.09</v>
      </c>
      <c r="O7033" s="125">
        <v>1292.8399999999999</v>
      </c>
      <c r="P7033" s="194">
        <f>IF('Combined List'!$O7033="POD","",('Combined List'!$O7033-'Combined List'!$N7033)/'Combined List'!$N7033)</f>
        <v>-1.9900082632724077E-2</v>
      </c>
      <c r="Q7033" s="147"/>
    </row>
    <row r="7034" spans="1:17" x14ac:dyDescent="0.2">
      <c r="A7034" s="173">
        <v>9738</v>
      </c>
      <c r="B7034" s="173" t="s">
        <v>16780</v>
      </c>
      <c r="C7034" s="173" t="s">
        <v>3952</v>
      </c>
      <c r="D7034" s="124" t="s">
        <v>12789</v>
      </c>
      <c r="E7034" s="124" t="s">
        <v>13093</v>
      </c>
      <c r="F7034" s="124" t="s">
        <v>11727</v>
      </c>
      <c r="G7034" s="124" t="s">
        <v>3952</v>
      </c>
      <c r="I7034" s="124" t="s">
        <v>13033</v>
      </c>
      <c r="J7034" s="120">
        <v>1</v>
      </c>
      <c r="K7034" s="124" t="s">
        <v>11443</v>
      </c>
      <c r="L7034" s="120" t="s">
        <v>5734</v>
      </c>
      <c r="M7034" s="120" t="s">
        <v>11443</v>
      </c>
      <c r="N7034" s="125">
        <v>1637.01</v>
      </c>
      <c r="O7034" s="125">
        <v>1604.44</v>
      </c>
      <c r="P7034" s="194">
        <f>IF('Combined List'!$O7034="POD","",('Combined List'!$O7034-'Combined List'!$N7034)/'Combined List'!$N7034)</f>
        <v>-1.9896029957055812E-2</v>
      </c>
      <c r="Q7034" s="147"/>
    </row>
    <row r="7035" spans="1:17" x14ac:dyDescent="0.2">
      <c r="A7035" s="173">
        <v>9739</v>
      </c>
      <c r="B7035" s="173" t="s">
        <v>16781</v>
      </c>
      <c r="C7035" s="173" t="s">
        <v>3953</v>
      </c>
      <c r="D7035" s="124" t="s">
        <v>12789</v>
      </c>
      <c r="E7035" s="124" t="s">
        <v>13093</v>
      </c>
      <c r="F7035" s="124" t="s">
        <v>11729</v>
      </c>
      <c r="G7035" s="124" t="s">
        <v>3953</v>
      </c>
      <c r="I7035" s="124" t="s">
        <v>13033</v>
      </c>
      <c r="J7035" s="120">
        <v>1</v>
      </c>
      <c r="K7035" s="124" t="s">
        <v>11443</v>
      </c>
      <c r="L7035" s="120" t="s">
        <v>5734</v>
      </c>
      <c r="M7035" s="120" t="s">
        <v>11443</v>
      </c>
      <c r="N7035" s="125">
        <v>1637.01</v>
      </c>
      <c r="O7035" s="125">
        <v>1604.44</v>
      </c>
      <c r="P7035" s="194">
        <f>IF('Combined List'!$O7035="POD","",('Combined List'!$O7035-'Combined List'!$N7035)/'Combined List'!$N7035)</f>
        <v>-1.9896029957055812E-2</v>
      </c>
      <c r="Q7035" s="147"/>
    </row>
    <row r="7036" spans="1:17" x14ac:dyDescent="0.2">
      <c r="A7036" s="173">
        <v>9740</v>
      </c>
      <c r="B7036" s="173" t="s">
        <v>16782</v>
      </c>
      <c r="C7036" s="173" t="s">
        <v>3954</v>
      </c>
      <c r="D7036" s="124" t="s">
        <v>12789</v>
      </c>
      <c r="E7036" s="124" t="s">
        <v>13093</v>
      </c>
      <c r="F7036" s="124" t="s">
        <v>11731</v>
      </c>
      <c r="G7036" s="124" t="s">
        <v>3954</v>
      </c>
      <c r="I7036" s="124" t="s">
        <v>13033</v>
      </c>
      <c r="J7036" s="120">
        <v>1</v>
      </c>
      <c r="K7036" s="124" t="s">
        <v>11443</v>
      </c>
      <c r="L7036" s="120" t="s">
        <v>5734</v>
      </c>
      <c r="M7036" s="120" t="s">
        <v>11443</v>
      </c>
      <c r="N7036" s="125">
        <v>1855.91</v>
      </c>
      <c r="O7036" s="125">
        <v>1818.98</v>
      </c>
      <c r="P7036" s="194">
        <f>IF('Combined List'!$O7036="POD","",('Combined List'!$O7036-'Combined List'!$N7036)/'Combined List'!$N7036)</f>
        <v>-1.9898594220624954E-2</v>
      </c>
      <c r="Q7036" s="147"/>
    </row>
    <row r="7037" spans="1:17" x14ac:dyDescent="0.2">
      <c r="A7037" s="173">
        <v>9742</v>
      </c>
      <c r="B7037" s="173" t="s">
        <v>3956</v>
      </c>
      <c r="C7037" s="173" t="s">
        <v>3956</v>
      </c>
      <c r="D7037" s="124" t="s">
        <v>12789</v>
      </c>
      <c r="E7037" s="124" t="s">
        <v>13090</v>
      </c>
      <c r="F7037" s="124" t="s">
        <v>3943</v>
      </c>
      <c r="G7037" s="124" t="s">
        <v>3956</v>
      </c>
      <c r="I7037" s="124" t="s">
        <v>13034</v>
      </c>
      <c r="J7037" s="120">
        <v>1</v>
      </c>
      <c r="K7037" s="124" t="s">
        <v>11443</v>
      </c>
      <c r="L7037" s="120" t="s">
        <v>5734</v>
      </c>
      <c r="M7037" s="120" t="s">
        <v>11443</v>
      </c>
      <c r="N7037" s="125">
        <v>318.98</v>
      </c>
      <c r="O7037" s="125">
        <v>312.63</v>
      </c>
      <c r="P7037" s="194">
        <f>IF('Combined List'!$O7037="POD","",('Combined List'!$O7037-'Combined List'!$N7037)/'Combined List'!$N7037)</f>
        <v>-1.9907204213430379E-2</v>
      </c>
      <c r="Q7037" s="147"/>
    </row>
    <row r="7038" spans="1:17" x14ac:dyDescent="0.2">
      <c r="A7038" s="173">
        <v>9743</v>
      </c>
      <c r="B7038" s="173" t="s">
        <v>13989</v>
      </c>
      <c r="C7038" s="173" t="s">
        <v>3957</v>
      </c>
      <c r="D7038" s="124" t="s">
        <v>12789</v>
      </c>
      <c r="E7038" s="124" t="s">
        <v>13091</v>
      </c>
      <c r="F7038" s="124" t="s">
        <v>11695</v>
      </c>
      <c r="G7038" s="124" t="s">
        <v>3957</v>
      </c>
      <c r="I7038" s="124" t="s">
        <v>13034</v>
      </c>
      <c r="J7038" s="120">
        <v>1</v>
      </c>
      <c r="K7038" s="124" t="s">
        <v>11443</v>
      </c>
      <c r="L7038" s="120" t="s">
        <v>5734</v>
      </c>
      <c r="M7038" s="120" t="s">
        <v>11443</v>
      </c>
      <c r="N7038" s="125">
        <v>607.26</v>
      </c>
      <c r="O7038" s="125">
        <v>595.17999999999995</v>
      </c>
      <c r="P7038" s="194">
        <f>IF('Combined List'!$O7038="POD","",('Combined List'!$O7038-'Combined List'!$N7038)/'Combined List'!$N7038)</f>
        <v>-1.9892632480321512E-2</v>
      </c>
      <c r="Q7038" s="147"/>
    </row>
    <row r="7039" spans="1:17" x14ac:dyDescent="0.2">
      <c r="A7039" s="173">
        <v>9744</v>
      </c>
      <c r="B7039" s="173" t="s">
        <v>3958</v>
      </c>
      <c r="C7039" s="173" t="s">
        <v>3958</v>
      </c>
      <c r="D7039" s="124" t="s">
        <v>12789</v>
      </c>
      <c r="E7039" s="124" t="s">
        <v>13091</v>
      </c>
      <c r="F7039" s="124" t="s">
        <v>3946</v>
      </c>
      <c r="G7039" s="124" t="s">
        <v>3958</v>
      </c>
      <c r="I7039" s="124" t="s">
        <v>13034</v>
      </c>
      <c r="J7039" s="120">
        <v>1</v>
      </c>
      <c r="K7039" s="124" t="s">
        <v>11443</v>
      </c>
      <c r="L7039" s="120" t="s">
        <v>12727</v>
      </c>
      <c r="M7039" s="120" t="s">
        <v>11443</v>
      </c>
      <c r="N7039" s="125">
        <v>619.52</v>
      </c>
      <c r="O7039" s="125">
        <v>607.19000000000005</v>
      </c>
      <c r="P7039" s="194">
        <f>IF('Combined List'!$O7039="POD","",('Combined List'!$O7039-'Combined List'!$N7039)/'Combined List'!$N7039)</f>
        <v>-1.9902505165289141E-2</v>
      </c>
      <c r="Q7039" s="147"/>
    </row>
    <row r="7040" spans="1:17" x14ac:dyDescent="0.2">
      <c r="A7040" s="173">
        <v>9745</v>
      </c>
      <c r="B7040" s="173" t="s">
        <v>3959</v>
      </c>
      <c r="C7040" s="173" t="s">
        <v>3959</v>
      </c>
      <c r="D7040" s="124" t="s">
        <v>12789</v>
      </c>
      <c r="E7040" s="124" t="s">
        <v>13092</v>
      </c>
      <c r="F7040" s="124" t="s">
        <v>11717</v>
      </c>
      <c r="G7040" s="124" t="s">
        <v>3959</v>
      </c>
      <c r="I7040" s="124" t="s">
        <v>13034</v>
      </c>
      <c r="J7040" s="120">
        <v>1</v>
      </c>
      <c r="K7040" s="124" t="s">
        <v>11443</v>
      </c>
      <c r="L7040" s="120" t="s">
        <v>12728</v>
      </c>
      <c r="M7040" s="120" t="s">
        <v>11443</v>
      </c>
      <c r="N7040" s="125">
        <v>905.23</v>
      </c>
      <c r="O7040" s="125">
        <v>887.22</v>
      </c>
      <c r="P7040" s="194">
        <f>IF('Combined List'!$O7040="POD","",('Combined List'!$O7040-'Combined List'!$N7040)/'Combined List'!$N7040)</f>
        <v>-1.9895496172243506E-2</v>
      </c>
      <c r="Q7040" s="147"/>
    </row>
    <row r="7041" spans="1:17" x14ac:dyDescent="0.2">
      <c r="A7041" s="173">
        <v>9746</v>
      </c>
      <c r="B7041" s="173" t="s">
        <v>13989</v>
      </c>
      <c r="C7041" s="173" t="s">
        <v>3960</v>
      </c>
      <c r="D7041" s="124" t="s">
        <v>12789</v>
      </c>
      <c r="E7041" s="124" t="s">
        <v>13092</v>
      </c>
      <c r="F7041" s="124" t="s">
        <v>11719</v>
      </c>
      <c r="G7041" s="124" t="s">
        <v>3960</v>
      </c>
      <c r="I7041" s="124" t="s">
        <v>13034</v>
      </c>
      <c r="J7041" s="120">
        <v>1</v>
      </c>
      <c r="K7041" s="124" t="s">
        <v>11443</v>
      </c>
      <c r="L7041" s="120" t="s">
        <v>5734</v>
      </c>
      <c r="M7041" s="120" t="s">
        <v>11443</v>
      </c>
      <c r="N7041" s="125">
        <v>1347.16</v>
      </c>
      <c r="O7041" s="125">
        <v>1320.35</v>
      </c>
      <c r="P7041" s="194">
        <f>IF('Combined List'!$O7041="POD","",('Combined List'!$O7041-'Combined List'!$N7041)/'Combined List'!$N7041)</f>
        <v>-1.9901125330324662E-2</v>
      </c>
      <c r="Q7041" s="147"/>
    </row>
    <row r="7042" spans="1:17" x14ac:dyDescent="0.2">
      <c r="A7042" s="173">
        <v>9747</v>
      </c>
      <c r="B7042" s="173" t="s">
        <v>3961</v>
      </c>
      <c r="C7042" s="173" t="s">
        <v>3961</v>
      </c>
      <c r="D7042" s="124" t="s">
        <v>12789</v>
      </c>
      <c r="E7042" s="124" t="s">
        <v>13092</v>
      </c>
      <c r="F7042" s="124" t="s">
        <v>11721</v>
      </c>
      <c r="G7042" s="124" t="s">
        <v>3961</v>
      </c>
      <c r="I7042" s="124" t="s">
        <v>13034</v>
      </c>
      <c r="J7042" s="120">
        <v>1</v>
      </c>
      <c r="K7042" s="124" t="s">
        <v>11443</v>
      </c>
      <c r="L7042" s="120" t="s">
        <v>12729</v>
      </c>
      <c r="M7042" s="120" t="s">
        <v>11443</v>
      </c>
      <c r="N7042" s="125">
        <v>1241.99</v>
      </c>
      <c r="O7042" s="125">
        <v>1217.27</v>
      </c>
      <c r="P7042" s="194">
        <f>IF('Combined List'!$O7042="POD","",('Combined List'!$O7042-'Combined List'!$N7042)/'Combined List'!$N7042)</f>
        <v>-1.9903541896472619E-2</v>
      </c>
      <c r="Q7042" s="147"/>
    </row>
    <row r="7043" spans="1:17" x14ac:dyDescent="0.2">
      <c r="A7043" s="173">
        <v>9748</v>
      </c>
      <c r="B7043" s="173" t="s">
        <v>13989</v>
      </c>
      <c r="C7043" s="173" t="s">
        <v>3962</v>
      </c>
      <c r="D7043" s="124" t="s">
        <v>12789</v>
      </c>
      <c r="E7043" s="124" t="s">
        <v>13093</v>
      </c>
      <c r="F7043" s="124" t="s">
        <v>11725</v>
      </c>
      <c r="G7043" s="124" t="s">
        <v>3962</v>
      </c>
      <c r="I7043" s="124" t="s">
        <v>13034</v>
      </c>
      <c r="J7043" s="120">
        <v>1</v>
      </c>
      <c r="K7043" s="124" t="s">
        <v>11443</v>
      </c>
      <c r="L7043" s="120" t="s">
        <v>5734</v>
      </c>
      <c r="M7043" s="120" t="s">
        <v>11443</v>
      </c>
      <c r="N7043" s="125">
        <v>1385.08</v>
      </c>
      <c r="O7043" s="125">
        <v>1357.51</v>
      </c>
      <c r="P7043" s="194">
        <f>IF('Combined List'!$O7043="POD","",('Combined List'!$O7043-'Combined List'!$N7043)/'Combined List'!$N7043)</f>
        <v>-1.9904987437548687E-2</v>
      </c>
      <c r="Q7043" s="147"/>
    </row>
    <row r="7044" spans="1:17" x14ac:dyDescent="0.2">
      <c r="A7044" s="173">
        <v>9749</v>
      </c>
      <c r="B7044" s="173" t="s">
        <v>3963</v>
      </c>
      <c r="C7044" s="173" t="s">
        <v>3963</v>
      </c>
      <c r="D7044" s="124" t="s">
        <v>12789</v>
      </c>
      <c r="E7044" s="124" t="s">
        <v>13093</v>
      </c>
      <c r="F7044" s="124" t="s">
        <v>11727</v>
      </c>
      <c r="G7044" s="124" t="s">
        <v>3963</v>
      </c>
      <c r="I7044" s="124" t="s">
        <v>13034</v>
      </c>
      <c r="J7044" s="120">
        <v>1</v>
      </c>
      <c r="K7044" s="124" t="s">
        <v>11443</v>
      </c>
      <c r="L7044" s="120" t="s">
        <v>13258</v>
      </c>
      <c r="M7044" s="120" t="s">
        <v>11443</v>
      </c>
      <c r="N7044" s="125">
        <v>1671.08</v>
      </c>
      <c r="O7044" s="125">
        <v>1637.82</v>
      </c>
      <c r="P7044" s="194">
        <f>IF('Combined List'!$O7044="POD","",('Combined List'!$O7044-'Combined List'!$N7044)/'Combined List'!$N7044)</f>
        <v>-1.9903296072001336E-2</v>
      </c>
      <c r="Q7044" s="147"/>
    </row>
    <row r="7045" spans="1:17" x14ac:dyDescent="0.2">
      <c r="A7045" s="173">
        <v>9750</v>
      </c>
      <c r="B7045" s="173" t="s">
        <v>13989</v>
      </c>
      <c r="C7045" s="173" t="s">
        <v>3964</v>
      </c>
      <c r="D7045" s="124" t="s">
        <v>12789</v>
      </c>
      <c r="E7045" s="124" t="s">
        <v>13093</v>
      </c>
      <c r="F7045" s="124" t="s">
        <v>11729</v>
      </c>
      <c r="G7045" s="124" t="s">
        <v>3964</v>
      </c>
      <c r="I7045" s="124" t="s">
        <v>13034</v>
      </c>
      <c r="J7045" s="120">
        <v>1</v>
      </c>
      <c r="K7045" s="124" t="s">
        <v>11443</v>
      </c>
      <c r="L7045" s="120" t="s">
        <v>5734</v>
      </c>
      <c r="M7045" s="120" t="s">
        <v>11443</v>
      </c>
      <c r="N7045" s="125">
        <v>1718.88</v>
      </c>
      <c r="O7045" s="125">
        <v>1684.67</v>
      </c>
      <c r="P7045" s="194">
        <f>IF('Combined List'!$O7045="POD","",('Combined List'!$O7045-'Combined List'!$N7045)/'Combined List'!$N7045)</f>
        <v>-1.9902494647677578E-2</v>
      </c>
      <c r="Q7045" s="147"/>
    </row>
    <row r="7046" spans="1:17" x14ac:dyDescent="0.2">
      <c r="A7046" s="173">
        <v>9751</v>
      </c>
      <c r="B7046" s="173" t="s">
        <v>13989</v>
      </c>
      <c r="C7046" s="173" t="s">
        <v>3965</v>
      </c>
      <c r="D7046" s="124" t="s">
        <v>12789</v>
      </c>
      <c r="E7046" s="124" t="s">
        <v>13093</v>
      </c>
      <c r="F7046" s="124" t="s">
        <v>11731</v>
      </c>
      <c r="G7046" s="124" t="s">
        <v>3965</v>
      </c>
      <c r="I7046" s="124" t="s">
        <v>13034</v>
      </c>
      <c r="J7046" s="120">
        <v>1</v>
      </c>
      <c r="K7046" s="124" t="s">
        <v>11443</v>
      </c>
      <c r="L7046" s="120" t="s">
        <v>5734</v>
      </c>
      <c r="M7046" s="120" t="s">
        <v>11443</v>
      </c>
      <c r="N7046" s="125">
        <v>1948.68</v>
      </c>
      <c r="O7046" s="125">
        <v>1909.9</v>
      </c>
      <c r="P7046" s="194">
        <f>IF('Combined List'!$O7046="POD","",('Combined List'!$O7046-'Combined List'!$N7046)/'Combined List'!$N7046)</f>
        <v>-1.9900650696881978E-2</v>
      </c>
      <c r="Q7046" s="147"/>
    </row>
    <row r="7047" spans="1:17" x14ac:dyDescent="0.2">
      <c r="A7047" s="173">
        <v>9753</v>
      </c>
      <c r="B7047" s="173" t="s">
        <v>16783</v>
      </c>
      <c r="C7047" s="173" t="s">
        <v>11251</v>
      </c>
      <c r="D7047" s="124" t="s">
        <v>12789</v>
      </c>
      <c r="E7047" s="124" t="s">
        <v>13089</v>
      </c>
      <c r="F7047" s="124" t="s">
        <v>11512</v>
      </c>
      <c r="G7047" s="124" t="s">
        <v>11251</v>
      </c>
      <c r="I7047" s="124" t="s">
        <v>13017</v>
      </c>
      <c r="J7047" s="120">
        <v>18</v>
      </c>
      <c r="K7047" s="124" t="s">
        <v>11443</v>
      </c>
      <c r="L7047" s="120" t="s">
        <v>286</v>
      </c>
      <c r="M7047" s="120" t="s">
        <v>11443</v>
      </c>
      <c r="N7047" s="125">
        <v>104.6</v>
      </c>
      <c r="O7047" s="125">
        <v>102.52</v>
      </c>
      <c r="P7047" s="194">
        <f>IF('Combined List'!$O7047="POD","",('Combined List'!$O7047-'Combined List'!$N7047)/'Combined List'!$N7047)</f>
        <v>-1.9885277246653905E-2</v>
      </c>
      <c r="Q7047" s="147"/>
    </row>
    <row r="7048" spans="1:17" x14ac:dyDescent="0.2">
      <c r="A7048" s="173">
        <v>9754</v>
      </c>
      <c r="B7048" s="173" t="s">
        <v>16784</v>
      </c>
      <c r="C7048" s="173" t="s">
        <v>11252</v>
      </c>
      <c r="D7048" s="124" t="s">
        <v>12789</v>
      </c>
      <c r="E7048" s="124" t="s">
        <v>13090</v>
      </c>
      <c r="F7048" s="124" t="s">
        <v>11516</v>
      </c>
      <c r="G7048" s="124" t="s">
        <v>11252</v>
      </c>
      <c r="I7048" s="124" t="s">
        <v>13017</v>
      </c>
      <c r="J7048" s="120">
        <v>12</v>
      </c>
      <c r="K7048" s="124" t="s">
        <v>11443</v>
      </c>
      <c r="L7048" s="120" t="s">
        <v>287</v>
      </c>
      <c r="M7048" s="120" t="s">
        <v>11443</v>
      </c>
      <c r="N7048" s="125">
        <v>327.9</v>
      </c>
      <c r="O7048" s="125">
        <v>321.38</v>
      </c>
      <c r="P7048" s="194">
        <f>IF('Combined List'!$O7048="POD","",('Combined List'!$O7048-'Combined List'!$N7048)/'Combined List'!$N7048)</f>
        <v>-1.9884111009454048E-2</v>
      </c>
      <c r="Q7048" s="147"/>
    </row>
    <row r="7049" spans="1:17" x14ac:dyDescent="0.2">
      <c r="A7049" s="173">
        <v>9755</v>
      </c>
      <c r="B7049" s="173" t="s">
        <v>16785</v>
      </c>
      <c r="C7049" s="173" t="s">
        <v>11253</v>
      </c>
      <c r="D7049" s="124" t="s">
        <v>12789</v>
      </c>
      <c r="E7049" s="124" t="s">
        <v>13091</v>
      </c>
      <c r="F7049" s="124" t="s">
        <v>11518</v>
      </c>
      <c r="G7049" s="124" t="s">
        <v>11253</v>
      </c>
      <c r="I7049" s="124" t="s">
        <v>13017</v>
      </c>
      <c r="J7049" s="120">
        <v>6</v>
      </c>
      <c r="K7049" s="124" t="s">
        <v>11443</v>
      </c>
      <c r="L7049" s="120" t="s">
        <v>288</v>
      </c>
      <c r="M7049" s="120" t="s">
        <v>11443</v>
      </c>
      <c r="N7049" s="125">
        <v>371.16</v>
      </c>
      <c r="O7049" s="125">
        <v>363.77</v>
      </c>
      <c r="P7049" s="194">
        <f>IF('Combined List'!$O7049="POD","",('Combined List'!$O7049-'Combined List'!$N7049)/'Combined List'!$N7049)</f>
        <v>-1.9910550705895147E-2</v>
      </c>
      <c r="Q7049" s="147"/>
    </row>
    <row r="7050" spans="1:17" x14ac:dyDescent="0.2">
      <c r="A7050" s="173">
        <v>9757</v>
      </c>
      <c r="B7050" s="173" t="s">
        <v>16786</v>
      </c>
      <c r="C7050" s="173" t="s">
        <v>3969</v>
      </c>
      <c r="D7050" s="124" t="s">
        <v>12789</v>
      </c>
      <c r="E7050" s="131" t="s">
        <v>13089</v>
      </c>
      <c r="F7050" s="124" t="s">
        <v>11512</v>
      </c>
      <c r="G7050" s="124" t="s">
        <v>3969</v>
      </c>
      <c r="I7050" s="124" t="s">
        <v>13035</v>
      </c>
      <c r="J7050" s="120">
        <v>6</v>
      </c>
      <c r="K7050" s="124" t="s">
        <v>11443</v>
      </c>
      <c r="L7050" s="120" t="s">
        <v>54</v>
      </c>
      <c r="M7050" s="120" t="s">
        <v>11443</v>
      </c>
      <c r="N7050" s="125">
        <v>111.08</v>
      </c>
      <c r="O7050" s="125">
        <v>108.87</v>
      </c>
      <c r="P7050" s="194">
        <f>IF('Combined List'!$O7050="POD","",('Combined List'!$O7050-'Combined List'!$N7050)/'Combined List'!$N7050)</f>
        <v>-1.9895570759812693E-2</v>
      </c>
      <c r="Q7050" s="147"/>
    </row>
    <row r="7051" spans="1:17" x14ac:dyDescent="0.2">
      <c r="A7051" s="173">
        <v>9758</v>
      </c>
      <c r="B7051" s="173" t="s">
        <v>16787</v>
      </c>
      <c r="C7051" s="173" t="s">
        <v>3970</v>
      </c>
      <c r="D7051" s="124" t="s">
        <v>12789</v>
      </c>
      <c r="E7051" s="131" t="s">
        <v>13090</v>
      </c>
      <c r="F7051" s="124" t="s">
        <v>11516</v>
      </c>
      <c r="G7051" s="124" t="s">
        <v>3970</v>
      </c>
      <c r="I7051" s="124" t="s">
        <v>13035</v>
      </c>
      <c r="J7051" s="120">
        <v>5</v>
      </c>
      <c r="K7051" s="124" t="s">
        <v>11443</v>
      </c>
      <c r="L7051" s="120" t="s">
        <v>55</v>
      </c>
      <c r="M7051" s="120" t="s">
        <v>11443</v>
      </c>
      <c r="N7051" s="125">
        <v>231.09</v>
      </c>
      <c r="O7051" s="125">
        <v>226.49</v>
      </c>
      <c r="P7051" s="194">
        <f>IF('Combined List'!$O7051="POD","",('Combined List'!$O7051-'Combined List'!$N7051)/'Combined List'!$N7051)</f>
        <v>-1.9905664459734278E-2</v>
      </c>
      <c r="Q7051" s="147"/>
    </row>
    <row r="7052" spans="1:17" x14ac:dyDescent="0.2">
      <c r="A7052" s="173">
        <v>9759</v>
      </c>
      <c r="B7052" s="173" t="s">
        <v>16788</v>
      </c>
      <c r="C7052" s="173" t="s">
        <v>3971</v>
      </c>
      <c r="D7052" s="124" t="s">
        <v>12789</v>
      </c>
      <c r="E7052" s="131" t="s">
        <v>13091</v>
      </c>
      <c r="F7052" s="124" t="s">
        <v>11518</v>
      </c>
      <c r="G7052" s="124" t="s">
        <v>3971</v>
      </c>
      <c r="I7052" s="124" t="s">
        <v>13035</v>
      </c>
      <c r="J7052" s="120">
        <v>4</v>
      </c>
      <c r="K7052" s="124" t="s">
        <v>11443</v>
      </c>
      <c r="L7052" s="120" t="s">
        <v>56</v>
      </c>
      <c r="M7052" s="120" t="s">
        <v>11443</v>
      </c>
      <c r="N7052" s="125">
        <v>408.16</v>
      </c>
      <c r="O7052" s="125">
        <v>400.04</v>
      </c>
      <c r="P7052" s="194">
        <f>IF('Combined List'!$O7052="POD","",('Combined List'!$O7052-'Combined List'!$N7052)/'Combined List'!$N7052)</f>
        <v>-1.9894159153273236E-2</v>
      </c>
      <c r="Q7052" s="147"/>
    </row>
    <row r="7053" spans="1:17" x14ac:dyDescent="0.2">
      <c r="A7053" s="173">
        <v>9760</v>
      </c>
      <c r="B7053" s="173" t="s">
        <v>16789</v>
      </c>
      <c r="C7053" s="173" t="s">
        <v>3753</v>
      </c>
      <c r="D7053" s="124" t="s">
        <v>12789</v>
      </c>
      <c r="E7053" s="124" t="s">
        <v>13092</v>
      </c>
      <c r="F7053" s="124">
        <v>10</v>
      </c>
      <c r="G7053" s="124" t="s">
        <v>3753</v>
      </c>
      <c r="I7053" s="124" t="s">
        <v>13035</v>
      </c>
      <c r="J7053" s="120">
        <v>1</v>
      </c>
      <c r="K7053" s="124" t="s">
        <v>11443</v>
      </c>
      <c r="L7053" s="120" t="s">
        <v>12730</v>
      </c>
      <c r="M7053" s="120" t="s">
        <v>11443</v>
      </c>
      <c r="N7053" s="125">
        <v>611.73</v>
      </c>
      <c r="O7053" s="125">
        <v>599.55999999999995</v>
      </c>
      <c r="P7053" s="194">
        <f>IF('Combined List'!$O7053="POD","",('Combined List'!$O7053-'Combined List'!$N7053)/'Combined List'!$N7053)</f>
        <v>-1.9894397855263059E-2</v>
      </c>
      <c r="Q7053" s="147"/>
    </row>
    <row r="7054" spans="1:17" x14ac:dyDescent="0.2">
      <c r="A7054" s="173">
        <v>9761</v>
      </c>
      <c r="B7054" s="173" t="s">
        <v>16790</v>
      </c>
      <c r="C7054" s="173" t="s">
        <v>3754</v>
      </c>
      <c r="D7054" s="124" t="s">
        <v>12789</v>
      </c>
      <c r="E7054" s="124" t="s">
        <v>13093</v>
      </c>
      <c r="F7054" s="124">
        <v>12</v>
      </c>
      <c r="G7054" s="124" t="s">
        <v>3754</v>
      </c>
      <c r="I7054" s="124" t="s">
        <v>13035</v>
      </c>
      <c r="J7054" s="120">
        <v>1</v>
      </c>
      <c r="K7054" s="124" t="s">
        <v>11443</v>
      </c>
      <c r="L7054" s="120" t="s">
        <v>12731</v>
      </c>
      <c r="M7054" s="120" t="s">
        <v>11443</v>
      </c>
      <c r="N7054" s="125">
        <v>900.49</v>
      </c>
      <c r="O7054" s="125">
        <v>882.57</v>
      </c>
      <c r="P7054" s="194">
        <f>IF('Combined List'!$O7054="POD","",('Combined List'!$O7054-'Combined List'!$N7054)/'Combined List'!$N7054)</f>
        <v>-1.9900276516118955E-2</v>
      </c>
      <c r="Q7054" s="147"/>
    </row>
    <row r="7055" spans="1:17" x14ac:dyDescent="0.2">
      <c r="A7055" s="173">
        <v>9763</v>
      </c>
      <c r="B7055" s="173" t="s">
        <v>16791</v>
      </c>
      <c r="C7055" s="173" t="s">
        <v>3755</v>
      </c>
      <c r="D7055" s="124" t="s">
        <v>12789</v>
      </c>
      <c r="E7055" s="124" t="s">
        <v>13090</v>
      </c>
      <c r="F7055" s="124" t="s">
        <v>11598</v>
      </c>
      <c r="G7055" s="124" t="s">
        <v>3755</v>
      </c>
      <c r="I7055" s="124" t="s">
        <v>13018</v>
      </c>
      <c r="J7055" s="120">
        <v>5</v>
      </c>
      <c r="K7055" s="124" t="s">
        <v>11443</v>
      </c>
      <c r="L7055" s="120" t="s">
        <v>289</v>
      </c>
      <c r="M7055" s="120" t="s">
        <v>11443</v>
      </c>
      <c r="N7055" s="125">
        <v>289.29000000000002</v>
      </c>
      <c r="O7055" s="125">
        <v>283.52999999999997</v>
      </c>
      <c r="P7055" s="194">
        <f>IF('Combined List'!$O7055="POD","",('Combined List'!$O7055-'Combined List'!$N7055)/'Combined List'!$N7055)</f>
        <v>-1.9910816136057406E-2</v>
      </c>
      <c r="Q7055" s="147"/>
    </row>
    <row r="7056" spans="1:17" x14ac:dyDescent="0.2">
      <c r="A7056" s="173">
        <v>9764</v>
      </c>
      <c r="B7056" s="173" t="s">
        <v>16792</v>
      </c>
      <c r="C7056" s="173" t="s">
        <v>12740</v>
      </c>
      <c r="D7056" s="124" t="s">
        <v>12789</v>
      </c>
      <c r="E7056" s="124" t="s">
        <v>13091</v>
      </c>
      <c r="F7056" s="124" t="s">
        <v>11602</v>
      </c>
      <c r="G7056" s="124" t="s">
        <v>12740</v>
      </c>
      <c r="I7056" s="124" t="s">
        <v>13018</v>
      </c>
      <c r="J7056" s="120">
        <v>1</v>
      </c>
      <c r="K7056" s="124" t="s">
        <v>11443</v>
      </c>
      <c r="L7056" s="120" t="s">
        <v>12765</v>
      </c>
      <c r="M7056" s="120" t="s">
        <v>11443</v>
      </c>
      <c r="N7056" s="125">
        <v>550.78</v>
      </c>
      <c r="O7056" s="125">
        <v>539.80999999999995</v>
      </c>
      <c r="P7056" s="194">
        <f>IF('Combined List'!$O7056="POD","",('Combined List'!$O7056-'Combined List'!$N7056)/'Combined List'!$N7056)</f>
        <v>-1.9917208322742342E-2</v>
      </c>
      <c r="Q7056" s="147"/>
    </row>
    <row r="7057" spans="1:17" x14ac:dyDescent="0.2">
      <c r="A7057" s="173">
        <v>9765</v>
      </c>
      <c r="B7057" s="173" t="s">
        <v>16793</v>
      </c>
      <c r="C7057" s="173" t="s">
        <v>3756</v>
      </c>
      <c r="D7057" s="124" t="s">
        <v>12789</v>
      </c>
      <c r="E7057" s="124" t="s">
        <v>13091</v>
      </c>
      <c r="F7057" s="124" t="s">
        <v>11604</v>
      </c>
      <c r="G7057" s="124" t="s">
        <v>3756</v>
      </c>
      <c r="I7057" s="124" t="s">
        <v>13018</v>
      </c>
      <c r="J7057" s="120">
        <v>1</v>
      </c>
      <c r="K7057" s="124" t="s">
        <v>11443</v>
      </c>
      <c r="L7057" s="120" t="s">
        <v>290</v>
      </c>
      <c r="M7057" s="120" t="s">
        <v>11443</v>
      </c>
      <c r="N7057" s="125">
        <v>561.89</v>
      </c>
      <c r="O7057" s="125">
        <v>550.70000000000005</v>
      </c>
      <c r="P7057" s="194">
        <f>IF('Combined List'!$O7057="POD","",('Combined List'!$O7057-'Combined List'!$N7057)/'Combined List'!$N7057)</f>
        <v>-1.9914929968499067E-2</v>
      </c>
      <c r="Q7057" s="147"/>
    </row>
    <row r="7058" spans="1:17" x14ac:dyDescent="0.2">
      <c r="A7058" s="173">
        <v>9766</v>
      </c>
      <c r="B7058" s="173" t="s">
        <v>16794</v>
      </c>
      <c r="C7058" s="173" t="s">
        <v>3757</v>
      </c>
      <c r="D7058" s="124" t="s">
        <v>12789</v>
      </c>
      <c r="E7058" s="124" t="s">
        <v>13092</v>
      </c>
      <c r="F7058" s="124" t="s">
        <v>11608</v>
      </c>
      <c r="G7058" s="124" t="s">
        <v>3757</v>
      </c>
      <c r="I7058" s="124" t="s">
        <v>13018</v>
      </c>
      <c r="J7058" s="120">
        <v>1</v>
      </c>
      <c r="K7058" s="124" t="s">
        <v>11443</v>
      </c>
      <c r="L7058" s="120" t="s">
        <v>5734</v>
      </c>
      <c r="M7058" s="120" t="s">
        <v>11443</v>
      </c>
      <c r="N7058" s="125">
        <v>821.04</v>
      </c>
      <c r="O7058" s="125">
        <v>804.72</v>
      </c>
      <c r="P7058" s="194">
        <f>IF('Combined List'!$O7058="POD","",('Combined List'!$O7058-'Combined List'!$N7058)/'Combined List'!$N7058)</f>
        <v>-1.9877228880444239E-2</v>
      </c>
      <c r="Q7058" s="147"/>
    </row>
    <row r="7059" spans="1:17" x14ac:dyDescent="0.2">
      <c r="A7059" s="173">
        <v>9767</v>
      </c>
      <c r="B7059" s="173" t="s">
        <v>16795</v>
      </c>
      <c r="C7059" s="173" t="s">
        <v>3758</v>
      </c>
      <c r="D7059" s="124" t="s">
        <v>12789</v>
      </c>
      <c r="E7059" s="124" t="s">
        <v>13092</v>
      </c>
      <c r="F7059" s="124" t="s">
        <v>11610</v>
      </c>
      <c r="G7059" s="124" t="s">
        <v>3758</v>
      </c>
      <c r="I7059" s="124" t="s">
        <v>13018</v>
      </c>
      <c r="J7059" s="120">
        <v>1</v>
      </c>
      <c r="K7059" s="124" t="s">
        <v>11443</v>
      </c>
      <c r="L7059" s="120" t="s">
        <v>5734</v>
      </c>
      <c r="M7059" s="120" t="s">
        <v>11443</v>
      </c>
      <c r="N7059" s="125">
        <v>1003.57</v>
      </c>
      <c r="O7059" s="125">
        <v>983.6</v>
      </c>
      <c r="P7059" s="194">
        <f>IF('Combined List'!$O7059="POD","",('Combined List'!$O7059-'Combined List'!$N7059)/'Combined List'!$N7059)</f>
        <v>-1.9898960710264382E-2</v>
      </c>
      <c r="Q7059" s="147"/>
    </row>
    <row r="7060" spans="1:17" x14ac:dyDescent="0.2">
      <c r="A7060" s="173">
        <v>9768</v>
      </c>
      <c r="B7060" s="173" t="s">
        <v>16796</v>
      </c>
      <c r="C7060" s="173" t="s">
        <v>3759</v>
      </c>
      <c r="D7060" s="124" t="s">
        <v>12789</v>
      </c>
      <c r="E7060" s="124" t="s">
        <v>13092</v>
      </c>
      <c r="F7060" s="124" t="s">
        <v>11612</v>
      </c>
      <c r="G7060" s="124" t="s">
        <v>3759</v>
      </c>
      <c r="I7060" s="124" t="s">
        <v>13018</v>
      </c>
      <c r="J7060" s="120">
        <v>1</v>
      </c>
      <c r="K7060" s="124" t="s">
        <v>11443</v>
      </c>
      <c r="L7060" s="120" t="s">
        <v>5734</v>
      </c>
      <c r="M7060" s="120" t="s">
        <v>11443</v>
      </c>
      <c r="N7060" s="125">
        <v>1125.8599999999999</v>
      </c>
      <c r="O7060" s="125">
        <v>1103.44</v>
      </c>
      <c r="P7060" s="194">
        <f>IF('Combined List'!$O7060="POD","",('Combined List'!$O7060-'Combined List'!$N7060)/'Combined List'!$N7060)</f>
        <v>-1.9913665997548406E-2</v>
      </c>
      <c r="Q7060" s="147"/>
    </row>
    <row r="7061" spans="1:17" x14ac:dyDescent="0.2">
      <c r="A7061" s="173">
        <v>9769</v>
      </c>
      <c r="B7061" s="173" t="s">
        <v>16797</v>
      </c>
      <c r="C7061" s="173" t="s">
        <v>3760</v>
      </c>
      <c r="D7061" s="124" t="s">
        <v>12789</v>
      </c>
      <c r="E7061" s="124" t="s">
        <v>13093</v>
      </c>
      <c r="F7061" s="124" t="s">
        <v>11616</v>
      </c>
      <c r="G7061" s="124" t="s">
        <v>3760</v>
      </c>
      <c r="I7061" s="124" t="s">
        <v>13018</v>
      </c>
      <c r="J7061" s="120">
        <v>1</v>
      </c>
      <c r="K7061" s="124" t="s">
        <v>11443</v>
      </c>
      <c r="L7061" s="120" t="s">
        <v>5734</v>
      </c>
      <c r="M7061" s="120" t="s">
        <v>11443</v>
      </c>
      <c r="N7061" s="125">
        <v>1238.5999999999999</v>
      </c>
      <c r="O7061" s="125">
        <v>1213.96</v>
      </c>
      <c r="P7061" s="194">
        <f>IF('Combined List'!$O7061="POD","",('Combined List'!$O7061-'Combined List'!$N7061)/'Combined List'!$N7061)</f>
        <v>-1.989342806394306E-2</v>
      </c>
      <c r="Q7061" s="147"/>
    </row>
    <row r="7062" spans="1:17" x14ac:dyDescent="0.2">
      <c r="A7062" s="173">
        <v>9770</v>
      </c>
      <c r="B7062" s="173" t="s">
        <v>16798</v>
      </c>
      <c r="C7062" s="173" t="s">
        <v>3761</v>
      </c>
      <c r="D7062" s="124" t="s">
        <v>12789</v>
      </c>
      <c r="E7062" s="124" t="s">
        <v>13093</v>
      </c>
      <c r="F7062" s="124" t="s">
        <v>11416</v>
      </c>
      <c r="G7062" s="124" t="s">
        <v>3761</v>
      </c>
      <c r="I7062" s="124" t="s">
        <v>13018</v>
      </c>
      <c r="J7062" s="120">
        <v>1</v>
      </c>
      <c r="K7062" s="124" t="s">
        <v>11443</v>
      </c>
      <c r="L7062" s="120" t="s">
        <v>5734</v>
      </c>
      <c r="M7062" s="120" t="s">
        <v>11443</v>
      </c>
      <c r="N7062" s="125">
        <v>1494.36</v>
      </c>
      <c r="O7062" s="125">
        <v>1464.62</v>
      </c>
      <c r="P7062" s="194">
        <f>IF('Combined List'!$O7062="POD","",('Combined List'!$O7062-'Combined List'!$N7062)/'Combined List'!$N7062)</f>
        <v>-1.990149629272733E-2</v>
      </c>
      <c r="Q7062" s="147"/>
    </row>
    <row r="7063" spans="1:17" x14ac:dyDescent="0.2">
      <c r="A7063" s="173">
        <v>9771</v>
      </c>
      <c r="B7063" s="173" t="s">
        <v>16799</v>
      </c>
      <c r="C7063" s="173" t="s">
        <v>3762</v>
      </c>
      <c r="D7063" s="124" t="s">
        <v>12789</v>
      </c>
      <c r="E7063" s="124" t="s">
        <v>13093</v>
      </c>
      <c r="F7063" s="124" t="s">
        <v>11418</v>
      </c>
      <c r="G7063" s="124" t="s">
        <v>3762</v>
      </c>
      <c r="I7063" s="124" t="s">
        <v>13018</v>
      </c>
      <c r="J7063" s="120">
        <v>1</v>
      </c>
      <c r="K7063" s="124" t="s">
        <v>11443</v>
      </c>
      <c r="L7063" s="120" t="s">
        <v>5734</v>
      </c>
      <c r="M7063" s="120" t="s">
        <v>11443</v>
      </c>
      <c r="N7063" s="125">
        <v>1537.11</v>
      </c>
      <c r="O7063" s="125">
        <v>1506.53</v>
      </c>
      <c r="P7063" s="194">
        <f>IF('Combined List'!$O7063="POD","",('Combined List'!$O7063-'Combined List'!$N7063)/'Combined List'!$N7063)</f>
        <v>-1.9894477298306516E-2</v>
      </c>
      <c r="Q7063" s="147"/>
    </row>
    <row r="7064" spans="1:17" x14ac:dyDescent="0.2">
      <c r="A7064" s="173">
        <v>9772</v>
      </c>
      <c r="B7064" s="173" t="s">
        <v>16800</v>
      </c>
      <c r="C7064" s="173" t="s">
        <v>3763</v>
      </c>
      <c r="D7064" s="124" t="s">
        <v>12789</v>
      </c>
      <c r="E7064" s="124" t="s">
        <v>13093</v>
      </c>
      <c r="F7064" s="124" t="s">
        <v>11731</v>
      </c>
      <c r="G7064" s="124" t="s">
        <v>3763</v>
      </c>
      <c r="I7064" s="124" t="s">
        <v>13018</v>
      </c>
      <c r="J7064" s="120">
        <v>1</v>
      </c>
      <c r="K7064" s="124" t="s">
        <v>11443</v>
      </c>
      <c r="L7064" s="120" t="s">
        <v>5734</v>
      </c>
      <c r="M7064" s="120" t="s">
        <v>11443</v>
      </c>
      <c r="N7064" s="125">
        <v>1742.63</v>
      </c>
      <c r="O7064" s="125">
        <v>1707.95</v>
      </c>
      <c r="P7064" s="194">
        <f>IF('Combined List'!$O7064="POD","",('Combined List'!$O7064-'Combined List'!$N7064)/'Combined List'!$N7064)</f>
        <v>-1.9900954304700402E-2</v>
      </c>
      <c r="Q7064" s="147"/>
    </row>
    <row r="7065" spans="1:17" x14ac:dyDescent="0.2">
      <c r="A7065" s="173">
        <v>9774</v>
      </c>
      <c r="B7065" s="173" t="s">
        <v>3765</v>
      </c>
      <c r="C7065" s="173" t="s">
        <v>3765</v>
      </c>
      <c r="D7065" s="124" t="s">
        <v>12789</v>
      </c>
      <c r="E7065" s="124" t="s">
        <v>13090</v>
      </c>
      <c r="F7065" s="124" t="s">
        <v>3943</v>
      </c>
      <c r="G7065" s="124" t="s">
        <v>3765</v>
      </c>
      <c r="I7065" s="124" t="s">
        <v>3764</v>
      </c>
      <c r="J7065" s="120">
        <v>1</v>
      </c>
      <c r="K7065" s="124" t="s">
        <v>11443</v>
      </c>
      <c r="L7065" s="120" t="s">
        <v>13612</v>
      </c>
      <c r="M7065" s="120" t="s">
        <v>11443</v>
      </c>
      <c r="N7065" s="125">
        <v>303.77999999999997</v>
      </c>
      <c r="O7065" s="125">
        <v>297.74</v>
      </c>
      <c r="P7065" s="194">
        <f>IF('Combined List'!$O7065="POD","",('Combined List'!$O7065-'Combined List'!$N7065)/'Combined List'!$N7065)</f>
        <v>-1.9882809928237422E-2</v>
      </c>
      <c r="Q7065" s="147"/>
    </row>
    <row r="7066" spans="1:17" x14ac:dyDescent="0.2">
      <c r="A7066" s="173">
        <v>9775</v>
      </c>
      <c r="B7066" s="173" t="s">
        <v>16801</v>
      </c>
      <c r="C7066" s="173" t="s">
        <v>3766</v>
      </c>
      <c r="D7066" s="124" t="s">
        <v>12789</v>
      </c>
      <c r="E7066" s="124" t="s">
        <v>13091</v>
      </c>
      <c r="F7066" s="124" t="s">
        <v>11695</v>
      </c>
      <c r="G7066" s="124" t="s">
        <v>3766</v>
      </c>
      <c r="I7066" s="124" t="s">
        <v>3764</v>
      </c>
      <c r="J7066" s="120">
        <v>1</v>
      </c>
      <c r="K7066" s="124" t="s">
        <v>11443</v>
      </c>
      <c r="L7066" s="120" t="s">
        <v>13613</v>
      </c>
      <c r="M7066" s="120" t="s">
        <v>11443</v>
      </c>
      <c r="N7066" s="125">
        <v>578.32000000000005</v>
      </c>
      <c r="O7066" s="125">
        <v>566.80999999999995</v>
      </c>
      <c r="P7066" s="194">
        <f>IF('Combined List'!$O7066="POD","",('Combined List'!$O7066-'Combined List'!$N7066)/'Combined List'!$N7066)</f>
        <v>-1.9902476137778572E-2</v>
      </c>
      <c r="Q7066" s="147"/>
    </row>
    <row r="7067" spans="1:17" x14ac:dyDescent="0.2">
      <c r="A7067" s="173">
        <v>9776</v>
      </c>
      <c r="B7067" s="173" t="s">
        <v>13989</v>
      </c>
      <c r="C7067" s="173" t="s">
        <v>3767</v>
      </c>
      <c r="D7067" s="124" t="s">
        <v>12789</v>
      </c>
      <c r="E7067" s="124" t="s">
        <v>13091</v>
      </c>
      <c r="F7067" s="124" t="s">
        <v>3946</v>
      </c>
      <c r="G7067" s="124" t="s">
        <v>3767</v>
      </c>
      <c r="I7067" s="124" t="s">
        <v>3764</v>
      </c>
      <c r="J7067" s="120">
        <v>1</v>
      </c>
      <c r="K7067" s="124" t="s">
        <v>11443</v>
      </c>
      <c r="L7067" s="120" t="s">
        <v>5734</v>
      </c>
      <c r="M7067" s="120" t="s">
        <v>11443</v>
      </c>
      <c r="N7067" s="125">
        <v>589.98</v>
      </c>
      <c r="O7067" s="125">
        <v>578.24</v>
      </c>
      <c r="P7067" s="194">
        <f>IF('Combined List'!$O7067="POD","",('Combined List'!$O7067-'Combined List'!$N7067)/'Combined List'!$N7067)</f>
        <v>-1.9898979626428028E-2</v>
      </c>
      <c r="Q7067" s="147"/>
    </row>
    <row r="7068" spans="1:17" x14ac:dyDescent="0.2">
      <c r="A7068" s="173">
        <v>9777</v>
      </c>
      <c r="B7068" s="173" t="s">
        <v>13989</v>
      </c>
      <c r="C7068" s="173" t="s">
        <v>3768</v>
      </c>
      <c r="D7068" s="124" t="s">
        <v>12789</v>
      </c>
      <c r="E7068" s="124" t="s">
        <v>13092</v>
      </c>
      <c r="F7068" s="124" t="s">
        <v>11717</v>
      </c>
      <c r="G7068" s="124" t="s">
        <v>3768</v>
      </c>
      <c r="I7068" s="124" t="s">
        <v>3764</v>
      </c>
      <c r="J7068" s="120">
        <v>1</v>
      </c>
      <c r="K7068" s="124" t="s">
        <v>11443</v>
      </c>
      <c r="L7068" s="120" t="s">
        <v>5734</v>
      </c>
      <c r="M7068" s="120" t="s">
        <v>11443</v>
      </c>
      <c r="N7068" s="125">
        <v>862.11</v>
      </c>
      <c r="O7068" s="125">
        <v>844.87</v>
      </c>
      <c r="P7068" s="194">
        <f>IF('Combined List'!$O7068="POD","",('Combined List'!$O7068-'Combined List'!$N7068)/'Combined List'!$N7068)</f>
        <v>-1.9997448121469429E-2</v>
      </c>
      <c r="Q7068" s="147"/>
    </row>
    <row r="7069" spans="1:17" x14ac:dyDescent="0.2">
      <c r="A7069" s="173">
        <v>9778</v>
      </c>
      <c r="B7069" s="173" t="s">
        <v>13989</v>
      </c>
      <c r="C7069" s="173" t="s">
        <v>3769</v>
      </c>
      <c r="D7069" s="124" t="s">
        <v>12789</v>
      </c>
      <c r="E7069" s="124" t="s">
        <v>13092</v>
      </c>
      <c r="F7069" s="124" t="s">
        <v>11719</v>
      </c>
      <c r="G7069" s="124" t="s">
        <v>3769</v>
      </c>
      <c r="I7069" s="124" t="s">
        <v>3764</v>
      </c>
      <c r="J7069" s="120">
        <v>1</v>
      </c>
      <c r="K7069" s="124" t="s">
        <v>11443</v>
      </c>
      <c r="L7069" s="120" t="s">
        <v>5734</v>
      </c>
      <c r="M7069" s="120" t="s">
        <v>11443</v>
      </c>
      <c r="N7069" s="125">
        <v>1053.77</v>
      </c>
      <c r="O7069" s="125">
        <v>1032.8</v>
      </c>
      <c r="P7069" s="194">
        <f>IF('Combined List'!$O7069="POD","",('Combined List'!$O7069-'Combined List'!$N7069)/'Combined List'!$N7069)</f>
        <v>-1.9899978173605271E-2</v>
      </c>
      <c r="Q7069" s="147"/>
    </row>
    <row r="7070" spans="1:17" x14ac:dyDescent="0.2">
      <c r="A7070" s="173">
        <v>9779</v>
      </c>
      <c r="B7070" s="173" t="s">
        <v>13989</v>
      </c>
      <c r="C7070" s="173" t="s">
        <v>3770</v>
      </c>
      <c r="D7070" s="124" t="s">
        <v>12789</v>
      </c>
      <c r="E7070" s="124" t="s">
        <v>13092</v>
      </c>
      <c r="F7070" s="124" t="s">
        <v>11721</v>
      </c>
      <c r="G7070" s="124" t="s">
        <v>3770</v>
      </c>
      <c r="I7070" s="124" t="s">
        <v>3764</v>
      </c>
      <c r="J7070" s="120">
        <v>1</v>
      </c>
      <c r="K7070" s="124" t="s">
        <v>11443</v>
      </c>
      <c r="L7070" s="120" t="s">
        <v>5734</v>
      </c>
      <c r="M7070" s="120" t="s">
        <v>11443</v>
      </c>
      <c r="N7070" s="125">
        <v>1182.8699999999999</v>
      </c>
      <c r="O7070" s="125">
        <v>1159.32</v>
      </c>
      <c r="P7070" s="194">
        <f>IF('Combined List'!$O7070="POD","",('Combined List'!$O7070-'Combined List'!$N7070)/'Combined List'!$N7070)</f>
        <v>-1.9909203885464976E-2</v>
      </c>
      <c r="Q7070" s="147"/>
    </row>
    <row r="7071" spans="1:17" x14ac:dyDescent="0.2">
      <c r="A7071" s="173">
        <v>9780</v>
      </c>
      <c r="B7071" s="173" t="s">
        <v>13989</v>
      </c>
      <c r="C7071" s="173" t="s">
        <v>3771</v>
      </c>
      <c r="D7071" s="124" t="s">
        <v>12789</v>
      </c>
      <c r="E7071" s="124" t="s">
        <v>13093</v>
      </c>
      <c r="F7071" s="124" t="s">
        <v>11725</v>
      </c>
      <c r="G7071" s="124" t="s">
        <v>3771</v>
      </c>
      <c r="I7071" s="124" t="s">
        <v>3764</v>
      </c>
      <c r="J7071" s="120">
        <v>1</v>
      </c>
      <c r="K7071" s="124" t="s">
        <v>11443</v>
      </c>
      <c r="L7071" s="120" t="s">
        <v>5734</v>
      </c>
      <c r="M7071" s="120" t="s">
        <v>11443</v>
      </c>
      <c r="N7071" s="125">
        <v>1300.53</v>
      </c>
      <c r="O7071" s="125">
        <v>1274.6500000000001</v>
      </c>
      <c r="P7071" s="194">
        <f>IF('Combined List'!$O7071="POD","",('Combined List'!$O7071-'Combined List'!$N7071)/'Combined List'!$N7071)</f>
        <v>-1.9899579402243611E-2</v>
      </c>
      <c r="Q7071" s="147"/>
    </row>
    <row r="7072" spans="1:17" x14ac:dyDescent="0.2">
      <c r="A7072" s="173">
        <v>9781</v>
      </c>
      <c r="B7072" s="173" t="s">
        <v>13989</v>
      </c>
      <c r="C7072" s="173" t="s">
        <v>3772</v>
      </c>
      <c r="D7072" s="124" t="s">
        <v>12789</v>
      </c>
      <c r="E7072" s="124" t="s">
        <v>13093</v>
      </c>
      <c r="F7072" s="124" t="s">
        <v>11727</v>
      </c>
      <c r="G7072" s="124" t="s">
        <v>3772</v>
      </c>
      <c r="I7072" s="124" t="s">
        <v>3764</v>
      </c>
      <c r="J7072" s="120">
        <v>1</v>
      </c>
      <c r="K7072" s="124" t="s">
        <v>11443</v>
      </c>
      <c r="L7072" s="120" t="s">
        <v>5734</v>
      </c>
      <c r="M7072" s="120" t="s">
        <v>11443</v>
      </c>
      <c r="N7072" s="125">
        <v>1569.07</v>
      </c>
      <c r="O7072" s="125">
        <v>1537.83</v>
      </c>
      <c r="P7072" s="194">
        <f>IF('Combined List'!$O7072="POD","",('Combined List'!$O7072-'Combined List'!$N7072)/'Combined List'!$N7072)</f>
        <v>-1.9909882924279993E-2</v>
      </c>
      <c r="Q7072" s="147"/>
    </row>
    <row r="7073" spans="1:17" x14ac:dyDescent="0.2">
      <c r="A7073" s="173">
        <v>9782</v>
      </c>
      <c r="B7073" s="173" t="s">
        <v>13989</v>
      </c>
      <c r="C7073" s="173" t="s">
        <v>3773</v>
      </c>
      <c r="D7073" s="124" t="s">
        <v>12789</v>
      </c>
      <c r="E7073" s="124" t="s">
        <v>13093</v>
      </c>
      <c r="F7073" s="124" t="s">
        <v>11729</v>
      </c>
      <c r="G7073" s="124" t="s">
        <v>3773</v>
      </c>
      <c r="I7073" s="124" t="s">
        <v>3764</v>
      </c>
      <c r="J7073" s="120">
        <v>1</v>
      </c>
      <c r="K7073" s="124" t="s">
        <v>11443</v>
      </c>
      <c r="L7073" s="120" t="s">
        <v>5734</v>
      </c>
      <c r="M7073" s="120" t="s">
        <v>11443</v>
      </c>
      <c r="N7073" s="125">
        <v>1613.92</v>
      </c>
      <c r="O7073" s="125">
        <v>1581.81</v>
      </c>
      <c r="P7073" s="194">
        <f>IF('Combined List'!$O7073="POD","",('Combined List'!$O7073-'Combined List'!$N7073)/'Combined List'!$N7073)</f>
        <v>-1.9895657777337244E-2</v>
      </c>
      <c r="Q7073" s="147"/>
    </row>
    <row r="7074" spans="1:17" x14ac:dyDescent="0.2">
      <c r="A7074" s="173">
        <v>9783</v>
      </c>
      <c r="B7074" s="173" t="s">
        <v>13989</v>
      </c>
      <c r="C7074" s="173" t="s">
        <v>3774</v>
      </c>
      <c r="D7074" s="124" t="s">
        <v>12789</v>
      </c>
      <c r="E7074" s="124" t="s">
        <v>13093</v>
      </c>
      <c r="F7074" s="124" t="s">
        <v>11731</v>
      </c>
      <c r="G7074" s="124" t="s">
        <v>3774</v>
      </c>
      <c r="I7074" s="124" t="s">
        <v>3764</v>
      </c>
      <c r="J7074" s="120">
        <v>1</v>
      </c>
      <c r="K7074" s="124" t="s">
        <v>11443</v>
      </c>
      <c r="L7074" s="120" t="s">
        <v>5734</v>
      </c>
      <c r="M7074" s="120" t="s">
        <v>11443</v>
      </c>
      <c r="N7074" s="125">
        <v>1829.78</v>
      </c>
      <c r="O7074" s="125">
        <v>1793.36</v>
      </c>
      <c r="P7074" s="194">
        <f>IF('Combined List'!$O7074="POD","",('Combined List'!$O7074-'Combined List'!$N7074)/'Combined List'!$N7074)</f>
        <v>-1.990403217873191E-2</v>
      </c>
      <c r="Q7074" s="147"/>
    </row>
    <row r="7075" spans="1:17" x14ac:dyDescent="0.2">
      <c r="A7075" s="173">
        <v>9786</v>
      </c>
      <c r="B7075" s="173" t="s">
        <v>3660</v>
      </c>
      <c r="C7075" s="173" t="s">
        <v>3660</v>
      </c>
      <c r="D7075" s="124" t="s">
        <v>12789</v>
      </c>
      <c r="E7075" s="124" t="s">
        <v>13089</v>
      </c>
      <c r="F7075" s="124">
        <v>4</v>
      </c>
      <c r="G7075" s="124" t="s">
        <v>3660</v>
      </c>
      <c r="I7075" s="124" t="s">
        <v>13031</v>
      </c>
      <c r="J7075" s="120">
        <v>1</v>
      </c>
      <c r="K7075" s="124" t="s">
        <v>11443</v>
      </c>
      <c r="L7075" s="120" t="s">
        <v>12732</v>
      </c>
      <c r="M7075" s="120" t="s">
        <v>11443</v>
      </c>
      <c r="N7075" s="125">
        <v>498.09</v>
      </c>
      <c r="O7075" s="125">
        <v>488.13</v>
      </c>
      <c r="P7075" s="194">
        <f>IF('Combined List'!$O7075="POD","",('Combined List'!$O7075-'Combined List'!$N7075)/'Combined List'!$N7075)</f>
        <v>-1.9996386195265874E-2</v>
      </c>
      <c r="Q7075" s="147"/>
    </row>
    <row r="7076" spans="1:17" x14ac:dyDescent="0.2">
      <c r="A7076" s="173">
        <v>9787</v>
      </c>
      <c r="B7076" s="173" t="s">
        <v>16802</v>
      </c>
      <c r="C7076" s="173" t="s">
        <v>3661</v>
      </c>
      <c r="D7076" s="124" t="s">
        <v>12789</v>
      </c>
      <c r="E7076" s="124" t="s">
        <v>13090</v>
      </c>
      <c r="F7076" s="124">
        <v>6</v>
      </c>
      <c r="G7076" s="124" t="s">
        <v>3661</v>
      </c>
      <c r="I7076" s="124" t="s">
        <v>13031</v>
      </c>
      <c r="J7076" s="120">
        <v>1</v>
      </c>
      <c r="K7076" s="124" t="s">
        <v>11443</v>
      </c>
      <c r="L7076" s="120" t="s">
        <v>47</v>
      </c>
      <c r="M7076" s="120" t="s">
        <v>11443</v>
      </c>
      <c r="N7076" s="125">
        <v>676.58</v>
      </c>
      <c r="O7076" s="125">
        <v>663.05</v>
      </c>
      <c r="P7076" s="194">
        <f>IF('Combined List'!$O7076="POD","",('Combined List'!$O7076-'Combined List'!$N7076)/'Combined List'!$N7076)</f>
        <v>-1.9997635165095163E-2</v>
      </c>
      <c r="Q7076" s="147"/>
    </row>
    <row r="7077" spans="1:17" x14ac:dyDescent="0.2">
      <c r="A7077" s="173">
        <v>9789</v>
      </c>
      <c r="B7077" s="173" t="s">
        <v>13989</v>
      </c>
      <c r="C7077" s="173" t="s">
        <v>3662</v>
      </c>
      <c r="D7077" s="124" t="s">
        <v>12789</v>
      </c>
      <c r="E7077" s="124" t="s">
        <v>13090</v>
      </c>
      <c r="F7077" s="124" t="s">
        <v>11197</v>
      </c>
      <c r="G7077" s="124" t="s">
        <v>3662</v>
      </c>
      <c r="I7077" s="124" t="s">
        <v>13040</v>
      </c>
      <c r="J7077" s="120">
        <v>1</v>
      </c>
      <c r="K7077" s="124" t="s">
        <v>11443</v>
      </c>
      <c r="L7077" s="120" t="s">
        <v>5734</v>
      </c>
      <c r="M7077" s="120" t="s">
        <v>11443</v>
      </c>
      <c r="N7077" s="125">
        <v>319.57</v>
      </c>
      <c r="O7077" s="125">
        <v>313.20999999999998</v>
      </c>
      <c r="P7077" s="194">
        <f>IF('Combined List'!$O7077="POD","",('Combined List'!$O7077-'Combined List'!$N7077)/'Combined List'!$N7077)</f>
        <v>-1.9901742967112099E-2</v>
      </c>
      <c r="Q7077" s="147"/>
    </row>
    <row r="7078" spans="1:17" x14ac:dyDescent="0.2">
      <c r="A7078" s="173">
        <v>9790</v>
      </c>
      <c r="B7078" s="173" t="s">
        <v>13989</v>
      </c>
      <c r="C7078" s="173" t="s">
        <v>3663</v>
      </c>
      <c r="D7078" s="124" t="s">
        <v>12789</v>
      </c>
      <c r="E7078" s="124" t="s">
        <v>13091</v>
      </c>
      <c r="F7078" s="124" t="s">
        <v>11201</v>
      </c>
      <c r="G7078" s="124" t="s">
        <v>3663</v>
      </c>
      <c r="I7078" s="124" t="s">
        <v>13040</v>
      </c>
      <c r="J7078" s="120">
        <v>1</v>
      </c>
      <c r="K7078" s="124" t="s">
        <v>11443</v>
      </c>
      <c r="L7078" s="120" t="s">
        <v>5734</v>
      </c>
      <c r="M7078" s="120" t="s">
        <v>11443</v>
      </c>
      <c r="N7078" s="125">
        <v>403.52</v>
      </c>
      <c r="O7078" s="125">
        <v>395.49</v>
      </c>
      <c r="P7078" s="194">
        <f>IF('Combined List'!$O7078="POD","",('Combined List'!$O7078-'Combined List'!$N7078)/'Combined List'!$N7078)</f>
        <v>-1.9899881046788196E-2</v>
      </c>
      <c r="Q7078" s="147"/>
    </row>
    <row r="7079" spans="1:17" x14ac:dyDescent="0.2">
      <c r="A7079" s="173">
        <v>9791</v>
      </c>
      <c r="B7079" s="173" t="s">
        <v>16803</v>
      </c>
      <c r="C7079" s="173" t="s">
        <v>3664</v>
      </c>
      <c r="D7079" s="124" t="s">
        <v>12789</v>
      </c>
      <c r="E7079" s="124" t="s">
        <v>13091</v>
      </c>
      <c r="F7079" s="124" t="s">
        <v>11203</v>
      </c>
      <c r="G7079" s="124" t="s">
        <v>3664</v>
      </c>
      <c r="I7079" s="124" t="s">
        <v>13040</v>
      </c>
      <c r="J7079" s="120">
        <v>1</v>
      </c>
      <c r="K7079" s="124" t="s">
        <v>11443</v>
      </c>
      <c r="L7079" s="120" t="s">
        <v>13296</v>
      </c>
      <c r="M7079" s="120" t="s">
        <v>11443</v>
      </c>
      <c r="N7079" s="125">
        <v>537.99</v>
      </c>
      <c r="O7079" s="125">
        <v>527.29</v>
      </c>
      <c r="P7079" s="194">
        <f>IF('Combined List'!$O7079="POD","",('Combined List'!$O7079-'Combined List'!$N7079)/'Combined List'!$N7079)</f>
        <v>-1.988884551757476E-2</v>
      </c>
      <c r="Q7079" s="147"/>
    </row>
    <row r="7080" spans="1:17" x14ac:dyDescent="0.2">
      <c r="A7080" s="173">
        <v>9792</v>
      </c>
      <c r="B7080" s="173" t="s">
        <v>13989</v>
      </c>
      <c r="C7080" s="173" t="s">
        <v>3665</v>
      </c>
      <c r="D7080" s="124" t="s">
        <v>12789</v>
      </c>
      <c r="E7080" s="124" t="s">
        <v>13092</v>
      </c>
      <c r="F7080" s="124" t="s">
        <v>11717</v>
      </c>
      <c r="G7080" s="124" t="s">
        <v>3665</v>
      </c>
      <c r="I7080" s="124" t="s">
        <v>13040</v>
      </c>
      <c r="J7080" s="120">
        <v>1</v>
      </c>
      <c r="K7080" s="124" t="s">
        <v>11443</v>
      </c>
      <c r="L7080" s="120" t="s">
        <v>5734</v>
      </c>
      <c r="M7080" s="120" t="s">
        <v>11443</v>
      </c>
      <c r="N7080" s="125">
        <v>478.14</v>
      </c>
      <c r="O7080" s="125">
        <v>468.63</v>
      </c>
      <c r="P7080" s="194">
        <f>IF('Combined List'!$O7080="POD","",('Combined List'!$O7080-'Combined List'!$N7080)/'Combined List'!$N7080)</f>
        <v>-1.9889572091855923E-2</v>
      </c>
      <c r="Q7080" s="147"/>
    </row>
    <row r="7081" spans="1:17" x14ac:dyDescent="0.2">
      <c r="A7081" s="173">
        <v>9793</v>
      </c>
      <c r="B7081" s="173" t="s">
        <v>13989</v>
      </c>
      <c r="C7081" s="173" t="s">
        <v>3666</v>
      </c>
      <c r="D7081" s="124" t="s">
        <v>12789</v>
      </c>
      <c r="E7081" s="124" t="s">
        <v>13092</v>
      </c>
      <c r="F7081" s="124" t="s">
        <v>11719</v>
      </c>
      <c r="G7081" s="124" t="s">
        <v>3666</v>
      </c>
      <c r="I7081" s="124" t="s">
        <v>13040</v>
      </c>
      <c r="J7081" s="120">
        <v>1</v>
      </c>
      <c r="K7081" s="124" t="s">
        <v>11443</v>
      </c>
      <c r="L7081" s="120" t="s">
        <v>5734</v>
      </c>
      <c r="M7081" s="120" t="s">
        <v>11443</v>
      </c>
      <c r="N7081" s="125">
        <v>663.88</v>
      </c>
      <c r="O7081" s="125">
        <v>650.66</v>
      </c>
      <c r="P7081" s="194">
        <f>IF('Combined List'!$O7081="POD","",('Combined List'!$O7081-'Combined List'!$N7081)/'Combined List'!$N7081)</f>
        <v>-1.9913237332048001E-2</v>
      </c>
      <c r="Q7081" s="147"/>
    </row>
    <row r="7082" spans="1:17" x14ac:dyDescent="0.2">
      <c r="A7082" s="173">
        <v>9794</v>
      </c>
      <c r="B7082" s="173" t="s">
        <v>13989</v>
      </c>
      <c r="C7082" s="173" t="s">
        <v>3667</v>
      </c>
      <c r="D7082" s="124" t="s">
        <v>12789</v>
      </c>
      <c r="E7082" s="124" t="s">
        <v>13092</v>
      </c>
      <c r="F7082" s="124" t="s">
        <v>11721</v>
      </c>
      <c r="G7082" s="124" t="s">
        <v>3667</v>
      </c>
      <c r="I7082" s="124" t="s">
        <v>13040</v>
      </c>
      <c r="J7082" s="120">
        <v>1</v>
      </c>
      <c r="K7082" s="124" t="s">
        <v>11443</v>
      </c>
      <c r="L7082" s="120" t="s">
        <v>5734</v>
      </c>
      <c r="M7082" s="120" t="s">
        <v>11443</v>
      </c>
      <c r="N7082" s="125">
        <v>1145.03</v>
      </c>
      <c r="O7082" s="125">
        <v>1122.25</v>
      </c>
      <c r="P7082" s="194">
        <f>IF('Combined List'!$O7082="POD","",('Combined List'!$O7082-'Combined List'!$N7082)/'Combined List'!$N7082)</f>
        <v>-1.9894675248683418E-2</v>
      </c>
      <c r="Q7082" s="147"/>
    </row>
    <row r="7083" spans="1:17" x14ac:dyDescent="0.2">
      <c r="A7083" s="173">
        <v>9795</v>
      </c>
      <c r="B7083" s="173" t="s">
        <v>13989</v>
      </c>
      <c r="C7083" s="173" t="s">
        <v>3668</v>
      </c>
      <c r="D7083" s="124" t="s">
        <v>12789</v>
      </c>
      <c r="E7083" s="124" t="s">
        <v>13093</v>
      </c>
      <c r="F7083" s="124" t="s">
        <v>11725</v>
      </c>
      <c r="G7083" s="124" t="s">
        <v>3668</v>
      </c>
      <c r="I7083" s="124" t="s">
        <v>13040</v>
      </c>
      <c r="J7083" s="120">
        <v>1</v>
      </c>
      <c r="K7083" s="124" t="s">
        <v>11443</v>
      </c>
      <c r="L7083" s="120" t="s">
        <v>5734</v>
      </c>
      <c r="M7083" s="120" t="s">
        <v>11443</v>
      </c>
      <c r="N7083" s="125">
        <v>643.74</v>
      </c>
      <c r="O7083" s="125">
        <v>630.92999999999995</v>
      </c>
      <c r="P7083" s="194">
        <f>IF('Combined List'!$O7083="POD","",('Combined List'!$O7083-'Combined List'!$N7083)/'Combined List'!$N7083)</f>
        <v>-1.9899338242147541E-2</v>
      </c>
      <c r="Q7083" s="147"/>
    </row>
    <row r="7084" spans="1:17" x14ac:dyDescent="0.2">
      <c r="A7084" s="173">
        <v>9796</v>
      </c>
      <c r="B7084" s="173" t="s">
        <v>13989</v>
      </c>
      <c r="C7084" s="173" t="s">
        <v>3669</v>
      </c>
      <c r="D7084" s="124" t="s">
        <v>12789</v>
      </c>
      <c r="E7084" s="124" t="s">
        <v>13093</v>
      </c>
      <c r="F7084" s="124" t="s">
        <v>11727</v>
      </c>
      <c r="G7084" s="124" t="s">
        <v>3669</v>
      </c>
      <c r="I7084" s="124" t="s">
        <v>13040</v>
      </c>
      <c r="J7084" s="120">
        <v>1</v>
      </c>
      <c r="K7084" s="124" t="s">
        <v>11443</v>
      </c>
      <c r="L7084" s="120" t="s">
        <v>5734</v>
      </c>
      <c r="M7084" s="120" t="s">
        <v>11443</v>
      </c>
      <c r="N7084" s="125">
        <v>748.42</v>
      </c>
      <c r="O7084" s="125">
        <v>733.52</v>
      </c>
      <c r="P7084" s="194">
        <f>IF('Combined List'!$O7084="POD","",('Combined List'!$O7084-'Combined List'!$N7084)/'Combined List'!$N7084)</f>
        <v>-1.9908607466395844E-2</v>
      </c>
      <c r="Q7084" s="147"/>
    </row>
    <row r="7085" spans="1:17" x14ac:dyDescent="0.2">
      <c r="A7085" s="173">
        <v>9797</v>
      </c>
      <c r="B7085" s="173" t="s">
        <v>13989</v>
      </c>
      <c r="C7085" s="173" t="s">
        <v>3670</v>
      </c>
      <c r="D7085" s="124" t="s">
        <v>12789</v>
      </c>
      <c r="E7085" s="124" t="s">
        <v>13093</v>
      </c>
      <c r="F7085" s="124" t="s">
        <v>11729</v>
      </c>
      <c r="G7085" s="124" t="s">
        <v>3670</v>
      </c>
      <c r="I7085" s="124" t="s">
        <v>13040</v>
      </c>
      <c r="J7085" s="120">
        <v>1</v>
      </c>
      <c r="K7085" s="124" t="s">
        <v>11443</v>
      </c>
      <c r="L7085" s="120" t="s">
        <v>5734</v>
      </c>
      <c r="M7085" s="120" t="s">
        <v>11443</v>
      </c>
      <c r="N7085" s="125">
        <v>1839.56</v>
      </c>
      <c r="O7085" s="125">
        <v>1802.94</v>
      </c>
      <c r="P7085" s="194">
        <f>IF('Combined List'!$O7085="POD","",('Combined List'!$O7085-'Combined List'!$N7085)/'Combined List'!$N7085)</f>
        <v>-1.9906934266889848E-2</v>
      </c>
      <c r="Q7085" s="147"/>
    </row>
    <row r="7086" spans="1:17" x14ac:dyDescent="0.2">
      <c r="A7086" s="173">
        <v>9798</v>
      </c>
      <c r="B7086" s="173" t="s">
        <v>13989</v>
      </c>
      <c r="C7086" s="173" t="s">
        <v>3671</v>
      </c>
      <c r="D7086" s="124" t="s">
        <v>12789</v>
      </c>
      <c r="E7086" s="124" t="s">
        <v>13093</v>
      </c>
      <c r="F7086" s="124" t="s">
        <v>11731</v>
      </c>
      <c r="G7086" s="124" t="s">
        <v>3671</v>
      </c>
      <c r="I7086" s="124" t="s">
        <v>13040</v>
      </c>
      <c r="J7086" s="120">
        <v>1</v>
      </c>
      <c r="K7086" s="124" t="s">
        <v>11443</v>
      </c>
      <c r="L7086" s="120" t="s">
        <v>5734</v>
      </c>
      <c r="M7086" s="120" t="s">
        <v>11443</v>
      </c>
      <c r="N7086" s="125">
        <v>2202.58</v>
      </c>
      <c r="O7086" s="125">
        <v>2158.75</v>
      </c>
      <c r="P7086" s="194">
        <f>IF('Combined List'!$O7086="POD","",('Combined List'!$O7086-'Combined List'!$N7086)/'Combined List'!$N7086)</f>
        <v>-1.989939071452566E-2</v>
      </c>
      <c r="Q7086" s="147"/>
    </row>
    <row r="7087" spans="1:17" x14ac:dyDescent="0.2">
      <c r="A7087" s="173">
        <v>9801</v>
      </c>
      <c r="B7087" s="173" t="s">
        <v>16804</v>
      </c>
      <c r="C7087" s="173" t="s">
        <v>3674</v>
      </c>
      <c r="D7087" s="124" t="s">
        <v>12789</v>
      </c>
      <c r="E7087" s="124" t="s">
        <v>13089</v>
      </c>
      <c r="F7087" s="124">
        <v>4</v>
      </c>
      <c r="G7087" s="124" t="s">
        <v>3674</v>
      </c>
      <c r="I7087" s="124" t="s">
        <v>13036</v>
      </c>
      <c r="J7087" s="120">
        <v>1</v>
      </c>
      <c r="K7087" s="124" t="s">
        <v>11443</v>
      </c>
      <c r="L7087" s="120" t="s">
        <v>57</v>
      </c>
      <c r="M7087" s="120" t="s">
        <v>11443</v>
      </c>
      <c r="N7087" s="125">
        <v>483.22</v>
      </c>
      <c r="O7087" s="125">
        <v>473.56</v>
      </c>
      <c r="P7087" s="194">
        <f>IF('Combined List'!$O7087="POD","",('Combined List'!$O7087-'Combined List'!$N7087)/'Combined List'!$N7087)</f>
        <v>-1.9990894416621878E-2</v>
      </c>
      <c r="Q7087" s="147"/>
    </row>
    <row r="7088" spans="1:17" x14ac:dyDescent="0.2">
      <c r="A7088" s="173">
        <v>9802</v>
      </c>
      <c r="B7088" s="173" t="s">
        <v>16805</v>
      </c>
      <c r="C7088" s="173" t="s">
        <v>3675</v>
      </c>
      <c r="D7088" s="124" t="s">
        <v>12789</v>
      </c>
      <c r="E7088" s="124" t="s">
        <v>13090</v>
      </c>
      <c r="F7088" s="124">
        <v>6</v>
      </c>
      <c r="G7088" s="124" t="s">
        <v>3675</v>
      </c>
      <c r="I7088" s="124" t="s">
        <v>13036</v>
      </c>
      <c r="J7088" s="120">
        <v>1</v>
      </c>
      <c r="K7088" s="124" t="s">
        <v>11443</v>
      </c>
      <c r="L7088" s="120" t="s">
        <v>58</v>
      </c>
      <c r="M7088" s="120" t="s">
        <v>11443</v>
      </c>
      <c r="N7088" s="125">
        <v>620.32000000000005</v>
      </c>
      <c r="O7088" s="125">
        <v>607.91</v>
      </c>
      <c r="P7088" s="194">
        <f>IF('Combined List'!$O7088="POD","",('Combined List'!$O7088-'Combined List'!$N7088)/'Combined List'!$N7088)</f>
        <v>-2.0005803456280759E-2</v>
      </c>
      <c r="Q7088" s="147"/>
    </row>
    <row r="7089" spans="1:17" x14ac:dyDescent="0.2">
      <c r="A7089" s="173">
        <v>9804</v>
      </c>
      <c r="B7089" s="173" t="s">
        <v>13989</v>
      </c>
      <c r="C7089" s="173" t="s">
        <v>3677</v>
      </c>
      <c r="D7089" s="124" t="s">
        <v>12789</v>
      </c>
      <c r="E7089" s="124" t="s">
        <v>13090</v>
      </c>
      <c r="F7089" s="124" t="s">
        <v>11197</v>
      </c>
      <c r="G7089" s="124" t="s">
        <v>3677</v>
      </c>
      <c r="I7089" s="124" t="s">
        <v>13027</v>
      </c>
      <c r="J7089" s="120">
        <v>1</v>
      </c>
      <c r="K7089" s="124" t="s">
        <v>11443</v>
      </c>
      <c r="L7089" s="120" t="s">
        <v>5734</v>
      </c>
      <c r="M7089" s="120" t="s">
        <v>11443</v>
      </c>
      <c r="N7089" s="125">
        <v>329.73</v>
      </c>
      <c r="O7089" s="125">
        <v>323.17</v>
      </c>
      <c r="P7089" s="194">
        <f>IF('Combined List'!$O7089="POD","",('Combined List'!$O7089-'Combined List'!$N7089)/'Combined List'!$N7089)</f>
        <v>-1.9895065659782253E-2</v>
      </c>
      <c r="Q7089" s="147"/>
    </row>
    <row r="7090" spans="1:17" x14ac:dyDescent="0.2">
      <c r="A7090" s="173">
        <v>9805</v>
      </c>
      <c r="B7090" s="173" t="s">
        <v>16806</v>
      </c>
      <c r="C7090" s="173" t="s">
        <v>3821</v>
      </c>
      <c r="D7090" s="124" t="s">
        <v>12789</v>
      </c>
      <c r="E7090" s="124" t="s">
        <v>13091</v>
      </c>
      <c r="F7090" s="124" t="s">
        <v>11201</v>
      </c>
      <c r="G7090" s="124" t="s">
        <v>3821</v>
      </c>
      <c r="I7090" s="124" t="s">
        <v>13027</v>
      </c>
      <c r="J7090" s="120">
        <v>1</v>
      </c>
      <c r="K7090" s="124" t="s">
        <v>11443</v>
      </c>
      <c r="L7090" s="120" t="s">
        <v>13614</v>
      </c>
      <c r="M7090" s="120" t="s">
        <v>11443</v>
      </c>
      <c r="N7090" s="125">
        <v>417.82</v>
      </c>
      <c r="O7090" s="125">
        <v>409.51</v>
      </c>
      <c r="P7090" s="194">
        <f>IF('Combined List'!$O7090="POD","",('Combined List'!$O7090-'Combined List'!$N7090)/'Combined List'!$N7090)</f>
        <v>-1.9888947393614482E-2</v>
      </c>
      <c r="Q7090" s="147"/>
    </row>
    <row r="7091" spans="1:17" x14ac:dyDescent="0.2">
      <c r="A7091" s="173">
        <v>9806</v>
      </c>
      <c r="B7091" s="173" t="s">
        <v>3822</v>
      </c>
      <c r="C7091" s="173" t="s">
        <v>3822</v>
      </c>
      <c r="D7091" s="124" t="s">
        <v>12789</v>
      </c>
      <c r="E7091" s="124" t="s">
        <v>13091</v>
      </c>
      <c r="F7091" s="124" t="s">
        <v>11203</v>
      </c>
      <c r="G7091" s="124" t="s">
        <v>3822</v>
      </c>
      <c r="I7091" s="124" t="s">
        <v>13027</v>
      </c>
      <c r="J7091" s="120">
        <v>1</v>
      </c>
      <c r="K7091" s="124" t="s">
        <v>11443</v>
      </c>
      <c r="L7091" s="120" t="s">
        <v>5734</v>
      </c>
      <c r="M7091" s="120" t="s">
        <v>11443</v>
      </c>
      <c r="N7091" s="125">
        <v>552.73</v>
      </c>
      <c r="O7091" s="125">
        <v>541.73</v>
      </c>
      <c r="P7091" s="194">
        <f>IF('Combined List'!$O7091="POD","",('Combined List'!$O7091-'Combined List'!$N7091)/'Combined List'!$N7091)</f>
        <v>-1.9901217592676351E-2</v>
      </c>
      <c r="Q7091" s="147"/>
    </row>
    <row r="7092" spans="1:17" x14ac:dyDescent="0.2">
      <c r="A7092" s="173">
        <v>9807</v>
      </c>
      <c r="B7092" s="173" t="s">
        <v>13989</v>
      </c>
      <c r="C7092" s="173" t="s">
        <v>3823</v>
      </c>
      <c r="D7092" s="124" t="s">
        <v>12789</v>
      </c>
      <c r="E7092" s="124" t="s">
        <v>13092</v>
      </c>
      <c r="F7092" s="124" t="s">
        <v>11717</v>
      </c>
      <c r="G7092" s="124" t="s">
        <v>3823</v>
      </c>
      <c r="I7092" s="124" t="s">
        <v>13027</v>
      </c>
      <c r="J7092" s="120">
        <v>1</v>
      </c>
      <c r="K7092" s="124" t="s">
        <v>11443</v>
      </c>
      <c r="L7092" s="120" t="s">
        <v>5734</v>
      </c>
      <c r="M7092" s="120" t="s">
        <v>11443</v>
      </c>
      <c r="N7092" s="125">
        <v>496.2</v>
      </c>
      <c r="O7092" s="125">
        <v>486.32</v>
      </c>
      <c r="P7092" s="194">
        <f>IF('Combined List'!$O7092="POD","",('Combined List'!$O7092-'Combined List'!$N7092)/'Combined List'!$N7092)</f>
        <v>-1.9911326078194267E-2</v>
      </c>
      <c r="Q7092" s="147"/>
    </row>
    <row r="7093" spans="1:17" x14ac:dyDescent="0.2">
      <c r="A7093" s="173">
        <v>9808</v>
      </c>
      <c r="B7093" s="173" t="s">
        <v>13989</v>
      </c>
      <c r="C7093" s="173" t="s">
        <v>3824</v>
      </c>
      <c r="D7093" s="124" t="s">
        <v>12789</v>
      </c>
      <c r="E7093" s="124" t="s">
        <v>13092</v>
      </c>
      <c r="F7093" s="124" t="s">
        <v>11719</v>
      </c>
      <c r="G7093" s="124" t="s">
        <v>3824</v>
      </c>
      <c r="I7093" s="124" t="s">
        <v>13027</v>
      </c>
      <c r="J7093" s="120">
        <v>1</v>
      </c>
      <c r="K7093" s="124" t="s">
        <v>11443</v>
      </c>
      <c r="L7093" s="120" t="s">
        <v>5734</v>
      </c>
      <c r="M7093" s="120" t="s">
        <v>11443</v>
      </c>
      <c r="N7093" s="125">
        <v>684.87</v>
      </c>
      <c r="O7093" s="125">
        <v>671.23</v>
      </c>
      <c r="P7093" s="194">
        <f>IF('Combined List'!$O7093="POD","",('Combined List'!$O7093-'Combined List'!$N7093)/'Combined List'!$N7093)</f>
        <v>-1.9916188473724922E-2</v>
      </c>
      <c r="Q7093" s="147"/>
    </row>
    <row r="7094" spans="1:17" x14ac:dyDescent="0.2">
      <c r="A7094" s="173">
        <v>9809</v>
      </c>
      <c r="B7094" s="173" t="s">
        <v>13989</v>
      </c>
      <c r="C7094" s="173" t="s">
        <v>3825</v>
      </c>
      <c r="D7094" s="124" t="s">
        <v>12789</v>
      </c>
      <c r="E7094" s="124" t="s">
        <v>13092</v>
      </c>
      <c r="F7094" s="124" t="s">
        <v>11721</v>
      </c>
      <c r="G7094" s="124" t="s">
        <v>3825</v>
      </c>
      <c r="I7094" s="124" t="s">
        <v>13027</v>
      </c>
      <c r="J7094" s="120">
        <v>1</v>
      </c>
      <c r="K7094" s="124" t="s">
        <v>11443</v>
      </c>
      <c r="L7094" s="120" t="s">
        <v>5734</v>
      </c>
      <c r="M7094" s="120" t="s">
        <v>11443</v>
      </c>
      <c r="N7094" s="125">
        <v>1348</v>
      </c>
      <c r="O7094" s="125">
        <v>1321.18</v>
      </c>
      <c r="P7094" s="194">
        <f>IF('Combined List'!$O7094="POD","",('Combined List'!$O7094-'Combined List'!$N7094)/'Combined List'!$N7094)</f>
        <v>-1.9896142433234374E-2</v>
      </c>
      <c r="Q7094" s="147"/>
    </row>
    <row r="7095" spans="1:17" x14ac:dyDescent="0.2">
      <c r="A7095" s="173">
        <v>9810</v>
      </c>
      <c r="B7095" s="173" t="s">
        <v>13989</v>
      </c>
      <c r="C7095" s="173" t="s">
        <v>3826</v>
      </c>
      <c r="D7095" s="124" t="s">
        <v>12789</v>
      </c>
      <c r="E7095" s="124" t="s">
        <v>13093</v>
      </c>
      <c r="F7095" s="124" t="s">
        <v>11725</v>
      </c>
      <c r="G7095" s="124" t="s">
        <v>3826</v>
      </c>
      <c r="I7095" s="124" t="s">
        <v>13027</v>
      </c>
      <c r="J7095" s="120">
        <v>1</v>
      </c>
      <c r="K7095" s="124" t="s">
        <v>11443</v>
      </c>
      <c r="L7095" s="120" t="s">
        <v>5734</v>
      </c>
      <c r="M7095" s="120" t="s">
        <v>11443</v>
      </c>
      <c r="N7095" s="125">
        <v>835.29</v>
      </c>
      <c r="O7095" s="125">
        <v>818.66</v>
      </c>
      <c r="P7095" s="194">
        <f>IF('Combined List'!$O7095="POD","",('Combined List'!$O7095-'Combined List'!$N7095)/'Combined List'!$N7095)</f>
        <v>-1.9909253073782752E-2</v>
      </c>
      <c r="Q7095" s="147"/>
    </row>
    <row r="7096" spans="1:17" x14ac:dyDescent="0.2">
      <c r="A7096" s="173">
        <v>9811</v>
      </c>
      <c r="B7096" s="173" t="s">
        <v>3827</v>
      </c>
      <c r="C7096" s="173" t="s">
        <v>3827</v>
      </c>
      <c r="D7096" s="124" t="s">
        <v>12789</v>
      </c>
      <c r="E7096" s="124" t="s">
        <v>13093</v>
      </c>
      <c r="F7096" s="124" t="s">
        <v>11727</v>
      </c>
      <c r="G7096" s="124" t="s">
        <v>3827</v>
      </c>
      <c r="I7096" s="124" t="s">
        <v>13027</v>
      </c>
      <c r="J7096" s="120">
        <v>1</v>
      </c>
      <c r="K7096" s="124" t="s">
        <v>11443</v>
      </c>
      <c r="L7096" s="120" t="s">
        <v>12733</v>
      </c>
      <c r="M7096" s="120" t="s">
        <v>11443</v>
      </c>
      <c r="N7096" s="125">
        <v>883.14</v>
      </c>
      <c r="O7096" s="125">
        <v>865.58</v>
      </c>
      <c r="P7096" s="194">
        <f>IF('Combined List'!$O7096="POD","",('Combined List'!$O7096-'Combined List'!$N7096)/'Combined List'!$N7096)</f>
        <v>-1.9883597164662394E-2</v>
      </c>
      <c r="Q7096" s="147"/>
    </row>
    <row r="7097" spans="1:17" x14ac:dyDescent="0.2">
      <c r="A7097" s="173">
        <v>9812</v>
      </c>
      <c r="B7097" s="173" t="s">
        <v>13989</v>
      </c>
      <c r="C7097" s="173" t="s">
        <v>3828</v>
      </c>
      <c r="D7097" s="124" t="s">
        <v>12789</v>
      </c>
      <c r="E7097" s="124" t="s">
        <v>13093</v>
      </c>
      <c r="F7097" s="124" t="s">
        <v>11729</v>
      </c>
      <c r="G7097" s="124" t="s">
        <v>3828</v>
      </c>
      <c r="I7097" s="124" t="s">
        <v>13027</v>
      </c>
      <c r="J7097" s="120">
        <v>1</v>
      </c>
      <c r="K7097" s="124" t="s">
        <v>11443</v>
      </c>
      <c r="L7097" s="120" t="s">
        <v>5734</v>
      </c>
      <c r="M7097" s="120" t="s">
        <v>11443</v>
      </c>
      <c r="N7097" s="125">
        <v>2170.64</v>
      </c>
      <c r="O7097" s="125">
        <v>2127.44</v>
      </c>
      <c r="P7097" s="194">
        <f>IF('Combined List'!$O7097="POD","",('Combined List'!$O7097-'Combined List'!$N7097)/'Combined List'!$N7097)</f>
        <v>-1.9901964397596939E-2</v>
      </c>
      <c r="Q7097" s="147"/>
    </row>
    <row r="7098" spans="1:17" x14ac:dyDescent="0.2">
      <c r="A7098" s="173">
        <v>9813</v>
      </c>
      <c r="B7098" s="173" t="s">
        <v>13989</v>
      </c>
      <c r="C7098" s="173" t="s">
        <v>3829</v>
      </c>
      <c r="D7098" s="124" t="s">
        <v>12789</v>
      </c>
      <c r="E7098" s="124" t="s">
        <v>13093</v>
      </c>
      <c r="F7098" s="124" t="s">
        <v>11731</v>
      </c>
      <c r="G7098" s="124" t="s">
        <v>3829</v>
      </c>
      <c r="I7098" s="124" t="s">
        <v>13027</v>
      </c>
      <c r="J7098" s="120">
        <v>1</v>
      </c>
      <c r="K7098" s="124" t="s">
        <v>11443</v>
      </c>
      <c r="L7098" s="120" t="s">
        <v>5734</v>
      </c>
      <c r="M7098" s="120" t="s">
        <v>11443</v>
      </c>
      <c r="N7098" s="125">
        <v>2599.0700000000002</v>
      </c>
      <c r="O7098" s="125">
        <v>2547.34</v>
      </c>
      <c r="P7098" s="194">
        <f>IF('Combined List'!$O7098="POD","",('Combined List'!$O7098-'Combined List'!$N7098)/'Combined List'!$N7098)</f>
        <v>-1.9903273093837416E-2</v>
      </c>
      <c r="Q7098" s="147"/>
    </row>
    <row r="7099" spans="1:17" x14ac:dyDescent="0.2">
      <c r="A7099" s="173">
        <v>9821</v>
      </c>
      <c r="B7099" s="173" t="s">
        <v>16807</v>
      </c>
      <c r="C7099" s="173" t="s">
        <v>3833</v>
      </c>
      <c r="D7099" s="124" t="s">
        <v>12789</v>
      </c>
      <c r="E7099" s="124" t="s">
        <v>13089</v>
      </c>
      <c r="F7099" s="124" t="s">
        <v>11195</v>
      </c>
      <c r="G7099" s="124" t="s">
        <v>3833</v>
      </c>
      <c r="I7099" s="124" t="s">
        <v>13038</v>
      </c>
      <c r="J7099" s="120">
        <v>1</v>
      </c>
      <c r="K7099" s="124" t="s">
        <v>11443</v>
      </c>
      <c r="L7099" s="120" t="s">
        <v>13615</v>
      </c>
      <c r="M7099" s="120" t="s">
        <v>11443</v>
      </c>
      <c r="N7099" s="125">
        <v>210.4</v>
      </c>
      <c r="O7099" s="125">
        <v>206.21</v>
      </c>
      <c r="P7099" s="194">
        <f>IF('Combined List'!$O7099="POD","",('Combined List'!$O7099-'Combined List'!$N7099)/'Combined List'!$N7099)</f>
        <v>-1.9914448669201508E-2</v>
      </c>
      <c r="Q7099" s="147"/>
    </row>
    <row r="7100" spans="1:17" x14ac:dyDescent="0.2">
      <c r="A7100" s="173">
        <v>9822</v>
      </c>
      <c r="B7100" s="173" t="s">
        <v>16808</v>
      </c>
      <c r="C7100" s="173" t="s">
        <v>3834</v>
      </c>
      <c r="D7100" s="124" t="s">
        <v>12789</v>
      </c>
      <c r="E7100" s="124" t="s">
        <v>13090</v>
      </c>
      <c r="F7100" s="124" t="s">
        <v>11199</v>
      </c>
      <c r="G7100" s="124" t="s">
        <v>3834</v>
      </c>
      <c r="I7100" s="124" t="s">
        <v>13038</v>
      </c>
      <c r="J7100" s="120">
        <v>1</v>
      </c>
      <c r="K7100" s="124" t="s">
        <v>11443</v>
      </c>
      <c r="L7100" s="120" t="s">
        <v>5734</v>
      </c>
      <c r="M7100" s="120" t="s">
        <v>11443</v>
      </c>
      <c r="N7100" s="125">
        <v>290.70999999999998</v>
      </c>
      <c r="O7100" s="125">
        <v>284.93</v>
      </c>
      <c r="P7100" s="194">
        <f>IF('Combined List'!$O7100="POD","",('Combined List'!$O7100-'Combined List'!$N7100)/'Combined List'!$N7100)</f>
        <v>-1.9882356988063614E-2</v>
      </c>
      <c r="Q7100" s="147"/>
    </row>
    <row r="7101" spans="1:17" x14ac:dyDescent="0.2">
      <c r="A7101" s="173">
        <v>9823</v>
      </c>
      <c r="B7101" s="173" t="s">
        <v>16809</v>
      </c>
      <c r="C7101" s="173" t="s">
        <v>3835</v>
      </c>
      <c r="D7101" s="124" t="s">
        <v>12789</v>
      </c>
      <c r="E7101" s="124" t="s">
        <v>13091</v>
      </c>
      <c r="F7101" s="124" t="s">
        <v>11511</v>
      </c>
      <c r="G7101" s="124" t="s">
        <v>3835</v>
      </c>
      <c r="I7101" s="124" t="s">
        <v>13038</v>
      </c>
      <c r="J7101" s="120">
        <v>1</v>
      </c>
      <c r="K7101" s="124" t="s">
        <v>11443</v>
      </c>
      <c r="L7101" s="120" t="s">
        <v>5734</v>
      </c>
      <c r="M7101" s="120" t="s">
        <v>11443</v>
      </c>
      <c r="N7101" s="125">
        <v>334.29</v>
      </c>
      <c r="O7101" s="125">
        <v>327.64</v>
      </c>
      <c r="P7101" s="194">
        <f>IF('Combined List'!$O7101="POD","",('Combined List'!$O7101-'Combined List'!$N7101)/'Combined List'!$N7101)</f>
        <v>-1.9892907355888702E-2</v>
      </c>
      <c r="Q7101" s="147"/>
    </row>
    <row r="7102" spans="1:17" x14ac:dyDescent="0.2">
      <c r="A7102" s="173">
        <v>9824</v>
      </c>
      <c r="B7102" s="173" t="s">
        <v>16810</v>
      </c>
      <c r="C7102" s="173" t="s">
        <v>3252</v>
      </c>
      <c r="D7102" s="124" t="s">
        <v>12789</v>
      </c>
      <c r="E7102" s="124" t="s">
        <v>13092</v>
      </c>
      <c r="F7102" s="124" t="s">
        <v>11723</v>
      </c>
      <c r="G7102" s="124" t="s">
        <v>3252</v>
      </c>
      <c r="I7102" s="124" t="s">
        <v>13038</v>
      </c>
      <c r="J7102" s="120">
        <v>1</v>
      </c>
      <c r="K7102" s="124" t="s">
        <v>11443</v>
      </c>
      <c r="L7102" s="120" t="s">
        <v>5734</v>
      </c>
      <c r="M7102" s="120" t="s">
        <v>11443</v>
      </c>
      <c r="N7102" s="125">
        <v>527.53</v>
      </c>
      <c r="O7102" s="125">
        <v>517.03</v>
      </c>
      <c r="P7102" s="194">
        <f>IF('Combined List'!$O7102="POD","",('Combined List'!$O7102-'Combined List'!$N7102)/'Combined List'!$N7102)</f>
        <v>-1.9904081284476714E-2</v>
      </c>
      <c r="Q7102" s="147"/>
    </row>
    <row r="7103" spans="1:17" x14ac:dyDescent="0.2">
      <c r="A7103" s="173">
        <v>9825</v>
      </c>
      <c r="B7103" s="173" t="s">
        <v>3253</v>
      </c>
      <c r="C7103" s="173" t="s">
        <v>3253</v>
      </c>
      <c r="D7103" s="124" t="s">
        <v>12789</v>
      </c>
      <c r="E7103" s="124" t="s">
        <v>13093</v>
      </c>
      <c r="F7103" s="124" t="s">
        <v>11780</v>
      </c>
      <c r="G7103" s="124" t="s">
        <v>3253</v>
      </c>
      <c r="I7103" s="124" t="s">
        <v>13038</v>
      </c>
      <c r="J7103" s="120">
        <v>1</v>
      </c>
      <c r="K7103" s="124" t="s">
        <v>11443</v>
      </c>
      <c r="L7103" s="120" t="s">
        <v>5734</v>
      </c>
      <c r="M7103" s="120" t="s">
        <v>11443</v>
      </c>
      <c r="N7103" s="125">
        <v>773.91</v>
      </c>
      <c r="O7103" s="125">
        <v>758.52</v>
      </c>
      <c r="P7103" s="194">
        <f>IF('Combined List'!$O7103="POD","",('Combined List'!$O7103-'Combined List'!$N7103)/'Combined List'!$N7103)</f>
        <v>-1.988603325968134E-2</v>
      </c>
      <c r="Q7103" s="147"/>
    </row>
    <row r="7104" spans="1:17" x14ac:dyDescent="0.2">
      <c r="A7104" s="121"/>
      <c r="B7104" s="121"/>
      <c r="C7104" s="121"/>
      <c r="D7104" s="121"/>
      <c r="E7104" s="121"/>
      <c r="F7104" s="121"/>
      <c r="G7104" s="121"/>
      <c r="H7104" s="121"/>
      <c r="I7104" s="121"/>
      <c r="J7104" s="121"/>
    </row>
    <row r="7105" spans="1:10" x14ac:dyDescent="0.2">
      <c r="A7105" s="121"/>
      <c r="B7105" s="121"/>
      <c r="C7105" s="121"/>
      <c r="D7105" s="121"/>
      <c r="E7105" s="121"/>
      <c r="F7105" s="121"/>
      <c r="G7105" s="121"/>
      <c r="H7105" s="121"/>
      <c r="I7105" s="121"/>
      <c r="J7105" s="121"/>
    </row>
    <row r="7106" spans="1:10" x14ac:dyDescent="0.2">
      <c r="A7106" s="121"/>
      <c r="B7106" s="121"/>
      <c r="C7106" s="121"/>
      <c r="D7106" s="121"/>
      <c r="E7106" s="121"/>
      <c r="F7106" s="121"/>
      <c r="G7106" s="121"/>
      <c r="H7106" s="121"/>
      <c r="I7106" s="121"/>
      <c r="J7106" s="121"/>
    </row>
    <row r="7107" spans="1:10" x14ac:dyDescent="0.2">
      <c r="A7107" s="121"/>
      <c r="B7107" s="121"/>
      <c r="C7107" s="121"/>
      <c r="D7107" s="121"/>
      <c r="E7107" s="121"/>
      <c r="F7107" s="121"/>
      <c r="G7107" s="121"/>
      <c r="H7107" s="121"/>
      <c r="I7107" s="121"/>
      <c r="J7107" s="121"/>
    </row>
    <row r="7108" spans="1:10" x14ac:dyDescent="0.2">
      <c r="A7108" s="121"/>
      <c r="B7108" s="121"/>
      <c r="C7108" s="121"/>
      <c r="D7108" s="121"/>
      <c r="E7108" s="121"/>
      <c r="F7108" s="121"/>
      <c r="G7108" s="121"/>
      <c r="H7108" s="121"/>
      <c r="I7108" s="121"/>
      <c r="J7108" s="121"/>
    </row>
    <row r="7109" spans="1:10" x14ac:dyDescent="0.2">
      <c r="A7109" s="121"/>
      <c r="B7109" s="121"/>
      <c r="C7109" s="121"/>
      <c r="D7109" s="121"/>
      <c r="E7109" s="121"/>
      <c r="F7109" s="121"/>
      <c r="G7109" s="121"/>
      <c r="H7109" s="121"/>
      <c r="I7109" s="121"/>
      <c r="J7109" s="121"/>
    </row>
    <row r="7110" spans="1:10" x14ac:dyDescent="0.2">
      <c r="A7110" s="121"/>
      <c r="B7110" s="121"/>
      <c r="C7110" s="121"/>
      <c r="D7110" s="121"/>
      <c r="E7110" s="121"/>
      <c r="F7110" s="121"/>
      <c r="G7110" s="121"/>
      <c r="H7110" s="121"/>
      <c r="I7110" s="121"/>
      <c r="J7110" s="121"/>
    </row>
    <row r="7111" spans="1:10" x14ac:dyDescent="0.2">
      <c r="A7111" s="121"/>
      <c r="B7111" s="121"/>
      <c r="C7111" s="121"/>
      <c r="D7111" s="121"/>
      <c r="E7111" s="121"/>
      <c r="F7111" s="121"/>
      <c r="G7111" s="121"/>
      <c r="H7111" s="121"/>
      <c r="I7111" s="121"/>
      <c r="J7111" s="121"/>
    </row>
    <row r="7112" spans="1:10" x14ac:dyDescent="0.2">
      <c r="A7112" s="121"/>
      <c r="B7112" s="121"/>
      <c r="C7112" s="121"/>
      <c r="D7112" s="121"/>
      <c r="E7112" s="121"/>
      <c r="F7112" s="121"/>
      <c r="G7112" s="121"/>
      <c r="H7112" s="121"/>
      <c r="I7112" s="121"/>
      <c r="J7112" s="121"/>
    </row>
    <row r="7113" spans="1:10" x14ac:dyDescent="0.2">
      <c r="A7113" s="121"/>
      <c r="B7113" s="121"/>
      <c r="C7113" s="121"/>
      <c r="D7113" s="121"/>
      <c r="E7113" s="121"/>
      <c r="F7113" s="121"/>
      <c r="G7113" s="121"/>
      <c r="H7113" s="121"/>
      <c r="I7113" s="121"/>
      <c r="J7113" s="121"/>
    </row>
    <row r="7114" spans="1:10" x14ac:dyDescent="0.2">
      <c r="A7114" s="121"/>
      <c r="B7114" s="121"/>
      <c r="C7114" s="121"/>
      <c r="D7114" s="121"/>
      <c r="E7114" s="121"/>
      <c r="F7114" s="121"/>
      <c r="G7114" s="121"/>
      <c r="H7114" s="121"/>
      <c r="I7114" s="121"/>
      <c r="J7114" s="121"/>
    </row>
    <row r="7115" spans="1:10" x14ac:dyDescent="0.2">
      <c r="A7115" s="121"/>
      <c r="B7115" s="121"/>
      <c r="C7115" s="121"/>
      <c r="D7115" s="121"/>
      <c r="E7115" s="121"/>
      <c r="F7115" s="121"/>
      <c r="G7115" s="121"/>
      <c r="H7115" s="121"/>
      <c r="I7115" s="121"/>
      <c r="J7115" s="121"/>
    </row>
    <row r="7116" spans="1:10" x14ac:dyDescent="0.2">
      <c r="A7116" s="121"/>
      <c r="B7116" s="121"/>
      <c r="C7116" s="121"/>
      <c r="D7116" s="121"/>
      <c r="E7116" s="121"/>
      <c r="F7116" s="121"/>
      <c r="G7116" s="121"/>
      <c r="H7116" s="121"/>
      <c r="I7116" s="121"/>
      <c r="J7116" s="121"/>
    </row>
    <row r="7117" spans="1:10" x14ac:dyDescent="0.2">
      <c r="A7117" s="121"/>
      <c r="B7117" s="121"/>
      <c r="C7117" s="121"/>
      <c r="D7117" s="121"/>
      <c r="E7117" s="121"/>
      <c r="F7117" s="121"/>
      <c r="G7117" s="121"/>
      <c r="H7117" s="121"/>
      <c r="I7117" s="121"/>
      <c r="J7117" s="121"/>
    </row>
    <row r="7118" spans="1:10" x14ac:dyDescent="0.2">
      <c r="A7118" s="121"/>
      <c r="B7118" s="121"/>
      <c r="C7118" s="121"/>
      <c r="D7118" s="121"/>
      <c r="E7118" s="121"/>
      <c r="F7118" s="121"/>
      <c r="G7118" s="121"/>
      <c r="H7118" s="121"/>
      <c r="I7118" s="121"/>
      <c r="J7118" s="121"/>
    </row>
    <row r="7119" spans="1:10" x14ac:dyDescent="0.2">
      <c r="A7119" s="121"/>
      <c r="B7119" s="121"/>
      <c r="C7119" s="121"/>
      <c r="D7119" s="121"/>
      <c r="E7119" s="121"/>
      <c r="F7119" s="121"/>
      <c r="G7119" s="121"/>
      <c r="H7119" s="121"/>
      <c r="I7119" s="121"/>
      <c r="J7119" s="121"/>
    </row>
    <row r="7120" spans="1:10" x14ac:dyDescent="0.2">
      <c r="A7120" s="121"/>
      <c r="B7120" s="121"/>
      <c r="C7120" s="121"/>
      <c r="D7120" s="121"/>
      <c r="E7120" s="121"/>
      <c r="F7120" s="121"/>
      <c r="G7120" s="121"/>
      <c r="H7120" s="121"/>
      <c r="I7120" s="121"/>
      <c r="J7120" s="121"/>
    </row>
    <row r="7121" spans="1:10" x14ac:dyDescent="0.2">
      <c r="A7121" s="121"/>
      <c r="B7121" s="121"/>
      <c r="C7121" s="121"/>
      <c r="D7121" s="121"/>
      <c r="E7121" s="121"/>
      <c r="F7121" s="121"/>
      <c r="G7121" s="121"/>
      <c r="H7121" s="121"/>
      <c r="I7121" s="121"/>
      <c r="J7121" s="121"/>
    </row>
    <row r="7122" spans="1:10" x14ac:dyDescent="0.2">
      <c r="A7122" s="121"/>
      <c r="B7122" s="121"/>
      <c r="C7122" s="121"/>
      <c r="D7122" s="121"/>
      <c r="E7122" s="121"/>
      <c r="F7122" s="121"/>
      <c r="G7122" s="121"/>
      <c r="H7122" s="121"/>
      <c r="I7122" s="121"/>
      <c r="J7122" s="121"/>
    </row>
    <row r="7123" spans="1:10" x14ac:dyDescent="0.2">
      <c r="A7123" s="121"/>
      <c r="B7123" s="121"/>
      <c r="C7123" s="121"/>
      <c r="D7123" s="121"/>
      <c r="E7123" s="121"/>
      <c r="F7123" s="121"/>
      <c r="G7123" s="121"/>
      <c r="H7123" s="121"/>
      <c r="I7123" s="121"/>
      <c r="J7123" s="121"/>
    </row>
    <row r="7124" spans="1:10" x14ac:dyDescent="0.2">
      <c r="A7124" s="121"/>
      <c r="B7124" s="121"/>
      <c r="C7124" s="121"/>
      <c r="D7124" s="121"/>
      <c r="E7124" s="121"/>
      <c r="F7124" s="121"/>
      <c r="G7124" s="121"/>
      <c r="H7124" s="121"/>
      <c r="I7124" s="121"/>
      <c r="J7124" s="121"/>
    </row>
    <row r="7125" spans="1:10" x14ac:dyDescent="0.2">
      <c r="A7125" s="121"/>
      <c r="B7125" s="121"/>
      <c r="C7125" s="121"/>
      <c r="D7125" s="121"/>
      <c r="E7125" s="121"/>
      <c r="F7125" s="121"/>
      <c r="G7125" s="121"/>
      <c r="H7125" s="121"/>
      <c r="I7125" s="121"/>
      <c r="J7125" s="121"/>
    </row>
    <row r="7126" spans="1:10" x14ac:dyDescent="0.2">
      <c r="A7126" s="121"/>
      <c r="B7126" s="121"/>
      <c r="C7126" s="121"/>
      <c r="D7126" s="121"/>
      <c r="E7126" s="121"/>
      <c r="F7126" s="121"/>
      <c r="G7126" s="121"/>
      <c r="H7126" s="121"/>
      <c r="I7126" s="121"/>
      <c r="J7126" s="121"/>
    </row>
    <row r="7127" spans="1:10" x14ac:dyDescent="0.2">
      <c r="A7127" s="121"/>
      <c r="B7127" s="121"/>
      <c r="C7127" s="121"/>
      <c r="D7127" s="121"/>
      <c r="E7127" s="121"/>
      <c r="F7127" s="121"/>
      <c r="G7127" s="121"/>
      <c r="H7127" s="121"/>
      <c r="I7127" s="121"/>
      <c r="J7127" s="121"/>
    </row>
    <row r="7128" spans="1:10" x14ac:dyDescent="0.2">
      <c r="A7128" s="121"/>
      <c r="B7128" s="121"/>
      <c r="C7128" s="121"/>
      <c r="D7128" s="121"/>
      <c r="E7128" s="121"/>
      <c r="F7128" s="121"/>
      <c r="G7128" s="121"/>
      <c r="H7128" s="121"/>
      <c r="I7128" s="121"/>
      <c r="J7128" s="121"/>
    </row>
    <row r="7129" spans="1:10" x14ac:dyDescent="0.2">
      <c r="A7129" s="121"/>
      <c r="B7129" s="121"/>
      <c r="C7129" s="121"/>
      <c r="D7129" s="121"/>
      <c r="E7129" s="121"/>
      <c r="F7129" s="121"/>
      <c r="G7129" s="121"/>
      <c r="H7129" s="121"/>
      <c r="I7129" s="121"/>
      <c r="J7129" s="121"/>
    </row>
    <row r="7130" spans="1:10" x14ac:dyDescent="0.2">
      <c r="A7130" s="121"/>
      <c r="B7130" s="121"/>
      <c r="C7130" s="121"/>
      <c r="D7130" s="121"/>
      <c r="E7130" s="121"/>
      <c r="F7130" s="121"/>
      <c r="G7130" s="121"/>
      <c r="H7130" s="121"/>
      <c r="I7130" s="121"/>
      <c r="J7130" s="121"/>
    </row>
    <row r="7131" spans="1:10" x14ac:dyDescent="0.2">
      <c r="A7131" s="121"/>
      <c r="B7131" s="121"/>
      <c r="C7131" s="121"/>
      <c r="D7131" s="121"/>
      <c r="E7131" s="121"/>
      <c r="F7131" s="121"/>
      <c r="G7131" s="121"/>
      <c r="H7131" s="121"/>
      <c r="I7131" s="121"/>
      <c r="J7131" s="121"/>
    </row>
    <row r="7132" spans="1:10" x14ac:dyDescent="0.2">
      <c r="A7132" s="121"/>
      <c r="B7132" s="121"/>
      <c r="C7132" s="121"/>
      <c r="D7132" s="121"/>
      <c r="E7132" s="121"/>
      <c r="F7132" s="121"/>
      <c r="G7132" s="121"/>
      <c r="H7132" s="121"/>
      <c r="I7132" s="121"/>
      <c r="J7132" s="121"/>
    </row>
    <row r="7133" spans="1:10" x14ac:dyDescent="0.2">
      <c r="A7133" s="121"/>
      <c r="B7133" s="121"/>
      <c r="C7133" s="121"/>
      <c r="D7133" s="121"/>
      <c r="E7133" s="121"/>
      <c r="F7133" s="121"/>
      <c r="G7133" s="121"/>
      <c r="H7133" s="121"/>
      <c r="I7133" s="121"/>
      <c r="J7133" s="121"/>
    </row>
    <row r="7134" spans="1:10" x14ac:dyDescent="0.2">
      <c r="A7134" s="121"/>
      <c r="B7134" s="121"/>
      <c r="C7134" s="121"/>
      <c r="D7134" s="121"/>
      <c r="E7134" s="121"/>
      <c r="F7134" s="121"/>
      <c r="G7134" s="121"/>
      <c r="H7134" s="121"/>
      <c r="I7134" s="121"/>
      <c r="J7134" s="121"/>
    </row>
    <row r="7135" spans="1:10" x14ac:dyDescent="0.2">
      <c r="A7135" s="121"/>
      <c r="B7135" s="121"/>
      <c r="C7135" s="121"/>
      <c r="D7135" s="121"/>
      <c r="E7135" s="121"/>
      <c r="F7135" s="121"/>
      <c r="G7135" s="121"/>
      <c r="H7135" s="121"/>
      <c r="I7135" s="121"/>
      <c r="J7135" s="121"/>
    </row>
    <row r="7136" spans="1:10" x14ac:dyDescent="0.2">
      <c r="A7136" s="121"/>
      <c r="B7136" s="121"/>
      <c r="C7136" s="121"/>
      <c r="D7136" s="121"/>
      <c r="E7136" s="121"/>
      <c r="F7136" s="121"/>
      <c r="G7136" s="121"/>
      <c r="H7136" s="121"/>
      <c r="I7136" s="121"/>
      <c r="J7136" s="121"/>
    </row>
    <row r="7137" spans="1:10" x14ac:dyDescent="0.2">
      <c r="A7137" s="121"/>
      <c r="B7137" s="121"/>
      <c r="C7137" s="121"/>
      <c r="D7137" s="121"/>
      <c r="E7137" s="121"/>
      <c r="F7137" s="121"/>
      <c r="G7137" s="121"/>
      <c r="H7137" s="121"/>
      <c r="I7137" s="121"/>
      <c r="J7137" s="121"/>
    </row>
    <row r="7138" spans="1:10" x14ac:dyDescent="0.2">
      <c r="A7138" s="121"/>
      <c r="B7138" s="121"/>
      <c r="C7138" s="121"/>
      <c r="D7138" s="121"/>
      <c r="E7138" s="121"/>
      <c r="F7138" s="121"/>
      <c r="G7138" s="121"/>
      <c r="H7138" s="121"/>
      <c r="I7138" s="121"/>
      <c r="J7138" s="121"/>
    </row>
    <row r="7139" spans="1:10" x14ac:dyDescent="0.2">
      <c r="A7139" s="121"/>
      <c r="B7139" s="121"/>
      <c r="C7139" s="121"/>
      <c r="D7139" s="121"/>
      <c r="E7139" s="121"/>
      <c r="F7139" s="121"/>
      <c r="G7139" s="121"/>
      <c r="H7139" s="121"/>
      <c r="I7139" s="121"/>
      <c r="J7139" s="121"/>
    </row>
    <row r="7140" spans="1:10" x14ac:dyDescent="0.2">
      <c r="A7140" s="121"/>
      <c r="B7140" s="121"/>
      <c r="C7140" s="121"/>
      <c r="D7140" s="121"/>
      <c r="E7140" s="121"/>
      <c r="F7140" s="121"/>
      <c r="G7140" s="121"/>
      <c r="H7140" s="121"/>
      <c r="I7140" s="121"/>
      <c r="J7140" s="121"/>
    </row>
    <row r="7141" spans="1:10" x14ac:dyDescent="0.2">
      <c r="A7141" s="121"/>
      <c r="B7141" s="121"/>
      <c r="C7141" s="121"/>
      <c r="D7141" s="121"/>
      <c r="E7141" s="121"/>
      <c r="F7141" s="121"/>
      <c r="G7141" s="121"/>
      <c r="H7141" s="121"/>
      <c r="I7141" s="121"/>
      <c r="J7141" s="121"/>
    </row>
    <row r="7142" spans="1:10" x14ac:dyDescent="0.2">
      <c r="A7142" s="121"/>
      <c r="B7142" s="121"/>
      <c r="C7142" s="121"/>
      <c r="D7142" s="121"/>
      <c r="E7142" s="121"/>
      <c r="F7142" s="121"/>
      <c r="G7142" s="121"/>
      <c r="H7142" s="121"/>
      <c r="I7142" s="121"/>
      <c r="J7142" s="121"/>
    </row>
    <row r="7143" spans="1:10" x14ac:dyDescent="0.2">
      <c r="A7143" s="121"/>
      <c r="B7143" s="121"/>
      <c r="C7143" s="121"/>
      <c r="D7143" s="121"/>
      <c r="E7143" s="121"/>
      <c r="F7143" s="121"/>
      <c r="G7143" s="121"/>
      <c r="H7143" s="121"/>
      <c r="I7143" s="121"/>
      <c r="J7143" s="121"/>
    </row>
    <row r="7144" spans="1:10" x14ac:dyDescent="0.2">
      <c r="A7144" s="121"/>
      <c r="B7144" s="121"/>
      <c r="C7144" s="121"/>
      <c r="D7144" s="121"/>
      <c r="E7144" s="121"/>
      <c r="F7144" s="121"/>
      <c r="G7144" s="121"/>
      <c r="H7144" s="121"/>
      <c r="I7144" s="121"/>
      <c r="J7144" s="121"/>
    </row>
    <row r="7145" spans="1:10" x14ac:dyDescent="0.2">
      <c r="A7145" s="121"/>
      <c r="B7145" s="121"/>
      <c r="C7145" s="121"/>
      <c r="D7145" s="121"/>
      <c r="E7145" s="121"/>
      <c r="F7145" s="121"/>
      <c r="G7145" s="121"/>
      <c r="H7145" s="121"/>
      <c r="I7145" s="121"/>
      <c r="J7145" s="121"/>
    </row>
    <row r="7146" spans="1:10" x14ac:dyDescent="0.2">
      <c r="A7146" s="121"/>
      <c r="B7146" s="121"/>
      <c r="C7146" s="121"/>
      <c r="D7146" s="121"/>
      <c r="E7146" s="121"/>
      <c r="F7146" s="121"/>
      <c r="G7146" s="121"/>
      <c r="H7146" s="121"/>
      <c r="I7146" s="121"/>
      <c r="J7146" s="121"/>
    </row>
    <row r="7147" spans="1:10" x14ac:dyDescent="0.2">
      <c r="A7147" s="121"/>
      <c r="B7147" s="121"/>
      <c r="C7147" s="121"/>
      <c r="D7147" s="121"/>
      <c r="E7147" s="121"/>
      <c r="F7147" s="121"/>
      <c r="G7147" s="121"/>
      <c r="H7147" s="121"/>
      <c r="I7147" s="121"/>
      <c r="J7147" s="121"/>
    </row>
    <row r="7148" spans="1:10" x14ac:dyDescent="0.2">
      <c r="A7148" s="121"/>
      <c r="B7148" s="121"/>
      <c r="C7148" s="121"/>
      <c r="D7148" s="121"/>
      <c r="E7148" s="121"/>
      <c r="F7148" s="121"/>
      <c r="G7148" s="121"/>
      <c r="H7148" s="121"/>
      <c r="I7148" s="121"/>
      <c r="J7148" s="121"/>
    </row>
    <row r="7149" spans="1:10" x14ac:dyDescent="0.2">
      <c r="A7149" s="121"/>
      <c r="B7149" s="121"/>
      <c r="C7149" s="121"/>
      <c r="D7149" s="121"/>
      <c r="E7149" s="121"/>
      <c r="F7149" s="121"/>
      <c r="G7149" s="121"/>
      <c r="H7149" s="121"/>
      <c r="I7149" s="121"/>
      <c r="J7149" s="121"/>
    </row>
    <row r="7150" spans="1:10" x14ac:dyDescent="0.2">
      <c r="A7150" s="121"/>
      <c r="B7150" s="121"/>
      <c r="C7150" s="121"/>
      <c r="D7150" s="121"/>
      <c r="E7150" s="121"/>
      <c r="F7150" s="121"/>
      <c r="G7150" s="121"/>
      <c r="H7150" s="121"/>
      <c r="I7150" s="121"/>
      <c r="J7150" s="121"/>
    </row>
    <row r="7151" spans="1:10" x14ac:dyDescent="0.2">
      <c r="A7151" s="121"/>
      <c r="B7151" s="121"/>
      <c r="C7151" s="121"/>
      <c r="D7151" s="121"/>
      <c r="E7151" s="121"/>
      <c r="F7151" s="121"/>
      <c r="G7151" s="121"/>
      <c r="H7151" s="121"/>
      <c r="I7151" s="121"/>
      <c r="J7151" s="121"/>
    </row>
    <row r="7152" spans="1:10" x14ac:dyDescent="0.2">
      <c r="A7152" s="121"/>
      <c r="B7152" s="121"/>
      <c r="C7152" s="121"/>
      <c r="D7152" s="121"/>
      <c r="E7152" s="121"/>
      <c r="F7152" s="121"/>
      <c r="G7152" s="121"/>
      <c r="H7152" s="121"/>
      <c r="I7152" s="121"/>
      <c r="J7152" s="121"/>
    </row>
    <row r="7153" spans="1:10" x14ac:dyDescent="0.2">
      <c r="A7153" s="121"/>
      <c r="B7153" s="121"/>
      <c r="C7153" s="121"/>
      <c r="D7153" s="121"/>
      <c r="E7153" s="121"/>
      <c r="F7153" s="121"/>
      <c r="G7153" s="121"/>
      <c r="H7153" s="121"/>
      <c r="I7153" s="121"/>
      <c r="J7153" s="121"/>
    </row>
    <row r="7154" spans="1:10" x14ac:dyDescent="0.2">
      <c r="A7154" s="121"/>
      <c r="B7154" s="121"/>
      <c r="C7154" s="121"/>
      <c r="D7154" s="121"/>
      <c r="E7154" s="121"/>
      <c r="F7154" s="121"/>
      <c r="G7154" s="121"/>
      <c r="H7154" s="121"/>
      <c r="I7154" s="121"/>
      <c r="J7154" s="121"/>
    </row>
    <row r="7155" spans="1:10" x14ac:dyDescent="0.2">
      <c r="A7155" s="121"/>
      <c r="B7155" s="121"/>
      <c r="C7155" s="121"/>
      <c r="D7155" s="121"/>
      <c r="E7155" s="121"/>
      <c r="F7155" s="121"/>
      <c r="G7155" s="121"/>
      <c r="H7155" s="121"/>
      <c r="I7155" s="121"/>
      <c r="J7155" s="121"/>
    </row>
    <row r="7156" spans="1:10" x14ac:dyDescent="0.2">
      <c r="A7156" s="121"/>
      <c r="B7156" s="121"/>
      <c r="C7156" s="121"/>
      <c r="D7156" s="121"/>
      <c r="E7156" s="121"/>
      <c r="F7156" s="121"/>
      <c r="G7156" s="121"/>
      <c r="H7156" s="121"/>
      <c r="I7156" s="121"/>
      <c r="J7156" s="121"/>
    </row>
    <row r="7157" spans="1:10" x14ac:dyDescent="0.2">
      <c r="A7157" s="121"/>
      <c r="B7157" s="121"/>
      <c r="C7157" s="121"/>
      <c r="D7157" s="121"/>
      <c r="E7157" s="121"/>
      <c r="F7157" s="121"/>
      <c r="G7157" s="121"/>
      <c r="H7157" s="121"/>
      <c r="I7157" s="121"/>
      <c r="J7157" s="121"/>
    </row>
    <row r="7158" spans="1:10" x14ac:dyDescent="0.2">
      <c r="A7158" s="121"/>
      <c r="B7158" s="121"/>
      <c r="C7158" s="121"/>
      <c r="D7158" s="121"/>
      <c r="E7158" s="121"/>
      <c r="F7158" s="121"/>
      <c r="G7158" s="121"/>
      <c r="H7158" s="121"/>
      <c r="I7158" s="121"/>
      <c r="J7158" s="121"/>
    </row>
    <row r="7159" spans="1:10" x14ac:dyDescent="0.2">
      <c r="A7159" s="121"/>
      <c r="B7159" s="121"/>
      <c r="C7159" s="121"/>
      <c r="D7159" s="121"/>
      <c r="E7159" s="121"/>
      <c r="F7159" s="121"/>
      <c r="G7159" s="121"/>
      <c r="H7159" s="121"/>
      <c r="I7159" s="121"/>
      <c r="J7159" s="121"/>
    </row>
    <row r="7160" spans="1:10" x14ac:dyDescent="0.2">
      <c r="A7160" s="121"/>
      <c r="B7160" s="121"/>
      <c r="C7160" s="121"/>
      <c r="D7160" s="121"/>
      <c r="E7160" s="121"/>
      <c r="F7160" s="121"/>
      <c r="G7160" s="121"/>
      <c r="H7160" s="121"/>
      <c r="I7160" s="121"/>
      <c r="J7160" s="121"/>
    </row>
    <row r="7161" spans="1:10" x14ac:dyDescent="0.2">
      <c r="A7161" s="121"/>
      <c r="B7161" s="121"/>
      <c r="C7161" s="121"/>
      <c r="D7161" s="121"/>
      <c r="E7161" s="121"/>
      <c r="F7161" s="121"/>
      <c r="G7161" s="121"/>
      <c r="H7161" s="121"/>
      <c r="I7161" s="121"/>
      <c r="J7161" s="121"/>
    </row>
    <row r="7162" spans="1:10" x14ac:dyDescent="0.2">
      <c r="A7162" s="121"/>
      <c r="B7162" s="121"/>
      <c r="C7162" s="121"/>
      <c r="D7162" s="121"/>
      <c r="E7162" s="121"/>
      <c r="F7162" s="121"/>
      <c r="G7162" s="121"/>
      <c r="H7162" s="121"/>
      <c r="I7162" s="121"/>
      <c r="J7162" s="121"/>
    </row>
    <row r="7163" spans="1:10" x14ac:dyDescent="0.2">
      <c r="A7163" s="121"/>
      <c r="B7163" s="121"/>
      <c r="C7163" s="121"/>
      <c r="D7163" s="121"/>
      <c r="E7163" s="121"/>
      <c r="F7163" s="121"/>
      <c r="G7163" s="121"/>
      <c r="H7163" s="121"/>
      <c r="I7163" s="121"/>
      <c r="J7163" s="121"/>
    </row>
    <row r="7164" spans="1:10" x14ac:dyDescent="0.2">
      <c r="A7164" s="121"/>
      <c r="B7164" s="121"/>
      <c r="C7164" s="121"/>
      <c r="D7164" s="121"/>
      <c r="E7164" s="121"/>
      <c r="F7164" s="121"/>
      <c r="G7164" s="121"/>
      <c r="H7164" s="121"/>
      <c r="I7164" s="121"/>
      <c r="J7164" s="121"/>
    </row>
    <row r="7165" spans="1:10" x14ac:dyDescent="0.2">
      <c r="A7165" s="121"/>
      <c r="B7165" s="121"/>
      <c r="C7165" s="121"/>
      <c r="D7165" s="121"/>
      <c r="E7165" s="121"/>
      <c r="F7165" s="121"/>
      <c r="G7165" s="121"/>
      <c r="H7165" s="121"/>
      <c r="I7165" s="121"/>
      <c r="J7165" s="121"/>
    </row>
    <row r="7166" spans="1:10" x14ac:dyDescent="0.2">
      <c r="A7166" s="121"/>
      <c r="B7166" s="121"/>
      <c r="C7166" s="121"/>
      <c r="D7166" s="121"/>
      <c r="E7166" s="121"/>
      <c r="F7166" s="121"/>
      <c r="G7166" s="121"/>
      <c r="H7166" s="121"/>
      <c r="I7166" s="121"/>
      <c r="J7166" s="121"/>
    </row>
    <row r="7167" spans="1:10" x14ac:dyDescent="0.2">
      <c r="A7167" s="121"/>
      <c r="B7167" s="121"/>
      <c r="C7167" s="121"/>
      <c r="D7167" s="121"/>
      <c r="E7167" s="121"/>
      <c r="F7167" s="121"/>
      <c r="G7167" s="121"/>
      <c r="H7167" s="121"/>
      <c r="I7167" s="121"/>
      <c r="J7167" s="121"/>
    </row>
    <row r="7168" spans="1:10" x14ac:dyDescent="0.2">
      <c r="A7168" s="121"/>
      <c r="B7168" s="121"/>
      <c r="C7168" s="121"/>
      <c r="D7168" s="121"/>
      <c r="E7168" s="121"/>
      <c r="F7168" s="121"/>
      <c r="G7168" s="121"/>
      <c r="H7168" s="121"/>
      <c r="I7168" s="121"/>
      <c r="J7168" s="121"/>
    </row>
    <row r="7169" spans="1:10" x14ac:dyDescent="0.2">
      <c r="A7169" s="121"/>
      <c r="B7169" s="121"/>
      <c r="C7169" s="121"/>
      <c r="D7169" s="121"/>
      <c r="E7169" s="121"/>
      <c r="F7169" s="121"/>
      <c r="G7169" s="121"/>
      <c r="H7169" s="121"/>
      <c r="I7169" s="121"/>
      <c r="J7169" s="121"/>
    </row>
    <row r="7170" spans="1:10" x14ac:dyDescent="0.2">
      <c r="A7170" s="121"/>
      <c r="B7170" s="121"/>
      <c r="C7170" s="121"/>
      <c r="D7170" s="121"/>
      <c r="E7170" s="121"/>
      <c r="F7170" s="121"/>
      <c r="G7170" s="121"/>
      <c r="H7170" s="121"/>
      <c r="I7170" s="121"/>
      <c r="J7170" s="121"/>
    </row>
    <row r="7171" spans="1:10" x14ac:dyDescent="0.2">
      <c r="A7171" s="121"/>
      <c r="B7171" s="121"/>
      <c r="C7171" s="121"/>
      <c r="D7171" s="121"/>
      <c r="E7171" s="121"/>
      <c r="F7171" s="121"/>
      <c r="G7171" s="121"/>
      <c r="H7171" s="121"/>
      <c r="I7171" s="121"/>
      <c r="J7171" s="121"/>
    </row>
    <row r="7172" spans="1:10" x14ac:dyDescent="0.2">
      <c r="A7172" s="121"/>
      <c r="B7172" s="121"/>
      <c r="C7172" s="121"/>
      <c r="D7172" s="121"/>
      <c r="E7172" s="121"/>
      <c r="F7172" s="121"/>
      <c r="G7172" s="121"/>
      <c r="H7172" s="121"/>
      <c r="I7172" s="121"/>
      <c r="J7172" s="121"/>
    </row>
    <row r="7173" spans="1:10" x14ac:dyDescent="0.2">
      <c r="A7173" s="121"/>
      <c r="B7173" s="121"/>
      <c r="C7173" s="121"/>
      <c r="D7173" s="121"/>
      <c r="E7173" s="121"/>
      <c r="F7173" s="121"/>
      <c r="G7173" s="121"/>
      <c r="H7173" s="121"/>
      <c r="I7173" s="121"/>
      <c r="J7173" s="121"/>
    </row>
    <row r="7174" spans="1:10" x14ac:dyDescent="0.2">
      <c r="A7174" s="121"/>
      <c r="B7174" s="121"/>
      <c r="C7174" s="121"/>
      <c r="D7174" s="121"/>
      <c r="E7174" s="121"/>
      <c r="F7174" s="121"/>
      <c r="G7174" s="121"/>
      <c r="H7174" s="121"/>
      <c r="I7174" s="121"/>
      <c r="J7174" s="121"/>
    </row>
    <row r="7175" spans="1:10" x14ac:dyDescent="0.2">
      <c r="A7175" s="121"/>
      <c r="B7175" s="121"/>
      <c r="C7175" s="121"/>
      <c r="D7175" s="121"/>
      <c r="E7175" s="121"/>
      <c r="F7175" s="121"/>
      <c r="G7175" s="121"/>
      <c r="H7175" s="121"/>
      <c r="I7175" s="121"/>
      <c r="J7175" s="121"/>
    </row>
    <row r="7176" spans="1:10" x14ac:dyDescent="0.2">
      <c r="A7176" s="121"/>
      <c r="B7176" s="121"/>
      <c r="C7176" s="121"/>
      <c r="D7176" s="121"/>
      <c r="E7176" s="121"/>
      <c r="F7176" s="121"/>
      <c r="G7176" s="121"/>
      <c r="H7176" s="121"/>
      <c r="I7176" s="121"/>
      <c r="J7176" s="121"/>
    </row>
    <row r="7177" spans="1:10" x14ac:dyDescent="0.2">
      <c r="A7177" s="121"/>
      <c r="B7177" s="121"/>
      <c r="C7177" s="121"/>
      <c r="D7177" s="121"/>
      <c r="E7177" s="121"/>
      <c r="F7177" s="121"/>
      <c r="G7177" s="121"/>
      <c r="H7177" s="121"/>
      <c r="I7177" s="121"/>
      <c r="J7177" s="121"/>
    </row>
    <row r="7178" spans="1:10" x14ac:dyDescent="0.2">
      <c r="A7178" s="121"/>
      <c r="B7178" s="121"/>
      <c r="C7178" s="121"/>
      <c r="D7178" s="121"/>
      <c r="E7178" s="121"/>
      <c r="F7178" s="121"/>
      <c r="G7178" s="121"/>
      <c r="H7178" s="121"/>
      <c r="I7178" s="121"/>
      <c r="J7178" s="121"/>
    </row>
    <row r="7179" spans="1:10" x14ac:dyDescent="0.2">
      <c r="A7179" s="121"/>
      <c r="B7179" s="121"/>
      <c r="C7179" s="121"/>
      <c r="D7179" s="121"/>
      <c r="E7179" s="121"/>
      <c r="F7179" s="121"/>
      <c r="G7179" s="121"/>
      <c r="H7179" s="121"/>
      <c r="I7179" s="121"/>
      <c r="J7179" s="121"/>
    </row>
    <row r="7180" spans="1:10" x14ac:dyDescent="0.2">
      <c r="A7180" s="121"/>
      <c r="B7180" s="121"/>
      <c r="C7180" s="121"/>
      <c r="D7180" s="121"/>
      <c r="E7180" s="121"/>
      <c r="F7180" s="121"/>
      <c r="G7180" s="121"/>
      <c r="H7180" s="121"/>
      <c r="I7180" s="121"/>
      <c r="J7180" s="121"/>
    </row>
    <row r="7181" spans="1:10" x14ac:dyDescent="0.2">
      <c r="A7181" s="121"/>
      <c r="B7181" s="121"/>
      <c r="C7181" s="121"/>
      <c r="D7181" s="121"/>
      <c r="E7181" s="121"/>
      <c r="F7181" s="121"/>
      <c r="G7181" s="121"/>
      <c r="H7181" s="121"/>
      <c r="I7181" s="121"/>
      <c r="J7181" s="121"/>
    </row>
    <row r="7182" spans="1:10" x14ac:dyDescent="0.2">
      <c r="A7182" s="121"/>
      <c r="B7182" s="121"/>
      <c r="C7182" s="121"/>
      <c r="D7182" s="121"/>
      <c r="E7182" s="121"/>
      <c r="F7182" s="121"/>
      <c r="G7182" s="121"/>
      <c r="H7182" s="121"/>
      <c r="I7182" s="121"/>
      <c r="J7182" s="121"/>
    </row>
    <row r="7183" spans="1:10" x14ac:dyDescent="0.2">
      <c r="A7183" s="121"/>
      <c r="B7183" s="121"/>
      <c r="C7183" s="121"/>
      <c r="D7183" s="121"/>
      <c r="E7183" s="121"/>
      <c r="F7183" s="121"/>
      <c r="G7183" s="121"/>
      <c r="H7183" s="121"/>
      <c r="I7183" s="121"/>
      <c r="J7183" s="121"/>
    </row>
    <row r="7184" spans="1:10" x14ac:dyDescent="0.2">
      <c r="A7184" s="121"/>
      <c r="B7184" s="121"/>
      <c r="C7184" s="121"/>
      <c r="D7184" s="121"/>
      <c r="E7184" s="121"/>
      <c r="F7184" s="121"/>
      <c r="G7184" s="121"/>
      <c r="H7184" s="121"/>
      <c r="I7184" s="121"/>
      <c r="J7184" s="121"/>
    </row>
    <row r="7185" spans="1:10" x14ac:dyDescent="0.2">
      <c r="A7185" s="121"/>
      <c r="B7185" s="121"/>
      <c r="C7185" s="121"/>
      <c r="D7185" s="121"/>
      <c r="E7185" s="121"/>
      <c r="F7185" s="121"/>
      <c r="G7185" s="121"/>
      <c r="H7185" s="121"/>
      <c r="I7185" s="121"/>
      <c r="J7185" s="121"/>
    </row>
    <row r="7186" spans="1:10" x14ac:dyDescent="0.2">
      <c r="A7186" s="121"/>
      <c r="B7186" s="121"/>
      <c r="C7186" s="121"/>
      <c r="D7186" s="121"/>
      <c r="E7186" s="121"/>
      <c r="F7186" s="121"/>
      <c r="G7186" s="121"/>
      <c r="H7186" s="121"/>
      <c r="I7186" s="121"/>
      <c r="J7186" s="121"/>
    </row>
    <row r="7187" spans="1:10" x14ac:dyDescent="0.2">
      <c r="A7187" s="121"/>
      <c r="B7187" s="121"/>
      <c r="C7187" s="121"/>
      <c r="D7187" s="121"/>
      <c r="E7187" s="121"/>
      <c r="F7187" s="121"/>
      <c r="G7187" s="121"/>
      <c r="H7187" s="121"/>
      <c r="I7187" s="121"/>
      <c r="J7187" s="121"/>
    </row>
    <row r="7188" spans="1:10" x14ac:dyDescent="0.2">
      <c r="A7188" s="121"/>
      <c r="B7188" s="121"/>
      <c r="C7188" s="121"/>
      <c r="D7188" s="121"/>
      <c r="E7188" s="121"/>
      <c r="F7188" s="121"/>
      <c r="G7188" s="121"/>
      <c r="H7188" s="121"/>
      <c r="I7188" s="121"/>
      <c r="J7188" s="121"/>
    </row>
    <row r="7189" spans="1:10" x14ac:dyDescent="0.2">
      <c r="A7189" s="121"/>
      <c r="B7189" s="121"/>
      <c r="C7189" s="121"/>
      <c r="D7189" s="121"/>
      <c r="E7189" s="121"/>
      <c r="F7189" s="121"/>
      <c r="G7189" s="121"/>
      <c r="H7189" s="121"/>
      <c r="I7189" s="121"/>
      <c r="J7189" s="121"/>
    </row>
    <row r="7190" spans="1:10" x14ac:dyDescent="0.2">
      <c r="A7190" s="121"/>
      <c r="B7190" s="121"/>
      <c r="C7190" s="121"/>
      <c r="D7190" s="121"/>
      <c r="E7190" s="121"/>
      <c r="F7190" s="121"/>
      <c r="G7190" s="121"/>
      <c r="H7190" s="121"/>
      <c r="I7190" s="121"/>
      <c r="J7190" s="121"/>
    </row>
    <row r="7191" spans="1:10" x14ac:dyDescent="0.2">
      <c r="A7191" s="121"/>
      <c r="B7191" s="121"/>
      <c r="C7191" s="121"/>
      <c r="D7191" s="121"/>
      <c r="E7191" s="121"/>
      <c r="F7191" s="121"/>
      <c r="G7191" s="121"/>
      <c r="H7191" s="121"/>
      <c r="I7191" s="121"/>
      <c r="J7191" s="121"/>
    </row>
    <row r="7192" spans="1:10" x14ac:dyDescent="0.2">
      <c r="A7192" s="121"/>
      <c r="B7192" s="121"/>
      <c r="C7192" s="121"/>
      <c r="D7192" s="121"/>
      <c r="E7192" s="121"/>
      <c r="F7192" s="121"/>
      <c r="G7192" s="121"/>
      <c r="H7192" s="121"/>
      <c r="I7192" s="121"/>
      <c r="J7192" s="121"/>
    </row>
    <row r="7193" spans="1:10" x14ac:dyDescent="0.2">
      <c r="A7193" s="121"/>
      <c r="B7193" s="121"/>
      <c r="C7193" s="121"/>
      <c r="D7193" s="121"/>
      <c r="E7193" s="121"/>
      <c r="F7193" s="121"/>
      <c r="G7193" s="121"/>
      <c r="H7193" s="121"/>
      <c r="I7193" s="121"/>
      <c r="J7193" s="121"/>
    </row>
    <row r="7194" spans="1:10" x14ac:dyDescent="0.2">
      <c r="A7194" s="121"/>
      <c r="B7194" s="121"/>
      <c r="C7194" s="121"/>
      <c r="D7194" s="121"/>
      <c r="E7194" s="121"/>
      <c r="F7194" s="121"/>
      <c r="G7194" s="121"/>
      <c r="H7194" s="121"/>
      <c r="I7194" s="121"/>
      <c r="J7194" s="121"/>
    </row>
    <row r="7195" spans="1:10" x14ac:dyDescent="0.2">
      <c r="A7195" s="121"/>
      <c r="B7195" s="121"/>
      <c r="C7195" s="121"/>
      <c r="D7195" s="121"/>
      <c r="E7195" s="121"/>
      <c r="F7195" s="121"/>
      <c r="G7195" s="121"/>
      <c r="H7195" s="121"/>
      <c r="I7195" s="121"/>
      <c r="J7195" s="121"/>
    </row>
    <row r="7196" spans="1:10" x14ac:dyDescent="0.2">
      <c r="A7196" s="121"/>
      <c r="B7196" s="121"/>
      <c r="C7196" s="121"/>
      <c r="D7196" s="121"/>
      <c r="E7196" s="121"/>
      <c r="F7196" s="121"/>
      <c r="G7196" s="121"/>
      <c r="H7196" s="121"/>
      <c r="I7196" s="121"/>
      <c r="J7196" s="121"/>
    </row>
    <row r="7197" spans="1:10" x14ac:dyDescent="0.2">
      <c r="A7197" s="121"/>
      <c r="B7197" s="121"/>
      <c r="C7197" s="121"/>
      <c r="D7197" s="121"/>
      <c r="E7197" s="121"/>
      <c r="F7197" s="121"/>
      <c r="G7197" s="121"/>
      <c r="H7197" s="121"/>
      <c r="I7197" s="121"/>
      <c r="J7197" s="121"/>
    </row>
    <row r="7198" spans="1:10" x14ac:dyDescent="0.2">
      <c r="A7198" s="121"/>
      <c r="B7198" s="121"/>
      <c r="C7198" s="121"/>
      <c r="D7198" s="121"/>
      <c r="E7198" s="121"/>
      <c r="F7198" s="121"/>
      <c r="G7198" s="121"/>
      <c r="H7198" s="121"/>
      <c r="I7198" s="121"/>
      <c r="J7198" s="121"/>
    </row>
    <row r="7199" spans="1:10" x14ac:dyDescent="0.2">
      <c r="A7199" s="121"/>
      <c r="B7199" s="121"/>
      <c r="C7199" s="121"/>
      <c r="D7199" s="121"/>
      <c r="E7199" s="121"/>
      <c r="F7199" s="121"/>
      <c r="G7199" s="121"/>
      <c r="H7199" s="121"/>
      <c r="I7199" s="121"/>
      <c r="J7199" s="121"/>
    </row>
    <row r="7200" spans="1:10" x14ac:dyDescent="0.2">
      <c r="A7200" s="121"/>
      <c r="B7200" s="121"/>
      <c r="C7200" s="121"/>
      <c r="D7200" s="121"/>
      <c r="E7200" s="121"/>
      <c r="F7200" s="121"/>
      <c r="G7200" s="121"/>
      <c r="H7200" s="121"/>
      <c r="I7200" s="121"/>
      <c r="J7200" s="121"/>
    </row>
    <row r="7201" spans="1:10" x14ac:dyDescent="0.2">
      <c r="A7201" s="121"/>
      <c r="B7201" s="121"/>
      <c r="C7201" s="121"/>
      <c r="D7201" s="121"/>
      <c r="E7201" s="121"/>
      <c r="F7201" s="121"/>
      <c r="G7201" s="121"/>
      <c r="H7201" s="121"/>
      <c r="I7201" s="121"/>
      <c r="J7201" s="121"/>
    </row>
    <row r="7202" spans="1:10" x14ac:dyDescent="0.2">
      <c r="A7202" s="121"/>
      <c r="B7202" s="121"/>
      <c r="C7202" s="121"/>
      <c r="D7202" s="121"/>
      <c r="E7202" s="121"/>
      <c r="F7202" s="121"/>
      <c r="G7202" s="121"/>
      <c r="H7202" s="121"/>
      <c r="I7202" s="121"/>
      <c r="J7202" s="121"/>
    </row>
    <row r="7203" spans="1:10" x14ac:dyDescent="0.2">
      <c r="A7203" s="121"/>
      <c r="B7203" s="121"/>
      <c r="C7203" s="121"/>
      <c r="D7203" s="121"/>
      <c r="E7203" s="121"/>
      <c r="F7203" s="121"/>
      <c r="G7203" s="121"/>
      <c r="H7203" s="121"/>
      <c r="I7203" s="121"/>
      <c r="J7203" s="121"/>
    </row>
    <row r="7204" spans="1:10" x14ac:dyDescent="0.2">
      <c r="A7204" s="121"/>
      <c r="B7204" s="121"/>
      <c r="C7204" s="121"/>
      <c r="D7204" s="121"/>
      <c r="E7204" s="121"/>
      <c r="F7204" s="121"/>
      <c r="G7204" s="121"/>
      <c r="H7204" s="121"/>
      <c r="I7204" s="121"/>
      <c r="J7204" s="121"/>
    </row>
    <row r="7205" spans="1:10" x14ac:dyDescent="0.2">
      <c r="A7205" s="121"/>
      <c r="B7205" s="121"/>
      <c r="C7205" s="121"/>
      <c r="D7205" s="121"/>
      <c r="E7205" s="121"/>
      <c r="F7205" s="121"/>
      <c r="G7205" s="121"/>
      <c r="H7205" s="121"/>
      <c r="I7205" s="121"/>
      <c r="J7205" s="121"/>
    </row>
    <row r="7206" spans="1:10" x14ac:dyDescent="0.2">
      <c r="A7206" s="121"/>
      <c r="B7206" s="121"/>
      <c r="C7206" s="121"/>
      <c r="D7206" s="121"/>
      <c r="E7206" s="121"/>
      <c r="F7206" s="121"/>
      <c r="G7206" s="121"/>
      <c r="H7206" s="121"/>
      <c r="I7206" s="121"/>
      <c r="J7206" s="121"/>
    </row>
    <row r="7207" spans="1:10" x14ac:dyDescent="0.2">
      <c r="A7207" s="121"/>
      <c r="B7207" s="121"/>
      <c r="C7207" s="121"/>
      <c r="D7207" s="121"/>
      <c r="E7207" s="121"/>
      <c r="F7207" s="121"/>
      <c r="G7207" s="121"/>
      <c r="H7207" s="121"/>
      <c r="I7207" s="121"/>
      <c r="J7207" s="121"/>
    </row>
    <row r="7208" spans="1:10" x14ac:dyDescent="0.2">
      <c r="A7208" s="121"/>
      <c r="B7208" s="121"/>
      <c r="C7208" s="121"/>
      <c r="D7208" s="121"/>
      <c r="E7208" s="121"/>
      <c r="F7208" s="121"/>
      <c r="G7208" s="121"/>
      <c r="H7208" s="121"/>
      <c r="I7208" s="121"/>
      <c r="J7208" s="121"/>
    </row>
    <row r="7209" spans="1:10" x14ac:dyDescent="0.2">
      <c r="A7209" s="121"/>
      <c r="B7209" s="121"/>
      <c r="C7209" s="121"/>
      <c r="D7209" s="121"/>
      <c r="E7209" s="121"/>
      <c r="F7209" s="121"/>
      <c r="G7209" s="121"/>
      <c r="H7209" s="121"/>
      <c r="I7209" s="121"/>
      <c r="J7209" s="121"/>
    </row>
    <row r="7210" spans="1:10" x14ac:dyDescent="0.2">
      <c r="A7210" s="121"/>
      <c r="B7210" s="121"/>
      <c r="C7210" s="121"/>
      <c r="D7210" s="121"/>
      <c r="E7210" s="121"/>
      <c r="F7210" s="121"/>
      <c r="G7210" s="121"/>
      <c r="H7210" s="121"/>
      <c r="I7210" s="121"/>
      <c r="J7210" s="121"/>
    </row>
    <row r="7211" spans="1:10" x14ac:dyDescent="0.2">
      <c r="A7211" s="121"/>
      <c r="B7211" s="121"/>
      <c r="C7211" s="121"/>
      <c r="D7211" s="121"/>
      <c r="E7211" s="121"/>
      <c r="F7211" s="121"/>
      <c r="G7211" s="121"/>
      <c r="H7211" s="121"/>
      <c r="I7211" s="121"/>
      <c r="J7211" s="121"/>
    </row>
    <row r="7212" spans="1:10" x14ac:dyDescent="0.2">
      <c r="A7212" s="121"/>
      <c r="B7212" s="121"/>
      <c r="C7212" s="121"/>
      <c r="D7212" s="121"/>
      <c r="E7212" s="121"/>
      <c r="F7212" s="121"/>
      <c r="G7212" s="121"/>
      <c r="H7212" s="121"/>
      <c r="I7212" s="121"/>
      <c r="J7212" s="121"/>
    </row>
    <row r="7213" spans="1:10" x14ac:dyDescent="0.2">
      <c r="A7213" s="121"/>
      <c r="B7213" s="121"/>
      <c r="C7213" s="121"/>
      <c r="D7213" s="121"/>
      <c r="E7213" s="121"/>
      <c r="F7213" s="121"/>
      <c r="G7213" s="121"/>
      <c r="H7213" s="121"/>
      <c r="I7213" s="121"/>
      <c r="J7213" s="121"/>
    </row>
    <row r="7214" spans="1:10" x14ac:dyDescent="0.2">
      <c r="A7214" s="121"/>
      <c r="B7214" s="121"/>
      <c r="C7214" s="121"/>
      <c r="D7214" s="121"/>
      <c r="E7214" s="121"/>
      <c r="F7214" s="121"/>
      <c r="G7214" s="121"/>
      <c r="H7214" s="121"/>
      <c r="I7214" s="121"/>
      <c r="J7214" s="121"/>
    </row>
    <row r="7215" spans="1:10" x14ac:dyDescent="0.2">
      <c r="A7215" s="121"/>
      <c r="B7215" s="121"/>
      <c r="C7215" s="121"/>
      <c r="D7215" s="121"/>
      <c r="E7215" s="121"/>
      <c r="F7215" s="121"/>
      <c r="G7215" s="121"/>
      <c r="H7215" s="121"/>
      <c r="I7215" s="121"/>
      <c r="J7215" s="121"/>
    </row>
    <row r="7216" spans="1:10" x14ac:dyDescent="0.2">
      <c r="A7216" s="121"/>
      <c r="B7216" s="121"/>
      <c r="C7216" s="121"/>
      <c r="D7216" s="121"/>
      <c r="E7216" s="121"/>
      <c r="F7216" s="121"/>
      <c r="G7216" s="121"/>
      <c r="H7216" s="121"/>
      <c r="I7216" s="121"/>
      <c r="J7216" s="121"/>
    </row>
    <row r="7217" spans="1:10" x14ac:dyDescent="0.2">
      <c r="A7217" s="121"/>
      <c r="B7217" s="121"/>
      <c r="C7217" s="121"/>
      <c r="D7217" s="121"/>
      <c r="E7217" s="121"/>
      <c r="F7217" s="121"/>
      <c r="G7217" s="121"/>
      <c r="H7217" s="121"/>
      <c r="I7217" s="121"/>
      <c r="J7217" s="121"/>
    </row>
    <row r="7218" spans="1:10" x14ac:dyDescent="0.2">
      <c r="A7218" s="121"/>
      <c r="B7218" s="121"/>
      <c r="C7218" s="121"/>
      <c r="D7218" s="121"/>
      <c r="E7218" s="121"/>
      <c r="F7218" s="121"/>
      <c r="G7218" s="121"/>
      <c r="H7218" s="121"/>
      <c r="I7218" s="121"/>
      <c r="J7218" s="121"/>
    </row>
    <row r="7219" spans="1:10" x14ac:dyDescent="0.2">
      <c r="A7219" s="121"/>
      <c r="B7219" s="121"/>
      <c r="C7219" s="121"/>
      <c r="D7219" s="121"/>
      <c r="E7219" s="121"/>
      <c r="F7219" s="121"/>
      <c r="G7219" s="121"/>
      <c r="H7219" s="121"/>
      <c r="I7219" s="121"/>
      <c r="J7219" s="121"/>
    </row>
    <row r="7220" spans="1:10" x14ac:dyDescent="0.2">
      <c r="A7220" s="121"/>
      <c r="B7220" s="121"/>
      <c r="C7220" s="121"/>
      <c r="D7220" s="121"/>
      <c r="E7220" s="121"/>
      <c r="F7220" s="121"/>
      <c r="G7220" s="121"/>
      <c r="H7220" s="121"/>
      <c r="I7220" s="121"/>
      <c r="J7220" s="121"/>
    </row>
    <row r="7221" spans="1:10" x14ac:dyDescent="0.2">
      <c r="A7221" s="121"/>
      <c r="B7221" s="121"/>
      <c r="C7221" s="121"/>
      <c r="D7221" s="121"/>
      <c r="E7221" s="121"/>
      <c r="F7221" s="121"/>
      <c r="G7221" s="121"/>
      <c r="H7221" s="121"/>
      <c r="I7221" s="121"/>
      <c r="J7221" s="121"/>
    </row>
    <row r="7222" spans="1:10" x14ac:dyDescent="0.2">
      <c r="A7222" s="121"/>
      <c r="B7222" s="121"/>
      <c r="C7222" s="121"/>
      <c r="D7222" s="121"/>
      <c r="E7222" s="121"/>
      <c r="F7222" s="121"/>
      <c r="G7222" s="121"/>
      <c r="H7222" s="121"/>
      <c r="I7222" s="121"/>
      <c r="J7222" s="121"/>
    </row>
    <row r="7223" spans="1:10" x14ac:dyDescent="0.2">
      <c r="A7223" s="121"/>
      <c r="B7223" s="121"/>
      <c r="C7223" s="121"/>
      <c r="D7223" s="121"/>
      <c r="E7223" s="121"/>
      <c r="F7223" s="121"/>
      <c r="G7223" s="121"/>
      <c r="H7223" s="121"/>
      <c r="I7223" s="121"/>
      <c r="J7223" s="121"/>
    </row>
    <row r="7224" spans="1:10" x14ac:dyDescent="0.2">
      <c r="A7224" s="121"/>
      <c r="B7224" s="121"/>
      <c r="C7224" s="121"/>
      <c r="D7224" s="121"/>
      <c r="E7224" s="121"/>
      <c r="F7224" s="121"/>
      <c r="G7224" s="121"/>
      <c r="H7224" s="121"/>
      <c r="I7224" s="121"/>
      <c r="J7224" s="121"/>
    </row>
    <row r="7225" spans="1:10" x14ac:dyDescent="0.2">
      <c r="A7225" s="121"/>
      <c r="B7225" s="121"/>
      <c r="C7225" s="121"/>
      <c r="D7225" s="121"/>
      <c r="E7225" s="121"/>
      <c r="F7225" s="121"/>
      <c r="G7225" s="121"/>
      <c r="H7225" s="121"/>
      <c r="I7225" s="121"/>
      <c r="J7225" s="121"/>
    </row>
    <row r="7226" spans="1:10" x14ac:dyDescent="0.2">
      <c r="A7226" s="121"/>
      <c r="B7226" s="121"/>
      <c r="C7226" s="121"/>
      <c r="D7226" s="121"/>
      <c r="E7226" s="121"/>
      <c r="F7226" s="121"/>
      <c r="G7226" s="121"/>
      <c r="H7226" s="121"/>
      <c r="I7226" s="121"/>
      <c r="J7226" s="121"/>
    </row>
    <row r="7227" spans="1:10" x14ac:dyDescent="0.2">
      <c r="A7227" s="121"/>
      <c r="B7227" s="121"/>
      <c r="C7227" s="121"/>
      <c r="D7227" s="121"/>
      <c r="E7227" s="121"/>
      <c r="F7227" s="121"/>
      <c r="G7227" s="121"/>
      <c r="H7227" s="121"/>
      <c r="I7227" s="121"/>
      <c r="J7227" s="121"/>
    </row>
    <row r="7228" spans="1:10" x14ac:dyDescent="0.2">
      <c r="A7228" s="121"/>
      <c r="B7228" s="121"/>
      <c r="C7228" s="121"/>
      <c r="D7228" s="121"/>
      <c r="E7228" s="121"/>
      <c r="F7228" s="121"/>
      <c r="G7228" s="121"/>
      <c r="H7228" s="121"/>
      <c r="I7228" s="121"/>
      <c r="J7228" s="121"/>
    </row>
    <row r="7229" spans="1:10" x14ac:dyDescent="0.2">
      <c r="A7229" s="121"/>
      <c r="B7229" s="121"/>
      <c r="C7229" s="121"/>
      <c r="D7229" s="121"/>
      <c r="E7229" s="121"/>
      <c r="F7229" s="121"/>
      <c r="G7229" s="121"/>
      <c r="H7229" s="121"/>
      <c r="I7229" s="121"/>
      <c r="J7229" s="121"/>
    </row>
    <row r="7230" spans="1:10" x14ac:dyDescent="0.2">
      <c r="A7230" s="121"/>
      <c r="B7230" s="121"/>
      <c r="C7230" s="121"/>
      <c r="D7230" s="121"/>
      <c r="E7230" s="121"/>
      <c r="F7230" s="121"/>
      <c r="G7230" s="121"/>
      <c r="H7230" s="121"/>
      <c r="I7230" s="121"/>
      <c r="J7230" s="121"/>
    </row>
    <row r="7231" spans="1:10" x14ac:dyDescent="0.2">
      <c r="A7231" s="121"/>
      <c r="B7231" s="121"/>
      <c r="C7231" s="121"/>
      <c r="D7231" s="121"/>
      <c r="E7231" s="121"/>
      <c r="F7231" s="121"/>
      <c r="G7231" s="121"/>
      <c r="H7231" s="121"/>
      <c r="I7231" s="121"/>
      <c r="J7231" s="121"/>
    </row>
    <row r="7232" spans="1:10" x14ac:dyDescent="0.2">
      <c r="A7232" s="121"/>
      <c r="B7232" s="121"/>
      <c r="C7232" s="121"/>
      <c r="D7232" s="121"/>
      <c r="E7232" s="121"/>
      <c r="F7232" s="121"/>
      <c r="G7232" s="121"/>
      <c r="H7232" s="121"/>
      <c r="I7232" s="121"/>
      <c r="J7232" s="121"/>
    </row>
    <row r="7233" spans="1:10" x14ac:dyDescent="0.2">
      <c r="A7233" s="121"/>
      <c r="B7233" s="121"/>
      <c r="C7233" s="121"/>
      <c r="D7233" s="121"/>
      <c r="E7233" s="121"/>
      <c r="F7233" s="121"/>
      <c r="G7233" s="121"/>
      <c r="H7233" s="121"/>
      <c r="I7233" s="121"/>
      <c r="J7233" s="121"/>
    </row>
    <row r="7234" spans="1:10" x14ac:dyDescent="0.2">
      <c r="A7234" s="121"/>
      <c r="B7234" s="121"/>
      <c r="C7234" s="121"/>
      <c r="D7234" s="121"/>
      <c r="E7234" s="121"/>
      <c r="F7234" s="121"/>
      <c r="G7234" s="121"/>
      <c r="H7234" s="121"/>
      <c r="I7234" s="121"/>
      <c r="J7234" s="121"/>
    </row>
    <row r="7235" spans="1:10" x14ac:dyDescent="0.2">
      <c r="A7235" s="121"/>
      <c r="B7235" s="121"/>
      <c r="C7235" s="121"/>
      <c r="D7235" s="121"/>
      <c r="E7235" s="121"/>
      <c r="F7235" s="121"/>
      <c r="G7235" s="121"/>
      <c r="H7235" s="121"/>
      <c r="I7235" s="121"/>
      <c r="J7235" s="121"/>
    </row>
    <row r="7236" spans="1:10" x14ac:dyDescent="0.2">
      <c r="A7236" s="121"/>
      <c r="B7236" s="121"/>
      <c r="C7236" s="121"/>
      <c r="D7236" s="121"/>
      <c r="E7236" s="121"/>
      <c r="F7236" s="121"/>
      <c r="G7236" s="121"/>
      <c r="H7236" s="121"/>
      <c r="I7236" s="121"/>
      <c r="J7236" s="121"/>
    </row>
    <row r="7237" spans="1:10" x14ac:dyDescent="0.2">
      <c r="A7237" s="121"/>
      <c r="B7237" s="121"/>
      <c r="C7237" s="121"/>
      <c r="D7237" s="121"/>
      <c r="E7237" s="121"/>
      <c r="F7237" s="121"/>
      <c r="G7237" s="121"/>
      <c r="H7237" s="121"/>
      <c r="I7237" s="121"/>
      <c r="J7237" s="121"/>
    </row>
    <row r="7238" spans="1:10" x14ac:dyDescent="0.2">
      <c r="A7238" s="121"/>
      <c r="B7238" s="121"/>
      <c r="C7238" s="121"/>
      <c r="D7238" s="121"/>
      <c r="E7238" s="121"/>
      <c r="F7238" s="121"/>
      <c r="G7238" s="121"/>
      <c r="H7238" s="121"/>
      <c r="I7238" s="121"/>
      <c r="J7238" s="121"/>
    </row>
    <row r="7239" spans="1:10" x14ac:dyDescent="0.2">
      <c r="A7239" s="121"/>
      <c r="B7239" s="121"/>
      <c r="C7239" s="121"/>
      <c r="D7239" s="121"/>
      <c r="E7239" s="121"/>
      <c r="F7239" s="121"/>
      <c r="G7239" s="121"/>
      <c r="H7239" s="121"/>
      <c r="I7239" s="121"/>
      <c r="J7239" s="121"/>
    </row>
    <row r="7240" spans="1:10" x14ac:dyDescent="0.2">
      <c r="A7240" s="121"/>
      <c r="B7240" s="121"/>
      <c r="C7240" s="121"/>
      <c r="D7240" s="121"/>
      <c r="E7240" s="121"/>
      <c r="F7240" s="121"/>
      <c r="G7240" s="121"/>
      <c r="H7240" s="121"/>
      <c r="I7240" s="121"/>
      <c r="J7240" s="121"/>
    </row>
    <row r="7241" spans="1:10" x14ac:dyDescent="0.2">
      <c r="A7241" s="121"/>
      <c r="B7241" s="121"/>
      <c r="C7241" s="121"/>
      <c r="D7241" s="121"/>
      <c r="E7241" s="121"/>
      <c r="F7241" s="121"/>
      <c r="G7241" s="121"/>
      <c r="H7241" s="121"/>
      <c r="I7241" s="121"/>
      <c r="J7241" s="121"/>
    </row>
    <row r="7242" spans="1:10" x14ac:dyDescent="0.2">
      <c r="A7242" s="121"/>
      <c r="B7242" s="121"/>
      <c r="C7242" s="121"/>
      <c r="D7242" s="121"/>
      <c r="E7242" s="121"/>
      <c r="F7242" s="121"/>
      <c r="G7242" s="121"/>
      <c r="H7242" s="121"/>
      <c r="I7242" s="121"/>
      <c r="J7242" s="121"/>
    </row>
    <row r="7243" spans="1:10" x14ac:dyDescent="0.2">
      <c r="A7243" s="121"/>
      <c r="B7243" s="121"/>
      <c r="C7243" s="121"/>
      <c r="D7243" s="121"/>
      <c r="E7243" s="121"/>
      <c r="F7243" s="121"/>
      <c r="G7243" s="121"/>
      <c r="H7243" s="121"/>
      <c r="I7243" s="121"/>
      <c r="J7243" s="121"/>
    </row>
    <row r="7244" spans="1:10" x14ac:dyDescent="0.2">
      <c r="A7244" s="121"/>
      <c r="B7244" s="121"/>
      <c r="C7244" s="121"/>
      <c r="D7244" s="121"/>
      <c r="E7244" s="121"/>
      <c r="F7244" s="121"/>
      <c r="G7244" s="121"/>
      <c r="H7244" s="121"/>
      <c r="I7244" s="121"/>
      <c r="J7244" s="121"/>
    </row>
    <row r="7245" spans="1:10" x14ac:dyDescent="0.2">
      <c r="A7245" s="121"/>
      <c r="B7245" s="121"/>
      <c r="C7245" s="121"/>
      <c r="D7245" s="121"/>
      <c r="E7245" s="121"/>
      <c r="F7245" s="121"/>
      <c r="G7245" s="121"/>
      <c r="H7245" s="121"/>
      <c r="I7245" s="121"/>
      <c r="J7245" s="121"/>
    </row>
    <row r="7246" spans="1:10" x14ac:dyDescent="0.2">
      <c r="A7246" s="121"/>
      <c r="B7246" s="121"/>
      <c r="C7246" s="121"/>
      <c r="D7246" s="121"/>
      <c r="E7246" s="121"/>
      <c r="F7246" s="121"/>
      <c r="G7246" s="121"/>
      <c r="H7246" s="121"/>
      <c r="I7246" s="121"/>
      <c r="J7246" s="121"/>
    </row>
    <row r="7247" spans="1:10" x14ac:dyDescent="0.2">
      <c r="A7247" s="121"/>
      <c r="B7247" s="121"/>
      <c r="C7247" s="121"/>
      <c r="D7247" s="121"/>
      <c r="E7247" s="121"/>
      <c r="F7247" s="121"/>
      <c r="G7247" s="121"/>
      <c r="H7247" s="121"/>
      <c r="I7247" s="121"/>
      <c r="J7247" s="121"/>
    </row>
    <row r="7248" spans="1:10" x14ac:dyDescent="0.2">
      <c r="A7248" s="121"/>
      <c r="B7248" s="121"/>
      <c r="C7248" s="121"/>
      <c r="D7248" s="121"/>
      <c r="E7248" s="121"/>
      <c r="F7248" s="121"/>
      <c r="G7248" s="121"/>
      <c r="H7248" s="121"/>
      <c r="I7248" s="121"/>
      <c r="J7248" s="121"/>
    </row>
    <row r="7249" spans="1:10" x14ac:dyDescent="0.2">
      <c r="A7249" s="121"/>
      <c r="B7249" s="121"/>
      <c r="C7249" s="121"/>
      <c r="D7249" s="121"/>
      <c r="E7249" s="121"/>
      <c r="F7249" s="121"/>
      <c r="G7249" s="121"/>
      <c r="H7249" s="121"/>
      <c r="I7249" s="121"/>
      <c r="J7249" s="121"/>
    </row>
    <row r="7250" spans="1:10" x14ac:dyDescent="0.2">
      <c r="A7250" s="121"/>
      <c r="B7250" s="121"/>
      <c r="C7250" s="121"/>
      <c r="D7250" s="121"/>
      <c r="E7250" s="121"/>
      <c r="F7250" s="121"/>
      <c r="G7250" s="121"/>
      <c r="H7250" s="121"/>
      <c r="I7250" s="121"/>
      <c r="J7250" s="121"/>
    </row>
    <row r="7251" spans="1:10" x14ac:dyDescent="0.2">
      <c r="A7251" s="121"/>
      <c r="B7251" s="121"/>
      <c r="C7251" s="121"/>
      <c r="D7251" s="121"/>
      <c r="E7251" s="121"/>
      <c r="F7251" s="121"/>
      <c r="G7251" s="121"/>
      <c r="H7251" s="121"/>
      <c r="I7251" s="121"/>
      <c r="J7251" s="121"/>
    </row>
    <row r="7252" spans="1:10" x14ac:dyDescent="0.2">
      <c r="A7252" s="121"/>
      <c r="B7252" s="121"/>
      <c r="C7252" s="121"/>
      <c r="D7252" s="121"/>
      <c r="E7252" s="121"/>
      <c r="F7252" s="121"/>
      <c r="G7252" s="121"/>
      <c r="H7252" s="121"/>
      <c r="I7252" s="121"/>
      <c r="J7252" s="121"/>
    </row>
    <row r="7253" spans="1:10" x14ac:dyDescent="0.2">
      <c r="A7253" s="121"/>
      <c r="B7253" s="121"/>
      <c r="C7253" s="121"/>
      <c r="D7253" s="121"/>
      <c r="E7253" s="121"/>
      <c r="F7253" s="121"/>
      <c r="G7253" s="121"/>
      <c r="H7253" s="121"/>
      <c r="I7253" s="121"/>
      <c r="J7253" s="121"/>
    </row>
    <row r="7254" spans="1:10" x14ac:dyDescent="0.2">
      <c r="A7254" s="121"/>
      <c r="B7254" s="121"/>
      <c r="C7254" s="121"/>
      <c r="D7254" s="121"/>
      <c r="E7254" s="121"/>
      <c r="F7254" s="121"/>
      <c r="G7254" s="121"/>
      <c r="H7254" s="121"/>
      <c r="I7254" s="121"/>
      <c r="J7254" s="121"/>
    </row>
    <row r="7255" spans="1:10" x14ac:dyDescent="0.2">
      <c r="A7255" s="121"/>
      <c r="B7255" s="121"/>
      <c r="C7255" s="121"/>
      <c r="D7255" s="121"/>
      <c r="E7255" s="121"/>
      <c r="F7255" s="121"/>
      <c r="G7255" s="121"/>
      <c r="H7255" s="121"/>
      <c r="I7255" s="121"/>
      <c r="J7255" s="121"/>
    </row>
    <row r="7256" spans="1:10" x14ac:dyDescent="0.2">
      <c r="A7256" s="121"/>
      <c r="B7256" s="121"/>
      <c r="C7256" s="121"/>
      <c r="D7256" s="121"/>
      <c r="E7256" s="121"/>
      <c r="F7256" s="121"/>
      <c r="G7256" s="121"/>
      <c r="H7256" s="121"/>
      <c r="I7256" s="121"/>
      <c r="J7256" s="121"/>
    </row>
    <row r="7257" spans="1:10" x14ac:dyDescent="0.2">
      <c r="A7257" s="121"/>
      <c r="B7257" s="121"/>
      <c r="C7257" s="121"/>
      <c r="D7257" s="121"/>
      <c r="E7257" s="121"/>
      <c r="F7257" s="121"/>
      <c r="G7257" s="121"/>
      <c r="H7257" s="121"/>
      <c r="I7257" s="121"/>
      <c r="J7257" s="121"/>
    </row>
    <row r="7258" spans="1:10" x14ac:dyDescent="0.2">
      <c r="A7258" s="121"/>
      <c r="B7258" s="121"/>
      <c r="C7258" s="121"/>
      <c r="D7258" s="121"/>
      <c r="E7258" s="121"/>
      <c r="F7258" s="121"/>
      <c r="G7258" s="121"/>
      <c r="H7258" s="121"/>
      <c r="I7258" s="121"/>
      <c r="J7258" s="121"/>
    </row>
    <row r="7259" spans="1:10" x14ac:dyDescent="0.2">
      <c r="A7259" s="121"/>
      <c r="B7259" s="121"/>
      <c r="C7259" s="121"/>
      <c r="D7259" s="121"/>
      <c r="E7259" s="121"/>
      <c r="F7259" s="121"/>
      <c r="G7259" s="121"/>
      <c r="H7259" s="121"/>
      <c r="I7259" s="121"/>
      <c r="J7259" s="121"/>
    </row>
    <row r="7260" spans="1:10" x14ac:dyDescent="0.2">
      <c r="A7260" s="121"/>
      <c r="B7260" s="121"/>
      <c r="C7260" s="121"/>
      <c r="D7260" s="121"/>
      <c r="E7260" s="121"/>
      <c r="F7260" s="121"/>
      <c r="G7260" s="121"/>
      <c r="H7260" s="121"/>
      <c r="I7260" s="121"/>
      <c r="J7260" s="121"/>
    </row>
    <row r="7261" spans="1:10" x14ac:dyDescent="0.2">
      <c r="A7261" s="121"/>
      <c r="B7261" s="121"/>
      <c r="C7261" s="121"/>
      <c r="D7261" s="121"/>
      <c r="E7261" s="121"/>
      <c r="F7261" s="121"/>
      <c r="G7261" s="121"/>
      <c r="H7261" s="121"/>
      <c r="I7261" s="121"/>
      <c r="J7261" s="121"/>
    </row>
    <row r="7262" spans="1:10" x14ac:dyDescent="0.2">
      <c r="A7262" s="121"/>
      <c r="B7262" s="121"/>
      <c r="C7262" s="121"/>
      <c r="D7262" s="121"/>
      <c r="E7262" s="121"/>
      <c r="F7262" s="121"/>
      <c r="G7262" s="121"/>
      <c r="H7262" s="121"/>
      <c r="I7262" s="121"/>
      <c r="J7262" s="121"/>
    </row>
    <row r="7263" spans="1:10" x14ac:dyDescent="0.2">
      <c r="A7263" s="121"/>
      <c r="B7263" s="121"/>
      <c r="C7263" s="121"/>
      <c r="D7263" s="121"/>
      <c r="E7263" s="121"/>
      <c r="F7263" s="121"/>
      <c r="G7263" s="121"/>
      <c r="H7263" s="121"/>
      <c r="I7263" s="121"/>
      <c r="J7263" s="121"/>
    </row>
    <row r="7264" spans="1:10" x14ac:dyDescent="0.2">
      <c r="A7264" s="121"/>
      <c r="B7264" s="121"/>
      <c r="C7264" s="121"/>
      <c r="D7264" s="121"/>
      <c r="E7264" s="121"/>
      <c r="F7264" s="121"/>
      <c r="G7264" s="121"/>
      <c r="H7264" s="121"/>
      <c r="I7264" s="121"/>
      <c r="J7264" s="121"/>
    </row>
    <row r="7265" spans="1:10" x14ac:dyDescent="0.2">
      <c r="A7265" s="121"/>
      <c r="B7265" s="121"/>
      <c r="C7265" s="121"/>
      <c r="D7265" s="121"/>
      <c r="E7265" s="121"/>
      <c r="F7265" s="121"/>
      <c r="G7265" s="121"/>
      <c r="H7265" s="121"/>
      <c r="I7265" s="121"/>
      <c r="J7265" s="121"/>
    </row>
    <row r="7266" spans="1:10" x14ac:dyDescent="0.2">
      <c r="A7266" s="121"/>
      <c r="B7266" s="121"/>
      <c r="C7266" s="121"/>
      <c r="D7266" s="121"/>
      <c r="E7266" s="121"/>
      <c r="F7266" s="121"/>
      <c r="G7266" s="121"/>
      <c r="H7266" s="121"/>
      <c r="I7266" s="121"/>
      <c r="J7266" s="121"/>
    </row>
    <row r="7267" spans="1:10" x14ac:dyDescent="0.2">
      <c r="A7267" s="121"/>
      <c r="B7267" s="121"/>
      <c r="C7267" s="121"/>
      <c r="D7267" s="121"/>
      <c r="E7267" s="121"/>
      <c r="F7267" s="121"/>
      <c r="G7267" s="121"/>
      <c r="H7267" s="121"/>
      <c r="I7267" s="121"/>
      <c r="J7267" s="121"/>
    </row>
    <row r="7268" spans="1:10" x14ac:dyDescent="0.2">
      <c r="A7268" s="121"/>
      <c r="B7268" s="121"/>
      <c r="C7268" s="121"/>
      <c r="D7268" s="121"/>
      <c r="E7268" s="121"/>
      <c r="F7268" s="121"/>
      <c r="G7268" s="121"/>
      <c r="H7268" s="121"/>
      <c r="I7268" s="121"/>
      <c r="J7268" s="121"/>
    </row>
    <row r="7269" spans="1:10" x14ac:dyDescent="0.2">
      <c r="A7269" s="121"/>
      <c r="B7269" s="121"/>
      <c r="C7269" s="121"/>
      <c r="D7269" s="121"/>
      <c r="E7269" s="121"/>
      <c r="F7269" s="121"/>
      <c r="G7269" s="121"/>
      <c r="H7269" s="121"/>
      <c r="I7269" s="121"/>
      <c r="J7269" s="121"/>
    </row>
    <row r="7270" spans="1:10" x14ac:dyDescent="0.2">
      <c r="A7270" s="121"/>
      <c r="B7270" s="121"/>
      <c r="C7270" s="121"/>
      <c r="D7270" s="121"/>
      <c r="E7270" s="121"/>
      <c r="F7270" s="121"/>
      <c r="G7270" s="121"/>
      <c r="H7270" s="121"/>
      <c r="I7270" s="121"/>
      <c r="J7270" s="121"/>
    </row>
    <row r="7271" spans="1:10" x14ac:dyDescent="0.2">
      <c r="A7271" s="121"/>
      <c r="B7271" s="121"/>
      <c r="C7271" s="121"/>
      <c r="D7271" s="121"/>
      <c r="E7271" s="121"/>
      <c r="F7271" s="121"/>
      <c r="G7271" s="121"/>
      <c r="H7271" s="121"/>
      <c r="I7271" s="121"/>
      <c r="J7271" s="121"/>
    </row>
    <row r="7272" spans="1:10" x14ac:dyDescent="0.2">
      <c r="A7272" s="121"/>
      <c r="B7272" s="121"/>
      <c r="C7272" s="121"/>
      <c r="D7272" s="121"/>
      <c r="E7272" s="121"/>
      <c r="F7272" s="121"/>
      <c r="G7272" s="121"/>
      <c r="H7272" s="121"/>
      <c r="I7272" s="121"/>
      <c r="J7272" s="121"/>
    </row>
    <row r="7273" spans="1:10" x14ac:dyDescent="0.2">
      <c r="A7273" s="121"/>
      <c r="B7273" s="121"/>
      <c r="C7273" s="121"/>
      <c r="D7273" s="121"/>
      <c r="E7273" s="121"/>
      <c r="F7273" s="121"/>
      <c r="G7273" s="121"/>
      <c r="H7273" s="121"/>
      <c r="I7273" s="121"/>
      <c r="J7273" s="121"/>
    </row>
    <row r="7274" spans="1:10" x14ac:dyDescent="0.2">
      <c r="A7274" s="121"/>
      <c r="B7274" s="121"/>
      <c r="C7274" s="121"/>
      <c r="D7274" s="121"/>
      <c r="E7274" s="121"/>
      <c r="F7274" s="121"/>
      <c r="G7274" s="121"/>
      <c r="H7274" s="121"/>
      <c r="I7274" s="121"/>
      <c r="J7274" s="121"/>
    </row>
    <row r="7275" spans="1:10" x14ac:dyDescent="0.2">
      <c r="A7275" s="121"/>
      <c r="B7275" s="121"/>
      <c r="C7275" s="121"/>
      <c r="D7275" s="121"/>
      <c r="E7275" s="121"/>
      <c r="F7275" s="121"/>
      <c r="G7275" s="121"/>
      <c r="H7275" s="121"/>
      <c r="I7275" s="121"/>
      <c r="J7275" s="121"/>
    </row>
    <row r="7276" spans="1:10" x14ac:dyDescent="0.2">
      <c r="A7276" s="121"/>
      <c r="B7276" s="121"/>
      <c r="C7276" s="121"/>
      <c r="D7276" s="121"/>
      <c r="E7276" s="121"/>
      <c r="F7276" s="121"/>
      <c r="G7276" s="121"/>
      <c r="H7276" s="121"/>
      <c r="I7276" s="121"/>
      <c r="J7276" s="121"/>
    </row>
    <row r="7277" spans="1:10" x14ac:dyDescent="0.2">
      <c r="A7277" s="121"/>
      <c r="B7277" s="121"/>
      <c r="C7277" s="121"/>
      <c r="D7277" s="121"/>
      <c r="E7277" s="121"/>
      <c r="F7277" s="121"/>
      <c r="G7277" s="121"/>
      <c r="H7277" s="121"/>
      <c r="I7277" s="121"/>
      <c r="J7277" s="121"/>
    </row>
    <row r="7278" spans="1:10" x14ac:dyDescent="0.2">
      <c r="A7278" s="121"/>
      <c r="B7278" s="121"/>
      <c r="C7278" s="121"/>
      <c r="D7278" s="121"/>
      <c r="E7278" s="121"/>
      <c r="F7278" s="121"/>
      <c r="G7278" s="121"/>
      <c r="H7278" s="121"/>
      <c r="I7278" s="121"/>
      <c r="J7278" s="121"/>
    </row>
    <row r="7279" spans="1:10" x14ac:dyDescent="0.2">
      <c r="A7279" s="121"/>
      <c r="B7279" s="121"/>
      <c r="C7279" s="121"/>
      <c r="D7279" s="121"/>
      <c r="E7279" s="121"/>
      <c r="F7279" s="121"/>
      <c r="G7279" s="121"/>
      <c r="H7279" s="121"/>
      <c r="I7279" s="121"/>
      <c r="J7279" s="121"/>
    </row>
    <row r="7280" spans="1:10" x14ac:dyDescent="0.2">
      <c r="A7280" s="121"/>
      <c r="B7280" s="121"/>
      <c r="C7280" s="121"/>
      <c r="D7280" s="121"/>
      <c r="E7280" s="121"/>
      <c r="F7280" s="121"/>
      <c r="G7280" s="121"/>
      <c r="H7280" s="121"/>
      <c r="I7280" s="121"/>
      <c r="J7280" s="121"/>
    </row>
    <row r="7281" spans="1:10" x14ac:dyDescent="0.2">
      <c r="A7281" s="121"/>
      <c r="B7281" s="121"/>
      <c r="C7281" s="121"/>
      <c r="D7281" s="121"/>
      <c r="E7281" s="121"/>
      <c r="F7281" s="121"/>
      <c r="G7281" s="121"/>
      <c r="H7281" s="121"/>
      <c r="I7281" s="121"/>
      <c r="J7281" s="121"/>
    </row>
    <row r="7282" spans="1:10" x14ac:dyDescent="0.2">
      <c r="A7282" s="121"/>
      <c r="B7282" s="121"/>
      <c r="C7282" s="121"/>
      <c r="D7282" s="121"/>
      <c r="E7282" s="121"/>
      <c r="F7282" s="121"/>
      <c r="G7282" s="121"/>
      <c r="H7282" s="121"/>
      <c r="I7282" s="121"/>
      <c r="J7282" s="121"/>
    </row>
    <row r="7283" spans="1:10" x14ac:dyDescent="0.2">
      <c r="A7283" s="121"/>
      <c r="B7283" s="121"/>
      <c r="C7283" s="121"/>
      <c r="D7283" s="121"/>
      <c r="E7283" s="121"/>
      <c r="F7283" s="121"/>
      <c r="G7283" s="121"/>
      <c r="H7283" s="121"/>
      <c r="I7283" s="121"/>
      <c r="J7283" s="121"/>
    </row>
    <row r="7284" spans="1:10" x14ac:dyDescent="0.2">
      <c r="A7284" s="121"/>
      <c r="B7284" s="121"/>
      <c r="C7284" s="121"/>
      <c r="D7284" s="121"/>
      <c r="E7284" s="121"/>
      <c r="F7284" s="121"/>
      <c r="G7284" s="121"/>
      <c r="H7284" s="121"/>
      <c r="I7284" s="121"/>
      <c r="J7284" s="121"/>
    </row>
    <row r="7285" spans="1:10" x14ac:dyDescent="0.2">
      <c r="A7285" s="121"/>
      <c r="B7285" s="121"/>
      <c r="C7285" s="121"/>
      <c r="D7285" s="121"/>
      <c r="E7285" s="121"/>
      <c r="F7285" s="121"/>
      <c r="G7285" s="121"/>
      <c r="H7285" s="121"/>
      <c r="I7285" s="121"/>
      <c r="J7285" s="121"/>
    </row>
    <row r="7286" spans="1:10" x14ac:dyDescent="0.2">
      <c r="A7286" s="121"/>
      <c r="B7286" s="121"/>
      <c r="C7286" s="121"/>
      <c r="D7286" s="121"/>
      <c r="E7286" s="121"/>
      <c r="F7286" s="121"/>
      <c r="G7286" s="121"/>
      <c r="H7286" s="121"/>
      <c r="I7286" s="121"/>
      <c r="J7286" s="121"/>
    </row>
    <row r="7287" spans="1:10" x14ac:dyDescent="0.2">
      <c r="A7287" s="121"/>
      <c r="B7287" s="121"/>
      <c r="C7287" s="121"/>
      <c r="D7287" s="121"/>
      <c r="E7287" s="121"/>
      <c r="F7287" s="121"/>
      <c r="G7287" s="121"/>
      <c r="H7287" s="121"/>
      <c r="I7287" s="121"/>
      <c r="J7287" s="121"/>
    </row>
    <row r="7288" spans="1:10" x14ac:dyDescent="0.2">
      <c r="A7288" s="121"/>
      <c r="B7288" s="121"/>
      <c r="C7288" s="121"/>
      <c r="D7288" s="121"/>
      <c r="E7288" s="121"/>
      <c r="F7288" s="121"/>
      <c r="G7288" s="121"/>
      <c r="H7288" s="121"/>
      <c r="I7288" s="121"/>
      <c r="J7288" s="121"/>
    </row>
    <row r="7289" spans="1:10" x14ac:dyDescent="0.2">
      <c r="A7289" s="121"/>
      <c r="B7289" s="121"/>
      <c r="C7289" s="121"/>
      <c r="D7289" s="121"/>
      <c r="E7289" s="121"/>
      <c r="F7289" s="121"/>
      <c r="G7289" s="121"/>
      <c r="H7289" s="121"/>
      <c r="I7289" s="121"/>
      <c r="J7289" s="121"/>
    </row>
    <row r="7290" spans="1:10" x14ac:dyDescent="0.2">
      <c r="A7290" s="121"/>
      <c r="B7290" s="121"/>
      <c r="C7290" s="121"/>
      <c r="D7290" s="121"/>
      <c r="E7290" s="121"/>
      <c r="F7290" s="121"/>
      <c r="G7290" s="121"/>
      <c r="H7290" s="121"/>
      <c r="I7290" s="121"/>
      <c r="J7290" s="121"/>
    </row>
    <row r="7291" spans="1:10" x14ac:dyDescent="0.2">
      <c r="A7291" s="121"/>
      <c r="B7291" s="121"/>
      <c r="C7291" s="121"/>
      <c r="D7291" s="121"/>
      <c r="E7291" s="121"/>
      <c r="F7291" s="121"/>
      <c r="G7291" s="121"/>
      <c r="H7291" s="121"/>
      <c r="I7291" s="121"/>
      <c r="J7291" s="121"/>
    </row>
    <row r="7292" spans="1:10" x14ac:dyDescent="0.2">
      <c r="A7292" s="121"/>
      <c r="B7292" s="121"/>
      <c r="C7292" s="121"/>
      <c r="D7292" s="121"/>
      <c r="E7292" s="121"/>
      <c r="F7292" s="121"/>
      <c r="G7292" s="121"/>
      <c r="H7292" s="121"/>
      <c r="I7292" s="121"/>
      <c r="J7292" s="121"/>
    </row>
    <row r="7293" spans="1:10" x14ac:dyDescent="0.2">
      <c r="A7293" s="121"/>
      <c r="B7293" s="121"/>
      <c r="C7293" s="121"/>
      <c r="D7293" s="121"/>
      <c r="E7293" s="121"/>
      <c r="F7293" s="121"/>
      <c r="G7293" s="121"/>
      <c r="H7293" s="121"/>
      <c r="I7293" s="121"/>
      <c r="J7293" s="121"/>
    </row>
    <row r="7294" spans="1:10" x14ac:dyDescent="0.2">
      <c r="A7294" s="121"/>
      <c r="B7294" s="121"/>
      <c r="C7294" s="121"/>
      <c r="D7294" s="121"/>
      <c r="E7294" s="121"/>
      <c r="F7294" s="121"/>
      <c r="G7294" s="121"/>
      <c r="H7294" s="121"/>
      <c r="I7294" s="121"/>
      <c r="J7294" s="121"/>
    </row>
    <row r="7295" spans="1:10" x14ac:dyDescent="0.2">
      <c r="A7295" s="121"/>
      <c r="B7295" s="121"/>
      <c r="C7295" s="121"/>
      <c r="D7295" s="121"/>
      <c r="E7295" s="121"/>
      <c r="F7295" s="121"/>
      <c r="G7295" s="121"/>
      <c r="H7295" s="121"/>
      <c r="I7295" s="121"/>
      <c r="J7295" s="121"/>
    </row>
    <row r="7296" spans="1:10" x14ac:dyDescent="0.2">
      <c r="A7296" s="121"/>
      <c r="B7296" s="121"/>
      <c r="C7296" s="121"/>
      <c r="D7296" s="121"/>
      <c r="E7296" s="121"/>
      <c r="F7296" s="121"/>
      <c r="G7296" s="121"/>
      <c r="H7296" s="121"/>
      <c r="I7296" s="121"/>
      <c r="J7296" s="121"/>
    </row>
    <row r="7297" spans="1:10" x14ac:dyDescent="0.2">
      <c r="A7297" s="121"/>
      <c r="B7297" s="121"/>
      <c r="C7297" s="121"/>
      <c r="D7297" s="121"/>
      <c r="E7297" s="121"/>
      <c r="F7297" s="121"/>
      <c r="G7297" s="121"/>
      <c r="H7297" s="121"/>
      <c r="I7297" s="121"/>
      <c r="J7297" s="121"/>
    </row>
    <row r="7298" spans="1:10" x14ac:dyDescent="0.2">
      <c r="A7298" s="121"/>
      <c r="B7298" s="121"/>
      <c r="C7298" s="121"/>
      <c r="D7298" s="121"/>
      <c r="E7298" s="121"/>
      <c r="F7298" s="121"/>
      <c r="G7298" s="121"/>
      <c r="H7298" s="121"/>
      <c r="I7298" s="121"/>
      <c r="J7298" s="121"/>
    </row>
    <row r="7299" spans="1:10" x14ac:dyDescent="0.2">
      <c r="A7299" s="121"/>
      <c r="B7299" s="121"/>
      <c r="C7299" s="121"/>
      <c r="D7299" s="121"/>
      <c r="E7299" s="121"/>
      <c r="F7299" s="121"/>
      <c r="G7299" s="121"/>
      <c r="H7299" s="121"/>
      <c r="I7299" s="121"/>
      <c r="J7299" s="121"/>
    </row>
    <row r="7300" spans="1:10" x14ac:dyDescent="0.2">
      <c r="A7300" s="121"/>
      <c r="B7300" s="121"/>
      <c r="C7300" s="121"/>
      <c r="D7300" s="121"/>
      <c r="E7300" s="121"/>
      <c r="F7300" s="121"/>
      <c r="G7300" s="121"/>
      <c r="H7300" s="121"/>
      <c r="I7300" s="121"/>
      <c r="J7300" s="121"/>
    </row>
    <row r="7301" spans="1:10" x14ac:dyDescent="0.2">
      <c r="A7301" s="121"/>
      <c r="B7301" s="121"/>
      <c r="C7301" s="121"/>
      <c r="D7301" s="121"/>
      <c r="E7301" s="121"/>
      <c r="F7301" s="121"/>
      <c r="G7301" s="121"/>
      <c r="H7301" s="121"/>
      <c r="I7301" s="121"/>
      <c r="J7301" s="121"/>
    </row>
    <row r="7302" spans="1:10" x14ac:dyDescent="0.2">
      <c r="A7302" s="121"/>
      <c r="B7302" s="121"/>
      <c r="C7302" s="121"/>
      <c r="D7302" s="121"/>
      <c r="E7302" s="121"/>
      <c r="F7302" s="121"/>
      <c r="G7302" s="121"/>
      <c r="H7302" s="121"/>
      <c r="I7302" s="121"/>
      <c r="J7302" s="121"/>
    </row>
    <row r="7303" spans="1:10" x14ac:dyDescent="0.2">
      <c r="A7303" s="121"/>
      <c r="B7303" s="121"/>
      <c r="C7303" s="121"/>
      <c r="D7303" s="121"/>
      <c r="E7303" s="121"/>
      <c r="F7303" s="121"/>
      <c r="G7303" s="121"/>
      <c r="H7303" s="121"/>
      <c r="I7303" s="121"/>
      <c r="J7303" s="121"/>
    </row>
    <row r="7304" spans="1:10" x14ac:dyDescent="0.2">
      <c r="A7304" s="121"/>
      <c r="B7304" s="121"/>
      <c r="C7304" s="121"/>
      <c r="D7304" s="121"/>
      <c r="E7304" s="121"/>
      <c r="F7304" s="121"/>
      <c r="G7304" s="121"/>
      <c r="H7304" s="121"/>
      <c r="I7304" s="121"/>
      <c r="J7304" s="121"/>
    </row>
    <row r="7305" spans="1:10" x14ac:dyDescent="0.2">
      <c r="A7305" s="121"/>
      <c r="B7305" s="121"/>
      <c r="C7305" s="121"/>
      <c r="D7305" s="121"/>
      <c r="E7305" s="121"/>
      <c r="F7305" s="121"/>
      <c r="G7305" s="121"/>
      <c r="H7305" s="121"/>
      <c r="I7305" s="121"/>
      <c r="J7305" s="121"/>
    </row>
    <row r="7306" spans="1:10" x14ac:dyDescent="0.2">
      <c r="A7306" s="121"/>
      <c r="B7306" s="121"/>
      <c r="C7306" s="121"/>
      <c r="D7306" s="121"/>
      <c r="E7306" s="121"/>
      <c r="F7306" s="121"/>
      <c r="G7306" s="121"/>
      <c r="H7306" s="121"/>
      <c r="I7306" s="121"/>
      <c r="J7306" s="121"/>
    </row>
    <row r="7307" spans="1:10" x14ac:dyDescent="0.2">
      <c r="A7307" s="121"/>
      <c r="B7307" s="121"/>
      <c r="C7307" s="121"/>
      <c r="D7307" s="121"/>
      <c r="E7307" s="121"/>
      <c r="F7307" s="121"/>
      <c r="G7307" s="121"/>
      <c r="H7307" s="121"/>
      <c r="I7307" s="121"/>
      <c r="J7307" s="121"/>
    </row>
    <row r="7308" spans="1:10" x14ac:dyDescent="0.2">
      <c r="A7308" s="121"/>
      <c r="B7308" s="121"/>
      <c r="C7308" s="121"/>
      <c r="D7308" s="121"/>
      <c r="E7308" s="121"/>
      <c r="F7308" s="121"/>
      <c r="G7308" s="121"/>
      <c r="H7308" s="121"/>
      <c r="I7308" s="121"/>
      <c r="J7308" s="121"/>
    </row>
    <row r="7309" spans="1:10" x14ac:dyDescent="0.2">
      <c r="A7309" s="121"/>
      <c r="B7309" s="121"/>
      <c r="C7309" s="121"/>
      <c r="D7309" s="121"/>
      <c r="E7309" s="121"/>
      <c r="F7309" s="121"/>
      <c r="G7309" s="121"/>
      <c r="H7309" s="121"/>
      <c r="I7309" s="121"/>
      <c r="J7309" s="121"/>
    </row>
    <row r="7310" spans="1:10" x14ac:dyDescent="0.2">
      <c r="A7310" s="121"/>
      <c r="B7310" s="121"/>
      <c r="C7310" s="121"/>
      <c r="D7310" s="121"/>
      <c r="E7310" s="121"/>
      <c r="F7310" s="121"/>
      <c r="G7310" s="121"/>
      <c r="H7310" s="121"/>
      <c r="I7310" s="121"/>
      <c r="J7310" s="121"/>
    </row>
    <row r="7311" spans="1:10" x14ac:dyDescent="0.2">
      <c r="A7311" s="121"/>
      <c r="B7311" s="121"/>
      <c r="C7311" s="121"/>
      <c r="D7311" s="121"/>
      <c r="E7311" s="121"/>
      <c r="F7311" s="121"/>
      <c r="G7311" s="121"/>
      <c r="H7311" s="121"/>
      <c r="I7311" s="121"/>
      <c r="J7311" s="121"/>
    </row>
    <row r="7312" spans="1:10" x14ac:dyDescent="0.2">
      <c r="A7312" s="121"/>
      <c r="B7312" s="121"/>
      <c r="C7312" s="121"/>
      <c r="D7312" s="121"/>
      <c r="E7312" s="121"/>
      <c r="F7312" s="121"/>
      <c r="G7312" s="121"/>
      <c r="H7312" s="121"/>
      <c r="I7312" s="121"/>
      <c r="J7312" s="121"/>
    </row>
    <row r="7313" spans="1:10" x14ac:dyDescent="0.2">
      <c r="A7313" s="121"/>
      <c r="B7313" s="121"/>
      <c r="C7313" s="121"/>
      <c r="D7313" s="121"/>
      <c r="E7313" s="121"/>
      <c r="F7313" s="121"/>
      <c r="G7313" s="121"/>
      <c r="H7313" s="121"/>
      <c r="I7313" s="121"/>
      <c r="J7313" s="121"/>
    </row>
    <row r="7314" spans="1:10" x14ac:dyDescent="0.2">
      <c r="A7314" s="121"/>
      <c r="B7314" s="121"/>
      <c r="C7314" s="121"/>
      <c r="D7314" s="121"/>
      <c r="E7314" s="121"/>
      <c r="F7314" s="121"/>
      <c r="G7314" s="121"/>
      <c r="H7314" s="121"/>
      <c r="I7314" s="121"/>
      <c r="J7314" s="121"/>
    </row>
    <row r="7315" spans="1:10" x14ac:dyDescent="0.2">
      <c r="A7315" s="121"/>
      <c r="B7315" s="121"/>
      <c r="C7315" s="121"/>
      <c r="D7315" s="121"/>
      <c r="E7315" s="121"/>
      <c r="F7315" s="121"/>
      <c r="G7315" s="121"/>
      <c r="H7315" s="121"/>
      <c r="I7315" s="121"/>
      <c r="J7315" s="121"/>
    </row>
    <row r="7316" spans="1:10" x14ac:dyDescent="0.2">
      <c r="A7316" s="121"/>
      <c r="B7316" s="121"/>
      <c r="C7316" s="121"/>
      <c r="D7316" s="121"/>
      <c r="E7316" s="121"/>
      <c r="F7316" s="121"/>
      <c r="G7316" s="121"/>
      <c r="H7316" s="121"/>
      <c r="I7316" s="121"/>
      <c r="J7316" s="121"/>
    </row>
    <row r="7317" spans="1:10" x14ac:dyDescent="0.2">
      <c r="A7317" s="121"/>
      <c r="B7317" s="121"/>
      <c r="C7317" s="121"/>
      <c r="D7317" s="121"/>
      <c r="E7317" s="121"/>
      <c r="F7317" s="121"/>
      <c r="G7317" s="121"/>
      <c r="H7317" s="121"/>
      <c r="I7317" s="121"/>
      <c r="J7317" s="121"/>
    </row>
    <row r="7318" spans="1:10" x14ac:dyDescent="0.2">
      <c r="A7318" s="121"/>
      <c r="B7318" s="121"/>
      <c r="C7318" s="121"/>
      <c r="D7318" s="121"/>
      <c r="E7318" s="121"/>
      <c r="F7318" s="121"/>
      <c r="G7318" s="121"/>
      <c r="H7318" s="121"/>
      <c r="I7318" s="121"/>
      <c r="J7318" s="121"/>
    </row>
    <row r="7319" spans="1:10" x14ac:dyDescent="0.2">
      <c r="A7319" s="121"/>
      <c r="B7319" s="121"/>
      <c r="C7319" s="121"/>
      <c r="D7319" s="121"/>
      <c r="E7319" s="121"/>
      <c r="F7319" s="121"/>
      <c r="G7319" s="121"/>
      <c r="H7319" s="121"/>
      <c r="I7319" s="121"/>
      <c r="J7319" s="121"/>
    </row>
    <row r="7320" spans="1:10" x14ac:dyDescent="0.2">
      <c r="A7320" s="121"/>
      <c r="B7320" s="121"/>
      <c r="C7320" s="121"/>
      <c r="D7320" s="121"/>
      <c r="E7320" s="121"/>
      <c r="F7320" s="121"/>
      <c r="G7320" s="121"/>
      <c r="H7320" s="121"/>
      <c r="I7320" s="121"/>
      <c r="J7320" s="121"/>
    </row>
    <row r="7321" spans="1:10" x14ac:dyDescent="0.2">
      <c r="A7321" s="121"/>
      <c r="B7321" s="121"/>
      <c r="C7321" s="121"/>
      <c r="D7321" s="121"/>
      <c r="E7321" s="121"/>
      <c r="F7321" s="121"/>
      <c r="G7321" s="121"/>
      <c r="H7321" s="121"/>
      <c r="I7321" s="121"/>
      <c r="J7321" s="121"/>
    </row>
    <row r="7322" spans="1:10" x14ac:dyDescent="0.2">
      <c r="A7322" s="121"/>
      <c r="B7322" s="121"/>
      <c r="C7322" s="121"/>
      <c r="D7322" s="121"/>
      <c r="E7322" s="121"/>
      <c r="F7322" s="121"/>
      <c r="G7322" s="121"/>
      <c r="H7322" s="121"/>
      <c r="I7322" s="121"/>
      <c r="J7322" s="121"/>
    </row>
    <row r="7323" spans="1:10" x14ac:dyDescent="0.2">
      <c r="A7323" s="121"/>
      <c r="B7323" s="121"/>
      <c r="C7323" s="121"/>
      <c r="D7323" s="121"/>
      <c r="E7323" s="121"/>
      <c r="F7323" s="121"/>
      <c r="G7323" s="121"/>
      <c r="H7323" s="121"/>
      <c r="I7323" s="121"/>
      <c r="J7323" s="121"/>
    </row>
    <row r="7324" spans="1:10" x14ac:dyDescent="0.2">
      <c r="A7324" s="121"/>
      <c r="B7324" s="121"/>
      <c r="C7324" s="121"/>
      <c r="D7324" s="121"/>
      <c r="E7324" s="121"/>
      <c r="F7324" s="121"/>
      <c r="G7324" s="121"/>
      <c r="H7324" s="121"/>
      <c r="I7324" s="121"/>
      <c r="J7324" s="121"/>
    </row>
    <row r="7325" spans="1:10" x14ac:dyDescent="0.2">
      <c r="A7325" s="121"/>
      <c r="B7325" s="121"/>
      <c r="C7325" s="121"/>
      <c r="D7325" s="121"/>
      <c r="E7325" s="121"/>
      <c r="F7325" s="121"/>
      <c r="G7325" s="121"/>
      <c r="H7325" s="121"/>
      <c r="I7325" s="121"/>
      <c r="J7325" s="121"/>
    </row>
    <row r="7326" spans="1:10" x14ac:dyDescent="0.2">
      <c r="A7326" s="121"/>
      <c r="B7326" s="121"/>
      <c r="C7326" s="121"/>
      <c r="D7326" s="121"/>
      <c r="E7326" s="121"/>
      <c r="F7326" s="121"/>
      <c r="G7326" s="121"/>
      <c r="H7326" s="121"/>
      <c r="I7326" s="121"/>
      <c r="J7326" s="121"/>
    </row>
    <row r="7327" spans="1:10" x14ac:dyDescent="0.2">
      <c r="A7327" s="121"/>
      <c r="B7327" s="121"/>
      <c r="C7327" s="121"/>
      <c r="D7327" s="121"/>
      <c r="E7327" s="121"/>
      <c r="F7327" s="121"/>
      <c r="G7327" s="121"/>
      <c r="H7327" s="121"/>
      <c r="I7327" s="121"/>
      <c r="J7327" s="121"/>
    </row>
    <row r="7328" spans="1:10" x14ac:dyDescent="0.2">
      <c r="A7328" s="121"/>
      <c r="B7328" s="121"/>
      <c r="C7328" s="121"/>
      <c r="D7328" s="121"/>
      <c r="E7328" s="121"/>
      <c r="F7328" s="121"/>
      <c r="G7328" s="121"/>
      <c r="H7328" s="121"/>
      <c r="I7328" s="121"/>
      <c r="J7328" s="121"/>
    </row>
    <row r="7329" spans="1:10" x14ac:dyDescent="0.2">
      <c r="A7329" s="121"/>
      <c r="B7329" s="121"/>
      <c r="C7329" s="121"/>
      <c r="D7329" s="121"/>
      <c r="E7329" s="121"/>
      <c r="F7329" s="121"/>
      <c r="G7329" s="121"/>
      <c r="H7329" s="121"/>
      <c r="I7329" s="121"/>
      <c r="J7329" s="121"/>
    </row>
    <row r="7330" spans="1:10" x14ac:dyDescent="0.2">
      <c r="A7330" s="121"/>
      <c r="B7330" s="121"/>
      <c r="C7330" s="121"/>
      <c r="D7330" s="121"/>
      <c r="E7330" s="121"/>
      <c r="F7330" s="121"/>
      <c r="G7330" s="121"/>
      <c r="H7330" s="121"/>
      <c r="I7330" s="121"/>
      <c r="J7330" s="121"/>
    </row>
    <row r="7331" spans="1:10" x14ac:dyDescent="0.2">
      <c r="A7331" s="121"/>
      <c r="B7331" s="121"/>
      <c r="C7331" s="121"/>
      <c r="D7331" s="121"/>
      <c r="E7331" s="121"/>
      <c r="F7331" s="121"/>
      <c r="G7331" s="121"/>
      <c r="H7331" s="121"/>
      <c r="I7331" s="121"/>
      <c r="J7331" s="121"/>
    </row>
    <row r="7332" spans="1:10" x14ac:dyDescent="0.2">
      <c r="A7332" s="121"/>
      <c r="B7332" s="121"/>
      <c r="C7332" s="121"/>
      <c r="D7332" s="121"/>
      <c r="E7332" s="121"/>
      <c r="F7332" s="121"/>
      <c r="G7332" s="121"/>
      <c r="H7332" s="121"/>
      <c r="I7332" s="121"/>
      <c r="J7332" s="121"/>
    </row>
    <row r="7333" spans="1:10" x14ac:dyDescent="0.2">
      <c r="A7333" s="121"/>
      <c r="B7333" s="121"/>
      <c r="C7333" s="121"/>
      <c r="D7333" s="121"/>
      <c r="E7333" s="121"/>
      <c r="F7333" s="121"/>
      <c r="G7333" s="121"/>
      <c r="H7333" s="121"/>
      <c r="I7333" s="121"/>
      <c r="J7333" s="121"/>
    </row>
    <row r="7334" spans="1:10" x14ac:dyDescent="0.2">
      <c r="A7334" s="121"/>
      <c r="B7334" s="121"/>
      <c r="C7334" s="121"/>
      <c r="D7334" s="121"/>
      <c r="E7334" s="121"/>
      <c r="F7334" s="121"/>
      <c r="G7334" s="121"/>
      <c r="H7334" s="121"/>
      <c r="I7334" s="121"/>
      <c r="J7334" s="121"/>
    </row>
    <row r="7335" spans="1:10" x14ac:dyDescent="0.2">
      <c r="A7335" s="121"/>
      <c r="B7335" s="121"/>
      <c r="C7335" s="121"/>
      <c r="D7335" s="121"/>
      <c r="E7335" s="121"/>
      <c r="F7335" s="121"/>
      <c r="G7335" s="121"/>
      <c r="H7335" s="121"/>
      <c r="I7335" s="121"/>
      <c r="J7335" s="121"/>
    </row>
    <row r="7336" spans="1:10" x14ac:dyDescent="0.2">
      <c r="A7336" s="121"/>
      <c r="B7336" s="121"/>
      <c r="C7336" s="121"/>
      <c r="D7336" s="121"/>
      <c r="E7336" s="121"/>
      <c r="F7336" s="121"/>
      <c r="G7336" s="121"/>
      <c r="H7336" s="121"/>
      <c r="I7336" s="121"/>
      <c r="J7336" s="121"/>
    </row>
    <row r="7337" spans="1:10" x14ac:dyDescent="0.2">
      <c r="A7337" s="121"/>
      <c r="B7337" s="121"/>
      <c r="C7337" s="121"/>
      <c r="D7337" s="121"/>
      <c r="E7337" s="121"/>
      <c r="F7337" s="121"/>
      <c r="G7337" s="121"/>
      <c r="H7337" s="121"/>
      <c r="I7337" s="121"/>
      <c r="J7337" s="121"/>
    </row>
    <row r="7338" spans="1:10" x14ac:dyDescent="0.2">
      <c r="A7338" s="121"/>
      <c r="B7338" s="121"/>
      <c r="C7338" s="121"/>
      <c r="D7338" s="121"/>
      <c r="E7338" s="121"/>
      <c r="F7338" s="121"/>
      <c r="G7338" s="121"/>
      <c r="H7338" s="121"/>
      <c r="I7338" s="121"/>
      <c r="J7338" s="121"/>
    </row>
    <row r="7339" spans="1:10" x14ac:dyDescent="0.2">
      <c r="A7339" s="121"/>
      <c r="B7339" s="121"/>
      <c r="C7339" s="121"/>
      <c r="D7339" s="121"/>
      <c r="E7339" s="121"/>
      <c r="F7339" s="121"/>
      <c r="G7339" s="121"/>
      <c r="H7339" s="121"/>
      <c r="I7339" s="121"/>
      <c r="J7339" s="121"/>
    </row>
    <row r="7340" spans="1:10" x14ac:dyDescent="0.2">
      <c r="A7340" s="121"/>
      <c r="B7340" s="121"/>
      <c r="C7340" s="121"/>
      <c r="D7340" s="121"/>
      <c r="E7340" s="121"/>
      <c r="F7340" s="121"/>
      <c r="G7340" s="121"/>
      <c r="H7340" s="121"/>
      <c r="I7340" s="121"/>
      <c r="J7340" s="121"/>
    </row>
    <row r="7341" spans="1:10" x14ac:dyDescent="0.2">
      <c r="A7341" s="121"/>
      <c r="B7341" s="121"/>
      <c r="C7341" s="121"/>
      <c r="D7341" s="121"/>
      <c r="E7341" s="121"/>
      <c r="F7341" s="121"/>
      <c r="G7341" s="121"/>
      <c r="H7341" s="121"/>
      <c r="I7341" s="121"/>
      <c r="J7341" s="121"/>
    </row>
    <row r="7342" spans="1:10" x14ac:dyDescent="0.2">
      <c r="A7342" s="121"/>
      <c r="B7342" s="121"/>
      <c r="C7342" s="121"/>
      <c r="D7342" s="121"/>
      <c r="E7342" s="121"/>
      <c r="F7342" s="121"/>
      <c r="G7342" s="121"/>
      <c r="H7342" s="121"/>
      <c r="I7342" s="121"/>
      <c r="J7342" s="121"/>
    </row>
    <row r="7343" spans="1:10" x14ac:dyDescent="0.2">
      <c r="A7343" s="121"/>
      <c r="B7343" s="121"/>
      <c r="C7343" s="121"/>
      <c r="D7343" s="121"/>
      <c r="E7343" s="121"/>
      <c r="F7343" s="121"/>
      <c r="G7343" s="121"/>
      <c r="H7343" s="121"/>
      <c r="I7343" s="121"/>
      <c r="J7343" s="121"/>
    </row>
    <row r="7344" spans="1:10" x14ac:dyDescent="0.2">
      <c r="A7344" s="121"/>
      <c r="B7344" s="121"/>
      <c r="C7344" s="121"/>
      <c r="D7344" s="121"/>
      <c r="E7344" s="121"/>
      <c r="F7344" s="121"/>
      <c r="G7344" s="121"/>
      <c r="H7344" s="121"/>
      <c r="I7344" s="121"/>
      <c r="J7344" s="121"/>
    </row>
    <row r="7345" spans="1:10" x14ac:dyDescent="0.2">
      <c r="A7345" s="121"/>
      <c r="B7345" s="121"/>
      <c r="C7345" s="121"/>
      <c r="D7345" s="121"/>
      <c r="E7345" s="121"/>
      <c r="F7345" s="121"/>
      <c r="G7345" s="121"/>
      <c r="H7345" s="121"/>
      <c r="I7345" s="121"/>
      <c r="J7345" s="121"/>
    </row>
    <row r="7346" spans="1:10" x14ac:dyDescent="0.2">
      <c r="A7346" s="121"/>
      <c r="B7346" s="121"/>
      <c r="C7346" s="121"/>
      <c r="D7346" s="121"/>
      <c r="E7346" s="121"/>
      <c r="F7346" s="121"/>
      <c r="G7346" s="121"/>
      <c r="H7346" s="121"/>
      <c r="I7346" s="121"/>
      <c r="J7346" s="121"/>
    </row>
    <row r="7347" spans="1:10" x14ac:dyDescent="0.2">
      <c r="A7347" s="121"/>
      <c r="B7347" s="121"/>
      <c r="C7347" s="121"/>
      <c r="D7347" s="121"/>
      <c r="E7347" s="121"/>
      <c r="F7347" s="121"/>
      <c r="G7347" s="121"/>
      <c r="H7347" s="121"/>
      <c r="I7347" s="121"/>
      <c r="J7347" s="121"/>
    </row>
    <row r="7348" spans="1:10" x14ac:dyDescent="0.2">
      <c r="A7348" s="121"/>
      <c r="B7348" s="121"/>
      <c r="C7348" s="121"/>
      <c r="D7348" s="121"/>
      <c r="E7348" s="121"/>
      <c r="F7348" s="121"/>
      <c r="G7348" s="121"/>
      <c r="H7348" s="121"/>
      <c r="I7348" s="121"/>
      <c r="J7348" s="121"/>
    </row>
    <row r="7349" spans="1:10" x14ac:dyDescent="0.2">
      <c r="A7349" s="121"/>
      <c r="B7349" s="121"/>
      <c r="C7349" s="121"/>
      <c r="D7349" s="121"/>
      <c r="E7349" s="121"/>
      <c r="F7349" s="121"/>
      <c r="G7349" s="121"/>
      <c r="H7349" s="121"/>
      <c r="I7349" s="121"/>
      <c r="J7349" s="121"/>
    </row>
    <row r="7350" spans="1:10" x14ac:dyDescent="0.2">
      <c r="A7350" s="121"/>
      <c r="B7350" s="121"/>
      <c r="C7350" s="121"/>
      <c r="D7350" s="121"/>
      <c r="E7350" s="121"/>
      <c r="F7350" s="121"/>
      <c r="G7350" s="121"/>
      <c r="H7350" s="121"/>
      <c r="I7350" s="121"/>
      <c r="J7350" s="121"/>
    </row>
    <row r="7351" spans="1:10" x14ac:dyDescent="0.2">
      <c r="A7351" s="121"/>
      <c r="B7351" s="121"/>
      <c r="C7351" s="121"/>
      <c r="D7351" s="121"/>
      <c r="E7351" s="121"/>
      <c r="F7351" s="121"/>
      <c r="G7351" s="121"/>
      <c r="H7351" s="121"/>
      <c r="I7351" s="121"/>
      <c r="J7351" s="121"/>
    </row>
    <row r="7352" spans="1:10" x14ac:dyDescent="0.2">
      <c r="A7352" s="121"/>
      <c r="B7352" s="121"/>
      <c r="C7352" s="121"/>
      <c r="D7352" s="121"/>
      <c r="E7352" s="121"/>
      <c r="F7352" s="121"/>
      <c r="G7352" s="121"/>
      <c r="H7352" s="121"/>
      <c r="I7352" s="121"/>
      <c r="J7352" s="121"/>
    </row>
    <row r="7353" spans="1:10" x14ac:dyDescent="0.2">
      <c r="A7353" s="121"/>
      <c r="B7353" s="121"/>
      <c r="C7353" s="121"/>
      <c r="D7353" s="121"/>
      <c r="E7353" s="121"/>
      <c r="F7353" s="121"/>
      <c r="G7353" s="121"/>
      <c r="H7353" s="121"/>
      <c r="I7353" s="121"/>
      <c r="J7353" s="121"/>
    </row>
    <row r="7354" spans="1:10" x14ac:dyDescent="0.2">
      <c r="A7354" s="121"/>
      <c r="B7354" s="121"/>
      <c r="C7354" s="121"/>
      <c r="D7354" s="121"/>
      <c r="E7354" s="121"/>
      <c r="F7354" s="121"/>
      <c r="G7354" s="121"/>
      <c r="H7354" s="121"/>
      <c r="I7354" s="121"/>
      <c r="J7354" s="121"/>
    </row>
    <row r="7355" spans="1:10" x14ac:dyDescent="0.2">
      <c r="A7355" s="121"/>
      <c r="B7355" s="121"/>
      <c r="C7355" s="121"/>
      <c r="D7355" s="121"/>
      <c r="E7355" s="121"/>
      <c r="F7355" s="121"/>
      <c r="G7355" s="121"/>
      <c r="H7355" s="121"/>
      <c r="I7355" s="121"/>
      <c r="J7355" s="121"/>
    </row>
    <row r="7356" spans="1:10" x14ac:dyDescent="0.2">
      <c r="A7356" s="121"/>
      <c r="B7356" s="121"/>
      <c r="C7356" s="121"/>
      <c r="D7356" s="121"/>
      <c r="E7356" s="121"/>
      <c r="F7356" s="121"/>
      <c r="G7356" s="121"/>
      <c r="H7356" s="121"/>
      <c r="I7356" s="121"/>
      <c r="J7356" s="121"/>
    </row>
    <row r="7357" spans="1:10" x14ac:dyDescent="0.2">
      <c r="A7357" s="121"/>
      <c r="B7357" s="121"/>
      <c r="C7357" s="121"/>
      <c r="D7357" s="121"/>
      <c r="E7357" s="121"/>
      <c r="F7357" s="121"/>
      <c r="G7357" s="121"/>
      <c r="H7357" s="121"/>
      <c r="I7357" s="121"/>
      <c r="J7357" s="121"/>
    </row>
    <row r="7358" spans="1:10" x14ac:dyDescent="0.2">
      <c r="A7358" s="121"/>
      <c r="B7358" s="121"/>
      <c r="C7358" s="121"/>
      <c r="D7358" s="121"/>
      <c r="E7358" s="121"/>
      <c r="F7358" s="121"/>
      <c r="G7358" s="121"/>
      <c r="H7358" s="121"/>
      <c r="I7358" s="121"/>
      <c r="J7358" s="121"/>
    </row>
    <row r="7359" spans="1:10" x14ac:dyDescent="0.2">
      <c r="A7359" s="121"/>
      <c r="B7359" s="121"/>
      <c r="C7359" s="121"/>
      <c r="D7359" s="121"/>
      <c r="E7359" s="121"/>
      <c r="F7359" s="121"/>
      <c r="G7359" s="121"/>
      <c r="H7359" s="121"/>
      <c r="I7359" s="121"/>
      <c r="J7359" s="121"/>
    </row>
    <row r="7360" spans="1:10" x14ac:dyDescent="0.2">
      <c r="A7360" s="121"/>
      <c r="B7360" s="121"/>
      <c r="C7360" s="121"/>
      <c r="D7360" s="121"/>
      <c r="E7360" s="121"/>
      <c r="F7360" s="121"/>
      <c r="G7360" s="121"/>
      <c r="H7360" s="121"/>
      <c r="I7360" s="121"/>
      <c r="J7360" s="121"/>
    </row>
    <row r="7361" spans="1:10" x14ac:dyDescent="0.2">
      <c r="A7361" s="121"/>
      <c r="B7361" s="121"/>
      <c r="C7361" s="121"/>
      <c r="D7361" s="121"/>
      <c r="E7361" s="121"/>
      <c r="F7361" s="121"/>
      <c r="G7361" s="121"/>
      <c r="H7361" s="121"/>
      <c r="I7361" s="121"/>
      <c r="J7361" s="121"/>
    </row>
    <row r="7362" spans="1:10" x14ac:dyDescent="0.2">
      <c r="A7362" s="121"/>
      <c r="B7362" s="121"/>
      <c r="C7362" s="121"/>
      <c r="D7362" s="121"/>
      <c r="E7362" s="121"/>
      <c r="F7362" s="121"/>
      <c r="G7362" s="121"/>
      <c r="H7362" s="121"/>
      <c r="I7362" s="121"/>
      <c r="J7362" s="121"/>
    </row>
    <row r="7363" spans="1:10" x14ac:dyDescent="0.2">
      <c r="A7363" s="121"/>
      <c r="B7363" s="121"/>
      <c r="C7363" s="121"/>
      <c r="D7363" s="121"/>
      <c r="E7363" s="121"/>
      <c r="F7363" s="121"/>
      <c r="G7363" s="121"/>
      <c r="H7363" s="121"/>
      <c r="I7363" s="121"/>
      <c r="J7363" s="121"/>
    </row>
    <row r="7364" spans="1:10" x14ac:dyDescent="0.2">
      <c r="A7364" s="121"/>
      <c r="B7364" s="121"/>
      <c r="C7364" s="121"/>
      <c r="D7364" s="121"/>
      <c r="E7364" s="121"/>
      <c r="F7364" s="121"/>
      <c r="G7364" s="121"/>
      <c r="H7364" s="121"/>
      <c r="I7364" s="121"/>
      <c r="J7364" s="121"/>
    </row>
    <row r="7365" spans="1:10" x14ac:dyDescent="0.2">
      <c r="A7365" s="121"/>
      <c r="B7365" s="121"/>
      <c r="C7365" s="121"/>
      <c r="D7365" s="121"/>
      <c r="E7365" s="121"/>
      <c r="F7365" s="121"/>
      <c r="G7365" s="121"/>
      <c r="H7365" s="121"/>
      <c r="I7365" s="121"/>
      <c r="J7365" s="121"/>
    </row>
    <row r="7366" spans="1:10" x14ac:dyDescent="0.2">
      <c r="A7366" s="121"/>
      <c r="B7366" s="121"/>
      <c r="C7366" s="121"/>
      <c r="D7366" s="121"/>
      <c r="E7366" s="121"/>
      <c r="F7366" s="121"/>
      <c r="G7366" s="121"/>
      <c r="H7366" s="121"/>
      <c r="I7366" s="121"/>
      <c r="J7366" s="121"/>
    </row>
    <row r="7367" spans="1:10" x14ac:dyDescent="0.2">
      <c r="A7367" s="121"/>
      <c r="B7367" s="121"/>
      <c r="C7367" s="121"/>
      <c r="D7367" s="121"/>
      <c r="E7367" s="121"/>
      <c r="F7367" s="121"/>
      <c r="G7367" s="121"/>
      <c r="H7367" s="121"/>
      <c r="I7367" s="121"/>
      <c r="J7367" s="121"/>
    </row>
    <row r="7368" spans="1:10" x14ac:dyDescent="0.2">
      <c r="A7368" s="121"/>
      <c r="B7368" s="121"/>
      <c r="C7368" s="121"/>
      <c r="D7368" s="121"/>
      <c r="E7368" s="121"/>
      <c r="F7368" s="121"/>
      <c r="G7368" s="121"/>
      <c r="H7368" s="121"/>
      <c r="I7368" s="121"/>
      <c r="J7368" s="121"/>
    </row>
    <row r="7369" spans="1:10" x14ac:dyDescent="0.2">
      <c r="A7369" s="121"/>
      <c r="B7369" s="121"/>
      <c r="C7369" s="121"/>
      <c r="D7369" s="121"/>
      <c r="E7369" s="121"/>
      <c r="F7369" s="121"/>
      <c r="G7369" s="121"/>
      <c r="H7369" s="121"/>
      <c r="I7369" s="121"/>
      <c r="J7369" s="121"/>
    </row>
    <row r="7370" spans="1:10" x14ac:dyDescent="0.2">
      <c r="A7370" s="121"/>
      <c r="B7370" s="121"/>
      <c r="C7370" s="121"/>
      <c r="D7370" s="121"/>
      <c r="E7370" s="121"/>
      <c r="F7370" s="121"/>
      <c r="G7370" s="121"/>
      <c r="H7370" s="121"/>
      <c r="I7370" s="121"/>
      <c r="J7370" s="121"/>
    </row>
    <row r="7371" spans="1:10" x14ac:dyDescent="0.2">
      <c r="A7371" s="121"/>
      <c r="B7371" s="121"/>
      <c r="C7371" s="121"/>
      <c r="D7371" s="121"/>
      <c r="E7371" s="121"/>
      <c r="F7371" s="121"/>
      <c r="G7371" s="121"/>
      <c r="H7371" s="121"/>
      <c r="I7371" s="121"/>
      <c r="J7371" s="121"/>
    </row>
    <row r="7372" spans="1:10" x14ac:dyDescent="0.2">
      <c r="A7372" s="121"/>
      <c r="B7372" s="121"/>
      <c r="C7372" s="121"/>
      <c r="D7372" s="121"/>
      <c r="E7372" s="121"/>
      <c r="F7372" s="121"/>
      <c r="G7372" s="121"/>
      <c r="H7372" s="121"/>
      <c r="I7372" s="121"/>
      <c r="J7372" s="121"/>
    </row>
    <row r="7373" spans="1:10" x14ac:dyDescent="0.2">
      <c r="A7373" s="121"/>
      <c r="B7373" s="121"/>
      <c r="C7373" s="121"/>
      <c r="D7373" s="121"/>
      <c r="E7373" s="121"/>
      <c r="F7373" s="121"/>
      <c r="G7373" s="121"/>
      <c r="H7373" s="121"/>
      <c r="I7373" s="121"/>
      <c r="J7373" s="121"/>
    </row>
    <row r="7374" spans="1:10" x14ac:dyDescent="0.2">
      <c r="A7374" s="121"/>
      <c r="B7374" s="121"/>
      <c r="C7374" s="121"/>
      <c r="D7374" s="121"/>
      <c r="E7374" s="121"/>
      <c r="F7374" s="121"/>
      <c r="G7374" s="121"/>
      <c r="H7374" s="121"/>
      <c r="I7374" s="121"/>
      <c r="J7374" s="121"/>
    </row>
    <row r="7375" spans="1:10" x14ac:dyDescent="0.2">
      <c r="A7375" s="121"/>
      <c r="B7375" s="121"/>
      <c r="C7375" s="121"/>
      <c r="D7375" s="121"/>
      <c r="E7375" s="121"/>
      <c r="F7375" s="121"/>
      <c r="G7375" s="121"/>
      <c r="H7375" s="121"/>
      <c r="I7375" s="121"/>
      <c r="J7375" s="121"/>
    </row>
    <row r="7376" spans="1:10" x14ac:dyDescent="0.2">
      <c r="A7376" s="121"/>
      <c r="B7376" s="121"/>
      <c r="C7376" s="121"/>
      <c r="D7376" s="121"/>
      <c r="E7376" s="121"/>
      <c r="F7376" s="121"/>
      <c r="G7376" s="121"/>
      <c r="H7376" s="121"/>
      <c r="I7376" s="121"/>
      <c r="J7376" s="121"/>
    </row>
    <row r="7377" spans="1:10" x14ac:dyDescent="0.2">
      <c r="A7377" s="121"/>
      <c r="B7377" s="121"/>
      <c r="C7377" s="121"/>
      <c r="D7377" s="121"/>
      <c r="E7377" s="121"/>
      <c r="F7377" s="121"/>
      <c r="G7377" s="121"/>
      <c r="H7377" s="121"/>
      <c r="I7377" s="121"/>
      <c r="J7377" s="121"/>
    </row>
    <row r="7378" spans="1:10" x14ac:dyDescent="0.2">
      <c r="A7378" s="121"/>
      <c r="B7378" s="121"/>
      <c r="C7378" s="121"/>
      <c r="D7378" s="121"/>
      <c r="E7378" s="121"/>
      <c r="F7378" s="121"/>
      <c r="G7378" s="121"/>
      <c r="H7378" s="121"/>
      <c r="I7378" s="121"/>
      <c r="J7378" s="121"/>
    </row>
    <row r="7379" spans="1:10" x14ac:dyDescent="0.2">
      <c r="A7379" s="121"/>
      <c r="B7379" s="121"/>
      <c r="C7379" s="121"/>
      <c r="D7379" s="121"/>
      <c r="E7379" s="121"/>
      <c r="F7379" s="121"/>
      <c r="G7379" s="121"/>
      <c r="H7379" s="121"/>
      <c r="I7379" s="121"/>
      <c r="J7379" s="121"/>
    </row>
    <row r="7380" spans="1:10" x14ac:dyDescent="0.2">
      <c r="A7380" s="121"/>
      <c r="B7380" s="121"/>
      <c r="C7380" s="121"/>
      <c r="D7380" s="121"/>
      <c r="E7380" s="121"/>
      <c r="F7380" s="121"/>
      <c r="G7380" s="121"/>
      <c r="H7380" s="121"/>
      <c r="I7380" s="121"/>
      <c r="J7380" s="121"/>
    </row>
    <row r="7381" spans="1:10" x14ac:dyDescent="0.2">
      <c r="A7381" s="121"/>
      <c r="B7381" s="121"/>
      <c r="C7381" s="121"/>
      <c r="D7381" s="121"/>
      <c r="E7381" s="121"/>
      <c r="F7381" s="121"/>
      <c r="G7381" s="121"/>
      <c r="H7381" s="121"/>
      <c r="I7381" s="121"/>
      <c r="J7381" s="121"/>
    </row>
    <row r="7382" spans="1:10" x14ac:dyDescent="0.2">
      <c r="A7382" s="121"/>
      <c r="B7382" s="121"/>
      <c r="C7382" s="121"/>
      <c r="D7382" s="121"/>
      <c r="E7382" s="121"/>
      <c r="F7382" s="121"/>
      <c r="G7382" s="121"/>
      <c r="H7382" s="121"/>
      <c r="I7382" s="121"/>
      <c r="J7382" s="121"/>
    </row>
    <row r="7383" spans="1:10" x14ac:dyDescent="0.2">
      <c r="A7383" s="121"/>
      <c r="B7383" s="121"/>
      <c r="C7383" s="121"/>
      <c r="D7383" s="121"/>
      <c r="E7383" s="121"/>
      <c r="F7383" s="121"/>
      <c r="G7383" s="121"/>
      <c r="H7383" s="121"/>
      <c r="I7383" s="121"/>
      <c r="J7383" s="121"/>
    </row>
    <row r="7384" spans="1:10" x14ac:dyDescent="0.2">
      <c r="A7384" s="121"/>
      <c r="B7384" s="121"/>
      <c r="C7384" s="121"/>
      <c r="D7384" s="121"/>
      <c r="E7384" s="121"/>
      <c r="F7384" s="121"/>
      <c r="G7384" s="121"/>
      <c r="H7384" s="121"/>
      <c r="I7384" s="121"/>
      <c r="J7384" s="121"/>
    </row>
    <row r="7385" spans="1:10" x14ac:dyDescent="0.2">
      <c r="A7385" s="121"/>
      <c r="B7385" s="121"/>
      <c r="C7385" s="121"/>
      <c r="D7385" s="121"/>
      <c r="E7385" s="121"/>
      <c r="F7385" s="121"/>
      <c r="G7385" s="121"/>
      <c r="H7385" s="121"/>
      <c r="I7385" s="121"/>
      <c r="J7385" s="121"/>
    </row>
    <row r="7386" spans="1:10" x14ac:dyDescent="0.2">
      <c r="A7386" s="121"/>
      <c r="B7386" s="121"/>
      <c r="C7386" s="121"/>
      <c r="D7386" s="121"/>
      <c r="E7386" s="121"/>
      <c r="F7386" s="121"/>
      <c r="G7386" s="121"/>
      <c r="H7386" s="121"/>
      <c r="I7386" s="121"/>
      <c r="J7386" s="121"/>
    </row>
    <row r="7387" spans="1:10" x14ac:dyDescent="0.2">
      <c r="A7387" s="121"/>
      <c r="B7387" s="121"/>
      <c r="C7387" s="121"/>
      <c r="D7387" s="121"/>
      <c r="E7387" s="121"/>
      <c r="F7387" s="121"/>
      <c r="G7387" s="121"/>
      <c r="H7387" s="121"/>
      <c r="I7387" s="121"/>
      <c r="J7387" s="121"/>
    </row>
    <row r="7388" spans="1:10" x14ac:dyDescent="0.2">
      <c r="A7388" s="121"/>
      <c r="B7388" s="121"/>
      <c r="C7388" s="121"/>
      <c r="D7388" s="121"/>
      <c r="E7388" s="121"/>
      <c r="F7388" s="121"/>
      <c r="G7388" s="121"/>
      <c r="H7388" s="121"/>
      <c r="I7388" s="121"/>
      <c r="J7388" s="121"/>
    </row>
    <row r="7389" spans="1:10" x14ac:dyDescent="0.2">
      <c r="A7389" s="121"/>
      <c r="B7389" s="121"/>
      <c r="C7389" s="121"/>
      <c r="D7389" s="121"/>
      <c r="E7389" s="121"/>
      <c r="F7389" s="121"/>
      <c r="G7389" s="121"/>
      <c r="H7389" s="121"/>
      <c r="I7389" s="121"/>
      <c r="J7389" s="121"/>
    </row>
    <row r="7390" spans="1:10" x14ac:dyDescent="0.2">
      <c r="A7390" s="121"/>
      <c r="B7390" s="121"/>
      <c r="C7390" s="121"/>
      <c r="D7390" s="121"/>
      <c r="E7390" s="121"/>
      <c r="F7390" s="121"/>
      <c r="G7390" s="121"/>
      <c r="H7390" s="121"/>
      <c r="I7390" s="121"/>
      <c r="J7390" s="121"/>
    </row>
    <row r="7391" spans="1:10" x14ac:dyDescent="0.2">
      <c r="A7391" s="121"/>
      <c r="B7391" s="121"/>
      <c r="C7391" s="121"/>
      <c r="D7391" s="121"/>
      <c r="E7391" s="121"/>
      <c r="F7391" s="121"/>
      <c r="G7391" s="121"/>
      <c r="H7391" s="121"/>
      <c r="I7391" s="121"/>
      <c r="J7391" s="121"/>
    </row>
    <row r="7392" spans="1:10" x14ac:dyDescent="0.2">
      <c r="A7392" s="121"/>
      <c r="B7392" s="121"/>
      <c r="C7392" s="121"/>
      <c r="D7392" s="121"/>
      <c r="E7392" s="121"/>
      <c r="F7392" s="121"/>
      <c r="G7392" s="121"/>
      <c r="H7392" s="121"/>
      <c r="I7392" s="121"/>
      <c r="J7392" s="121"/>
    </row>
    <row r="7393" spans="1:10" x14ac:dyDescent="0.2">
      <c r="A7393" s="121"/>
      <c r="B7393" s="121"/>
      <c r="C7393" s="121"/>
      <c r="D7393" s="121"/>
      <c r="E7393" s="121"/>
      <c r="F7393" s="121"/>
      <c r="G7393" s="121"/>
      <c r="H7393" s="121"/>
      <c r="I7393" s="121"/>
      <c r="J7393" s="121"/>
    </row>
    <row r="7394" spans="1:10" x14ac:dyDescent="0.2">
      <c r="A7394" s="121"/>
      <c r="B7394" s="121"/>
      <c r="C7394" s="121"/>
      <c r="D7394" s="121"/>
      <c r="E7394" s="121"/>
      <c r="F7394" s="121"/>
      <c r="G7394" s="121"/>
      <c r="H7394" s="121"/>
      <c r="I7394" s="121"/>
      <c r="J7394" s="121"/>
    </row>
    <row r="7395" spans="1:10" x14ac:dyDescent="0.2">
      <c r="A7395" s="121"/>
      <c r="B7395" s="121"/>
      <c r="C7395" s="121"/>
      <c r="D7395" s="121"/>
      <c r="E7395" s="121"/>
      <c r="F7395" s="121"/>
      <c r="G7395" s="121"/>
      <c r="H7395" s="121"/>
      <c r="I7395" s="121"/>
      <c r="J7395" s="121"/>
    </row>
    <row r="7396" spans="1:10" x14ac:dyDescent="0.2">
      <c r="A7396" s="121"/>
      <c r="B7396" s="121"/>
      <c r="C7396" s="121"/>
      <c r="D7396" s="121"/>
      <c r="E7396" s="121"/>
      <c r="F7396" s="121"/>
      <c r="G7396" s="121"/>
      <c r="H7396" s="121"/>
      <c r="I7396" s="121"/>
      <c r="J7396" s="121"/>
    </row>
    <row r="7397" spans="1:10" x14ac:dyDescent="0.2">
      <c r="A7397" s="121"/>
      <c r="B7397" s="121"/>
      <c r="C7397" s="121"/>
      <c r="D7397" s="121"/>
      <c r="E7397" s="121"/>
      <c r="F7397" s="121"/>
      <c r="G7397" s="121"/>
      <c r="H7397" s="121"/>
      <c r="I7397" s="121"/>
      <c r="J7397" s="121"/>
    </row>
    <row r="7398" spans="1:10" x14ac:dyDescent="0.2">
      <c r="A7398" s="121"/>
      <c r="B7398" s="121"/>
      <c r="C7398" s="121"/>
      <c r="D7398" s="121"/>
      <c r="E7398" s="121"/>
      <c r="F7398" s="121"/>
      <c r="G7398" s="121"/>
      <c r="H7398" s="121"/>
      <c r="I7398" s="121"/>
      <c r="J7398" s="121"/>
    </row>
    <row r="7399" spans="1:10" x14ac:dyDescent="0.2">
      <c r="A7399" s="121"/>
      <c r="B7399" s="121"/>
      <c r="C7399" s="121"/>
      <c r="D7399" s="121"/>
      <c r="E7399" s="121"/>
      <c r="F7399" s="121"/>
      <c r="G7399" s="121"/>
      <c r="H7399" s="121"/>
      <c r="I7399" s="121"/>
      <c r="J7399" s="121"/>
    </row>
    <row r="7400" spans="1:10" x14ac:dyDescent="0.2">
      <c r="A7400" s="121"/>
      <c r="B7400" s="121"/>
      <c r="C7400" s="121"/>
      <c r="D7400" s="121"/>
      <c r="E7400" s="121"/>
      <c r="F7400" s="121"/>
      <c r="G7400" s="121"/>
      <c r="H7400" s="121"/>
      <c r="I7400" s="121"/>
      <c r="J7400" s="121"/>
    </row>
    <row r="7401" spans="1:10" x14ac:dyDescent="0.2">
      <c r="A7401" s="121"/>
      <c r="B7401" s="121"/>
      <c r="C7401" s="121"/>
      <c r="D7401" s="121"/>
      <c r="E7401" s="121"/>
      <c r="F7401" s="121"/>
      <c r="G7401" s="121"/>
      <c r="H7401" s="121"/>
      <c r="I7401" s="121"/>
      <c r="J7401" s="121"/>
    </row>
    <row r="7402" spans="1:10" x14ac:dyDescent="0.2">
      <c r="A7402" s="121"/>
      <c r="B7402" s="121"/>
      <c r="C7402" s="121"/>
      <c r="D7402" s="121"/>
      <c r="E7402" s="121"/>
      <c r="F7402" s="121"/>
      <c r="G7402" s="121"/>
      <c r="H7402" s="121"/>
      <c r="I7402" s="121"/>
      <c r="J7402" s="121"/>
    </row>
    <row r="7403" spans="1:10" x14ac:dyDescent="0.2">
      <c r="A7403" s="121"/>
      <c r="B7403" s="121"/>
      <c r="C7403" s="121"/>
      <c r="D7403" s="121"/>
      <c r="E7403" s="121"/>
      <c r="F7403" s="121"/>
      <c r="G7403" s="121"/>
      <c r="H7403" s="121"/>
      <c r="I7403" s="121"/>
      <c r="J7403" s="121"/>
    </row>
    <row r="7404" spans="1:10" x14ac:dyDescent="0.2">
      <c r="A7404" s="121"/>
      <c r="B7404" s="121"/>
      <c r="C7404" s="121"/>
      <c r="D7404" s="121"/>
      <c r="E7404" s="121"/>
      <c r="F7404" s="121"/>
      <c r="G7404" s="121"/>
      <c r="H7404" s="121"/>
      <c r="I7404" s="121"/>
      <c r="J7404" s="121"/>
    </row>
    <row r="7405" spans="1:10" x14ac:dyDescent="0.2">
      <c r="A7405" s="121"/>
      <c r="B7405" s="121"/>
      <c r="C7405" s="121"/>
      <c r="D7405" s="121"/>
      <c r="E7405" s="121"/>
      <c r="F7405" s="121"/>
      <c r="G7405" s="121"/>
      <c r="H7405" s="121"/>
      <c r="I7405" s="121"/>
      <c r="J7405" s="121"/>
    </row>
    <row r="7406" spans="1:10" x14ac:dyDescent="0.2">
      <c r="A7406" s="121"/>
      <c r="B7406" s="121"/>
      <c r="C7406" s="121"/>
      <c r="D7406" s="121"/>
      <c r="E7406" s="121"/>
      <c r="F7406" s="121"/>
      <c r="G7406" s="121"/>
      <c r="H7406" s="121"/>
      <c r="I7406" s="121"/>
      <c r="J7406" s="121"/>
    </row>
    <row r="7407" spans="1:10" x14ac:dyDescent="0.2">
      <c r="A7407" s="121"/>
      <c r="B7407" s="121"/>
      <c r="C7407" s="121"/>
      <c r="D7407" s="121"/>
      <c r="E7407" s="121"/>
      <c r="F7407" s="121"/>
      <c r="G7407" s="121"/>
      <c r="H7407" s="121"/>
      <c r="I7407" s="121"/>
      <c r="J7407" s="121"/>
    </row>
    <row r="7408" spans="1:10" x14ac:dyDescent="0.2">
      <c r="A7408" s="121"/>
      <c r="B7408" s="121"/>
      <c r="C7408" s="121"/>
      <c r="D7408" s="121"/>
      <c r="E7408" s="121"/>
      <c r="F7408" s="121"/>
      <c r="G7408" s="121"/>
      <c r="H7408" s="121"/>
      <c r="I7408" s="121"/>
      <c r="J7408" s="121"/>
    </row>
    <row r="7409" spans="1:10" x14ac:dyDescent="0.2">
      <c r="A7409" s="121"/>
      <c r="B7409" s="121"/>
      <c r="C7409" s="121"/>
      <c r="D7409" s="121"/>
      <c r="E7409" s="121"/>
      <c r="F7409" s="121"/>
      <c r="G7409" s="121"/>
      <c r="H7409" s="121"/>
      <c r="I7409" s="121"/>
      <c r="J7409" s="121"/>
    </row>
    <row r="7410" spans="1:10" x14ac:dyDescent="0.2">
      <c r="A7410" s="121"/>
      <c r="B7410" s="121"/>
      <c r="C7410" s="121"/>
      <c r="D7410" s="121"/>
      <c r="E7410" s="121"/>
      <c r="F7410" s="121"/>
      <c r="G7410" s="121"/>
      <c r="H7410" s="121"/>
      <c r="I7410" s="121"/>
      <c r="J7410" s="121"/>
    </row>
    <row r="7411" spans="1:10" x14ac:dyDescent="0.2">
      <c r="A7411" s="121"/>
      <c r="B7411" s="121"/>
      <c r="C7411" s="121"/>
      <c r="D7411" s="121"/>
      <c r="E7411" s="121"/>
      <c r="F7411" s="121"/>
      <c r="G7411" s="121"/>
      <c r="H7411" s="121"/>
      <c r="I7411" s="121"/>
      <c r="J7411" s="121"/>
    </row>
    <row r="7412" spans="1:10" x14ac:dyDescent="0.2">
      <c r="A7412" s="121"/>
      <c r="B7412" s="121"/>
      <c r="C7412" s="121"/>
      <c r="D7412" s="121"/>
      <c r="E7412" s="121"/>
      <c r="F7412" s="121"/>
      <c r="G7412" s="121"/>
      <c r="H7412" s="121"/>
      <c r="I7412" s="121"/>
      <c r="J7412" s="121"/>
    </row>
    <row r="7413" spans="1:10" x14ac:dyDescent="0.2">
      <c r="A7413" s="121"/>
      <c r="B7413" s="121"/>
      <c r="C7413" s="121"/>
      <c r="D7413" s="121"/>
      <c r="E7413" s="121"/>
      <c r="F7413" s="121"/>
      <c r="G7413" s="121"/>
      <c r="H7413" s="121"/>
      <c r="I7413" s="121"/>
      <c r="J7413" s="121"/>
    </row>
    <row r="7414" spans="1:10" x14ac:dyDescent="0.2">
      <c r="A7414" s="121"/>
      <c r="B7414" s="121"/>
      <c r="C7414" s="121"/>
      <c r="D7414" s="121"/>
      <c r="E7414" s="121"/>
      <c r="F7414" s="121"/>
      <c r="G7414" s="121"/>
      <c r="H7414" s="121"/>
      <c r="I7414" s="121"/>
      <c r="J7414" s="121"/>
    </row>
    <row r="7415" spans="1:10" x14ac:dyDescent="0.2">
      <c r="A7415" s="121"/>
      <c r="B7415" s="121"/>
      <c r="C7415" s="121"/>
      <c r="D7415" s="121"/>
      <c r="E7415" s="121"/>
      <c r="F7415" s="121"/>
      <c r="G7415" s="121"/>
      <c r="H7415" s="121"/>
      <c r="I7415" s="121"/>
      <c r="J7415" s="121"/>
    </row>
    <row r="7416" spans="1:10" x14ac:dyDescent="0.2">
      <c r="A7416" s="121"/>
      <c r="B7416" s="121"/>
      <c r="C7416" s="121"/>
      <c r="D7416" s="121"/>
      <c r="E7416" s="121"/>
      <c r="F7416" s="121"/>
      <c r="G7416" s="121"/>
      <c r="H7416" s="121"/>
      <c r="I7416" s="121"/>
      <c r="J7416" s="121"/>
    </row>
    <row r="7417" spans="1:10" x14ac:dyDescent="0.2">
      <c r="A7417" s="121"/>
      <c r="B7417" s="121"/>
      <c r="C7417" s="121"/>
      <c r="D7417" s="121"/>
      <c r="E7417" s="121"/>
      <c r="F7417" s="121"/>
      <c r="G7417" s="121"/>
      <c r="H7417" s="121"/>
      <c r="I7417" s="121"/>
      <c r="J7417" s="121"/>
    </row>
    <row r="7418" spans="1:10" x14ac:dyDescent="0.2">
      <c r="A7418" s="121"/>
      <c r="B7418" s="121"/>
      <c r="C7418" s="121"/>
      <c r="D7418" s="121"/>
      <c r="E7418" s="121"/>
      <c r="F7418" s="121"/>
      <c r="G7418" s="121"/>
      <c r="H7418" s="121"/>
      <c r="I7418" s="121"/>
      <c r="J7418" s="121"/>
    </row>
    <row r="7419" spans="1:10" x14ac:dyDescent="0.2">
      <c r="A7419" s="121"/>
      <c r="B7419" s="121"/>
      <c r="C7419" s="121"/>
      <c r="D7419" s="121"/>
      <c r="E7419" s="121"/>
      <c r="F7419" s="121"/>
      <c r="G7419" s="121"/>
      <c r="H7419" s="121"/>
      <c r="I7419" s="121"/>
      <c r="J7419" s="121"/>
    </row>
    <row r="7420" spans="1:10" x14ac:dyDescent="0.2">
      <c r="A7420" s="121"/>
      <c r="B7420" s="121"/>
      <c r="C7420" s="121"/>
      <c r="D7420" s="121"/>
      <c r="E7420" s="121"/>
      <c r="F7420" s="121"/>
      <c r="G7420" s="121"/>
      <c r="H7420" s="121"/>
      <c r="I7420" s="121"/>
      <c r="J7420" s="121"/>
    </row>
    <row r="7421" spans="1:10" x14ac:dyDescent="0.2">
      <c r="A7421" s="121"/>
      <c r="B7421" s="121"/>
      <c r="C7421" s="121"/>
      <c r="D7421" s="121"/>
      <c r="E7421" s="121"/>
      <c r="F7421" s="121"/>
      <c r="G7421" s="121"/>
      <c r="H7421" s="121"/>
      <c r="I7421" s="121"/>
      <c r="J7421" s="121"/>
    </row>
    <row r="7422" spans="1:10" x14ac:dyDescent="0.2">
      <c r="A7422" s="121"/>
      <c r="B7422" s="121"/>
      <c r="C7422" s="121"/>
      <c r="D7422" s="121"/>
      <c r="E7422" s="121"/>
      <c r="F7422" s="121"/>
      <c r="G7422" s="121"/>
      <c r="H7422" s="121"/>
      <c r="I7422" s="121"/>
      <c r="J7422" s="121"/>
    </row>
    <row r="7423" spans="1:10" x14ac:dyDescent="0.2">
      <c r="A7423" s="121"/>
      <c r="B7423" s="121"/>
      <c r="C7423" s="121"/>
      <c r="D7423" s="121"/>
      <c r="E7423" s="121"/>
      <c r="F7423" s="121"/>
      <c r="G7423" s="121"/>
      <c r="H7423" s="121"/>
      <c r="I7423" s="121"/>
      <c r="J7423" s="121"/>
    </row>
    <row r="7424" spans="1:10" x14ac:dyDescent="0.2">
      <c r="A7424" s="121"/>
      <c r="B7424" s="121"/>
      <c r="C7424" s="121"/>
      <c r="D7424" s="121"/>
      <c r="E7424" s="121"/>
      <c r="F7424" s="121"/>
      <c r="G7424" s="121"/>
      <c r="H7424" s="121"/>
      <c r="I7424" s="121"/>
      <c r="J7424" s="121"/>
    </row>
    <row r="7425" spans="1:10" x14ac:dyDescent="0.2">
      <c r="A7425" s="121"/>
      <c r="B7425" s="121"/>
      <c r="C7425" s="121"/>
      <c r="D7425" s="121"/>
      <c r="E7425" s="121"/>
      <c r="F7425" s="121"/>
      <c r="G7425" s="121"/>
      <c r="H7425" s="121"/>
      <c r="I7425" s="121"/>
      <c r="J7425" s="121"/>
    </row>
    <row r="7426" spans="1:10" x14ac:dyDescent="0.2">
      <c r="A7426" s="121"/>
      <c r="B7426" s="121"/>
      <c r="C7426" s="121"/>
      <c r="D7426" s="121"/>
      <c r="E7426" s="121"/>
      <c r="F7426" s="121"/>
      <c r="G7426" s="121"/>
      <c r="H7426" s="121"/>
      <c r="I7426" s="121"/>
      <c r="J7426" s="121"/>
    </row>
    <row r="7427" spans="1:10" x14ac:dyDescent="0.2">
      <c r="A7427" s="121"/>
      <c r="B7427" s="121"/>
      <c r="C7427" s="121"/>
      <c r="D7427" s="121"/>
      <c r="E7427" s="121"/>
      <c r="F7427" s="121"/>
      <c r="G7427" s="121"/>
      <c r="H7427" s="121"/>
      <c r="I7427" s="121"/>
      <c r="J7427" s="121"/>
    </row>
    <row r="7428" spans="1:10" x14ac:dyDescent="0.2">
      <c r="A7428" s="121"/>
      <c r="B7428" s="121"/>
      <c r="C7428" s="121"/>
      <c r="D7428" s="121"/>
      <c r="E7428" s="121"/>
      <c r="F7428" s="121"/>
      <c r="G7428" s="121"/>
      <c r="H7428" s="121"/>
      <c r="I7428" s="121"/>
      <c r="J7428" s="121"/>
    </row>
    <row r="7429" spans="1:10" x14ac:dyDescent="0.2">
      <c r="A7429" s="121"/>
      <c r="B7429" s="121"/>
      <c r="C7429" s="121"/>
      <c r="D7429" s="121"/>
      <c r="E7429" s="121"/>
      <c r="F7429" s="121"/>
      <c r="G7429" s="121"/>
      <c r="H7429" s="121"/>
      <c r="I7429" s="121"/>
      <c r="J7429" s="121"/>
    </row>
    <row r="7430" spans="1:10" x14ac:dyDescent="0.2">
      <c r="A7430" s="121"/>
      <c r="B7430" s="121"/>
      <c r="C7430" s="121"/>
      <c r="D7430" s="121"/>
      <c r="E7430" s="121"/>
      <c r="F7430" s="121"/>
      <c r="G7430" s="121"/>
      <c r="H7430" s="121"/>
      <c r="I7430" s="121"/>
      <c r="J7430" s="121"/>
    </row>
    <row r="7431" spans="1:10" x14ac:dyDescent="0.2">
      <c r="A7431" s="121"/>
      <c r="B7431" s="121"/>
      <c r="C7431" s="121"/>
      <c r="D7431" s="121"/>
      <c r="E7431" s="121"/>
      <c r="F7431" s="121"/>
      <c r="G7431" s="121"/>
      <c r="H7431" s="121"/>
      <c r="I7431" s="121"/>
      <c r="J7431" s="121"/>
    </row>
    <row r="7432" spans="1:10" x14ac:dyDescent="0.2">
      <c r="A7432" s="121"/>
      <c r="B7432" s="121"/>
      <c r="C7432" s="121"/>
      <c r="D7432" s="121"/>
      <c r="E7432" s="121"/>
      <c r="F7432" s="121"/>
      <c r="G7432" s="121"/>
      <c r="H7432" s="121"/>
      <c r="I7432" s="121"/>
      <c r="J7432" s="121"/>
    </row>
    <row r="7433" spans="1:10" x14ac:dyDescent="0.2">
      <c r="A7433" s="121"/>
      <c r="B7433" s="121"/>
      <c r="C7433" s="121"/>
      <c r="D7433" s="121"/>
      <c r="E7433" s="121"/>
      <c r="F7433" s="121"/>
      <c r="G7433" s="121"/>
      <c r="H7433" s="121"/>
      <c r="I7433" s="121"/>
      <c r="J7433" s="121"/>
    </row>
    <row r="7434" spans="1:10" x14ac:dyDescent="0.2">
      <c r="A7434" s="121"/>
      <c r="B7434" s="121"/>
      <c r="C7434" s="121"/>
      <c r="D7434" s="121"/>
      <c r="E7434" s="121"/>
      <c r="F7434" s="121"/>
      <c r="G7434" s="121"/>
      <c r="H7434" s="121"/>
      <c r="I7434" s="121"/>
      <c r="J7434" s="121"/>
    </row>
    <row r="7435" spans="1:10" x14ac:dyDescent="0.2">
      <c r="A7435" s="121"/>
      <c r="B7435" s="121"/>
      <c r="C7435" s="121"/>
      <c r="D7435" s="121"/>
      <c r="E7435" s="121"/>
      <c r="F7435" s="121"/>
      <c r="G7435" s="121"/>
      <c r="H7435" s="121"/>
      <c r="I7435" s="121"/>
      <c r="J7435" s="121"/>
    </row>
    <row r="7436" spans="1:10" x14ac:dyDescent="0.2">
      <c r="A7436" s="121"/>
      <c r="B7436" s="121"/>
      <c r="C7436" s="121"/>
      <c r="D7436" s="121"/>
      <c r="E7436" s="121"/>
      <c r="F7436" s="121"/>
      <c r="G7436" s="121"/>
      <c r="H7436" s="121"/>
      <c r="I7436" s="121"/>
      <c r="J7436" s="121"/>
    </row>
    <row r="7437" spans="1:10" x14ac:dyDescent="0.2">
      <c r="A7437" s="121"/>
      <c r="B7437" s="121"/>
      <c r="C7437" s="121"/>
      <c r="D7437" s="121"/>
      <c r="E7437" s="121"/>
      <c r="F7437" s="121"/>
      <c r="G7437" s="121"/>
      <c r="H7437" s="121"/>
      <c r="I7437" s="121"/>
      <c r="J7437" s="121"/>
    </row>
    <row r="7438" spans="1:10" x14ac:dyDescent="0.2">
      <c r="A7438" s="121"/>
      <c r="B7438" s="121"/>
      <c r="C7438" s="121"/>
      <c r="D7438" s="121"/>
      <c r="E7438" s="121"/>
      <c r="F7438" s="121"/>
      <c r="G7438" s="121"/>
      <c r="H7438" s="121"/>
      <c r="I7438" s="121"/>
      <c r="J7438" s="121"/>
    </row>
    <row r="7439" spans="1:10" x14ac:dyDescent="0.2">
      <c r="A7439" s="121"/>
      <c r="B7439" s="121"/>
      <c r="C7439" s="121"/>
      <c r="D7439" s="121"/>
      <c r="E7439" s="121"/>
      <c r="F7439" s="121"/>
      <c r="G7439" s="121"/>
      <c r="H7439" s="121"/>
      <c r="I7439" s="121"/>
      <c r="J7439" s="121"/>
    </row>
    <row r="7440" spans="1:10" x14ac:dyDescent="0.2">
      <c r="A7440" s="121"/>
      <c r="B7440" s="121"/>
      <c r="C7440" s="121"/>
      <c r="D7440" s="121"/>
      <c r="E7440" s="121"/>
      <c r="F7440" s="121"/>
      <c r="G7440" s="121"/>
      <c r="H7440" s="121"/>
      <c r="I7440" s="121"/>
      <c r="J7440" s="121"/>
    </row>
    <row r="7441" spans="1:10" x14ac:dyDescent="0.2">
      <c r="A7441" s="121"/>
      <c r="B7441" s="121"/>
      <c r="C7441" s="121"/>
      <c r="D7441" s="121"/>
      <c r="E7441" s="121"/>
      <c r="F7441" s="121"/>
      <c r="G7441" s="121"/>
      <c r="H7441" s="121"/>
      <c r="I7441" s="121"/>
      <c r="J7441" s="121"/>
    </row>
    <row r="7442" spans="1:10" x14ac:dyDescent="0.2">
      <c r="A7442" s="121"/>
      <c r="B7442" s="121"/>
      <c r="C7442" s="121"/>
      <c r="D7442" s="121"/>
      <c r="E7442" s="121"/>
      <c r="F7442" s="121"/>
      <c r="G7442" s="121"/>
      <c r="H7442" s="121"/>
      <c r="I7442" s="121"/>
      <c r="J7442" s="121"/>
    </row>
    <row r="7443" spans="1:10" x14ac:dyDescent="0.2">
      <c r="A7443" s="121"/>
      <c r="B7443" s="121"/>
      <c r="C7443" s="121"/>
      <c r="D7443" s="121"/>
      <c r="E7443" s="121"/>
      <c r="F7443" s="121"/>
      <c r="G7443" s="121"/>
      <c r="H7443" s="121"/>
      <c r="I7443" s="121"/>
      <c r="J7443" s="121"/>
    </row>
    <row r="7444" spans="1:10" x14ac:dyDescent="0.2">
      <c r="A7444" s="121"/>
      <c r="B7444" s="121"/>
      <c r="C7444" s="121"/>
      <c r="D7444" s="121"/>
      <c r="E7444" s="121"/>
      <c r="F7444" s="121"/>
      <c r="G7444" s="121"/>
      <c r="H7444" s="121"/>
      <c r="I7444" s="121"/>
      <c r="J7444" s="121"/>
    </row>
    <row r="7445" spans="1:10" x14ac:dyDescent="0.2">
      <c r="A7445" s="121"/>
      <c r="B7445" s="121"/>
      <c r="C7445" s="121"/>
      <c r="D7445" s="121"/>
      <c r="E7445" s="121"/>
      <c r="F7445" s="121"/>
      <c r="G7445" s="121"/>
      <c r="H7445" s="121"/>
      <c r="I7445" s="121"/>
      <c r="J7445" s="121"/>
    </row>
    <row r="7446" spans="1:10" x14ac:dyDescent="0.2">
      <c r="A7446" s="121"/>
      <c r="B7446" s="121"/>
      <c r="C7446" s="121"/>
      <c r="D7446" s="121"/>
      <c r="E7446" s="121"/>
      <c r="F7446" s="121"/>
      <c r="G7446" s="121"/>
      <c r="H7446" s="121"/>
      <c r="I7446" s="121"/>
      <c r="J7446" s="121"/>
    </row>
    <row r="7447" spans="1:10" x14ac:dyDescent="0.2">
      <c r="A7447" s="121"/>
      <c r="B7447" s="121"/>
      <c r="C7447" s="121"/>
      <c r="D7447" s="121"/>
      <c r="E7447" s="121"/>
      <c r="F7447" s="121"/>
      <c r="G7447" s="121"/>
      <c r="H7447" s="121"/>
      <c r="I7447" s="121"/>
      <c r="J7447" s="121"/>
    </row>
    <row r="7448" spans="1:10" x14ac:dyDescent="0.2">
      <c r="A7448" s="121"/>
      <c r="B7448" s="121"/>
      <c r="C7448" s="121"/>
      <c r="D7448" s="121"/>
      <c r="E7448" s="121"/>
      <c r="F7448" s="121"/>
      <c r="G7448" s="121"/>
      <c r="H7448" s="121"/>
      <c r="I7448" s="121"/>
      <c r="J7448" s="121"/>
    </row>
    <row r="7449" spans="1:10" x14ac:dyDescent="0.2">
      <c r="A7449" s="121"/>
      <c r="B7449" s="121"/>
      <c r="C7449" s="121"/>
      <c r="D7449" s="121"/>
      <c r="E7449" s="121"/>
      <c r="F7449" s="121"/>
      <c r="G7449" s="121"/>
      <c r="H7449" s="121"/>
      <c r="I7449" s="121"/>
      <c r="J7449" s="121"/>
    </row>
    <row r="7450" spans="1:10" x14ac:dyDescent="0.2">
      <c r="A7450" s="121"/>
      <c r="B7450" s="121"/>
      <c r="C7450" s="121"/>
      <c r="D7450" s="121"/>
      <c r="E7450" s="121"/>
      <c r="F7450" s="121"/>
      <c r="G7450" s="121"/>
      <c r="H7450" s="121"/>
      <c r="I7450" s="121"/>
      <c r="J7450" s="121"/>
    </row>
    <row r="7451" spans="1:10" x14ac:dyDescent="0.2">
      <c r="A7451" s="121"/>
      <c r="B7451" s="121"/>
      <c r="C7451" s="121"/>
      <c r="D7451" s="121"/>
      <c r="E7451" s="121"/>
      <c r="F7451" s="121"/>
      <c r="G7451" s="121"/>
      <c r="H7451" s="121"/>
      <c r="I7451" s="121"/>
      <c r="J7451" s="121"/>
    </row>
    <row r="7452" spans="1:10" x14ac:dyDescent="0.2">
      <c r="A7452" s="121"/>
      <c r="B7452" s="121"/>
      <c r="C7452" s="121"/>
      <c r="D7452" s="121"/>
      <c r="E7452" s="121"/>
      <c r="F7452" s="121"/>
      <c r="G7452" s="121"/>
      <c r="H7452" s="121"/>
      <c r="I7452" s="121"/>
      <c r="J7452" s="121"/>
    </row>
    <row r="7453" spans="1:10" x14ac:dyDescent="0.2">
      <c r="A7453" s="121"/>
      <c r="B7453" s="121"/>
      <c r="C7453" s="121"/>
      <c r="D7453" s="121"/>
      <c r="E7453" s="121"/>
      <c r="F7453" s="121"/>
      <c r="G7453" s="121"/>
      <c r="H7453" s="121"/>
      <c r="I7453" s="121"/>
      <c r="J7453" s="121"/>
    </row>
    <row r="7454" spans="1:10" x14ac:dyDescent="0.2">
      <c r="A7454" s="121"/>
      <c r="B7454" s="121"/>
      <c r="C7454" s="121"/>
      <c r="D7454" s="121"/>
      <c r="E7454" s="121"/>
      <c r="F7454" s="121"/>
      <c r="G7454" s="121"/>
      <c r="H7454" s="121"/>
      <c r="I7454" s="121"/>
      <c r="J7454" s="121"/>
    </row>
    <row r="7455" spans="1:10" x14ac:dyDescent="0.2">
      <c r="A7455" s="121"/>
      <c r="B7455" s="121"/>
      <c r="C7455" s="121"/>
      <c r="D7455" s="121"/>
      <c r="E7455" s="121"/>
      <c r="F7455" s="121"/>
      <c r="G7455" s="121"/>
      <c r="H7455" s="121"/>
      <c r="I7455" s="121"/>
      <c r="J7455" s="121"/>
    </row>
    <row r="7456" spans="1:10" x14ac:dyDescent="0.2">
      <c r="A7456" s="121"/>
      <c r="B7456" s="121"/>
      <c r="C7456" s="121"/>
      <c r="D7456" s="121"/>
      <c r="E7456" s="121"/>
      <c r="F7456" s="121"/>
      <c r="G7456" s="121"/>
      <c r="H7456" s="121"/>
      <c r="I7456" s="121"/>
      <c r="J7456" s="121"/>
    </row>
    <row r="7457" spans="1:10" x14ac:dyDescent="0.2">
      <c r="A7457" s="121"/>
      <c r="B7457" s="121"/>
      <c r="C7457" s="121"/>
      <c r="D7457" s="121"/>
      <c r="E7457" s="121"/>
      <c r="F7457" s="121"/>
      <c r="G7457" s="121"/>
      <c r="H7457" s="121"/>
      <c r="I7457" s="121"/>
      <c r="J7457" s="121"/>
    </row>
    <row r="7458" spans="1:10" x14ac:dyDescent="0.2">
      <c r="A7458" s="121"/>
      <c r="B7458" s="121"/>
      <c r="C7458" s="121"/>
      <c r="D7458" s="121"/>
      <c r="E7458" s="121"/>
      <c r="F7458" s="121"/>
      <c r="G7458" s="121"/>
      <c r="H7458" s="121"/>
      <c r="I7458" s="121"/>
      <c r="J7458" s="121"/>
    </row>
    <row r="7459" spans="1:10" x14ac:dyDescent="0.2">
      <c r="A7459" s="121"/>
      <c r="B7459" s="121"/>
      <c r="C7459" s="121"/>
      <c r="D7459" s="121"/>
      <c r="E7459" s="121"/>
      <c r="F7459" s="121"/>
      <c r="G7459" s="121"/>
      <c r="H7459" s="121"/>
      <c r="I7459" s="121"/>
      <c r="J7459" s="121"/>
    </row>
    <row r="7460" spans="1:10" x14ac:dyDescent="0.2">
      <c r="A7460" s="121"/>
      <c r="B7460" s="121"/>
      <c r="C7460" s="121"/>
      <c r="D7460" s="121"/>
      <c r="E7460" s="121"/>
      <c r="F7460" s="121"/>
      <c r="G7460" s="121"/>
      <c r="H7460" s="121"/>
      <c r="I7460" s="121"/>
      <c r="J7460" s="121"/>
    </row>
    <row r="7461" spans="1:10" x14ac:dyDescent="0.2">
      <c r="A7461" s="121"/>
      <c r="B7461" s="121"/>
      <c r="C7461" s="121"/>
      <c r="D7461" s="121"/>
      <c r="E7461" s="121"/>
      <c r="F7461" s="121"/>
      <c r="G7461" s="121"/>
      <c r="H7461" s="121"/>
      <c r="I7461" s="121"/>
      <c r="J7461" s="121"/>
    </row>
    <row r="7462" spans="1:10" x14ac:dyDescent="0.2">
      <c r="A7462" s="121"/>
      <c r="B7462" s="121"/>
      <c r="C7462" s="121"/>
      <c r="D7462" s="121"/>
      <c r="E7462" s="121"/>
      <c r="F7462" s="121"/>
      <c r="G7462" s="121"/>
      <c r="H7462" s="121"/>
      <c r="I7462" s="121"/>
      <c r="J7462" s="121"/>
    </row>
    <row r="7463" spans="1:10" x14ac:dyDescent="0.2">
      <c r="A7463" s="121"/>
      <c r="B7463" s="121"/>
      <c r="C7463" s="121"/>
      <c r="D7463" s="121"/>
      <c r="E7463" s="121"/>
      <c r="F7463" s="121"/>
      <c r="G7463" s="121"/>
      <c r="H7463" s="121"/>
      <c r="I7463" s="121"/>
      <c r="J7463" s="121"/>
    </row>
    <row r="7464" spans="1:10" x14ac:dyDescent="0.2">
      <c r="A7464" s="121"/>
      <c r="B7464" s="121"/>
      <c r="C7464" s="121"/>
      <c r="D7464" s="121"/>
      <c r="E7464" s="121"/>
      <c r="F7464" s="121"/>
      <c r="G7464" s="121"/>
      <c r="H7464" s="121"/>
      <c r="I7464" s="121"/>
      <c r="J7464" s="121"/>
    </row>
    <row r="7465" spans="1:10" x14ac:dyDescent="0.2">
      <c r="A7465" s="121"/>
      <c r="B7465" s="121"/>
      <c r="C7465" s="121"/>
      <c r="D7465" s="121"/>
      <c r="E7465" s="121"/>
      <c r="F7465" s="121"/>
      <c r="G7465" s="121"/>
      <c r="H7465" s="121"/>
      <c r="I7465" s="121"/>
      <c r="J7465" s="121"/>
    </row>
    <row r="7466" spans="1:10" x14ac:dyDescent="0.2">
      <c r="A7466" s="121"/>
      <c r="B7466" s="121"/>
      <c r="C7466" s="121"/>
      <c r="D7466" s="121"/>
      <c r="E7466" s="121"/>
      <c r="F7466" s="121"/>
      <c r="G7466" s="121"/>
      <c r="H7466" s="121"/>
      <c r="I7466" s="121"/>
      <c r="J7466" s="121"/>
    </row>
    <row r="7467" spans="1:10" x14ac:dyDescent="0.2">
      <c r="A7467" s="121"/>
      <c r="B7467" s="121"/>
      <c r="C7467" s="121"/>
      <c r="D7467" s="121"/>
      <c r="E7467" s="121"/>
      <c r="F7467" s="121"/>
      <c r="G7467" s="121"/>
      <c r="H7467" s="121"/>
      <c r="I7467" s="121"/>
      <c r="J7467" s="121"/>
    </row>
    <row r="7468" spans="1:10" x14ac:dyDescent="0.2">
      <c r="A7468" s="121"/>
      <c r="B7468" s="121"/>
      <c r="C7468" s="121"/>
      <c r="D7468" s="121"/>
      <c r="E7468" s="121"/>
      <c r="F7468" s="121"/>
      <c r="G7468" s="121"/>
      <c r="H7468" s="121"/>
      <c r="I7468" s="121"/>
      <c r="J7468" s="121"/>
    </row>
    <row r="7469" spans="1:10" x14ac:dyDescent="0.2">
      <c r="A7469" s="121"/>
      <c r="B7469" s="121"/>
      <c r="C7469" s="121"/>
      <c r="D7469" s="121"/>
      <c r="E7469" s="121"/>
      <c r="F7469" s="121"/>
      <c r="G7469" s="121"/>
      <c r="H7469" s="121"/>
      <c r="I7469" s="121"/>
      <c r="J7469" s="121"/>
    </row>
    <row r="7470" spans="1:10" x14ac:dyDescent="0.2">
      <c r="A7470" s="121"/>
      <c r="B7470" s="121"/>
      <c r="C7470" s="121"/>
      <c r="D7470" s="121"/>
      <c r="E7470" s="121"/>
      <c r="F7470" s="121"/>
      <c r="G7470" s="121"/>
      <c r="H7470" s="121"/>
      <c r="I7470" s="121"/>
      <c r="J7470" s="121"/>
    </row>
    <row r="7471" spans="1:10" x14ac:dyDescent="0.2">
      <c r="A7471" s="121"/>
      <c r="B7471" s="121"/>
      <c r="C7471" s="121"/>
      <c r="D7471" s="121"/>
      <c r="E7471" s="121"/>
      <c r="F7471" s="121"/>
      <c r="G7471" s="121"/>
      <c r="H7471" s="121"/>
      <c r="I7471" s="121"/>
      <c r="J7471" s="121"/>
    </row>
    <row r="7472" spans="1:10" x14ac:dyDescent="0.2">
      <c r="A7472" s="121"/>
      <c r="B7472" s="121"/>
      <c r="C7472" s="121"/>
      <c r="D7472" s="121"/>
      <c r="E7472" s="121"/>
      <c r="F7472" s="121"/>
      <c r="G7472" s="121"/>
      <c r="H7472" s="121"/>
      <c r="I7472" s="121"/>
      <c r="J7472" s="121"/>
    </row>
    <row r="7473" spans="1:10" x14ac:dyDescent="0.2">
      <c r="A7473" s="121"/>
      <c r="B7473" s="121"/>
      <c r="C7473" s="121"/>
      <c r="D7473" s="121"/>
      <c r="E7473" s="121"/>
      <c r="F7473" s="121"/>
      <c r="G7473" s="121"/>
      <c r="H7473" s="121"/>
      <c r="I7473" s="121"/>
      <c r="J7473" s="121"/>
    </row>
    <row r="7474" spans="1:10" x14ac:dyDescent="0.2">
      <c r="A7474" s="121"/>
      <c r="B7474" s="121"/>
      <c r="C7474" s="121"/>
      <c r="D7474" s="121"/>
      <c r="E7474" s="121"/>
      <c r="F7474" s="121"/>
      <c r="G7474" s="121"/>
      <c r="H7474" s="121"/>
      <c r="I7474" s="121"/>
      <c r="J7474" s="121"/>
    </row>
    <row r="7475" spans="1:10" x14ac:dyDescent="0.2">
      <c r="A7475" s="121"/>
      <c r="B7475" s="121"/>
      <c r="C7475" s="121"/>
      <c r="D7475" s="121"/>
      <c r="E7475" s="121"/>
      <c r="F7475" s="121"/>
      <c r="G7475" s="121"/>
      <c r="H7475" s="121"/>
      <c r="I7475" s="121"/>
      <c r="J7475" s="121"/>
    </row>
    <row r="7476" spans="1:10" x14ac:dyDescent="0.2">
      <c r="A7476" s="121"/>
      <c r="B7476" s="121"/>
      <c r="C7476" s="121"/>
      <c r="D7476" s="121"/>
      <c r="E7476" s="121"/>
      <c r="F7476" s="121"/>
      <c r="G7476" s="121"/>
      <c r="H7476" s="121"/>
      <c r="I7476" s="121"/>
      <c r="J7476" s="121"/>
    </row>
    <row r="7477" spans="1:10" x14ac:dyDescent="0.2">
      <c r="A7477" s="121"/>
      <c r="B7477" s="121"/>
      <c r="C7477" s="121"/>
      <c r="D7477" s="121"/>
      <c r="E7477" s="121"/>
      <c r="F7477" s="121"/>
      <c r="G7477" s="121"/>
      <c r="H7477" s="121"/>
      <c r="I7477" s="121"/>
      <c r="J7477" s="121"/>
    </row>
    <row r="7478" spans="1:10" x14ac:dyDescent="0.2">
      <c r="A7478" s="121"/>
      <c r="B7478" s="121"/>
      <c r="C7478" s="121"/>
      <c r="D7478" s="121"/>
      <c r="E7478" s="121"/>
      <c r="F7478" s="121"/>
      <c r="G7478" s="121"/>
      <c r="H7478" s="121"/>
      <c r="I7478" s="121"/>
      <c r="J7478" s="121"/>
    </row>
    <row r="7479" spans="1:10" x14ac:dyDescent="0.2">
      <c r="A7479" s="121"/>
      <c r="B7479" s="121"/>
      <c r="C7479" s="121"/>
      <c r="D7479" s="121"/>
      <c r="E7479" s="121"/>
      <c r="F7479" s="121"/>
      <c r="G7479" s="121"/>
      <c r="H7479" s="121"/>
      <c r="I7479" s="121"/>
      <c r="J7479" s="121"/>
    </row>
    <row r="7480" spans="1:10" x14ac:dyDescent="0.2">
      <c r="A7480" s="121"/>
      <c r="B7480" s="121"/>
      <c r="C7480" s="121"/>
      <c r="D7480" s="121"/>
      <c r="E7480" s="121"/>
      <c r="F7480" s="121"/>
      <c r="G7480" s="121"/>
      <c r="H7480" s="121"/>
      <c r="I7480" s="121"/>
      <c r="J7480" s="121"/>
    </row>
    <row r="7481" spans="1:10" x14ac:dyDescent="0.2">
      <c r="A7481" s="121"/>
      <c r="B7481" s="121"/>
      <c r="C7481" s="121"/>
      <c r="D7481" s="121"/>
      <c r="E7481" s="121"/>
      <c r="F7481" s="121"/>
      <c r="G7481" s="121"/>
      <c r="H7481" s="121"/>
      <c r="I7481" s="121"/>
      <c r="J7481" s="121"/>
    </row>
    <row r="7482" spans="1:10" x14ac:dyDescent="0.2">
      <c r="A7482" s="121"/>
      <c r="B7482" s="121"/>
      <c r="C7482" s="121"/>
      <c r="D7482" s="121"/>
      <c r="E7482" s="121"/>
      <c r="F7482" s="121"/>
      <c r="G7482" s="121"/>
      <c r="H7482" s="121"/>
      <c r="I7482" s="121"/>
      <c r="J7482" s="121"/>
    </row>
    <row r="7483" spans="1:10" x14ac:dyDescent="0.2">
      <c r="A7483" s="121"/>
      <c r="B7483" s="121"/>
      <c r="C7483" s="121"/>
      <c r="D7483" s="121"/>
      <c r="E7483" s="121"/>
      <c r="F7483" s="121"/>
      <c r="G7483" s="121"/>
      <c r="H7483" s="121"/>
      <c r="I7483" s="121"/>
      <c r="J7483" s="121"/>
    </row>
    <row r="7484" spans="1:10" x14ac:dyDescent="0.2">
      <c r="A7484" s="121"/>
      <c r="B7484" s="121"/>
      <c r="C7484" s="121"/>
      <c r="D7484" s="121"/>
      <c r="E7484" s="121"/>
      <c r="F7484" s="121"/>
      <c r="G7484" s="121"/>
      <c r="H7484" s="121"/>
      <c r="I7484" s="121"/>
      <c r="J7484" s="121"/>
    </row>
    <row r="7485" spans="1:10" x14ac:dyDescent="0.2">
      <c r="A7485" s="121"/>
      <c r="B7485" s="121"/>
      <c r="C7485" s="121"/>
      <c r="D7485" s="121"/>
      <c r="E7485" s="121"/>
      <c r="F7485" s="121"/>
      <c r="G7485" s="121"/>
      <c r="H7485" s="121"/>
      <c r="I7485" s="121"/>
      <c r="J7485" s="121"/>
    </row>
    <row r="7486" spans="1:10" x14ac:dyDescent="0.2">
      <c r="A7486" s="121"/>
      <c r="B7486" s="121"/>
      <c r="C7486" s="121"/>
      <c r="D7486" s="121"/>
      <c r="E7486" s="121"/>
      <c r="F7486" s="121"/>
      <c r="G7486" s="121"/>
      <c r="H7486" s="121"/>
      <c r="I7486" s="121"/>
      <c r="J7486" s="121"/>
    </row>
    <row r="7487" spans="1:10" x14ac:dyDescent="0.2">
      <c r="A7487" s="121"/>
      <c r="B7487" s="121"/>
      <c r="C7487" s="121"/>
      <c r="D7487" s="121"/>
      <c r="E7487" s="121"/>
      <c r="F7487" s="121"/>
      <c r="G7487" s="121"/>
      <c r="H7487" s="121"/>
      <c r="I7487" s="121"/>
      <c r="J7487" s="121"/>
    </row>
    <row r="7488" spans="1:10" x14ac:dyDescent="0.2">
      <c r="A7488" s="121"/>
      <c r="B7488" s="121"/>
      <c r="C7488" s="121"/>
      <c r="D7488" s="121"/>
      <c r="E7488" s="121"/>
      <c r="F7488" s="121"/>
      <c r="G7488" s="121"/>
      <c r="H7488" s="121"/>
      <c r="I7488" s="121"/>
      <c r="J7488" s="121"/>
    </row>
    <row r="7489" spans="1:10" x14ac:dyDescent="0.2">
      <c r="A7489" s="121"/>
      <c r="B7489" s="121"/>
      <c r="C7489" s="121"/>
      <c r="D7489" s="121"/>
      <c r="E7489" s="121"/>
      <c r="F7489" s="121"/>
      <c r="G7489" s="121"/>
      <c r="H7489" s="121"/>
      <c r="I7489" s="121"/>
      <c r="J7489" s="121"/>
    </row>
    <row r="7490" spans="1:10" x14ac:dyDescent="0.2">
      <c r="A7490" s="121"/>
      <c r="B7490" s="121"/>
      <c r="C7490" s="121"/>
      <c r="D7490" s="121"/>
      <c r="E7490" s="121"/>
      <c r="F7490" s="121"/>
      <c r="G7490" s="121"/>
      <c r="H7490" s="121"/>
      <c r="I7490" s="121"/>
      <c r="J7490" s="121"/>
    </row>
    <row r="7491" spans="1:10" x14ac:dyDescent="0.2">
      <c r="A7491" s="121"/>
      <c r="B7491" s="121"/>
      <c r="C7491" s="121"/>
      <c r="D7491" s="121"/>
      <c r="E7491" s="121"/>
      <c r="F7491" s="121"/>
      <c r="G7491" s="121"/>
      <c r="H7491" s="121"/>
      <c r="I7491" s="121"/>
      <c r="J7491" s="121"/>
    </row>
    <row r="7492" spans="1:10" x14ac:dyDescent="0.2">
      <c r="A7492" s="121"/>
      <c r="B7492" s="121"/>
      <c r="C7492" s="121"/>
      <c r="D7492" s="121"/>
      <c r="E7492" s="121"/>
      <c r="F7492" s="121"/>
      <c r="G7492" s="121"/>
      <c r="H7492" s="121"/>
      <c r="I7492" s="121"/>
      <c r="J7492" s="121"/>
    </row>
    <row r="7493" spans="1:10" x14ac:dyDescent="0.2">
      <c r="A7493" s="121"/>
      <c r="B7493" s="121"/>
      <c r="C7493" s="121"/>
      <c r="D7493" s="121"/>
      <c r="E7493" s="121"/>
      <c r="F7493" s="121"/>
      <c r="G7493" s="121"/>
      <c r="H7493" s="121"/>
      <c r="I7493" s="121"/>
      <c r="J7493" s="121"/>
    </row>
    <row r="7494" spans="1:10" x14ac:dyDescent="0.2">
      <c r="A7494" s="121"/>
      <c r="B7494" s="121"/>
      <c r="C7494" s="121"/>
      <c r="D7494" s="121"/>
      <c r="E7494" s="121"/>
      <c r="F7494" s="121"/>
      <c r="G7494" s="121"/>
      <c r="H7494" s="121"/>
      <c r="I7494" s="121"/>
      <c r="J7494" s="121"/>
    </row>
    <row r="7495" spans="1:10" x14ac:dyDescent="0.2">
      <c r="A7495" s="121"/>
      <c r="B7495" s="121"/>
      <c r="C7495" s="121"/>
      <c r="D7495" s="121"/>
      <c r="E7495" s="121"/>
      <c r="F7495" s="121"/>
      <c r="G7495" s="121"/>
      <c r="H7495" s="121"/>
      <c r="I7495" s="121"/>
      <c r="J7495" s="121"/>
    </row>
    <row r="7496" spans="1:10" x14ac:dyDescent="0.2">
      <c r="A7496" s="121"/>
      <c r="B7496" s="121"/>
      <c r="C7496" s="121"/>
      <c r="D7496" s="121"/>
      <c r="E7496" s="121"/>
      <c r="F7496" s="121"/>
      <c r="G7496" s="121"/>
      <c r="H7496" s="121"/>
      <c r="I7496" s="121"/>
      <c r="J7496" s="121"/>
    </row>
    <row r="7497" spans="1:10" x14ac:dyDescent="0.2">
      <c r="A7497" s="121"/>
      <c r="B7497" s="121"/>
      <c r="C7497" s="121"/>
      <c r="D7497" s="121"/>
      <c r="E7497" s="121"/>
      <c r="F7497" s="121"/>
      <c r="G7497" s="121"/>
      <c r="H7497" s="121"/>
      <c r="I7497" s="121"/>
      <c r="J7497" s="121"/>
    </row>
    <row r="7498" spans="1:10" x14ac:dyDescent="0.2">
      <c r="A7498" s="121"/>
      <c r="B7498" s="121"/>
      <c r="C7498" s="121"/>
      <c r="D7498" s="121"/>
      <c r="E7498" s="121"/>
      <c r="F7498" s="121"/>
      <c r="G7498" s="121"/>
      <c r="H7498" s="121"/>
      <c r="I7498" s="121"/>
      <c r="J7498" s="121"/>
    </row>
    <row r="7499" spans="1:10" x14ac:dyDescent="0.2">
      <c r="A7499" s="121"/>
      <c r="B7499" s="121"/>
      <c r="C7499" s="121"/>
      <c r="D7499" s="121"/>
      <c r="E7499" s="121"/>
      <c r="F7499" s="121"/>
      <c r="G7499" s="121"/>
      <c r="H7499" s="121"/>
      <c r="I7499" s="121"/>
      <c r="J7499" s="121"/>
    </row>
    <row r="7500" spans="1:10" x14ac:dyDescent="0.2">
      <c r="A7500" s="121"/>
      <c r="B7500" s="121"/>
      <c r="C7500" s="121"/>
      <c r="D7500" s="121"/>
      <c r="E7500" s="121"/>
      <c r="F7500" s="121"/>
      <c r="G7500" s="121"/>
      <c r="H7500" s="121"/>
      <c r="I7500" s="121"/>
      <c r="J7500" s="121"/>
    </row>
    <row r="7501" spans="1:10" x14ac:dyDescent="0.2">
      <c r="A7501" s="121"/>
      <c r="B7501" s="121"/>
      <c r="C7501" s="121"/>
      <c r="D7501" s="121"/>
      <c r="E7501" s="121"/>
      <c r="F7501" s="121"/>
      <c r="G7501" s="121"/>
      <c r="H7501" s="121"/>
      <c r="I7501" s="121"/>
      <c r="J7501" s="121"/>
    </row>
    <row r="7502" spans="1:10" x14ac:dyDescent="0.2">
      <c r="A7502" s="121"/>
      <c r="B7502" s="121"/>
      <c r="C7502" s="121"/>
      <c r="D7502" s="121"/>
      <c r="E7502" s="121"/>
      <c r="F7502" s="121"/>
      <c r="G7502" s="121"/>
      <c r="H7502" s="121"/>
      <c r="I7502" s="121"/>
      <c r="J7502" s="121"/>
    </row>
    <row r="7503" spans="1:10" x14ac:dyDescent="0.2">
      <c r="A7503" s="121"/>
      <c r="B7503" s="121"/>
      <c r="C7503" s="121"/>
      <c r="D7503" s="121"/>
      <c r="E7503" s="121"/>
      <c r="F7503" s="121"/>
      <c r="G7503" s="121"/>
      <c r="H7503" s="121"/>
      <c r="I7503" s="121"/>
      <c r="J7503" s="121"/>
    </row>
    <row r="7504" spans="1:10" x14ac:dyDescent="0.2">
      <c r="A7504" s="121"/>
      <c r="B7504" s="121"/>
      <c r="C7504" s="121"/>
      <c r="D7504" s="121"/>
      <c r="E7504" s="121"/>
      <c r="F7504" s="121"/>
      <c r="G7504" s="121"/>
      <c r="H7504" s="121"/>
      <c r="I7504" s="121"/>
      <c r="J7504" s="121"/>
    </row>
    <row r="7505" spans="1:10" x14ac:dyDescent="0.2">
      <c r="A7505" s="121"/>
      <c r="B7505" s="121"/>
      <c r="C7505" s="121"/>
      <c r="D7505" s="121"/>
      <c r="E7505" s="121"/>
      <c r="F7505" s="121"/>
      <c r="G7505" s="121"/>
      <c r="H7505" s="121"/>
      <c r="I7505" s="121"/>
      <c r="J7505" s="121"/>
    </row>
    <row r="7506" spans="1:10" x14ac:dyDescent="0.2">
      <c r="A7506" s="121"/>
      <c r="B7506" s="121"/>
      <c r="C7506" s="121"/>
      <c r="D7506" s="121"/>
      <c r="E7506" s="121"/>
      <c r="F7506" s="121"/>
      <c r="G7506" s="121"/>
      <c r="H7506" s="121"/>
      <c r="I7506" s="121"/>
      <c r="J7506" s="121"/>
    </row>
    <row r="7507" spans="1:10" x14ac:dyDescent="0.2">
      <c r="A7507" s="121"/>
      <c r="B7507" s="121"/>
      <c r="C7507" s="121"/>
      <c r="D7507" s="121"/>
      <c r="E7507" s="121"/>
      <c r="F7507" s="121"/>
      <c r="G7507" s="121"/>
      <c r="H7507" s="121"/>
      <c r="I7507" s="121"/>
      <c r="J7507" s="121"/>
    </row>
    <row r="7508" spans="1:10" x14ac:dyDescent="0.2">
      <c r="A7508" s="121"/>
      <c r="B7508" s="121"/>
      <c r="C7508" s="121"/>
      <c r="D7508" s="121"/>
      <c r="E7508" s="121"/>
      <c r="F7508" s="121"/>
      <c r="G7508" s="121"/>
      <c r="H7508" s="121"/>
      <c r="I7508" s="121"/>
      <c r="J7508" s="121"/>
    </row>
    <row r="7509" spans="1:10" x14ac:dyDescent="0.2">
      <c r="A7509" s="121"/>
      <c r="B7509" s="121"/>
      <c r="C7509" s="121"/>
      <c r="D7509" s="121"/>
      <c r="E7509" s="121"/>
      <c r="F7509" s="121"/>
      <c r="G7509" s="121"/>
      <c r="H7509" s="121"/>
      <c r="I7509" s="121"/>
      <c r="J7509" s="121"/>
    </row>
    <row r="7510" spans="1:10" x14ac:dyDescent="0.2">
      <c r="A7510" s="121"/>
      <c r="B7510" s="121"/>
      <c r="C7510" s="121"/>
      <c r="D7510" s="121"/>
      <c r="E7510" s="121"/>
      <c r="F7510" s="121"/>
      <c r="G7510" s="121"/>
      <c r="H7510" s="121"/>
      <c r="I7510" s="121"/>
      <c r="J7510" s="121"/>
    </row>
    <row r="7511" spans="1:10" x14ac:dyDescent="0.2">
      <c r="A7511" s="121"/>
      <c r="B7511" s="121"/>
      <c r="C7511" s="121"/>
      <c r="D7511" s="121"/>
      <c r="E7511" s="121"/>
      <c r="F7511" s="121"/>
      <c r="G7511" s="121"/>
      <c r="H7511" s="121"/>
      <c r="I7511" s="121"/>
      <c r="J7511" s="121"/>
    </row>
    <row r="7512" spans="1:10" x14ac:dyDescent="0.2">
      <c r="A7512" s="121"/>
      <c r="B7512" s="121"/>
      <c r="C7512" s="121"/>
      <c r="D7512" s="121"/>
      <c r="E7512" s="121"/>
      <c r="F7512" s="121"/>
      <c r="G7512" s="121"/>
      <c r="H7512" s="121"/>
      <c r="I7512" s="121"/>
      <c r="J7512" s="121"/>
    </row>
    <row r="7513" spans="1:10" x14ac:dyDescent="0.2">
      <c r="A7513" s="121"/>
      <c r="B7513" s="121"/>
      <c r="C7513" s="121"/>
      <c r="D7513" s="121"/>
      <c r="E7513" s="121"/>
      <c r="F7513" s="121"/>
      <c r="G7513" s="121"/>
      <c r="H7513" s="121"/>
      <c r="I7513" s="121"/>
      <c r="J7513" s="121"/>
    </row>
    <row r="7514" spans="1:10" x14ac:dyDescent="0.2">
      <c r="A7514" s="121"/>
      <c r="B7514" s="121"/>
      <c r="C7514" s="121"/>
      <c r="D7514" s="121"/>
      <c r="E7514" s="121"/>
      <c r="F7514" s="121"/>
      <c r="G7514" s="121"/>
      <c r="H7514" s="121"/>
      <c r="I7514" s="121"/>
      <c r="J7514" s="121"/>
    </row>
    <row r="7515" spans="1:10" x14ac:dyDescent="0.2">
      <c r="A7515" s="121"/>
      <c r="B7515" s="121"/>
      <c r="C7515" s="121"/>
      <c r="D7515" s="121"/>
      <c r="E7515" s="121"/>
      <c r="F7515" s="121"/>
      <c r="G7515" s="121"/>
      <c r="H7515" s="121"/>
      <c r="I7515" s="121"/>
      <c r="J7515" s="121"/>
    </row>
    <row r="7516" spans="1:10" x14ac:dyDescent="0.2">
      <c r="A7516" s="121"/>
      <c r="B7516" s="121"/>
      <c r="C7516" s="121"/>
      <c r="D7516" s="121"/>
      <c r="E7516" s="121"/>
      <c r="F7516" s="121"/>
      <c r="G7516" s="121"/>
      <c r="H7516" s="121"/>
      <c r="I7516" s="121"/>
      <c r="J7516" s="121"/>
    </row>
    <row r="7517" spans="1:10" x14ac:dyDescent="0.2">
      <c r="A7517" s="121"/>
      <c r="B7517" s="121"/>
      <c r="C7517" s="121"/>
      <c r="D7517" s="121"/>
      <c r="E7517" s="121"/>
      <c r="F7517" s="121"/>
      <c r="G7517" s="121"/>
      <c r="H7517" s="121"/>
      <c r="I7517" s="121"/>
      <c r="J7517" s="121"/>
    </row>
    <row r="7518" spans="1:10" x14ac:dyDescent="0.2">
      <c r="A7518" s="121"/>
      <c r="B7518" s="121"/>
      <c r="C7518" s="121"/>
      <c r="D7518" s="121"/>
      <c r="E7518" s="121"/>
      <c r="F7518" s="121"/>
      <c r="G7518" s="121"/>
      <c r="H7518" s="121"/>
      <c r="I7518" s="121"/>
      <c r="J7518" s="121"/>
    </row>
    <row r="7519" spans="1:10" x14ac:dyDescent="0.2">
      <c r="A7519" s="121"/>
      <c r="B7519" s="121"/>
      <c r="C7519" s="121"/>
      <c r="D7519" s="121"/>
      <c r="E7519" s="121"/>
      <c r="F7519" s="121"/>
      <c r="G7519" s="121"/>
      <c r="H7519" s="121"/>
      <c r="I7519" s="121"/>
      <c r="J7519" s="121"/>
    </row>
    <row r="7520" spans="1:10" x14ac:dyDescent="0.2">
      <c r="A7520" s="121"/>
      <c r="B7520" s="121"/>
      <c r="C7520" s="121"/>
      <c r="D7520" s="121"/>
      <c r="E7520" s="121"/>
      <c r="F7520" s="121"/>
      <c r="G7520" s="121"/>
      <c r="H7520" s="121"/>
      <c r="I7520" s="121"/>
      <c r="J7520" s="121"/>
    </row>
    <row r="7521" spans="1:10" x14ac:dyDescent="0.2">
      <c r="A7521" s="121"/>
      <c r="B7521" s="121"/>
      <c r="C7521" s="121"/>
      <c r="D7521" s="121"/>
      <c r="E7521" s="121"/>
      <c r="F7521" s="121"/>
      <c r="G7521" s="121"/>
      <c r="H7521" s="121"/>
      <c r="I7521" s="121"/>
      <c r="J7521" s="121"/>
    </row>
    <row r="7522" spans="1:10" x14ac:dyDescent="0.2">
      <c r="A7522" s="121"/>
      <c r="B7522" s="121"/>
      <c r="C7522" s="121"/>
      <c r="D7522" s="121"/>
      <c r="E7522" s="121"/>
      <c r="F7522" s="121"/>
      <c r="G7522" s="121"/>
      <c r="H7522" s="121"/>
      <c r="I7522" s="121"/>
      <c r="J7522" s="121"/>
    </row>
    <row r="7523" spans="1:10" x14ac:dyDescent="0.2">
      <c r="A7523" s="121"/>
      <c r="B7523" s="121"/>
      <c r="C7523" s="121"/>
      <c r="D7523" s="121"/>
      <c r="E7523" s="121"/>
      <c r="F7523" s="121"/>
      <c r="G7523" s="121"/>
      <c r="H7523" s="121"/>
      <c r="I7523" s="121"/>
      <c r="J7523" s="121"/>
    </row>
    <row r="7524" spans="1:10" x14ac:dyDescent="0.2">
      <c r="A7524" s="121"/>
      <c r="B7524" s="121"/>
      <c r="C7524" s="121"/>
      <c r="D7524" s="121"/>
      <c r="E7524" s="121"/>
      <c r="F7524" s="121"/>
      <c r="G7524" s="121"/>
      <c r="H7524" s="121"/>
      <c r="I7524" s="121"/>
      <c r="J7524" s="121"/>
    </row>
    <row r="7525" spans="1:10" x14ac:dyDescent="0.2">
      <c r="A7525" s="121"/>
      <c r="B7525" s="121"/>
      <c r="C7525" s="121"/>
      <c r="D7525" s="121"/>
      <c r="E7525" s="121"/>
      <c r="F7525" s="121"/>
      <c r="G7525" s="121"/>
      <c r="H7525" s="121"/>
      <c r="I7525" s="121"/>
      <c r="J7525" s="121"/>
    </row>
    <row r="7526" spans="1:10" x14ac:dyDescent="0.2">
      <c r="A7526" s="121"/>
      <c r="B7526" s="121"/>
      <c r="C7526" s="121"/>
      <c r="D7526" s="121"/>
      <c r="E7526" s="121"/>
      <c r="F7526" s="121"/>
      <c r="G7526" s="121"/>
      <c r="H7526" s="121"/>
      <c r="I7526" s="121"/>
      <c r="J7526" s="121"/>
    </row>
    <row r="7527" spans="1:10" x14ac:dyDescent="0.2">
      <c r="A7527" s="121"/>
      <c r="B7527" s="121"/>
      <c r="C7527" s="121"/>
      <c r="D7527" s="121"/>
      <c r="E7527" s="121"/>
      <c r="F7527" s="121"/>
      <c r="G7527" s="121"/>
      <c r="H7527" s="121"/>
      <c r="I7527" s="121"/>
      <c r="J7527" s="121"/>
    </row>
    <row r="7528" spans="1:10" x14ac:dyDescent="0.2">
      <c r="A7528" s="121"/>
      <c r="B7528" s="121"/>
      <c r="C7528" s="121"/>
      <c r="D7528" s="121"/>
      <c r="E7528" s="121"/>
      <c r="F7528" s="121"/>
      <c r="G7528" s="121"/>
      <c r="H7528" s="121"/>
      <c r="I7528" s="121"/>
      <c r="J7528" s="121"/>
    </row>
    <row r="7529" spans="1:10" x14ac:dyDescent="0.2">
      <c r="A7529" s="121"/>
      <c r="B7529" s="121"/>
      <c r="C7529" s="121"/>
      <c r="D7529" s="121"/>
      <c r="E7529" s="121"/>
      <c r="F7529" s="121"/>
      <c r="G7529" s="121"/>
      <c r="H7529" s="121"/>
      <c r="I7529" s="121"/>
      <c r="J7529" s="121"/>
    </row>
    <row r="7530" spans="1:10" x14ac:dyDescent="0.2">
      <c r="A7530" s="121"/>
      <c r="B7530" s="121"/>
      <c r="C7530" s="121"/>
      <c r="D7530" s="121"/>
      <c r="E7530" s="121"/>
      <c r="F7530" s="121"/>
      <c r="G7530" s="121"/>
      <c r="H7530" s="121"/>
      <c r="I7530" s="121"/>
      <c r="J7530" s="121"/>
    </row>
    <row r="7531" spans="1:10" x14ac:dyDescent="0.2">
      <c r="A7531" s="121"/>
      <c r="B7531" s="121"/>
      <c r="C7531" s="121"/>
      <c r="D7531" s="121"/>
      <c r="E7531" s="121"/>
      <c r="F7531" s="121"/>
      <c r="G7531" s="121"/>
      <c r="H7531" s="121"/>
      <c r="I7531" s="121"/>
      <c r="J7531" s="121"/>
    </row>
    <row r="7532" spans="1:10" x14ac:dyDescent="0.2">
      <c r="A7532" s="121"/>
      <c r="B7532" s="121"/>
      <c r="C7532" s="121"/>
      <c r="D7532" s="121"/>
      <c r="E7532" s="121"/>
      <c r="F7532" s="121"/>
      <c r="G7532" s="121"/>
      <c r="H7532" s="121"/>
      <c r="I7532" s="121"/>
      <c r="J7532" s="121"/>
    </row>
    <row r="7533" spans="1:10" x14ac:dyDescent="0.2">
      <c r="A7533" s="121"/>
      <c r="B7533" s="121"/>
      <c r="C7533" s="121"/>
      <c r="D7533" s="121"/>
      <c r="E7533" s="121"/>
      <c r="F7533" s="121"/>
      <c r="G7533" s="121"/>
      <c r="H7533" s="121"/>
      <c r="I7533" s="121"/>
      <c r="J7533" s="121"/>
    </row>
    <row r="7534" spans="1:10" x14ac:dyDescent="0.2">
      <c r="A7534" s="121"/>
      <c r="B7534" s="121"/>
      <c r="C7534" s="121"/>
      <c r="D7534" s="121"/>
      <c r="E7534" s="121"/>
      <c r="F7534" s="121"/>
      <c r="G7534" s="121"/>
      <c r="H7534" s="121"/>
      <c r="I7534" s="121"/>
      <c r="J7534" s="121"/>
    </row>
    <row r="7535" spans="1:10" x14ac:dyDescent="0.2">
      <c r="A7535" s="121"/>
      <c r="B7535" s="121"/>
      <c r="C7535" s="121"/>
      <c r="D7535" s="121"/>
      <c r="E7535" s="121"/>
      <c r="F7535" s="121"/>
      <c r="G7535" s="121"/>
      <c r="H7535" s="121"/>
      <c r="I7535" s="121"/>
      <c r="J7535" s="121"/>
    </row>
    <row r="7536" spans="1:10" x14ac:dyDescent="0.2">
      <c r="A7536" s="121"/>
      <c r="B7536" s="121"/>
      <c r="C7536" s="121"/>
      <c r="D7536" s="121"/>
      <c r="E7536" s="121"/>
      <c r="F7536" s="121"/>
      <c r="G7536" s="121"/>
      <c r="H7536" s="121"/>
      <c r="I7536" s="121"/>
      <c r="J7536" s="121"/>
    </row>
    <row r="7537" spans="1:10" x14ac:dyDescent="0.2">
      <c r="A7537" s="121"/>
      <c r="B7537" s="121"/>
      <c r="C7537" s="121"/>
      <c r="D7537" s="121"/>
      <c r="E7537" s="121"/>
      <c r="F7537" s="121"/>
      <c r="G7537" s="121"/>
      <c r="H7537" s="121"/>
      <c r="I7537" s="121"/>
      <c r="J7537" s="121"/>
    </row>
  </sheetData>
  <pageMargins left="0.25" right="0.25" top="0.75" bottom="0.75" header="0.3" footer="0.3"/>
  <pageSetup scale="65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504"/>
  <sheetViews>
    <sheetView workbookViewId="0">
      <pane ySplit="1" topLeftCell="A2" activePane="bottomLeft" state="frozen"/>
      <selection activeCell="A2" sqref="A2"/>
      <selection pane="bottomLeft" activeCell="E16" sqref="E16"/>
    </sheetView>
  </sheetViews>
  <sheetFormatPr defaultColWidth="11.75" defaultRowHeight="12.75" x14ac:dyDescent="0.2"/>
  <cols>
    <col min="1" max="1" width="14.625" style="1" hidden="1" customWidth="1"/>
    <col min="2" max="2" width="16.5" style="1" customWidth="1"/>
    <col min="3" max="3" width="18.625" style="1" customWidth="1"/>
    <col min="4" max="5" width="10.625" style="2" customWidth="1"/>
    <col min="6" max="6" width="14" style="2" bestFit="1" customWidth="1"/>
    <col min="7" max="7" width="16.625" style="2" customWidth="1"/>
    <col min="8" max="253" width="9" customWidth="1"/>
    <col min="254" max="254" width="11.375" customWidth="1"/>
    <col min="255" max="256" width="9" customWidth="1"/>
  </cols>
  <sheetData>
    <row r="1" spans="1:7" s="5" customFormat="1" ht="26.25" thickBot="1" x14ac:dyDescent="0.25">
      <c r="A1" s="205" t="s">
        <v>17649</v>
      </c>
      <c r="B1" s="150" t="s">
        <v>11439</v>
      </c>
      <c r="C1" s="150" t="s">
        <v>16826</v>
      </c>
      <c r="D1" s="150" t="s">
        <v>5882</v>
      </c>
      <c r="E1" s="150" t="s">
        <v>5883</v>
      </c>
      <c r="F1" s="150" t="s">
        <v>61</v>
      </c>
      <c r="G1" s="165" t="s">
        <v>17646</v>
      </c>
    </row>
    <row r="2" spans="1:7" ht="15.75" thickTop="1" x14ac:dyDescent="0.25">
      <c r="A2" s="211"/>
      <c r="B2" s="18" t="s">
        <v>9094</v>
      </c>
      <c r="C2" s="32"/>
      <c r="F2" s="2" t="s">
        <v>5734</v>
      </c>
      <c r="G2" s="193" t="s">
        <v>5734</v>
      </c>
    </row>
    <row r="3" spans="1:7" ht="15" x14ac:dyDescent="0.25">
      <c r="A3" s="207" t="s">
        <v>3984</v>
      </c>
      <c r="B3" s="12" t="s">
        <v>11596</v>
      </c>
      <c r="C3" s="1" t="s">
        <v>3984</v>
      </c>
      <c r="D3" s="2">
        <v>6</v>
      </c>
      <c r="E3" s="2" t="s">
        <v>11443</v>
      </c>
      <c r="F3" t="s">
        <v>129</v>
      </c>
      <c r="G3" s="193">
        <v>376.24</v>
      </c>
    </row>
    <row r="4" spans="1:7" ht="15" x14ac:dyDescent="0.25">
      <c r="A4" s="207" t="s">
        <v>3985</v>
      </c>
      <c r="B4" s="12" t="s">
        <v>11598</v>
      </c>
      <c r="C4" s="1" t="s">
        <v>3985</v>
      </c>
      <c r="D4" s="2">
        <v>1</v>
      </c>
      <c r="E4" s="2" t="s">
        <v>11443</v>
      </c>
      <c r="F4" t="s">
        <v>282</v>
      </c>
      <c r="G4" s="193">
        <v>409.98</v>
      </c>
    </row>
    <row r="5" spans="1:7" ht="15" x14ac:dyDescent="0.25">
      <c r="A5" s="207" t="s">
        <v>12362</v>
      </c>
      <c r="B5" s="12" t="s">
        <v>11600</v>
      </c>
      <c r="C5" s="1" t="s">
        <v>12362</v>
      </c>
      <c r="D5" s="2">
        <v>1</v>
      </c>
      <c r="E5" s="2" t="s">
        <v>11443</v>
      </c>
      <c r="F5" t="s">
        <v>12713</v>
      </c>
      <c r="G5" s="193">
        <v>432.19</v>
      </c>
    </row>
    <row r="6" spans="1:7" ht="15" x14ac:dyDescent="0.25">
      <c r="A6" s="207" t="s">
        <v>3986</v>
      </c>
      <c r="B6" s="12" t="s">
        <v>11602</v>
      </c>
      <c r="C6" s="1" t="s">
        <v>3986</v>
      </c>
      <c r="D6" s="2">
        <v>1</v>
      </c>
      <c r="E6" s="2" t="s">
        <v>11443</v>
      </c>
      <c r="F6" t="s">
        <v>284</v>
      </c>
      <c r="G6" s="193">
        <v>649.28</v>
      </c>
    </row>
    <row r="7" spans="1:7" ht="15" x14ac:dyDescent="0.25">
      <c r="A7" s="207" t="s">
        <v>3987</v>
      </c>
      <c r="B7" s="1" t="s">
        <v>11450</v>
      </c>
      <c r="C7" s="1" t="s">
        <v>3987</v>
      </c>
      <c r="D7" s="2">
        <v>2</v>
      </c>
      <c r="E7" s="2">
        <v>14</v>
      </c>
      <c r="F7" t="s">
        <v>285</v>
      </c>
      <c r="G7" s="193">
        <v>809.22</v>
      </c>
    </row>
    <row r="8" spans="1:7" ht="15" x14ac:dyDescent="0.25">
      <c r="A8" s="207" t="s">
        <v>3988</v>
      </c>
      <c r="B8" s="12" t="s">
        <v>11606</v>
      </c>
      <c r="C8" s="1" t="s">
        <v>3988</v>
      </c>
      <c r="D8" s="2">
        <v>1</v>
      </c>
      <c r="E8" s="2" t="s">
        <v>11443</v>
      </c>
      <c r="F8" t="s">
        <v>283</v>
      </c>
      <c r="G8" s="193">
        <v>1309.95</v>
      </c>
    </row>
    <row r="9" spans="1:7" ht="15" x14ac:dyDescent="0.25">
      <c r="A9" s="206" t="s">
        <v>3989</v>
      </c>
      <c r="B9" s="6" t="s">
        <v>11717</v>
      </c>
      <c r="C9" s="6" t="s">
        <v>3989</v>
      </c>
      <c r="D9" s="11">
        <v>1</v>
      </c>
      <c r="E9" s="11" t="s">
        <v>11443</v>
      </c>
      <c r="F9" t="s">
        <v>127</v>
      </c>
      <c r="G9" s="193">
        <v>1130.6500000000001</v>
      </c>
    </row>
    <row r="10" spans="1:7" ht="15" x14ac:dyDescent="0.25">
      <c r="A10" s="207" t="s">
        <v>3990</v>
      </c>
      <c r="B10" s="1" t="s">
        <v>11719</v>
      </c>
      <c r="C10" s="1" t="s">
        <v>3990</v>
      </c>
      <c r="D10" s="2">
        <v>1</v>
      </c>
      <c r="E10" s="2" t="s">
        <v>11443</v>
      </c>
      <c r="F10" t="s">
        <v>13588</v>
      </c>
      <c r="G10" s="193">
        <v>1353.1</v>
      </c>
    </row>
    <row r="11" spans="1:7" ht="15" x14ac:dyDescent="0.25">
      <c r="A11" s="207" t="s">
        <v>3991</v>
      </c>
      <c r="B11" s="1" t="s">
        <v>11721</v>
      </c>
      <c r="C11" s="1" t="s">
        <v>3991</v>
      </c>
      <c r="D11" s="2">
        <v>1</v>
      </c>
      <c r="E11" s="2" t="s">
        <v>11443</v>
      </c>
      <c r="F11" t="s">
        <v>5734</v>
      </c>
      <c r="G11" s="193">
        <v>1747.68</v>
      </c>
    </row>
    <row r="12" spans="1:7" ht="15" x14ac:dyDescent="0.25">
      <c r="A12" s="206" t="s">
        <v>3992</v>
      </c>
      <c r="B12" s="6" t="s">
        <v>11723</v>
      </c>
      <c r="C12" s="6" t="s">
        <v>3992</v>
      </c>
      <c r="D12" s="11">
        <v>1</v>
      </c>
      <c r="E12" s="11" t="s">
        <v>11443</v>
      </c>
      <c r="F12" t="s">
        <v>126</v>
      </c>
      <c r="G12" s="193">
        <v>1816.6</v>
      </c>
    </row>
    <row r="13" spans="1:7" ht="15" x14ac:dyDescent="0.25">
      <c r="A13" s="207" t="s">
        <v>3993</v>
      </c>
      <c r="B13" s="1" t="s">
        <v>11725</v>
      </c>
      <c r="C13" s="1" t="s">
        <v>3993</v>
      </c>
      <c r="D13" s="2">
        <v>1</v>
      </c>
      <c r="E13" s="2" t="s">
        <v>11443</v>
      </c>
      <c r="F13" t="s">
        <v>5734</v>
      </c>
      <c r="G13" s="193">
        <v>1487.34</v>
      </c>
    </row>
    <row r="14" spans="1:7" ht="15" x14ac:dyDescent="0.25">
      <c r="A14" s="206" t="s">
        <v>3775</v>
      </c>
      <c r="B14" s="6" t="s">
        <v>11727</v>
      </c>
      <c r="C14" s="6" t="s">
        <v>3775</v>
      </c>
      <c r="D14" s="11">
        <v>1</v>
      </c>
      <c r="E14" s="11" t="s">
        <v>11443</v>
      </c>
      <c r="F14" t="s">
        <v>128</v>
      </c>
      <c r="G14" s="193">
        <v>1697.76</v>
      </c>
    </row>
    <row r="15" spans="1:7" ht="15" x14ac:dyDescent="0.25">
      <c r="A15" s="207" t="s">
        <v>3776</v>
      </c>
      <c r="B15" s="1" t="s">
        <v>11729</v>
      </c>
      <c r="C15" s="1" t="s">
        <v>3776</v>
      </c>
      <c r="D15" s="2">
        <v>1</v>
      </c>
      <c r="E15" s="2" t="s">
        <v>11443</v>
      </c>
      <c r="F15" t="s">
        <v>5734</v>
      </c>
      <c r="G15" s="193">
        <v>1949.53</v>
      </c>
    </row>
    <row r="16" spans="1:7" ht="15" x14ac:dyDescent="0.25">
      <c r="A16" s="207" t="s">
        <v>3777</v>
      </c>
      <c r="B16" s="1" t="s">
        <v>11731</v>
      </c>
      <c r="C16" s="1" t="s">
        <v>3777</v>
      </c>
      <c r="D16" s="2">
        <v>1</v>
      </c>
      <c r="E16" s="2" t="s">
        <v>11443</v>
      </c>
      <c r="F16" t="s">
        <v>5734</v>
      </c>
      <c r="G16" s="193">
        <v>2345.44</v>
      </c>
    </row>
    <row r="17" spans="1:7" ht="15" x14ac:dyDescent="0.25">
      <c r="A17" s="207" t="s">
        <v>3778</v>
      </c>
      <c r="B17" s="1" t="s">
        <v>11780</v>
      </c>
      <c r="C17" s="1" t="s">
        <v>3778</v>
      </c>
      <c r="D17" s="2">
        <v>1</v>
      </c>
      <c r="E17" s="2" t="s">
        <v>11443</v>
      </c>
      <c r="F17" t="s">
        <v>12714</v>
      </c>
      <c r="G17" s="193">
        <v>2845.54</v>
      </c>
    </row>
    <row r="18" spans="1:7" ht="15" x14ac:dyDescent="0.25">
      <c r="A18" s="211"/>
      <c r="B18" s="18" t="s">
        <v>3779</v>
      </c>
      <c r="C18" s="32"/>
      <c r="F18" t="s">
        <v>5734</v>
      </c>
      <c r="G18" s="193" t="s">
        <v>5734</v>
      </c>
    </row>
    <row r="19" spans="1:7" ht="15" x14ac:dyDescent="0.25">
      <c r="A19" s="207" t="s">
        <v>3780</v>
      </c>
      <c r="B19" s="12" t="s">
        <v>11596</v>
      </c>
      <c r="C19" s="1" t="s">
        <v>3780</v>
      </c>
      <c r="D19" s="2">
        <v>1</v>
      </c>
      <c r="E19" s="2" t="s">
        <v>11443</v>
      </c>
      <c r="F19" t="s">
        <v>5734</v>
      </c>
      <c r="G19" s="193">
        <v>415.74</v>
      </c>
    </row>
    <row r="20" spans="1:7" ht="15" x14ac:dyDescent="0.25">
      <c r="A20" s="207" t="s">
        <v>3781</v>
      </c>
      <c r="B20" s="12" t="s">
        <v>11598</v>
      </c>
      <c r="C20" s="1" t="s">
        <v>3781</v>
      </c>
      <c r="D20" s="2">
        <v>1</v>
      </c>
      <c r="E20" s="2" t="s">
        <v>11443</v>
      </c>
      <c r="F20" t="s">
        <v>5734</v>
      </c>
      <c r="G20" s="193">
        <v>453.46</v>
      </c>
    </row>
    <row r="21" spans="1:7" ht="15" x14ac:dyDescent="0.25">
      <c r="A21" s="207" t="s">
        <v>12363</v>
      </c>
      <c r="B21" s="12" t="s">
        <v>11600</v>
      </c>
      <c r="C21" s="1" t="s">
        <v>12363</v>
      </c>
      <c r="D21" s="2">
        <v>1</v>
      </c>
      <c r="E21" s="2" t="s">
        <v>11443</v>
      </c>
      <c r="F21" t="s">
        <v>5734</v>
      </c>
      <c r="G21" s="193">
        <v>472.18</v>
      </c>
    </row>
    <row r="22" spans="1:7" ht="15" x14ac:dyDescent="0.25">
      <c r="A22" s="207" t="s">
        <v>3782</v>
      </c>
      <c r="B22" s="12" t="s">
        <v>11602</v>
      </c>
      <c r="C22" s="1" t="s">
        <v>3782</v>
      </c>
      <c r="D22" s="2">
        <v>1</v>
      </c>
      <c r="E22" s="2" t="s">
        <v>11443</v>
      </c>
      <c r="F22" t="s">
        <v>5734</v>
      </c>
      <c r="G22" s="193">
        <v>727.07</v>
      </c>
    </row>
    <row r="23" spans="1:7" ht="15" x14ac:dyDescent="0.25">
      <c r="A23" s="207" t="s">
        <v>3783</v>
      </c>
      <c r="B23" s="1" t="s">
        <v>11450</v>
      </c>
      <c r="C23" s="1" t="s">
        <v>3783</v>
      </c>
      <c r="D23" s="2">
        <v>1</v>
      </c>
      <c r="E23" s="2" t="s">
        <v>11443</v>
      </c>
      <c r="F23" t="s">
        <v>5734</v>
      </c>
      <c r="G23" s="193">
        <v>906.2</v>
      </c>
    </row>
    <row r="24" spans="1:7" ht="15" x14ac:dyDescent="0.25">
      <c r="A24" s="207" t="s">
        <v>3784</v>
      </c>
      <c r="B24" s="12" t="s">
        <v>11606</v>
      </c>
      <c r="C24" s="1" t="s">
        <v>3784</v>
      </c>
      <c r="D24" s="2">
        <v>1</v>
      </c>
      <c r="E24" s="2" t="s">
        <v>11443</v>
      </c>
      <c r="F24" t="s">
        <v>5734</v>
      </c>
      <c r="G24" s="193">
        <v>1466.97</v>
      </c>
    </row>
    <row r="25" spans="1:7" ht="15" x14ac:dyDescent="0.25">
      <c r="A25" s="211"/>
      <c r="B25" s="18" t="s">
        <v>3785</v>
      </c>
      <c r="C25" s="32"/>
      <c r="F25" t="s">
        <v>5734</v>
      </c>
      <c r="G25" s="193" t="s">
        <v>5734</v>
      </c>
    </row>
    <row r="26" spans="1:7" ht="15" x14ac:dyDescent="0.25">
      <c r="A26" s="207" t="s">
        <v>15</v>
      </c>
      <c r="B26" s="12" t="s">
        <v>11596</v>
      </c>
      <c r="C26" s="12" t="s">
        <v>15</v>
      </c>
      <c r="D26" s="2">
        <v>5</v>
      </c>
      <c r="E26" s="2" t="s">
        <v>11443</v>
      </c>
      <c r="F26" t="s">
        <v>12715</v>
      </c>
      <c r="G26" s="193">
        <v>403.51</v>
      </c>
    </row>
    <row r="27" spans="1:7" ht="15" x14ac:dyDescent="0.25">
      <c r="A27" s="207" t="s">
        <v>3786</v>
      </c>
      <c r="B27" s="12" t="s">
        <v>11598</v>
      </c>
      <c r="C27" s="1" t="s">
        <v>3786</v>
      </c>
      <c r="D27" s="2">
        <v>1</v>
      </c>
      <c r="E27" s="2" t="s">
        <v>11443</v>
      </c>
      <c r="F27" t="s">
        <v>293</v>
      </c>
      <c r="G27" s="193">
        <v>700.79</v>
      </c>
    </row>
    <row r="28" spans="1:7" ht="15" x14ac:dyDescent="0.25">
      <c r="A28" s="207" t="s">
        <v>12364</v>
      </c>
      <c r="B28" s="12" t="s">
        <v>11600</v>
      </c>
      <c r="C28" s="1" t="s">
        <v>12364</v>
      </c>
      <c r="D28" s="2">
        <v>1</v>
      </c>
      <c r="E28" s="2" t="s">
        <v>11443</v>
      </c>
      <c r="F28" t="s">
        <v>12716</v>
      </c>
      <c r="G28" s="193">
        <v>936.09</v>
      </c>
    </row>
    <row r="29" spans="1:7" ht="15" x14ac:dyDescent="0.25">
      <c r="A29" s="207" t="s">
        <v>3787</v>
      </c>
      <c r="B29" s="12" t="s">
        <v>11602</v>
      </c>
      <c r="C29" s="1" t="s">
        <v>3787</v>
      </c>
      <c r="D29" s="2">
        <v>1</v>
      </c>
      <c r="E29" s="2" t="s">
        <v>11443</v>
      </c>
      <c r="F29" t="s">
        <v>13610</v>
      </c>
      <c r="G29" s="193">
        <v>1025.92</v>
      </c>
    </row>
    <row r="30" spans="1:7" ht="15" x14ac:dyDescent="0.25">
      <c r="A30" s="207" t="s">
        <v>3788</v>
      </c>
      <c r="B30" s="1" t="s">
        <v>11450</v>
      </c>
      <c r="C30" s="1" t="s">
        <v>3788</v>
      </c>
      <c r="D30" s="2">
        <v>1</v>
      </c>
      <c r="E30" s="2" t="s">
        <v>11443</v>
      </c>
      <c r="F30" t="s">
        <v>12717</v>
      </c>
      <c r="G30" s="193">
        <v>1266.0999999999999</v>
      </c>
    </row>
    <row r="31" spans="1:7" ht="15" x14ac:dyDescent="0.25">
      <c r="A31" s="207" t="s">
        <v>3789</v>
      </c>
      <c r="B31" s="12" t="s">
        <v>11606</v>
      </c>
      <c r="C31" s="1" t="s">
        <v>3789</v>
      </c>
      <c r="D31" s="2">
        <v>1</v>
      </c>
      <c r="E31" s="2" t="s">
        <v>11443</v>
      </c>
      <c r="F31" t="s">
        <v>5734</v>
      </c>
      <c r="G31" s="193">
        <v>1816.6</v>
      </c>
    </row>
    <row r="32" spans="1:7" ht="15" x14ac:dyDescent="0.25">
      <c r="A32" s="207" t="s">
        <v>3790</v>
      </c>
      <c r="B32" s="1" t="s">
        <v>11717</v>
      </c>
      <c r="C32" s="1" t="s">
        <v>3790</v>
      </c>
      <c r="D32" s="2">
        <v>1</v>
      </c>
      <c r="E32" s="2" t="s">
        <v>11443</v>
      </c>
      <c r="F32" t="s">
        <v>5734</v>
      </c>
      <c r="G32" s="193">
        <v>1631.96</v>
      </c>
    </row>
    <row r="33" spans="1:7" ht="15" x14ac:dyDescent="0.25">
      <c r="A33" s="207" t="s">
        <v>3791</v>
      </c>
      <c r="B33" s="1" t="s">
        <v>11719</v>
      </c>
      <c r="C33" s="1" t="s">
        <v>3791</v>
      </c>
      <c r="D33" s="2">
        <v>1</v>
      </c>
      <c r="E33" s="2" t="s">
        <v>11443</v>
      </c>
      <c r="F33" t="s">
        <v>5734</v>
      </c>
      <c r="G33" s="193">
        <v>1997.26</v>
      </c>
    </row>
    <row r="34" spans="1:7" ht="15" x14ac:dyDescent="0.25">
      <c r="A34" s="207" t="s">
        <v>3792</v>
      </c>
      <c r="B34" s="1" t="s">
        <v>11721</v>
      </c>
      <c r="C34" s="1" t="s">
        <v>3792</v>
      </c>
      <c r="D34" s="2">
        <v>1</v>
      </c>
      <c r="E34" s="2" t="s">
        <v>11443</v>
      </c>
      <c r="F34" t="s">
        <v>5734</v>
      </c>
      <c r="G34" s="193">
        <v>2695.55</v>
      </c>
    </row>
    <row r="35" spans="1:7" ht="15" x14ac:dyDescent="0.25">
      <c r="A35" s="207" t="s">
        <v>3793</v>
      </c>
      <c r="B35" s="1" t="s">
        <v>11725</v>
      </c>
      <c r="C35" s="1" t="s">
        <v>3793</v>
      </c>
      <c r="D35" s="2">
        <v>1</v>
      </c>
      <c r="E35" s="2" t="s">
        <v>11443</v>
      </c>
      <c r="F35" t="s">
        <v>5734</v>
      </c>
      <c r="G35" s="193">
        <v>2073.4699999999998</v>
      </c>
    </row>
    <row r="36" spans="1:7" ht="15" x14ac:dyDescent="0.25">
      <c r="A36" s="207" t="s">
        <v>3794</v>
      </c>
      <c r="B36" s="1" t="s">
        <v>11727</v>
      </c>
      <c r="C36" s="1" t="s">
        <v>3794</v>
      </c>
      <c r="D36" s="2">
        <v>1</v>
      </c>
      <c r="E36" s="2" t="s">
        <v>11443</v>
      </c>
      <c r="F36" t="s">
        <v>5734</v>
      </c>
      <c r="G36" s="193">
        <v>2153.94</v>
      </c>
    </row>
    <row r="37" spans="1:7" ht="15" x14ac:dyDescent="0.25">
      <c r="A37" s="207" t="s">
        <v>3795</v>
      </c>
      <c r="B37" s="1" t="s">
        <v>11729</v>
      </c>
      <c r="C37" s="1" t="s">
        <v>3795</v>
      </c>
      <c r="D37" s="2">
        <v>1</v>
      </c>
      <c r="E37" s="2" t="s">
        <v>11443</v>
      </c>
      <c r="F37" t="s">
        <v>5734</v>
      </c>
      <c r="G37" s="193">
        <v>3511.01</v>
      </c>
    </row>
    <row r="38" spans="1:7" ht="15" x14ac:dyDescent="0.25">
      <c r="A38" s="211"/>
      <c r="B38" s="18" t="s">
        <v>3796</v>
      </c>
      <c r="C38" s="32"/>
      <c r="F38" t="s">
        <v>5734</v>
      </c>
      <c r="G38" s="193" t="s">
        <v>5734</v>
      </c>
    </row>
    <row r="39" spans="1:7" ht="15" x14ac:dyDescent="0.25">
      <c r="A39" s="207" t="s">
        <v>3797</v>
      </c>
      <c r="B39" s="12" t="s">
        <v>11596</v>
      </c>
      <c r="C39" s="1" t="s">
        <v>3797</v>
      </c>
      <c r="D39" s="2">
        <v>1</v>
      </c>
      <c r="E39" s="2" t="s">
        <v>11443</v>
      </c>
      <c r="F39" t="s">
        <v>5734</v>
      </c>
      <c r="G39" s="193">
        <v>413.59</v>
      </c>
    </row>
    <row r="40" spans="1:7" ht="15" x14ac:dyDescent="0.25">
      <c r="A40" s="207" t="s">
        <v>3798</v>
      </c>
      <c r="B40" s="12" t="s">
        <v>11598</v>
      </c>
      <c r="C40" s="1" t="s">
        <v>3798</v>
      </c>
      <c r="D40" s="2">
        <v>1</v>
      </c>
      <c r="E40" s="2" t="s">
        <v>11443</v>
      </c>
      <c r="F40" t="s">
        <v>5734</v>
      </c>
      <c r="G40" s="193">
        <v>718.24</v>
      </c>
    </row>
    <row r="41" spans="1:7" ht="15" x14ac:dyDescent="0.25">
      <c r="A41" s="207" t="s">
        <v>12365</v>
      </c>
      <c r="B41" s="12" t="s">
        <v>11600</v>
      </c>
      <c r="C41" s="1" t="s">
        <v>12365</v>
      </c>
      <c r="D41" s="2">
        <v>1</v>
      </c>
      <c r="E41" s="2" t="s">
        <v>11443</v>
      </c>
      <c r="F41" t="s">
        <v>5734</v>
      </c>
      <c r="G41" s="193">
        <v>959.4</v>
      </c>
    </row>
    <row r="42" spans="1:7" ht="15" x14ac:dyDescent="0.25">
      <c r="A42" s="207" t="s">
        <v>3799</v>
      </c>
      <c r="B42" s="12" t="s">
        <v>11602</v>
      </c>
      <c r="C42" s="1" t="s">
        <v>3799</v>
      </c>
      <c r="D42" s="2">
        <v>1</v>
      </c>
      <c r="E42" s="2" t="s">
        <v>11443</v>
      </c>
      <c r="F42" t="s">
        <v>5734</v>
      </c>
      <c r="G42" s="193">
        <v>1051.6099999999999</v>
      </c>
    </row>
    <row r="43" spans="1:7" ht="15" x14ac:dyDescent="0.25">
      <c r="A43" s="206" t="s">
        <v>3800</v>
      </c>
      <c r="B43" s="6" t="s">
        <v>11604</v>
      </c>
      <c r="C43" s="6" t="s">
        <v>3800</v>
      </c>
      <c r="D43" s="11">
        <v>1</v>
      </c>
      <c r="E43" s="11" t="s">
        <v>11443</v>
      </c>
      <c r="F43" t="s">
        <v>5734</v>
      </c>
      <c r="G43" s="193">
        <v>1297.75</v>
      </c>
    </row>
    <row r="44" spans="1:7" ht="15" x14ac:dyDescent="0.25">
      <c r="A44" s="207" t="s">
        <v>3801</v>
      </c>
      <c r="B44" s="12" t="s">
        <v>11606</v>
      </c>
      <c r="C44" s="1" t="s">
        <v>3801</v>
      </c>
      <c r="D44" s="2">
        <v>1</v>
      </c>
      <c r="E44" s="2" t="s">
        <v>11443</v>
      </c>
      <c r="F44" t="s">
        <v>5734</v>
      </c>
      <c r="G44" s="193">
        <v>1862.1</v>
      </c>
    </row>
    <row r="45" spans="1:7" ht="15" x14ac:dyDescent="0.25">
      <c r="A45" s="211"/>
      <c r="B45" s="18" t="s">
        <v>16816</v>
      </c>
      <c r="C45" s="32"/>
      <c r="F45" t="s">
        <v>5734</v>
      </c>
      <c r="G45" s="193" t="s">
        <v>5734</v>
      </c>
    </row>
    <row r="46" spans="1:7" ht="15" x14ac:dyDescent="0.25">
      <c r="A46" s="207" t="s">
        <v>3802</v>
      </c>
      <c r="B46" s="1" t="s">
        <v>11596</v>
      </c>
      <c r="C46" s="1" t="s">
        <v>3802</v>
      </c>
      <c r="D46" s="2">
        <v>1</v>
      </c>
      <c r="E46" s="2" t="s">
        <v>11443</v>
      </c>
      <c r="F46" t="s">
        <v>298</v>
      </c>
      <c r="G46" s="193">
        <v>743.59</v>
      </c>
    </row>
    <row r="47" spans="1:7" ht="15" x14ac:dyDescent="0.25">
      <c r="A47" s="211"/>
      <c r="B47" s="18" t="s">
        <v>5384</v>
      </c>
      <c r="C47" s="32"/>
      <c r="F47" t="s">
        <v>5734</v>
      </c>
      <c r="G47" s="193" t="s">
        <v>5734</v>
      </c>
    </row>
    <row r="48" spans="1:7" ht="15" x14ac:dyDescent="0.25">
      <c r="A48" s="207" t="s">
        <v>3803</v>
      </c>
      <c r="B48" s="1" t="s">
        <v>11195</v>
      </c>
      <c r="C48" s="1" t="s">
        <v>3803</v>
      </c>
      <c r="D48" s="2">
        <v>1</v>
      </c>
      <c r="E48" s="2" t="s">
        <v>11443</v>
      </c>
      <c r="F48" t="s">
        <v>13050</v>
      </c>
      <c r="G48" s="193">
        <v>489.12</v>
      </c>
    </row>
    <row r="49" spans="1:7" ht="15" x14ac:dyDescent="0.25">
      <c r="A49" s="207" t="s">
        <v>3804</v>
      </c>
      <c r="B49" s="1" t="s">
        <v>11197</v>
      </c>
      <c r="C49" s="1" t="s">
        <v>3804</v>
      </c>
      <c r="D49" s="2">
        <v>1</v>
      </c>
      <c r="E49" s="2" t="s">
        <v>11443</v>
      </c>
      <c r="F49" t="s">
        <v>5734</v>
      </c>
      <c r="G49" s="193">
        <v>533.02</v>
      </c>
    </row>
    <row r="50" spans="1:7" ht="15" x14ac:dyDescent="0.25">
      <c r="A50" s="207" t="s">
        <v>3805</v>
      </c>
      <c r="B50" s="1" t="s">
        <v>11199</v>
      </c>
      <c r="C50" s="1" t="s">
        <v>3805</v>
      </c>
      <c r="D50" s="2">
        <v>1</v>
      </c>
      <c r="E50" s="2" t="s">
        <v>11443</v>
      </c>
      <c r="F50" t="s">
        <v>312</v>
      </c>
      <c r="G50" s="193">
        <v>583.45000000000005</v>
      </c>
    </row>
    <row r="51" spans="1:7" ht="15" x14ac:dyDescent="0.25">
      <c r="A51" s="207" t="s">
        <v>3806</v>
      </c>
      <c r="B51" s="1" t="s">
        <v>11201</v>
      </c>
      <c r="C51" s="1" t="s">
        <v>3806</v>
      </c>
      <c r="D51" s="2">
        <v>1</v>
      </c>
      <c r="E51" s="2" t="s">
        <v>11443</v>
      </c>
      <c r="F51" t="s">
        <v>5734</v>
      </c>
      <c r="G51" s="193">
        <v>844.06</v>
      </c>
    </row>
    <row r="52" spans="1:7" ht="15" x14ac:dyDescent="0.25">
      <c r="A52" s="207" t="s">
        <v>3807</v>
      </c>
      <c r="B52" s="1" t="s">
        <v>11203</v>
      </c>
      <c r="C52" s="1" t="s">
        <v>3807</v>
      </c>
      <c r="D52" s="2">
        <v>1</v>
      </c>
      <c r="E52" s="2" t="s">
        <v>11443</v>
      </c>
      <c r="F52" t="s">
        <v>5734</v>
      </c>
      <c r="G52" s="193">
        <v>1092.45</v>
      </c>
    </row>
    <row r="53" spans="1:7" ht="15" x14ac:dyDescent="0.25">
      <c r="A53" s="207" t="s">
        <v>3808</v>
      </c>
      <c r="B53" s="12" t="s">
        <v>11606</v>
      </c>
      <c r="C53" s="1" t="s">
        <v>3808</v>
      </c>
      <c r="D53" s="2">
        <v>1</v>
      </c>
      <c r="E53" s="2" t="s">
        <v>11443</v>
      </c>
      <c r="F53" t="s">
        <v>5734</v>
      </c>
      <c r="G53" s="193">
        <v>1833.94</v>
      </c>
    </row>
    <row r="54" spans="1:7" ht="15" x14ac:dyDescent="0.25">
      <c r="A54" s="207" t="s">
        <v>3809</v>
      </c>
      <c r="B54" s="1" t="s">
        <v>11717</v>
      </c>
      <c r="C54" s="1" t="s">
        <v>3809</v>
      </c>
      <c r="D54" s="2">
        <v>1</v>
      </c>
      <c r="E54" s="2" t="s">
        <v>11443</v>
      </c>
      <c r="F54" t="s">
        <v>5734</v>
      </c>
      <c r="G54" s="193">
        <v>1730.59</v>
      </c>
    </row>
    <row r="55" spans="1:7" ht="15" x14ac:dyDescent="0.25">
      <c r="A55" s="207" t="s">
        <v>3810</v>
      </c>
      <c r="B55" s="1" t="s">
        <v>11719</v>
      </c>
      <c r="C55" s="1" t="s">
        <v>3810</v>
      </c>
      <c r="D55" s="2">
        <v>1</v>
      </c>
      <c r="E55" s="2" t="s">
        <v>11443</v>
      </c>
      <c r="F55" t="s">
        <v>5734</v>
      </c>
      <c r="G55" s="193">
        <v>1826.66</v>
      </c>
    </row>
    <row r="56" spans="1:7" ht="15" x14ac:dyDescent="0.25">
      <c r="A56" s="207" t="s">
        <v>3811</v>
      </c>
      <c r="B56" s="1" t="s">
        <v>11721</v>
      </c>
      <c r="C56" s="1" t="s">
        <v>3811</v>
      </c>
      <c r="D56" s="2">
        <v>1</v>
      </c>
      <c r="E56" s="2" t="s">
        <v>11443</v>
      </c>
      <c r="F56" t="s">
        <v>5734</v>
      </c>
      <c r="G56" s="193">
        <v>2475.46</v>
      </c>
    </row>
    <row r="57" spans="1:7" ht="15" x14ac:dyDescent="0.25">
      <c r="A57" s="207" t="s">
        <v>3812</v>
      </c>
      <c r="B57" s="1" t="s">
        <v>11723</v>
      </c>
      <c r="C57" s="1" t="s">
        <v>3812</v>
      </c>
      <c r="D57" s="2">
        <v>1</v>
      </c>
      <c r="E57" s="2" t="s">
        <v>11443</v>
      </c>
      <c r="F57" t="s">
        <v>5734</v>
      </c>
      <c r="G57" s="193">
        <v>2945.87</v>
      </c>
    </row>
    <row r="58" spans="1:7" ht="15" x14ac:dyDescent="0.25">
      <c r="A58" s="207" t="s">
        <v>3813</v>
      </c>
      <c r="B58" s="1" t="s">
        <v>11725</v>
      </c>
      <c r="C58" s="1" t="s">
        <v>3813</v>
      </c>
      <c r="D58" s="2">
        <v>1</v>
      </c>
      <c r="E58" s="2" t="s">
        <v>11443</v>
      </c>
      <c r="F58" t="s">
        <v>5734</v>
      </c>
      <c r="G58" s="193">
        <v>1933.49</v>
      </c>
    </row>
    <row r="59" spans="1:7" ht="15" x14ac:dyDescent="0.25">
      <c r="A59" s="207" t="s">
        <v>3814</v>
      </c>
      <c r="B59" s="1" t="s">
        <v>11727</v>
      </c>
      <c r="C59" s="1" t="s">
        <v>3814</v>
      </c>
      <c r="D59" s="2">
        <v>1</v>
      </c>
      <c r="E59" s="2" t="s">
        <v>11443</v>
      </c>
      <c r="F59" t="s">
        <v>5734</v>
      </c>
      <c r="G59" s="193">
        <v>2291.98</v>
      </c>
    </row>
    <row r="60" spans="1:7" ht="15" x14ac:dyDescent="0.25">
      <c r="A60" s="207" t="s">
        <v>3815</v>
      </c>
      <c r="B60" s="1" t="s">
        <v>11729</v>
      </c>
      <c r="C60" s="1" t="s">
        <v>3815</v>
      </c>
      <c r="D60" s="2">
        <v>1</v>
      </c>
      <c r="E60" s="2" t="s">
        <v>11443</v>
      </c>
      <c r="F60" t="s">
        <v>5734</v>
      </c>
      <c r="G60" s="193">
        <v>2729.35</v>
      </c>
    </row>
    <row r="61" spans="1:7" ht="15" x14ac:dyDescent="0.25">
      <c r="A61" s="207" t="s">
        <v>3816</v>
      </c>
      <c r="B61" s="1" t="s">
        <v>11731</v>
      </c>
      <c r="C61" s="1" t="s">
        <v>3816</v>
      </c>
      <c r="D61" s="2">
        <v>1</v>
      </c>
      <c r="E61" s="2" t="s">
        <v>11443</v>
      </c>
      <c r="F61" t="s">
        <v>5734</v>
      </c>
      <c r="G61" s="193">
        <v>3283.6</v>
      </c>
    </row>
    <row r="62" spans="1:7" ht="15" x14ac:dyDescent="0.25">
      <c r="A62" s="207" t="s">
        <v>3817</v>
      </c>
      <c r="B62" s="1" t="s">
        <v>11780</v>
      </c>
      <c r="C62" s="1" t="s">
        <v>3817</v>
      </c>
      <c r="D62" s="2">
        <v>1</v>
      </c>
      <c r="E62" s="2" t="s">
        <v>11443</v>
      </c>
      <c r="F62" t="s">
        <v>5734</v>
      </c>
      <c r="G62" s="193">
        <v>4268.3599999999997</v>
      </c>
    </row>
    <row r="63" spans="1:7" ht="15" x14ac:dyDescent="0.25">
      <c r="A63" s="211"/>
      <c r="B63" s="18" t="s">
        <v>3818</v>
      </c>
      <c r="C63" s="32"/>
      <c r="F63" t="s">
        <v>5734</v>
      </c>
      <c r="G63" s="193" t="s">
        <v>5734</v>
      </c>
    </row>
    <row r="64" spans="1:7" ht="15" x14ac:dyDescent="0.25">
      <c r="A64" s="207" t="s">
        <v>3819</v>
      </c>
      <c r="B64" s="12" t="s">
        <v>11596</v>
      </c>
      <c r="C64" s="1" t="s">
        <v>3819</v>
      </c>
      <c r="D64" s="2">
        <v>1</v>
      </c>
      <c r="E64" s="2" t="s">
        <v>11443</v>
      </c>
      <c r="F64" t="s">
        <v>136</v>
      </c>
      <c r="G64" s="193">
        <v>429.5</v>
      </c>
    </row>
    <row r="65" spans="1:7" ht="15" x14ac:dyDescent="0.25">
      <c r="A65" s="207" t="s">
        <v>3820</v>
      </c>
      <c r="B65" s="12" t="s">
        <v>11598</v>
      </c>
      <c r="C65" s="1" t="s">
        <v>3820</v>
      </c>
      <c r="D65" s="2">
        <v>1</v>
      </c>
      <c r="E65" s="2" t="s">
        <v>11443</v>
      </c>
      <c r="F65" t="s">
        <v>137</v>
      </c>
      <c r="G65" s="193">
        <v>481.46</v>
      </c>
    </row>
    <row r="66" spans="1:7" ht="15" x14ac:dyDescent="0.25">
      <c r="A66" s="207" t="s">
        <v>12366</v>
      </c>
      <c r="B66" s="1" t="s">
        <v>11446</v>
      </c>
      <c r="C66" s="1" t="s">
        <v>12366</v>
      </c>
      <c r="D66" s="2">
        <v>1</v>
      </c>
      <c r="E66" s="2">
        <v>16</v>
      </c>
      <c r="F66" t="s">
        <v>12718</v>
      </c>
      <c r="G66" s="193">
        <v>544.21</v>
      </c>
    </row>
    <row r="67" spans="1:7" ht="15" x14ac:dyDescent="0.25">
      <c r="A67" s="207" t="s">
        <v>4035</v>
      </c>
      <c r="B67" s="1" t="s">
        <v>11448</v>
      </c>
      <c r="C67" s="1" t="s">
        <v>4035</v>
      </c>
      <c r="D67" s="2">
        <v>2</v>
      </c>
      <c r="E67" s="2">
        <v>14</v>
      </c>
      <c r="F67" t="s">
        <v>139</v>
      </c>
      <c r="G67" s="193">
        <v>705.05</v>
      </c>
    </row>
    <row r="68" spans="1:7" ht="15" x14ac:dyDescent="0.25">
      <c r="A68" s="207" t="s">
        <v>4036</v>
      </c>
      <c r="B68" s="1" t="s">
        <v>11450</v>
      </c>
      <c r="C68" s="1" t="s">
        <v>4036</v>
      </c>
      <c r="D68" s="2">
        <v>2</v>
      </c>
      <c r="E68" s="2">
        <v>12</v>
      </c>
      <c r="F68" t="s">
        <v>140</v>
      </c>
      <c r="G68" s="193">
        <v>934.35</v>
      </c>
    </row>
    <row r="69" spans="1:7" ht="15" x14ac:dyDescent="0.25">
      <c r="A69" s="207" t="s">
        <v>4037</v>
      </c>
      <c r="B69" s="12" t="s">
        <v>11606</v>
      </c>
      <c r="C69" s="1" t="s">
        <v>4037</v>
      </c>
      <c r="D69" s="2">
        <v>1</v>
      </c>
      <c r="E69" s="2" t="s">
        <v>11443</v>
      </c>
      <c r="F69" t="s">
        <v>138</v>
      </c>
      <c r="G69" s="193">
        <v>1506.44</v>
      </c>
    </row>
    <row r="70" spans="1:7" ht="15" x14ac:dyDescent="0.25">
      <c r="A70" s="207" t="s">
        <v>4038</v>
      </c>
      <c r="B70" s="1" t="s">
        <v>11717</v>
      </c>
      <c r="C70" s="1" t="s">
        <v>4038</v>
      </c>
      <c r="D70" s="2">
        <v>1</v>
      </c>
      <c r="E70" s="2" t="s">
        <v>11443</v>
      </c>
      <c r="F70" t="s">
        <v>325</v>
      </c>
      <c r="G70" s="193">
        <v>1208.69</v>
      </c>
    </row>
    <row r="71" spans="1:7" ht="15" x14ac:dyDescent="0.25">
      <c r="A71" s="207" t="s">
        <v>4039</v>
      </c>
      <c r="B71" s="1" t="s">
        <v>11719</v>
      </c>
      <c r="C71" s="1" t="s">
        <v>4039</v>
      </c>
      <c r="D71" s="2">
        <v>1</v>
      </c>
      <c r="E71" s="2" t="s">
        <v>11443</v>
      </c>
      <c r="F71" t="s">
        <v>130</v>
      </c>
      <c r="G71" s="193">
        <v>1566.15</v>
      </c>
    </row>
    <row r="72" spans="1:7" ht="15" x14ac:dyDescent="0.25">
      <c r="A72" s="207" t="s">
        <v>4040</v>
      </c>
      <c r="B72" s="1" t="s">
        <v>11721</v>
      </c>
      <c r="C72" s="1" t="s">
        <v>4040</v>
      </c>
      <c r="D72" s="2">
        <v>1</v>
      </c>
      <c r="E72" s="2" t="s">
        <v>11443</v>
      </c>
      <c r="F72" t="s">
        <v>5734</v>
      </c>
      <c r="G72" s="193">
        <v>1858.73</v>
      </c>
    </row>
    <row r="73" spans="1:7" ht="15" x14ac:dyDescent="0.25">
      <c r="A73" s="207" t="s">
        <v>4041</v>
      </c>
      <c r="B73" s="1" t="s">
        <v>11723</v>
      </c>
      <c r="C73" s="1" t="s">
        <v>4041</v>
      </c>
      <c r="D73" s="2">
        <v>1</v>
      </c>
      <c r="E73" s="2" t="s">
        <v>11443</v>
      </c>
      <c r="F73" t="s">
        <v>324</v>
      </c>
      <c r="G73" s="193">
        <v>2118.69</v>
      </c>
    </row>
    <row r="74" spans="1:7" ht="15" x14ac:dyDescent="0.25">
      <c r="A74" s="206" t="s">
        <v>4042</v>
      </c>
      <c r="B74" s="6" t="s">
        <v>11725</v>
      </c>
      <c r="C74" s="6" t="s">
        <v>4042</v>
      </c>
      <c r="D74" s="11">
        <v>1</v>
      </c>
      <c r="E74" s="11" t="s">
        <v>11443</v>
      </c>
      <c r="F74" t="s">
        <v>133</v>
      </c>
      <c r="G74" s="193">
        <v>1870.2</v>
      </c>
    </row>
    <row r="75" spans="1:7" ht="15" x14ac:dyDescent="0.25">
      <c r="A75" s="207" t="s">
        <v>4043</v>
      </c>
      <c r="B75" s="1" t="s">
        <v>11727</v>
      </c>
      <c r="C75" s="1" t="s">
        <v>4043</v>
      </c>
      <c r="D75" s="2">
        <v>1</v>
      </c>
      <c r="E75" s="2" t="s">
        <v>11443</v>
      </c>
      <c r="F75" t="s">
        <v>134</v>
      </c>
      <c r="G75" s="193">
        <v>2040.09</v>
      </c>
    </row>
    <row r="76" spans="1:7" ht="15" x14ac:dyDescent="0.25">
      <c r="A76" s="207" t="s">
        <v>4044</v>
      </c>
      <c r="B76" s="1" t="s">
        <v>11729</v>
      </c>
      <c r="C76" s="1" t="s">
        <v>4044</v>
      </c>
      <c r="D76" s="2">
        <v>1</v>
      </c>
      <c r="E76" s="2" t="s">
        <v>11443</v>
      </c>
      <c r="F76" t="s">
        <v>135</v>
      </c>
      <c r="G76" s="193">
        <v>2425.7600000000002</v>
      </c>
    </row>
    <row r="77" spans="1:7" ht="15" x14ac:dyDescent="0.25">
      <c r="A77" s="207" t="s">
        <v>4045</v>
      </c>
      <c r="B77" s="1" t="s">
        <v>11731</v>
      </c>
      <c r="C77" s="1" t="s">
        <v>4045</v>
      </c>
      <c r="D77" s="2">
        <v>1</v>
      </c>
      <c r="E77" s="2" t="s">
        <v>11443</v>
      </c>
      <c r="F77" t="s">
        <v>132</v>
      </c>
      <c r="G77" s="193">
        <v>2716.66</v>
      </c>
    </row>
    <row r="78" spans="1:7" ht="15" x14ac:dyDescent="0.25">
      <c r="A78" s="207" t="s">
        <v>4046</v>
      </c>
      <c r="B78" s="1" t="s">
        <v>11780</v>
      </c>
      <c r="C78" s="1" t="s">
        <v>4046</v>
      </c>
      <c r="D78" s="2">
        <v>1</v>
      </c>
      <c r="E78" s="2" t="s">
        <v>11443</v>
      </c>
      <c r="F78" t="s">
        <v>131</v>
      </c>
      <c r="G78" s="193">
        <v>3445.93</v>
      </c>
    </row>
    <row r="79" spans="1:7" ht="15" x14ac:dyDescent="0.25">
      <c r="A79" s="211"/>
      <c r="B79" s="18" t="s">
        <v>4047</v>
      </c>
      <c r="C79" s="32"/>
      <c r="F79" t="s">
        <v>5734</v>
      </c>
      <c r="G79" s="193" t="s">
        <v>5734</v>
      </c>
    </row>
    <row r="80" spans="1:7" ht="15" x14ac:dyDescent="0.25">
      <c r="A80" s="207" t="s">
        <v>4048</v>
      </c>
      <c r="B80" s="12" t="s">
        <v>11596</v>
      </c>
      <c r="C80" s="1" t="s">
        <v>4048</v>
      </c>
      <c r="D80" s="2">
        <v>1</v>
      </c>
      <c r="E80" s="2" t="s">
        <v>11443</v>
      </c>
      <c r="F80" t="s">
        <v>5734</v>
      </c>
      <c r="G80" s="193">
        <v>474.56</v>
      </c>
    </row>
    <row r="81" spans="1:7" ht="15" x14ac:dyDescent="0.25">
      <c r="A81" s="207" t="s">
        <v>4049</v>
      </c>
      <c r="B81" s="12" t="s">
        <v>11598</v>
      </c>
      <c r="C81" s="1" t="s">
        <v>4049</v>
      </c>
      <c r="D81" s="2">
        <v>1</v>
      </c>
      <c r="E81" s="2" t="s">
        <v>11443</v>
      </c>
      <c r="F81" t="s">
        <v>5734</v>
      </c>
      <c r="G81" s="193">
        <v>531.94000000000005</v>
      </c>
    </row>
    <row r="82" spans="1:7" ht="15" x14ac:dyDescent="0.25">
      <c r="A82" s="207" t="s">
        <v>12367</v>
      </c>
      <c r="B82" s="1" t="s">
        <v>11600</v>
      </c>
      <c r="C82" s="1" t="s">
        <v>12367</v>
      </c>
      <c r="D82" s="2">
        <v>1</v>
      </c>
      <c r="E82" s="2" t="s">
        <v>11443</v>
      </c>
      <c r="F82" t="s">
        <v>5734</v>
      </c>
      <c r="G82" s="193">
        <v>601.36</v>
      </c>
    </row>
    <row r="83" spans="1:7" ht="15" x14ac:dyDescent="0.25">
      <c r="A83" s="207" t="s">
        <v>4050</v>
      </c>
      <c r="B83" s="1" t="s">
        <v>11602</v>
      </c>
      <c r="C83" s="1" t="s">
        <v>4050</v>
      </c>
      <c r="D83" s="2">
        <v>1</v>
      </c>
      <c r="E83" s="2" t="s">
        <v>11443</v>
      </c>
      <c r="F83" t="s">
        <v>5734</v>
      </c>
      <c r="G83" s="193">
        <v>789.57</v>
      </c>
    </row>
    <row r="84" spans="1:7" ht="15" x14ac:dyDescent="0.25">
      <c r="A84" s="207" t="s">
        <v>4051</v>
      </c>
      <c r="B84" s="1" t="s">
        <v>11604</v>
      </c>
      <c r="C84" s="1" t="s">
        <v>4051</v>
      </c>
      <c r="D84" s="2">
        <v>1</v>
      </c>
      <c r="E84" s="2" t="s">
        <v>11443</v>
      </c>
      <c r="F84" t="s">
        <v>5734</v>
      </c>
      <c r="G84" s="193">
        <v>1046.3599999999999</v>
      </c>
    </row>
    <row r="85" spans="1:7" ht="15" x14ac:dyDescent="0.25">
      <c r="A85" s="206" t="s">
        <v>4052</v>
      </c>
      <c r="B85" s="6" t="s">
        <v>11511</v>
      </c>
      <c r="C85" s="6" t="s">
        <v>4052</v>
      </c>
      <c r="D85" s="11">
        <v>1</v>
      </c>
      <c r="E85" s="11" t="s">
        <v>11443</v>
      </c>
      <c r="F85" t="s">
        <v>5734</v>
      </c>
      <c r="G85" s="193">
        <v>1687.04</v>
      </c>
    </row>
    <row r="86" spans="1:7" ht="15" x14ac:dyDescent="0.25">
      <c r="A86" s="211"/>
      <c r="B86" s="18" t="s">
        <v>4053</v>
      </c>
      <c r="C86" s="32"/>
      <c r="F86" t="s">
        <v>5734</v>
      </c>
      <c r="G86" s="193" t="s">
        <v>5734</v>
      </c>
    </row>
    <row r="87" spans="1:7" ht="15" x14ac:dyDescent="0.25">
      <c r="A87" s="207" t="s">
        <v>4054</v>
      </c>
      <c r="B87" s="12" t="s">
        <v>11596</v>
      </c>
      <c r="C87" s="1" t="s">
        <v>4054</v>
      </c>
      <c r="D87" s="2">
        <v>1</v>
      </c>
      <c r="E87" s="2" t="s">
        <v>11443</v>
      </c>
      <c r="F87" t="s">
        <v>299</v>
      </c>
      <c r="G87" s="193">
        <v>718.56</v>
      </c>
    </row>
    <row r="88" spans="1:7" ht="15" x14ac:dyDescent="0.25">
      <c r="A88" s="207" t="s">
        <v>4055</v>
      </c>
      <c r="B88" s="12" t="s">
        <v>11598</v>
      </c>
      <c r="C88" s="1" t="s">
        <v>4055</v>
      </c>
      <c r="D88" s="2">
        <v>1</v>
      </c>
      <c r="E88" s="2" t="s">
        <v>11443</v>
      </c>
      <c r="F88" t="s">
        <v>301</v>
      </c>
      <c r="G88" s="193">
        <v>770.55</v>
      </c>
    </row>
    <row r="89" spans="1:7" ht="15" x14ac:dyDescent="0.25">
      <c r="A89" s="207" t="s">
        <v>4056</v>
      </c>
      <c r="B89" s="1" t="s">
        <v>11600</v>
      </c>
      <c r="C89" s="1" t="s">
        <v>4056</v>
      </c>
      <c r="D89" s="2">
        <v>1</v>
      </c>
      <c r="E89" s="2" t="s">
        <v>11443</v>
      </c>
      <c r="F89" t="s">
        <v>300</v>
      </c>
      <c r="G89" s="193">
        <v>936.09</v>
      </c>
    </row>
    <row r="90" spans="1:7" ht="15" x14ac:dyDescent="0.25">
      <c r="A90" s="207" t="s">
        <v>4057</v>
      </c>
      <c r="B90" s="1" t="s">
        <v>11602</v>
      </c>
      <c r="C90" s="1" t="s">
        <v>4057</v>
      </c>
      <c r="D90" s="2">
        <v>1</v>
      </c>
      <c r="E90" s="2" t="s">
        <v>11443</v>
      </c>
      <c r="F90" t="s">
        <v>303</v>
      </c>
      <c r="G90" s="193">
        <v>1025.92</v>
      </c>
    </row>
    <row r="91" spans="1:7" ht="15" x14ac:dyDescent="0.25">
      <c r="A91" s="207" t="s">
        <v>4058</v>
      </c>
      <c r="B91" s="1" t="s">
        <v>11604</v>
      </c>
      <c r="C91" s="1" t="s">
        <v>4058</v>
      </c>
      <c r="D91" s="2">
        <v>1</v>
      </c>
      <c r="E91" s="2" t="s">
        <v>11443</v>
      </c>
      <c r="F91" t="s">
        <v>304</v>
      </c>
      <c r="G91" s="193">
        <v>1319.24</v>
      </c>
    </row>
    <row r="92" spans="1:7" ht="15" x14ac:dyDescent="0.25">
      <c r="A92" s="207" t="s">
        <v>4059</v>
      </c>
      <c r="B92" s="12" t="s">
        <v>11606</v>
      </c>
      <c r="C92" s="1" t="s">
        <v>4059</v>
      </c>
      <c r="D92" s="2">
        <v>1</v>
      </c>
      <c r="E92" s="2" t="s">
        <v>11443</v>
      </c>
      <c r="F92" t="s">
        <v>302</v>
      </c>
      <c r="G92" s="193">
        <v>2144.27</v>
      </c>
    </row>
    <row r="93" spans="1:7" ht="15" x14ac:dyDescent="0.25">
      <c r="A93" s="207" t="s">
        <v>4060</v>
      </c>
      <c r="B93" s="1" t="s">
        <v>11717</v>
      </c>
      <c r="C93" s="1" t="s">
        <v>4060</v>
      </c>
      <c r="D93" s="2">
        <v>1</v>
      </c>
      <c r="E93" s="2" t="s">
        <v>11443</v>
      </c>
      <c r="F93" t="s">
        <v>5734</v>
      </c>
      <c r="G93" s="193">
        <v>1631.96</v>
      </c>
    </row>
    <row r="94" spans="1:7" ht="15" x14ac:dyDescent="0.25">
      <c r="A94" s="207" t="s">
        <v>4061</v>
      </c>
      <c r="B94" s="1" t="s">
        <v>11719</v>
      </c>
      <c r="C94" s="1" t="s">
        <v>4061</v>
      </c>
      <c r="D94" s="2">
        <v>1</v>
      </c>
      <c r="E94" s="2" t="s">
        <v>11443</v>
      </c>
      <c r="F94" t="s">
        <v>5734</v>
      </c>
      <c r="G94" s="193">
        <v>1997.26</v>
      </c>
    </row>
    <row r="95" spans="1:7" ht="15" x14ac:dyDescent="0.25">
      <c r="A95" s="207" t="s">
        <v>4062</v>
      </c>
      <c r="B95" s="1" t="s">
        <v>11721</v>
      </c>
      <c r="C95" s="1" t="s">
        <v>4062</v>
      </c>
      <c r="D95" s="2">
        <v>1</v>
      </c>
      <c r="E95" s="2" t="s">
        <v>11443</v>
      </c>
      <c r="F95" t="s">
        <v>5734</v>
      </c>
      <c r="G95" s="193">
        <v>2695.55</v>
      </c>
    </row>
    <row r="96" spans="1:7" ht="15" x14ac:dyDescent="0.25">
      <c r="A96" s="207" t="s">
        <v>4063</v>
      </c>
      <c r="B96" s="1" t="s">
        <v>11725</v>
      </c>
      <c r="C96" s="1" t="s">
        <v>4063</v>
      </c>
      <c r="D96" s="2">
        <v>1</v>
      </c>
      <c r="E96" s="2" t="s">
        <v>11443</v>
      </c>
      <c r="F96" t="s">
        <v>5734</v>
      </c>
      <c r="G96" s="193">
        <v>2159.31</v>
      </c>
    </row>
    <row r="97" spans="1:7" ht="15" x14ac:dyDescent="0.25">
      <c r="A97" s="207" t="s">
        <v>4064</v>
      </c>
      <c r="B97" s="1" t="s">
        <v>11727</v>
      </c>
      <c r="C97" s="1" t="s">
        <v>4064</v>
      </c>
      <c r="D97" s="2">
        <v>1</v>
      </c>
      <c r="E97" s="2" t="s">
        <v>11443</v>
      </c>
      <c r="F97" t="s">
        <v>5734</v>
      </c>
      <c r="G97" s="193">
        <v>2424.96</v>
      </c>
    </row>
    <row r="98" spans="1:7" ht="15" x14ac:dyDescent="0.25">
      <c r="A98" s="207" t="s">
        <v>4065</v>
      </c>
      <c r="B98" s="1" t="s">
        <v>11729</v>
      </c>
      <c r="C98" s="1" t="s">
        <v>4065</v>
      </c>
      <c r="D98" s="2">
        <v>1</v>
      </c>
      <c r="E98" s="2" t="s">
        <v>11443</v>
      </c>
      <c r="F98" t="s">
        <v>5734</v>
      </c>
      <c r="G98" s="193">
        <v>3511.01</v>
      </c>
    </row>
    <row r="99" spans="1:7" ht="15" x14ac:dyDescent="0.25">
      <c r="A99" s="211"/>
      <c r="B99" s="18" t="s">
        <v>4066</v>
      </c>
      <c r="C99" s="32"/>
      <c r="F99" t="s">
        <v>5734</v>
      </c>
      <c r="G99" s="193" t="s">
        <v>5734</v>
      </c>
    </row>
    <row r="100" spans="1:7" ht="15" x14ac:dyDescent="0.25">
      <c r="A100" s="207" t="s">
        <v>4067</v>
      </c>
      <c r="B100" s="12" t="s">
        <v>11596</v>
      </c>
      <c r="C100" s="1" t="s">
        <v>4067</v>
      </c>
      <c r="D100" s="2">
        <v>1</v>
      </c>
      <c r="E100" s="2" t="s">
        <v>11443</v>
      </c>
      <c r="F100" t="s">
        <v>13254</v>
      </c>
      <c r="G100" s="193">
        <v>736.51</v>
      </c>
    </row>
    <row r="101" spans="1:7" ht="15" x14ac:dyDescent="0.25">
      <c r="A101" s="207" t="s">
        <v>4068</v>
      </c>
      <c r="B101" s="12" t="s">
        <v>11598</v>
      </c>
      <c r="C101" s="1" t="s">
        <v>4068</v>
      </c>
      <c r="D101" s="2">
        <v>1</v>
      </c>
      <c r="E101" s="2" t="s">
        <v>11443</v>
      </c>
      <c r="F101" t="s">
        <v>5734</v>
      </c>
      <c r="G101" s="193">
        <v>789.76</v>
      </c>
    </row>
    <row r="102" spans="1:7" ht="15" x14ac:dyDescent="0.25">
      <c r="A102" s="207" t="s">
        <v>4069</v>
      </c>
      <c r="B102" s="1" t="s">
        <v>11600</v>
      </c>
      <c r="C102" s="1" t="s">
        <v>4069</v>
      </c>
      <c r="D102" s="2">
        <v>1</v>
      </c>
      <c r="E102" s="2" t="s">
        <v>11443</v>
      </c>
      <c r="F102" t="s">
        <v>5734</v>
      </c>
      <c r="G102" s="193">
        <v>959.4</v>
      </c>
    </row>
    <row r="103" spans="1:7" ht="15" x14ac:dyDescent="0.25">
      <c r="A103" s="207" t="s">
        <v>4070</v>
      </c>
      <c r="B103" s="1" t="s">
        <v>11602</v>
      </c>
      <c r="C103" s="1" t="s">
        <v>4070</v>
      </c>
      <c r="D103" s="2">
        <v>1</v>
      </c>
      <c r="E103" s="2" t="s">
        <v>11443</v>
      </c>
      <c r="F103" t="s">
        <v>5734</v>
      </c>
      <c r="G103" s="193">
        <v>1051.46</v>
      </c>
    </row>
    <row r="104" spans="1:7" ht="15" x14ac:dyDescent="0.25">
      <c r="A104" s="207" t="s">
        <v>4071</v>
      </c>
      <c r="B104" s="1" t="s">
        <v>11604</v>
      </c>
      <c r="C104" s="1" t="s">
        <v>4071</v>
      </c>
      <c r="D104" s="2">
        <v>1</v>
      </c>
      <c r="E104" s="2" t="s">
        <v>11443</v>
      </c>
      <c r="F104" t="s">
        <v>5734</v>
      </c>
      <c r="G104" s="193">
        <v>1352.05</v>
      </c>
    </row>
    <row r="105" spans="1:7" ht="15" x14ac:dyDescent="0.25">
      <c r="A105" s="207" t="s">
        <v>4072</v>
      </c>
      <c r="B105" s="12" t="s">
        <v>11606</v>
      </c>
      <c r="C105" s="1" t="s">
        <v>4072</v>
      </c>
      <c r="D105" s="2">
        <v>1</v>
      </c>
      <c r="E105" s="2" t="s">
        <v>11443</v>
      </c>
      <c r="F105" t="s">
        <v>5734</v>
      </c>
      <c r="G105" s="193">
        <v>2197.62</v>
      </c>
    </row>
    <row r="106" spans="1:7" ht="15" x14ac:dyDescent="0.25">
      <c r="A106" s="211"/>
      <c r="B106" s="18" t="s">
        <v>4073</v>
      </c>
      <c r="C106" s="32"/>
      <c r="F106" t="s">
        <v>5734</v>
      </c>
      <c r="G106" s="193" t="s">
        <v>5734</v>
      </c>
    </row>
    <row r="107" spans="1:7" ht="15" x14ac:dyDescent="0.25">
      <c r="A107" s="207" t="s">
        <v>4074</v>
      </c>
      <c r="B107" s="1" t="s">
        <v>8393</v>
      </c>
      <c r="C107" s="1" t="s">
        <v>4074</v>
      </c>
      <c r="D107" s="2">
        <v>1</v>
      </c>
      <c r="E107" s="2">
        <v>20</v>
      </c>
      <c r="F107" t="s">
        <v>124</v>
      </c>
      <c r="G107" s="193">
        <v>510.48</v>
      </c>
    </row>
    <row r="108" spans="1:7" ht="15" x14ac:dyDescent="0.25">
      <c r="A108" s="207" t="s">
        <v>4075</v>
      </c>
      <c r="B108" s="1" t="s">
        <v>8395</v>
      </c>
      <c r="C108" s="1" t="s">
        <v>4075</v>
      </c>
      <c r="D108" s="2">
        <v>1</v>
      </c>
      <c r="E108" s="2">
        <v>14</v>
      </c>
      <c r="F108" t="s">
        <v>125</v>
      </c>
      <c r="G108" s="193">
        <v>2187.7800000000002</v>
      </c>
    </row>
    <row r="109" spans="1:7" ht="15" x14ac:dyDescent="0.25">
      <c r="A109" s="211"/>
      <c r="B109" s="18" t="s">
        <v>4076</v>
      </c>
      <c r="C109" s="32"/>
      <c r="F109" t="s">
        <v>5734</v>
      </c>
      <c r="G109" s="193" t="s">
        <v>5734</v>
      </c>
    </row>
    <row r="110" spans="1:7" ht="15" x14ac:dyDescent="0.25">
      <c r="A110" s="207" t="s">
        <v>4077</v>
      </c>
      <c r="B110" s="1" t="s">
        <v>11195</v>
      </c>
      <c r="C110" s="1" t="s">
        <v>4077</v>
      </c>
      <c r="D110" s="2">
        <v>1</v>
      </c>
      <c r="E110" s="2" t="s">
        <v>11443</v>
      </c>
      <c r="F110" t="s">
        <v>5734</v>
      </c>
      <c r="G110" s="193">
        <v>558.29999999999995</v>
      </c>
    </row>
    <row r="111" spans="1:7" ht="15" x14ac:dyDescent="0.25">
      <c r="A111" s="212" t="s">
        <v>4078</v>
      </c>
      <c r="B111" s="34" t="s">
        <v>11598</v>
      </c>
      <c r="C111" s="38" t="s">
        <v>4078</v>
      </c>
      <c r="D111" s="2">
        <v>1</v>
      </c>
      <c r="E111" s="2" t="s">
        <v>11443</v>
      </c>
      <c r="F111" t="s">
        <v>141</v>
      </c>
      <c r="G111" s="193">
        <v>625.89</v>
      </c>
    </row>
    <row r="112" spans="1:7" ht="15" x14ac:dyDescent="0.25">
      <c r="A112" s="207" t="s">
        <v>4079</v>
      </c>
      <c r="B112" s="12" t="s">
        <v>11600</v>
      </c>
      <c r="C112" s="1" t="s">
        <v>4079</v>
      </c>
      <c r="D112" s="2">
        <v>1</v>
      </c>
      <c r="E112" s="2" t="s">
        <v>11443</v>
      </c>
      <c r="F112" t="s">
        <v>142</v>
      </c>
      <c r="G112" s="193">
        <v>755.91</v>
      </c>
    </row>
    <row r="113" spans="1:7" ht="15" x14ac:dyDescent="0.25">
      <c r="A113" s="207" t="s">
        <v>4080</v>
      </c>
      <c r="B113" s="1" t="s">
        <v>11201</v>
      </c>
      <c r="C113" s="1" t="s">
        <v>4080</v>
      </c>
      <c r="D113" s="2">
        <v>1</v>
      </c>
      <c r="E113" s="2" t="s">
        <v>11443</v>
      </c>
      <c r="F113" t="s">
        <v>143</v>
      </c>
      <c r="G113" s="193">
        <v>916.53</v>
      </c>
    </row>
    <row r="114" spans="1:7" ht="15" x14ac:dyDescent="0.25">
      <c r="A114" s="207" t="s">
        <v>4081</v>
      </c>
      <c r="B114" s="1" t="s">
        <v>11203</v>
      </c>
      <c r="C114" s="1" t="s">
        <v>4081</v>
      </c>
      <c r="D114" s="2">
        <v>1</v>
      </c>
      <c r="E114" s="2" t="s">
        <v>11443</v>
      </c>
      <c r="F114" t="s">
        <v>144</v>
      </c>
      <c r="G114" s="193">
        <v>1261.4000000000001</v>
      </c>
    </row>
    <row r="115" spans="1:7" ht="15" x14ac:dyDescent="0.25">
      <c r="A115" s="207" t="s">
        <v>4082</v>
      </c>
      <c r="B115" s="1" t="s">
        <v>11511</v>
      </c>
      <c r="C115" s="1" t="s">
        <v>4082</v>
      </c>
      <c r="D115" s="2">
        <v>1</v>
      </c>
      <c r="E115" s="2" t="s">
        <v>11443</v>
      </c>
      <c r="F115" t="s">
        <v>12719</v>
      </c>
      <c r="G115" s="193">
        <v>2109.02</v>
      </c>
    </row>
    <row r="116" spans="1:7" ht="15" x14ac:dyDescent="0.25">
      <c r="A116" s="207" t="s">
        <v>4083</v>
      </c>
      <c r="B116" s="1" t="s">
        <v>11717</v>
      </c>
      <c r="C116" s="1" t="s">
        <v>4083</v>
      </c>
      <c r="D116" s="2">
        <v>1</v>
      </c>
      <c r="E116" s="2" t="s">
        <v>11443</v>
      </c>
      <c r="F116" t="s">
        <v>5734</v>
      </c>
      <c r="G116" s="193">
        <v>1864.4</v>
      </c>
    </row>
    <row r="117" spans="1:7" ht="15" x14ac:dyDescent="0.25">
      <c r="A117" s="207" t="s">
        <v>4084</v>
      </c>
      <c r="B117" s="1" t="s">
        <v>11719</v>
      </c>
      <c r="C117" s="1" t="s">
        <v>4084</v>
      </c>
      <c r="D117" s="2">
        <v>1</v>
      </c>
      <c r="E117" s="2" t="s">
        <v>11443</v>
      </c>
      <c r="F117" t="s">
        <v>5734</v>
      </c>
      <c r="G117" s="193">
        <v>2114.2800000000002</v>
      </c>
    </row>
    <row r="118" spans="1:7" ht="15" x14ac:dyDescent="0.25">
      <c r="A118" s="207" t="s">
        <v>4085</v>
      </c>
      <c r="B118" s="1" t="s">
        <v>11721</v>
      </c>
      <c r="C118" s="1" t="s">
        <v>4085</v>
      </c>
      <c r="D118" s="2">
        <v>1</v>
      </c>
      <c r="E118" s="2" t="s">
        <v>11443</v>
      </c>
      <c r="F118" t="s">
        <v>5734</v>
      </c>
      <c r="G118" s="193">
        <v>2767.28</v>
      </c>
    </row>
    <row r="119" spans="1:7" ht="15" x14ac:dyDescent="0.25">
      <c r="A119" s="207" t="s">
        <v>4086</v>
      </c>
      <c r="B119" s="1" t="s">
        <v>11723</v>
      </c>
      <c r="C119" s="1" t="s">
        <v>4086</v>
      </c>
      <c r="D119" s="2">
        <v>1</v>
      </c>
      <c r="E119" s="2" t="s">
        <v>11443</v>
      </c>
      <c r="F119" t="s">
        <v>5734</v>
      </c>
      <c r="G119" s="193">
        <v>3126.17</v>
      </c>
    </row>
    <row r="120" spans="1:7" ht="15" x14ac:dyDescent="0.25">
      <c r="A120" s="207" t="s">
        <v>4087</v>
      </c>
      <c r="B120" s="1" t="s">
        <v>11725</v>
      </c>
      <c r="C120" s="1" t="s">
        <v>4087</v>
      </c>
      <c r="D120" s="2">
        <v>1</v>
      </c>
      <c r="E120" s="2" t="s">
        <v>11443</v>
      </c>
      <c r="F120" t="s">
        <v>5734</v>
      </c>
      <c r="G120" s="193">
        <v>2431.2399999999998</v>
      </c>
    </row>
    <row r="121" spans="1:7" ht="15" x14ac:dyDescent="0.25">
      <c r="A121" s="207" t="s">
        <v>4088</v>
      </c>
      <c r="B121" s="1" t="s">
        <v>11727</v>
      </c>
      <c r="C121" s="1" t="s">
        <v>4088</v>
      </c>
      <c r="D121" s="2">
        <v>1</v>
      </c>
      <c r="E121" s="2" t="s">
        <v>11443</v>
      </c>
      <c r="F121" t="s">
        <v>5734</v>
      </c>
      <c r="G121" s="193">
        <v>2754.1</v>
      </c>
    </row>
    <row r="122" spans="1:7" ht="15" x14ac:dyDescent="0.25">
      <c r="A122" s="207" t="s">
        <v>4089</v>
      </c>
      <c r="B122" s="1" t="s">
        <v>11729</v>
      </c>
      <c r="C122" s="1" t="s">
        <v>4089</v>
      </c>
      <c r="D122" s="2">
        <v>1</v>
      </c>
      <c r="E122" s="2" t="s">
        <v>11443</v>
      </c>
      <c r="F122" t="s">
        <v>5734</v>
      </c>
      <c r="G122" s="193">
        <v>3446.76</v>
      </c>
    </row>
    <row r="123" spans="1:7" ht="15" x14ac:dyDescent="0.25">
      <c r="A123" s="207" t="s">
        <v>3857</v>
      </c>
      <c r="B123" s="1" t="s">
        <v>11731</v>
      </c>
      <c r="C123" s="1" t="s">
        <v>3857</v>
      </c>
      <c r="D123" s="2">
        <v>1</v>
      </c>
      <c r="E123" s="2" t="s">
        <v>11443</v>
      </c>
      <c r="F123" t="s">
        <v>5734</v>
      </c>
      <c r="G123" s="193">
        <v>4101.9799999999996</v>
      </c>
    </row>
    <row r="124" spans="1:7" ht="15" x14ac:dyDescent="0.25">
      <c r="A124" s="207" t="s">
        <v>3858</v>
      </c>
      <c r="B124" s="1" t="s">
        <v>11780</v>
      </c>
      <c r="C124" s="1" t="s">
        <v>3858</v>
      </c>
      <c r="D124" s="2">
        <v>1</v>
      </c>
      <c r="E124" s="2" t="s">
        <v>11443</v>
      </c>
      <c r="F124" t="s">
        <v>5734</v>
      </c>
      <c r="G124" s="193">
        <v>5168.8999999999996</v>
      </c>
    </row>
    <row r="125" spans="1:7" ht="15" x14ac:dyDescent="0.25">
      <c r="A125" s="211"/>
      <c r="B125" s="18" t="s">
        <v>5430</v>
      </c>
      <c r="C125" s="32"/>
      <c r="F125" t="s">
        <v>5734</v>
      </c>
      <c r="G125" s="193" t="s">
        <v>5734</v>
      </c>
    </row>
    <row r="126" spans="1:7" ht="15" x14ac:dyDescent="0.25">
      <c r="A126" s="207" t="s">
        <v>3859</v>
      </c>
      <c r="B126" s="1" t="s">
        <v>8393</v>
      </c>
      <c r="C126" s="1" t="s">
        <v>3859</v>
      </c>
      <c r="D126" s="2">
        <v>6</v>
      </c>
      <c r="E126" s="2" t="s">
        <v>11443</v>
      </c>
      <c r="F126" t="s">
        <v>313</v>
      </c>
      <c r="G126" s="193">
        <v>308.86</v>
      </c>
    </row>
    <row r="127" spans="1:7" ht="15" x14ac:dyDescent="0.25">
      <c r="A127" s="207" t="s">
        <v>3860</v>
      </c>
      <c r="B127" s="1" t="s">
        <v>8395</v>
      </c>
      <c r="C127" s="1" t="s">
        <v>3860</v>
      </c>
      <c r="D127" s="2">
        <v>1</v>
      </c>
      <c r="E127" s="2" t="s">
        <v>11443</v>
      </c>
      <c r="F127" t="s">
        <v>314</v>
      </c>
      <c r="G127" s="193">
        <v>738.05</v>
      </c>
    </row>
    <row r="128" spans="1:7" ht="15" x14ac:dyDescent="0.25">
      <c r="A128" s="207" t="s">
        <v>3861</v>
      </c>
      <c r="B128" s="1" t="s">
        <v>8397</v>
      </c>
      <c r="C128" s="1" t="s">
        <v>3861</v>
      </c>
      <c r="D128" s="2">
        <v>1</v>
      </c>
      <c r="E128" s="2" t="s">
        <v>11443</v>
      </c>
      <c r="F128" t="s">
        <v>315</v>
      </c>
      <c r="G128" s="193">
        <v>921.96</v>
      </c>
    </row>
    <row r="129" spans="1:7" ht="15" x14ac:dyDescent="0.25">
      <c r="A129" s="207" t="s">
        <v>3862</v>
      </c>
      <c r="B129" s="1">
        <v>10</v>
      </c>
      <c r="C129" s="1" t="s">
        <v>3862</v>
      </c>
      <c r="D129" s="2">
        <v>1</v>
      </c>
      <c r="E129" s="2" t="s">
        <v>11443</v>
      </c>
      <c r="F129" t="s">
        <v>12720</v>
      </c>
      <c r="G129" s="193">
        <v>1605.02</v>
      </c>
    </row>
    <row r="130" spans="1:7" ht="15" x14ac:dyDescent="0.25">
      <c r="A130" s="207" t="s">
        <v>3863</v>
      </c>
      <c r="B130" s="1">
        <v>12</v>
      </c>
      <c r="C130" s="1" t="s">
        <v>3863</v>
      </c>
      <c r="D130" s="2">
        <v>1</v>
      </c>
      <c r="E130" s="2" t="s">
        <v>11443</v>
      </c>
      <c r="F130" t="s">
        <v>12721</v>
      </c>
      <c r="G130" s="193">
        <v>2469.0100000000002</v>
      </c>
    </row>
    <row r="131" spans="1:7" ht="15" x14ac:dyDescent="0.25">
      <c r="A131" s="211"/>
      <c r="B131" s="18" t="s">
        <v>3864</v>
      </c>
      <c r="C131" s="32"/>
      <c r="F131" t="s">
        <v>5734</v>
      </c>
      <c r="G131" s="193" t="s">
        <v>5734</v>
      </c>
    </row>
    <row r="132" spans="1:7" ht="15" x14ac:dyDescent="0.25">
      <c r="A132" s="207" t="s">
        <v>3865</v>
      </c>
      <c r="B132" s="1" t="s">
        <v>8393</v>
      </c>
      <c r="C132" s="1" t="s">
        <v>3865</v>
      </c>
      <c r="D132" s="2">
        <v>1</v>
      </c>
      <c r="E132" s="2">
        <v>30</v>
      </c>
      <c r="F132" t="s">
        <v>318</v>
      </c>
      <c r="G132" s="193">
        <v>324.19</v>
      </c>
    </row>
    <row r="133" spans="1:7" ht="15" x14ac:dyDescent="0.25">
      <c r="A133" s="207" t="s">
        <v>3866</v>
      </c>
      <c r="B133" s="1" t="s">
        <v>8395</v>
      </c>
      <c r="C133" s="1" t="s">
        <v>3866</v>
      </c>
      <c r="D133" s="2">
        <v>1</v>
      </c>
      <c r="E133" s="2">
        <v>20</v>
      </c>
      <c r="F133" t="s">
        <v>319</v>
      </c>
      <c r="G133" s="193">
        <v>791.59</v>
      </c>
    </row>
    <row r="134" spans="1:7" ht="15" x14ac:dyDescent="0.25">
      <c r="A134" s="207" t="s">
        <v>3867</v>
      </c>
      <c r="B134" s="12" t="s">
        <v>8397</v>
      </c>
      <c r="C134" s="1" t="s">
        <v>3867</v>
      </c>
      <c r="D134" s="2">
        <v>1</v>
      </c>
      <c r="E134" s="2" t="s">
        <v>11443</v>
      </c>
      <c r="F134" t="s">
        <v>320</v>
      </c>
      <c r="G134" s="193">
        <v>958.56</v>
      </c>
    </row>
    <row r="135" spans="1:7" ht="15" x14ac:dyDescent="0.25">
      <c r="A135" s="206" t="s">
        <v>3868</v>
      </c>
      <c r="B135" s="6">
        <v>10</v>
      </c>
      <c r="C135" s="6" t="s">
        <v>3868</v>
      </c>
      <c r="D135" s="11">
        <v>1</v>
      </c>
      <c r="E135" s="11" t="s">
        <v>11443</v>
      </c>
      <c r="F135" t="s">
        <v>316</v>
      </c>
      <c r="G135" s="193">
        <v>1689.69</v>
      </c>
    </row>
    <row r="136" spans="1:7" ht="15" x14ac:dyDescent="0.25">
      <c r="A136" s="207" t="s">
        <v>3869</v>
      </c>
      <c r="B136" s="1">
        <v>12</v>
      </c>
      <c r="C136" s="1" t="s">
        <v>3869</v>
      </c>
      <c r="D136" s="2">
        <v>1</v>
      </c>
      <c r="E136" s="2" t="s">
        <v>11443</v>
      </c>
      <c r="F136" t="s">
        <v>317</v>
      </c>
      <c r="G136" s="193">
        <v>2599.19</v>
      </c>
    </row>
    <row r="137" spans="1:7" ht="15" x14ac:dyDescent="0.25">
      <c r="A137" s="211"/>
      <c r="B137" s="18" t="s">
        <v>5442</v>
      </c>
      <c r="C137" s="32"/>
      <c r="F137" t="s">
        <v>5734</v>
      </c>
      <c r="G137" s="193" t="s">
        <v>5734</v>
      </c>
    </row>
    <row r="138" spans="1:7" ht="15" x14ac:dyDescent="0.25">
      <c r="A138" s="207" t="s">
        <v>3870</v>
      </c>
      <c r="B138" s="12" t="s">
        <v>11512</v>
      </c>
      <c r="C138" s="1" t="s">
        <v>3870</v>
      </c>
      <c r="D138" s="2">
        <v>5</v>
      </c>
      <c r="E138" s="2">
        <v>42</v>
      </c>
      <c r="F138" t="s">
        <v>44</v>
      </c>
      <c r="G138" s="193">
        <v>289.14</v>
      </c>
    </row>
    <row r="139" spans="1:7" ht="15" x14ac:dyDescent="0.25">
      <c r="A139" s="207" t="s">
        <v>3871</v>
      </c>
      <c r="B139" s="12" t="s">
        <v>11516</v>
      </c>
      <c r="C139" s="1" t="s">
        <v>3871</v>
      </c>
      <c r="D139" s="2">
        <v>5</v>
      </c>
      <c r="E139" s="2">
        <v>48</v>
      </c>
      <c r="F139" t="s">
        <v>45</v>
      </c>
      <c r="G139" s="193">
        <v>384.89</v>
      </c>
    </row>
    <row r="140" spans="1:7" ht="15" x14ac:dyDescent="0.25">
      <c r="A140" s="207" t="s">
        <v>3872</v>
      </c>
      <c r="B140" s="12" t="s">
        <v>8397</v>
      </c>
      <c r="C140" s="1" t="s">
        <v>3872</v>
      </c>
      <c r="D140" s="2">
        <v>2</v>
      </c>
      <c r="E140" s="2" t="s">
        <v>11443</v>
      </c>
      <c r="F140" t="s">
        <v>46</v>
      </c>
      <c r="G140" s="193">
        <v>715.67</v>
      </c>
    </row>
    <row r="141" spans="1:7" ht="15" x14ac:dyDescent="0.25">
      <c r="A141" s="207" t="s">
        <v>3873</v>
      </c>
      <c r="B141" s="1">
        <v>10</v>
      </c>
      <c r="C141" s="1" t="s">
        <v>3873</v>
      </c>
      <c r="D141" s="2">
        <v>1</v>
      </c>
      <c r="E141" s="2" t="s">
        <v>11443</v>
      </c>
      <c r="F141" t="s">
        <v>42</v>
      </c>
      <c r="G141" s="193">
        <v>1250.32</v>
      </c>
    </row>
    <row r="142" spans="1:7" ht="15" x14ac:dyDescent="0.25">
      <c r="A142" s="207" t="s">
        <v>3874</v>
      </c>
      <c r="B142" s="1">
        <v>12</v>
      </c>
      <c r="C142" s="1" t="s">
        <v>3874</v>
      </c>
      <c r="D142" s="2">
        <v>1</v>
      </c>
      <c r="E142" s="2" t="s">
        <v>11443</v>
      </c>
      <c r="F142" t="s">
        <v>43</v>
      </c>
      <c r="G142" s="193">
        <v>1759.19</v>
      </c>
    </row>
    <row r="143" spans="1:7" ht="15" x14ac:dyDescent="0.25">
      <c r="A143" s="211"/>
      <c r="B143" s="18" t="s">
        <v>5273</v>
      </c>
      <c r="C143" s="32"/>
      <c r="F143" t="s">
        <v>5734</v>
      </c>
      <c r="G143" s="193" t="s">
        <v>5734</v>
      </c>
    </row>
    <row r="144" spans="1:7" ht="15" x14ac:dyDescent="0.25">
      <c r="A144" s="207" t="s">
        <v>3693</v>
      </c>
      <c r="B144" s="1">
        <v>4</v>
      </c>
      <c r="C144" s="1" t="s">
        <v>3693</v>
      </c>
      <c r="D144" s="2">
        <v>1</v>
      </c>
      <c r="E144" s="2" t="s">
        <v>11443</v>
      </c>
      <c r="F144" t="s">
        <v>5734</v>
      </c>
      <c r="G144" s="193">
        <v>299.33</v>
      </c>
    </row>
    <row r="145" spans="1:7" ht="15" x14ac:dyDescent="0.25">
      <c r="A145" s="207" t="s">
        <v>3694</v>
      </c>
      <c r="B145" s="1">
        <v>6</v>
      </c>
      <c r="C145" s="1" t="s">
        <v>3694</v>
      </c>
      <c r="D145" s="2">
        <v>1</v>
      </c>
      <c r="E145" s="2" t="s">
        <v>11443</v>
      </c>
      <c r="F145" t="s">
        <v>12722</v>
      </c>
      <c r="G145" s="193">
        <v>405.47</v>
      </c>
    </row>
    <row r="146" spans="1:7" ht="15" x14ac:dyDescent="0.25">
      <c r="A146" s="207" t="s">
        <v>3695</v>
      </c>
      <c r="B146" s="1">
        <v>8</v>
      </c>
      <c r="C146" s="1" t="s">
        <v>3695</v>
      </c>
      <c r="D146" s="2">
        <v>1</v>
      </c>
      <c r="E146" s="2" t="s">
        <v>11443</v>
      </c>
      <c r="F146" t="s">
        <v>292</v>
      </c>
      <c r="G146" s="193">
        <v>740.91</v>
      </c>
    </row>
    <row r="147" spans="1:7" ht="15" x14ac:dyDescent="0.25">
      <c r="A147" s="207" t="s">
        <v>3696</v>
      </c>
      <c r="B147" s="1">
        <v>10</v>
      </c>
      <c r="C147" s="1" t="s">
        <v>3696</v>
      </c>
      <c r="D147" s="2">
        <v>1</v>
      </c>
      <c r="E147" s="2" t="s">
        <v>11443</v>
      </c>
      <c r="F147" t="s">
        <v>5734</v>
      </c>
      <c r="G147" s="193">
        <v>1294.4000000000001</v>
      </c>
    </row>
    <row r="148" spans="1:7" ht="15" x14ac:dyDescent="0.25">
      <c r="A148" s="207" t="s">
        <v>3697</v>
      </c>
      <c r="B148" s="1">
        <v>12</v>
      </c>
      <c r="C148" s="1" t="s">
        <v>3697</v>
      </c>
      <c r="D148" s="2">
        <v>1</v>
      </c>
      <c r="E148" s="2" t="s">
        <v>11443</v>
      </c>
      <c r="F148" t="s">
        <v>291</v>
      </c>
      <c r="G148" s="193">
        <v>1800.8</v>
      </c>
    </row>
    <row r="149" spans="1:7" ht="15" x14ac:dyDescent="0.25">
      <c r="A149" s="211"/>
      <c r="B149" s="18" t="s">
        <v>5048</v>
      </c>
      <c r="C149" s="32"/>
      <c r="F149" t="s">
        <v>5734</v>
      </c>
      <c r="G149" s="193" t="s">
        <v>5734</v>
      </c>
    </row>
    <row r="150" spans="1:7" ht="15" x14ac:dyDescent="0.25">
      <c r="A150" s="206" t="s">
        <v>3698</v>
      </c>
      <c r="B150" s="16" t="s">
        <v>8393</v>
      </c>
      <c r="C150" s="6" t="s">
        <v>3698</v>
      </c>
      <c r="D150" s="11">
        <v>10</v>
      </c>
      <c r="E150" s="11" t="s">
        <v>11443</v>
      </c>
      <c r="F150" t="s">
        <v>306</v>
      </c>
      <c r="G150" s="193">
        <v>296.35000000000002</v>
      </c>
    </row>
    <row r="151" spans="1:7" ht="15" x14ac:dyDescent="0.25">
      <c r="A151" s="206" t="s">
        <v>3699</v>
      </c>
      <c r="B151" s="16" t="s">
        <v>8395</v>
      </c>
      <c r="C151" s="6" t="s">
        <v>3699</v>
      </c>
      <c r="D151" s="11">
        <v>1</v>
      </c>
      <c r="E151" s="11" t="s">
        <v>11443</v>
      </c>
      <c r="F151" t="s">
        <v>307</v>
      </c>
      <c r="G151" s="193">
        <v>401.43</v>
      </c>
    </row>
    <row r="152" spans="1:7" ht="15" x14ac:dyDescent="0.25">
      <c r="A152" s="207" t="s">
        <v>3700</v>
      </c>
      <c r="B152" s="12" t="s">
        <v>8397</v>
      </c>
      <c r="C152" s="1" t="s">
        <v>3700</v>
      </c>
      <c r="D152" s="2">
        <v>1</v>
      </c>
      <c r="E152" s="2" t="s">
        <v>11443</v>
      </c>
      <c r="F152" t="s">
        <v>308</v>
      </c>
      <c r="G152" s="193">
        <v>733.55</v>
      </c>
    </row>
    <row r="153" spans="1:7" ht="15" x14ac:dyDescent="0.25">
      <c r="A153" s="207" t="s">
        <v>3701</v>
      </c>
      <c r="B153" s="1">
        <v>10</v>
      </c>
      <c r="C153" s="1" t="s">
        <v>3701</v>
      </c>
      <c r="D153" s="2">
        <v>1</v>
      </c>
      <c r="E153" s="2" t="s">
        <v>11443</v>
      </c>
      <c r="F153" t="s">
        <v>5734</v>
      </c>
      <c r="G153" s="193">
        <v>1281.5999999999999</v>
      </c>
    </row>
    <row r="154" spans="1:7" ht="15" x14ac:dyDescent="0.25">
      <c r="A154" s="206" t="s">
        <v>3702</v>
      </c>
      <c r="B154" s="6">
        <v>12</v>
      </c>
      <c r="C154" s="6" t="s">
        <v>3702</v>
      </c>
      <c r="D154" s="11">
        <v>1</v>
      </c>
      <c r="E154" s="11" t="s">
        <v>11443</v>
      </c>
      <c r="F154" t="s">
        <v>305</v>
      </c>
      <c r="G154" s="193">
        <v>1782.96</v>
      </c>
    </row>
    <row r="155" spans="1:7" ht="15" x14ac:dyDescent="0.25">
      <c r="A155" s="211"/>
      <c r="B155" s="18" t="s">
        <v>5059</v>
      </c>
      <c r="C155" s="32"/>
      <c r="F155" t="s">
        <v>5734</v>
      </c>
      <c r="G155" s="193" t="s">
        <v>5734</v>
      </c>
    </row>
    <row r="156" spans="1:7" ht="15" x14ac:dyDescent="0.25">
      <c r="A156" s="207" t="s">
        <v>3703</v>
      </c>
      <c r="B156" s="1">
        <v>4</v>
      </c>
      <c r="C156" s="1" t="s">
        <v>3703</v>
      </c>
      <c r="D156" s="2">
        <v>1</v>
      </c>
      <c r="E156" s="2" t="s">
        <v>11443</v>
      </c>
      <c r="F156" t="s">
        <v>12723</v>
      </c>
      <c r="G156" s="193">
        <v>302.29000000000002</v>
      </c>
    </row>
    <row r="157" spans="1:7" ht="15" x14ac:dyDescent="0.25">
      <c r="A157" s="207" t="s">
        <v>3704</v>
      </c>
      <c r="B157" s="1">
        <v>6</v>
      </c>
      <c r="C157" s="1" t="s">
        <v>3704</v>
      </c>
      <c r="D157" s="2">
        <v>1</v>
      </c>
      <c r="E157" s="2" t="s">
        <v>11443</v>
      </c>
      <c r="F157" t="s">
        <v>12771</v>
      </c>
      <c r="G157" s="193">
        <v>409.51</v>
      </c>
    </row>
    <row r="158" spans="1:7" ht="15" x14ac:dyDescent="0.25">
      <c r="A158" s="207" t="s">
        <v>3705</v>
      </c>
      <c r="B158" s="1">
        <v>8</v>
      </c>
      <c r="C158" s="1" t="s">
        <v>3705</v>
      </c>
      <c r="D158" s="2">
        <v>1</v>
      </c>
      <c r="E158" s="2" t="s">
        <v>11443</v>
      </c>
      <c r="F158" t="s">
        <v>5734</v>
      </c>
      <c r="G158" s="193">
        <v>740.91</v>
      </c>
    </row>
    <row r="159" spans="1:7" ht="15" x14ac:dyDescent="0.25">
      <c r="A159" s="207" t="s">
        <v>3706</v>
      </c>
      <c r="B159" s="1">
        <v>10</v>
      </c>
      <c r="C159" s="1" t="s">
        <v>3706</v>
      </c>
      <c r="D159" s="2">
        <v>1</v>
      </c>
      <c r="E159" s="2" t="s">
        <v>11443</v>
      </c>
      <c r="F159" t="s">
        <v>5734</v>
      </c>
      <c r="G159" s="193">
        <v>1307.33</v>
      </c>
    </row>
    <row r="160" spans="1:7" ht="15" x14ac:dyDescent="0.25">
      <c r="A160" s="207" t="s">
        <v>3707</v>
      </c>
      <c r="B160" s="1">
        <v>12</v>
      </c>
      <c r="C160" s="1" t="s">
        <v>3707</v>
      </c>
      <c r="D160" s="2">
        <v>1</v>
      </c>
      <c r="E160" s="2" t="s">
        <v>11443</v>
      </c>
      <c r="F160" t="s">
        <v>13611</v>
      </c>
      <c r="G160" s="193">
        <v>1818.82</v>
      </c>
    </row>
    <row r="161" spans="1:7" ht="15" x14ac:dyDescent="0.25">
      <c r="A161" s="211"/>
      <c r="B161" s="18" t="s">
        <v>5070</v>
      </c>
      <c r="C161" s="32"/>
      <c r="F161" t="s">
        <v>5734</v>
      </c>
      <c r="G161" s="193" t="s">
        <v>5734</v>
      </c>
    </row>
    <row r="162" spans="1:7" ht="15" x14ac:dyDescent="0.25">
      <c r="A162" s="206" t="s">
        <v>3708</v>
      </c>
      <c r="B162" s="6" t="s">
        <v>8393</v>
      </c>
      <c r="C162" s="6" t="s">
        <v>3708</v>
      </c>
      <c r="D162" s="11">
        <v>6</v>
      </c>
      <c r="E162" s="11" t="s">
        <v>11443</v>
      </c>
      <c r="F162" t="s">
        <v>12724</v>
      </c>
      <c r="G162" s="193">
        <v>468.18</v>
      </c>
    </row>
    <row r="163" spans="1:7" ht="15" x14ac:dyDescent="0.25">
      <c r="A163" s="206" t="s">
        <v>3709</v>
      </c>
      <c r="B163" s="6" t="s">
        <v>8395</v>
      </c>
      <c r="C163" s="6" t="s">
        <v>3709</v>
      </c>
      <c r="D163" s="11">
        <v>1</v>
      </c>
      <c r="E163" s="11" t="s">
        <v>11443</v>
      </c>
      <c r="F163" t="s">
        <v>12725</v>
      </c>
      <c r="G163" s="193">
        <v>1006.58</v>
      </c>
    </row>
    <row r="164" spans="1:7" ht="15" x14ac:dyDescent="0.25">
      <c r="A164" s="206" t="s">
        <v>3710</v>
      </c>
      <c r="B164" s="6" t="s">
        <v>8397</v>
      </c>
      <c r="C164" s="6" t="s">
        <v>3710</v>
      </c>
      <c r="D164" s="11">
        <v>1</v>
      </c>
      <c r="E164" s="11" t="s">
        <v>11443</v>
      </c>
      <c r="F164" t="s">
        <v>13048</v>
      </c>
      <c r="G164" s="193">
        <v>1216.1600000000001</v>
      </c>
    </row>
    <row r="165" spans="1:7" ht="15" x14ac:dyDescent="0.25">
      <c r="A165" s="207" t="s">
        <v>3711</v>
      </c>
      <c r="B165" s="1">
        <v>10</v>
      </c>
      <c r="C165" s="1" t="s">
        <v>3711</v>
      </c>
      <c r="D165" s="2">
        <v>1</v>
      </c>
      <c r="E165" s="2" t="s">
        <v>11443</v>
      </c>
      <c r="F165" t="s">
        <v>5734</v>
      </c>
      <c r="G165" s="193">
        <v>1637.11</v>
      </c>
    </row>
    <row r="166" spans="1:7" ht="15" x14ac:dyDescent="0.25">
      <c r="A166" s="206" t="s">
        <v>3712</v>
      </c>
      <c r="B166" s="6">
        <v>12</v>
      </c>
      <c r="C166" s="6" t="s">
        <v>3712</v>
      </c>
      <c r="D166" s="11">
        <v>1</v>
      </c>
      <c r="E166" s="11" t="s">
        <v>11443</v>
      </c>
      <c r="F166" t="s">
        <v>5734</v>
      </c>
      <c r="G166" s="193">
        <v>2518.37</v>
      </c>
    </row>
    <row r="167" spans="1:7" ht="15" x14ac:dyDescent="0.25">
      <c r="A167" s="211"/>
      <c r="B167" s="18" t="s">
        <v>3713</v>
      </c>
      <c r="C167" s="32"/>
      <c r="F167" t="s">
        <v>5734</v>
      </c>
      <c r="G167" s="193" t="s">
        <v>5734</v>
      </c>
    </row>
    <row r="168" spans="1:7" ht="15" x14ac:dyDescent="0.25">
      <c r="A168" s="207" t="s">
        <v>3714</v>
      </c>
      <c r="B168" s="1" t="s">
        <v>8393</v>
      </c>
      <c r="C168" s="1" t="s">
        <v>3714</v>
      </c>
      <c r="D168" s="2">
        <v>6</v>
      </c>
      <c r="E168" s="2">
        <v>30</v>
      </c>
      <c r="F168" t="s">
        <v>321</v>
      </c>
      <c r="G168" s="193">
        <v>330.67</v>
      </c>
    </row>
    <row r="169" spans="1:7" ht="15" x14ac:dyDescent="0.25">
      <c r="A169" s="207" t="s">
        <v>3715</v>
      </c>
      <c r="B169" s="1" t="s">
        <v>8395</v>
      </c>
      <c r="C169" s="1" t="s">
        <v>3715</v>
      </c>
      <c r="D169" s="2">
        <v>1</v>
      </c>
      <c r="E169" s="2">
        <v>25</v>
      </c>
      <c r="F169" t="s">
        <v>322</v>
      </c>
      <c r="G169" s="193">
        <v>840.39</v>
      </c>
    </row>
    <row r="170" spans="1:7" ht="15" x14ac:dyDescent="0.25">
      <c r="A170" s="206" t="s">
        <v>3716</v>
      </c>
      <c r="B170" s="16" t="s">
        <v>8397</v>
      </c>
      <c r="C170" s="6" t="s">
        <v>3716</v>
      </c>
      <c r="D170" s="11">
        <v>1</v>
      </c>
      <c r="E170" s="11" t="s">
        <v>11443</v>
      </c>
      <c r="F170" t="s">
        <v>323</v>
      </c>
      <c r="G170" s="193">
        <v>1114.6600000000001</v>
      </c>
    </row>
    <row r="171" spans="1:7" ht="15" x14ac:dyDescent="0.25">
      <c r="A171" s="206" t="s">
        <v>3717</v>
      </c>
      <c r="B171" s="6">
        <v>10</v>
      </c>
      <c r="C171" s="6" t="s">
        <v>3717</v>
      </c>
      <c r="D171" s="11">
        <v>1</v>
      </c>
      <c r="E171" s="11" t="s">
        <v>11443</v>
      </c>
      <c r="F171" t="s">
        <v>5734</v>
      </c>
      <c r="G171" s="193">
        <v>1764.38</v>
      </c>
    </row>
    <row r="172" spans="1:7" ht="15" x14ac:dyDescent="0.25">
      <c r="A172" s="207" t="s">
        <v>3718</v>
      </c>
      <c r="B172" s="1">
        <v>12</v>
      </c>
      <c r="C172" s="1" t="s">
        <v>3718</v>
      </c>
      <c r="D172" s="2">
        <v>1</v>
      </c>
      <c r="E172" s="2" t="s">
        <v>11443</v>
      </c>
      <c r="F172" t="s">
        <v>5734</v>
      </c>
      <c r="G172" s="193">
        <v>2651.21</v>
      </c>
    </row>
    <row r="173" spans="1:7" ht="15" x14ac:dyDescent="0.25">
      <c r="A173" s="211"/>
      <c r="B173" s="18" t="s">
        <v>5081</v>
      </c>
      <c r="C173" s="32"/>
      <c r="F173" t="s">
        <v>5734</v>
      </c>
      <c r="G173" s="193" t="s">
        <v>5734</v>
      </c>
    </row>
    <row r="174" spans="1:7" ht="15" x14ac:dyDescent="0.25">
      <c r="A174" s="207" t="s">
        <v>3719</v>
      </c>
      <c r="B174" s="1" t="s">
        <v>5025</v>
      </c>
      <c r="C174" s="1" t="s">
        <v>3719</v>
      </c>
      <c r="D174" s="2">
        <v>6</v>
      </c>
      <c r="E174" s="2" t="s">
        <v>11443</v>
      </c>
      <c r="F174" t="s">
        <v>39</v>
      </c>
      <c r="G174" s="193">
        <v>294.92</v>
      </c>
    </row>
    <row r="175" spans="1:7" ht="15" x14ac:dyDescent="0.25">
      <c r="A175" s="207" t="s">
        <v>3720</v>
      </c>
      <c r="B175" s="1" t="s">
        <v>5027</v>
      </c>
      <c r="C175" s="1" t="s">
        <v>3720</v>
      </c>
      <c r="D175" s="2">
        <v>5</v>
      </c>
      <c r="E175" s="2">
        <v>48</v>
      </c>
      <c r="F175" t="s">
        <v>40</v>
      </c>
      <c r="G175" s="193">
        <v>392.56</v>
      </c>
    </row>
    <row r="176" spans="1:7" ht="15" x14ac:dyDescent="0.25">
      <c r="A176" s="207" t="s">
        <v>3721</v>
      </c>
      <c r="B176" s="12" t="s">
        <v>8397</v>
      </c>
      <c r="C176" s="1" t="s">
        <v>3721</v>
      </c>
      <c r="D176" s="2">
        <v>1</v>
      </c>
      <c r="E176" s="2" t="s">
        <v>11443</v>
      </c>
      <c r="F176" t="s">
        <v>41</v>
      </c>
      <c r="G176" s="193">
        <v>729.97</v>
      </c>
    </row>
    <row r="177" spans="1:7" ht="15" x14ac:dyDescent="0.25">
      <c r="A177" s="207" t="s">
        <v>3722</v>
      </c>
      <c r="B177" s="1">
        <v>10</v>
      </c>
      <c r="C177" s="1" t="s">
        <v>3722</v>
      </c>
      <c r="D177" s="2">
        <v>1</v>
      </c>
      <c r="E177" s="2" t="s">
        <v>11443</v>
      </c>
      <c r="F177" t="s">
        <v>37</v>
      </c>
      <c r="G177" s="193">
        <v>1275.32</v>
      </c>
    </row>
    <row r="178" spans="1:7" ht="15" x14ac:dyDescent="0.25">
      <c r="A178" s="207" t="s">
        <v>3723</v>
      </c>
      <c r="B178" s="1">
        <v>12</v>
      </c>
      <c r="C178" s="1" t="s">
        <v>3723</v>
      </c>
      <c r="D178" s="2">
        <v>1</v>
      </c>
      <c r="E178" s="2" t="s">
        <v>11443</v>
      </c>
      <c r="F178" t="s">
        <v>38</v>
      </c>
      <c r="G178" s="193">
        <v>1803.21</v>
      </c>
    </row>
    <row r="179" spans="1:7" ht="15" x14ac:dyDescent="0.25">
      <c r="A179" s="211"/>
      <c r="B179" s="18" t="s">
        <v>5092</v>
      </c>
      <c r="C179" s="32"/>
      <c r="F179" t="s">
        <v>5734</v>
      </c>
      <c r="G179" s="193" t="s">
        <v>5734</v>
      </c>
    </row>
    <row r="180" spans="1:7" ht="15" x14ac:dyDescent="0.25">
      <c r="A180" s="207" t="s">
        <v>3724</v>
      </c>
      <c r="B180" s="1">
        <v>4</v>
      </c>
      <c r="C180" s="1" t="s">
        <v>3724</v>
      </c>
      <c r="D180" s="2">
        <v>1</v>
      </c>
      <c r="E180" s="2" t="s">
        <v>11443</v>
      </c>
      <c r="F180" t="s">
        <v>5734</v>
      </c>
      <c r="G180" s="193">
        <v>306.77999999999997</v>
      </c>
    </row>
    <row r="181" spans="1:7" ht="15" x14ac:dyDescent="0.25">
      <c r="A181" s="207" t="s">
        <v>3725</v>
      </c>
      <c r="B181" s="1">
        <v>6</v>
      </c>
      <c r="C181" s="1" t="s">
        <v>3725</v>
      </c>
      <c r="D181" s="2">
        <v>1</v>
      </c>
      <c r="E181" s="2" t="s">
        <v>11443</v>
      </c>
      <c r="F181" t="s">
        <v>5734</v>
      </c>
      <c r="G181" s="193">
        <v>415.64</v>
      </c>
    </row>
    <row r="182" spans="1:7" ht="15" x14ac:dyDescent="0.25">
      <c r="A182" s="207" t="s">
        <v>3726</v>
      </c>
      <c r="B182" s="1">
        <v>8</v>
      </c>
      <c r="C182" s="1" t="s">
        <v>3726</v>
      </c>
      <c r="D182" s="2">
        <v>1</v>
      </c>
      <c r="E182" s="2" t="s">
        <v>11443</v>
      </c>
      <c r="F182" t="s">
        <v>5734</v>
      </c>
      <c r="G182" s="193">
        <v>768.33</v>
      </c>
    </row>
    <row r="183" spans="1:7" ht="15" x14ac:dyDescent="0.25">
      <c r="A183" s="207" t="s">
        <v>3727</v>
      </c>
      <c r="B183" s="1">
        <v>10</v>
      </c>
      <c r="C183" s="1" t="s">
        <v>3727</v>
      </c>
      <c r="D183" s="2">
        <v>1</v>
      </c>
      <c r="E183" s="2" t="s">
        <v>11443</v>
      </c>
      <c r="F183" t="s">
        <v>5734</v>
      </c>
      <c r="G183" s="193">
        <v>1325.92</v>
      </c>
    </row>
    <row r="184" spans="1:7" ht="15" x14ac:dyDescent="0.25">
      <c r="A184" s="207" t="s">
        <v>3728</v>
      </c>
      <c r="B184" s="1">
        <v>12</v>
      </c>
      <c r="C184" s="1" t="s">
        <v>3728</v>
      </c>
      <c r="D184" s="2">
        <v>1</v>
      </c>
      <c r="E184" s="2" t="s">
        <v>11443</v>
      </c>
      <c r="F184" t="s">
        <v>5734</v>
      </c>
      <c r="G184" s="193">
        <v>1845.83</v>
      </c>
    </row>
    <row r="185" spans="1:7" ht="15" x14ac:dyDescent="0.25">
      <c r="A185" s="211"/>
      <c r="B185" s="18" t="s">
        <v>5321</v>
      </c>
      <c r="C185" s="32"/>
      <c r="F185" t="s">
        <v>5734</v>
      </c>
      <c r="G185" s="193" t="s">
        <v>5734</v>
      </c>
    </row>
    <row r="186" spans="1:7" ht="15" x14ac:dyDescent="0.25">
      <c r="A186" s="207" t="s">
        <v>3729</v>
      </c>
      <c r="B186" s="12" t="s">
        <v>8393</v>
      </c>
      <c r="C186" s="1" t="s">
        <v>3729</v>
      </c>
      <c r="D186" s="2">
        <v>8</v>
      </c>
      <c r="E186" s="2" t="s">
        <v>11443</v>
      </c>
      <c r="F186" t="s">
        <v>309</v>
      </c>
      <c r="G186" s="193">
        <v>303.79000000000002</v>
      </c>
    </row>
    <row r="187" spans="1:7" ht="15" x14ac:dyDescent="0.25">
      <c r="A187" s="207" t="s">
        <v>3730</v>
      </c>
      <c r="B187" s="12" t="s">
        <v>8395</v>
      </c>
      <c r="C187" s="1" t="s">
        <v>3730</v>
      </c>
      <c r="D187" s="2">
        <v>1</v>
      </c>
      <c r="E187" s="2" t="s">
        <v>11443</v>
      </c>
      <c r="F187" t="s">
        <v>310</v>
      </c>
      <c r="G187" s="193">
        <v>411.51</v>
      </c>
    </row>
    <row r="188" spans="1:7" ht="15" x14ac:dyDescent="0.25">
      <c r="A188" s="207" t="s">
        <v>3731</v>
      </c>
      <c r="B188" s="12" t="s">
        <v>8397</v>
      </c>
      <c r="C188" s="1" t="s">
        <v>3731</v>
      </c>
      <c r="D188" s="2">
        <v>1</v>
      </c>
      <c r="E188" s="2" t="s">
        <v>11443</v>
      </c>
      <c r="F188" t="s">
        <v>311</v>
      </c>
      <c r="G188" s="193">
        <v>760.71</v>
      </c>
    </row>
    <row r="189" spans="1:7" ht="15" x14ac:dyDescent="0.25">
      <c r="A189" s="207" t="s">
        <v>3732</v>
      </c>
      <c r="B189" s="1">
        <v>10</v>
      </c>
      <c r="C189" s="1" t="s">
        <v>3732</v>
      </c>
      <c r="D189" s="2">
        <v>1</v>
      </c>
      <c r="E189" s="2" t="s">
        <v>11443</v>
      </c>
      <c r="F189" t="s">
        <v>5734</v>
      </c>
      <c r="G189" s="193">
        <v>1313.6</v>
      </c>
    </row>
    <row r="190" spans="1:7" ht="15" x14ac:dyDescent="0.25">
      <c r="A190" s="207" t="s">
        <v>3733</v>
      </c>
      <c r="B190" s="1">
        <v>12</v>
      </c>
      <c r="C190" s="1" t="s">
        <v>3733</v>
      </c>
      <c r="D190" s="2">
        <v>1</v>
      </c>
      <c r="E190" s="2" t="s">
        <v>11443</v>
      </c>
      <c r="F190" t="s">
        <v>5734</v>
      </c>
      <c r="G190" s="193">
        <v>1827.55</v>
      </c>
    </row>
    <row r="191" spans="1:7" ht="15" x14ac:dyDescent="0.25">
      <c r="A191" s="211"/>
      <c r="B191" s="18" t="s">
        <v>5332</v>
      </c>
      <c r="C191" s="32"/>
      <c r="F191" t="s">
        <v>5734</v>
      </c>
      <c r="G191" s="193" t="s">
        <v>5734</v>
      </c>
    </row>
    <row r="192" spans="1:7" ht="15" x14ac:dyDescent="0.25">
      <c r="A192" s="207" t="s">
        <v>3927</v>
      </c>
      <c r="B192" s="1">
        <v>4</v>
      </c>
      <c r="C192" s="1" t="s">
        <v>3927</v>
      </c>
      <c r="D192" s="2">
        <v>1</v>
      </c>
      <c r="E192" s="2" t="s">
        <v>11443</v>
      </c>
      <c r="F192" t="s">
        <v>12726</v>
      </c>
      <c r="G192" s="193">
        <v>309.86</v>
      </c>
    </row>
    <row r="193" spans="1:7" ht="15" x14ac:dyDescent="0.25">
      <c r="A193" s="207" t="s">
        <v>3928</v>
      </c>
      <c r="B193" s="1">
        <v>6</v>
      </c>
      <c r="C193" s="1" t="s">
        <v>3928</v>
      </c>
      <c r="D193" s="2">
        <v>1</v>
      </c>
      <c r="E193" s="2" t="s">
        <v>11443</v>
      </c>
      <c r="F193" t="s">
        <v>5734</v>
      </c>
      <c r="G193" s="193">
        <v>419.82</v>
      </c>
    </row>
    <row r="194" spans="1:7" ht="15" x14ac:dyDescent="0.25">
      <c r="A194" s="207" t="s">
        <v>3929</v>
      </c>
      <c r="B194" s="1">
        <v>8</v>
      </c>
      <c r="C194" s="1" t="s">
        <v>3929</v>
      </c>
      <c r="D194" s="2">
        <v>1</v>
      </c>
      <c r="E194" s="2" t="s">
        <v>11443</v>
      </c>
      <c r="F194" t="s">
        <v>5734</v>
      </c>
      <c r="G194" s="193">
        <v>775.98</v>
      </c>
    </row>
    <row r="195" spans="1:7" ht="15" x14ac:dyDescent="0.25">
      <c r="A195" s="207" t="s">
        <v>3930</v>
      </c>
      <c r="B195" s="1">
        <v>10</v>
      </c>
      <c r="C195" s="1" t="s">
        <v>3930</v>
      </c>
      <c r="D195" s="2">
        <v>1</v>
      </c>
      <c r="E195" s="2" t="s">
        <v>11443</v>
      </c>
      <c r="F195" t="s">
        <v>5734</v>
      </c>
      <c r="G195" s="193">
        <v>1340.03</v>
      </c>
    </row>
    <row r="196" spans="1:7" ht="15" x14ac:dyDescent="0.25">
      <c r="A196" s="207" t="s">
        <v>3931</v>
      </c>
      <c r="B196" s="1">
        <v>12</v>
      </c>
      <c r="C196" s="1" t="s">
        <v>3931</v>
      </c>
      <c r="D196" s="2">
        <v>1</v>
      </c>
      <c r="E196" s="2" t="s">
        <v>11443</v>
      </c>
      <c r="F196" t="s">
        <v>5734</v>
      </c>
      <c r="G196" s="193">
        <v>1864.28</v>
      </c>
    </row>
    <row r="197" spans="1:7" ht="15" x14ac:dyDescent="0.25">
      <c r="A197" s="211"/>
      <c r="B197" s="18" t="s">
        <v>5544</v>
      </c>
      <c r="C197" s="32"/>
      <c r="F197" t="s">
        <v>5734</v>
      </c>
      <c r="G197" s="193" t="s">
        <v>5734</v>
      </c>
    </row>
    <row r="198" spans="1:7" ht="15" x14ac:dyDescent="0.25">
      <c r="A198" s="207" t="s">
        <v>3932</v>
      </c>
      <c r="B198" s="1" t="s">
        <v>11512</v>
      </c>
      <c r="C198" s="1" t="s">
        <v>3932</v>
      </c>
      <c r="D198" s="2">
        <v>12</v>
      </c>
      <c r="E198" s="2" t="s">
        <v>11443</v>
      </c>
      <c r="F198" t="s">
        <v>295</v>
      </c>
      <c r="G198" s="193">
        <v>181.36</v>
      </c>
    </row>
    <row r="199" spans="1:7" ht="15" x14ac:dyDescent="0.25">
      <c r="A199" s="207" t="s">
        <v>3933</v>
      </c>
      <c r="B199" s="1" t="s">
        <v>11516</v>
      </c>
      <c r="C199" s="1" t="s">
        <v>3933</v>
      </c>
      <c r="D199" s="2">
        <v>12</v>
      </c>
      <c r="E199" s="2" t="s">
        <v>11443</v>
      </c>
      <c r="F199" t="s">
        <v>296</v>
      </c>
      <c r="G199" s="193">
        <v>284.70999999999998</v>
      </c>
    </row>
    <row r="200" spans="1:7" ht="15" x14ac:dyDescent="0.25">
      <c r="A200" s="207" t="s">
        <v>3934</v>
      </c>
      <c r="B200" s="12" t="s">
        <v>8397</v>
      </c>
      <c r="C200" s="1" t="s">
        <v>3934</v>
      </c>
      <c r="D200" s="2">
        <v>8</v>
      </c>
      <c r="E200" s="2" t="s">
        <v>11443</v>
      </c>
      <c r="F200" t="s">
        <v>297</v>
      </c>
      <c r="G200" s="193">
        <v>467.06</v>
      </c>
    </row>
    <row r="201" spans="1:7" ht="15" x14ac:dyDescent="0.25">
      <c r="A201" s="207" t="s">
        <v>3935</v>
      </c>
      <c r="B201" s="1">
        <v>10</v>
      </c>
      <c r="C201" s="1" t="s">
        <v>3935</v>
      </c>
      <c r="D201" s="2">
        <v>1</v>
      </c>
      <c r="E201" s="2" t="s">
        <v>11443</v>
      </c>
      <c r="F201" t="s">
        <v>294</v>
      </c>
      <c r="G201" s="193">
        <v>750.89</v>
      </c>
    </row>
    <row r="202" spans="1:7" ht="15" x14ac:dyDescent="0.25">
      <c r="A202" s="207" t="s">
        <v>3936</v>
      </c>
      <c r="B202" s="1">
        <v>12</v>
      </c>
      <c r="C202" s="1" t="s">
        <v>3936</v>
      </c>
      <c r="D202" s="2">
        <v>1</v>
      </c>
      <c r="E202" s="2" t="s">
        <v>11443</v>
      </c>
      <c r="F202" t="s">
        <v>5734</v>
      </c>
      <c r="G202" s="193">
        <v>990.62</v>
      </c>
    </row>
    <row r="203" spans="1:7" ht="15" x14ac:dyDescent="0.25">
      <c r="A203" s="211"/>
      <c r="B203" s="18" t="s">
        <v>3937</v>
      </c>
      <c r="C203" s="32"/>
      <c r="F203" t="s">
        <v>5734</v>
      </c>
      <c r="G203" s="193" t="s">
        <v>5734</v>
      </c>
    </row>
    <row r="204" spans="1:7" ht="15" x14ac:dyDescent="0.25">
      <c r="A204" s="207" t="s">
        <v>10559</v>
      </c>
      <c r="B204" s="1" t="s">
        <v>11512</v>
      </c>
      <c r="C204" s="1" t="s">
        <v>10559</v>
      </c>
      <c r="D204" s="2">
        <v>9</v>
      </c>
      <c r="E204" s="2" t="s">
        <v>11443</v>
      </c>
      <c r="F204" t="s">
        <v>59</v>
      </c>
      <c r="G204" s="193">
        <v>181.93</v>
      </c>
    </row>
    <row r="205" spans="1:7" ht="15" x14ac:dyDescent="0.25">
      <c r="A205" s="207" t="s">
        <v>10560</v>
      </c>
      <c r="B205" s="1" t="s">
        <v>11516</v>
      </c>
      <c r="C205" s="1" t="s">
        <v>10560</v>
      </c>
      <c r="D205" s="2">
        <v>4</v>
      </c>
      <c r="E205" s="2" t="s">
        <v>11443</v>
      </c>
      <c r="F205" t="s">
        <v>60</v>
      </c>
      <c r="G205" s="193">
        <v>322.05</v>
      </c>
    </row>
    <row r="206" spans="1:7" ht="15" x14ac:dyDescent="0.25">
      <c r="A206" s="207" t="s">
        <v>10561</v>
      </c>
      <c r="B206" s="1" t="s">
        <v>11518</v>
      </c>
      <c r="C206" s="1" t="s">
        <v>10561</v>
      </c>
      <c r="D206" s="2">
        <v>4</v>
      </c>
      <c r="E206" s="2" t="s">
        <v>11443</v>
      </c>
      <c r="F206" t="s">
        <v>5734</v>
      </c>
      <c r="G206" s="193">
        <v>705.85</v>
      </c>
    </row>
    <row r="207" spans="1:7" ht="15" x14ac:dyDescent="0.25">
      <c r="A207" s="211"/>
      <c r="B207" s="18" t="s">
        <v>5548</v>
      </c>
      <c r="C207" s="32"/>
      <c r="F207" t="s">
        <v>5734</v>
      </c>
      <c r="G207" s="193" t="s">
        <v>5734</v>
      </c>
    </row>
    <row r="208" spans="1:7" ht="15" x14ac:dyDescent="0.25">
      <c r="A208" s="207" t="s">
        <v>3938</v>
      </c>
      <c r="B208" s="1" t="s">
        <v>11512</v>
      </c>
      <c r="C208" s="1" t="s">
        <v>3938</v>
      </c>
      <c r="D208" s="2">
        <v>6</v>
      </c>
      <c r="E208" s="2" t="s">
        <v>11443</v>
      </c>
      <c r="F208" t="s">
        <v>48</v>
      </c>
      <c r="G208" s="193">
        <v>108.87</v>
      </c>
    </row>
    <row r="209" spans="1:7" ht="15" x14ac:dyDescent="0.25">
      <c r="A209" s="207" t="s">
        <v>3939</v>
      </c>
      <c r="B209" s="1" t="s">
        <v>11516</v>
      </c>
      <c r="C209" s="1" t="s">
        <v>3939</v>
      </c>
      <c r="D209" s="2">
        <v>5</v>
      </c>
      <c r="E209" s="2" t="s">
        <v>11443</v>
      </c>
      <c r="F209" t="s">
        <v>49</v>
      </c>
      <c r="G209" s="193">
        <v>226.5</v>
      </c>
    </row>
    <row r="210" spans="1:7" ht="15" x14ac:dyDescent="0.25">
      <c r="A210" s="207" t="s">
        <v>3940</v>
      </c>
      <c r="B210" s="1" t="s">
        <v>11518</v>
      </c>
      <c r="C210" s="1" t="s">
        <v>3940</v>
      </c>
      <c r="D210" s="2">
        <v>4</v>
      </c>
      <c r="E210" s="2" t="s">
        <v>11443</v>
      </c>
      <c r="F210" t="s">
        <v>51</v>
      </c>
      <c r="G210" s="193">
        <v>400.04</v>
      </c>
    </row>
    <row r="211" spans="1:7" ht="15" x14ac:dyDescent="0.25">
      <c r="A211" s="207" t="s">
        <v>3941</v>
      </c>
      <c r="B211" s="1">
        <v>10</v>
      </c>
      <c r="C211" s="1" t="s">
        <v>3941</v>
      </c>
      <c r="D211" s="2">
        <v>1</v>
      </c>
      <c r="E211" s="2" t="s">
        <v>11443</v>
      </c>
      <c r="F211" t="s">
        <v>5734</v>
      </c>
      <c r="G211" s="193">
        <v>599.55999999999995</v>
      </c>
    </row>
    <row r="212" spans="1:7" ht="15" x14ac:dyDescent="0.25">
      <c r="A212" s="207" t="s">
        <v>3942</v>
      </c>
      <c r="B212" s="1">
        <v>12</v>
      </c>
      <c r="C212" s="1" t="s">
        <v>3942</v>
      </c>
      <c r="D212" s="2">
        <v>1</v>
      </c>
      <c r="E212" s="2" t="s">
        <v>11443</v>
      </c>
      <c r="F212" t="s">
        <v>12755</v>
      </c>
      <c r="G212" s="193">
        <v>882.57</v>
      </c>
    </row>
    <row r="213" spans="1:7" ht="15" x14ac:dyDescent="0.25">
      <c r="A213" s="211"/>
      <c r="B213" s="18" t="s">
        <v>5313</v>
      </c>
      <c r="C213" s="32"/>
      <c r="F213" t="s">
        <v>5734</v>
      </c>
      <c r="G213" s="193" t="s">
        <v>5734</v>
      </c>
    </row>
    <row r="214" spans="1:7" ht="15" x14ac:dyDescent="0.25">
      <c r="A214" s="207" t="s">
        <v>3944</v>
      </c>
      <c r="B214" s="12" t="s">
        <v>11598</v>
      </c>
      <c r="C214" s="1" t="s">
        <v>3944</v>
      </c>
      <c r="D214" s="2">
        <v>1</v>
      </c>
      <c r="E214" s="2" t="s">
        <v>11443</v>
      </c>
      <c r="F214" t="s">
        <v>50</v>
      </c>
      <c r="G214" s="193">
        <v>297.74</v>
      </c>
    </row>
    <row r="215" spans="1:7" ht="15" x14ac:dyDescent="0.25">
      <c r="A215" s="207" t="s">
        <v>3945</v>
      </c>
      <c r="B215" s="12" t="s">
        <v>11602</v>
      </c>
      <c r="C215" s="1" t="s">
        <v>3945</v>
      </c>
      <c r="D215" s="2">
        <v>1</v>
      </c>
      <c r="E215" s="2" t="s">
        <v>11443</v>
      </c>
      <c r="F215" t="s">
        <v>52</v>
      </c>
      <c r="G215" s="193">
        <v>571.23</v>
      </c>
    </row>
    <row r="216" spans="1:7" ht="15" x14ac:dyDescent="0.25">
      <c r="A216" s="207" t="s">
        <v>3947</v>
      </c>
      <c r="B216" s="12" t="s">
        <v>11604</v>
      </c>
      <c r="C216" s="1" t="s">
        <v>3947</v>
      </c>
      <c r="D216" s="2">
        <v>2</v>
      </c>
      <c r="E216" s="2" t="s">
        <v>11443</v>
      </c>
      <c r="F216" t="s">
        <v>53</v>
      </c>
      <c r="G216" s="193">
        <v>578.24</v>
      </c>
    </row>
    <row r="217" spans="1:7" ht="15" x14ac:dyDescent="0.25">
      <c r="A217" s="207" t="s">
        <v>3948</v>
      </c>
      <c r="B217" s="1" t="s">
        <v>11717</v>
      </c>
      <c r="C217" s="1" t="s">
        <v>3948</v>
      </c>
      <c r="D217" s="2">
        <v>1</v>
      </c>
      <c r="E217" s="2" t="s">
        <v>11443</v>
      </c>
      <c r="F217" t="s">
        <v>5734</v>
      </c>
      <c r="G217" s="193">
        <v>844.95</v>
      </c>
    </row>
    <row r="218" spans="1:7" ht="15" x14ac:dyDescent="0.25">
      <c r="A218" s="207" t="s">
        <v>3949</v>
      </c>
      <c r="B218" s="1" t="s">
        <v>11719</v>
      </c>
      <c r="C218" s="1" t="s">
        <v>3949</v>
      </c>
      <c r="D218" s="2">
        <v>1</v>
      </c>
      <c r="E218" s="2" t="s">
        <v>11443</v>
      </c>
      <c r="F218" t="s">
        <v>5734</v>
      </c>
      <c r="G218" s="193">
        <v>1032.69</v>
      </c>
    </row>
    <row r="219" spans="1:7" ht="15" x14ac:dyDescent="0.25">
      <c r="A219" s="206" t="s">
        <v>3950</v>
      </c>
      <c r="B219" s="6" t="s">
        <v>11721</v>
      </c>
      <c r="C219" s="6" t="s">
        <v>3950</v>
      </c>
      <c r="D219" s="11">
        <v>1</v>
      </c>
      <c r="E219" s="11" t="s">
        <v>11443</v>
      </c>
      <c r="F219" t="s">
        <v>5734</v>
      </c>
      <c r="G219" s="193">
        <v>1159.32</v>
      </c>
    </row>
    <row r="220" spans="1:7" ht="15" x14ac:dyDescent="0.25">
      <c r="A220" s="207" t="s">
        <v>3951</v>
      </c>
      <c r="B220" s="1" t="s">
        <v>11725</v>
      </c>
      <c r="C220" s="1" t="s">
        <v>3951</v>
      </c>
      <c r="D220" s="2">
        <v>1</v>
      </c>
      <c r="E220" s="2" t="s">
        <v>11443</v>
      </c>
      <c r="F220" t="s">
        <v>5734</v>
      </c>
      <c r="G220" s="193">
        <v>1292.8399999999999</v>
      </c>
    </row>
    <row r="221" spans="1:7" ht="15" x14ac:dyDescent="0.25">
      <c r="A221" s="207" t="s">
        <v>3952</v>
      </c>
      <c r="B221" s="1" t="s">
        <v>11727</v>
      </c>
      <c r="C221" s="1" t="s">
        <v>3952</v>
      </c>
      <c r="D221" s="2">
        <v>1</v>
      </c>
      <c r="E221" s="2" t="s">
        <v>11443</v>
      </c>
      <c r="F221" t="s">
        <v>5734</v>
      </c>
      <c r="G221" s="193">
        <v>1604.44</v>
      </c>
    </row>
    <row r="222" spans="1:7" ht="15" x14ac:dyDescent="0.25">
      <c r="A222" s="207" t="s">
        <v>3953</v>
      </c>
      <c r="B222" s="1" t="s">
        <v>11729</v>
      </c>
      <c r="C222" s="1" t="s">
        <v>3953</v>
      </c>
      <c r="D222" s="2">
        <v>1</v>
      </c>
      <c r="E222" s="2" t="s">
        <v>11443</v>
      </c>
      <c r="F222" t="s">
        <v>5734</v>
      </c>
      <c r="G222" s="193">
        <v>1604.44</v>
      </c>
    </row>
    <row r="223" spans="1:7" ht="15" x14ac:dyDescent="0.25">
      <c r="A223" s="207" t="s">
        <v>3954</v>
      </c>
      <c r="B223" s="1" t="s">
        <v>11731</v>
      </c>
      <c r="C223" s="1" t="s">
        <v>3954</v>
      </c>
      <c r="D223" s="2">
        <v>1</v>
      </c>
      <c r="E223" s="2" t="s">
        <v>11443</v>
      </c>
      <c r="F223" t="s">
        <v>5734</v>
      </c>
      <c r="G223" s="193">
        <v>1818.98</v>
      </c>
    </row>
    <row r="224" spans="1:7" ht="15" x14ac:dyDescent="0.25">
      <c r="A224" s="211"/>
      <c r="B224" s="18" t="s">
        <v>3955</v>
      </c>
      <c r="C224" s="32"/>
      <c r="F224" t="s">
        <v>5734</v>
      </c>
      <c r="G224" s="193" t="s">
        <v>5734</v>
      </c>
    </row>
    <row r="225" spans="1:7" ht="15" x14ac:dyDescent="0.25">
      <c r="A225" s="207" t="s">
        <v>3956</v>
      </c>
      <c r="B225" s="1" t="s">
        <v>3943</v>
      </c>
      <c r="C225" s="1" t="s">
        <v>3956</v>
      </c>
      <c r="D225" s="2">
        <v>1</v>
      </c>
      <c r="E225" s="2" t="s">
        <v>11443</v>
      </c>
      <c r="F225" t="s">
        <v>5734</v>
      </c>
      <c r="G225" s="193">
        <v>312.63</v>
      </c>
    </row>
    <row r="226" spans="1:7" ht="15" x14ac:dyDescent="0.25">
      <c r="A226" s="207" t="s">
        <v>3957</v>
      </c>
      <c r="B226" s="1" t="s">
        <v>11695</v>
      </c>
      <c r="C226" s="1" t="s">
        <v>3957</v>
      </c>
      <c r="D226" s="2">
        <v>1</v>
      </c>
      <c r="E226" s="2" t="s">
        <v>11443</v>
      </c>
      <c r="F226" t="s">
        <v>5734</v>
      </c>
      <c r="G226" s="193">
        <v>595.17999999999995</v>
      </c>
    </row>
    <row r="227" spans="1:7" ht="15" x14ac:dyDescent="0.25">
      <c r="A227" s="207" t="s">
        <v>3958</v>
      </c>
      <c r="B227" s="1" t="s">
        <v>3946</v>
      </c>
      <c r="C227" s="1" t="s">
        <v>3958</v>
      </c>
      <c r="D227" s="2">
        <v>1</v>
      </c>
      <c r="E227" s="2" t="s">
        <v>11443</v>
      </c>
      <c r="F227" t="s">
        <v>12727</v>
      </c>
      <c r="G227" s="193">
        <v>607.19000000000005</v>
      </c>
    </row>
    <row r="228" spans="1:7" ht="15" x14ac:dyDescent="0.25">
      <c r="A228" s="207" t="s">
        <v>3959</v>
      </c>
      <c r="B228" s="1" t="s">
        <v>11717</v>
      </c>
      <c r="C228" s="1" t="s">
        <v>3959</v>
      </c>
      <c r="D228" s="2">
        <v>1</v>
      </c>
      <c r="E228" s="2" t="s">
        <v>11443</v>
      </c>
      <c r="F228" t="s">
        <v>12728</v>
      </c>
      <c r="G228" s="193">
        <v>887.22</v>
      </c>
    </row>
    <row r="229" spans="1:7" ht="15" x14ac:dyDescent="0.25">
      <c r="A229" s="207" t="s">
        <v>3960</v>
      </c>
      <c r="B229" s="1" t="s">
        <v>11719</v>
      </c>
      <c r="C229" s="1" t="s">
        <v>3960</v>
      </c>
      <c r="D229" s="2">
        <v>1</v>
      </c>
      <c r="E229" s="2" t="s">
        <v>11443</v>
      </c>
      <c r="F229" t="s">
        <v>5734</v>
      </c>
      <c r="G229" s="193">
        <v>1320.35</v>
      </c>
    </row>
    <row r="230" spans="1:7" ht="15" x14ac:dyDescent="0.25">
      <c r="A230" s="207" t="s">
        <v>3961</v>
      </c>
      <c r="B230" s="1" t="s">
        <v>11721</v>
      </c>
      <c r="C230" s="1" t="s">
        <v>3961</v>
      </c>
      <c r="D230" s="2">
        <v>1</v>
      </c>
      <c r="E230" s="2" t="s">
        <v>11443</v>
      </c>
      <c r="F230" t="s">
        <v>12729</v>
      </c>
      <c r="G230" s="193">
        <v>1217.27</v>
      </c>
    </row>
    <row r="231" spans="1:7" ht="15" x14ac:dyDescent="0.25">
      <c r="A231" s="207" t="s">
        <v>3962</v>
      </c>
      <c r="B231" s="1" t="s">
        <v>11725</v>
      </c>
      <c r="C231" s="1" t="s">
        <v>3962</v>
      </c>
      <c r="D231" s="2">
        <v>1</v>
      </c>
      <c r="E231" s="2" t="s">
        <v>11443</v>
      </c>
      <c r="F231" t="s">
        <v>5734</v>
      </c>
      <c r="G231" s="193">
        <v>1357.51</v>
      </c>
    </row>
    <row r="232" spans="1:7" ht="15" x14ac:dyDescent="0.25">
      <c r="A232" s="207" t="s">
        <v>3963</v>
      </c>
      <c r="B232" s="1" t="s">
        <v>11727</v>
      </c>
      <c r="C232" s="1" t="s">
        <v>3963</v>
      </c>
      <c r="D232" s="2">
        <v>1</v>
      </c>
      <c r="E232" s="2" t="s">
        <v>11443</v>
      </c>
      <c r="F232" t="s">
        <v>13258</v>
      </c>
      <c r="G232" s="193">
        <v>1637.82</v>
      </c>
    </row>
    <row r="233" spans="1:7" ht="15" x14ac:dyDescent="0.25">
      <c r="A233" s="206" t="s">
        <v>3964</v>
      </c>
      <c r="B233" s="6" t="s">
        <v>11729</v>
      </c>
      <c r="C233" s="6" t="s">
        <v>3964</v>
      </c>
      <c r="D233" s="11">
        <v>1</v>
      </c>
      <c r="E233" s="11" t="s">
        <v>11443</v>
      </c>
      <c r="F233" t="s">
        <v>5734</v>
      </c>
      <c r="G233" s="193">
        <v>1684.67</v>
      </c>
    </row>
    <row r="234" spans="1:7" ht="15" x14ac:dyDescent="0.25">
      <c r="A234" s="207" t="s">
        <v>3965</v>
      </c>
      <c r="B234" s="1" t="s">
        <v>11731</v>
      </c>
      <c r="C234" s="1" t="s">
        <v>3965</v>
      </c>
      <c r="D234" s="2">
        <v>1</v>
      </c>
      <c r="E234" s="2" t="s">
        <v>11443</v>
      </c>
      <c r="F234" t="s">
        <v>5734</v>
      </c>
      <c r="G234" s="193">
        <v>1909.9</v>
      </c>
    </row>
    <row r="235" spans="1:7" ht="15" x14ac:dyDescent="0.25">
      <c r="A235" s="211"/>
      <c r="B235" s="18" t="s">
        <v>3966</v>
      </c>
      <c r="C235" s="32"/>
      <c r="F235" t="s">
        <v>5734</v>
      </c>
      <c r="G235" s="193" t="s">
        <v>5734</v>
      </c>
    </row>
    <row r="236" spans="1:7" ht="15" x14ac:dyDescent="0.25">
      <c r="A236" s="207" t="s">
        <v>11120</v>
      </c>
      <c r="B236" s="1" t="s">
        <v>11441</v>
      </c>
      <c r="C236" s="1" t="s">
        <v>11120</v>
      </c>
      <c r="D236" s="2">
        <v>6</v>
      </c>
      <c r="E236" s="2" t="s">
        <v>11443</v>
      </c>
      <c r="F236" t="s">
        <v>1494</v>
      </c>
      <c r="G236" s="193">
        <v>173.05</v>
      </c>
    </row>
    <row r="237" spans="1:7" ht="15" x14ac:dyDescent="0.25">
      <c r="A237" s="207" t="s">
        <v>11121</v>
      </c>
      <c r="B237" s="1" t="s">
        <v>11444</v>
      </c>
      <c r="C237" s="1" t="s">
        <v>11121</v>
      </c>
      <c r="D237" s="2">
        <v>4</v>
      </c>
      <c r="E237" s="2" t="s">
        <v>11443</v>
      </c>
      <c r="F237" t="s">
        <v>1495</v>
      </c>
      <c r="G237" s="193">
        <v>232.14</v>
      </c>
    </row>
    <row r="238" spans="1:7" ht="15" x14ac:dyDescent="0.25">
      <c r="A238" s="207" t="s">
        <v>11122</v>
      </c>
      <c r="B238" s="1" t="s">
        <v>11446</v>
      </c>
      <c r="C238" s="1" t="s">
        <v>11122</v>
      </c>
      <c r="D238" s="2">
        <v>3</v>
      </c>
      <c r="E238" s="2" t="s">
        <v>11443</v>
      </c>
      <c r="F238" t="s">
        <v>1496</v>
      </c>
      <c r="G238" s="193">
        <v>254.05</v>
      </c>
    </row>
    <row r="239" spans="1:7" ht="15" x14ac:dyDescent="0.25">
      <c r="A239" s="207" t="s">
        <v>11123</v>
      </c>
      <c r="B239" s="1" t="s">
        <v>11511</v>
      </c>
      <c r="C239" s="1" t="s">
        <v>11123</v>
      </c>
      <c r="D239" s="2">
        <v>1</v>
      </c>
      <c r="E239" s="2" t="s">
        <v>11443</v>
      </c>
      <c r="F239" t="s">
        <v>5734</v>
      </c>
      <c r="G239" s="193">
        <v>606.45000000000005</v>
      </c>
    </row>
    <row r="240" spans="1:7" ht="15" x14ac:dyDescent="0.25">
      <c r="A240" s="207" t="s">
        <v>11124</v>
      </c>
      <c r="B240" s="1" t="s">
        <v>11723</v>
      </c>
      <c r="C240" s="1" t="s">
        <v>11124</v>
      </c>
      <c r="D240" s="2">
        <v>1</v>
      </c>
      <c r="E240" s="2" t="s">
        <v>11443</v>
      </c>
      <c r="F240" t="s">
        <v>5734</v>
      </c>
      <c r="G240" s="193">
        <v>839.3</v>
      </c>
    </row>
    <row r="241" spans="1:7" ht="15" x14ac:dyDescent="0.25">
      <c r="A241" s="207" t="s">
        <v>11125</v>
      </c>
      <c r="B241" s="1" t="s">
        <v>11780</v>
      </c>
      <c r="C241" s="1" t="s">
        <v>11125</v>
      </c>
      <c r="D241" s="2">
        <v>1</v>
      </c>
      <c r="E241" s="2" t="s">
        <v>11443</v>
      </c>
      <c r="F241" t="s">
        <v>5734</v>
      </c>
      <c r="G241" s="193">
        <v>1235.58</v>
      </c>
    </row>
    <row r="242" spans="1:7" ht="15" x14ac:dyDescent="0.25">
      <c r="A242" s="211"/>
      <c r="B242" s="18" t="s">
        <v>3967</v>
      </c>
      <c r="C242" s="32"/>
      <c r="F242" t="s">
        <v>5734</v>
      </c>
      <c r="G242" s="193" t="s">
        <v>5734</v>
      </c>
    </row>
    <row r="243" spans="1:7" ht="15" x14ac:dyDescent="0.25">
      <c r="A243" s="207" t="s">
        <v>10709</v>
      </c>
      <c r="B243" s="1" t="s">
        <v>11441</v>
      </c>
      <c r="C243" s="1" t="s">
        <v>10709</v>
      </c>
      <c r="D243" s="2">
        <v>6</v>
      </c>
      <c r="E243" s="2" t="s">
        <v>11443</v>
      </c>
      <c r="F243" t="s">
        <v>1504</v>
      </c>
      <c r="G243" s="193">
        <v>154.19</v>
      </c>
    </row>
    <row r="244" spans="1:7" ht="15" x14ac:dyDescent="0.25">
      <c r="A244" s="207" t="s">
        <v>10710</v>
      </c>
      <c r="B244" s="1" t="s">
        <v>11444</v>
      </c>
      <c r="C244" s="1" t="s">
        <v>10710</v>
      </c>
      <c r="D244" s="2">
        <v>10</v>
      </c>
      <c r="E244" s="2" t="s">
        <v>11443</v>
      </c>
      <c r="F244" t="s">
        <v>1310</v>
      </c>
      <c r="G244" s="193">
        <v>197.66</v>
      </c>
    </row>
    <row r="245" spans="1:7" ht="15" x14ac:dyDescent="0.25">
      <c r="A245" s="207" t="s">
        <v>10978</v>
      </c>
      <c r="B245" s="1" t="s">
        <v>11446</v>
      </c>
      <c r="C245" s="1" t="s">
        <v>10978</v>
      </c>
      <c r="D245" s="2">
        <v>4</v>
      </c>
      <c r="E245" s="2" t="s">
        <v>11443</v>
      </c>
      <c r="F245" t="s">
        <v>1309</v>
      </c>
      <c r="G245" s="193">
        <v>235.07</v>
      </c>
    </row>
    <row r="246" spans="1:7" ht="15" x14ac:dyDescent="0.25">
      <c r="A246" s="207" t="s">
        <v>10979</v>
      </c>
      <c r="B246" s="1" t="s">
        <v>11511</v>
      </c>
      <c r="C246" s="1" t="s">
        <v>10979</v>
      </c>
      <c r="D246" s="2">
        <v>1</v>
      </c>
      <c r="E246" s="2" t="s">
        <v>11443</v>
      </c>
      <c r="F246" t="s">
        <v>5734</v>
      </c>
      <c r="G246" s="193">
        <v>565.76</v>
      </c>
    </row>
    <row r="247" spans="1:7" ht="15" x14ac:dyDescent="0.25">
      <c r="A247" s="207" t="s">
        <v>10980</v>
      </c>
      <c r="B247" s="1" t="s">
        <v>11723</v>
      </c>
      <c r="C247" s="1" t="s">
        <v>10980</v>
      </c>
      <c r="D247" s="2">
        <v>1</v>
      </c>
      <c r="E247" s="2" t="s">
        <v>11443</v>
      </c>
      <c r="F247" t="s">
        <v>5734</v>
      </c>
      <c r="G247" s="193">
        <v>963.09</v>
      </c>
    </row>
    <row r="248" spans="1:7" ht="15" x14ac:dyDescent="0.25">
      <c r="A248" s="207" t="s">
        <v>10981</v>
      </c>
      <c r="B248" s="1" t="s">
        <v>11780</v>
      </c>
      <c r="C248" s="1" t="s">
        <v>10981</v>
      </c>
      <c r="D248" s="2">
        <v>1</v>
      </c>
      <c r="E248" s="2" t="s">
        <v>11443</v>
      </c>
      <c r="F248" t="s">
        <v>5734</v>
      </c>
      <c r="G248" s="193">
        <v>1409.35</v>
      </c>
    </row>
    <row r="249" spans="1:7" ht="15" x14ac:dyDescent="0.25">
      <c r="A249" s="211"/>
      <c r="B249" s="18" t="s">
        <v>3968</v>
      </c>
      <c r="C249" s="32"/>
      <c r="F249" t="s">
        <v>5734</v>
      </c>
      <c r="G249" s="193" t="s">
        <v>5734</v>
      </c>
    </row>
    <row r="250" spans="1:7" ht="15" x14ac:dyDescent="0.25">
      <c r="A250" s="207" t="s">
        <v>10553</v>
      </c>
      <c r="B250" s="1" t="s">
        <v>11441</v>
      </c>
      <c r="C250" s="1" t="s">
        <v>10553</v>
      </c>
      <c r="D250" s="2">
        <v>8</v>
      </c>
      <c r="E250" s="2" t="s">
        <v>11443</v>
      </c>
      <c r="F250" t="s">
        <v>18354</v>
      </c>
      <c r="G250" s="193">
        <v>265.45999999999998</v>
      </c>
    </row>
    <row r="251" spans="1:7" ht="15" x14ac:dyDescent="0.25">
      <c r="A251" s="207" t="s">
        <v>10554</v>
      </c>
      <c r="B251" s="1" t="s">
        <v>11446</v>
      </c>
      <c r="C251" s="1" t="s">
        <v>10554</v>
      </c>
      <c r="D251" s="2">
        <v>4</v>
      </c>
      <c r="E251" s="2" t="s">
        <v>11443</v>
      </c>
      <c r="F251" t="s">
        <v>18355</v>
      </c>
      <c r="G251" s="193">
        <v>552.22</v>
      </c>
    </row>
    <row r="252" spans="1:7" ht="15" x14ac:dyDescent="0.25">
      <c r="A252" s="207" t="s">
        <v>10555</v>
      </c>
      <c r="B252" s="1" t="s">
        <v>11452</v>
      </c>
      <c r="C252" s="1" t="s">
        <v>10555</v>
      </c>
      <c r="D252" s="2">
        <v>4</v>
      </c>
      <c r="E252" s="2" t="s">
        <v>11443</v>
      </c>
      <c r="F252" t="s">
        <v>18356</v>
      </c>
      <c r="G252" s="193">
        <v>914.69</v>
      </c>
    </row>
    <row r="253" spans="1:7" ht="15" x14ac:dyDescent="0.25">
      <c r="A253" s="211"/>
      <c r="B253" s="18" t="s">
        <v>5834</v>
      </c>
      <c r="C253" s="32"/>
      <c r="F253" t="s">
        <v>5734</v>
      </c>
      <c r="G253" s="193" t="s">
        <v>5734</v>
      </c>
    </row>
    <row r="254" spans="1:7" ht="15" x14ac:dyDescent="0.25">
      <c r="A254" s="207" t="s">
        <v>11251</v>
      </c>
      <c r="B254" s="1" t="s">
        <v>11512</v>
      </c>
      <c r="C254" s="1" t="s">
        <v>11251</v>
      </c>
      <c r="D254" s="2">
        <v>18</v>
      </c>
      <c r="E254" s="2" t="s">
        <v>11443</v>
      </c>
      <c r="F254" t="s">
        <v>286</v>
      </c>
      <c r="G254" s="193">
        <v>102.52</v>
      </c>
    </row>
    <row r="255" spans="1:7" ht="15" x14ac:dyDescent="0.25">
      <c r="A255" s="207" t="s">
        <v>11252</v>
      </c>
      <c r="B255" s="1" t="s">
        <v>11516</v>
      </c>
      <c r="C255" s="1" t="s">
        <v>11252</v>
      </c>
      <c r="D255" s="2">
        <v>12</v>
      </c>
      <c r="E255" s="2" t="s">
        <v>11443</v>
      </c>
      <c r="F255" t="s">
        <v>287</v>
      </c>
      <c r="G255" s="193">
        <v>321.38</v>
      </c>
    </row>
    <row r="256" spans="1:7" ht="15" x14ac:dyDescent="0.25">
      <c r="A256" s="207" t="s">
        <v>11253</v>
      </c>
      <c r="B256" s="1" t="s">
        <v>11518</v>
      </c>
      <c r="C256" s="1" t="s">
        <v>11253</v>
      </c>
      <c r="D256" s="2">
        <v>6</v>
      </c>
      <c r="E256" s="2" t="s">
        <v>11443</v>
      </c>
      <c r="F256" t="s">
        <v>288</v>
      </c>
      <c r="G256" s="193">
        <v>363.77</v>
      </c>
    </row>
    <row r="257" spans="1:7" ht="15" x14ac:dyDescent="0.25">
      <c r="A257" s="207" t="s">
        <v>11254</v>
      </c>
      <c r="B257" s="1" t="s">
        <v>11520</v>
      </c>
      <c r="C257" s="1" t="s">
        <v>11254</v>
      </c>
      <c r="D257" s="2">
        <v>2</v>
      </c>
      <c r="E257" s="2">
        <v>36</v>
      </c>
      <c r="F257" t="s">
        <v>18255</v>
      </c>
      <c r="G257" s="193">
        <v>697.26</v>
      </c>
    </row>
    <row r="258" spans="1:7" ht="15" x14ac:dyDescent="0.25">
      <c r="A258" s="207" t="s">
        <v>11255</v>
      </c>
      <c r="B258" s="1" t="s">
        <v>11522</v>
      </c>
      <c r="C258" s="1" t="s">
        <v>11255</v>
      </c>
      <c r="D258" s="2">
        <v>2</v>
      </c>
      <c r="E258" s="2">
        <v>27</v>
      </c>
      <c r="F258" t="s">
        <v>18256</v>
      </c>
      <c r="G258" s="193">
        <v>874.18</v>
      </c>
    </row>
    <row r="259" spans="1:7" ht="15" x14ac:dyDescent="0.25">
      <c r="A259" s="211"/>
      <c r="B259" s="18" t="s">
        <v>11001</v>
      </c>
      <c r="C259" s="32"/>
      <c r="F259" t="s">
        <v>5734</v>
      </c>
      <c r="G259" s="193" t="s">
        <v>5734</v>
      </c>
    </row>
    <row r="260" spans="1:7" ht="15" x14ac:dyDescent="0.25">
      <c r="A260" s="212" t="s">
        <v>11002</v>
      </c>
      <c r="B260" s="1" t="s">
        <v>11512</v>
      </c>
      <c r="C260" s="38" t="s">
        <v>11002</v>
      </c>
      <c r="D260" s="2">
        <v>36</v>
      </c>
      <c r="E260" s="2" t="s">
        <v>11443</v>
      </c>
      <c r="F260" t="s">
        <v>1816</v>
      </c>
      <c r="G260" s="193">
        <v>22.78</v>
      </c>
    </row>
    <row r="261" spans="1:7" ht="15" x14ac:dyDescent="0.25">
      <c r="A261" s="207" t="s">
        <v>11003</v>
      </c>
      <c r="B261" s="1" t="s">
        <v>11516</v>
      </c>
      <c r="C261" s="1" t="s">
        <v>11003</v>
      </c>
      <c r="D261" s="2">
        <v>40</v>
      </c>
      <c r="E261" s="2" t="s">
        <v>11443</v>
      </c>
      <c r="F261" t="s">
        <v>1817</v>
      </c>
      <c r="G261" s="193">
        <v>33.840000000000003</v>
      </c>
    </row>
    <row r="262" spans="1:7" ht="15" x14ac:dyDescent="0.25">
      <c r="A262" s="207" t="s">
        <v>11004</v>
      </c>
      <c r="B262" s="1">
        <v>8</v>
      </c>
      <c r="C262" s="1" t="s">
        <v>11004</v>
      </c>
      <c r="D262" s="2">
        <v>8</v>
      </c>
      <c r="E262" s="2" t="s">
        <v>11443</v>
      </c>
      <c r="F262" t="s">
        <v>13577</v>
      </c>
      <c r="G262" s="193">
        <v>69.81</v>
      </c>
    </row>
    <row r="263" spans="1:7" ht="15" x14ac:dyDescent="0.25">
      <c r="A263" s="211"/>
      <c r="B263" s="18" t="s">
        <v>5302</v>
      </c>
      <c r="C263" s="32"/>
      <c r="F263" t="s">
        <v>5734</v>
      </c>
      <c r="G263" s="193" t="s">
        <v>5734</v>
      </c>
    </row>
    <row r="264" spans="1:7" ht="15" x14ac:dyDescent="0.25">
      <c r="A264" s="207" t="s">
        <v>3969</v>
      </c>
      <c r="B264" s="1" t="s">
        <v>11512</v>
      </c>
      <c r="C264" s="1" t="s">
        <v>3969</v>
      </c>
      <c r="D264" s="2">
        <v>6</v>
      </c>
      <c r="E264" s="2" t="s">
        <v>11443</v>
      </c>
      <c r="F264" t="s">
        <v>54</v>
      </c>
      <c r="G264" s="193">
        <v>108.87</v>
      </c>
    </row>
    <row r="265" spans="1:7" ht="15" x14ac:dyDescent="0.25">
      <c r="A265" s="207" t="s">
        <v>3970</v>
      </c>
      <c r="B265" s="1" t="s">
        <v>11516</v>
      </c>
      <c r="C265" s="1" t="s">
        <v>3970</v>
      </c>
      <c r="D265" s="2">
        <v>5</v>
      </c>
      <c r="E265" s="2" t="s">
        <v>11443</v>
      </c>
      <c r="F265" t="s">
        <v>55</v>
      </c>
      <c r="G265" s="193">
        <v>226.49</v>
      </c>
    </row>
    <row r="266" spans="1:7" ht="15" x14ac:dyDescent="0.25">
      <c r="A266" s="207" t="s">
        <v>3971</v>
      </c>
      <c r="B266" s="1" t="s">
        <v>11518</v>
      </c>
      <c r="C266" s="1" t="s">
        <v>3971</v>
      </c>
      <c r="D266" s="2">
        <v>4</v>
      </c>
      <c r="E266" s="2" t="s">
        <v>11443</v>
      </c>
      <c r="F266" t="s">
        <v>56</v>
      </c>
      <c r="G266" s="193">
        <v>400.04</v>
      </c>
    </row>
    <row r="267" spans="1:7" ht="15" x14ac:dyDescent="0.25">
      <c r="A267" s="207" t="s">
        <v>3753</v>
      </c>
      <c r="B267" s="1">
        <v>10</v>
      </c>
      <c r="C267" s="1" t="s">
        <v>3753</v>
      </c>
      <c r="D267" s="2">
        <v>1</v>
      </c>
      <c r="E267" s="2" t="s">
        <v>11443</v>
      </c>
      <c r="F267" t="s">
        <v>12730</v>
      </c>
      <c r="G267" s="193">
        <v>599.55999999999995</v>
      </c>
    </row>
    <row r="268" spans="1:7" ht="15" x14ac:dyDescent="0.25">
      <c r="A268" s="207" t="s">
        <v>3754</v>
      </c>
      <c r="B268" s="1">
        <v>12</v>
      </c>
      <c r="C268" s="1" t="s">
        <v>3754</v>
      </c>
      <c r="D268" s="2">
        <v>1</v>
      </c>
      <c r="E268" s="2" t="s">
        <v>11443</v>
      </c>
      <c r="F268" t="s">
        <v>12731</v>
      </c>
      <c r="G268" s="193">
        <v>882.57</v>
      </c>
    </row>
    <row r="269" spans="1:7" ht="15" x14ac:dyDescent="0.25">
      <c r="A269" s="211"/>
      <c r="B269" s="18" t="s">
        <v>5189</v>
      </c>
      <c r="C269" s="32"/>
      <c r="F269" t="s">
        <v>5734</v>
      </c>
      <c r="G269" s="193" t="s">
        <v>5734</v>
      </c>
    </row>
    <row r="270" spans="1:7" ht="15" x14ac:dyDescent="0.25">
      <c r="A270" s="207" t="s">
        <v>3755</v>
      </c>
      <c r="B270" s="12" t="s">
        <v>11598</v>
      </c>
      <c r="C270" s="1" t="s">
        <v>3755</v>
      </c>
      <c r="D270" s="2">
        <v>5</v>
      </c>
      <c r="E270" s="2" t="s">
        <v>11443</v>
      </c>
      <c r="F270" t="s">
        <v>289</v>
      </c>
      <c r="G270" s="193">
        <v>283.52999999999997</v>
      </c>
    </row>
    <row r="271" spans="1:7" ht="15" x14ac:dyDescent="0.25">
      <c r="A271" s="207" t="s">
        <v>12740</v>
      </c>
      <c r="B271" s="12" t="s">
        <v>11602</v>
      </c>
      <c r="C271" s="12" t="s">
        <v>12740</v>
      </c>
      <c r="D271" s="2">
        <v>1</v>
      </c>
      <c r="E271" s="2" t="s">
        <v>11443</v>
      </c>
      <c r="F271" t="s">
        <v>12765</v>
      </c>
      <c r="G271" s="193">
        <v>539.80999999999995</v>
      </c>
    </row>
    <row r="272" spans="1:7" ht="15" x14ac:dyDescent="0.25">
      <c r="A272" s="207" t="s">
        <v>3756</v>
      </c>
      <c r="B272" s="12" t="s">
        <v>11604</v>
      </c>
      <c r="C272" s="1" t="s">
        <v>3756</v>
      </c>
      <c r="D272" s="2">
        <v>1</v>
      </c>
      <c r="E272" s="2" t="s">
        <v>11443</v>
      </c>
      <c r="F272" t="s">
        <v>290</v>
      </c>
      <c r="G272" s="193">
        <v>550.70000000000005</v>
      </c>
    </row>
    <row r="273" spans="1:7" ht="15" x14ac:dyDescent="0.25">
      <c r="A273" s="207" t="s">
        <v>3757</v>
      </c>
      <c r="B273" s="12" t="s">
        <v>11608</v>
      </c>
      <c r="C273" s="1" t="s">
        <v>3757</v>
      </c>
      <c r="D273" s="2">
        <v>1</v>
      </c>
      <c r="E273" s="2" t="s">
        <v>11443</v>
      </c>
      <c r="F273" t="s">
        <v>5734</v>
      </c>
      <c r="G273" s="193">
        <v>804.72</v>
      </c>
    </row>
    <row r="274" spans="1:7" ht="15" x14ac:dyDescent="0.25">
      <c r="A274" s="207" t="s">
        <v>3758</v>
      </c>
      <c r="B274" s="12" t="s">
        <v>11610</v>
      </c>
      <c r="C274" s="1" t="s">
        <v>3758</v>
      </c>
      <c r="D274" s="2">
        <v>1</v>
      </c>
      <c r="E274" s="2" t="s">
        <v>11443</v>
      </c>
      <c r="F274" t="s">
        <v>5734</v>
      </c>
      <c r="G274" s="193">
        <v>983.6</v>
      </c>
    </row>
    <row r="275" spans="1:7" ht="15" x14ac:dyDescent="0.25">
      <c r="A275" s="207" t="s">
        <v>3759</v>
      </c>
      <c r="B275" s="12" t="s">
        <v>11612</v>
      </c>
      <c r="C275" s="1" t="s">
        <v>3759</v>
      </c>
      <c r="D275" s="2">
        <v>1</v>
      </c>
      <c r="E275" s="2" t="s">
        <v>11443</v>
      </c>
      <c r="F275" t="s">
        <v>5734</v>
      </c>
      <c r="G275" s="193">
        <v>1103.44</v>
      </c>
    </row>
    <row r="276" spans="1:7" ht="15" x14ac:dyDescent="0.25">
      <c r="A276" s="207" t="s">
        <v>3760</v>
      </c>
      <c r="B276" s="12" t="s">
        <v>11616</v>
      </c>
      <c r="C276" s="1" t="s">
        <v>3760</v>
      </c>
      <c r="D276" s="2">
        <v>1</v>
      </c>
      <c r="E276" s="2" t="s">
        <v>11443</v>
      </c>
      <c r="F276" t="s">
        <v>5734</v>
      </c>
      <c r="G276" s="193">
        <v>1213.96</v>
      </c>
    </row>
    <row r="277" spans="1:7" ht="15" x14ac:dyDescent="0.25">
      <c r="A277" s="207" t="s">
        <v>3761</v>
      </c>
      <c r="B277" s="12" t="s">
        <v>11416</v>
      </c>
      <c r="C277" s="1" t="s">
        <v>3761</v>
      </c>
      <c r="D277" s="2">
        <v>1</v>
      </c>
      <c r="E277" s="2" t="s">
        <v>11443</v>
      </c>
      <c r="F277" t="s">
        <v>5734</v>
      </c>
      <c r="G277" s="193">
        <v>1464.62</v>
      </c>
    </row>
    <row r="278" spans="1:7" ht="15" x14ac:dyDescent="0.25">
      <c r="A278" s="207" t="s">
        <v>3762</v>
      </c>
      <c r="B278" s="12" t="s">
        <v>11418</v>
      </c>
      <c r="C278" s="1" t="s">
        <v>3762</v>
      </c>
      <c r="D278" s="2">
        <v>1</v>
      </c>
      <c r="E278" s="2" t="s">
        <v>11443</v>
      </c>
      <c r="F278" t="s">
        <v>5734</v>
      </c>
      <c r="G278" s="193">
        <v>1506.53</v>
      </c>
    </row>
    <row r="279" spans="1:7" ht="15" x14ac:dyDescent="0.25">
      <c r="A279" s="207" t="s">
        <v>3763</v>
      </c>
      <c r="B279" s="1" t="s">
        <v>11731</v>
      </c>
      <c r="C279" s="1" t="s">
        <v>3763</v>
      </c>
      <c r="D279" s="2">
        <v>1</v>
      </c>
      <c r="E279" s="2" t="s">
        <v>11443</v>
      </c>
      <c r="F279" t="s">
        <v>5734</v>
      </c>
      <c r="G279" s="193">
        <v>1707.95</v>
      </c>
    </row>
    <row r="280" spans="1:7" ht="15" x14ac:dyDescent="0.25">
      <c r="A280" s="211"/>
      <c r="B280" s="18" t="s">
        <v>3764</v>
      </c>
      <c r="C280" s="32"/>
      <c r="F280" t="s">
        <v>5734</v>
      </c>
      <c r="G280" s="193" t="s">
        <v>5734</v>
      </c>
    </row>
    <row r="281" spans="1:7" ht="15" x14ac:dyDescent="0.25">
      <c r="A281" s="207" t="s">
        <v>3765</v>
      </c>
      <c r="B281" s="1" t="s">
        <v>3943</v>
      </c>
      <c r="C281" s="1" t="s">
        <v>3765</v>
      </c>
      <c r="D281" s="2">
        <v>1</v>
      </c>
      <c r="E281" s="2" t="s">
        <v>11443</v>
      </c>
      <c r="F281" t="s">
        <v>13612</v>
      </c>
      <c r="G281" s="193">
        <v>297.74</v>
      </c>
    </row>
    <row r="282" spans="1:7" ht="15" x14ac:dyDescent="0.25">
      <c r="A282" s="207" t="s">
        <v>3766</v>
      </c>
      <c r="B282" s="1" t="s">
        <v>11695</v>
      </c>
      <c r="C282" s="1" t="s">
        <v>3766</v>
      </c>
      <c r="D282" s="2">
        <v>1</v>
      </c>
      <c r="E282" s="2" t="s">
        <v>11443</v>
      </c>
      <c r="F282" t="s">
        <v>13613</v>
      </c>
      <c r="G282" s="193">
        <v>566.80999999999995</v>
      </c>
    </row>
    <row r="283" spans="1:7" ht="15" x14ac:dyDescent="0.25">
      <c r="A283" s="207" t="s">
        <v>3767</v>
      </c>
      <c r="B283" s="1" t="s">
        <v>3946</v>
      </c>
      <c r="C283" s="1" t="s">
        <v>3767</v>
      </c>
      <c r="D283" s="2">
        <v>1</v>
      </c>
      <c r="E283" s="2" t="s">
        <v>11443</v>
      </c>
      <c r="F283" t="s">
        <v>5734</v>
      </c>
      <c r="G283" s="193">
        <v>578.24</v>
      </c>
    </row>
    <row r="284" spans="1:7" ht="15" x14ac:dyDescent="0.25">
      <c r="A284" s="207" t="s">
        <v>3768</v>
      </c>
      <c r="B284" s="1" t="s">
        <v>11717</v>
      </c>
      <c r="C284" s="1" t="s">
        <v>3768</v>
      </c>
      <c r="D284" s="2">
        <v>1</v>
      </c>
      <c r="E284" s="2" t="s">
        <v>11443</v>
      </c>
      <c r="F284" t="s">
        <v>5734</v>
      </c>
      <c r="G284" s="193">
        <v>844.87</v>
      </c>
    </row>
    <row r="285" spans="1:7" ht="15" x14ac:dyDescent="0.25">
      <c r="A285" s="207" t="s">
        <v>3769</v>
      </c>
      <c r="B285" s="1" t="s">
        <v>11719</v>
      </c>
      <c r="C285" s="1" t="s">
        <v>3769</v>
      </c>
      <c r="D285" s="2">
        <v>1</v>
      </c>
      <c r="E285" s="2" t="s">
        <v>11443</v>
      </c>
      <c r="F285" t="s">
        <v>5734</v>
      </c>
      <c r="G285" s="193">
        <v>1032.8</v>
      </c>
    </row>
    <row r="286" spans="1:7" ht="15" x14ac:dyDescent="0.25">
      <c r="A286" s="207" t="s">
        <v>3770</v>
      </c>
      <c r="B286" s="1" t="s">
        <v>11721</v>
      </c>
      <c r="C286" s="1" t="s">
        <v>3770</v>
      </c>
      <c r="D286" s="2">
        <v>1</v>
      </c>
      <c r="E286" s="2" t="s">
        <v>11443</v>
      </c>
      <c r="F286" t="s">
        <v>5734</v>
      </c>
      <c r="G286" s="193">
        <v>1159.32</v>
      </c>
    </row>
    <row r="287" spans="1:7" ht="15" x14ac:dyDescent="0.25">
      <c r="A287" s="207" t="s">
        <v>3771</v>
      </c>
      <c r="B287" s="1" t="s">
        <v>11725</v>
      </c>
      <c r="C287" s="1" t="s">
        <v>3771</v>
      </c>
      <c r="D287" s="2">
        <v>1</v>
      </c>
      <c r="E287" s="2" t="s">
        <v>11443</v>
      </c>
      <c r="F287" t="s">
        <v>5734</v>
      </c>
      <c r="G287" s="193">
        <v>1274.6500000000001</v>
      </c>
    </row>
    <row r="288" spans="1:7" ht="15" x14ac:dyDescent="0.25">
      <c r="A288" s="207" t="s">
        <v>3772</v>
      </c>
      <c r="B288" s="1" t="s">
        <v>11727</v>
      </c>
      <c r="C288" s="1" t="s">
        <v>3772</v>
      </c>
      <c r="D288" s="2">
        <v>1</v>
      </c>
      <c r="E288" s="2" t="s">
        <v>11443</v>
      </c>
      <c r="F288" t="s">
        <v>5734</v>
      </c>
      <c r="G288" s="193">
        <v>1537.83</v>
      </c>
    </row>
    <row r="289" spans="1:7" ht="15" x14ac:dyDescent="0.25">
      <c r="A289" s="207" t="s">
        <v>3773</v>
      </c>
      <c r="B289" s="1" t="s">
        <v>11729</v>
      </c>
      <c r="C289" s="1" t="s">
        <v>3773</v>
      </c>
      <c r="D289" s="2">
        <v>1</v>
      </c>
      <c r="E289" s="2" t="s">
        <v>11443</v>
      </c>
      <c r="F289" t="s">
        <v>5734</v>
      </c>
      <c r="G289" s="193">
        <v>1581.81</v>
      </c>
    </row>
    <row r="290" spans="1:7" ht="15" x14ac:dyDescent="0.25">
      <c r="A290" s="206" t="s">
        <v>3774</v>
      </c>
      <c r="B290" s="6" t="s">
        <v>11731</v>
      </c>
      <c r="C290" s="6" t="s">
        <v>3774</v>
      </c>
      <c r="D290" s="11">
        <v>1</v>
      </c>
      <c r="E290" s="11" t="s">
        <v>11443</v>
      </c>
      <c r="F290" t="s">
        <v>5734</v>
      </c>
      <c r="G290" s="193">
        <v>1793.36</v>
      </c>
    </row>
    <row r="291" spans="1:7" ht="15" x14ac:dyDescent="0.25">
      <c r="A291" s="211"/>
      <c r="B291" s="18" t="s">
        <v>3655</v>
      </c>
      <c r="C291" s="32"/>
      <c r="F291" t="s">
        <v>5734</v>
      </c>
      <c r="G291" s="193" t="s">
        <v>5734</v>
      </c>
    </row>
    <row r="292" spans="1:7" ht="15" x14ac:dyDescent="0.25">
      <c r="A292" s="207" t="s">
        <v>10702</v>
      </c>
      <c r="B292" s="1" t="s">
        <v>11441</v>
      </c>
      <c r="C292" s="1" t="s">
        <v>10702</v>
      </c>
      <c r="D292" s="2">
        <v>8</v>
      </c>
      <c r="E292" s="2" t="s">
        <v>11443</v>
      </c>
      <c r="F292" t="s">
        <v>1623</v>
      </c>
      <c r="G292" s="193">
        <v>160.25</v>
      </c>
    </row>
    <row r="293" spans="1:7" ht="15" x14ac:dyDescent="0.25">
      <c r="A293" s="207" t="s">
        <v>10703</v>
      </c>
      <c r="B293" s="1" t="s">
        <v>11444</v>
      </c>
      <c r="C293" s="1" t="s">
        <v>10703</v>
      </c>
      <c r="D293" s="2">
        <v>5</v>
      </c>
      <c r="E293" s="2" t="s">
        <v>11443</v>
      </c>
      <c r="F293" t="s">
        <v>1624</v>
      </c>
      <c r="G293" s="193">
        <v>219.21</v>
      </c>
    </row>
    <row r="294" spans="1:7" ht="15" x14ac:dyDescent="0.25">
      <c r="A294" s="207" t="s">
        <v>10704</v>
      </c>
      <c r="B294" s="1" t="s">
        <v>11446</v>
      </c>
      <c r="C294" s="1" t="s">
        <v>10704</v>
      </c>
      <c r="D294" s="2">
        <v>4</v>
      </c>
      <c r="E294" s="2" t="s">
        <v>11443</v>
      </c>
      <c r="F294" t="s">
        <v>1625</v>
      </c>
      <c r="G294" s="193">
        <v>241</v>
      </c>
    </row>
    <row r="295" spans="1:7" ht="15" x14ac:dyDescent="0.25">
      <c r="A295" s="207" t="s">
        <v>10705</v>
      </c>
      <c r="B295" s="1" t="s">
        <v>11511</v>
      </c>
      <c r="C295" s="1" t="s">
        <v>10705</v>
      </c>
      <c r="D295" s="2">
        <v>1</v>
      </c>
      <c r="E295" s="2" t="s">
        <v>11443</v>
      </c>
      <c r="F295" t="s">
        <v>5734</v>
      </c>
      <c r="G295" s="193">
        <v>591.25</v>
      </c>
    </row>
    <row r="296" spans="1:7" ht="15" x14ac:dyDescent="0.25">
      <c r="A296" s="207" t="s">
        <v>10706</v>
      </c>
      <c r="B296" s="1" t="s">
        <v>11723</v>
      </c>
      <c r="C296" s="1" t="s">
        <v>10706</v>
      </c>
      <c r="D296" s="2">
        <v>1</v>
      </c>
      <c r="E296" s="2" t="s">
        <v>11443</v>
      </c>
      <c r="F296" t="s">
        <v>12544</v>
      </c>
      <c r="G296" s="193">
        <v>818.29</v>
      </c>
    </row>
    <row r="297" spans="1:7" ht="15" x14ac:dyDescent="0.25">
      <c r="A297" s="207" t="s">
        <v>10707</v>
      </c>
      <c r="B297" s="1" t="s">
        <v>11780</v>
      </c>
      <c r="C297" s="1" t="s">
        <v>10707</v>
      </c>
      <c r="D297" s="2">
        <v>1</v>
      </c>
      <c r="E297" s="2" t="s">
        <v>11443</v>
      </c>
      <c r="F297" t="s">
        <v>5734</v>
      </c>
      <c r="G297" s="193">
        <v>1204.55</v>
      </c>
    </row>
    <row r="298" spans="1:7" ht="15" x14ac:dyDescent="0.25">
      <c r="A298" s="211"/>
      <c r="B298" s="18" t="s">
        <v>3656</v>
      </c>
      <c r="C298" s="32"/>
      <c r="F298" t="s">
        <v>5734</v>
      </c>
      <c r="G298" s="193" t="s">
        <v>5734</v>
      </c>
    </row>
    <row r="299" spans="1:7" ht="15" x14ac:dyDescent="0.25">
      <c r="A299" s="207" t="s">
        <v>11017</v>
      </c>
      <c r="B299" s="1" t="s">
        <v>11195</v>
      </c>
      <c r="C299" s="1" t="s">
        <v>11017</v>
      </c>
      <c r="D299" s="2">
        <v>6</v>
      </c>
      <c r="E299" s="2" t="s">
        <v>11443</v>
      </c>
      <c r="F299" t="s">
        <v>5734</v>
      </c>
      <c r="G299" s="193">
        <v>160.27000000000001</v>
      </c>
    </row>
    <row r="300" spans="1:7" ht="15" x14ac:dyDescent="0.25">
      <c r="A300" s="207" t="s">
        <v>11018</v>
      </c>
      <c r="B300" s="1" t="s">
        <v>11197</v>
      </c>
      <c r="C300" s="1" t="s">
        <v>11018</v>
      </c>
      <c r="D300" s="2">
        <v>4</v>
      </c>
      <c r="E300" s="2" t="s">
        <v>11443</v>
      </c>
      <c r="F300" t="s">
        <v>5734</v>
      </c>
      <c r="G300" s="193">
        <v>219.21</v>
      </c>
    </row>
    <row r="301" spans="1:7" ht="15" x14ac:dyDescent="0.25">
      <c r="A301" s="207" t="s">
        <v>10772</v>
      </c>
      <c r="B301" s="1" t="s">
        <v>11199</v>
      </c>
      <c r="C301" s="1" t="s">
        <v>10772</v>
      </c>
      <c r="D301" s="2">
        <v>4</v>
      </c>
      <c r="E301" s="2" t="s">
        <v>11443</v>
      </c>
      <c r="F301" t="s">
        <v>13264</v>
      </c>
      <c r="G301" s="193">
        <v>241</v>
      </c>
    </row>
    <row r="302" spans="1:7" ht="15" x14ac:dyDescent="0.25">
      <c r="A302" s="207" t="s">
        <v>10773</v>
      </c>
      <c r="B302" s="1" t="s">
        <v>11511</v>
      </c>
      <c r="C302" s="1" t="s">
        <v>10773</v>
      </c>
      <c r="D302" s="2">
        <v>1</v>
      </c>
      <c r="E302" s="2" t="s">
        <v>11443</v>
      </c>
      <c r="F302" t="s">
        <v>5734</v>
      </c>
      <c r="G302" s="193">
        <v>591.32000000000005</v>
      </c>
    </row>
    <row r="303" spans="1:7" ht="15" x14ac:dyDescent="0.25">
      <c r="A303" s="207" t="s">
        <v>10774</v>
      </c>
      <c r="B303" s="1" t="s">
        <v>11723</v>
      </c>
      <c r="C303" s="1" t="s">
        <v>10774</v>
      </c>
      <c r="D303" s="2">
        <v>1</v>
      </c>
      <c r="E303" s="2" t="s">
        <v>11443</v>
      </c>
      <c r="F303" t="s">
        <v>5734</v>
      </c>
      <c r="G303" s="193">
        <v>818.37</v>
      </c>
    </row>
    <row r="304" spans="1:7" ht="15" x14ac:dyDescent="0.25">
      <c r="A304" s="207" t="s">
        <v>10775</v>
      </c>
      <c r="B304" s="1" t="s">
        <v>11780</v>
      </c>
      <c r="C304" s="1" t="s">
        <v>10775</v>
      </c>
      <c r="D304" s="2">
        <v>1</v>
      </c>
      <c r="E304" s="2" t="s">
        <v>11443</v>
      </c>
      <c r="F304" t="s">
        <v>5734</v>
      </c>
      <c r="G304" s="193">
        <v>1204.68</v>
      </c>
    </row>
    <row r="305" spans="1:7" ht="15" x14ac:dyDescent="0.25">
      <c r="A305" s="211"/>
      <c r="B305" s="18" t="s">
        <v>3657</v>
      </c>
      <c r="C305" s="32"/>
      <c r="F305" t="s">
        <v>5734</v>
      </c>
      <c r="G305" s="193" t="s">
        <v>5734</v>
      </c>
    </row>
    <row r="306" spans="1:7" ht="15" x14ac:dyDescent="0.25">
      <c r="A306" s="207" t="s">
        <v>10777</v>
      </c>
      <c r="B306" s="1" t="s">
        <v>11195</v>
      </c>
      <c r="C306" s="1" t="s">
        <v>10777</v>
      </c>
      <c r="D306" s="2">
        <v>1</v>
      </c>
      <c r="E306" s="2" t="s">
        <v>11443</v>
      </c>
      <c r="F306" t="s">
        <v>5734</v>
      </c>
      <c r="G306" s="193">
        <v>116.48</v>
      </c>
    </row>
    <row r="307" spans="1:7" ht="15" x14ac:dyDescent="0.25">
      <c r="A307" s="207" t="s">
        <v>10778</v>
      </c>
      <c r="B307" s="1" t="s">
        <v>11197</v>
      </c>
      <c r="C307" s="1" t="s">
        <v>10778</v>
      </c>
      <c r="D307" s="2">
        <v>1</v>
      </c>
      <c r="E307" s="2" t="s">
        <v>11443</v>
      </c>
      <c r="F307" t="s">
        <v>12547</v>
      </c>
      <c r="G307" s="193">
        <v>178.44</v>
      </c>
    </row>
    <row r="308" spans="1:7" ht="15" x14ac:dyDescent="0.25">
      <c r="A308" s="207" t="s">
        <v>10779</v>
      </c>
      <c r="B308" s="1" t="s">
        <v>11199</v>
      </c>
      <c r="C308" s="1" t="s">
        <v>10779</v>
      </c>
      <c r="D308" s="2">
        <v>1</v>
      </c>
      <c r="E308" s="2" t="s">
        <v>11443</v>
      </c>
      <c r="F308" t="s">
        <v>5734</v>
      </c>
      <c r="G308" s="193">
        <v>187.83</v>
      </c>
    </row>
    <row r="309" spans="1:7" ht="15" x14ac:dyDescent="0.25">
      <c r="A309" s="207" t="s">
        <v>10780</v>
      </c>
      <c r="B309" s="1" t="s">
        <v>11511</v>
      </c>
      <c r="C309" s="1" t="s">
        <v>10780</v>
      </c>
      <c r="D309" s="2">
        <v>1</v>
      </c>
      <c r="E309" s="2" t="s">
        <v>11443</v>
      </c>
      <c r="F309" t="s">
        <v>12548</v>
      </c>
      <c r="G309" s="193">
        <v>441.98</v>
      </c>
    </row>
    <row r="310" spans="1:7" ht="15" x14ac:dyDescent="0.25">
      <c r="A310" s="207" t="s">
        <v>10781</v>
      </c>
      <c r="B310" s="1" t="s">
        <v>11723</v>
      </c>
      <c r="C310" s="1" t="s">
        <v>10781</v>
      </c>
      <c r="D310" s="2">
        <v>1</v>
      </c>
      <c r="E310" s="2" t="s">
        <v>11443</v>
      </c>
      <c r="F310" t="s">
        <v>5734</v>
      </c>
      <c r="G310" s="193">
        <v>755.29</v>
      </c>
    </row>
    <row r="311" spans="1:7" ht="15" x14ac:dyDescent="0.25">
      <c r="A311" s="207" t="s">
        <v>10782</v>
      </c>
      <c r="B311" s="1" t="s">
        <v>11780</v>
      </c>
      <c r="C311" s="1" t="s">
        <v>10782</v>
      </c>
      <c r="D311" s="2">
        <v>1</v>
      </c>
      <c r="E311" s="2" t="s">
        <v>11443</v>
      </c>
      <c r="F311" t="s">
        <v>12549</v>
      </c>
      <c r="G311" s="193">
        <v>1111.8900000000001</v>
      </c>
    </row>
    <row r="312" spans="1:7" ht="15" x14ac:dyDescent="0.25">
      <c r="A312" s="211"/>
      <c r="B312" s="18" t="s">
        <v>3658</v>
      </c>
      <c r="C312" s="32"/>
      <c r="F312" t="s">
        <v>5734</v>
      </c>
      <c r="G312" s="193" t="s">
        <v>5734</v>
      </c>
    </row>
    <row r="313" spans="1:7" ht="15" x14ac:dyDescent="0.25">
      <c r="A313" s="207" t="s">
        <v>10990</v>
      </c>
      <c r="B313" s="1" t="s">
        <v>11512</v>
      </c>
      <c r="C313" s="1" t="s">
        <v>10990</v>
      </c>
      <c r="D313" s="2">
        <v>16</v>
      </c>
      <c r="E313" s="2" t="s">
        <v>11443</v>
      </c>
      <c r="F313" t="s">
        <v>1818</v>
      </c>
      <c r="G313" s="193">
        <v>125.68</v>
      </c>
    </row>
    <row r="314" spans="1:7" ht="15" x14ac:dyDescent="0.25">
      <c r="A314" s="207" t="s">
        <v>10991</v>
      </c>
      <c r="B314" s="1" t="s">
        <v>11516</v>
      </c>
      <c r="C314" s="1" t="s">
        <v>10991</v>
      </c>
      <c r="D314" s="2">
        <v>8</v>
      </c>
      <c r="E314" s="2" t="s">
        <v>11443</v>
      </c>
      <c r="F314" t="s">
        <v>1819</v>
      </c>
      <c r="G314" s="193">
        <v>240.56</v>
      </c>
    </row>
    <row r="315" spans="1:7" ht="15" x14ac:dyDescent="0.25">
      <c r="A315" s="207" t="s">
        <v>10992</v>
      </c>
      <c r="B315" s="1" t="s">
        <v>11511</v>
      </c>
      <c r="C315" s="1" t="s">
        <v>10992</v>
      </c>
      <c r="D315" s="2">
        <v>1</v>
      </c>
      <c r="E315" s="2" t="s">
        <v>11443</v>
      </c>
      <c r="F315" t="s">
        <v>1247</v>
      </c>
      <c r="G315" s="193">
        <v>625.38</v>
      </c>
    </row>
    <row r="316" spans="1:7" ht="15" x14ac:dyDescent="0.25">
      <c r="A316" s="207" t="s">
        <v>10993</v>
      </c>
      <c r="B316" s="1" t="s">
        <v>11723</v>
      </c>
      <c r="C316" s="1" t="s">
        <v>10993</v>
      </c>
      <c r="D316" s="2">
        <v>1</v>
      </c>
      <c r="E316" s="2" t="s">
        <v>11443</v>
      </c>
      <c r="F316" t="s">
        <v>1248</v>
      </c>
      <c r="G316" s="193">
        <v>839.21</v>
      </c>
    </row>
    <row r="317" spans="1:7" ht="15" x14ac:dyDescent="0.25">
      <c r="A317" s="207" t="s">
        <v>10994</v>
      </c>
      <c r="B317" s="1" t="s">
        <v>11780</v>
      </c>
      <c r="C317" s="1" t="s">
        <v>10994</v>
      </c>
      <c r="D317" s="2">
        <v>1</v>
      </c>
      <c r="E317" s="2" t="s">
        <v>11443</v>
      </c>
      <c r="F317" t="s">
        <v>1249</v>
      </c>
      <c r="G317" s="193">
        <v>1235.46</v>
      </c>
    </row>
    <row r="318" spans="1:7" ht="15" x14ac:dyDescent="0.25">
      <c r="A318" s="211"/>
      <c r="B318" s="18" t="s">
        <v>3659</v>
      </c>
      <c r="C318" s="32"/>
      <c r="F318" t="s">
        <v>5734</v>
      </c>
      <c r="G318" s="193" t="s">
        <v>5734</v>
      </c>
    </row>
    <row r="319" spans="1:7" ht="15" x14ac:dyDescent="0.25">
      <c r="A319" s="207" t="s">
        <v>3660</v>
      </c>
      <c r="B319" s="1">
        <v>4</v>
      </c>
      <c r="C319" s="1" t="s">
        <v>3660</v>
      </c>
      <c r="D319" s="2">
        <v>1</v>
      </c>
      <c r="E319" s="2" t="s">
        <v>11443</v>
      </c>
      <c r="F319" t="s">
        <v>12732</v>
      </c>
      <c r="G319" s="193">
        <v>488.13</v>
      </c>
    </row>
    <row r="320" spans="1:7" ht="15" x14ac:dyDescent="0.25">
      <c r="A320" s="207" t="s">
        <v>3661</v>
      </c>
      <c r="B320" s="1">
        <v>6</v>
      </c>
      <c r="C320" s="1" t="s">
        <v>3661</v>
      </c>
      <c r="D320" s="2">
        <v>1</v>
      </c>
      <c r="E320" s="2" t="s">
        <v>11443</v>
      </c>
      <c r="F320" t="s">
        <v>47</v>
      </c>
      <c r="G320" s="193">
        <v>663.05</v>
      </c>
    </row>
    <row r="321" spans="1:7" ht="15" x14ac:dyDescent="0.25">
      <c r="A321" s="211"/>
      <c r="B321" s="18" t="s">
        <v>0</v>
      </c>
      <c r="C321" s="32"/>
      <c r="F321" t="s">
        <v>5734</v>
      </c>
      <c r="G321" s="193" t="s">
        <v>5734</v>
      </c>
    </row>
    <row r="322" spans="1:7" ht="15" x14ac:dyDescent="0.25">
      <c r="A322" s="207" t="s">
        <v>3662</v>
      </c>
      <c r="B322" s="1" t="s">
        <v>11197</v>
      </c>
      <c r="C322" s="1" t="s">
        <v>3662</v>
      </c>
      <c r="D322" s="2">
        <v>1</v>
      </c>
      <c r="E322" s="2" t="s">
        <v>11443</v>
      </c>
      <c r="F322" t="s">
        <v>5734</v>
      </c>
      <c r="G322" s="193">
        <v>313.20999999999998</v>
      </c>
    </row>
    <row r="323" spans="1:7" ht="15" x14ac:dyDescent="0.25">
      <c r="A323" s="207" t="s">
        <v>3663</v>
      </c>
      <c r="B323" s="1" t="s">
        <v>11201</v>
      </c>
      <c r="C323" s="1" t="s">
        <v>3663</v>
      </c>
      <c r="D323" s="2">
        <v>1</v>
      </c>
      <c r="E323" s="2" t="s">
        <v>11443</v>
      </c>
      <c r="F323" t="s">
        <v>5734</v>
      </c>
      <c r="G323" s="193">
        <v>395.49</v>
      </c>
    </row>
    <row r="324" spans="1:7" ht="15" x14ac:dyDescent="0.25">
      <c r="A324" s="207" t="s">
        <v>3664</v>
      </c>
      <c r="B324" s="1" t="s">
        <v>11203</v>
      </c>
      <c r="C324" s="1" t="s">
        <v>3664</v>
      </c>
      <c r="D324" s="2">
        <v>1</v>
      </c>
      <c r="E324" s="2" t="s">
        <v>11443</v>
      </c>
      <c r="F324" t="s">
        <v>13296</v>
      </c>
      <c r="G324" s="193">
        <v>527.29</v>
      </c>
    </row>
    <row r="325" spans="1:7" ht="15" x14ac:dyDescent="0.25">
      <c r="A325" s="207" t="s">
        <v>3665</v>
      </c>
      <c r="B325" s="1" t="s">
        <v>11717</v>
      </c>
      <c r="C325" s="1" t="s">
        <v>3665</v>
      </c>
      <c r="D325" s="2">
        <v>1</v>
      </c>
      <c r="E325" s="2" t="s">
        <v>11443</v>
      </c>
      <c r="F325" t="s">
        <v>5734</v>
      </c>
      <c r="G325" s="193">
        <v>468.63</v>
      </c>
    </row>
    <row r="326" spans="1:7" ht="15" x14ac:dyDescent="0.25">
      <c r="A326" s="207" t="s">
        <v>3666</v>
      </c>
      <c r="B326" s="1" t="s">
        <v>11719</v>
      </c>
      <c r="C326" s="1" t="s">
        <v>3666</v>
      </c>
      <c r="D326" s="2">
        <v>1</v>
      </c>
      <c r="E326" s="2" t="s">
        <v>11443</v>
      </c>
      <c r="F326" t="s">
        <v>5734</v>
      </c>
      <c r="G326" s="193">
        <v>650.66</v>
      </c>
    </row>
    <row r="327" spans="1:7" ht="15" x14ac:dyDescent="0.25">
      <c r="A327" s="206" t="s">
        <v>3667</v>
      </c>
      <c r="B327" s="6" t="s">
        <v>11721</v>
      </c>
      <c r="C327" s="6" t="s">
        <v>3667</v>
      </c>
      <c r="D327" s="11">
        <v>1</v>
      </c>
      <c r="E327" s="11" t="s">
        <v>11443</v>
      </c>
      <c r="F327" t="s">
        <v>5734</v>
      </c>
      <c r="G327" s="193">
        <v>1122.25</v>
      </c>
    </row>
    <row r="328" spans="1:7" ht="15" x14ac:dyDescent="0.25">
      <c r="A328" s="207" t="s">
        <v>3668</v>
      </c>
      <c r="B328" s="1" t="s">
        <v>11725</v>
      </c>
      <c r="C328" s="1" t="s">
        <v>3668</v>
      </c>
      <c r="D328" s="2">
        <v>1</v>
      </c>
      <c r="E328" s="2" t="s">
        <v>11443</v>
      </c>
      <c r="F328" t="s">
        <v>5734</v>
      </c>
      <c r="G328" s="193">
        <v>630.92999999999995</v>
      </c>
    </row>
    <row r="329" spans="1:7" ht="15" x14ac:dyDescent="0.25">
      <c r="A329" s="207" t="s">
        <v>3669</v>
      </c>
      <c r="B329" s="1" t="s">
        <v>11727</v>
      </c>
      <c r="C329" s="1" t="s">
        <v>3669</v>
      </c>
      <c r="D329" s="2">
        <v>1</v>
      </c>
      <c r="E329" s="2" t="s">
        <v>11443</v>
      </c>
      <c r="F329" t="s">
        <v>5734</v>
      </c>
      <c r="G329" s="193">
        <v>733.52</v>
      </c>
    </row>
    <row r="330" spans="1:7" ht="15" x14ac:dyDescent="0.25">
      <c r="A330" s="207" t="s">
        <v>3670</v>
      </c>
      <c r="B330" s="1" t="s">
        <v>11729</v>
      </c>
      <c r="C330" s="1" t="s">
        <v>3670</v>
      </c>
      <c r="D330" s="2">
        <v>1</v>
      </c>
      <c r="E330" s="2" t="s">
        <v>11443</v>
      </c>
      <c r="F330" t="s">
        <v>5734</v>
      </c>
      <c r="G330" s="193">
        <v>1802.94</v>
      </c>
    </row>
    <row r="331" spans="1:7" ht="15" x14ac:dyDescent="0.25">
      <c r="A331" s="207" t="s">
        <v>3671</v>
      </c>
      <c r="B331" s="1" t="s">
        <v>11731</v>
      </c>
      <c r="C331" s="1" t="s">
        <v>3671</v>
      </c>
      <c r="D331" s="2">
        <v>1</v>
      </c>
      <c r="E331" s="2" t="s">
        <v>11443</v>
      </c>
      <c r="F331" t="s">
        <v>5734</v>
      </c>
      <c r="G331" s="193">
        <v>2158.75</v>
      </c>
    </row>
    <row r="332" spans="1:7" ht="15" x14ac:dyDescent="0.25">
      <c r="A332" s="211"/>
      <c r="B332" s="18" t="s">
        <v>3672</v>
      </c>
      <c r="C332" s="32"/>
      <c r="F332" t="s">
        <v>5734</v>
      </c>
      <c r="G332" s="193" t="s">
        <v>5734</v>
      </c>
    </row>
    <row r="333" spans="1:7" ht="15" x14ac:dyDescent="0.25">
      <c r="A333" s="207" t="s">
        <v>10852</v>
      </c>
      <c r="B333" s="1" t="s">
        <v>11197</v>
      </c>
      <c r="C333" s="12" t="s">
        <v>10852</v>
      </c>
      <c r="D333" s="2">
        <v>1</v>
      </c>
      <c r="E333" s="2" t="s">
        <v>11443</v>
      </c>
      <c r="F333" t="s">
        <v>5734</v>
      </c>
      <c r="G333" s="193">
        <v>248.47</v>
      </c>
    </row>
    <row r="334" spans="1:7" ht="15" x14ac:dyDescent="0.25">
      <c r="A334" s="207" t="s">
        <v>10853</v>
      </c>
      <c r="B334" s="1" t="s">
        <v>11201</v>
      </c>
      <c r="C334" s="1" t="s">
        <v>10853</v>
      </c>
      <c r="D334" s="2">
        <v>1</v>
      </c>
      <c r="E334" s="2" t="s">
        <v>11443</v>
      </c>
      <c r="F334" t="s">
        <v>2908</v>
      </c>
      <c r="G334" s="193">
        <v>351.16</v>
      </c>
    </row>
    <row r="335" spans="1:7" ht="15" x14ac:dyDescent="0.25">
      <c r="A335" s="207" t="s">
        <v>10854</v>
      </c>
      <c r="B335" s="1" t="s">
        <v>11203</v>
      </c>
      <c r="C335" s="1" t="s">
        <v>10854</v>
      </c>
      <c r="D335" s="2">
        <v>1</v>
      </c>
      <c r="E335" s="2" t="s">
        <v>11443</v>
      </c>
      <c r="F335" t="s">
        <v>5734</v>
      </c>
      <c r="G335" s="193">
        <v>361.53</v>
      </c>
    </row>
    <row r="336" spans="1:7" ht="15" x14ac:dyDescent="0.25">
      <c r="A336" s="207" t="s">
        <v>10858</v>
      </c>
      <c r="B336" s="1" t="s">
        <v>11725</v>
      </c>
      <c r="C336" s="1" t="s">
        <v>10858</v>
      </c>
      <c r="D336" s="2">
        <v>1</v>
      </c>
      <c r="E336" s="2" t="s">
        <v>11443</v>
      </c>
      <c r="F336" t="s">
        <v>5734</v>
      </c>
      <c r="G336" s="193">
        <v>533.92999999999995</v>
      </c>
    </row>
    <row r="337" spans="1:7" ht="15" x14ac:dyDescent="0.25">
      <c r="A337" s="207" t="s">
        <v>10859</v>
      </c>
      <c r="B337" s="1" t="s">
        <v>11727</v>
      </c>
      <c r="C337" s="1" t="s">
        <v>10859</v>
      </c>
      <c r="D337" s="2">
        <v>1</v>
      </c>
      <c r="E337" s="2" t="s">
        <v>11443</v>
      </c>
      <c r="F337" t="s">
        <v>5734</v>
      </c>
      <c r="G337" s="193">
        <v>620.57000000000005</v>
      </c>
    </row>
    <row r="338" spans="1:7" ht="15" x14ac:dyDescent="0.25">
      <c r="A338" s="207" t="s">
        <v>10873</v>
      </c>
      <c r="B338" s="1" t="s">
        <v>11753</v>
      </c>
      <c r="C338" s="1" t="s">
        <v>10873</v>
      </c>
      <c r="D338" s="2">
        <v>1</v>
      </c>
      <c r="E338" s="2" t="s">
        <v>11443</v>
      </c>
      <c r="F338" t="s">
        <v>5734</v>
      </c>
      <c r="G338" s="193">
        <v>942</v>
      </c>
    </row>
    <row r="339" spans="1:7" ht="15" x14ac:dyDescent="0.25">
      <c r="A339" s="207" t="s">
        <v>10876</v>
      </c>
      <c r="B339" s="1" t="s">
        <v>11759</v>
      </c>
      <c r="C339" s="1" t="s">
        <v>10876</v>
      </c>
      <c r="D339" s="2">
        <v>1</v>
      </c>
      <c r="E339" s="2" t="s">
        <v>11443</v>
      </c>
      <c r="F339" t="s">
        <v>2910</v>
      </c>
      <c r="G339" s="193">
        <v>2488.73</v>
      </c>
    </row>
    <row r="340" spans="1:7" ht="15" x14ac:dyDescent="0.25">
      <c r="A340" s="211"/>
      <c r="B340" s="18" t="s">
        <v>6683</v>
      </c>
      <c r="C340" s="32"/>
      <c r="F340" t="s">
        <v>5734</v>
      </c>
      <c r="G340" s="193" t="s">
        <v>5734</v>
      </c>
    </row>
    <row r="341" spans="1:7" ht="15" x14ac:dyDescent="0.25">
      <c r="A341" s="207" t="s">
        <v>10547</v>
      </c>
      <c r="B341" s="1" t="s">
        <v>11512</v>
      </c>
      <c r="C341" s="1" t="s">
        <v>10547</v>
      </c>
      <c r="D341" s="2">
        <v>4</v>
      </c>
      <c r="E341" s="2" t="s">
        <v>11443</v>
      </c>
      <c r="F341" t="s">
        <v>1614</v>
      </c>
      <c r="G341" s="193">
        <v>125.7</v>
      </c>
    </row>
    <row r="342" spans="1:7" ht="15" x14ac:dyDescent="0.25">
      <c r="A342" s="207" t="s">
        <v>10548</v>
      </c>
      <c r="B342" s="1" t="s">
        <v>11516</v>
      </c>
      <c r="C342" s="1" t="s">
        <v>10548</v>
      </c>
      <c r="D342" s="2">
        <v>4</v>
      </c>
      <c r="E342" s="2" t="s">
        <v>11443</v>
      </c>
      <c r="F342" t="s">
        <v>1615</v>
      </c>
      <c r="G342" s="193">
        <v>240.58</v>
      </c>
    </row>
    <row r="343" spans="1:7" ht="15" x14ac:dyDescent="0.25">
      <c r="A343" s="207" t="s">
        <v>10549</v>
      </c>
      <c r="B343" s="1" t="s">
        <v>11511</v>
      </c>
      <c r="C343" s="1" t="s">
        <v>10549</v>
      </c>
      <c r="D343" s="2">
        <v>1</v>
      </c>
      <c r="E343" s="2" t="s">
        <v>11443</v>
      </c>
      <c r="F343" t="s">
        <v>5734</v>
      </c>
      <c r="G343" s="193">
        <v>625.45000000000005</v>
      </c>
    </row>
    <row r="344" spans="1:7" ht="15" x14ac:dyDescent="0.25">
      <c r="A344" s="207" t="s">
        <v>10550</v>
      </c>
      <c r="B344" s="1" t="s">
        <v>11723</v>
      </c>
      <c r="C344" s="1" t="s">
        <v>10550</v>
      </c>
      <c r="D344" s="2">
        <v>1</v>
      </c>
      <c r="E344" s="2" t="s">
        <v>11443</v>
      </c>
      <c r="F344" t="s">
        <v>5734</v>
      </c>
      <c r="G344" s="193">
        <v>839.3</v>
      </c>
    </row>
    <row r="345" spans="1:7" ht="15" x14ac:dyDescent="0.25">
      <c r="A345" s="207" t="s">
        <v>10551</v>
      </c>
      <c r="B345" s="1" t="s">
        <v>11780</v>
      </c>
      <c r="C345" s="1" t="s">
        <v>10551</v>
      </c>
      <c r="D345" s="2">
        <v>1</v>
      </c>
      <c r="E345" s="2" t="s">
        <v>11443</v>
      </c>
      <c r="F345" t="s">
        <v>13058</v>
      </c>
      <c r="G345" s="193">
        <v>1235.58</v>
      </c>
    </row>
    <row r="346" spans="1:7" ht="15" x14ac:dyDescent="0.25">
      <c r="A346" s="211"/>
      <c r="B346" s="18" t="s">
        <v>3673</v>
      </c>
      <c r="C346" s="32"/>
      <c r="F346" t="s">
        <v>5734</v>
      </c>
      <c r="G346" s="193" t="s">
        <v>5734</v>
      </c>
    </row>
    <row r="347" spans="1:7" ht="15" x14ac:dyDescent="0.25">
      <c r="A347" s="207" t="s">
        <v>3674</v>
      </c>
      <c r="B347" s="1">
        <v>4</v>
      </c>
      <c r="C347" s="1" t="s">
        <v>3674</v>
      </c>
      <c r="D347" s="2">
        <v>1</v>
      </c>
      <c r="E347" s="2" t="s">
        <v>11443</v>
      </c>
      <c r="F347" t="s">
        <v>57</v>
      </c>
      <c r="G347" s="193">
        <v>473.56</v>
      </c>
    </row>
    <row r="348" spans="1:7" ht="15" x14ac:dyDescent="0.25">
      <c r="A348" s="207" t="s">
        <v>3675</v>
      </c>
      <c r="B348" s="1">
        <v>6</v>
      </c>
      <c r="C348" s="1" t="s">
        <v>3675</v>
      </c>
      <c r="D348" s="2">
        <v>1</v>
      </c>
      <c r="E348" s="2" t="s">
        <v>11443</v>
      </c>
      <c r="F348" t="s">
        <v>58</v>
      </c>
      <c r="G348" s="193">
        <v>607.91</v>
      </c>
    </row>
    <row r="349" spans="1:7" ht="15" x14ac:dyDescent="0.25">
      <c r="A349" s="211"/>
      <c r="B349" s="18" t="s">
        <v>3676</v>
      </c>
      <c r="C349" s="32"/>
      <c r="F349" t="s">
        <v>5734</v>
      </c>
      <c r="G349" s="193" t="s">
        <v>5734</v>
      </c>
    </row>
    <row r="350" spans="1:7" ht="15" x14ac:dyDescent="0.25">
      <c r="A350" s="207" t="s">
        <v>3677</v>
      </c>
      <c r="B350" s="1" t="s">
        <v>11197</v>
      </c>
      <c r="C350" s="1" t="s">
        <v>3677</v>
      </c>
      <c r="D350" s="2">
        <v>1</v>
      </c>
      <c r="E350" s="2" t="s">
        <v>11443</v>
      </c>
      <c r="F350" t="s">
        <v>5734</v>
      </c>
      <c r="G350" s="193">
        <v>323.17</v>
      </c>
    </row>
    <row r="351" spans="1:7" ht="15" x14ac:dyDescent="0.25">
      <c r="A351" s="207" t="s">
        <v>3821</v>
      </c>
      <c r="B351" s="1" t="s">
        <v>11201</v>
      </c>
      <c r="C351" s="1" t="s">
        <v>3821</v>
      </c>
      <c r="D351" s="2">
        <v>1</v>
      </c>
      <c r="E351" s="2" t="s">
        <v>11443</v>
      </c>
      <c r="F351" t="s">
        <v>13614</v>
      </c>
      <c r="G351" s="193">
        <v>409.51</v>
      </c>
    </row>
    <row r="352" spans="1:7" ht="15" x14ac:dyDescent="0.25">
      <c r="A352" s="207" t="s">
        <v>3822</v>
      </c>
      <c r="B352" s="1" t="s">
        <v>11203</v>
      </c>
      <c r="C352" s="1" t="s">
        <v>3822</v>
      </c>
      <c r="D352" s="2">
        <v>1</v>
      </c>
      <c r="E352" s="2" t="s">
        <v>11443</v>
      </c>
      <c r="F352" t="s">
        <v>5734</v>
      </c>
      <c r="G352" s="193">
        <v>541.73</v>
      </c>
    </row>
    <row r="353" spans="1:7" ht="15" x14ac:dyDescent="0.25">
      <c r="A353" s="207" t="s">
        <v>3823</v>
      </c>
      <c r="B353" s="1" t="s">
        <v>11717</v>
      </c>
      <c r="C353" s="1" t="s">
        <v>3823</v>
      </c>
      <c r="D353" s="2">
        <v>1</v>
      </c>
      <c r="E353" s="2" t="s">
        <v>11443</v>
      </c>
      <c r="F353" t="s">
        <v>5734</v>
      </c>
      <c r="G353" s="193">
        <v>486.32</v>
      </c>
    </row>
    <row r="354" spans="1:7" ht="15" x14ac:dyDescent="0.25">
      <c r="A354" s="207" t="s">
        <v>3824</v>
      </c>
      <c r="B354" s="1" t="s">
        <v>11719</v>
      </c>
      <c r="C354" s="1" t="s">
        <v>3824</v>
      </c>
      <c r="D354" s="2">
        <v>1</v>
      </c>
      <c r="E354" s="2" t="s">
        <v>11443</v>
      </c>
      <c r="F354" t="s">
        <v>5734</v>
      </c>
      <c r="G354" s="193">
        <v>671.23</v>
      </c>
    </row>
    <row r="355" spans="1:7" ht="15" x14ac:dyDescent="0.25">
      <c r="A355" s="207" t="s">
        <v>3825</v>
      </c>
      <c r="B355" s="1" t="s">
        <v>11721</v>
      </c>
      <c r="C355" s="1" t="s">
        <v>3825</v>
      </c>
      <c r="D355" s="2">
        <v>1</v>
      </c>
      <c r="E355" s="2" t="s">
        <v>11443</v>
      </c>
      <c r="F355" t="s">
        <v>5734</v>
      </c>
      <c r="G355" s="193">
        <v>1321.18</v>
      </c>
    </row>
    <row r="356" spans="1:7" ht="15" x14ac:dyDescent="0.25">
      <c r="A356" s="207" t="s">
        <v>3826</v>
      </c>
      <c r="B356" s="1" t="s">
        <v>11725</v>
      </c>
      <c r="C356" s="1" t="s">
        <v>3826</v>
      </c>
      <c r="D356" s="2">
        <v>1</v>
      </c>
      <c r="E356" s="2" t="s">
        <v>11443</v>
      </c>
      <c r="F356" t="s">
        <v>5734</v>
      </c>
      <c r="G356" s="193">
        <v>818.66</v>
      </c>
    </row>
    <row r="357" spans="1:7" ht="15" x14ac:dyDescent="0.25">
      <c r="A357" s="207" t="s">
        <v>3827</v>
      </c>
      <c r="B357" s="1" t="s">
        <v>11727</v>
      </c>
      <c r="C357" s="1" t="s">
        <v>3827</v>
      </c>
      <c r="D357" s="2">
        <v>1</v>
      </c>
      <c r="E357" s="2" t="s">
        <v>11443</v>
      </c>
      <c r="F357" t="s">
        <v>12733</v>
      </c>
      <c r="G357" s="193">
        <v>865.58</v>
      </c>
    </row>
    <row r="358" spans="1:7" ht="15" x14ac:dyDescent="0.25">
      <c r="A358" s="207" t="s">
        <v>3828</v>
      </c>
      <c r="B358" s="1" t="s">
        <v>11729</v>
      </c>
      <c r="C358" s="1" t="s">
        <v>3828</v>
      </c>
      <c r="D358" s="2">
        <v>1</v>
      </c>
      <c r="E358" s="2" t="s">
        <v>11443</v>
      </c>
      <c r="F358" t="s">
        <v>5734</v>
      </c>
      <c r="G358" s="193">
        <v>2127.44</v>
      </c>
    </row>
    <row r="359" spans="1:7" ht="15" x14ac:dyDescent="0.25">
      <c r="A359" s="207" t="s">
        <v>3829</v>
      </c>
      <c r="B359" s="1" t="s">
        <v>11731</v>
      </c>
      <c r="C359" s="1" t="s">
        <v>3829</v>
      </c>
      <c r="D359" s="2">
        <v>1</v>
      </c>
      <c r="E359" s="2" t="s">
        <v>11443</v>
      </c>
      <c r="F359" t="s">
        <v>5734</v>
      </c>
      <c r="G359" s="193">
        <v>2547.34</v>
      </c>
    </row>
    <row r="360" spans="1:7" ht="15" x14ac:dyDescent="0.25">
      <c r="A360" s="211"/>
      <c r="B360" s="18" t="s">
        <v>3676</v>
      </c>
      <c r="C360" s="32"/>
      <c r="F360" t="s">
        <v>5734</v>
      </c>
      <c r="G360" s="193" t="s">
        <v>5734</v>
      </c>
    </row>
    <row r="361" spans="1:7" ht="15" x14ac:dyDescent="0.25">
      <c r="A361" s="207" t="s">
        <v>10421</v>
      </c>
      <c r="B361" s="1" t="s">
        <v>11197</v>
      </c>
      <c r="C361" s="1" t="s">
        <v>10421</v>
      </c>
      <c r="D361" s="2">
        <v>1</v>
      </c>
      <c r="E361" s="2" t="s">
        <v>11443</v>
      </c>
      <c r="F361" t="s">
        <v>2911</v>
      </c>
      <c r="G361" s="193">
        <v>267.02</v>
      </c>
    </row>
    <row r="362" spans="1:7" ht="15" x14ac:dyDescent="0.25">
      <c r="A362" s="207" t="s">
        <v>10422</v>
      </c>
      <c r="B362" s="1" t="s">
        <v>11201</v>
      </c>
      <c r="C362" s="1" t="s">
        <v>10422</v>
      </c>
      <c r="D362" s="2">
        <v>1</v>
      </c>
      <c r="E362" s="2" t="s">
        <v>11443</v>
      </c>
      <c r="F362" t="s">
        <v>5734</v>
      </c>
      <c r="G362" s="193">
        <v>377.42</v>
      </c>
    </row>
    <row r="363" spans="1:7" ht="15" x14ac:dyDescent="0.25">
      <c r="A363" s="207" t="s">
        <v>10423</v>
      </c>
      <c r="B363" s="1" t="s">
        <v>11203</v>
      </c>
      <c r="C363" s="1" t="s">
        <v>10423</v>
      </c>
      <c r="D363" s="2">
        <v>1</v>
      </c>
      <c r="E363" s="2" t="s">
        <v>11443</v>
      </c>
      <c r="F363" t="s">
        <v>5734</v>
      </c>
      <c r="G363" s="193">
        <v>388.69</v>
      </c>
    </row>
    <row r="364" spans="1:7" ht="15" x14ac:dyDescent="0.25">
      <c r="A364" s="207" t="s">
        <v>10424</v>
      </c>
      <c r="B364" s="1" t="s">
        <v>11717</v>
      </c>
      <c r="C364" s="1" t="s">
        <v>10424</v>
      </c>
      <c r="D364" s="2">
        <v>1</v>
      </c>
      <c r="E364" s="2" t="s">
        <v>11443</v>
      </c>
      <c r="F364" t="s">
        <v>2912</v>
      </c>
      <c r="G364" s="193">
        <v>475.71</v>
      </c>
    </row>
    <row r="365" spans="1:7" ht="15" x14ac:dyDescent="0.25">
      <c r="A365" s="207" t="s">
        <v>10425</v>
      </c>
      <c r="B365" s="1" t="s">
        <v>11719</v>
      </c>
      <c r="C365" s="1" t="s">
        <v>10425</v>
      </c>
      <c r="D365" s="2">
        <v>1</v>
      </c>
      <c r="E365" s="2" t="s">
        <v>11443</v>
      </c>
      <c r="F365" t="s">
        <v>18470</v>
      </c>
      <c r="G365" s="193">
        <v>554.33000000000004</v>
      </c>
    </row>
    <row r="366" spans="1:7" ht="15" x14ac:dyDescent="0.25">
      <c r="A366" s="207" t="s">
        <v>10427</v>
      </c>
      <c r="B366" s="1" t="s">
        <v>11725</v>
      </c>
      <c r="C366" s="1" t="s">
        <v>10427</v>
      </c>
      <c r="D366" s="2">
        <v>1</v>
      </c>
      <c r="E366" s="2" t="s">
        <v>11443</v>
      </c>
      <c r="F366" t="s">
        <v>5734</v>
      </c>
      <c r="G366" s="193">
        <v>574.02</v>
      </c>
    </row>
    <row r="367" spans="1:7" ht="15" x14ac:dyDescent="0.25">
      <c r="A367" s="207" t="s">
        <v>10428</v>
      </c>
      <c r="B367" s="1" t="s">
        <v>11727</v>
      </c>
      <c r="C367" s="1" t="s">
        <v>10428</v>
      </c>
      <c r="D367" s="2">
        <v>1</v>
      </c>
      <c r="E367" s="2" t="s">
        <v>11443</v>
      </c>
      <c r="F367" t="s">
        <v>13571</v>
      </c>
      <c r="G367" s="193">
        <v>667.41</v>
      </c>
    </row>
    <row r="368" spans="1:7" ht="15" x14ac:dyDescent="0.25">
      <c r="A368" s="207" t="s">
        <v>10429</v>
      </c>
      <c r="B368" s="1" t="s">
        <v>11729</v>
      </c>
      <c r="C368" s="1" t="s">
        <v>10429</v>
      </c>
      <c r="D368" s="2">
        <v>1</v>
      </c>
      <c r="E368" s="2" t="s">
        <v>11443</v>
      </c>
      <c r="F368" t="s">
        <v>5734</v>
      </c>
      <c r="G368" s="193">
        <v>1753.44</v>
      </c>
    </row>
    <row r="369" spans="1:7" ht="15" x14ac:dyDescent="0.25">
      <c r="A369" s="207" t="s">
        <v>10432</v>
      </c>
      <c r="B369" s="1" t="s">
        <v>11736</v>
      </c>
      <c r="C369" s="1" t="s">
        <v>10432</v>
      </c>
      <c r="D369" s="2">
        <v>1</v>
      </c>
      <c r="E369" s="2" t="s">
        <v>11443</v>
      </c>
      <c r="F369" t="s">
        <v>2914</v>
      </c>
      <c r="G369" s="193">
        <v>729.18</v>
      </c>
    </row>
    <row r="370" spans="1:7" ht="15" x14ac:dyDescent="0.25">
      <c r="A370" s="207" t="s">
        <v>10433</v>
      </c>
      <c r="B370" s="1" t="s">
        <v>11738</v>
      </c>
      <c r="C370" s="1" t="s">
        <v>10433</v>
      </c>
      <c r="D370" s="2">
        <v>1</v>
      </c>
      <c r="E370" s="2" t="s">
        <v>11443</v>
      </c>
      <c r="F370" t="s">
        <v>5734</v>
      </c>
      <c r="G370" s="193">
        <v>1794.87</v>
      </c>
    </row>
    <row r="371" spans="1:7" ht="15" x14ac:dyDescent="0.25">
      <c r="A371" s="207" t="s">
        <v>10437</v>
      </c>
      <c r="B371" s="1" t="s">
        <v>11745</v>
      </c>
      <c r="C371" s="1" t="s">
        <v>10437</v>
      </c>
      <c r="D371" s="2">
        <v>1</v>
      </c>
      <c r="E371" s="2" t="s">
        <v>11443</v>
      </c>
      <c r="F371" t="s">
        <v>13572</v>
      </c>
      <c r="G371" s="193">
        <v>778.22</v>
      </c>
    </row>
    <row r="372" spans="1:7" ht="15" x14ac:dyDescent="0.25">
      <c r="A372" s="206" t="s">
        <v>10438</v>
      </c>
      <c r="B372" s="6" t="s">
        <v>11747</v>
      </c>
      <c r="C372" s="6" t="s">
        <v>10438</v>
      </c>
      <c r="D372" s="11">
        <v>1</v>
      </c>
      <c r="E372" s="11" t="s">
        <v>11443</v>
      </c>
      <c r="F372" t="s">
        <v>13290</v>
      </c>
      <c r="G372" s="193">
        <v>1835.82</v>
      </c>
    </row>
    <row r="373" spans="1:7" ht="15" x14ac:dyDescent="0.25">
      <c r="A373" s="206" t="s">
        <v>10439</v>
      </c>
      <c r="B373" s="6" t="s">
        <v>11749</v>
      </c>
      <c r="C373" s="6" t="s">
        <v>10439</v>
      </c>
      <c r="D373" s="11">
        <v>1</v>
      </c>
      <c r="E373" s="11" t="s">
        <v>11443</v>
      </c>
      <c r="F373" t="s">
        <v>2915</v>
      </c>
      <c r="G373" s="193">
        <v>2183.7399999999998</v>
      </c>
    </row>
    <row r="374" spans="1:7" ht="15" x14ac:dyDescent="0.25">
      <c r="A374" s="206" t="s">
        <v>10440</v>
      </c>
      <c r="B374" s="6" t="s">
        <v>11750</v>
      </c>
      <c r="C374" s="6" t="s">
        <v>10440</v>
      </c>
      <c r="D374" s="11">
        <v>1</v>
      </c>
      <c r="E374" s="11" t="s">
        <v>11443</v>
      </c>
      <c r="F374" t="s">
        <v>2916</v>
      </c>
      <c r="G374" s="193">
        <v>2222.5300000000002</v>
      </c>
    </row>
    <row r="375" spans="1:7" ht="15" x14ac:dyDescent="0.25">
      <c r="A375" s="207" t="s">
        <v>10443</v>
      </c>
      <c r="B375" s="1" t="s">
        <v>11755</v>
      </c>
      <c r="C375" s="1" t="s">
        <v>10443</v>
      </c>
      <c r="D375" s="2">
        <v>1</v>
      </c>
      <c r="E375" s="2" t="s">
        <v>11443</v>
      </c>
      <c r="F375" t="s">
        <v>2919</v>
      </c>
      <c r="G375" s="193">
        <v>1081.02</v>
      </c>
    </row>
    <row r="376" spans="1:7" ht="15" x14ac:dyDescent="0.25">
      <c r="A376" s="207" t="s">
        <v>10444</v>
      </c>
      <c r="B376" s="1" t="s">
        <v>11757</v>
      </c>
      <c r="C376" s="1" t="s">
        <v>10444</v>
      </c>
      <c r="D376" s="2">
        <v>1</v>
      </c>
      <c r="E376" s="2" t="s">
        <v>11443</v>
      </c>
      <c r="F376" t="s">
        <v>5734</v>
      </c>
      <c r="G376" s="193">
        <v>2397.6</v>
      </c>
    </row>
    <row r="377" spans="1:7" ht="15" x14ac:dyDescent="0.25">
      <c r="A377" s="207" t="s">
        <v>10446</v>
      </c>
      <c r="B377" s="1" t="s">
        <v>11760</v>
      </c>
      <c r="C377" s="1" t="s">
        <v>10446</v>
      </c>
      <c r="D377" s="2">
        <v>1</v>
      </c>
      <c r="E377" s="2" t="s">
        <v>11443</v>
      </c>
      <c r="F377" t="s">
        <v>2918</v>
      </c>
      <c r="G377" s="193">
        <v>3208.87</v>
      </c>
    </row>
    <row r="378" spans="1:7" ht="15" x14ac:dyDescent="0.25">
      <c r="A378" s="211"/>
      <c r="B378" s="18" t="s">
        <v>10711</v>
      </c>
      <c r="C378" s="32"/>
      <c r="F378" t="s">
        <v>5734</v>
      </c>
      <c r="G378" s="193" t="s">
        <v>5734</v>
      </c>
    </row>
    <row r="379" spans="1:7" ht="15" x14ac:dyDescent="0.25">
      <c r="A379" s="207" t="s">
        <v>10712</v>
      </c>
      <c r="B379" s="1" t="s">
        <v>6499</v>
      </c>
      <c r="C379" s="1" t="s">
        <v>10712</v>
      </c>
      <c r="D379" s="2">
        <v>6</v>
      </c>
      <c r="E379" s="2" t="s">
        <v>11443</v>
      </c>
      <c r="F379" t="s">
        <v>1725</v>
      </c>
      <c r="G379" s="193">
        <v>43.02</v>
      </c>
    </row>
    <row r="380" spans="1:7" ht="15" x14ac:dyDescent="0.25">
      <c r="A380" s="207" t="s">
        <v>10713</v>
      </c>
      <c r="B380" s="1" t="s">
        <v>6500</v>
      </c>
      <c r="C380" s="1" t="s">
        <v>10713</v>
      </c>
      <c r="D380" s="2">
        <v>4</v>
      </c>
      <c r="E380" s="2" t="s">
        <v>11443</v>
      </c>
      <c r="F380" t="s">
        <v>1726</v>
      </c>
      <c r="G380" s="193">
        <v>56.37</v>
      </c>
    </row>
    <row r="381" spans="1:7" ht="15" x14ac:dyDescent="0.25">
      <c r="A381" s="211"/>
      <c r="B381" s="18" t="s">
        <v>3830</v>
      </c>
      <c r="C381" s="32"/>
      <c r="F381" t="s">
        <v>5734</v>
      </c>
      <c r="G381" s="193" t="s">
        <v>5734</v>
      </c>
    </row>
    <row r="382" spans="1:7" ht="15" x14ac:dyDescent="0.25">
      <c r="A382" s="206" t="s">
        <v>13396</v>
      </c>
      <c r="B382" s="40" t="s">
        <v>13132</v>
      </c>
      <c r="C382" s="16" t="s">
        <v>13396</v>
      </c>
      <c r="D382" s="2">
        <v>30</v>
      </c>
      <c r="E382" s="2" t="s">
        <v>11443</v>
      </c>
      <c r="F382" t="s">
        <v>18442</v>
      </c>
      <c r="G382" s="193">
        <v>70.55</v>
      </c>
    </row>
    <row r="383" spans="1:7" ht="15" x14ac:dyDescent="0.25">
      <c r="A383" s="207" t="s">
        <v>13243</v>
      </c>
      <c r="B383" s="40" t="s">
        <v>13133</v>
      </c>
      <c r="C383" s="1" t="s">
        <v>13243</v>
      </c>
      <c r="D383" s="2">
        <v>30</v>
      </c>
      <c r="E383" s="2" t="s">
        <v>11443</v>
      </c>
      <c r="F383" t="s">
        <v>18444</v>
      </c>
      <c r="G383" s="193">
        <v>134.16</v>
      </c>
    </row>
    <row r="384" spans="1:7" ht="15" x14ac:dyDescent="0.25">
      <c r="A384" s="206" t="s">
        <v>3627</v>
      </c>
      <c r="B384" s="40" t="s">
        <v>4449</v>
      </c>
      <c r="C384" s="16" t="s">
        <v>3627</v>
      </c>
      <c r="D384" s="36">
        <v>3</v>
      </c>
      <c r="E384" s="2" t="s">
        <v>11443</v>
      </c>
      <c r="F384" t="s">
        <v>18446</v>
      </c>
      <c r="G384" s="193">
        <v>376.35</v>
      </c>
    </row>
    <row r="385" spans="1:7" ht="15" x14ac:dyDescent="0.25">
      <c r="A385" s="207" t="s">
        <v>10717</v>
      </c>
      <c r="B385" s="1" t="s">
        <v>11596</v>
      </c>
      <c r="C385" s="1" t="s">
        <v>10717</v>
      </c>
      <c r="D385" s="2">
        <v>3</v>
      </c>
      <c r="E385" s="2" t="s">
        <v>11443</v>
      </c>
      <c r="F385" t="s">
        <v>18448</v>
      </c>
      <c r="G385" s="193">
        <v>683.51</v>
      </c>
    </row>
    <row r="386" spans="1:7" ht="15" x14ac:dyDescent="0.25">
      <c r="A386" s="207" t="s">
        <v>10718</v>
      </c>
      <c r="B386" s="1" t="s">
        <v>11600</v>
      </c>
      <c r="C386" s="1" t="s">
        <v>10718</v>
      </c>
      <c r="D386" s="2">
        <v>3</v>
      </c>
      <c r="E386" s="2" t="s">
        <v>11443</v>
      </c>
      <c r="F386" t="s">
        <v>18450</v>
      </c>
      <c r="G386" s="193">
        <v>1723.69</v>
      </c>
    </row>
    <row r="387" spans="1:7" ht="15" x14ac:dyDescent="0.25">
      <c r="A387" s="211"/>
      <c r="B387" s="18" t="s">
        <v>3831</v>
      </c>
      <c r="C387" s="32"/>
      <c r="F387" t="s">
        <v>5734</v>
      </c>
      <c r="G387" s="193" t="s">
        <v>5734</v>
      </c>
    </row>
    <row r="388" spans="1:7" ht="15" x14ac:dyDescent="0.25">
      <c r="A388" s="207" t="s">
        <v>11006</v>
      </c>
      <c r="B388" s="1" t="s">
        <v>11441</v>
      </c>
      <c r="C388" s="1" t="s">
        <v>11006</v>
      </c>
      <c r="D388" s="2">
        <v>1</v>
      </c>
      <c r="E388" s="2" t="s">
        <v>11443</v>
      </c>
      <c r="F388" t="s">
        <v>18349</v>
      </c>
      <c r="G388" s="193">
        <v>893.29</v>
      </c>
    </row>
    <row r="389" spans="1:7" ht="15" x14ac:dyDescent="0.25">
      <c r="A389" s="207" t="s">
        <v>11007</v>
      </c>
      <c r="B389" s="1" t="s">
        <v>11446</v>
      </c>
      <c r="C389" s="12" t="s">
        <v>11007</v>
      </c>
      <c r="D389" s="2">
        <v>1</v>
      </c>
      <c r="E389" s="2" t="s">
        <v>11443</v>
      </c>
      <c r="F389" t="s">
        <v>18350</v>
      </c>
      <c r="G389" s="193">
        <v>2157.84</v>
      </c>
    </row>
    <row r="390" spans="1:7" ht="15" x14ac:dyDescent="0.25">
      <c r="A390" s="207" t="s">
        <v>11008</v>
      </c>
      <c r="B390" s="1" t="s">
        <v>11511</v>
      </c>
      <c r="C390" s="1" t="s">
        <v>11008</v>
      </c>
      <c r="D390" s="2">
        <v>1</v>
      </c>
      <c r="E390" s="2" t="s">
        <v>11443</v>
      </c>
      <c r="F390" t="s">
        <v>3377</v>
      </c>
      <c r="G390" s="193">
        <v>14384.64</v>
      </c>
    </row>
    <row r="391" spans="1:7" ht="15" x14ac:dyDescent="0.25">
      <c r="A391" s="207" t="s">
        <v>11009</v>
      </c>
      <c r="B391" s="1" t="s">
        <v>11723</v>
      </c>
      <c r="C391" s="1" t="s">
        <v>11009</v>
      </c>
      <c r="D391" s="2">
        <v>1</v>
      </c>
      <c r="E391" s="2" t="s">
        <v>11443</v>
      </c>
      <c r="F391" t="s">
        <v>3378</v>
      </c>
      <c r="G391" s="193">
        <v>16244.09</v>
      </c>
    </row>
    <row r="392" spans="1:7" ht="15" x14ac:dyDescent="0.25">
      <c r="A392" s="207" t="s">
        <v>11010</v>
      </c>
      <c r="B392" s="1" t="s">
        <v>11780</v>
      </c>
      <c r="C392" s="1" t="s">
        <v>11010</v>
      </c>
      <c r="D392" s="2">
        <v>1</v>
      </c>
      <c r="E392" s="2" t="s">
        <v>11443</v>
      </c>
      <c r="F392" t="s">
        <v>3379</v>
      </c>
      <c r="G392" s="193">
        <v>17088.53</v>
      </c>
    </row>
    <row r="393" spans="1:7" ht="15" x14ac:dyDescent="0.25">
      <c r="A393" s="211"/>
      <c r="B393" s="18" t="s">
        <v>10714</v>
      </c>
      <c r="C393" s="32"/>
      <c r="F393" t="s">
        <v>5734</v>
      </c>
      <c r="G393" s="193" t="s">
        <v>5734</v>
      </c>
    </row>
    <row r="394" spans="1:7" ht="15" x14ac:dyDescent="0.25">
      <c r="A394" s="207" t="s">
        <v>10715</v>
      </c>
      <c r="B394" s="12" t="s">
        <v>6499</v>
      </c>
      <c r="C394" s="1" t="s">
        <v>10715</v>
      </c>
      <c r="D394" s="2">
        <v>6</v>
      </c>
      <c r="E394" s="2" t="s">
        <v>11443</v>
      </c>
      <c r="F394" t="s">
        <v>1730</v>
      </c>
      <c r="G394" s="193">
        <v>48.03</v>
      </c>
    </row>
    <row r="395" spans="1:7" ht="15" x14ac:dyDescent="0.25">
      <c r="A395" s="207" t="s">
        <v>10716</v>
      </c>
      <c r="B395" s="12" t="s">
        <v>6500</v>
      </c>
      <c r="C395" s="1" t="s">
        <v>10716</v>
      </c>
      <c r="D395" s="2">
        <v>4</v>
      </c>
      <c r="E395" s="2" t="s">
        <v>11443</v>
      </c>
      <c r="F395" t="s">
        <v>1731</v>
      </c>
      <c r="G395" s="193">
        <v>64.52</v>
      </c>
    </row>
    <row r="396" spans="1:7" ht="15" x14ac:dyDescent="0.25">
      <c r="A396" s="207"/>
      <c r="B396" s="10" t="s">
        <v>216</v>
      </c>
      <c r="F396" t="s">
        <v>5734</v>
      </c>
      <c r="G396" s="193" t="s">
        <v>5734</v>
      </c>
    </row>
    <row r="397" spans="1:7" ht="15" x14ac:dyDescent="0.25">
      <c r="A397" s="207" t="s">
        <v>217</v>
      </c>
      <c r="B397" s="112" t="s">
        <v>218</v>
      </c>
      <c r="C397" s="12" t="s">
        <v>217</v>
      </c>
      <c r="D397" s="2">
        <v>1</v>
      </c>
      <c r="E397" s="2" t="s">
        <v>11443</v>
      </c>
      <c r="F397" t="s">
        <v>12556</v>
      </c>
      <c r="G397" s="193">
        <v>50.35</v>
      </c>
    </row>
    <row r="398" spans="1:7" ht="15" x14ac:dyDescent="0.25">
      <c r="A398" s="207" t="s">
        <v>220</v>
      </c>
      <c r="B398" s="113" t="s">
        <v>219</v>
      </c>
      <c r="C398" s="12" t="s">
        <v>220</v>
      </c>
      <c r="D398" s="2">
        <v>1</v>
      </c>
      <c r="E398" s="2" t="s">
        <v>11443</v>
      </c>
      <c r="F398" t="s">
        <v>12557</v>
      </c>
      <c r="G398" s="193">
        <v>69.48</v>
      </c>
    </row>
    <row r="399" spans="1:7" ht="15" x14ac:dyDescent="0.25">
      <c r="A399" s="207"/>
      <c r="B399" s="17" t="s">
        <v>3832</v>
      </c>
      <c r="F399" t="s">
        <v>5734</v>
      </c>
      <c r="G399" s="193" t="s">
        <v>5734</v>
      </c>
    </row>
    <row r="400" spans="1:7" ht="15" x14ac:dyDescent="0.25">
      <c r="A400" s="207" t="s">
        <v>3833</v>
      </c>
      <c r="B400" s="1" t="s">
        <v>11195</v>
      </c>
      <c r="C400" s="1" t="s">
        <v>3833</v>
      </c>
      <c r="D400" s="2">
        <v>1</v>
      </c>
      <c r="E400" s="2" t="s">
        <v>11443</v>
      </c>
      <c r="F400" t="s">
        <v>13615</v>
      </c>
      <c r="G400" s="193">
        <v>206.21</v>
      </c>
    </row>
    <row r="401" spans="1:7" ht="15" x14ac:dyDescent="0.25">
      <c r="A401" s="207" t="s">
        <v>3834</v>
      </c>
      <c r="B401" s="1" t="s">
        <v>11199</v>
      </c>
      <c r="C401" s="1" t="s">
        <v>3834</v>
      </c>
      <c r="D401" s="2">
        <v>1</v>
      </c>
      <c r="E401" s="2" t="s">
        <v>11443</v>
      </c>
      <c r="F401" t="s">
        <v>5734</v>
      </c>
      <c r="G401" s="193">
        <v>284.93</v>
      </c>
    </row>
    <row r="402" spans="1:7" ht="15" x14ac:dyDescent="0.25">
      <c r="A402" s="207" t="s">
        <v>3835</v>
      </c>
      <c r="B402" s="1" t="s">
        <v>11511</v>
      </c>
      <c r="C402" s="1" t="s">
        <v>3835</v>
      </c>
      <c r="D402" s="2">
        <v>1</v>
      </c>
      <c r="E402" s="2" t="s">
        <v>11443</v>
      </c>
      <c r="F402" t="s">
        <v>5734</v>
      </c>
      <c r="G402" s="193">
        <v>327.64</v>
      </c>
    </row>
    <row r="403" spans="1:7" ht="15" x14ac:dyDescent="0.25">
      <c r="A403" s="207" t="s">
        <v>3252</v>
      </c>
      <c r="B403" s="1" t="s">
        <v>11723</v>
      </c>
      <c r="C403" s="12" t="s">
        <v>3252</v>
      </c>
      <c r="D403" s="2">
        <v>1</v>
      </c>
      <c r="E403" s="2" t="s">
        <v>11443</v>
      </c>
      <c r="F403" t="s">
        <v>5734</v>
      </c>
      <c r="G403" s="193">
        <v>517.03</v>
      </c>
    </row>
    <row r="404" spans="1:7" ht="15" x14ac:dyDescent="0.25">
      <c r="A404" s="207" t="s">
        <v>3253</v>
      </c>
      <c r="B404" s="1" t="s">
        <v>11780</v>
      </c>
      <c r="C404" s="12" t="s">
        <v>3253</v>
      </c>
      <c r="D404" s="2">
        <v>1</v>
      </c>
      <c r="E404" s="2" t="s">
        <v>11443</v>
      </c>
      <c r="F404" t="s">
        <v>5734</v>
      </c>
      <c r="G404" s="193">
        <v>758.52</v>
      </c>
    </row>
    <row r="405" spans="1:7" ht="15" x14ac:dyDescent="0.25">
      <c r="A405" s="211"/>
      <c r="B405" s="18" t="s">
        <v>3836</v>
      </c>
      <c r="C405" s="32"/>
      <c r="F405" t="s">
        <v>5734</v>
      </c>
      <c r="G405" s="193" t="s">
        <v>5734</v>
      </c>
    </row>
    <row r="406" spans="1:7" ht="15" x14ac:dyDescent="0.25">
      <c r="A406" s="207" t="s">
        <v>10563</v>
      </c>
      <c r="B406" s="1" t="s">
        <v>11195</v>
      </c>
      <c r="C406" s="12" t="s">
        <v>10563</v>
      </c>
      <c r="D406" s="2">
        <v>1</v>
      </c>
      <c r="E406" s="2" t="s">
        <v>11443</v>
      </c>
      <c r="F406" t="s">
        <v>3380</v>
      </c>
      <c r="G406" s="193">
        <v>2391.13</v>
      </c>
    </row>
    <row r="407" spans="1:7" x14ac:dyDescent="0.2">
      <c r="A407" s="118"/>
      <c r="B407" s="118"/>
      <c r="C407" s="118"/>
      <c r="D407" s="117"/>
      <c r="E407" s="117"/>
      <c r="F407" s="117"/>
      <c r="G407" s="117"/>
    </row>
    <row r="479" spans="1:9" s="119" customFormat="1" x14ac:dyDescent="0.2">
      <c r="A479" s="1"/>
      <c r="B479" s="1"/>
      <c r="C479" s="1"/>
      <c r="D479" s="2"/>
      <c r="E479" s="2"/>
      <c r="F479" s="2"/>
      <c r="G479" s="2"/>
      <c r="H479"/>
      <c r="I479"/>
    </row>
    <row r="480" spans="1:9" s="119" customFormat="1" x14ac:dyDescent="0.2">
      <c r="A480" s="1"/>
      <c r="B480" s="1"/>
      <c r="C480" s="1"/>
      <c r="D480" s="2"/>
      <c r="E480" s="2"/>
      <c r="F480" s="2"/>
      <c r="G480" s="2"/>
      <c r="H480"/>
      <c r="I480"/>
    </row>
    <row r="503" spans="1:8" s="119" customFormat="1" x14ac:dyDescent="0.2">
      <c r="A503" s="1"/>
      <c r="B503" s="1"/>
      <c r="C503" s="1"/>
      <c r="D503" s="2"/>
      <c r="E503" s="2"/>
      <c r="F503" s="2"/>
      <c r="G503" s="2"/>
      <c r="H503"/>
    </row>
    <row r="504" spans="1:8" s="119" customFormat="1" x14ac:dyDescent="0.2">
      <c r="A504" s="1"/>
      <c r="B504" s="1"/>
      <c r="C504" s="1"/>
      <c r="D504" s="2"/>
      <c r="E504" s="2"/>
      <c r="F504" s="2"/>
      <c r="G504" s="2"/>
      <c r="H504"/>
    </row>
  </sheetData>
  <pageMargins left="0.7" right="0.7" top="0.75" bottom="0.75" header="0.3" footer="0.3"/>
  <pageSetup scale="91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547"/>
  <sheetViews>
    <sheetView zoomScaleNormal="100" workbookViewId="0">
      <pane ySplit="1" topLeftCell="A2" activePane="bottomLeft" state="frozen"/>
      <selection pane="bottomLeft" activeCell="C15" sqref="C15"/>
    </sheetView>
  </sheetViews>
  <sheetFormatPr defaultColWidth="9" defaultRowHeight="12.75" x14ac:dyDescent="0.2"/>
  <cols>
    <col min="1" max="1" width="16.5" style="12" customWidth="1"/>
    <col min="2" max="2" width="18.625" style="12" customWidth="1"/>
    <col min="3" max="3" width="18.75" style="13" bestFit="1" customWidth="1"/>
    <col min="4" max="4" width="16.625" style="33" customWidth="1"/>
  </cols>
  <sheetData>
    <row r="1" spans="1:4" s="5" customFormat="1" ht="25.5" x14ac:dyDescent="0.2">
      <c r="A1" s="197" t="s">
        <v>11439</v>
      </c>
      <c r="B1" s="198" t="s">
        <v>16826</v>
      </c>
      <c r="C1" s="197" t="s">
        <v>61</v>
      </c>
      <c r="D1" s="165" t="s">
        <v>17646</v>
      </c>
    </row>
    <row r="2" spans="1:4" s="5" customFormat="1" x14ac:dyDescent="0.2">
      <c r="A2" s="42" t="s">
        <v>11782</v>
      </c>
      <c r="B2" s="42"/>
      <c r="C2" s="4" t="s">
        <v>5734</v>
      </c>
      <c r="D2" s="193" t="s">
        <v>5734</v>
      </c>
    </row>
    <row r="3" spans="1:4" x14ac:dyDescent="0.2">
      <c r="A3" s="12" t="s">
        <v>11717</v>
      </c>
      <c r="B3" s="12" t="s">
        <v>11718</v>
      </c>
      <c r="C3" s="33" t="s">
        <v>3458</v>
      </c>
      <c r="D3" s="193">
        <v>6626.5</v>
      </c>
    </row>
    <row r="4" spans="1:4" x14ac:dyDescent="0.2">
      <c r="A4" s="12" t="s">
        <v>11719</v>
      </c>
      <c r="B4" s="12" t="s">
        <v>11720</v>
      </c>
      <c r="C4" s="33" t="s">
        <v>3459</v>
      </c>
      <c r="D4" s="193">
        <v>6721.17</v>
      </c>
    </row>
    <row r="5" spans="1:4" x14ac:dyDescent="0.2">
      <c r="A5" s="12" t="s">
        <v>11721</v>
      </c>
      <c r="B5" s="12" t="s">
        <v>11722</v>
      </c>
      <c r="C5" s="33" t="s">
        <v>3460</v>
      </c>
      <c r="D5" s="193">
        <v>6816.06</v>
      </c>
    </row>
    <row r="6" spans="1:4" x14ac:dyDescent="0.2">
      <c r="A6" s="12" t="s">
        <v>11723</v>
      </c>
      <c r="B6" s="12" t="s">
        <v>11724</v>
      </c>
      <c r="C6" s="33" t="s">
        <v>3457</v>
      </c>
      <c r="D6" s="193">
        <v>6910.56</v>
      </c>
    </row>
    <row r="7" spans="1:4" x14ac:dyDescent="0.2">
      <c r="A7" s="12" t="s">
        <v>11725</v>
      </c>
      <c r="B7" s="12" t="s">
        <v>11726</v>
      </c>
      <c r="C7" s="33" t="s">
        <v>3462</v>
      </c>
      <c r="D7" s="193">
        <v>7004.92</v>
      </c>
    </row>
    <row r="8" spans="1:4" x14ac:dyDescent="0.2">
      <c r="A8" s="12" t="s">
        <v>11727</v>
      </c>
      <c r="B8" s="12" t="s">
        <v>11728</v>
      </c>
      <c r="C8" s="33" t="s">
        <v>3463</v>
      </c>
      <c r="D8" s="193">
        <v>7099.78</v>
      </c>
    </row>
    <row r="9" spans="1:4" x14ac:dyDescent="0.2">
      <c r="A9" s="12" t="s">
        <v>11729</v>
      </c>
      <c r="B9" s="12" t="s">
        <v>11730</v>
      </c>
      <c r="C9" s="33" t="s">
        <v>3464</v>
      </c>
      <c r="D9" s="193">
        <v>7193.04</v>
      </c>
    </row>
    <row r="10" spans="1:4" x14ac:dyDescent="0.2">
      <c r="A10" s="12" t="s">
        <v>11731</v>
      </c>
      <c r="B10" s="12" t="s">
        <v>11839</v>
      </c>
      <c r="C10" s="33" t="s">
        <v>12368</v>
      </c>
      <c r="D10" s="193">
        <v>7289.12</v>
      </c>
    </row>
    <row r="11" spans="1:4" x14ac:dyDescent="0.2">
      <c r="A11" s="12" t="s">
        <v>11780</v>
      </c>
      <c r="B11" s="12" t="s">
        <v>11732</v>
      </c>
      <c r="C11" s="33" t="s">
        <v>3461</v>
      </c>
      <c r="D11" s="193">
        <v>7383.93</v>
      </c>
    </row>
    <row r="12" spans="1:4" x14ac:dyDescent="0.2">
      <c r="A12" s="12" t="s">
        <v>11734</v>
      </c>
      <c r="B12" s="12" t="s">
        <v>11735</v>
      </c>
      <c r="C12" s="33" t="s">
        <v>3466</v>
      </c>
      <c r="D12" s="193">
        <v>11332.74</v>
      </c>
    </row>
    <row r="13" spans="1:4" x14ac:dyDescent="0.2">
      <c r="A13" s="12" t="s">
        <v>11736</v>
      </c>
      <c r="B13" s="12" t="s">
        <v>11737</v>
      </c>
      <c r="C13" s="33" t="s">
        <v>3467</v>
      </c>
      <c r="D13" s="193">
        <v>11803.54</v>
      </c>
    </row>
    <row r="14" spans="1:4" x14ac:dyDescent="0.2">
      <c r="A14" s="12" t="s">
        <v>11738</v>
      </c>
      <c r="B14" s="12" t="s">
        <v>11739</v>
      </c>
      <c r="C14" s="33" t="s">
        <v>3468</v>
      </c>
      <c r="D14" s="193">
        <v>12274.25</v>
      </c>
    </row>
    <row r="15" spans="1:4" x14ac:dyDescent="0.2">
      <c r="A15" s="12" t="s">
        <v>11740</v>
      </c>
      <c r="B15" s="12" t="s">
        <v>11840</v>
      </c>
      <c r="C15" s="33" t="s">
        <v>12369</v>
      </c>
      <c r="D15" s="193">
        <v>12745.14</v>
      </c>
    </row>
    <row r="16" spans="1:4" x14ac:dyDescent="0.2">
      <c r="A16" s="12" t="s">
        <v>11741</v>
      </c>
      <c r="B16" s="12" t="s">
        <v>11841</v>
      </c>
      <c r="C16" s="33" t="s">
        <v>12370</v>
      </c>
      <c r="D16" s="193">
        <v>13215.85</v>
      </c>
    </row>
    <row r="17" spans="1:4" x14ac:dyDescent="0.2">
      <c r="A17" s="12" t="s">
        <v>11781</v>
      </c>
      <c r="B17" s="12" t="s">
        <v>11733</v>
      </c>
      <c r="C17" s="33" t="s">
        <v>3465</v>
      </c>
      <c r="D17" s="193">
        <v>13686.6</v>
      </c>
    </row>
    <row r="18" spans="1:4" x14ac:dyDescent="0.2">
      <c r="A18" s="12" t="s">
        <v>11743</v>
      </c>
      <c r="B18" s="12" t="s">
        <v>11744</v>
      </c>
      <c r="C18" s="33" t="s">
        <v>3470</v>
      </c>
      <c r="D18" s="193">
        <v>14157.55</v>
      </c>
    </row>
    <row r="19" spans="1:4" x14ac:dyDescent="0.2">
      <c r="A19" s="12" t="s">
        <v>11745</v>
      </c>
      <c r="B19" s="12" t="s">
        <v>11746</v>
      </c>
      <c r="C19" s="33" t="s">
        <v>3471</v>
      </c>
      <c r="D19" s="193">
        <v>14628.24</v>
      </c>
    </row>
    <row r="20" spans="1:4" x14ac:dyDescent="0.2">
      <c r="A20" s="12" t="s">
        <v>11747</v>
      </c>
      <c r="B20" s="12" t="s">
        <v>11748</v>
      </c>
      <c r="C20" s="33" t="s">
        <v>3472</v>
      </c>
      <c r="D20" s="193">
        <v>15098.99</v>
      </c>
    </row>
    <row r="21" spans="1:4" x14ac:dyDescent="0.2">
      <c r="A21" s="12" t="s">
        <v>11749</v>
      </c>
      <c r="B21" s="12" t="s">
        <v>11842</v>
      </c>
      <c r="C21" s="33" t="s">
        <v>12371</v>
      </c>
      <c r="D21" s="193">
        <v>15569.88</v>
      </c>
    </row>
    <row r="22" spans="1:4" x14ac:dyDescent="0.2">
      <c r="A22" s="12" t="s">
        <v>11750</v>
      </c>
      <c r="B22" s="12" t="s">
        <v>11843</v>
      </c>
      <c r="C22" s="33" t="s">
        <v>12372</v>
      </c>
      <c r="D22" s="193">
        <v>16040.57</v>
      </c>
    </row>
    <row r="23" spans="1:4" x14ac:dyDescent="0.2">
      <c r="A23" s="12" t="s">
        <v>11751</v>
      </c>
      <c r="B23" s="12" t="s">
        <v>11844</v>
      </c>
      <c r="C23" s="33" t="s">
        <v>12373</v>
      </c>
      <c r="D23" s="193">
        <v>16511.27</v>
      </c>
    </row>
    <row r="24" spans="1:4" x14ac:dyDescent="0.2">
      <c r="A24" s="12" t="s">
        <v>11783</v>
      </c>
      <c r="B24" s="12" t="s">
        <v>11742</v>
      </c>
      <c r="C24" s="33" t="s">
        <v>3469</v>
      </c>
      <c r="D24" s="193">
        <v>16982.2</v>
      </c>
    </row>
    <row r="25" spans="1:4" x14ac:dyDescent="0.2">
      <c r="A25" s="12" t="s">
        <v>11753</v>
      </c>
      <c r="B25" s="12" t="s">
        <v>11754</v>
      </c>
      <c r="C25" s="33" t="s">
        <v>3474</v>
      </c>
      <c r="D25" s="193">
        <v>17449.650000000001</v>
      </c>
    </row>
    <row r="26" spans="1:4" x14ac:dyDescent="0.2">
      <c r="A26" s="12" t="s">
        <v>11755</v>
      </c>
      <c r="B26" s="12" t="s">
        <v>11756</v>
      </c>
      <c r="C26" s="33" t="s">
        <v>3475</v>
      </c>
      <c r="D26" s="193">
        <v>17923.8</v>
      </c>
    </row>
    <row r="27" spans="1:4" x14ac:dyDescent="0.2">
      <c r="A27" s="12" t="s">
        <v>11757</v>
      </c>
      <c r="B27" s="12" t="s">
        <v>11758</v>
      </c>
      <c r="C27" s="33" t="s">
        <v>3476</v>
      </c>
      <c r="D27" s="193">
        <v>18394.59</v>
      </c>
    </row>
    <row r="28" spans="1:4" x14ac:dyDescent="0.2">
      <c r="A28" s="12" t="s">
        <v>11759</v>
      </c>
      <c r="B28" s="12" t="s">
        <v>11845</v>
      </c>
      <c r="C28" s="33" t="s">
        <v>12374</v>
      </c>
      <c r="D28" s="193">
        <v>18865.400000000001</v>
      </c>
    </row>
    <row r="29" spans="1:4" x14ac:dyDescent="0.2">
      <c r="A29" s="12" t="s">
        <v>11760</v>
      </c>
      <c r="B29" s="12" t="s">
        <v>11846</v>
      </c>
      <c r="C29" s="33" t="s">
        <v>12375</v>
      </c>
      <c r="D29" s="193">
        <v>19336.02</v>
      </c>
    </row>
    <row r="30" spans="1:4" x14ac:dyDescent="0.2">
      <c r="A30" s="12" t="s">
        <v>11761</v>
      </c>
      <c r="B30" s="12" t="s">
        <v>11847</v>
      </c>
      <c r="C30" s="33" t="s">
        <v>12376</v>
      </c>
      <c r="D30" s="193">
        <v>19803.62</v>
      </c>
    </row>
    <row r="31" spans="1:4" x14ac:dyDescent="0.2">
      <c r="A31" s="12" t="s">
        <v>11762</v>
      </c>
      <c r="B31" s="12" t="s">
        <v>11848</v>
      </c>
      <c r="C31" s="33" t="s">
        <v>12377</v>
      </c>
      <c r="D31" s="193">
        <v>20388.18</v>
      </c>
    </row>
    <row r="32" spans="1:4" x14ac:dyDescent="0.2">
      <c r="A32" s="12" t="s">
        <v>11784</v>
      </c>
      <c r="B32" s="12" t="s">
        <v>11752</v>
      </c>
      <c r="C32" s="33" t="s">
        <v>3473</v>
      </c>
      <c r="D32" s="193">
        <v>21360.07</v>
      </c>
    </row>
    <row r="33" spans="1:4" x14ac:dyDescent="0.2">
      <c r="A33" s="12" t="s">
        <v>11764</v>
      </c>
      <c r="B33" s="12" t="s">
        <v>11765</v>
      </c>
      <c r="C33" s="33" t="s">
        <v>3478</v>
      </c>
      <c r="D33" s="193">
        <v>22163.919999999998</v>
      </c>
    </row>
    <row r="34" spans="1:4" x14ac:dyDescent="0.2">
      <c r="A34" s="12" t="s">
        <v>11766</v>
      </c>
      <c r="B34" s="12" t="s">
        <v>11797</v>
      </c>
      <c r="C34" s="33" t="s">
        <v>3479</v>
      </c>
      <c r="D34" s="193">
        <v>22967.91</v>
      </c>
    </row>
    <row r="35" spans="1:4" x14ac:dyDescent="0.2">
      <c r="A35" s="12" t="s">
        <v>11798</v>
      </c>
      <c r="B35" s="12" t="s">
        <v>11799</v>
      </c>
      <c r="C35" s="33" t="s">
        <v>3480</v>
      </c>
      <c r="D35" s="193">
        <v>23279.49</v>
      </c>
    </row>
    <row r="36" spans="1:4" x14ac:dyDescent="0.2">
      <c r="A36" s="12" t="s">
        <v>11800</v>
      </c>
      <c r="B36" s="12" t="s">
        <v>11849</v>
      </c>
      <c r="C36" s="33" t="s">
        <v>12378</v>
      </c>
      <c r="D36" s="193">
        <v>23591.56</v>
      </c>
    </row>
    <row r="37" spans="1:4" x14ac:dyDescent="0.2">
      <c r="A37" s="12" t="s">
        <v>11801</v>
      </c>
      <c r="B37" s="12" t="s">
        <v>11850</v>
      </c>
      <c r="C37" s="33" t="s">
        <v>12379</v>
      </c>
      <c r="D37" s="193">
        <v>23903.41</v>
      </c>
    </row>
    <row r="38" spans="1:4" x14ac:dyDescent="0.2">
      <c r="A38" s="12" t="s">
        <v>11802</v>
      </c>
      <c r="B38" s="12" t="s">
        <v>11851</v>
      </c>
      <c r="C38" s="33" t="s">
        <v>12380</v>
      </c>
      <c r="D38" s="193">
        <v>24408.84</v>
      </c>
    </row>
    <row r="39" spans="1:4" x14ac:dyDescent="0.2">
      <c r="A39" s="12" t="s">
        <v>11803</v>
      </c>
      <c r="B39" s="12" t="s">
        <v>11852</v>
      </c>
      <c r="C39" s="33" t="s">
        <v>12381</v>
      </c>
      <c r="D39" s="193">
        <v>24914.43</v>
      </c>
    </row>
    <row r="40" spans="1:4" x14ac:dyDescent="0.2">
      <c r="A40" s="12" t="s">
        <v>11804</v>
      </c>
      <c r="B40" s="12" t="s">
        <v>11853</v>
      </c>
      <c r="C40" s="33" t="s">
        <v>12382</v>
      </c>
      <c r="D40" s="193">
        <v>25251.5</v>
      </c>
    </row>
    <row r="41" spans="1:4" x14ac:dyDescent="0.2">
      <c r="A41" s="12" t="s">
        <v>11785</v>
      </c>
      <c r="B41" s="12" t="s">
        <v>11763</v>
      </c>
      <c r="C41" s="33" t="s">
        <v>3477</v>
      </c>
      <c r="D41" s="193">
        <v>25588.67</v>
      </c>
    </row>
    <row r="42" spans="1:4" x14ac:dyDescent="0.2">
      <c r="A42" s="12" t="s">
        <v>11806</v>
      </c>
      <c r="B42" s="12" t="s">
        <v>11807</v>
      </c>
      <c r="C42" s="33" t="s">
        <v>3482</v>
      </c>
      <c r="D42" s="193">
        <v>25925.759999999998</v>
      </c>
    </row>
    <row r="43" spans="1:4" x14ac:dyDescent="0.2">
      <c r="A43" s="12" t="s">
        <v>11808</v>
      </c>
      <c r="B43" s="12" t="s">
        <v>11809</v>
      </c>
      <c r="C43" s="33" t="s">
        <v>3483</v>
      </c>
      <c r="D43" s="193">
        <v>26263.02</v>
      </c>
    </row>
    <row r="44" spans="1:4" x14ac:dyDescent="0.2">
      <c r="A44" s="12" t="s">
        <v>11810</v>
      </c>
      <c r="B44" s="12" t="s">
        <v>11811</v>
      </c>
      <c r="C44" s="33" t="s">
        <v>3484</v>
      </c>
      <c r="D44" s="193">
        <v>26600.22</v>
      </c>
    </row>
    <row r="45" spans="1:4" x14ac:dyDescent="0.2">
      <c r="A45" s="12" t="s">
        <v>11812</v>
      </c>
      <c r="B45" s="12" t="s">
        <v>11854</v>
      </c>
      <c r="C45" s="33" t="s">
        <v>12383</v>
      </c>
      <c r="D45" s="193">
        <v>27971.53</v>
      </c>
    </row>
    <row r="46" spans="1:4" x14ac:dyDescent="0.2">
      <c r="A46" s="12" t="s">
        <v>11813</v>
      </c>
      <c r="B46" s="12" t="s">
        <v>11855</v>
      </c>
      <c r="C46" s="33" t="s">
        <v>12384</v>
      </c>
      <c r="D46" s="193">
        <v>29342.799999999999</v>
      </c>
    </row>
    <row r="47" spans="1:4" x14ac:dyDescent="0.2">
      <c r="A47" s="12" t="s">
        <v>11814</v>
      </c>
      <c r="B47" s="12" t="s">
        <v>11856</v>
      </c>
      <c r="C47" s="33" t="s">
        <v>12385</v>
      </c>
      <c r="D47" s="193">
        <v>30714.06</v>
      </c>
    </row>
    <row r="48" spans="1:4" x14ac:dyDescent="0.2">
      <c r="A48" s="12" t="s">
        <v>11815</v>
      </c>
      <c r="B48" s="12" t="s">
        <v>11857</v>
      </c>
      <c r="C48" s="33" t="s">
        <v>12386</v>
      </c>
      <c r="D48" s="193">
        <v>32085.4</v>
      </c>
    </row>
    <row r="49" spans="1:4" x14ac:dyDescent="0.2">
      <c r="A49" s="12" t="s">
        <v>11816</v>
      </c>
      <c r="B49" s="12" t="s">
        <v>11858</v>
      </c>
      <c r="C49" s="33" t="s">
        <v>12387</v>
      </c>
      <c r="D49" s="193">
        <v>33456.67</v>
      </c>
    </row>
    <row r="50" spans="1:4" x14ac:dyDescent="0.2">
      <c r="A50" s="12" t="s">
        <v>11817</v>
      </c>
      <c r="B50" s="12" t="s">
        <v>11859</v>
      </c>
      <c r="C50" s="33" t="s">
        <v>12388</v>
      </c>
      <c r="D50" s="193">
        <v>34828</v>
      </c>
    </row>
    <row r="51" spans="1:4" x14ac:dyDescent="0.2">
      <c r="A51" s="12" t="s">
        <v>11786</v>
      </c>
      <c r="B51" s="12" t="s">
        <v>11805</v>
      </c>
      <c r="C51" s="33" t="s">
        <v>3481</v>
      </c>
      <c r="D51" s="193">
        <v>36199.32</v>
      </c>
    </row>
    <row r="52" spans="1:4" s="5" customFormat="1" x14ac:dyDescent="0.2">
      <c r="A52" s="42" t="s">
        <v>11787</v>
      </c>
      <c r="B52" s="42"/>
      <c r="C52" s="33" t="s">
        <v>5734</v>
      </c>
      <c r="D52" s="193" t="s">
        <v>5734</v>
      </c>
    </row>
    <row r="53" spans="1:4" x14ac:dyDescent="0.2">
      <c r="A53" s="12" t="s">
        <v>11723</v>
      </c>
      <c r="B53" s="12" t="s">
        <v>11788</v>
      </c>
      <c r="C53" s="33" t="s">
        <v>5734</v>
      </c>
      <c r="D53" s="193">
        <v>8022.53</v>
      </c>
    </row>
    <row r="54" spans="1:4" x14ac:dyDescent="0.2">
      <c r="A54" s="12" t="s">
        <v>11780</v>
      </c>
      <c r="B54" s="12" t="s">
        <v>11789</v>
      </c>
      <c r="C54" s="33" t="s">
        <v>5734</v>
      </c>
      <c r="D54" s="193">
        <v>9125.68</v>
      </c>
    </row>
    <row r="55" spans="1:4" x14ac:dyDescent="0.2">
      <c r="A55" s="12" t="s">
        <v>11781</v>
      </c>
      <c r="B55" s="12" t="s">
        <v>11791</v>
      </c>
      <c r="C55" s="33" t="s">
        <v>5734</v>
      </c>
      <c r="D55" s="193">
        <v>15834.37</v>
      </c>
    </row>
    <row r="56" spans="1:4" x14ac:dyDescent="0.2">
      <c r="A56" s="12" t="s">
        <v>11783</v>
      </c>
      <c r="B56" s="12" t="s">
        <v>11790</v>
      </c>
      <c r="C56" s="33" t="s">
        <v>5734</v>
      </c>
      <c r="D56" s="193">
        <v>19223.02</v>
      </c>
    </row>
    <row r="57" spans="1:4" x14ac:dyDescent="0.2">
      <c r="A57" s="12" t="s">
        <v>11784</v>
      </c>
      <c r="B57" s="12" t="s">
        <v>11792</v>
      </c>
      <c r="C57" s="33" t="s">
        <v>5734</v>
      </c>
      <c r="D57" s="193">
        <v>25466.38</v>
      </c>
    </row>
    <row r="58" spans="1:4" x14ac:dyDescent="0.2">
      <c r="A58" s="12" t="s">
        <v>11785</v>
      </c>
      <c r="B58" s="12" t="s">
        <v>11793</v>
      </c>
      <c r="C58" s="33" t="s">
        <v>5734</v>
      </c>
      <c r="D58" s="193">
        <v>33684.32</v>
      </c>
    </row>
    <row r="59" spans="1:4" x14ac:dyDescent="0.2">
      <c r="A59" s="12" t="s">
        <v>11786</v>
      </c>
      <c r="B59" s="12" t="s">
        <v>11794</v>
      </c>
      <c r="C59" s="33" t="s">
        <v>5734</v>
      </c>
      <c r="D59" s="193">
        <v>46473.26</v>
      </c>
    </row>
    <row r="60" spans="1:4" s="5" customFormat="1" x14ac:dyDescent="0.2">
      <c r="A60" s="42" t="s">
        <v>11795</v>
      </c>
      <c r="B60" s="42"/>
      <c r="C60" s="33" t="s">
        <v>5734</v>
      </c>
      <c r="D60" s="193" t="s">
        <v>5734</v>
      </c>
    </row>
    <row r="61" spans="1:4" x14ac:dyDescent="0.2">
      <c r="A61" s="12">
        <v>10</v>
      </c>
      <c r="B61" s="16" t="s">
        <v>11860</v>
      </c>
      <c r="C61" s="33" t="s">
        <v>12389</v>
      </c>
      <c r="D61" s="193">
        <v>2648.78</v>
      </c>
    </row>
    <row r="62" spans="1:4" x14ac:dyDescent="0.2">
      <c r="A62" s="12">
        <v>12</v>
      </c>
      <c r="B62" s="16" t="s">
        <v>11861</v>
      </c>
      <c r="C62" s="33" t="s">
        <v>12390</v>
      </c>
      <c r="D62" s="193">
        <v>3169.46</v>
      </c>
    </row>
    <row r="63" spans="1:4" x14ac:dyDescent="0.2">
      <c r="A63" s="12">
        <v>14</v>
      </c>
      <c r="B63" s="16" t="s">
        <v>11862</v>
      </c>
      <c r="C63" s="33" t="s">
        <v>12391</v>
      </c>
      <c r="D63" s="193">
        <v>3422.94</v>
      </c>
    </row>
    <row r="64" spans="1:4" x14ac:dyDescent="0.2">
      <c r="A64" s="12">
        <v>16</v>
      </c>
      <c r="B64" s="16" t="s">
        <v>11863</v>
      </c>
      <c r="C64" s="33" t="s">
        <v>12392</v>
      </c>
      <c r="D64" s="193">
        <v>4181.82</v>
      </c>
    </row>
    <row r="65" spans="1:4" x14ac:dyDescent="0.2">
      <c r="A65" s="12">
        <v>18</v>
      </c>
      <c r="B65" s="16" t="s">
        <v>11864</v>
      </c>
      <c r="C65" s="33" t="s">
        <v>12393</v>
      </c>
      <c r="D65" s="193">
        <v>6551.6</v>
      </c>
    </row>
    <row r="66" spans="1:4" x14ac:dyDescent="0.2">
      <c r="A66" s="12">
        <v>20</v>
      </c>
      <c r="B66" s="16" t="s">
        <v>11865</v>
      </c>
      <c r="C66" s="33" t="s">
        <v>12394</v>
      </c>
      <c r="D66" s="193">
        <v>7622.33</v>
      </c>
    </row>
    <row r="67" spans="1:4" x14ac:dyDescent="0.2">
      <c r="A67" s="12">
        <v>24</v>
      </c>
      <c r="B67" s="16" t="s">
        <v>11866</v>
      </c>
      <c r="C67" s="33" t="s">
        <v>12395</v>
      </c>
      <c r="D67" s="193">
        <v>9685.32</v>
      </c>
    </row>
    <row r="68" spans="1:4" s="5" customFormat="1" x14ac:dyDescent="0.2">
      <c r="A68" s="42" t="s">
        <v>11796</v>
      </c>
      <c r="B68" s="42"/>
      <c r="C68" s="33" t="s">
        <v>5734</v>
      </c>
      <c r="D68" s="193" t="s">
        <v>5734</v>
      </c>
    </row>
    <row r="69" spans="1:4" x14ac:dyDescent="0.2">
      <c r="A69" s="12">
        <v>10</v>
      </c>
      <c r="B69" s="12" t="s">
        <v>11639</v>
      </c>
      <c r="C69" s="33" t="s">
        <v>3317</v>
      </c>
      <c r="D69" s="193">
        <v>1239.6300000000001</v>
      </c>
    </row>
    <row r="70" spans="1:4" x14ac:dyDescent="0.2">
      <c r="A70" s="12">
        <v>12</v>
      </c>
      <c r="B70" s="12" t="s">
        <v>11640</v>
      </c>
      <c r="C70" s="33" t="s">
        <v>3318</v>
      </c>
      <c r="D70" s="193">
        <v>1708.57</v>
      </c>
    </row>
    <row r="71" spans="1:4" x14ac:dyDescent="0.2">
      <c r="A71" s="12">
        <v>14</v>
      </c>
      <c r="B71" s="12" t="s">
        <v>11641</v>
      </c>
      <c r="C71" s="33" t="s">
        <v>3178</v>
      </c>
      <c r="D71" s="193">
        <v>3471.77</v>
      </c>
    </row>
    <row r="72" spans="1:4" x14ac:dyDescent="0.2">
      <c r="A72" s="12">
        <v>16</v>
      </c>
      <c r="B72" s="12" t="s">
        <v>11642</v>
      </c>
      <c r="C72" s="33" t="s">
        <v>3179</v>
      </c>
      <c r="D72" s="193">
        <v>4178.07</v>
      </c>
    </row>
    <row r="73" spans="1:4" x14ac:dyDescent="0.2">
      <c r="A73" s="12">
        <v>18</v>
      </c>
      <c r="B73" s="12" t="s">
        <v>11643</v>
      </c>
      <c r="C73" s="33" t="s">
        <v>3180</v>
      </c>
      <c r="D73" s="193">
        <v>11062.14</v>
      </c>
    </row>
    <row r="74" spans="1:4" x14ac:dyDescent="0.2">
      <c r="A74" s="12">
        <v>20</v>
      </c>
      <c r="B74" s="12" t="s">
        <v>11644</v>
      </c>
      <c r="C74" s="33" t="s">
        <v>5734</v>
      </c>
      <c r="D74" s="193">
        <v>12315.65</v>
      </c>
    </row>
    <row r="75" spans="1:4" x14ac:dyDescent="0.2">
      <c r="A75" s="12">
        <v>24</v>
      </c>
      <c r="B75" s="12" t="s">
        <v>11645</v>
      </c>
      <c r="C75" s="33" t="s">
        <v>3181</v>
      </c>
      <c r="D75" s="193">
        <v>17388.93</v>
      </c>
    </row>
    <row r="76" spans="1:4" s="5" customFormat="1" x14ac:dyDescent="0.2">
      <c r="A76" s="42" t="s">
        <v>11618</v>
      </c>
      <c r="B76" s="42"/>
      <c r="C76" s="33" t="s">
        <v>5734</v>
      </c>
      <c r="D76" s="193" t="s">
        <v>5734</v>
      </c>
    </row>
    <row r="77" spans="1:4" x14ac:dyDescent="0.2">
      <c r="A77" s="12" t="s">
        <v>11717</v>
      </c>
      <c r="B77" s="12" t="s">
        <v>11867</v>
      </c>
      <c r="C77" s="33" t="s">
        <v>12396</v>
      </c>
      <c r="D77" s="193">
        <v>9939.9500000000007</v>
      </c>
    </row>
    <row r="78" spans="1:4" x14ac:dyDescent="0.2">
      <c r="A78" s="12" t="s">
        <v>11719</v>
      </c>
      <c r="B78" s="12" t="s">
        <v>11868</v>
      </c>
      <c r="C78" s="33" t="s">
        <v>12397</v>
      </c>
      <c r="D78" s="193">
        <v>10081.98</v>
      </c>
    </row>
    <row r="79" spans="1:4" x14ac:dyDescent="0.2">
      <c r="A79" s="12" t="s">
        <v>11721</v>
      </c>
      <c r="B79" s="12" t="s">
        <v>11869</v>
      </c>
      <c r="C79" s="33" t="s">
        <v>5734</v>
      </c>
      <c r="D79" s="193">
        <v>10223.870000000001</v>
      </c>
    </row>
    <row r="80" spans="1:4" x14ac:dyDescent="0.2">
      <c r="A80" s="12" t="s">
        <v>11723</v>
      </c>
      <c r="B80" s="12" t="s">
        <v>11870</v>
      </c>
      <c r="C80" s="33" t="s">
        <v>12398</v>
      </c>
      <c r="D80" s="193">
        <v>10365.969999999999</v>
      </c>
    </row>
    <row r="81" spans="1:4" x14ac:dyDescent="0.2">
      <c r="A81" s="12" t="s">
        <v>11725</v>
      </c>
      <c r="B81" s="12" t="s">
        <v>11871</v>
      </c>
      <c r="C81" s="33" t="s">
        <v>12399</v>
      </c>
      <c r="D81" s="193">
        <v>10507.91</v>
      </c>
    </row>
    <row r="82" spans="1:4" x14ac:dyDescent="0.2">
      <c r="A82" s="12" t="s">
        <v>11727</v>
      </c>
      <c r="B82" s="12" t="s">
        <v>11872</v>
      </c>
      <c r="C82" s="33" t="s">
        <v>12400</v>
      </c>
      <c r="D82" s="193">
        <v>10649.68</v>
      </c>
    </row>
    <row r="83" spans="1:4" x14ac:dyDescent="0.2">
      <c r="A83" s="12" t="s">
        <v>11729</v>
      </c>
      <c r="B83" s="12" t="s">
        <v>11873</v>
      </c>
      <c r="C83" s="33" t="s">
        <v>12401</v>
      </c>
      <c r="D83" s="193">
        <v>10782.1</v>
      </c>
    </row>
    <row r="84" spans="1:4" x14ac:dyDescent="0.2">
      <c r="A84" s="12" t="s">
        <v>11731</v>
      </c>
      <c r="B84" s="12" t="s">
        <v>11818</v>
      </c>
      <c r="C84" s="33" t="s">
        <v>5734</v>
      </c>
      <c r="D84" s="193">
        <v>10933.74</v>
      </c>
    </row>
    <row r="85" spans="1:4" x14ac:dyDescent="0.2">
      <c r="A85" s="12" t="s">
        <v>11780</v>
      </c>
      <c r="B85" s="12" t="s">
        <v>11874</v>
      </c>
      <c r="C85" s="33" t="s">
        <v>12402</v>
      </c>
      <c r="D85" s="193">
        <v>11075.72</v>
      </c>
    </row>
    <row r="86" spans="1:4" x14ac:dyDescent="0.2">
      <c r="A86" s="12" t="s">
        <v>11734</v>
      </c>
      <c r="B86" s="12" t="s">
        <v>11875</v>
      </c>
      <c r="C86" s="33" t="s">
        <v>5734</v>
      </c>
      <c r="D86" s="193">
        <v>16999.28</v>
      </c>
    </row>
    <row r="87" spans="1:4" x14ac:dyDescent="0.2">
      <c r="A87" s="12" t="s">
        <v>11736</v>
      </c>
      <c r="B87" s="12" t="s">
        <v>11876</v>
      </c>
      <c r="C87" s="33" t="s">
        <v>12403</v>
      </c>
      <c r="D87" s="193">
        <v>17705.29</v>
      </c>
    </row>
    <row r="88" spans="1:4" x14ac:dyDescent="0.2">
      <c r="A88" s="12" t="s">
        <v>11738</v>
      </c>
      <c r="B88" s="12" t="s">
        <v>11877</v>
      </c>
      <c r="C88" s="33" t="s">
        <v>5734</v>
      </c>
      <c r="D88" s="193">
        <v>18411.57</v>
      </c>
    </row>
    <row r="89" spans="1:4" x14ac:dyDescent="0.2">
      <c r="A89" s="12" t="s">
        <v>11740</v>
      </c>
      <c r="B89" s="12" t="s">
        <v>11819</v>
      </c>
      <c r="C89" s="33" t="s">
        <v>5734</v>
      </c>
      <c r="D89" s="193">
        <v>19117.66</v>
      </c>
    </row>
    <row r="90" spans="1:4" x14ac:dyDescent="0.2">
      <c r="A90" s="12" t="s">
        <v>11741</v>
      </c>
      <c r="B90" s="12" t="s">
        <v>11820</v>
      </c>
      <c r="C90" s="33" t="s">
        <v>3485</v>
      </c>
      <c r="D90" s="193">
        <v>19823.8</v>
      </c>
    </row>
    <row r="91" spans="1:4" x14ac:dyDescent="0.2">
      <c r="A91" s="12" t="s">
        <v>11781</v>
      </c>
      <c r="B91" s="12" t="s">
        <v>11878</v>
      </c>
      <c r="C91" s="33" t="s">
        <v>12404</v>
      </c>
      <c r="D91" s="193">
        <v>20530.05</v>
      </c>
    </row>
    <row r="92" spans="1:4" x14ac:dyDescent="0.2">
      <c r="A92" s="12" t="s">
        <v>11743</v>
      </c>
      <c r="B92" s="12" t="s">
        <v>11879</v>
      </c>
      <c r="C92" s="33" t="s">
        <v>12405</v>
      </c>
      <c r="D92" s="193">
        <v>21236.38</v>
      </c>
    </row>
    <row r="93" spans="1:4" x14ac:dyDescent="0.2">
      <c r="A93" s="12" t="s">
        <v>11745</v>
      </c>
      <c r="B93" s="12" t="s">
        <v>11880</v>
      </c>
      <c r="C93" s="33" t="s">
        <v>12406</v>
      </c>
      <c r="D93" s="193">
        <v>21942.17</v>
      </c>
    </row>
    <row r="94" spans="1:4" x14ac:dyDescent="0.2">
      <c r="A94" s="12" t="s">
        <v>11747</v>
      </c>
      <c r="B94" s="12" t="s">
        <v>11881</v>
      </c>
      <c r="C94" s="33" t="s">
        <v>12407</v>
      </c>
      <c r="D94" s="193">
        <v>22648.62</v>
      </c>
    </row>
    <row r="95" spans="1:4" x14ac:dyDescent="0.2">
      <c r="A95" s="12" t="s">
        <v>11749</v>
      </c>
      <c r="B95" s="12" t="s">
        <v>11821</v>
      </c>
      <c r="C95" s="33" t="s">
        <v>3486</v>
      </c>
      <c r="D95" s="193">
        <v>23354.79</v>
      </c>
    </row>
    <row r="96" spans="1:4" x14ac:dyDescent="0.2">
      <c r="A96" s="12" t="s">
        <v>11750</v>
      </c>
      <c r="B96" s="12" t="s">
        <v>11822</v>
      </c>
      <c r="C96" s="33" t="s">
        <v>5734</v>
      </c>
      <c r="D96" s="193">
        <v>24060.78</v>
      </c>
    </row>
    <row r="97" spans="1:4" x14ac:dyDescent="0.2">
      <c r="A97" s="12" t="s">
        <v>11751</v>
      </c>
      <c r="B97" s="12" t="s">
        <v>11823</v>
      </c>
      <c r="C97" s="33" t="s">
        <v>5734</v>
      </c>
      <c r="D97" s="193">
        <v>24767.09</v>
      </c>
    </row>
    <row r="98" spans="1:4" x14ac:dyDescent="0.2">
      <c r="A98" s="12" t="s">
        <v>11783</v>
      </c>
      <c r="B98" s="12" t="s">
        <v>11882</v>
      </c>
      <c r="C98" s="33" t="s">
        <v>12408</v>
      </c>
      <c r="D98" s="193">
        <v>25473.17</v>
      </c>
    </row>
    <row r="99" spans="1:4" x14ac:dyDescent="0.2">
      <c r="A99" s="12" t="s">
        <v>11753</v>
      </c>
      <c r="B99" s="12" t="s">
        <v>11883</v>
      </c>
      <c r="C99" s="33" t="s">
        <v>5734</v>
      </c>
      <c r="D99" s="193">
        <v>26179.59</v>
      </c>
    </row>
    <row r="100" spans="1:4" x14ac:dyDescent="0.2">
      <c r="A100" s="12" t="s">
        <v>11755</v>
      </c>
      <c r="B100" s="12" t="s">
        <v>11884</v>
      </c>
      <c r="C100" s="33" t="s">
        <v>5734</v>
      </c>
      <c r="D100" s="193">
        <v>27024.38</v>
      </c>
    </row>
    <row r="101" spans="1:4" x14ac:dyDescent="0.2">
      <c r="A101" s="12" t="s">
        <v>11757</v>
      </c>
      <c r="B101" s="12" t="s">
        <v>11885</v>
      </c>
      <c r="C101" s="33" t="s">
        <v>5734</v>
      </c>
      <c r="D101" s="193">
        <v>27591.91</v>
      </c>
    </row>
    <row r="102" spans="1:4" x14ac:dyDescent="0.2">
      <c r="A102" s="12" t="s">
        <v>11759</v>
      </c>
      <c r="B102" s="12" t="s">
        <v>11824</v>
      </c>
      <c r="C102" s="33" t="s">
        <v>3487</v>
      </c>
      <c r="D102" s="193">
        <v>28298.12</v>
      </c>
    </row>
    <row r="103" spans="1:4" x14ac:dyDescent="0.2">
      <c r="A103" s="12" t="s">
        <v>11760</v>
      </c>
      <c r="B103" s="12" t="s">
        <v>11825</v>
      </c>
      <c r="C103" s="33" t="s">
        <v>5734</v>
      </c>
      <c r="D103" s="193">
        <v>29004.09</v>
      </c>
    </row>
    <row r="104" spans="1:4" x14ac:dyDescent="0.2">
      <c r="A104" s="12" t="s">
        <v>11761</v>
      </c>
      <c r="B104" s="12" t="s">
        <v>11826</v>
      </c>
      <c r="C104" s="33" t="s">
        <v>5734</v>
      </c>
      <c r="D104" s="193">
        <v>29705.41</v>
      </c>
    </row>
    <row r="105" spans="1:4" x14ac:dyDescent="0.2">
      <c r="A105" s="12" t="s">
        <v>11762</v>
      </c>
      <c r="B105" s="12" t="s">
        <v>11827</v>
      </c>
      <c r="C105" s="33" t="s">
        <v>5734</v>
      </c>
      <c r="D105" s="193">
        <v>30582.21</v>
      </c>
    </row>
    <row r="106" spans="1:4" x14ac:dyDescent="0.2">
      <c r="A106" s="12" t="s">
        <v>11784</v>
      </c>
      <c r="B106" s="12" t="s">
        <v>11886</v>
      </c>
      <c r="C106" s="33" t="s">
        <v>12409</v>
      </c>
      <c r="D106" s="193">
        <v>32040.19</v>
      </c>
    </row>
    <row r="107" spans="1:4" x14ac:dyDescent="0.2">
      <c r="A107" s="12" t="s">
        <v>11764</v>
      </c>
      <c r="B107" s="12" t="s">
        <v>11887</v>
      </c>
      <c r="C107" s="33" t="s">
        <v>5734</v>
      </c>
      <c r="D107" s="193">
        <v>33246.04</v>
      </c>
    </row>
    <row r="108" spans="1:4" x14ac:dyDescent="0.2">
      <c r="A108" s="12" t="s">
        <v>11766</v>
      </c>
      <c r="B108" s="12" t="s">
        <v>11888</v>
      </c>
      <c r="C108" s="33" t="s">
        <v>5734</v>
      </c>
      <c r="D108" s="193">
        <v>34451.699999999997</v>
      </c>
    </row>
    <row r="109" spans="1:4" x14ac:dyDescent="0.2">
      <c r="A109" s="12" t="s">
        <v>11798</v>
      </c>
      <c r="B109" s="12" t="s">
        <v>11889</v>
      </c>
      <c r="C109" s="33" t="s">
        <v>5734</v>
      </c>
      <c r="D109" s="193">
        <v>34918.81</v>
      </c>
    </row>
    <row r="110" spans="1:4" x14ac:dyDescent="0.2">
      <c r="A110" s="12" t="s">
        <v>11800</v>
      </c>
      <c r="B110" s="12" t="s">
        <v>11625</v>
      </c>
      <c r="C110" s="33" t="s">
        <v>5734</v>
      </c>
      <c r="D110" s="193">
        <v>35387.25</v>
      </c>
    </row>
    <row r="111" spans="1:4" x14ac:dyDescent="0.2">
      <c r="A111" s="12" t="s">
        <v>11801</v>
      </c>
      <c r="B111" s="12" t="s">
        <v>11626</v>
      </c>
      <c r="C111" s="33" t="s">
        <v>5734</v>
      </c>
      <c r="D111" s="193">
        <v>35855.050000000003</v>
      </c>
    </row>
    <row r="112" spans="1:4" x14ac:dyDescent="0.2">
      <c r="A112" s="12" t="s">
        <v>11802</v>
      </c>
      <c r="B112" s="12" t="s">
        <v>11627</v>
      </c>
      <c r="C112" s="33" t="s">
        <v>5734</v>
      </c>
      <c r="D112" s="193">
        <v>36613.379999999997</v>
      </c>
    </row>
    <row r="113" spans="1:4" x14ac:dyDescent="0.2">
      <c r="A113" s="12" t="s">
        <v>11803</v>
      </c>
      <c r="B113" s="12" t="s">
        <v>11628</v>
      </c>
      <c r="C113" s="33" t="s">
        <v>5734</v>
      </c>
      <c r="D113" s="193">
        <v>37371.57</v>
      </c>
    </row>
    <row r="114" spans="1:4" x14ac:dyDescent="0.2">
      <c r="A114" s="12" t="s">
        <v>11804</v>
      </c>
      <c r="B114" s="12" t="s">
        <v>11629</v>
      </c>
      <c r="C114" s="33" t="s">
        <v>5734</v>
      </c>
      <c r="D114" s="193">
        <v>37877.300000000003</v>
      </c>
    </row>
    <row r="115" spans="1:4" x14ac:dyDescent="0.2">
      <c r="A115" s="12" t="s">
        <v>11785</v>
      </c>
      <c r="B115" s="12" t="s">
        <v>11890</v>
      </c>
      <c r="C115" s="33" t="s">
        <v>5734</v>
      </c>
      <c r="D115" s="193">
        <v>38383.19</v>
      </c>
    </row>
    <row r="116" spans="1:4" x14ac:dyDescent="0.2">
      <c r="A116" s="12" t="s">
        <v>11806</v>
      </c>
      <c r="B116" s="12" t="s">
        <v>11891</v>
      </c>
      <c r="C116" s="33" t="s">
        <v>12410</v>
      </c>
      <c r="D116" s="193">
        <v>38888.720000000001</v>
      </c>
    </row>
    <row r="117" spans="1:4" x14ac:dyDescent="0.2">
      <c r="A117" s="12" t="s">
        <v>11808</v>
      </c>
      <c r="B117" s="12" t="s">
        <v>11892</v>
      </c>
      <c r="C117" s="33" t="s">
        <v>12411</v>
      </c>
      <c r="D117" s="193">
        <v>39394.6</v>
      </c>
    </row>
    <row r="118" spans="1:4" x14ac:dyDescent="0.2">
      <c r="A118" s="12" t="s">
        <v>11810</v>
      </c>
      <c r="B118" s="12" t="s">
        <v>11893</v>
      </c>
      <c r="C118" s="33" t="s">
        <v>12412</v>
      </c>
      <c r="D118" s="193">
        <v>39900.29</v>
      </c>
    </row>
    <row r="119" spans="1:4" x14ac:dyDescent="0.2">
      <c r="A119" s="12" t="s">
        <v>11812</v>
      </c>
      <c r="B119" s="12" t="s">
        <v>11630</v>
      </c>
      <c r="C119" s="33" t="s">
        <v>5734</v>
      </c>
      <c r="D119" s="193">
        <v>41957.33</v>
      </c>
    </row>
    <row r="120" spans="1:4" x14ac:dyDescent="0.2">
      <c r="A120" s="12" t="s">
        <v>11813</v>
      </c>
      <c r="B120" s="12" t="s">
        <v>11631</v>
      </c>
      <c r="C120" s="33" t="s">
        <v>3489</v>
      </c>
      <c r="D120" s="193">
        <v>44014.22</v>
      </c>
    </row>
    <row r="121" spans="1:4" x14ac:dyDescent="0.2">
      <c r="A121" s="12" t="s">
        <v>11814</v>
      </c>
      <c r="B121" s="12" t="s">
        <v>11619</v>
      </c>
      <c r="C121" s="33" t="s">
        <v>5734</v>
      </c>
      <c r="D121" s="193">
        <v>46071.15</v>
      </c>
    </row>
    <row r="122" spans="1:4" x14ac:dyDescent="0.2">
      <c r="A122" s="12" t="s">
        <v>11815</v>
      </c>
      <c r="B122" s="12" t="s">
        <v>11620</v>
      </c>
      <c r="C122" s="33" t="s">
        <v>5734</v>
      </c>
      <c r="D122" s="193">
        <v>48128.13</v>
      </c>
    </row>
    <row r="123" spans="1:4" x14ac:dyDescent="0.2">
      <c r="A123" s="12" t="s">
        <v>11816</v>
      </c>
      <c r="B123" s="12" t="s">
        <v>11622</v>
      </c>
      <c r="C123" s="33" t="s">
        <v>5734</v>
      </c>
      <c r="D123" s="193">
        <v>50185.18</v>
      </c>
    </row>
    <row r="124" spans="1:4" x14ac:dyDescent="0.2">
      <c r="A124" s="12" t="s">
        <v>11817</v>
      </c>
      <c r="B124" s="12" t="s">
        <v>11894</v>
      </c>
      <c r="C124" s="33" t="s">
        <v>5734</v>
      </c>
      <c r="D124" s="193">
        <v>52241.87</v>
      </c>
    </row>
    <row r="125" spans="1:4" x14ac:dyDescent="0.2">
      <c r="A125" s="12" t="s">
        <v>11786</v>
      </c>
      <c r="B125" s="12" t="s">
        <v>11623</v>
      </c>
      <c r="C125" s="33" t="s">
        <v>3488</v>
      </c>
      <c r="D125" s="193">
        <v>54299.14</v>
      </c>
    </row>
    <row r="126" spans="1:4" s="5" customFormat="1" x14ac:dyDescent="0.2">
      <c r="A126" s="42" t="s">
        <v>11621</v>
      </c>
      <c r="B126" s="42"/>
      <c r="C126" s="33" t="s">
        <v>5734</v>
      </c>
      <c r="D126" s="193" t="s">
        <v>5734</v>
      </c>
    </row>
    <row r="127" spans="1:4" x14ac:dyDescent="0.2">
      <c r="A127" s="12">
        <v>10</v>
      </c>
      <c r="B127" s="12" t="s">
        <v>11773</v>
      </c>
      <c r="C127" s="33" t="s">
        <v>5734</v>
      </c>
      <c r="D127" s="193">
        <v>2405.35</v>
      </c>
    </row>
    <row r="128" spans="1:4" x14ac:dyDescent="0.2">
      <c r="A128" s="12">
        <v>12</v>
      </c>
      <c r="B128" s="12" t="s">
        <v>11774</v>
      </c>
      <c r="C128" s="33" t="s">
        <v>5734</v>
      </c>
      <c r="D128" s="193">
        <v>2742.81</v>
      </c>
    </row>
    <row r="129" spans="1:4" x14ac:dyDescent="0.2">
      <c r="A129" s="12">
        <v>14</v>
      </c>
      <c r="B129" s="12" t="s">
        <v>11775</v>
      </c>
      <c r="C129" s="33" t="s">
        <v>5734</v>
      </c>
      <c r="D129" s="193">
        <v>5238.33</v>
      </c>
    </row>
    <row r="130" spans="1:4" x14ac:dyDescent="0.2">
      <c r="A130" s="12">
        <v>16</v>
      </c>
      <c r="B130" s="12" t="s">
        <v>11776</v>
      </c>
      <c r="C130" s="33" t="s">
        <v>3183</v>
      </c>
      <c r="D130" s="193">
        <v>7112.92</v>
      </c>
    </row>
    <row r="131" spans="1:4" x14ac:dyDescent="0.2">
      <c r="A131" s="12">
        <v>18</v>
      </c>
      <c r="B131" s="12" t="s">
        <v>11777</v>
      </c>
      <c r="C131" s="33" t="s">
        <v>5734</v>
      </c>
      <c r="D131" s="193">
        <v>7425.86</v>
      </c>
    </row>
    <row r="132" spans="1:4" x14ac:dyDescent="0.2">
      <c r="A132" s="16">
        <v>20</v>
      </c>
      <c r="B132" s="16" t="s">
        <v>11778</v>
      </c>
      <c r="C132" s="33" t="s">
        <v>5734</v>
      </c>
      <c r="D132" s="193">
        <v>9323.6299999999992</v>
      </c>
    </row>
    <row r="133" spans="1:4" x14ac:dyDescent="0.2">
      <c r="A133" s="16">
        <v>24</v>
      </c>
      <c r="B133" s="16" t="s">
        <v>11779</v>
      </c>
      <c r="C133" s="33" t="s">
        <v>5734</v>
      </c>
      <c r="D133" s="193">
        <v>13269</v>
      </c>
    </row>
    <row r="134" spans="1:4" s="5" customFormat="1" x14ac:dyDescent="0.2">
      <c r="A134" s="43" t="s">
        <v>11624</v>
      </c>
      <c r="B134" s="43"/>
      <c r="C134" s="33" t="s">
        <v>5734</v>
      </c>
      <c r="D134" s="193" t="s">
        <v>5734</v>
      </c>
    </row>
    <row r="135" spans="1:4" s="5" customFormat="1" x14ac:dyDescent="0.2">
      <c r="A135" s="16">
        <v>10</v>
      </c>
      <c r="B135" s="16" t="s">
        <v>11895</v>
      </c>
      <c r="C135" s="33" t="s">
        <v>12413</v>
      </c>
      <c r="D135" s="193">
        <v>2584.1799999999998</v>
      </c>
    </row>
    <row r="136" spans="1:4" s="5" customFormat="1" x14ac:dyDescent="0.2">
      <c r="A136" s="16">
        <v>12</v>
      </c>
      <c r="B136" s="16" t="s">
        <v>11896</v>
      </c>
      <c r="C136" s="33" t="s">
        <v>12414</v>
      </c>
      <c r="D136" s="193">
        <v>3092.16</v>
      </c>
    </row>
    <row r="137" spans="1:4" s="5" customFormat="1" x14ac:dyDescent="0.2">
      <c r="A137" s="16">
        <v>14</v>
      </c>
      <c r="B137" s="16" t="s">
        <v>11897</v>
      </c>
      <c r="C137" s="33" t="s">
        <v>5734</v>
      </c>
      <c r="D137" s="193">
        <v>3339.48</v>
      </c>
    </row>
    <row r="138" spans="1:4" s="5" customFormat="1" x14ac:dyDescent="0.2">
      <c r="A138" s="16">
        <v>16</v>
      </c>
      <c r="B138" s="16" t="s">
        <v>11898</v>
      </c>
      <c r="C138" s="33" t="s">
        <v>5734</v>
      </c>
      <c r="D138" s="193">
        <v>3636.33</v>
      </c>
    </row>
    <row r="139" spans="1:4" s="5" customFormat="1" x14ac:dyDescent="0.2">
      <c r="A139" s="16">
        <v>18</v>
      </c>
      <c r="B139" s="16" t="s">
        <v>11899</v>
      </c>
      <c r="C139" s="33" t="s">
        <v>5734</v>
      </c>
      <c r="D139" s="193">
        <v>6391.81</v>
      </c>
    </row>
    <row r="140" spans="1:4" s="5" customFormat="1" x14ac:dyDescent="0.2">
      <c r="A140" s="16">
        <v>20</v>
      </c>
      <c r="B140" s="16" t="s">
        <v>11900</v>
      </c>
      <c r="C140" s="33" t="s">
        <v>12415</v>
      </c>
      <c r="D140" s="193">
        <v>7436.43</v>
      </c>
    </row>
    <row r="141" spans="1:4" s="5" customFormat="1" x14ac:dyDescent="0.2">
      <c r="A141" s="16">
        <v>24</v>
      </c>
      <c r="B141" s="16" t="s">
        <v>11901</v>
      </c>
      <c r="C141" s="33" t="s">
        <v>12416</v>
      </c>
      <c r="D141" s="193">
        <v>9449.09</v>
      </c>
    </row>
    <row r="142" spans="1:4" s="5" customFormat="1" x14ac:dyDescent="0.2">
      <c r="A142" s="43" t="s">
        <v>11428</v>
      </c>
      <c r="B142" s="43"/>
      <c r="C142" s="33" t="s">
        <v>5734</v>
      </c>
      <c r="D142" s="193" t="s">
        <v>5734</v>
      </c>
    </row>
    <row r="143" spans="1:4" s="5" customFormat="1" x14ac:dyDescent="0.2">
      <c r="A143" s="16">
        <v>10</v>
      </c>
      <c r="B143" s="16" t="s">
        <v>11902</v>
      </c>
      <c r="C143" s="33" t="s">
        <v>12417</v>
      </c>
      <c r="D143" s="193">
        <v>1487.54</v>
      </c>
    </row>
    <row r="144" spans="1:4" s="5" customFormat="1" x14ac:dyDescent="0.2">
      <c r="A144" s="16">
        <v>12</v>
      </c>
      <c r="B144" s="16" t="s">
        <v>11903</v>
      </c>
      <c r="C144" s="33" t="s">
        <v>12418</v>
      </c>
      <c r="D144" s="193">
        <v>2050.3000000000002</v>
      </c>
    </row>
    <row r="145" spans="1:4" s="5" customFormat="1" x14ac:dyDescent="0.2">
      <c r="A145" s="16">
        <v>14</v>
      </c>
      <c r="B145" s="16" t="s">
        <v>11904</v>
      </c>
      <c r="C145" s="33" t="s">
        <v>12419</v>
      </c>
      <c r="D145" s="193">
        <v>4168.17</v>
      </c>
    </row>
    <row r="146" spans="1:4" s="5" customFormat="1" x14ac:dyDescent="0.2">
      <c r="A146" s="16">
        <v>16</v>
      </c>
      <c r="B146" s="16" t="s">
        <v>11905</v>
      </c>
      <c r="C146" s="33" t="s">
        <v>12420</v>
      </c>
      <c r="D146" s="193">
        <v>5013.67</v>
      </c>
    </row>
    <row r="147" spans="1:4" s="5" customFormat="1" x14ac:dyDescent="0.2">
      <c r="A147" s="16">
        <v>18</v>
      </c>
      <c r="B147" s="16" t="s">
        <v>11906</v>
      </c>
      <c r="C147" s="33" t="s">
        <v>12421</v>
      </c>
      <c r="D147" s="193">
        <v>13274.6</v>
      </c>
    </row>
    <row r="148" spans="1:4" s="5" customFormat="1" x14ac:dyDescent="0.2">
      <c r="A148" s="16">
        <v>20</v>
      </c>
      <c r="B148" s="16" t="s">
        <v>11907</v>
      </c>
      <c r="C148" s="33" t="s">
        <v>12422</v>
      </c>
      <c r="D148" s="193">
        <v>14882.14</v>
      </c>
    </row>
    <row r="149" spans="1:4" s="5" customFormat="1" x14ac:dyDescent="0.2">
      <c r="A149" s="16">
        <v>24</v>
      </c>
      <c r="B149" s="16" t="s">
        <v>11908</v>
      </c>
      <c r="C149" s="33" t="s">
        <v>12423</v>
      </c>
      <c r="D149" s="193">
        <v>20866.72</v>
      </c>
    </row>
    <row r="150" spans="1:4" s="5" customFormat="1" x14ac:dyDescent="0.2">
      <c r="A150" s="43" t="s">
        <v>11429</v>
      </c>
      <c r="B150" s="43"/>
      <c r="C150" s="33" t="s">
        <v>5734</v>
      </c>
      <c r="D150" s="193" t="s">
        <v>5734</v>
      </c>
    </row>
    <row r="151" spans="1:4" s="5" customFormat="1" x14ac:dyDescent="0.2">
      <c r="A151" s="16" t="s">
        <v>11717</v>
      </c>
      <c r="B151" s="16" t="s">
        <v>11909</v>
      </c>
      <c r="C151" s="33" t="s">
        <v>12424</v>
      </c>
      <c r="D151" s="193">
        <v>1203.6199999999999</v>
      </c>
    </row>
    <row r="152" spans="1:4" s="5" customFormat="1" x14ac:dyDescent="0.2">
      <c r="A152" s="16" t="s">
        <v>11719</v>
      </c>
      <c r="B152" s="16" t="s">
        <v>11910</v>
      </c>
      <c r="C152" s="33" t="s">
        <v>12425</v>
      </c>
      <c r="D152" s="193">
        <v>1313.16</v>
      </c>
    </row>
    <row r="153" spans="1:4" s="5" customFormat="1" x14ac:dyDescent="0.2">
      <c r="A153" s="12" t="s">
        <v>11721</v>
      </c>
      <c r="B153" s="12" t="s">
        <v>11911</v>
      </c>
      <c r="C153" s="33" t="s">
        <v>12426</v>
      </c>
      <c r="D153" s="193">
        <v>1452.46</v>
      </c>
    </row>
    <row r="154" spans="1:4" s="5" customFormat="1" x14ac:dyDescent="0.2">
      <c r="A154" s="12" t="s">
        <v>11725</v>
      </c>
      <c r="B154" s="12" t="s">
        <v>11912</v>
      </c>
      <c r="C154" s="33" t="s">
        <v>12427</v>
      </c>
      <c r="D154" s="193">
        <v>1581.7</v>
      </c>
    </row>
    <row r="155" spans="1:4" s="5" customFormat="1" x14ac:dyDescent="0.2">
      <c r="A155" s="12" t="s">
        <v>11727</v>
      </c>
      <c r="B155" s="12" t="s">
        <v>11913</v>
      </c>
      <c r="C155" s="33" t="s">
        <v>12428</v>
      </c>
      <c r="D155" s="193">
        <v>1651.46</v>
      </c>
    </row>
    <row r="156" spans="1:4" s="5" customFormat="1" x14ac:dyDescent="0.2">
      <c r="A156" s="12" t="s">
        <v>11729</v>
      </c>
      <c r="B156" s="12" t="s">
        <v>11914</v>
      </c>
      <c r="C156" s="33" t="s">
        <v>12429</v>
      </c>
      <c r="D156" s="193">
        <v>1770.72</v>
      </c>
    </row>
    <row r="157" spans="1:4" s="5" customFormat="1" x14ac:dyDescent="0.2">
      <c r="A157" s="12" t="s">
        <v>11731</v>
      </c>
      <c r="B157" s="12" t="s">
        <v>11915</v>
      </c>
      <c r="C157" s="33" t="s">
        <v>12430</v>
      </c>
      <c r="D157" s="193">
        <v>1949.89</v>
      </c>
    </row>
    <row r="158" spans="1:4" s="5" customFormat="1" x14ac:dyDescent="0.2">
      <c r="A158" s="12" t="s">
        <v>11734</v>
      </c>
      <c r="B158" s="12" t="s">
        <v>11828</v>
      </c>
      <c r="C158" s="33" t="s">
        <v>5734</v>
      </c>
      <c r="D158" s="193">
        <v>3282.84</v>
      </c>
    </row>
    <row r="159" spans="1:4" s="5" customFormat="1" x14ac:dyDescent="0.2">
      <c r="A159" s="12" t="s">
        <v>11736</v>
      </c>
      <c r="B159" s="12" t="s">
        <v>11916</v>
      </c>
      <c r="C159" s="33" t="s">
        <v>12431</v>
      </c>
      <c r="D159" s="193">
        <v>3382.68</v>
      </c>
    </row>
    <row r="160" spans="1:4" s="5" customFormat="1" x14ac:dyDescent="0.2">
      <c r="A160" s="12" t="s">
        <v>11738</v>
      </c>
      <c r="B160" s="12" t="s">
        <v>11917</v>
      </c>
      <c r="C160" s="33" t="s">
        <v>12432</v>
      </c>
      <c r="D160" s="193">
        <v>3481.85</v>
      </c>
    </row>
    <row r="161" spans="1:4" s="5" customFormat="1" x14ac:dyDescent="0.2">
      <c r="A161" s="12" t="s">
        <v>11740</v>
      </c>
      <c r="B161" s="12" t="s">
        <v>11918</v>
      </c>
      <c r="C161" s="33" t="s">
        <v>12433</v>
      </c>
      <c r="D161" s="193">
        <v>3620.97</v>
      </c>
    </row>
    <row r="162" spans="1:4" s="5" customFormat="1" x14ac:dyDescent="0.2">
      <c r="A162" s="12" t="s">
        <v>11741</v>
      </c>
      <c r="B162" s="12" t="s">
        <v>11919</v>
      </c>
      <c r="C162" s="33" t="s">
        <v>12434</v>
      </c>
      <c r="D162" s="193">
        <v>3700.62</v>
      </c>
    </row>
    <row r="163" spans="1:4" s="5" customFormat="1" x14ac:dyDescent="0.2">
      <c r="A163" s="12" t="s">
        <v>11743</v>
      </c>
      <c r="B163" s="12" t="s">
        <v>11829</v>
      </c>
      <c r="C163" s="33" t="s">
        <v>5734</v>
      </c>
      <c r="D163" s="193">
        <v>4009.46</v>
      </c>
    </row>
    <row r="164" spans="1:4" s="5" customFormat="1" x14ac:dyDescent="0.2">
      <c r="A164" s="12" t="s">
        <v>11745</v>
      </c>
      <c r="B164" s="12" t="s">
        <v>11830</v>
      </c>
      <c r="C164" s="33" t="s">
        <v>5734</v>
      </c>
      <c r="D164" s="193">
        <v>4128.46</v>
      </c>
    </row>
    <row r="165" spans="1:4" s="5" customFormat="1" x14ac:dyDescent="0.2">
      <c r="A165" s="12" t="s">
        <v>11747</v>
      </c>
      <c r="B165" s="12" t="s">
        <v>11920</v>
      </c>
      <c r="C165" s="33" t="s">
        <v>12435</v>
      </c>
      <c r="D165" s="193">
        <v>4227.84</v>
      </c>
    </row>
    <row r="166" spans="1:4" s="5" customFormat="1" x14ac:dyDescent="0.2">
      <c r="A166" s="12" t="s">
        <v>11749</v>
      </c>
      <c r="B166" s="12" t="s">
        <v>11921</v>
      </c>
      <c r="C166" s="33" t="s">
        <v>12436</v>
      </c>
      <c r="D166" s="193">
        <v>4566.04</v>
      </c>
    </row>
    <row r="167" spans="1:4" s="5" customFormat="1" x14ac:dyDescent="0.2">
      <c r="A167" s="12" t="s">
        <v>11750</v>
      </c>
      <c r="B167" s="12" t="s">
        <v>11922</v>
      </c>
      <c r="C167" s="33" t="s">
        <v>12437</v>
      </c>
      <c r="D167" s="193">
        <v>4624.2700000000004</v>
      </c>
    </row>
    <row r="168" spans="1:4" s="5" customFormat="1" x14ac:dyDescent="0.2">
      <c r="A168" s="12" t="s">
        <v>11751</v>
      </c>
      <c r="B168" s="12" t="s">
        <v>11923</v>
      </c>
      <c r="C168" s="33" t="s">
        <v>12438</v>
      </c>
      <c r="D168" s="193">
        <v>5381.91</v>
      </c>
    </row>
    <row r="169" spans="1:4" s="5" customFormat="1" x14ac:dyDescent="0.2">
      <c r="A169" s="12" t="s">
        <v>11753</v>
      </c>
      <c r="B169" s="12" t="s">
        <v>11831</v>
      </c>
      <c r="C169" s="33" t="s">
        <v>5734</v>
      </c>
      <c r="D169" s="193">
        <v>7425.04</v>
      </c>
    </row>
    <row r="170" spans="1:4" s="5" customFormat="1" x14ac:dyDescent="0.2">
      <c r="A170" s="12" t="s">
        <v>11755</v>
      </c>
      <c r="B170" s="12" t="s">
        <v>11832</v>
      </c>
      <c r="C170" s="33" t="s">
        <v>5734</v>
      </c>
      <c r="D170" s="193">
        <v>7641.9</v>
      </c>
    </row>
    <row r="171" spans="1:4" s="5" customFormat="1" x14ac:dyDescent="0.2">
      <c r="A171" s="12" t="s">
        <v>11757</v>
      </c>
      <c r="B171" s="12" t="s">
        <v>11833</v>
      </c>
      <c r="C171" s="33" t="s">
        <v>5734</v>
      </c>
      <c r="D171" s="193">
        <v>7878.8</v>
      </c>
    </row>
    <row r="172" spans="1:4" s="5" customFormat="1" x14ac:dyDescent="0.2">
      <c r="A172" s="12" t="s">
        <v>11759</v>
      </c>
      <c r="B172" s="12" t="s">
        <v>11834</v>
      </c>
      <c r="C172" s="33" t="s">
        <v>5734</v>
      </c>
      <c r="D172" s="193">
        <v>8684.4699999999993</v>
      </c>
    </row>
    <row r="173" spans="1:4" s="5" customFormat="1" x14ac:dyDescent="0.2">
      <c r="A173" s="12" t="s">
        <v>11760</v>
      </c>
      <c r="B173" s="12" t="s">
        <v>11924</v>
      </c>
      <c r="C173" s="33" t="s">
        <v>12439</v>
      </c>
      <c r="D173" s="193">
        <v>8823.81</v>
      </c>
    </row>
    <row r="174" spans="1:4" s="5" customFormat="1" x14ac:dyDescent="0.2">
      <c r="A174" s="12" t="s">
        <v>11761</v>
      </c>
      <c r="B174" s="12" t="s">
        <v>11925</v>
      </c>
      <c r="C174" s="33" t="s">
        <v>12440</v>
      </c>
      <c r="D174" s="193">
        <v>9380.8700000000008</v>
      </c>
    </row>
    <row r="175" spans="1:4" s="5" customFormat="1" x14ac:dyDescent="0.2">
      <c r="A175" s="12" t="s">
        <v>11762</v>
      </c>
      <c r="B175" s="12" t="s">
        <v>11926</v>
      </c>
      <c r="C175" s="33" t="s">
        <v>12441</v>
      </c>
      <c r="D175" s="193">
        <v>9967.89</v>
      </c>
    </row>
    <row r="176" spans="1:4" s="5" customFormat="1" x14ac:dyDescent="0.2">
      <c r="A176" s="12" t="s">
        <v>11764</v>
      </c>
      <c r="B176" s="12" t="s">
        <v>11835</v>
      </c>
      <c r="C176" s="33" t="s">
        <v>5734</v>
      </c>
      <c r="D176" s="193">
        <v>8893.9</v>
      </c>
    </row>
    <row r="177" spans="1:4" s="5" customFormat="1" x14ac:dyDescent="0.2">
      <c r="A177" s="12" t="s">
        <v>11766</v>
      </c>
      <c r="B177" s="12" t="s">
        <v>11836</v>
      </c>
      <c r="C177" s="33" t="s">
        <v>5734</v>
      </c>
      <c r="D177" s="193">
        <v>9172.56</v>
      </c>
    </row>
    <row r="178" spans="1:4" s="5" customFormat="1" x14ac:dyDescent="0.2">
      <c r="A178" s="12" t="s">
        <v>11798</v>
      </c>
      <c r="B178" s="12" t="s">
        <v>11837</v>
      </c>
      <c r="C178" s="33" t="s">
        <v>5734</v>
      </c>
      <c r="D178" s="193">
        <v>9450.51</v>
      </c>
    </row>
    <row r="179" spans="1:4" s="5" customFormat="1" x14ac:dyDescent="0.2">
      <c r="A179" s="12" t="s">
        <v>11800</v>
      </c>
      <c r="B179" s="12" t="s">
        <v>11838</v>
      </c>
      <c r="C179" s="33" t="s">
        <v>5734</v>
      </c>
      <c r="D179" s="193">
        <v>9738.99</v>
      </c>
    </row>
    <row r="180" spans="1:4" s="5" customFormat="1" x14ac:dyDescent="0.2">
      <c r="A180" s="12" t="s">
        <v>11801</v>
      </c>
      <c r="B180" s="12" t="s">
        <v>11927</v>
      </c>
      <c r="C180" s="33" t="s">
        <v>12442</v>
      </c>
      <c r="D180" s="193">
        <v>9838.41</v>
      </c>
    </row>
    <row r="181" spans="1:4" s="5" customFormat="1" x14ac:dyDescent="0.2">
      <c r="A181" s="12" t="s">
        <v>11802</v>
      </c>
      <c r="B181" s="12" t="s">
        <v>11928</v>
      </c>
      <c r="C181" s="33" t="s">
        <v>12443</v>
      </c>
      <c r="D181" s="193">
        <v>11519.6</v>
      </c>
    </row>
    <row r="182" spans="1:4" s="5" customFormat="1" x14ac:dyDescent="0.2">
      <c r="A182" s="12" t="s">
        <v>11803</v>
      </c>
      <c r="B182" s="12" t="s">
        <v>11929</v>
      </c>
      <c r="C182" s="33" t="s">
        <v>12444</v>
      </c>
      <c r="D182" s="193">
        <v>11868.16</v>
      </c>
    </row>
    <row r="183" spans="1:4" s="5" customFormat="1" x14ac:dyDescent="0.2">
      <c r="A183" s="12" t="s">
        <v>11804</v>
      </c>
      <c r="B183" s="12" t="s">
        <v>11930</v>
      </c>
      <c r="C183" s="33" t="s">
        <v>12445</v>
      </c>
      <c r="D183" s="193">
        <v>12942.21</v>
      </c>
    </row>
    <row r="184" spans="1:4" s="5" customFormat="1" x14ac:dyDescent="0.2">
      <c r="A184" s="12" t="s">
        <v>11806</v>
      </c>
      <c r="B184" s="12" t="s">
        <v>11713</v>
      </c>
      <c r="C184" s="33" t="s">
        <v>5734</v>
      </c>
      <c r="D184" s="193">
        <v>11609.84</v>
      </c>
    </row>
    <row r="185" spans="1:4" s="5" customFormat="1" x14ac:dyDescent="0.2">
      <c r="A185" s="12" t="s">
        <v>11808</v>
      </c>
      <c r="B185" s="12" t="s">
        <v>11714</v>
      </c>
      <c r="C185" s="33" t="s">
        <v>5734</v>
      </c>
      <c r="D185" s="193">
        <v>11968.22</v>
      </c>
    </row>
    <row r="186" spans="1:4" s="5" customFormat="1" x14ac:dyDescent="0.2">
      <c r="A186" s="12" t="s">
        <v>11810</v>
      </c>
      <c r="B186" s="12" t="s">
        <v>11715</v>
      </c>
      <c r="C186" s="33" t="s">
        <v>5734</v>
      </c>
      <c r="D186" s="193">
        <v>12336.43</v>
      </c>
    </row>
    <row r="187" spans="1:4" s="5" customFormat="1" x14ac:dyDescent="0.2">
      <c r="A187" s="12" t="s">
        <v>11812</v>
      </c>
      <c r="B187" s="12" t="s">
        <v>11716</v>
      </c>
      <c r="C187" s="33" t="s">
        <v>5734</v>
      </c>
      <c r="D187" s="193">
        <v>12713.53</v>
      </c>
    </row>
    <row r="188" spans="1:4" s="5" customFormat="1" x14ac:dyDescent="0.2">
      <c r="A188" s="12" t="s">
        <v>11813</v>
      </c>
      <c r="B188" s="12" t="s">
        <v>11543</v>
      </c>
      <c r="C188" s="33" t="s">
        <v>3182</v>
      </c>
      <c r="D188" s="193">
        <v>13111.4</v>
      </c>
    </row>
    <row r="189" spans="1:4" s="5" customFormat="1" x14ac:dyDescent="0.2">
      <c r="A189" s="12" t="s">
        <v>11814</v>
      </c>
      <c r="B189" s="12" t="s">
        <v>11544</v>
      </c>
      <c r="C189" s="33" t="s">
        <v>5734</v>
      </c>
      <c r="D189" s="193">
        <v>14314.96</v>
      </c>
    </row>
    <row r="190" spans="1:4" s="5" customFormat="1" x14ac:dyDescent="0.2">
      <c r="A190" s="12" t="s">
        <v>11815</v>
      </c>
      <c r="B190" s="12" t="s">
        <v>11931</v>
      </c>
      <c r="C190" s="33" t="s">
        <v>12446</v>
      </c>
      <c r="D190" s="193">
        <v>15160.48</v>
      </c>
    </row>
    <row r="191" spans="1:4" s="5" customFormat="1" x14ac:dyDescent="0.2">
      <c r="A191" s="12" t="s">
        <v>11816</v>
      </c>
      <c r="B191" s="12" t="s">
        <v>11932</v>
      </c>
      <c r="C191" s="33" t="s">
        <v>12447</v>
      </c>
      <c r="D191" s="193">
        <v>15906.5</v>
      </c>
    </row>
    <row r="192" spans="1:4" s="5" customFormat="1" x14ac:dyDescent="0.2">
      <c r="A192" s="12" t="s">
        <v>11817</v>
      </c>
      <c r="B192" s="12" t="s">
        <v>11933</v>
      </c>
      <c r="C192" s="33" t="s">
        <v>12448</v>
      </c>
      <c r="D192" s="193">
        <v>16921.53</v>
      </c>
    </row>
    <row r="193" spans="1:4" s="5" customFormat="1" x14ac:dyDescent="0.2">
      <c r="A193" s="42" t="s">
        <v>11430</v>
      </c>
      <c r="B193" s="42"/>
      <c r="C193" s="33" t="s">
        <v>5734</v>
      </c>
      <c r="D193" s="193" t="s">
        <v>5734</v>
      </c>
    </row>
    <row r="194" spans="1:4" x14ac:dyDescent="0.2">
      <c r="A194" s="12">
        <v>10</v>
      </c>
      <c r="B194" s="12" t="s">
        <v>226</v>
      </c>
      <c r="C194" s="33" t="s">
        <v>5734</v>
      </c>
      <c r="D194" s="193">
        <v>3336.44</v>
      </c>
    </row>
    <row r="195" spans="1:4" x14ac:dyDescent="0.2">
      <c r="A195" s="12">
        <v>12</v>
      </c>
      <c r="B195" s="12" t="s">
        <v>227</v>
      </c>
      <c r="C195" s="33" t="s">
        <v>5734</v>
      </c>
      <c r="D195" s="193">
        <v>4400.5</v>
      </c>
    </row>
    <row r="196" spans="1:4" x14ac:dyDescent="0.2">
      <c r="A196" s="12">
        <v>14</v>
      </c>
      <c r="B196" s="12" t="s">
        <v>76</v>
      </c>
      <c r="C196" s="33" t="s">
        <v>5734</v>
      </c>
      <c r="D196" s="193">
        <v>6496.12</v>
      </c>
    </row>
    <row r="197" spans="1:4" x14ac:dyDescent="0.2">
      <c r="A197" s="12">
        <v>16</v>
      </c>
      <c r="B197" s="12" t="s">
        <v>77</v>
      </c>
      <c r="C197" s="33" t="s">
        <v>5734</v>
      </c>
      <c r="D197" s="193">
        <v>7749.38</v>
      </c>
    </row>
    <row r="198" spans="1:4" x14ac:dyDescent="0.2">
      <c r="A198" s="12">
        <v>18</v>
      </c>
      <c r="B198" s="12" t="s">
        <v>78</v>
      </c>
      <c r="C198" s="33" t="s">
        <v>5734</v>
      </c>
      <c r="D198" s="193">
        <v>13479.38</v>
      </c>
    </row>
    <row r="199" spans="1:4" x14ac:dyDescent="0.2">
      <c r="A199" s="12">
        <v>20</v>
      </c>
      <c r="B199" s="12" t="s">
        <v>79</v>
      </c>
      <c r="C199" s="33" t="s">
        <v>5734</v>
      </c>
      <c r="D199" s="193">
        <v>16583.11</v>
      </c>
    </row>
    <row r="200" spans="1:4" x14ac:dyDescent="0.2">
      <c r="A200" s="12">
        <v>24</v>
      </c>
      <c r="B200" s="12" t="s">
        <v>80</v>
      </c>
      <c r="C200" s="33" t="s">
        <v>5734</v>
      </c>
      <c r="D200" s="193">
        <v>27774.68</v>
      </c>
    </row>
    <row r="201" spans="1:4" s="5" customFormat="1" x14ac:dyDescent="0.2">
      <c r="A201" s="42" t="s">
        <v>11431</v>
      </c>
      <c r="B201" s="42"/>
      <c r="C201" s="33" t="s">
        <v>5734</v>
      </c>
      <c r="D201" s="193" t="s">
        <v>5734</v>
      </c>
    </row>
    <row r="202" spans="1:4" x14ac:dyDescent="0.2">
      <c r="A202" s="12">
        <v>10</v>
      </c>
      <c r="B202" s="12" t="s">
        <v>11632</v>
      </c>
      <c r="C202" s="33" t="s">
        <v>3310</v>
      </c>
      <c r="D202" s="193">
        <v>1870.17</v>
      </c>
    </row>
    <row r="203" spans="1:4" x14ac:dyDescent="0.2">
      <c r="A203" s="12">
        <v>12</v>
      </c>
      <c r="B203" s="12" t="s">
        <v>11633</v>
      </c>
      <c r="C203" s="33" t="s">
        <v>3311</v>
      </c>
      <c r="D203" s="193">
        <v>2437.38</v>
      </c>
    </row>
    <row r="204" spans="1:4" x14ac:dyDescent="0.2">
      <c r="A204" s="12">
        <v>14</v>
      </c>
      <c r="B204" s="12" t="s">
        <v>11634</v>
      </c>
      <c r="C204" s="33" t="s">
        <v>3312</v>
      </c>
      <c r="D204" s="193">
        <v>5133.16</v>
      </c>
    </row>
    <row r="205" spans="1:4" x14ac:dyDescent="0.2">
      <c r="A205" s="12">
        <v>16</v>
      </c>
      <c r="B205" s="12" t="s">
        <v>11635</v>
      </c>
      <c r="C205" s="33" t="s">
        <v>3313</v>
      </c>
      <c r="D205" s="193">
        <v>6237.4</v>
      </c>
    </row>
    <row r="206" spans="1:4" x14ac:dyDescent="0.2">
      <c r="A206" s="12">
        <v>18</v>
      </c>
      <c r="B206" s="12" t="s">
        <v>11636</v>
      </c>
      <c r="C206" s="33" t="s">
        <v>3314</v>
      </c>
      <c r="D206" s="193">
        <v>10952.7</v>
      </c>
    </row>
    <row r="207" spans="1:4" x14ac:dyDescent="0.2">
      <c r="A207" s="12">
        <v>20</v>
      </c>
      <c r="B207" s="12" t="s">
        <v>11637</v>
      </c>
      <c r="C207" s="33" t="s">
        <v>3315</v>
      </c>
      <c r="D207" s="193">
        <v>13598.73</v>
      </c>
    </row>
    <row r="208" spans="1:4" x14ac:dyDescent="0.2">
      <c r="A208" s="12">
        <v>24</v>
      </c>
      <c r="B208" s="12" t="s">
        <v>11638</v>
      </c>
      <c r="C208" s="33" t="s">
        <v>3316</v>
      </c>
      <c r="D208" s="193">
        <v>19239.18</v>
      </c>
    </row>
    <row r="209" spans="1:4" s="5" customFormat="1" x14ac:dyDescent="0.2">
      <c r="A209" s="42" t="s">
        <v>11432</v>
      </c>
      <c r="B209" s="42"/>
      <c r="C209" s="33" t="s">
        <v>5734</v>
      </c>
      <c r="D209" s="193" t="s">
        <v>5734</v>
      </c>
    </row>
    <row r="210" spans="1:4" x14ac:dyDescent="0.2">
      <c r="A210" s="12">
        <v>10</v>
      </c>
      <c r="B210" s="12" t="s">
        <v>11934</v>
      </c>
      <c r="C210" s="33" t="s">
        <v>12449</v>
      </c>
      <c r="D210" s="193">
        <v>1907.8</v>
      </c>
    </row>
    <row r="211" spans="1:4" x14ac:dyDescent="0.2">
      <c r="A211" s="12">
        <v>12</v>
      </c>
      <c r="B211" s="12" t="s">
        <v>11935</v>
      </c>
      <c r="C211" s="33" t="s">
        <v>12450</v>
      </c>
      <c r="D211" s="193">
        <v>2486.36</v>
      </c>
    </row>
    <row r="212" spans="1:4" x14ac:dyDescent="0.2">
      <c r="A212" s="12">
        <v>14</v>
      </c>
      <c r="B212" s="12" t="s">
        <v>11936</v>
      </c>
      <c r="C212" s="33" t="s">
        <v>12451</v>
      </c>
      <c r="D212" s="193">
        <v>5236.34</v>
      </c>
    </row>
    <row r="213" spans="1:4" x14ac:dyDescent="0.2">
      <c r="A213" s="12">
        <v>16</v>
      </c>
      <c r="B213" s="12" t="s">
        <v>11937</v>
      </c>
      <c r="C213" s="33" t="s">
        <v>12452</v>
      </c>
      <c r="D213" s="193">
        <v>6362.81</v>
      </c>
    </row>
    <row r="214" spans="1:4" x14ac:dyDescent="0.2">
      <c r="A214" s="12">
        <v>18</v>
      </c>
      <c r="B214" s="12" t="s">
        <v>11938</v>
      </c>
      <c r="C214" s="33" t="s">
        <v>12453</v>
      </c>
      <c r="D214" s="193">
        <v>11172.85</v>
      </c>
    </row>
    <row r="215" spans="1:4" x14ac:dyDescent="0.2">
      <c r="A215" s="12">
        <v>20</v>
      </c>
      <c r="B215" s="12" t="s">
        <v>11939</v>
      </c>
      <c r="C215" s="33" t="s">
        <v>12454</v>
      </c>
      <c r="D215" s="193">
        <v>13872.09</v>
      </c>
    </row>
    <row r="216" spans="1:4" x14ac:dyDescent="0.2">
      <c r="A216" s="12">
        <v>24</v>
      </c>
      <c r="B216" s="12" t="s">
        <v>11940</v>
      </c>
      <c r="C216" s="33" t="s">
        <v>12455</v>
      </c>
      <c r="D216" s="193">
        <v>19625.89</v>
      </c>
    </row>
    <row r="217" spans="1:4" s="5" customFormat="1" x14ac:dyDescent="0.2">
      <c r="A217" s="42" t="s">
        <v>11433</v>
      </c>
      <c r="B217" s="42"/>
      <c r="C217" s="33" t="s">
        <v>5734</v>
      </c>
      <c r="D217" s="193" t="s">
        <v>5734</v>
      </c>
    </row>
    <row r="218" spans="1:4" x14ac:dyDescent="0.2">
      <c r="A218" s="12">
        <v>10</v>
      </c>
      <c r="B218" s="12" t="s">
        <v>11941</v>
      </c>
      <c r="C218" s="33" t="s">
        <v>12456</v>
      </c>
      <c r="D218" s="193">
        <v>1926.9</v>
      </c>
    </row>
    <row r="219" spans="1:4" x14ac:dyDescent="0.2">
      <c r="A219" s="12">
        <v>12</v>
      </c>
      <c r="B219" s="12" t="s">
        <v>11942</v>
      </c>
      <c r="C219" s="33" t="s">
        <v>12457</v>
      </c>
      <c r="D219" s="193">
        <v>2511.2199999999998</v>
      </c>
    </row>
    <row r="220" spans="1:4" x14ac:dyDescent="0.2">
      <c r="A220" s="12">
        <v>14</v>
      </c>
      <c r="B220" s="12" t="s">
        <v>11943</v>
      </c>
      <c r="C220" s="33" t="s">
        <v>12458</v>
      </c>
      <c r="D220" s="193">
        <v>5288.74</v>
      </c>
    </row>
    <row r="221" spans="1:4" x14ac:dyDescent="0.2">
      <c r="A221" s="12">
        <v>16</v>
      </c>
      <c r="B221" s="12" t="s">
        <v>11944</v>
      </c>
      <c r="C221" s="33" t="s">
        <v>12459</v>
      </c>
      <c r="D221" s="193">
        <v>6426.44</v>
      </c>
    </row>
    <row r="222" spans="1:4" x14ac:dyDescent="0.2">
      <c r="A222" s="12">
        <v>18</v>
      </c>
      <c r="B222" s="12" t="s">
        <v>11945</v>
      </c>
      <c r="C222" s="33" t="s">
        <v>12460</v>
      </c>
      <c r="D222" s="193">
        <v>11284.57</v>
      </c>
    </row>
    <row r="223" spans="1:4" x14ac:dyDescent="0.2">
      <c r="A223" s="12">
        <v>20</v>
      </c>
      <c r="B223" s="12" t="s">
        <v>11946</v>
      </c>
      <c r="C223" s="33" t="s">
        <v>12461</v>
      </c>
      <c r="D223" s="193">
        <v>14010.77</v>
      </c>
    </row>
    <row r="224" spans="1:4" x14ac:dyDescent="0.2">
      <c r="A224" s="12">
        <v>24</v>
      </c>
      <c r="B224" s="12" t="s">
        <v>11947</v>
      </c>
      <c r="C224" s="33" t="s">
        <v>12462</v>
      </c>
      <c r="D224" s="193">
        <v>19822.169999999998</v>
      </c>
    </row>
    <row r="225" spans="1:4" s="5" customFormat="1" x14ac:dyDescent="0.2">
      <c r="A225" s="42" t="s">
        <v>11434</v>
      </c>
      <c r="B225" s="42"/>
      <c r="C225" s="33" t="s">
        <v>5734</v>
      </c>
      <c r="D225" s="193" t="s">
        <v>5734</v>
      </c>
    </row>
    <row r="226" spans="1:4" x14ac:dyDescent="0.2">
      <c r="A226" s="12" t="s">
        <v>11717</v>
      </c>
      <c r="B226" s="12" t="s">
        <v>11948</v>
      </c>
      <c r="C226" s="33" t="s">
        <v>5734</v>
      </c>
      <c r="D226" s="193">
        <v>925.21</v>
      </c>
    </row>
    <row r="227" spans="1:4" x14ac:dyDescent="0.2">
      <c r="A227" s="12" t="s">
        <v>11719</v>
      </c>
      <c r="B227" s="12" t="s">
        <v>11949</v>
      </c>
      <c r="C227" s="33" t="s">
        <v>5734</v>
      </c>
      <c r="D227" s="193">
        <v>1054.58</v>
      </c>
    </row>
    <row r="228" spans="1:4" x14ac:dyDescent="0.2">
      <c r="A228" s="12" t="s">
        <v>11721</v>
      </c>
      <c r="B228" s="12" t="s">
        <v>11950</v>
      </c>
      <c r="C228" s="33" t="s">
        <v>5734</v>
      </c>
      <c r="D228" s="193">
        <v>1191.8900000000001</v>
      </c>
    </row>
    <row r="229" spans="1:4" x14ac:dyDescent="0.2">
      <c r="A229" s="12" t="s">
        <v>11725</v>
      </c>
      <c r="B229" s="12" t="s">
        <v>11951</v>
      </c>
      <c r="C229" s="33" t="s">
        <v>5734</v>
      </c>
      <c r="D229" s="193">
        <v>1233.46</v>
      </c>
    </row>
    <row r="230" spans="1:4" x14ac:dyDescent="0.2">
      <c r="A230" s="12" t="s">
        <v>11727</v>
      </c>
      <c r="B230" s="12" t="s">
        <v>11952</v>
      </c>
      <c r="C230" s="33" t="s">
        <v>5734</v>
      </c>
      <c r="D230" s="193">
        <v>1353.08</v>
      </c>
    </row>
    <row r="231" spans="1:4" x14ac:dyDescent="0.2">
      <c r="A231" s="12" t="s">
        <v>11729</v>
      </c>
      <c r="B231" s="12" t="s">
        <v>11953</v>
      </c>
      <c r="C231" s="33" t="s">
        <v>5734</v>
      </c>
      <c r="D231" s="193">
        <v>1482.12</v>
      </c>
    </row>
    <row r="232" spans="1:4" x14ac:dyDescent="0.2">
      <c r="A232" s="12" t="s">
        <v>11731</v>
      </c>
      <c r="B232" s="12" t="s">
        <v>11954</v>
      </c>
      <c r="C232" s="33" t="s">
        <v>5734</v>
      </c>
      <c r="D232" s="193">
        <v>1611.52</v>
      </c>
    </row>
    <row r="233" spans="1:4" x14ac:dyDescent="0.2">
      <c r="A233" s="12" t="s">
        <v>11734</v>
      </c>
      <c r="B233" s="12" t="s">
        <v>11545</v>
      </c>
      <c r="C233" s="33" t="s">
        <v>5734</v>
      </c>
      <c r="D233" s="193">
        <v>2735.73</v>
      </c>
    </row>
    <row r="234" spans="1:4" x14ac:dyDescent="0.2">
      <c r="A234" s="12" t="s">
        <v>11736</v>
      </c>
      <c r="B234" s="12" t="s">
        <v>11955</v>
      </c>
      <c r="C234" s="33" t="s">
        <v>5734</v>
      </c>
      <c r="D234" s="193">
        <v>2825.16</v>
      </c>
    </row>
    <row r="235" spans="1:4" x14ac:dyDescent="0.2">
      <c r="A235" s="12" t="s">
        <v>11738</v>
      </c>
      <c r="B235" s="12" t="s">
        <v>11956</v>
      </c>
      <c r="C235" s="33" t="s">
        <v>5734</v>
      </c>
      <c r="D235" s="193">
        <v>2914.8</v>
      </c>
    </row>
    <row r="236" spans="1:4" x14ac:dyDescent="0.2">
      <c r="A236" s="12" t="s">
        <v>11740</v>
      </c>
      <c r="B236" s="12" t="s">
        <v>11957</v>
      </c>
      <c r="C236" s="33" t="s">
        <v>5734</v>
      </c>
      <c r="D236" s="193">
        <v>3054.05</v>
      </c>
    </row>
    <row r="237" spans="1:4" x14ac:dyDescent="0.2">
      <c r="A237" s="12" t="s">
        <v>11741</v>
      </c>
      <c r="B237" s="12" t="s">
        <v>11958</v>
      </c>
      <c r="C237" s="33" t="s">
        <v>5734</v>
      </c>
      <c r="D237" s="193">
        <v>3163.55</v>
      </c>
    </row>
    <row r="238" spans="1:4" x14ac:dyDescent="0.2">
      <c r="A238" s="12" t="s">
        <v>11743</v>
      </c>
      <c r="B238" s="12" t="s">
        <v>11546</v>
      </c>
      <c r="C238" s="33" t="s">
        <v>5734</v>
      </c>
      <c r="D238" s="193">
        <v>3284.73</v>
      </c>
    </row>
    <row r="239" spans="1:4" x14ac:dyDescent="0.2">
      <c r="A239" s="12" t="s">
        <v>11745</v>
      </c>
      <c r="B239" s="12" t="s">
        <v>11547</v>
      </c>
      <c r="C239" s="33" t="s">
        <v>5734</v>
      </c>
      <c r="D239" s="193">
        <v>3382.27</v>
      </c>
    </row>
    <row r="240" spans="1:4" x14ac:dyDescent="0.2">
      <c r="A240" s="12" t="s">
        <v>11747</v>
      </c>
      <c r="B240" s="12" t="s">
        <v>11959</v>
      </c>
      <c r="C240" s="33" t="s">
        <v>5734</v>
      </c>
      <c r="D240" s="193">
        <v>3461.89</v>
      </c>
    </row>
    <row r="241" spans="1:4" x14ac:dyDescent="0.2">
      <c r="A241" s="12" t="s">
        <v>11749</v>
      </c>
      <c r="B241" s="12" t="s">
        <v>11960</v>
      </c>
      <c r="C241" s="33" t="s">
        <v>5734</v>
      </c>
      <c r="D241" s="193">
        <v>3909.51</v>
      </c>
    </row>
    <row r="242" spans="1:4" x14ac:dyDescent="0.2">
      <c r="A242" s="12" t="s">
        <v>11750</v>
      </c>
      <c r="B242" s="12" t="s">
        <v>11961</v>
      </c>
      <c r="C242" s="33" t="s">
        <v>5734</v>
      </c>
      <c r="D242" s="193">
        <v>4048.75</v>
      </c>
    </row>
    <row r="243" spans="1:4" x14ac:dyDescent="0.2">
      <c r="A243" s="12" t="s">
        <v>11751</v>
      </c>
      <c r="B243" s="12" t="s">
        <v>11962</v>
      </c>
      <c r="C243" s="33" t="s">
        <v>5734</v>
      </c>
      <c r="D243" s="193">
        <v>4675.54</v>
      </c>
    </row>
    <row r="244" spans="1:4" x14ac:dyDescent="0.2">
      <c r="A244" s="12" t="s">
        <v>11753</v>
      </c>
      <c r="B244" s="12" t="s">
        <v>11548</v>
      </c>
      <c r="C244" s="33" t="s">
        <v>5734</v>
      </c>
      <c r="D244" s="193">
        <v>6131.07</v>
      </c>
    </row>
    <row r="245" spans="1:4" x14ac:dyDescent="0.2">
      <c r="A245" s="12" t="s">
        <v>11755</v>
      </c>
      <c r="B245" s="12" t="s">
        <v>11549</v>
      </c>
      <c r="C245" s="33" t="s">
        <v>5734</v>
      </c>
      <c r="D245" s="193">
        <v>6310.1</v>
      </c>
    </row>
    <row r="246" spans="1:4" x14ac:dyDescent="0.2">
      <c r="A246" s="12" t="s">
        <v>11757</v>
      </c>
      <c r="B246" s="12" t="s">
        <v>11550</v>
      </c>
      <c r="C246" s="33" t="s">
        <v>5734</v>
      </c>
      <c r="D246" s="193">
        <v>6505.92</v>
      </c>
    </row>
    <row r="247" spans="1:4" x14ac:dyDescent="0.2">
      <c r="A247" s="12" t="s">
        <v>11759</v>
      </c>
      <c r="B247" s="12" t="s">
        <v>11551</v>
      </c>
      <c r="C247" s="33" t="s">
        <v>5734</v>
      </c>
      <c r="D247" s="193">
        <v>7281.79</v>
      </c>
    </row>
    <row r="248" spans="1:4" x14ac:dyDescent="0.2">
      <c r="A248" s="12" t="s">
        <v>11760</v>
      </c>
      <c r="B248" s="12" t="s">
        <v>11963</v>
      </c>
      <c r="C248" s="33" t="s">
        <v>5734</v>
      </c>
      <c r="D248" s="193">
        <v>7640.06</v>
      </c>
    </row>
    <row r="249" spans="1:4" x14ac:dyDescent="0.2">
      <c r="A249" s="12" t="s">
        <v>11761</v>
      </c>
      <c r="B249" s="12" t="s">
        <v>11964</v>
      </c>
      <c r="C249" s="33" t="s">
        <v>5734</v>
      </c>
      <c r="D249" s="193">
        <v>8028.02</v>
      </c>
    </row>
    <row r="250" spans="1:4" x14ac:dyDescent="0.2">
      <c r="A250" s="12" t="s">
        <v>11762</v>
      </c>
      <c r="B250" s="12" t="s">
        <v>11965</v>
      </c>
      <c r="C250" s="33" t="s">
        <v>5734</v>
      </c>
      <c r="D250" s="193">
        <v>8366.24</v>
      </c>
    </row>
    <row r="251" spans="1:4" x14ac:dyDescent="0.2">
      <c r="A251" s="12" t="s">
        <v>11764</v>
      </c>
      <c r="B251" s="12" t="s">
        <v>11552</v>
      </c>
      <c r="C251" s="33" t="s">
        <v>5734</v>
      </c>
      <c r="D251" s="193">
        <v>7545.47</v>
      </c>
    </row>
    <row r="252" spans="1:4" x14ac:dyDescent="0.2">
      <c r="A252" s="12" t="s">
        <v>11766</v>
      </c>
      <c r="B252" s="12" t="s">
        <v>11553</v>
      </c>
      <c r="C252" s="33" t="s">
        <v>5734</v>
      </c>
      <c r="D252" s="193">
        <v>7781.9</v>
      </c>
    </row>
    <row r="253" spans="1:4" x14ac:dyDescent="0.2">
      <c r="A253" s="12" t="s">
        <v>11798</v>
      </c>
      <c r="B253" s="12" t="s">
        <v>11554</v>
      </c>
      <c r="C253" s="33" t="s">
        <v>5734</v>
      </c>
      <c r="D253" s="193">
        <v>8018.01</v>
      </c>
    </row>
    <row r="254" spans="1:4" x14ac:dyDescent="0.2">
      <c r="A254" s="12" t="s">
        <v>11800</v>
      </c>
      <c r="B254" s="12" t="s">
        <v>11555</v>
      </c>
      <c r="C254" s="33" t="s">
        <v>5734</v>
      </c>
      <c r="D254" s="193">
        <v>8266.73</v>
      </c>
    </row>
    <row r="255" spans="1:4" x14ac:dyDescent="0.2">
      <c r="A255" s="12" t="s">
        <v>11801</v>
      </c>
      <c r="B255" s="12" t="s">
        <v>11966</v>
      </c>
      <c r="C255" s="33" t="s">
        <v>5734</v>
      </c>
      <c r="D255" s="193">
        <v>8329.59</v>
      </c>
    </row>
    <row r="256" spans="1:4" x14ac:dyDescent="0.2">
      <c r="A256" s="12" t="s">
        <v>11802</v>
      </c>
      <c r="B256" s="12" t="s">
        <v>11967</v>
      </c>
      <c r="C256" s="33" t="s">
        <v>5734</v>
      </c>
      <c r="D256" s="193">
        <v>8893.4599999999991</v>
      </c>
    </row>
    <row r="257" spans="1:4" x14ac:dyDescent="0.2">
      <c r="A257" s="12" t="s">
        <v>11803</v>
      </c>
      <c r="B257" s="12" t="s">
        <v>11968</v>
      </c>
      <c r="C257" s="33" t="s">
        <v>5734</v>
      </c>
      <c r="D257" s="193">
        <v>9410.75</v>
      </c>
    </row>
    <row r="258" spans="1:4" x14ac:dyDescent="0.2">
      <c r="A258" s="12" t="s">
        <v>11804</v>
      </c>
      <c r="B258" s="12" t="s">
        <v>11969</v>
      </c>
      <c r="C258" s="33" t="s">
        <v>5734</v>
      </c>
      <c r="D258" s="193">
        <v>10793.44</v>
      </c>
    </row>
    <row r="259" spans="1:4" x14ac:dyDescent="0.2">
      <c r="A259" s="12" t="s">
        <v>11806</v>
      </c>
      <c r="B259" s="12" t="s">
        <v>11767</v>
      </c>
      <c r="C259" s="33" t="s">
        <v>5734</v>
      </c>
      <c r="D259" s="193">
        <v>10202.9</v>
      </c>
    </row>
    <row r="260" spans="1:4" x14ac:dyDescent="0.2">
      <c r="A260" s="12" t="s">
        <v>11808</v>
      </c>
      <c r="B260" s="12" t="s">
        <v>11768</v>
      </c>
      <c r="C260" s="33" t="s">
        <v>5734</v>
      </c>
      <c r="D260" s="193">
        <v>10521.59</v>
      </c>
    </row>
    <row r="261" spans="1:4" x14ac:dyDescent="0.2">
      <c r="A261" s="12" t="s">
        <v>11810</v>
      </c>
      <c r="B261" s="12" t="s">
        <v>11769</v>
      </c>
      <c r="C261" s="33" t="s">
        <v>5734</v>
      </c>
      <c r="D261" s="193">
        <v>10849.86</v>
      </c>
    </row>
    <row r="262" spans="1:4" x14ac:dyDescent="0.2">
      <c r="A262" s="12" t="s">
        <v>11812</v>
      </c>
      <c r="B262" s="12" t="s">
        <v>11770</v>
      </c>
      <c r="C262" s="33" t="s">
        <v>5734</v>
      </c>
      <c r="D262" s="193">
        <v>11181.41</v>
      </c>
    </row>
    <row r="263" spans="1:4" x14ac:dyDescent="0.2">
      <c r="A263" s="12" t="s">
        <v>11813</v>
      </c>
      <c r="B263" s="12" t="s">
        <v>11771</v>
      </c>
      <c r="C263" s="33" t="s">
        <v>5734</v>
      </c>
      <c r="D263" s="193">
        <v>11529.59</v>
      </c>
    </row>
    <row r="264" spans="1:4" x14ac:dyDescent="0.2">
      <c r="A264" s="12" t="s">
        <v>11814</v>
      </c>
      <c r="B264" s="12" t="s">
        <v>11772</v>
      </c>
      <c r="C264" s="33" t="s">
        <v>5734</v>
      </c>
      <c r="D264" s="193">
        <v>12723.26</v>
      </c>
    </row>
    <row r="265" spans="1:4" x14ac:dyDescent="0.2">
      <c r="A265" s="12" t="s">
        <v>11815</v>
      </c>
      <c r="B265" s="12" t="s">
        <v>11970</v>
      </c>
      <c r="C265" s="33" t="s">
        <v>5734</v>
      </c>
      <c r="D265" s="193">
        <v>13618.65</v>
      </c>
    </row>
    <row r="266" spans="1:4" x14ac:dyDescent="0.2">
      <c r="A266" s="12" t="s">
        <v>11816</v>
      </c>
      <c r="B266" s="12" t="s">
        <v>11971</v>
      </c>
      <c r="C266" s="33" t="s">
        <v>5734</v>
      </c>
      <c r="D266" s="193">
        <v>14921.77</v>
      </c>
    </row>
    <row r="267" spans="1:4" x14ac:dyDescent="0.2">
      <c r="A267" s="12" t="s">
        <v>11817</v>
      </c>
      <c r="B267" s="12" t="s">
        <v>11972</v>
      </c>
      <c r="C267" s="33" t="s">
        <v>5734</v>
      </c>
      <c r="D267" s="193">
        <v>15160.61</v>
      </c>
    </row>
    <row r="268" spans="1:4" s="5" customFormat="1" x14ac:dyDescent="0.2">
      <c r="A268" s="42" t="s">
        <v>11435</v>
      </c>
      <c r="B268" s="42"/>
      <c r="C268" s="33" t="s">
        <v>5734</v>
      </c>
      <c r="D268" s="193" t="s">
        <v>5734</v>
      </c>
    </row>
    <row r="269" spans="1:4" x14ac:dyDescent="0.2">
      <c r="A269" s="12">
        <v>10</v>
      </c>
      <c r="B269" s="12" t="s">
        <v>81</v>
      </c>
      <c r="C269" s="33" t="s">
        <v>5734</v>
      </c>
      <c r="D269" s="193">
        <v>3253.01</v>
      </c>
    </row>
    <row r="270" spans="1:4" x14ac:dyDescent="0.2">
      <c r="A270" s="12">
        <v>12</v>
      </c>
      <c r="B270" s="12" t="s">
        <v>82</v>
      </c>
      <c r="C270" s="33" t="s">
        <v>5734</v>
      </c>
      <c r="D270" s="193">
        <v>4290.46</v>
      </c>
    </row>
    <row r="271" spans="1:4" x14ac:dyDescent="0.2">
      <c r="A271" s="12">
        <v>14</v>
      </c>
      <c r="B271" s="12" t="s">
        <v>83</v>
      </c>
      <c r="C271" s="33" t="s">
        <v>5734</v>
      </c>
      <c r="D271" s="193">
        <v>6333.72</v>
      </c>
    </row>
    <row r="272" spans="1:4" x14ac:dyDescent="0.2">
      <c r="A272" s="12">
        <v>16</v>
      </c>
      <c r="B272" s="12" t="s">
        <v>84</v>
      </c>
      <c r="C272" s="33" t="s">
        <v>5734</v>
      </c>
      <c r="D272" s="193">
        <v>7555.69</v>
      </c>
    </row>
    <row r="273" spans="1:4" x14ac:dyDescent="0.2">
      <c r="A273" s="12">
        <v>18</v>
      </c>
      <c r="B273" s="12" t="s">
        <v>85</v>
      </c>
      <c r="C273" s="33" t="s">
        <v>5734</v>
      </c>
      <c r="D273" s="193">
        <v>13142.38</v>
      </c>
    </row>
    <row r="274" spans="1:4" x14ac:dyDescent="0.2">
      <c r="A274" s="12">
        <v>20</v>
      </c>
      <c r="B274" s="12" t="s">
        <v>86</v>
      </c>
      <c r="C274" s="33" t="s">
        <v>5734</v>
      </c>
      <c r="D274" s="193">
        <v>16168.51</v>
      </c>
    </row>
    <row r="275" spans="1:4" x14ac:dyDescent="0.2">
      <c r="A275" s="12">
        <v>24</v>
      </c>
      <c r="B275" s="12" t="s">
        <v>87</v>
      </c>
      <c r="C275" s="33" t="s">
        <v>5734</v>
      </c>
      <c r="D275" s="193">
        <v>27080.33</v>
      </c>
    </row>
    <row r="276" spans="1:4" s="5" customFormat="1" x14ac:dyDescent="0.2">
      <c r="A276" s="42" t="s">
        <v>11436</v>
      </c>
      <c r="B276" s="42"/>
      <c r="C276" s="33" t="s">
        <v>5734</v>
      </c>
      <c r="D276" s="193" t="s">
        <v>5734</v>
      </c>
    </row>
    <row r="277" spans="1:4" x14ac:dyDescent="0.2">
      <c r="A277" s="12">
        <v>10</v>
      </c>
      <c r="B277" s="12" t="s">
        <v>11646</v>
      </c>
      <c r="C277" s="33" t="s">
        <v>5734</v>
      </c>
      <c r="D277" s="193">
        <v>1823.45</v>
      </c>
    </row>
    <row r="278" spans="1:4" x14ac:dyDescent="0.2">
      <c r="A278" s="12">
        <v>12</v>
      </c>
      <c r="B278" s="12" t="s">
        <v>11647</v>
      </c>
      <c r="C278" s="33" t="s">
        <v>5734</v>
      </c>
      <c r="D278" s="193">
        <v>2376.42</v>
      </c>
    </row>
    <row r="279" spans="1:4" x14ac:dyDescent="0.2">
      <c r="A279" s="12">
        <v>14</v>
      </c>
      <c r="B279" s="12" t="s">
        <v>11648</v>
      </c>
      <c r="C279" s="33" t="s">
        <v>5734</v>
      </c>
      <c r="D279" s="193">
        <v>5004.8500000000004</v>
      </c>
    </row>
    <row r="280" spans="1:4" x14ac:dyDescent="0.2">
      <c r="A280" s="12">
        <v>16</v>
      </c>
      <c r="B280" s="12" t="s">
        <v>11649</v>
      </c>
      <c r="C280" s="33" t="s">
        <v>5734</v>
      </c>
      <c r="D280" s="193">
        <v>6081.46</v>
      </c>
    </row>
    <row r="281" spans="1:4" x14ac:dyDescent="0.2">
      <c r="A281" s="12">
        <v>18</v>
      </c>
      <c r="B281" s="12" t="s">
        <v>11650</v>
      </c>
      <c r="C281" s="33" t="s">
        <v>5734</v>
      </c>
      <c r="D281" s="193">
        <v>10678.9</v>
      </c>
    </row>
    <row r="282" spans="1:4" x14ac:dyDescent="0.2">
      <c r="A282" s="12">
        <v>20</v>
      </c>
      <c r="B282" s="12" t="s">
        <v>11651</v>
      </c>
      <c r="C282" s="33" t="s">
        <v>5734</v>
      </c>
      <c r="D282" s="193">
        <v>13258.72</v>
      </c>
    </row>
    <row r="283" spans="1:4" x14ac:dyDescent="0.2">
      <c r="A283" s="12">
        <v>24</v>
      </c>
      <c r="B283" s="12" t="s">
        <v>11652</v>
      </c>
      <c r="C283" s="33" t="s">
        <v>5734</v>
      </c>
      <c r="D283" s="193">
        <v>18758.2</v>
      </c>
    </row>
    <row r="284" spans="1:4" s="5" customFormat="1" x14ac:dyDescent="0.2">
      <c r="A284" s="42" t="s">
        <v>11437</v>
      </c>
      <c r="B284" s="42"/>
      <c r="C284" s="33" t="s">
        <v>5734</v>
      </c>
      <c r="D284" s="193" t="s">
        <v>5734</v>
      </c>
    </row>
    <row r="285" spans="1:4" x14ac:dyDescent="0.2">
      <c r="A285" s="12">
        <v>10</v>
      </c>
      <c r="B285" s="12" t="s">
        <v>11973</v>
      </c>
      <c r="C285" s="33" t="s">
        <v>5734</v>
      </c>
      <c r="D285" s="193">
        <v>1860.12</v>
      </c>
    </row>
    <row r="286" spans="1:4" x14ac:dyDescent="0.2">
      <c r="A286" s="12">
        <v>12</v>
      </c>
      <c r="B286" s="12" t="s">
        <v>11974</v>
      </c>
      <c r="C286" s="33" t="s">
        <v>5734</v>
      </c>
      <c r="D286" s="193">
        <v>2424.19</v>
      </c>
    </row>
    <row r="287" spans="1:4" x14ac:dyDescent="0.2">
      <c r="A287" s="12">
        <v>14</v>
      </c>
      <c r="B287" s="12" t="s">
        <v>11975</v>
      </c>
      <c r="C287" s="33" t="s">
        <v>5734</v>
      </c>
      <c r="D287" s="193">
        <v>5105.4399999999996</v>
      </c>
    </row>
    <row r="288" spans="1:4" x14ac:dyDescent="0.2">
      <c r="A288" s="12">
        <v>16</v>
      </c>
      <c r="B288" s="12" t="s">
        <v>11976</v>
      </c>
      <c r="C288" s="33" t="s">
        <v>5734</v>
      </c>
      <c r="D288" s="193">
        <v>6203.72</v>
      </c>
    </row>
    <row r="289" spans="1:4" x14ac:dyDescent="0.2">
      <c r="A289" s="12">
        <v>18</v>
      </c>
      <c r="B289" s="12" t="s">
        <v>11977</v>
      </c>
      <c r="C289" s="33" t="s">
        <v>5734</v>
      </c>
      <c r="D289" s="193">
        <v>10893.5</v>
      </c>
    </row>
    <row r="290" spans="1:4" x14ac:dyDescent="0.2">
      <c r="A290" s="12">
        <v>20</v>
      </c>
      <c r="B290" s="12" t="s">
        <v>11978</v>
      </c>
      <c r="C290" s="33" t="s">
        <v>5734</v>
      </c>
      <c r="D290" s="193">
        <v>13525.24</v>
      </c>
    </row>
    <row r="291" spans="1:4" x14ac:dyDescent="0.2">
      <c r="A291" s="12">
        <v>24</v>
      </c>
      <c r="B291" s="12" t="s">
        <v>11979</v>
      </c>
      <c r="C291" s="33" t="s">
        <v>5734</v>
      </c>
      <c r="D291" s="193">
        <v>19135.240000000002</v>
      </c>
    </row>
    <row r="292" spans="1:4" s="5" customFormat="1" x14ac:dyDescent="0.2">
      <c r="A292" s="42" t="s">
        <v>11438</v>
      </c>
      <c r="B292" s="42"/>
      <c r="C292" s="33" t="s">
        <v>5734</v>
      </c>
      <c r="D292" s="193" t="s">
        <v>5734</v>
      </c>
    </row>
    <row r="293" spans="1:4" x14ac:dyDescent="0.2">
      <c r="A293" s="12">
        <v>10</v>
      </c>
      <c r="B293" s="12" t="s">
        <v>11980</v>
      </c>
      <c r="C293" s="33" t="s">
        <v>5734</v>
      </c>
      <c r="D293" s="193">
        <v>1878.73</v>
      </c>
    </row>
    <row r="294" spans="1:4" x14ac:dyDescent="0.2">
      <c r="A294" s="12">
        <v>12</v>
      </c>
      <c r="B294" s="12" t="s">
        <v>11981</v>
      </c>
      <c r="C294" s="33" t="s">
        <v>5734</v>
      </c>
      <c r="D294" s="193">
        <v>2448.46</v>
      </c>
    </row>
    <row r="295" spans="1:4" x14ac:dyDescent="0.2">
      <c r="A295" s="12">
        <v>14</v>
      </c>
      <c r="B295" s="12" t="s">
        <v>11982</v>
      </c>
      <c r="C295" s="33" t="s">
        <v>5734</v>
      </c>
      <c r="D295" s="193">
        <v>5156.51</v>
      </c>
    </row>
    <row r="296" spans="1:4" x14ac:dyDescent="0.2">
      <c r="A296" s="12">
        <v>16</v>
      </c>
      <c r="B296" s="12" t="s">
        <v>11983</v>
      </c>
      <c r="C296" s="33" t="s">
        <v>5734</v>
      </c>
      <c r="D296" s="193">
        <v>6265.79</v>
      </c>
    </row>
    <row r="297" spans="1:4" x14ac:dyDescent="0.2">
      <c r="A297" s="12">
        <v>18</v>
      </c>
      <c r="B297" s="12" t="s">
        <v>11984</v>
      </c>
      <c r="C297" s="33" t="s">
        <v>5734</v>
      </c>
      <c r="D297" s="193">
        <v>11002.47</v>
      </c>
    </row>
    <row r="298" spans="1:4" x14ac:dyDescent="0.2">
      <c r="A298" s="12">
        <v>20</v>
      </c>
      <c r="B298" s="12" t="s">
        <v>11985</v>
      </c>
      <c r="C298" s="33" t="s">
        <v>5734</v>
      </c>
      <c r="D298" s="193">
        <v>13660.51</v>
      </c>
    </row>
    <row r="299" spans="1:4" x14ac:dyDescent="0.2">
      <c r="A299" s="12">
        <v>24</v>
      </c>
      <c r="B299" s="12" t="s">
        <v>11986</v>
      </c>
      <c r="C299" s="33" t="s">
        <v>5734</v>
      </c>
      <c r="D299" s="193">
        <v>19326.61</v>
      </c>
    </row>
    <row r="300" spans="1:4" x14ac:dyDescent="0.2">
      <c r="A300" s="42" t="s">
        <v>3837</v>
      </c>
      <c r="B300" s="42"/>
      <c r="C300" s="33" t="s">
        <v>5734</v>
      </c>
      <c r="D300" s="193" t="s">
        <v>5734</v>
      </c>
    </row>
    <row r="301" spans="1:4" x14ac:dyDescent="0.2">
      <c r="A301" s="12" t="s">
        <v>11717</v>
      </c>
      <c r="B301" s="12" t="s">
        <v>3838</v>
      </c>
      <c r="C301" s="33" t="s">
        <v>3185</v>
      </c>
      <c r="D301" s="193">
        <v>6023.53</v>
      </c>
    </row>
    <row r="302" spans="1:4" x14ac:dyDescent="0.2">
      <c r="A302" s="12" t="s">
        <v>11719</v>
      </c>
      <c r="B302" s="12" t="s">
        <v>3839</v>
      </c>
      <c r="C302" s="33" t="s">
        <v>3186</v>
      </c>
      <c r="D302" s="193">
        <v>6109.67</v>
      </c>
    </row>
    <row r="303" spans="1:4" x14ac:dyDescent="0.2">
      <c r="A303" s="12" t="s">
        <v>11721</v>
      </c>
      <c r="B303" s="12" t="s">
        <v>3840</v>
      </c>
      <c r="C303" s="33" t="s">
        <v>5734</v>
      </c>
      <c r="D303" s="193">
        <v>6195.74</v>
      </c>
    </row>
    <row r="304" spans="1:4" x14ac:dyDescent="0.2">
      <c r="A304" s="12" t="s">
        <v>11723</v>
      </c>
      <c r="B304" s="12" t="s">
        <v>3841</v>
      </c>
      <c r="C304" s="33" t="s">
        <v>3184</v>
      </c>
      <c r="D304" s="193">
        <v>6281.64</v>
      </c>
    </row>
    <row r="305" spans="1:4" x14ac:dyDescent="0.2">
      <c r="A305" s="12" t="s">
        <v>11725</v>
      </c>
      <c r="B305" s="12" t="s">
        <v>3842</v>
      </c>
      <c r="C305" s="33" t="s">
        <v>3188</v>
      </c>
      <c r="D305" s="193">
        <v>6367.78</v>
      </c>
    </row>
    <row r="306" spans="1:4" x14ac:dyDescent="0.2">
      <c r="A306" s="12" t="s">
        <v>11727</v>
      </c>
      <c r="B306" s="12" t="s">
        <v>3843</v>
      </c>
      <c r="C306" s="33" t="s">
        <v>3189</v>
      </c>
      <c r="D306" s="193">
        <v>6453.75</v>
      </c>
    </row>
    <row r="307" spans="1:4" x14ac:dyDescent="0.2">
      <c r="A307" s="12" t="s">
        <v>11729</v>
      </c>
      <c r="B307" s="12" t="s">
        <v>3844</v>
      </c>
      <c r="C307" s="33" t="s">
        <v>3190</v>
      </c>
      <c r="D307" s="193">
        <v>6539.84</v>
      </c>
    </row>
    <row r="308" spans="1:4" x14ac:dyDescent="0.2">
      <c r="A308" s="12" t="s">
        <v>11731</v>
      </c>
      <c r="B308" s="12" t="s">
        <v>11987</v>
      </c>
      <c r="C308" s="33" t="s">
        <v>5734</v>
      </c>
      <c r="D308" s="193">
        <v>6625.78</v>
      </c>
    </row>
    <row r="309" spans="1:4" x14ac:dyDescent="0.2">
      <c r="A309" s="12" t="s">
        <v>11780</v>
      </c>
      <c r="B309" s="12" t="s">
        <v>3845</v>
      </c>
      <c r="C309" s="33" t="s">
        <v>3187</v>
      </c>
      <c r="D309" s="193">
        <v>6712.02</v>
      </c>
    </row>
    <row r="310" spans="1:4" x14ac:dyDescent="0.2">
      <c r="A310" s="12" t="s">
        <v>11734</v>
      </c>
      <c r="B310" s="12" t="s">
        <v>3846</v>
      </c>
      <c r="C310" s="33" t="s">
        <v>5734</v>
      </c>
      <c r="D310" s="193">
        <v>10301.39</v>
      </c>
    </row>
    <row r="311" spans="1:4" x14ac:dyDescent="0.2">
      <c r="A311" s="12" t="s">
        <v>11736</v>
      </c>
      <c r="B311" s="12" t="s">
        <v>3847</v>
      </c>
      <c r="C311" s="33" t="s">
        <v>3192</v>
      </c>
      <c r="D311" s="193">
        <v>10729.44</v>
      </c>
    </row>
    <row r="312" spans="1:4" x14ac:dyDescent="0.2">
      <c r="A312" s="12" t="s">
        <v>11738</v>
      </c>
      <c r="B312" s="12" t="s">
        <v>3848</v>
      </c>
      <c r="C312" s="33" t="s">
        <v>3193</v>
      </c>
      <c r="D312" s="193">
        <v>11157.32</v>
      </c>
    </row>
    <row r="313" spans="1:4" x14ac:dyDescent="0.2">
      <c r="A313" s="12" t="s">
        <v>11740</v>
      </c>
      <c r="B313" s="12" t="s">
        <v>11988</v>
      </c>
      <c r="C313" s="33" t="s">
        <v>12463</v>
      </c>
      <c r="D313" s="193">
        <v>11585.26</v>
      </c>
    </row>
    <row r="314" spans="1:4" x14ac:dyDescent="0.2">
      <c r="A314" s="12" t="s">
        <v>11741</v>
      </c>
      <c r="B314" s="12" t="s">
        <v>11989</v>
      </c>
      <c r="C314" s="33" t="s">
        <v>12464</v>
      </c>
      <c r="D314" s="193">
        <v>12013.15</v>
      </c>
    </row>
    <row r="315" spans="1:4" x14ac:dyDescent="0.2">
      <c r="A315" s="12" t="s">
        <v>11781</v>
      </c>
      <c r="B315" s="12" t="s">
        <v>3849</v>
      </c>
      <c r="C315" s="33" t="s">
        <v>3191</v>
      </c>
      <c r="D315" s="193">
        <v>12441.19</v>
      </c>
    </row>
    <row r="316" spans="1:4" x14ac:dyDescent="0.2">
      <c r="A316" s="12" t="s">
        <v>11743</v>
      </c>
      <c r="B316" s="12" t="s">
        <v>3850</v>
      </c>
      <c r="C316" s="33" t="s">
        <v>3195</v>
      </c>
      <c r="D316" s="193">
        <v>12869.16</v>
      </c>
    </row>
    <row r="317" spans="1:4" x14ac:dyDescent="0.2">
      <c r="A317" s="12" t="s">
        <v>11745</v>
      </c>
      <c r="B317" s="12" t="s">
        <v>3851</v>
      </c>
      <c r="C317" s="33" t="s">
        <v>3196</v>
      </c>
      <c r="D317" s="193">
        <v>13297.03</v>
      </c>
    </row>
    <row r="318" spans="1:4" x14ac:dyDescent="0.2">
      <c r="A318" s="12" t="s">
        <v>11747</v>
      </c>
      <c r="B318" s="12" t="s">
        <v>3852</v>
      </c>
      <c r="C318" s="33" t="s">
        <v>3197</v>
      </c>
      <c r="D318" s="193">
        <v>13724.99</v>
      </c>
    </row>
    <row r="319" spans="1:4" x14ac:dyDescent="0.2">
      <c r="A319" s="12" t="s">
        <v>11749</v>
      </c>
      <c r="B319" s="12" t="s">
        <v>11990</v>
      </c>
      <c r="C319" s="33" t="s">
        <v>12465</v>
      </c>
      <c r="D319" s="193">
        <v>14152.98</v>
      </c>
    </row>
    <row r="320" spans="1:4" x14ac:dyDescent="0.2">
      <c r="A320" s="12" t="s">
        <v>11750</v>
      </c>
      <c r="B320" s="12" t="s">
        <v>11991</v>
      </c>
      <c r="C320" s="33" t="s">
        <v>12466</v>
      </c>
      <c r="D320" s="193">
        <v>14580.83</v>
      </c>
    </row>
    <row r="321" spans="1:4" x14ac:dyDescent="0.2">
      <c r="A321" s="12" t="s">
        <v>11751</v>
      </c>
      <c r="B321" s="12" t="s">
        <v>11992</v>
      </c>
      <c r="C321" s="33" t="s">
        <v>12467</v>
      </c>
      <c r="D321" s="193">
        <v>15008.86</v>
      </c>
    </row>
    <row r="322" spans="1:4" x14ac:dyDescent="0.2">
      <c r="A322" s="12" t="s">
        <v>11783</v>
      </c>
      <c r="B322" s="12" t="s">
        <v>3853</v>
      </c>
      <c r="C322" s="33" t="s">
        <v>3194</v>
      </c>
      <c r="D322" s="193">
        <v>15436.8</v>
      </c>
    </row>
    <row r="323" spans="1:4" x14ac:dyDescent="0.2">
      <c r="A323" s="12" t="s">
        <v>11753</v>
      </c>
      <c r="B323" s="12" t="s">
        <v>3854</v>
      </c>
      <c r="C323" s="33" t="s">
        <v>3199</v>
      </c>
      <c r="D323" s="193">
        <v>15864.82</v>
      </c>
    </row>
    <row r="324" spans="1:4" x14ac:dyDescent="0.2">
      <c r="A324" s="12" t="s">
        <v>11755</v>
      </c>
      <c r="B324" s="12" t="s">
        <v>3855</v>
      </c>
      <c r="C324" s="33" t="s">
        <v>3200</v>
      </c>
      <c r="D324" s="193">
        <v>16292.68</v>
      </c>
    </row>
    <row r="325" spans="1:4" x14ac:dyDescent="0.2">
      <c r="A325" s="12" t="s">
        <v>11757</v>
      </c>
      <c r="B325" s="12" t="s">
        <v>3856</v>
      </c>
      <c r="C325" s="33" t="s">
        <v>3201</v>
      </c>
      <c r="D325" s="193">
        <v>16720.57</v>
      </c>
    </row>
    <row r="326" spans="1:4" x14ac:dyDescent="0.2">
      <c r="A326" s="12" t="s">
        <v>11759</v>
      </c>
      <c r="B326" s="12" t="s">
        <v>11993</v>
      </c>
      <c r="C326" s="33" t="s">
        <v>12468</v>
      </c>
      <c r="D326" s="193">
        <v>17148.669999999998</v>
      </c>
    </row>
    <row r="327" spans="1:4" x14ac:dyDescent="0.2">
      <c r="A327" s="12" t="s">
        <v>11760</v>
      </c>
      <c r="B327" s="12" t="s">
        <v>11994</v>
      </c>
      <c r="C327" s="33" t="s">
        <v>12469</v>
      </c>
      <c r="D327" s="193">
        <v>17576.43</v>
      </c>
    </row>
    <row r="328" spans="1:4" x14ac:dyDescent="0.2">
      <c r="A328" s="12" t="s">
        <v>11761</v>
      </c>
      <c r="B328" s="12" t="s">
        <v>11995</v>
      </c>
      <c r="C328" s="33" t="s">
        <v>12470</v>
      </c>
      <c r="D328" s="193">
        <v>18001.490000000002</v>
      </c>
    </row>
    <row r="329" spans="1:4" x14ac:dyDescent="0.2">
      <c r="A329" s="12" t="s">
        <v>11762</v>
      </c>
      <c r="B329" s="12" t="s">
        <v>11996</v>
      </c>
      <c r="C329" s="33" t="s">
        <v>12471</v>
      </c>
      <c r="D329" s="193">
        <v>18532.79</v>
      </c>
    </row>
    <row r="330" spans="1:4" x14ac:dyDescent="0.2">
      <c r="A330" s="12" t="s">
        <v>11784</v>
      </c>
      <c r="B330" s="12" t="s">
        <v>3685</v>
      </c>
      <c r="C330" s="33" t="s">
        <v>3198</v>
      </c>
      <c r="D330" s="193">
        <v>19416.330000000002</v>
      </c>
    </row>
    <row r="331" spans="1:4" x14ac:dyDescent="0.2">
      <c r="A331" s="12" t="s">
        <v>11764</v>
      </c>
      <c r="B331" s="12" t="s">
        <v>3686</v>
      </c>
      <c r="C331" s="33" t="s">
        <v>3203</v>
      </c>
      <c r="D331" s="193">
        <v>20147.12</v>
      </c>
    </row>
    <row r="332" spans="1:4" x14ac:dyDescent="0.2">
      <c r="A332" s="12" t="s">
        <v>11766</v>
      </c>
      <c r="B332" s="12" t="s">
        <v>3687</v>
      </c>
      <c r="C332" s="33" t="s">
        <v>3204</v>
      </c>
      <c r="D332" s="193">
        <v>20877.7</v>
      </c>
    </row>
    <row r="333" spans="1:4" x14ac:dyDescent="0.2">
      <c r="A333" s="12" t="s">
        <v>11798</v>
      </c>
      <c r="B333" s="12" t="s">
        <v>3688</v>
      </c>
      <c r="C333" s="33" t="s">
        <v>3205</v>
      </c>
      <c r="D333" s="193">
        <v>21161.14</v>
      </c>
    </row>
    <row r="334" spans="1:4" x14ac:dyDescent="0.2">
      <c r="A334" s="12" t="s">
        <v>11800</v>
      </c>
      <c r="B334" s="12" t="s">
        <v>11997</v>
      </c>
      <c r="C334" s="33" t="s">
        <v>12472</v>
      </c>
      <c r="D334" s="193">
        <v>21444.639999999999</v>
      </c>
    </row>
    <row r="335" spans="1:4" x14ac:dyDescent="0.2">
      <c r="A335" s="12" t="s">
        <v>11801</v>
      </c>
      <c r="B335" s="12" t="s">
        <v>11998</v>
      </c>
      <c r="C335" s="33" t="s">
        <v>5734</v>
      </c>
      <c r="D335" s="193">
        <v>21706.54</v>
      </c>
    </row>
    <row r="336" spans="1:4" x14ac:dyDescent="0.2">
      <c r="A336" s="12" t="s">
        <v>11802</v>
      </c>
      <c r="B336" s="12" t="s">
        <v>11999</v>
      </c>
      <c r="C336" s="33" t="s">
        <v>12473</v>
      </c>
      <c r="D336" s="193">
        <v>22187.62</v>
      </c>
    </row>
    <row r="337" spans="1:4" x14ac:dyDescent="0.2">
      <c r="A337" s="12" t="s">
        <v>11803</v>
      </c>
      <c r="B337" s="12" t="s">
        <v>12000</v>
      </c>
      <c r="C337" s="33" t="s">
        <v>12474</v>
      </c>
      <c r="D337" s="193">
        <v>22647.15</v>
      </c>
    </row>
    <row r="338" spans="1:4" x14ac:dyDescent="0.2">
      <c r="A338" s="12" t="s">
        <v>11804</v>
      </c>
      <c r="B338" s="12" t="s">
        <v>12001</v>
      </c>
      <c r="C338" s="33" t="s">
        <v>12475</v>
      </c>
      <c r="D338" s="193">
        <v>22953.56</v>
      </c>
    </row>
    <row r="339" spans="1:4" x14ac:dyDescent="0.2">
      <c r="A339" s="12" t="s">
        <v>11785</v>
      </c>
      <c r="B339" s="12" t="s">
        <v>3689</v>
      </c>
      <c r="C339" s="33" t="s">
        <v>3202</v>
      </c>
      <c r="D339" s="193">
        <v>23260.26</v>
      </c>
    </row>
    <row r="340" spans="1:4" x14ac:dyDescent="0.2">
      <c r="A340" s="12" t="s">
        <v>11806</v>
      </c>
      <c r="B340" s="12" t="s">
        <v>3690</v>
      </c>
      <c r="C340" s="33" t="s">
        <v>3207</v>
      </c>
      <c r="D340" s="193">
        <v>23566.59</v>
      </c>
    </row>
    <row r="341" spans="1:4" x14ac:dyDescent="0.2">
      <c r="A341" s="12" t="s">
        <v>11808</v>
      </c>
      <c r="B341" s="12" t="s">
        <v>3691</v>
      </c>
      <c r="C341" s="33" t="s">
        <v>3208</v>
      </c>
      <c r="D341" s="193">
        <v>23873.01</v>
      </c>
    </row>
    <row r="342" spans="1:4" x14ac:dyDescent="0.2">
      <c r="A342" s="12" t="s">
        <v>11810</v>
      </c>
      <c r="B342" s="12" t="s">
        <v>3692</v>
      </c>
      <c r="C342" s="33" t="s">
        <v>3209</v>
      </c>
      <c r="D342" s="193">
        <v>24179.47</v>
      </c>
    </row>
    <row r="343" spans="1:4" x14ac:dyDescent="0.2">
      <c r="A343" s="12" t="s">
        <v>11812</v>
      </c>
      <c r="B343" s="12" t="s">
        <v>12002</v>
      </c>
      <c r="C343" s="33" t="s">
        <v>12476</v>
      </c>
      <c r="D343" s="193">
        <v>25426.13</v>
      </c>
    </row>
    <row r="344" spans="1:4" x14ac:dyDescent="0.2">
      <c r="A344" s="12" t="s">
        <v>11813</v>
      </c>
      <c r="B344" s="12" t="s">
        <v>12003</v>
      </c>
      <c r="C344" s="33" t="s">
        <v>12477</v>
      </c>
      <c r="D344" s="193">
        <v>26672.66</v>
      </c>
    </row>
    <row r="345" spans="1:4" x14ac:dyDescent="0.2">
      <c r="A345" s="12" t="s">
        <v>11814</v>
      </c>
      <c r="B345" s="12" t="s">
        <v>12004</v>
      </c>
      <c r="C345" s="33" t="s">
        <v>12478</v>
      </c>
      <c r="D345" s="193">
        <v>27919.25</v>
      </c>
    </row>
    <row r="346" spans="1:4" x14ac:dyDescent="0.2">
      <c r="A346" s="12" t="s">
        <v>11815</v>
      </c>
      <c r="B346" s="12" t="s">
        <v>12005</v>
      </c>
      <c r="C346" s="33" t="s">
        <v>12479</v>
      </c>
      <c r="D346" s="193">
        <v>29165.62</v>
      </c>
    </row>
    <row r="347" spans="1:4" x14ac:dyDescent="0.2">
      <c r="A347" s="12" t="s">
        <v>11816</v>
      </c>
      <c r="B347" s="12" t="s">
        <v>12006</v>
      </c>
      <c r="C347" s="33" t="s">
        <v>12480</v>
      </c>
      <c r="D347" s="193">
        <v>30412.25</v>
      </c>
    </row>
    <row r="348" spans="1:4" x14ac:dyDescent="0.2">
      <c r="A348" s="12" t="s">
        <v>11817</v>
      </c>
      <c r="B348" s="12" t="s">
        <v>12007</v>
      </c>
      <c r="C348" s="33" t="s">
        <v>12481</v>
      </c>
      <c r="D348" s="193">
        <v>31658.62</v>
      </c>
    </row>
    <row r="349" spans="1:4" x14ac:dyDescent="0.2">
      <c r="A349" s="12" t="s">
        <v>11786</v>
      </c>
      <c r="B349" s="12" t="s">
        <v>3570</v>
      </c>
      <c r="C349" s="33" t="s">
        <v>3206</v>
      </c>
      <c r="D349" s="193">
        <v>32905.21</v>
      </c>
    </row>
    <row r="350" spans="1:4" x14ac:dyDescent="0.2">
      <c r="A350" s="42" t="s">
        <v>3571</v>
      </c>
      <c r="B350" s="42"/>
      <c r="C350" s="33" t="s">
        <v>5734</v>
      </c>
      <c r="D350" s="193" t="s">
        <v>5734</v>
      </c>
    </row>
    <row r="351" spans="1:4" x14ac:dyDescent="0.2">
      <c r="A351" s="12" t="s">
        <v>11723</v>
      </c>
      <c r="B351" s="12" t="s">
        <v>3572</v>
      </c>
      <c r="C351" s="33" t="s">
        <v>5734</v>
      </c>
      <c r="D351" s="193">
        <v>1669.03</v>
      </c>
    </row>
    <row r="352" spans="1:4" x14ac:dyDescent="0.2">
      <c r="A352" s="12" t="s">
        <v>11780</v>
      </c>
      <c r="B352" s="12" t="s">
        <v>3573</v>
      </c>
      <c r="C352" s="33" t="s">
        <v>5734</v>
      </c>
      <c r="D352" s="193">
        <v>2126.3000000000002</v>
      </c>
    </row>
    <row r="353" spans="1:4" x14ac:dyDescent="0.2">
      <c r="A353" s="12" t="s">
        <v>11781</v>
      </c>
      <c r="B353" s="12" t="s">
        <v>3574</v>
      </c>
      <c r="C353" s="33" t="s">
        <v>5734</v>
      </c>
      <c r="D353" s="193">
        <v>3264.22</v>
      </c>
    </row>
    <row r="354" spans="1:4" x14ac:dyDescent="0.2">
      <c r="A354" s="12" t="s">
        <v>11783</v>
      </c>
      <c r="B354" s="12" t="s">
        <v>3575</v>
      </c>
      <c r="C354" s="33" t="s">
        <v>5734</v>
      </c>
      <c r="D354" s="193">
        <v>3973.4</v>
      </c>
    </row>
    <row r="355" spans="1:4" x14ac:dyDescent="0.2">
      <c r="A355" s="12" t="s">
        <v>11784</v>
      </c>
      <c r="B355" s="12" t="s">
        <v>3576</v>
      </c>
      <c r="C355" s="33" t="s">
        <v>5734</v>
      </c>
      <c r="D355" s="193">
        <v>9490.9699999999993</v>
      </c>
    </row>
    <row r="356" spans="1:4" x14ac:dyDescent="0.2">
      <c r="A356" s="12" t="s">
        <v>11785</v>
      </c>
      <c r="B356" s="12" t="s">
        <v>3577</v>
      </c>
      <c r="C356" s="33" t="s">
        <v>5734</v>
      </c>
      <c r="D356" s="193">
        <v>10566.44</v>
      </c>
    </row>
    <row r="357" spans="1:4" x14ac:dyDescent="0.2">
      <c r="A357" s="12" t="s">
        <v>11786</v>
      </c>
      <c r="B357" s="12" t="s">
        <v>3578</v>
      </c>
      <c r="C357" s="33" t="s">
        <v>13252</v>
      </c>
      <c r="D357" s="193">
        <v>13427.5</v>
      </c>
    </row>
    <row r="358" spans="1:4" x14ac:dyDescent="0.2">
      <c r="A358" s="42" t="s">
        <v>3579</v>
      </c>
      <c r="B358" s="42"/>
      <c r="C358" s="33" t="s">
        <v>5734</v>
      </c>
      <c r="D358" s="193" t="s">
        <v>5734</v>
      </c>
    </row>
    <row r="359" spans="1:4" x14ac:dyDescent="0.2">
      <c r="A359" s="12" t="s">
        <v>11723</v>
      </c>
      <c r="B359" s="12" t="s">
        <v>3580</v>
      </c>
      <c r="C359" s="33" t="s">
        <v>5734</v>
      </c>
      <c r="D359" s="193">
        <v>2253.23</v>
      </c>
    </row>
    <row r="360" spans="1:4" x14ac:dyDescent="0.2">
      <c r="A360" s="12" t="s">
        <v>11780</v>
      </c>
      <c r="B360" s="12" t="s">
        <v>3581</v>
      </c>
      <c r="C360" s="33" t="s">
        <v>5734</v>
      </c>
      <c r="D360" s="193">
        <v>2870.51</v>
      </c>
    </row>
    <row r="361" spans="1:4" x14ac:dyDescent="0.2">
      <c r="A361" s="12" t="s">
        <v>11781</v>
      </c>
      <c r="B361" s="12" t="s">
        <v>3582</v>
      </c>
      <c r="C361" s="33" t="s">
        <v>5734</v>
      </c>
      <c r="D361" s="193">
        <v>4681.6400000000003</v>
      </c>
    </row>
    <row r="362" spans="1:4" x14ac:dyDescent="0.2">
      <c r="A362" s="12" t="s">
        <v>11783</v>
      </c>
      <c r="B362" s="12" t="s">
        <v>3583</v>
      </c>
      <c r="C362" s="33" t="s">
        <v>5734</v>
      </c>
      <c r="D362" s="193">
        <v>5600.39</v>
      </c>
    </row>
    <row r="363" spans="1:4" x14ac:dyDescent="0.2">
      <c r="A363" s="12" t="s">
        <v>11784</v>
      </c>
      <c r="B363" s="12" t="s">
        <v>3584</v>
      </c>
      <c r="C363" s="33" t="s">
        <v>5734</v>
      </c>
      <c r="D363" s="193">
        <v>15314.42</v>
      </c>
    </row>
    <row r="364" spans="1:4" x14ac:dyDescent="0.2">
      <c r="A364" s="12" t="s">
        <v>11785</v>
      </c>
      <c r="B364" s="12" t="s">
        <v>3585</v>
      </c>
      <c r="C364" s="33" t="s">
        <v>5734</v>
      </c>
      <c r="D364" s="193">
        <v>17962.75</v>
      </c>
    </row>
    <row r="365" spans="1:4" x14ac:dyDescent="0.2">
      <c r="A365" s="12" t="s">
        <v>11786</v>
      </c>
      <c r="B365" s="12" t="s">
        <v>3586</v>
      </c>
      <c r="C365" s="33" t="s">
        <v>5734</v>
      </c>
      <c r="D365" s="193">
        <v>20835.38</v>
      </c>
    </row>
    <row r="366" spans="1:4" x14ac:dyDescent="0.2">
      <c r="A366" s="42" t="s">
        <v>3587</v>
      </c>
      <c r="B366" s="42"/>
      <c r="C366" s="33" t="s">
        <v>5734</v>
      </c>
      <c r="D366" s="193" t="s">
        <v>5734</v>
      </c>
    </row>
    <row r="367" spans="1:4" x14ac:dyDescent="0.2">
      <c r="A367" s="12">
        <v>10</v>
      </c>
      <c r="B367" s="12" t="s">
        <v>23</v>
      </c>
      <c r="C367" s="33" t="s">
        <v>5734</v>
      </c>
      <c r="D367" s="193">
        <v>3169.67</v>
      </c>
    </row>
    <row r="368" spans="1:4" x14ac:dyDescent="0.2">
      <c r="A368" s="12">
        <v>12</v>
      </c>
      <c r="B368" s="12" t="s">
        <v>24</v>
      </c>
      <c r="C368" s="33" t="s">
        <v>5734</v>
      </c>
      <c r="D368" s="193">
        <v>4180.45</v>
      </c>
    </row>
    <row r="369" spans="1:4" x14ac:dyDescent="0.2">
      <c r="A369" s="12">
        <v>14</v>
      </c>
      <c r="B369" s="12" t="s">
        <v>25</v>
      </c>
      <c r="C369" s="33" t="s">
        <v>5734</v>
      </c>
      <c r="D369" s="193">
        <v>6171.24</v>
      </c>
    </row>
    <row r="370" spans="1:4" x14ac:dyDescent="0.2">
      <c r="A370" s="12">
        <v>16</v>
      </c>
      <c r="B370" s="12" t="s">
        <v>26</v>
      </c>
      <c r="C370" s="33" t="s">
        <v>5734</v>
      </c>
      <c r="D370" s="193">
        <v>7361.86</v>
      </c>
    </row>
    <row r="371" spans="1:4" x14ac:dyDescent="0.2">
      <c r="A371" s="12">
        <v>18</v>
      </c>
      <c r="B371" s="12" t="s">
        <v>27</v>
      </c>
      <c r="C371" s="33" t="s">
        <v>5734</v>
      </c>
      <c r="D371" s="193">
        <v>13098.58</v>
      </c>
    </row>
    <row r="372" spans="1:4" x14ac:dyDescent="0.2">
      <c r="A372" s="12">
        <v>20</v>
      </c>
      <c r="B372" s="12" t="s">
        <v>29</v>
      </c>
      <c r="C372" s="33" t="s">
        <v>5734</v>
      </c>
      <c r="D372" s="193">
        <v>15753.92</v>
      </c>
    </row>
    <row r="373" spans="1:4" x14ac:dyDescent="0.2">
      <c r="A373" s="12">
        <v>24</v>
      </c>
      <c r="B373" s="12" t="s">
        <v>28</v>
      </c>
      <c r="C373" s="33" t="s">
        <v>5734</v>
      </c>
      <c r="D373" s="193">
        <v>26385.8</v>
      </c>
    </row>
    <row r="374" spans="1:4" x14ac:dyDescent="0.2">
      <c r="A374" s="42" t="s">
        <v>3588</v>
      </c>
      <c r="B374" s="42"/>
      <c r="C374" s="33" t="s">
        <v>5734</v>
      </c>
      <c r="D374" s="193" t="s">
        <v>5734</v>
      </c>
    </row>
    <row r="375" spans="1:4" x14ac:dyDescent="0.2">
      <c r="A375" s="12">
        <v>10</v>
      </c>
      <c r="B375" s="12" t="s">
        <v>30</v>
      </c>
      <c r="C375" s="33" t="s">
        <v>5734</v>
      </c>
      <c r="D375" s="193">
        <v>3090.4</v>
      </c>
    </row>
    <row r="376" spans="1:4" x14ac:dyDescent="0.2">
      <c r="A376" s="12">
        <v>12</v>
      </c>
      <c r="B376" s="12" t="s">
        <v>31</v>
      </c>
      <c r="C376" s="33" t="s">
        <v>5734</v>
      </c>
      <c r="D376" s="193">
        <v>4075.95</v>
      </c>
    </row>
    <row r="377" spans="1:4" x14ac:dyDescent="0.2">
      <c r="A377" s="12">
        <v>14</v>
      </c>
      <c r="B377" s="12" t="s">
        <v>32</v>
      </c>
      <c r="C377" s="33" t="s">
        <v>5734</v>
      </c>
      <c r="D377" s="193">
        <v>6016.95</v>
      </c>
    </row>
    <row r="378" spans="1:4" x14ac:dyDescent="0.2">
      <c r="A378" s="12">
        <v>16</v>
      </c>
      <c r="B378" s="12" t="s">
        <v>33</v>
      </c>
      <c r="C378" s="33" t="s">
        <v>5734</v>
      </c>
      <c r="D378" s="193">
        <v>7177.78</v>
      </c>
    </row>
    <row r="379" spans="1:4" x14ac:dyDescent="0.2">
      <c r="A379" s="12">
        <v>18</v>
      </c>
      <c r="B379" s="12" t="s">
        <v>34</v>
      </c>
      <c r="C379" s="33" t="s">
        <v>5734</v>
      </c>
      <c r="D379" s="193">
        <v>12771.11</v>
      </c>
    </row>
    <row r="380" spans="1:4" x14ac:dyDescent="0.2">
      <c r="A380" s="12">
        <v>20</v>
      </c>
      <c r="B380" s="12" t="s">
        <v>35</v>
      </c>
      <c r="C380" s="33" t="s">
        <v>5734</v>
      </c>
      <c r="D380" s="193">
        <v>15360.06</v>
      </c>
    </row>
    <row r="381" spans="1:4" x14ac:dyDescent="0.2">
      <c r="A381" s="12">
        <v>24</v>
      </c>
      <c r="B381" s="12" t="s">
        <v>36</v>
      </c>
      <c r="C381" s="33" t="s">
        <v>5734</v>
      </c>
      <c r="D381" s="193">
        <v>25726.16</v>
      </c>
    </row>
    <row r="382" spans="1:4" x14ac:dyDescent="0.2">
      <c r="A382" s="42" t="s">
        <v>3589</v>
      </c>
      <c r="B382" s="42"/>
      <c r="C382" s="33" t="s">
        <v>5734</v>
      </c>
      <c r="D382" s="193" t="s">
        <v>5734</v>
      </c>
    </row>
    <row r="383" spans="1:4" x14ac:dyDescent="0.2">
      <c r="A383" s="12">
        <v>10</v>
      </c>
      <c r="B383" s="12" t="s">
        <v>3739</v>
      </c>
      <c r="C383" s="33" t="s">
        <v>3363</v>
      </c>
      <c r="D383" s="193">
        <v>1776.16</v>
      </c>
    </row>
    <row r="384" spans="1:4" x14ac:dyDescent="0.2">
      <c r="A384" s="12">
        <v>12</v>
      </c>
      <c r="B384" s="12" t="s">
        <v>3740</v>
      </c>
      <c r="C384" s="33" t="s">
        <v>3364</v>
      </c>
      <c r="D384" s="193">
        <v>2314.5100000000002</v>
      </c>
    </row>
    <row r="385" spans="1:4" x14ac:dyDescent="0.2">
      <c r="A385" s="12">
        <v>14</v>
      </c>
      <c r="B385" s="12" t="s">
        <v>3741</v>
      </c>
      <c r="C385" s="33" t="s">
        <v>3365</v>
      </c>
      <c r="D385" s="193">
        <v>4753.08</v>
      </c>
    </row>
    <row r="386" spans="1:4" x14ac:dyDescent="0.2">
      <c r="A386" s="12">
        <v>16</v>
      </c>
      <c r="B386" s="12" t="s">
        <v>3742</v>
      </c>
      <c r="C386" s="33" t="s">
        <v>3366</v>
      </c>
      <c r="D386" s="193">
        <v>5775.37</v>
      </c>
    </row>
    <row r="387" spans="1:4" x14ac:dyDescent="0.2">
      <c r="A387" s="12">
        <v>18</v>
      </c>
      <c r="B387" s="12" t="s">
        <v>3743</v>
      </c>
      <c r="C387" s="33" t="s">
        <v>3367</v>
      </c>
      <c r="D387" s="193">
        <v>10141.49</v>
      </c>
    </row>
    <row r="388" spans="1:4" x14ac:dyDescent="0.2">
      <c r="A388" s="12">
        <v>20</v>
      </c>
      <c r="B388" s="12" t="s">
        <v>3744</v>
      </c>
      <c r="C388" s="33" t="s">
        <v>3368</v>
      </c>
      <c r="D388" s="193">
        <v>12591.69</v>
      </c>
    </row>
    <row r="389" spans="1:4" x14ac:dyDescent="0.2">
      <c r="A389" s="12">
        <v>24</v>
      </c>
      <c r="B389" s="12" t="s">
        <v>3745</v>
      </c>
      <c r="C389" s="33" t="s">
        <v>3369</v>
      </c>
      <c r="D389" s="193">
        <v>17814.400000000001</v>
      </c>
    </row>
    <row r="390" spans="1:4" x14ac:dyDescent="0.2">
      <c r="A390" s="42" t="s">
        <v>3590</v>
      </c>
      <c r="B390" s="42"/>
      <c r="C390" s="33" t="s">
        <v>5734</v>
      </c>
      <c r="D390" s="193" t="s">
        <v>5734</v>
      </c>
    </row>
    <row r="391" spans="1:4" x14ac:dyDescent="0.2">
      <c r="A391" s="12">
        <v>10</v>
      </c>
      <c r="B391" s="12" t="s">
        <v>3746</v>
      </c>
      <c r="C391" s="33" t="s">
        <v>5734</v>
      </c>
      <c r="D391" s="193">
        <v>1732.39</v>
      </c>
    </row>
    <row r="392" spans="1:4" x14ac:dyDescent="0.2">
      <c r="A392" s="12">
        <v>12</v>
      </c>
      <c r="B392" s="12" t="s">
        <v>3747</v>
      </c>
      <c r="C392" s="33" t="s">
        <v>5734</v>
      </c>
      <c r="D392" s="193">
        <v>2256.63</v>
      </c>
    </row>
    <row r="393" spans="1:4" x14ac:dyDescent="0.2">
      <c r="A393" s="12">
        <v>14</v>
      </c>
      <c r="B393" s="12" t="s">
        <v>3748</v>
      </c>
      <c r="C393" s="33" t="s">
        <v>5734</v>
      </c>
      <c r="D393" s="193">
        <v>4634.22</v>
      </c>
    </row>
    <row r="394" spans="1:4" x14ac:dyDescent="0.2">
      <c r="A394" s="12">
        <v>16</v>
      </c>
      <c r="B394" s="12" t="s">
        <v>3749</v>
      </c>
      <c r="C394" s="33" t="s">
        <v>5734</v>
      </c>
      <c r="D394" s="193">
        <v>5630.98</v>
      </c>
    </row>
    <row r="395" spans="1:4" x14ac:dyDescent="0.2">
      <c r="A395" s="12">
        <v>18</v>
      </c>
      <c r="B395" s="12" t="s">
        <v>3750</v>
      </c>
      <c r="C395" s="33" t="s">
        <v>5734</v>
      </c>
      <c r="D395" s="193">
        <v>9887.9500000000007</v>
      </c>
    </row>
    <row r="396" spans="1:4" x14ac:dyDescent="0.2">
      <c r="A396" s="12">
        <v>20</v>
      </c>
      <c r="B396" s="12" t="s">
        <v>3751</v>
      </c>
      <c r="C396" s="33" t="s">
        <v>5734</v>
      </c>
      <c r="D396" s="193">
        <v>12276.89</v>
      </c>
    </row>
    <row r="397" spans="1:4" x14ac:dyDescent="0.2">
      <c r="A397" s="12">
        <v>24</v>
      </c>
      <c r="B397" s="12" t="s">
        <v>3752</v>
      </c>
      <c r="C397" s="33" t="s">
        <v>5734</v>
      </c>
      <c r="D397" s="193">
        <v>17369.02</v>
      </c>
    </row>
    <row r="398" spans="1:4" x14ac:dyDescent="0.2">
      <c r="A398" s="42" t="s">
        <v>3591</v>
      </c>
      <c r="B398" s="42"/>
      <c r="C398" s="33" t="s">
        <v>5734</v>
      </c>
      <c r="D398" s="193" t="s">
        <v>5734</v>
      </c>
    </row>
    <row r="399" spans="1:4" x14ac:dyDescent="0.2">
      <c r="A399" s="12">
        <v>10</v>
      </c>
      <c r="B399" s="12" t="s">
        <v>12008</v>
      </c>
      <c r="C399" s="33" t="s">
        <v>12482</v>
      </c>
      <c r="D399" s="193">
        <v>1811.84</v>
      </c>
    </row>
    <row r="400" spans="1:4" x14ac:dyDescent="0.2">
      <c r="A400" s="12">
        <v>12</v>
      </c>
      <c r="B400" s="12" t="s">
        <v>12009</v>
      </c>
      <c r="C400" s="33" t="s">
        <v>12483</v>
      </c>
      <c r="D400" s="193">
        <v>2361.04</v>
      </c>
    </row>
    <row r="401" spans="1:4" x14ac:dyDescent="0.2">
      <c r="A401" s="12">
        <v>14</v>
      </c>
      <c r="B401" s="12" t="s">
        <v>12010</v>
      </c>
      <c r="C401" s="33" t="s">
        <v>12484</v>
      </c>
      <c r="D401" s="193">
        <v>4848.58</v>
      </c>
    </row>
    <row r="402" spans="1:4" x14ac:dyDescent="0.2">
      <c r="A402" s="12">
        <v>16</v>
      </c>
      <c r="B402" s="12" t="s">
        <v>12011</v>
      </c>
      <c r="C402" s="33" t="s">
        <v>12485</v>
      </c>
      <c r="D402" s="193">
        <v>5891.5</v>
      </c>
    </row>
    <row r="403" spans="1:4" x14ac:dyDescent="0.2">
      <c r="A403" s="12">
        <v>18</v>
      </c>
      <c r="B403" s="12" t="s">
        <v>12012</v>
      </c>
      <c r="C403" s="33" t="s">
        <v>12486</v>
      </c>
      <c r="D403" s="193">
        <v>10345.33</v>
      </c>
    </row>
    <row r="404" spans="1:4" x14ac:dyDescent="0.2">
      <c r="A404" s="12">
        <v>20</v>
      </c>
      <c r="B404" s="12" t="s">
        <v>12013</v>
      </c>
      <c r="C404" s="33" t="s">
        <v>12487</v>
      </c>
      <c r="D404" s="193">
        <v>12844.77</v>
      </c>
    </row>
    <row r="405" spans="1:4" x14ac:dyDescent="0.2">
      <c r="A405" s="12">
        <v>24</v>
      </c>
      <c r="B405" s="12" t="s">
        <v>12014</v>
      </c>
      <c r="C405" s="33" t="s">
        <v>12488</v>
      </c>
      <c r="D405" s="193">
        <v>18172.490000000002</v>
      </c>
    </row>
    <row r="406" spans="1:4" x14ac:dyDescent="0.2">
      <c r="A406" s="42" t="s">
        <v>3592</v>
      </c>
      <c r="B406" s="42"/>
      <c r="C406" s="33" t="s">
        <v>5734</v>
      </c>
      <c r="D406" s="193" t="s">
        <v>5734</v>
      </c>
    </row>
    <row r="407" spans="1:4" x14ac:dyDescent="0.2">
      <c r="A407" s="12">
        <v>10</v>
      </c>
      <c r="B407" s="12" t="s">
        <v>12015</v>
      </c>
      <c r="C407" s="33" t="s">
        <v>5734</v>
      </c>
      <c r="D407" s="193">
        <v>1766.55</v>
      </c>
    </row>
    <row r="408" spans="1:4" x14ac:dyDescent="0.2">
      <c r="A408" s="12">
        <v>12</v>
      </c>
      <c r="B408" s="12" t="s">
        <v>12016</v>
      </c>
      <c r="C408" s="33" t="s">
        <v>5734</v>
      </c>
      <c r="D408" s="193">
        <v>2302.02</v>
      </c>
    </row>
    <row r="409" spans="1:4" x14ac:dyDescent="0.2">
      <c r="A409" s="12">
        <v>14</v>
      </c>
      <c r="B409" s="12" t="s">
        <v>12017</v>
      </c>
      <c r="C409" s="33" t="s">
        <v>5734</v>
      </c>
      <c r="D409" s="193">
        <v>4727.34</v>
      </c>
    </row>
    <row r="410" spans="1:4" x14ac:dyDescent="0.2">
      <c r="A410" s="12">
        <v>16</v>
      </c>
      <c r="B410" s="12" t="s">
        <v>12018</v>
      </c>
      <c r="C410" s="33" t="s">
        <v>5734</v>
      </c>
      <c r="D410" s="193">
        <v>5744.21</v>
      </c>
    </row>
    <row r="411" spans="1:4" x14ac:dyDescent="0.2">
      <c r="A411" s="12">
        <v>18</v>
      </c>
      <c r="B411" s="12" t="s">
        <v>12019</v>
      </c>
      <c r="C411" s="33" t="s">
        <v>5734</v>
      </c>
      <c r="D411" s="193">
        <v>10086.69</v>
      </c>
    </row>
    <row r="412" spans="1:4" x14ac:dyDescent="0.2">
      <c r="A412" s="12">
        <v>20</v>
      </c>
      <c r="B412" s="12" t="s">
        <v>12020</v>
      </c>
      <c r="C412" s="33" t="s">
        <v>5734</v>
      </c>
      <c r="D412" s="193">
        <v>12523.65</v>
      </c>
    </row>
    <row r="413" spans="1:4" x14ac:dyDescent="0.2">
      <c r="A413" s="12">
        <v>24</v>
      </c>
      <c r="B413" s="12" t="s">
        <v>12021</v>
      </c>
      <c r="C413" s="33" t="s">
        <v>5734</v>
      </c>
      <c r="D413" s="193">
        <v>17718.16</v>
      </c>
    </row>
    <row r="414" spans="1:4" x14ac:dyDescent="0.2">
      <c r="A414" s="42" t="s">
        <v>3593</v>
      </c>
      <c r="B414" s="42"/>
      <c r="C414" s="33" t="s">
        <v>5734</v>
      </c>
      <c r="D414" s="193" t="s">
        <v>5734</v>
      </c>
    </row>
    <row r="415" spans="1:4" x14ac:dyDescent="0.2">
      <c r="A415" s="12">
        <v>10</v>
      </c>
      <c r="B415" s="12" t="s">
        <v>12022</v>
      </c>
      <c r="C415" s="33" t="s">
        <v>3211</v>
      </c>
      <c r="D415" s="193">
        <v>1829.96</v>
      </c>
    </row>
    <row r="416" spans="1:4" x14ac:dyDescent="0.2">
      <c r="A416" s="12">
        <v>12</v>
      </c>
      <c r="B416" s="12" t="s">
        <v>12023</v>
      </c>
      <c r="C416" s="33" t="s">
        <v>12489</v>
      </c>
      <c r="D416" s="193">
        <v>2384.66</v>
      </c>
    </row>
    <row r="417" spans="1:4" x14ac:dyDescent="0.2">
      <c r="A417" s="12">
        <v>14</v>
      </c>
      <c r="B417" s="12" t="s">
        <v>12024</v>
      </c>
      <c r="C417" s="33" t="s">
        <v>12490</v>
      </c>
      <c r="D417" s="193">
        <v>4897.05</v>
      </c>
    </row>
    <row r="418" spans="1:4" x14ac:dyDescent="0.2">
      <c r="A418" s="12">
        <v>16</v>
      </c>
      <c r="B418" s="12" t="s">
        <v>12025</v>
      </c>
      <c r="C418" s="33" t="s">
        <v>12491</v>
      </c>
      <c r="D418" s="193">
        <v>5950.38</v>
      </c>
    </row>
    <row r="419" spans="1:4" x14ac:dyDescent="0.2">
      <c r="A419" s="12">
        <v>18</v>
      </c>
      <c r="B419" s="12" t="s">
        <v>12026</v>
      </c>
      <c r="C419" s="33" t="s">
        <v>12492</v>
      </c>
      <c r="D419" s="193">
        <v>10448.76</v>
      </c>
    </row>
    <row r="420" spans="1:4" x14ac:dyDescent="0.2">
      <c r="A420" s="12">
        <v>20</v>
      </c>
      <c r="B420" s="12" t="s">
        <v>12027</v>
      </c>
      <c r="C420" s="33" t="s">
        <v>12493</v>
      </c>
      <c r="D420" s="193">
        <v>12973.22</v>
      </c>
    </row>
    <row r="421" spans="1:4" x14ac:dyDescent="0.2">
      <c r="A421" s="12">
        <v>24</v>
      </c>
      <c r="B421" s="12" t="s">
        <v>12028</v>
      </c>
      <c r="C421" s="33" t="s">
        <v>12494</v>
      </c>
      <c r="D421" s="193">
        <v>18354.2</v>
      </c>
    </row>
    <row r="422" spans="1:4" x14ac:dyDescent="0.2">
      <c r="A422" s="42" t="s">
        <v>3594</v>
      </c>
      <c r="B422" s="42"/>
      <c r="C422" s="33" t="s">
        <v>5734</v>
      </c>
      <c r="D422" s="193" t="s">
        <v>5734</v>
      </c>
    </row>
    <row r="423" spans="1:4" x14ac:dyDescent="0.2">
      <c r="A423" s="12">
        <v>10</v>
      </c>
      <c r="B423" s="12" t="s">
        <v>12029</v>
      </c>
      <c r="C423" s="33" t="s">
        <v>5734</v>
      </c>
      <c r="D423" s="193">
        <v>1784.23</v>
      </c>
    </row>
    <row r="424" spans="1:4" x14ac:dyDescent="0.2">
      <c r="A424" s="12">
        <v>12</v>
      </c>
      <c r="B424" s="12" t="s">
        <v>12030</v>
      </c>
      <c r="C424" s="33" t="s">
        <v>5734</v>
      </c>
      <c r="D424" s="193">
        <v>2325.04</v>
      </c>
    </row>
    <row r="425" spans="1:4" x14ac:dyDescent="0.2">
      <c r="A425" s="12">
        <v>14</v>
      </c>
      <c r="B425" s="12" t="s">
        <v>12031</v>
      </c>
      <c r="C425" s="33" t="s">
        <v>5734</v>
      </c>
      <c r="D425" s="193">
        <v>4774.68</v>
      </c>
    </row>
    <row r="426" spans="1:4" x14ac:dyDescent="0.2">
      <c r="A426" s="12">
        <v>16</v>
      </c>
      <c r="B426" s="12" t="s">
        <v>12032</v>
      </c>
      <c r="C426" s="33" t="s">
        <v>5734</v>
      </c>
      <c r="D426" s="193">
        <v>5801.62</v>
      </c>
    </row>
    <row r="427" spans="1:4" x14ac:dyDescent="0.2">
      <c r="A427" s="12">
        <v>18</v>
      </c>
      <c r="B427" s="12" t="s">
        <v>12033</v>
      </c>
      <c r="C427" s="33" t="s">
        <v>5734</v>
      </c>
      <c r="D427" s="193">
        <v>10187.549999999999</v>
      </c>
    </row>
    <row r="428" spans="1:4" x14ac:dyDescent="0.2">
      <c r="A428" s="12">
        <v>20</v>
      </c>
      <c r="B428" s="12" t="s">
        <v>12034</v>
      </c>
      <c r="C428" s="33" t="s">
        <v>5734</v>
      </c>
      <c r="D428" s="193">
        <v>12648.88</v>
      </c>
    </row>
    <row r="429" spans="1:4" x14ac:dyDescent="0.2">
      <c r="A429" s="12">
        <v>24</v>
      </c>
      <c r="B429" s="12" t="s">
        <v>12035</v>
      </c>
      <c r="C429" s="33" t="s">
        <v>5734</v>
      </c>
      <c r="D429" s="193">
        <v>17895.38</v>
      </c>
    </row>
    <row r="430" spans="1:4" x14ac:dyDescent="0.2">
      <c r="A430" s="42" t="s">
        <v>3595</v>
      </c>
      <c r="B430" s="42"/>
      <c r="C430" s="33" t="s">
        <v>5734</v>
      </c>
      <c r="D430" s="193" t="s">
        <v>5734</v>
      </c>
    </row>
    <row r="431" spans="1:4" x14ac:dyDescent="0.2">
      <c r="A431" s="12" t="s">
        <v>11723</v>
      </c>
      <c r="B431" s="16" t="s">
        <v>12036</v>
      </c>
      <c r="C431" s="33" t="s">
        <v>12495</v>
      </c>
      <c r="D431" s="193">
        <v>2582.61</v>
      </c>
    </row>
    <row r="432" spans="1:4" x14ac:dyDescent="0.2">
      <c r="A432" s="12" t="s">
        <v>11780</v>
      </c>
      <c r="B432" s="16" t="s">
        <v>12037</v>
      </c>
      <c r="C432" s="33" t="s">
        <v>12496</v>
      </c>
      <c r="D432" s="193">
        <v>3090.22</v>
      </c>
    </row>
    <row r="433" spans="1:4" x14ac:dyDescent="0.2">
      <c r="A433" s="12" t="s">
        <v>11781</v>
      </c>
      <c r="B433" s="16" t="s">
        <v>12038</v>
      </c>
      <c r="C433" s="33" t="s">
        <v>12497</v>
      </c>
      <c r="D433" s="193">
        <v>3337.42</v>
      </c>
    </row>
    <row r="434" spans="1:4" x14ac:dyDescent="0.2">
      <c r="A434" s="12" t="s">
        <v>11783</v>
      </c>
      <c r="B434" s="16" t="s">
        <v>12039</v>
      </c>
      <c r="C434" s="33" t="s">
        <v>12498</v>
      </c>
      <c r="D434" s="193">
        <v>3634.05</v>
      </c>
    </row>
    <row r="435" spans="1:4" x14ac:dyDescent="0.2">
      <c r="A435" s="12" t="s">
        <v>11784</v>
      </c>
      <c r="B435" s="16" t="s">
        <v>12040</v>
      </c>
      <c r="C435" s="33" t="s">
        <v>12499</v>
      </c>
      <c r="D435" s="193">
        <v>6387.84</v>
      </c>
    </row>
    <row r="436" spans="1:4" x14ac:dyDescent="0.2">
      <c r="A436" s="12" t="s">
        <v>11785</v>
      </c>
      <c r="B436" s="16" t="s">
        <v>12041</v>
      </c>
      <c r="C436" s="33" t="s">
        <v>5734</v>
      </c>
      <c r="D436" s="193">
        <v>7431.8</v>
      </c>
    </row>
    <row r="437" spans="1:4" x14ac:dyDescent="0.2">
      <c r="A437" s="12" t="s">
        <v>11786</v>
      </c>
      <c r="B437" s="16" t="s">
        <v>12042</v>
      </c>
      <c r="C437" s="33" t="s">
        <v>12500</v>
      </c>
      <c r="D437" s="193">
        <v>10478.61</v>
      </c>
    </row>
    <row r="438" spans="1:4" x14ac:dyDescent="0.2">
      <c r="A438" s="42" t="s">
        <v>3734</v>
      </c>
      <c r="B438" s="42"/>
      <c r="C438" s="33" t="s">
        <v>5734</v>
      </c>
      <c r="D438" s="193" t="s">
        <v>5734</v>
      </c>
    </row>
    <row r="439" spans="1:4" x14ac:dyDescent="0.2">
      <c r="A439" s="12" t="s">
        <v>11723</v>
      </c>
      <c r="B439" s="12" t="s">
        <v>3648</v>
      </c>
      <c r="C439" s="33" t="s">
        <v>3370</v>
      </c>
      <c r="D439" s="193">
        <v>1208.6400000000001</v>
      </c>
    </row>
    <row r="440" spans="1:4" x14ac:dyDescent="0.2">
      <c r="A440" s="12" t="s">
        <v>11780</v>
      </c>
      <c r="B440" s="12" t="s">
        <v>3649</v>
      </c>
      <c r="C440" s="33" t="s">
        <v>5734</v>
      </c>
      <c r="D440" s="193">
        <v>1665.91</v>
      </c>
    </row>
    <row r="441" spans="1:4" x14ac:dyDescent="0.2">
      <c r="A441" s="12" t="s">
        <v>11781</v>
      </c>
      <c r="B441" s="12" t="s">
        <v>3650</v>
      </c>
      <c r="C441" s="33" t="s">
        <v>3371</v>
      </c>
      <c r="D441" s="193">
        <v>3385</v>
      </c>
    </row>
    <row r="442" spans="1:4" x14ac:dyDescent="0.2">
      <c r="A442" s="12" t="s">
        <v>11783</v>
      </c>
      <c r="B442" s="12" t="s">
        <v>3651</v>
      </c>
      <c r="C442" s="33" t="s">
        <v>3372</v>
      </c>
      <c r="D442" s="193">
        <v>4073.62</v>
      </c>
    </row>
    <row r="443" spans="1:4" x14ac:dyDescent="0.2">
      <c r="A443" s="12" t="s">
        <v>11784</v>
      </c>
      <c r="B443" s="12" t="s">
        <v>3652</v>
      </c>
      <c r="C443" s="33" t="s">
        <v>5734</v>
      </c>
      <c r="D443" s="193">
        <v>10785.63</v>
      </c>
    </row>
    <row r="444" spans="1:4" x14ac:dyDescent="0.2">
      <c r="A444" s="12" t="s">
        <v>11785</v>
      </c>
      <c r="B444" s="12" t="s">
        <v>3653</v>
      </c>
      <c r="C444" s="33" t="s">
        <v>3374</v>
      </c>
      <c r="D444" s="193">
        <v>12007.74</v>
      </c>
    </row>
    <row r="445" spans="1:4" x14ac:dyDescent="0.2">
      <c r="A445" s="12" t="s">
        <v>11786</v>
      </c>
      <c r="B445" s="12" t="s">
        <v>3654</v>
      </c>
      <c r="C445" s="33" t="s">
        <v>3375</v>
      </c>
      <c r="D445" s="193">
        <v>16954.23</v>
      </c>
    </row>
    <row r="446" spans="1:4" x14ac:dyDescent="0.2">
      <c r="A446" s="42" t="s">
        <v>3735</v>
      </c>
      <c r="B446" s="42"/>
      <c r="C446" s="33" t="s">
        <v>5734</v>
      </c>
      <c r="D446" s="193" t="s">
        <v>5734</v>
      </c>
    </row>
    <row r="447" spans="1:4" x14ac:dyDescent="0.2">
      <c r="A447" s="12" t="s">
        <v>11717</v>
      </c>
      <c r="B447" s="16" t="s">
        <v>12043</v>
      </c>
      <c r="C447" s="33" t="s">
        <v>5734</v>
      </c>
      <c r="D447" s="193">
        <v>1143.18</v>
      </c>
    </row>
    <row r="448" spans="1:4" x14ac:dyDescent="0.2">
      <c r="A448" s="12" t="s">
        <v>11719</v>
      </c>
      <c r="B448" s="16" t="s">
        <v>12044</v>
      </c>
      <c r="C448" s="33" t="s">
        <v>5734</v>
      </c>
      <c r="D448" s="193">
        <v>1246.8900000000001</v>
      </c>
    </row>
    <row r="449" spans="1:4" x14ac:dyDescent="0.2">
      <c r="A449" s="12" t="s">
        <v>11721</v>
      </c>
      <c r="B449" s="12" t="s">
        <v>12045</v>
      </c>
      <c r="C449" s="33" t="s">
        <v>12501</v>
      </c>
      <c r="D449" s="193">
        <v>1379.33</v>
      </c>
    </row>
    <row r="450" spans="1:4" x14ac:dyDescent="0.2">
      <c r="A450" s="12" t="s">
        <v>11725</v>
      </c>
      <c r="B450" s="12" t="s">
        <v>12046</v>
      </c>
      <c r="C450" s="33" t="s">
        <v>5734</v>
      </c>
      <c r="D450" s="193">
        <v>1502.2</v>
      </c>
    </row>
    <row r="451" spans="1:4" x14ac:dyDescent="0.2">
      <c r="A451" s="12" t="s">
        <v>11727</v>
      </c>
      <c r="B451" s="12" t="s">
        <v>12047</v>
      </c>
      <c r="C451" s="33" t="s">
        <v>12502</v>
      </c>
      <c r="D451" s="193">
        <v>1568.25</v>
      </c>
    </row>
    <row r="452" spans="1:4" x14ac:dyDescent="0.2">
      <c r="A452" s="12" t="s">
        <v>11729</v>
      </c>
      <c r="B452" s="12" t="s">
        <v>12048</v>
      </c>
      <c r="C452" s="33" t="s">
        <v>12503</v>
      </c>
      <c r="D452" s="193">
        <v>1681.67</v>
      </c>
    </row>
    <row r="453" spans="1:4" x14ac:dyDescent="0.2">
      <c r="A453" s="12" t="s">
        <v>11731</v>
      </c>
      <c r="B453" s="12" t="s">
        <v>12049</v>
      </c>
      <c r="C453" s="33" t="s">
        <v>12504</v>
      </c>
      <c r="D453" s="193">
        <v>1851.68</v>
      </c>
    </row>
    <row r="454" spans="1:4" x14ac:dyDescent="0.2">
      <c r="A454" s="12" t="s">
        <v>11734</v>
      </c>
      <c r="B454" s="12" t="s">
        <v>3506</v>
      </c>
      <c r="C454" s="33" t="s">
        <v>5734</v>
      </c>
      <c r="D454" s="193">
        <v>3117.69</v>
      </c>
    </row>
    <row r="455" spans="1:4" x14ac:dyDescent="0.2">
      <c r="A455" s="12" t="s">
        <v>11736</v>
      </c>
      <c r="B455" s="12" t="s">
        <v>12050</v>
      </c>
      <c r="C455" s="33" t="s">
        <v>12505</v>
      </c>
      <c r="D455" s="193">
        <v>3212.15</v>
      </c>
    </row>
    <row r="456" spans="1:4" x14ac:dyDescent="0.2">
      <c r="A456" s="12" t="s">
        <v>11738</v>
      </c>
      <c r="B456" s="12" t="s">
        <v>12051</v>
      </c>
      <c r="C456" s="33" t="s">
        <v>12506</v>
      </c>
      <c r="D456" s="193">
        <v>3306.62</v>
      </c>
    </row>
    <row r="457" spans="1:4" x14ac:dyDescent="0.2">
      <c r="A457" s="12" t="s">
        <v>11740</v>
      </c>
      <c r="B457" s="12" t="s">
        <v>12052</v>
      </c>
      <c r="C457" s="33" t="s">
        <v>12507</v>
      </c>
      <c r="D457" s="193">
        <v>3438.81</v>
      </c>
    </row>
    <row r="458" spans="1:4" x14ac:dyDescent="0.2">
      <c r="A458" s="12" t="s">
        <v>11741</v>
      </c>
      <c r="B458" s="12" t="s">
        <v>12053</v>
      </c>
      <c r="C458" s="33" t="s">
        <v>12508</v>
      </c>
      <c r="D458" s="193">
        <v>3514.4</v>
      </c>
    </row>
    <row r="459" spans="1:4" x14ac:dyDescent="0.2">
      <c r="A459" s="12" t="s">
        <v>11743</v>
      </c>
      <c r="B459" s="12" t="s">
        <v>3507</v>
      </c>
      <c r="C459" s="33" t="s">
        <v>5734</v>
      </c>
      <c r="D459" s="193">
        <v>3807.75</v>
      </c>
    </row>
    <row r="460" spans="1:4" x14ac:dyDescent="0.2">
      <c r="A460" s="12" t="s">
        <v>11745</v>
      </c>
      <c r="B460" s="12" t="s">
        <v>3508</v>
      </c>
      <c r="C460" s="33" t="s">
        <v>5734</v>
      </c>
      <c r="D460" s="193">
        <v>3920.56</v>
      </c>
    </row>
    <row r="461" spans="1:4" x14ac:dyDescent="0.2">
      <c r="A461" s="12" t="s">
        <v>11747</v>
      </c>
      <c r="B461" s="12" t="s">
        <v>12054</v>
      </c>
      <c r="C461" s="33" t="s">
        <v>12509</v>
      </c>
      <c r="D461" s="193">
        <v>4015.06</v>
      </c>
    </row>
    <row r="462" spans="1:4" x14ac:dyDescent="0.2">
      <c r="A462" s="12" t="s">
        <v>11749</v>
      </c>
      <c r="B462" s="12" t="s">
        <v>12055</v>
      </c>
      <c r="C462" s="33" t="s">
        <v>12510</v>
      </c>
      <c r="D462" s="193">
        <v>4336.3900000000003</v>
      </c>
    </row>
    <row r="463" spans="1:4" x14ac:dyDescent="0.2">
      <c r="A463" s="12" t="s">
        <v>11750</v>
      </c>
      <c r="B463" s="12" t="s">
        <v>12056</v>
      </c>
      <c r="C463" s="33" t="s">
        <v>12511</v>
      </c>
      <c r="D463" s="193">
        <v>4421.45</v>
      </c>
    </row>
    <row r="464" spans="1:4" x14ac:dyDescent="0.2">
      <c r="A464" s="12" t="s">
        <v>11751</v>
      </c>
      <c r="B464" s="12" t="s">
        <v>12057</v>
      </c>
      <c r="C464" s="33" t="s">
        <v>12512</v>
      </c>
      <c r="D464" s="193">
        <v>5110.95</v>
      </c>
    </row>
    <row r="465" spans="1:4" x14ac:dyDescent="0.2">
      <c r="A465" s="12" t="s">
        <v>11753</v>
      </c>
      <c r="B465" s="12" t="s">
        <v>3509</v>
      </c>
      <c r="C465" s="33" t="s">
        <v>5734</v>
      </c>
      <c r="D465" s="193">
        <v>7051.53</v>
      </c>
    </row>
    <row r="466" spans="1:4" x14ac:dyDescent="0.2">
      <c r="A466" s="12" t="s">
        <v>11755</v>
      </c>
      <c r="B466" s="12" t="s">
        <v>3510</v>
      </c>
      <c r="C466" s="33" t="s">
        <v>3373</v>
      </c>
      <c r="D466" s="193">
        <v>7257.52</v>
      </c>
    </row>
    <row r="467" spans="1:4" x14ac:dyDescent="0.2">
      <c r="A467" s="12" t="s">
        <v>11757</v>
      </c>
      <c r="B467" s="12" t="s">
        <v>3511</v>
      </c>
      <c r="C467" s="33" t="s">
        <v>5734</v>
      </c>
      <c r="D467" s="193">
        <v>7482.37</v>
      </c>
    </row>
    <row r="468" spans="1:4" x14ac:dyDescent="0.2">
      <c r="A468" s="12" t="s">
        <v>11759</v>
      </c>
      <c r="B468" s="12" t="s">
        <v>3512</v>
      </c>
      <c r="C468" s="33" t="s">
        <v>5734</v>
      </c>
      <c r="D468" s="193">
        <v>8247.5499999999993</v>
      </c>
    </row>
    <row r="469" spans="1:4" x14ac:dyDescent="0.2">
      <c r="A469" s="12" t="s">
        <v>11760</v>
      </c>
      <c r="B469" s="12" t="s">
        <v>12058</v>
      </c>
      <c r="C469" s="33" t="s">
        <v>12513</v>
      </c>
      <c r="D469" s="193">
        <v>8379.8700000000008</v>
      </c>
    </row>
    <row r="470" spans="1:4" x14ac:dyDescent="0.2">
      <c r="A470" s="12" t="s">
        <v>11761</v>
      </c>
      <c r="B470" s="12" t="s">
        <v>12059</v>
      </c>
      <c r="C470" s="33" t="s">
        <v>12514</v>
      </c>
      <c r="D470" s="193">
        <v>8908.86</v>
      </c>
    </row>
    <row r="471" spans="1:4" x14ac:dyDescent="0.2">
      <c r="A471" s="12" t="s">
        <v>11762</v>
      </c>
      <c r="B471" s="12" t="s">
        <v>12060</v>
      </c>
      <c r="C471" s="33" t="s">
        <v>12515</v>
      </c>
      <c r="D471" s="193">
        <v>9466.19</v>
      </c>
    </row>
    <row r="472" spans="1:4" x14ac:dyDescent="0.2">
      <c r="A472" s="12" t="s">
        <v>11764</v>
      </c>
      <c r="B472" s="12" t="s">
        <v>3513</v>
      </c>
      <c r="C472" s="33" t="s">
        <v>5734</v>
      </c>
      <c r="D472" s="193">
        <v>8446.64</v>
      </c>
    </row>
    <row r="473" spans="1:4" x14ac:dyDescent="0.2">
      <c r="A473" s="12" t="s">
        <v>11766</v>
      </c>
      <c r="B473" s="12" t="s">
        <v>3514</v>
      </c>
      <c r="C473" s="33" t="s">
        <v>5734</v>
      </c>
      <c r="D473" s="193">
        <v>8711.2000000000007</v>
      </c>
    </row>
    <row r="474" spans="1:4" x14ac:dyDescent="0.2">
      <c r="A474" s="12" t="s">
        <v>11798</v>
      </c>
      <c r="B474" s="12" t="s">
        <v>3515</v>
      </c>
      <c r="C474" s="33" t="s">
        <v>5734</v>
      </c>
      <c r="D474" s="193">
        <v>8974.9699999999993</v>
      </c>
    </row>
    <row r="475" spans="1:4" x14ac:dyDescent="0.2">
      <c r="A475" s="12" t="s">
        <v>11800</v>
      </c>
      <c r="B475" s="12" t="s">
        <v>3516</v>
      </c>
      <c r="C475" s="33" t="s">
        <v>5734</v>
      </c>
      <c r="D475" s="193">
        <v>9248.93</v>
      </c>
    </row>
    <row r="476" spans="1:4" x14ac:dyDescent="0.2">
      <c r="A476" s="12" t="s">
        <v>11801</v>
      </c>
      <c r="B476" s="12" t="s">
        <v>12061</v>
      </c>
      <c r="C476" s="33" t="s">
        <v>5734</v>
      </c>
      <c r="D476" s="193">
        <v>9345.3700000000008</v>
      </c>
    </row>
    <row r="477" spans="1:4" x14ac:dyDescent="0.2">
      <c r="A477" s="12" t="s">
        <v>11802</v>
      </c>
      <c r="B477" s="12" t="s">
        <v>12062</v>
      </c>
      <c r="C477" s="33" t="s">
        <v>12516</v>
      </c>
      <c r="D477" s="193">
        <v>10940.09</v>
      </c>
    </row>
    <row r="478" spans="1:4" x14ac:dyDescent="0.2">
      <c r="A478" s="12" t="s">
        <v>11803</v>
      </c>
      <c r="B478" s="12" t="s">
        <v>12063</v>
      </c>
      <c r="C478" s="33" t="s">
        <v>12517</v>
      </c>
      <c r="D478" s="193">
        <v>11270.68</v>
      </c>
    </row>
    <row r="479" spans="1:4" x14ac:dyDescent="0.2">
      <c r="A479" s="12" t="s">
        <v>11804</v>
      </c>
      <c r="B479" s="12" t="s">
        <v>12064</v>
      </c>
      <c r="C479" s="33" t="s">
        <v>12518</v>
      </c>
      <c r="D479" s="193">
        <v>12291</v>
      </c>
    </row>
    <row r="480" spans="1:4" x14ac:dyDescent="0.2">
      <c r="A480" s="12" t="s">
        <v>11806</v>
      </c>
      <c r="B480" s="12" t="s">
        <v>3517</v>
      </c>
      <c r="C480" s="33" t="s">
        <v>5734</v>
      </c>
      <c r="D480" s="193">
        <v>11025.88</v>
      </c>
    </row>
    <row r="481" spans="1:4" x14ac:dyDescent="0.2">
      <c r="A481" s="12" t="s">
        <v>11808</v>
      </c>
      <c r="B481" s="12" t="s">
        <v>3518</v>
      </c>
      <c r="C481" s="33" t="s">
        <v>5734</v>
      </c>
      <c r="D481" s="193">
        <v>11366.26</v>
      </c>
    </row>
    <row r="482" spans="1:4" x14ac:dyDescent="0.2">
      <c r="A482" s="12" t="s">
        <v>11810</v>
      </c>
      <c r="B482" s="12" t="s">
        <v>3519</v>
      </c>
      <c r="C482" s="33" t="s">
        <v>5734</v>
      </c>
      <c r="D482" s="193">
        <v>11715.77</v>
      </c>
    </row>
    <row r="483" spans="1:4" x14ac:dyDescent="0.2">
      <c r="A483" s="12" t="s">
        <v>11812</v>
      </c>
      <c r="B483" s="12" t="s">
        <v>3520</v>
      </c>
      <c r="C483" s="33" t="s">
        <v>5734</v>
      </c>
      <c r="D483" s="193">
        <v>12073.69</v>
      </c>
    </row>
    <row r="484" spans="1:4" x14ac:dyDescent="0.2">
      <c r="A484" s="12" t="s">
        <v>11813</v>
      </c>
      <c r="B484" s="12" t="s">
        <v>3521</v>
      </c>
      <c r="C484" s="33" t="s">
        <v>5734</v>
      </c>
      <c r="D484" s="193">
        <v>12451.59</v>
      </c>
    </row>
    <row r="485" spans="1:4" x14ac:dyDescent="0.2">
      <c r="A485" s="12" t="s">
        <v>11814</v>
      </c>
      <c r="B485" s="12" t="s">
        <v>3522</v>
      </c>
      <c r="C485" s="33" t="s">
        <v>3376</v>
      </c>
      <c r="D485" s="193">
        <v>13594.74</v>
      </c>
    </row>
    <row r="486" spans="1:4" x14ac:dyDescent="0.2">
      <c r="A486" s="12" t="s">
        <v>11815</v>
      </c>
      <c r="B486" s="12" t="s">
        <v>12065</v>
      </c>
      <c r="C486" s="33" t="s">
        <v>12519</v>
      </c>
      <c r="D486" s="193">
        <v>14398.56</v>
      </c>
    </row>
    <row r="487" spans="1:4" x14ac:dyDescent="0.2">
      <c r="A487" s="12" t="s">
        <v>11816</v>
      </c>
      <c r="B487" s="12" t="s">
        <v>12066</v>
      </c>
      <c r="C487" s="33" t="s">
        <v>12520</v>
      </c>
      <c r="D487" s="193">
        <v>15105.69</v>
      </c>
    </row>
    <row r="488" spans="1:4" x14ac:dyDescent="0.2">
      <c r="A488" s="12" t="s">
        <v>11817</v>
      </c>
      <c r="B488" s="12" t="s">
        <v>12067</v>
      </c>
      <c r="C488" s="33" t="s">
        <v>12521</v>
      </c>
      <c r="D488" s="193">
        <v>16069.88</v>
      </c>
    </row>
    <row r="489" spans="1:4" x14ac:dyDescent="0.2">
      <c r="A489" s="42" t="s">
        <v>3736</v>
      </c>
      <c r="B489" s="42"/>
      <c r="C489" s="33" t="s">
        <v>5734</v>
      </c>
      <c r="D489" s="193" t="s">
        <v>5734</v>
      </c>
    </row>
    <row r="490" spans="1:4" x14ac:dyDescent="0.2">
      <c r="A490" s="12" t="s">
        <v>11723</v>
      </c>
      <c r="B490" s="12" t="s">
        <v>12068</v>
      </c>
      <c r="C490" s="33" t="s">
        <v>5734</v>
      </c>
      <c r="D490" s="193">
        <v>2584.1799999999998</v>
      </c>
    </row>
    <row r="491" spans="1:4" x14ac:dyDescent="0.2">
      <c r="A491" s="12" t="s">
        <v>11780</v>
      </c>
      <c r="B491" s="12" t="s">
        <v>12069</v>
      </c>
      <c r="C491" s="33" t="s">
        <v>5734</v>
      </c>
      <c r="D491" s="193">
        <v>3092.16</v>
      </c>
    </row>
    <row r="492" spans="1:4" x14ac:dyDescent="0.2">
      <c r="A492" s="12" t="s">
        <v>11781</v>
      </c>
      <c r="B492" s="12" t="s">
        <v>12070</v>
      </c>
      <c r="C492" s="33" t="s">
        <v>5734</v>
      </c>
      <c r="D492" s="193">
        <v>3339.48</v>
      </c>
    </row>
    <row r="493" spans="1:4" x14ac:dyDescent="0.2">
      <c r="A493" s="12" t="s">
        <v>11783</v>
      </c>
      <c r="B493" s="12" t="s">
        <v>12071</v>
      </c>
      <c r="C493" s="33" t="s">
        <v>5734</v>
      </c>
      <c r="D493" s="193">
        <v>3636.33</v>
      </c>
    </row>
    <row r="494" spans="1:4" x14ac:dyDescent="0.2">
      <c r="A494" s="12" t="s">
        <v>11784</v>
      </c>
      <c r="B494" s="12" t="s">
        <v>12072</v>
      </c>
      <c r="C494" s="33" t="s">
        <v>5734</v>
      </c>
      <c r="D494" s="193">
        <v>6391.81</v>
      </c>
    </row>
    <row r="495" spans="1:4" x14ac:dyDescent="0.2">
      <c r="A495" s="12" t="s">
        <v>11785</v>
      </c>
      <c r="B495" s="12" t="s">
        <v>12073</v>
      </c>
      <c r="C495" s="33" t="s">
        <v>5734</v>
      </c>
      <c r="D495" s="193">
        <v>7436.43</v>
      </c>
    </row>
    <row r="496" spans="1:4" x14ac:dyDescent="0.2">
      <c r="A496" s="12" t="s">
        <v>11786</v>
      </c>
      <c r="B496" s="12" t="s">
        <v>12074</v>
      </c>
      <c r="C496" s="33" t="s">
        <v>5734</v>
      </c>
      <c r="D496" s="193">
        <v>10485.120000000001</v>
      </c>
    </row>
    <row r="497" spans="1:4" x14ac:dyDescent="0.2">
      <c r="A497" s="42" t="s">
        <v>3737</v>
      </c>
      <c r="B497" s="42"/>
      <c r="C497" s="33" t="s">
        <v>5734</v>
      </c>
      <c r="D497" s="193" t="s">
        <v>5734</v>
      </c>
    </row>
    <row r="498" spans="1:4" x14ac:dyDescent="0.2">
      <c r="A498" s="12" t="s">
        <v>11723</v>
      </c>
      <c r="B498" s="12" t="s">
        <v>12075</v>
      </c>
      <c r="C498" s="33" t="s">
        <v>12522</v>
      </c>
      <c r="D498" s="193">
        <v>1450.37</v>
      </c>
    </row>
    <row r="499" spans="1:4" x14ac:dyDescent="0.2">
      <c r="A499" s="12" t="s">
        <v>11780</v>
      </c>
      <c r="B499" s="12" t="s">
        <v>12076</v>
      </c>
      <c r="C499" s="33" t="s">
        <v>12523</v>
      </c>
      <c r="D499" s="193">
        <v>1943.99</v>
      </c>
    </row>
    <row r="500" spans="1:4" x14ac:dyDescent="0.2">
      <c r="A500" s="12" t="s">
        <v>11781</v>
      </c>
      <c r="B500" s="12" t="s">
        <v>12077</v>
      </c>
      <c r="C500" s="33" t="s">
        <v>5734</v>
      </c>
      <c r="D500" s="193">
        <v>4063.97</v>
      </c>
    </row>
    <row r="501" spans="1:4" x14ac:dyDescent="0.2">
      <c r="A501" s="12" t="s">
        <v>11783</v>
      </c>
      <c r="B501" s="12" t="s">
        <v>12078</v>
      </c>
      <c r="C501" s="33" t="s">
        <v>12524</v>
      </c>
      <c r="D501" s="193">
        <v>4888.3500000000004</v>
      </c>
    </row>
    <row r="502" spans="1:4" x14ac:dyDescent="0.2">
      <c r="A502" s="12" t="s">
        <v>11784</v>
      </c>
      <c r="B502" s="12" t="s">
        <v>12079</v>
      </c>
      <c r="C502" s="33" t="s">
        <v>12525</v>
      </c>
      <c r="D502" s="193">
        <v>12942.74</v>
      </c>
    </row>
    <row r="503" spans="1:4" x14ac:dyDescent="0.2">
      <c r="A503" s="12" t="s">
        <v>11785</v>
      </c>
      <c r="B503" s="16" t="s">
        <v>12080</v>
      </c>
      <c r="C503" s="33" t="s">
        <v>12526</v>
      </c>
      <c r="D503" s="193">
        <v>14510.07</v>
      </c>
    </row>
    <row r="504" spans="1:4" x14ac:dyDescent="0.2">
      <c r="A504" s="12" t="s">
        <v>11786</v>
      </c>
      <c r="B504" s="16" t="s">
        <v>12081</v>
      </c>
      <c r="C504" s="33" t="s">
        <v>12527</v>
      </c>
      <c r="D504" s="193">
        <v>20345.04</v>
      </c>
    </row>
    <row r="505" spans="1:4" x14ac:dyDescent="0.2">
      <c r="A505" s="42" t="s">
        <v>3738</v>
      </c>
      <c r="B505" s="42"/>
      <c r="C505" s="33" t="s">
        <v>5734</v>
      </c>
      <c r="D505" s="193" t="s">
        <v>5734</v>
      </c>
    </row>
    <row r="506" spans="1:4" x14ac:dyDescent="0.2">
      <c r="A506" s="12" t="s">
        <v>11717</v>
      </c>
      <c r="B506" s="12" t="s">
        <v>12082</v>
      </c>
      <c r="C506" s="33" t="s">
        <v>5734</v>
      </c>
      <c r="D506" s="193">
        <v>878.61</v>
      </c>
    </row>
    <row r="507" spans="1:4" x14ac:dyDescent="0.2">
      <c r="A507" s="12" t="s">
        <v>11719</v>
      </c>
      <c r="B507" s="12" t="s">
        <v>12083</v>
      </c>
      <c r="C507" s="33" t="s">
        <v>5734</v>
      </c>
      <c r="D507" s="193">
        <v>1001.43</v>
      </c>
    </row>
    <row r="508" spans="1:4" x14ac:dyDescent="0.2">
      <c r="A508" s="12" t="s">
        <v>11721</v>
      </c>
      <c r="B508" s="12" t="s">
        <v>12084</v>
      </c>
      <c r="C508" s="33" t="s">
        <v>5734</v>
      </c>
      <c r="D508" s="193">
        <v>1114.81</v>
      </c>
    </row>
    <row r="509" spans="1:4" x14ac:dyDescent="0.2">
      <c r="A509" s="12" t="s">
        <v>11725</v>
      </c>
      <c r="B509" s="12" t="s">
        <v>12085</v>
      </c>
      <c r="C509" s="33" t="s">
        <v>5734</v>
      </c>
      <c r="D509" s="193">
        <v>1171.5</v>
      </c>
    </row>
    <row r="510" spans="1:4" x14ac:dyDescent="0.2">
      <c r="A510" s="12" t="s">
        <v>11727</v>
      </c>
      <c r="B510" s="12" t="s">
        <v>12086</v>
      </c>
      <c r="C510" s="33" t="s">
        <v>5734</v>
      </c>
      <c r="D510" s="193">
        <v>1284.76</v>
      </c>
    </row>
    <row r="511" spans="1:4" x14ac:dyDescent="0.2">
      <c r="A511" s="12" t="s">
        <v>11729</v>
      </c>
      <c r="B511" s="12" t="s">
        <v>12087</v>
      </c>
      <c r="C511" s="33" t="s">
        <v>5734</v>
      </c>
      <c r="D511" s="193">
        <v>1407.69</v>
      </c>
    </row>
    <row r="512" spans="1:4" x14ac:dyDescent="0.2">
      <c r="A512" s="12" t="s">
        <v>11731</v>
      </c>
      <c r="B512" s="12" t="s">
        <v>12088</v>
      </c>
      <c r="C512" s="33" t="s">
        <v>5734</v>
      </c>
      <c r="D512" s="193">
        <v>1530.45</v>
      </c>
    </row>
    <row r="513" spans="1:4" x14ac:dyDescent="0.2">
      <c r="A513" s="12" t="s">
        <v>11734</v>
      </c>
      <c r="B513" s="12" t="s">
        <v>3678</v>
      </c>
      <c r="C513" s="33" t="s">
        <v>5734</v>
      </c>
      <c r="D513" s="193">
        <v>2598.1</v>
      </c>
    </row>
    <row r="514" spans="1:4" x14ac:dyDescent="0.2">
      <c r="A514" s="12" t="s">
        <v>11736</v>
      </c>
      <c r="B514" s="12" t="s">
        <v>12089</v>
      </c>
      <c r="C514" s="33" t="s">
        <v>5734</v>
      </c>
      <c r="D514" s="193">
        <v>2683.12</v>
      </c>
    </row>
    <row r="515" spans="1:4" x14ac:dyDescent="0.2">
      <c r="A515" s="12" t="s">
        <v>11738</v>
      </c>
      <c r="B515" s="12" t="s">
        <v>12090</v>
      </c>
      <c r="C515" s="33" t="s">
        <v>12528</v>
      </c>
      <c r="D515" s="193">
        <v>2768.19</v>
      </c>
    </row>
    <row r="516" spans="1:4" x14ac:dyDescent="0.2">
      <c r="A516" s="12" t="s">
        <v>11740</v>
      </c>
      <c r="B516" s="12" t="s">
        <v>12091</v>
      </c>
      <c r="C516" s="33" t="s">
        <v>5734</v>
      </c>
      <c r="D516" s="193">
        <v>2900.29</v>
      </c>
    </row>
    <row r="517" spans="1:4" x14ac:dyDescent="0.2">
      <c r="A517" s="12" t="s">
        <v>11741</v>
      </c>
      <c r="B517" s="12" t="s">
        <v>12092</v>
      </c>
      <c r="C517" s="33" t="s">
        <v>12529</v>
      </c>
      <c r="D517" s="193">
        <v>3004.28</v>
      </c>
    </row>
    <row r="518" spans="1:4" x14ac:dyDescent="0.2">
      <c r="A518" s="12" t="s">
        <v>11743</v>
      </c>
      <c r="B518" s="12" t="s">
        <v>3679</v>
      </c>
      <c r="C518" s="33" t="s">
        <v>5734</v>
      </c>
      <c r="D518" s="193">
        <v>3119.42</v>
      </c>
    </row>
    <row r="519" spans="1:4" x14ac:dyDescent="0.2">
      <c r="A519" s="12" t="s">
        <v>11745</v>
      </c>
      <c r="B519" s="12" t="s">
        <v>3680</v>
      </c>
      <c r="C519" s="33" t="s">
        <v>5734</v>
      </c>
      <c r="D519" s="193">
        <v>3212.15</v>
      </c>
    </row>
    <row r="520" spans="1:4" x14ac:dyDescent="0.2">
      <c r="A520" s="12" t="s">
        <v>11747</v>
      </c>
      <c r="B520" s="12" t="s">
        <v>12093</v>
      </c>
      <c r="C520" s="33" t="s">
        <v>5734</v>
      </c>
      <c r="D520" s="193">
        <v>3287.8</v>
      </c>
    </row>
    <row r="521" spans="1:4" x14ac:dyDescent="0.2">
      <c r="A521" s="12" t="s">
        <v>11749</v>
      </c>
      <c r="B521" s="12" t="s">
        <v>12094</v>
      </c>
      <c r="C521" s="33" t="s">
        <v>12530</v>
      </c>
      <c r="D521" s="193">
        <v>3712.82</v>
      </c>
    </row>
    <row r="522" spans="1:4" x14ac:dyDescent="0.2">
      <c r="A522" s="12" t="s">
        <v>11750</v>
      </c>
      <c r="B522" s="12" t="s">
        <v>12095</v>
      </c>
      <c r="C522" s="33" t="s">
        <v>5734</v>
      </c>
      <c r="D522" s="193">
        <v>3844.97</v>
      </c>
    </row>
    <row r="523" spans="1:4" x14ac:dyDescent="0.2">
      <c r="A523" s="12" t="s">
        <v>11751</v>
      </c>
      <c r="B523" s="12" t="s">
        <v>12096</v>
      </c>
      <c r="C523" s="33" t="s">
        <v>5734</v>
      </c>
      <c r="D523" s="193">
        <v>4440.1899999999996</v>
      </c>
    </row>
    <row r="524" spans="1:4" x14ac:dyDescent="0.2">
      <c r="A524" s="12" t="s">
        <v>11753</v>
      </c>
      <c r="B524" s="12" t="s">
        <v>3681</v>
      </c>
      <c r="C524" s="33" t="s">
        <v>5734</v>
      </c>
      <c r="D524" s="193">
        <v>5822.61</v>
      </c>
    </row>
    <row r="525" spans="1:4" x14ac:dyDescent="0.2">
      <c r="A525" s="12" t="s">
        <v>11755</v>
      </c>
      <c r="B525" s="12" t="s">
        <v>3682</v>
      </c>
      <c r="C525" s="33" t="s">
        <v>5734</v>
      </c>
      <c r="D525" s="193">
        <v>5992.78</v>
      </c>
    </row>
    <row r="526" spans="1:4" x14ac:dyDescent="0.2">
      <c r="A526" s="12" t="s">
        <v>11757</v>
      </c>
      <c r="B526" s="12" t="s">
        <v>3683</v>
      </c>
      <c r="C526" s="33" t="s">
        <v>5734</v>
      </c>
      <c r="D526" s="193">
        <v>6178.62</v>
      </c>
    </row>
    <row r="527" spans="1:4" x14ac:dyDescent="0.2">
      <c r="A527" s="12" t="s">
        <v>11759</v>
      </c>
      <c r="B527" s="12" t="s">
        <v>3684</v>
      </c>
      <c r="C527" s="33" t="s">
        <v>5734</v>
      </c>
      <c r="D527" s="193">
        <v>6879.23</v>
      </c>
    </row>
    <row r="528" spans="1:4" x14ac:dyDescent="0.2">
      <c r="A528" s="12" t="s">
        <v>11760</v>
      </c>
      <c r="B528" s="12" t="s">
        <v>12097</v>
      </c>
      <c r="C528" s="33" t="s">
        <v>5734</v>
      </c>
      <c r="D528" s="193">
        <v>7255.63</v>
      </c>
    </row>
    <row r="529" spans="1:4" x14ac:dyDescent="0.2">
      <c r="A529" s="12" t="s">
        <v>11761</v>
      </c>
      <c r="B529" s="12" t="s">
        <v>12098</v>
      </c>
      <c r="C529" s="33" t="s">
        <v>5734</v>
      </c>
      <c r="D529" s="193">
        <v>7624.09</v>
      </c>
    </row>
    <row r="530" spans="1:4" x14ac:dyDescent="0.2">
      <c r="A530" s="12" t="s">
        <v>11762</v>
      </c>
      <c r="B530" s="12" t="s">
        <v>12099</v>
      </c>
      <c r="C530" s="33" t="s">
        <v>12531</v>
      </c>
      <c r="D530" s="193">
        <v>7945.12</v>
      </c>
    </row>
    <row r="531" spans="1:4" x14ac:dyDescent="0.2">
      <c r="A531" s="12" t="s">
        <v>11764</v>
      </c>
      <c r="B531" s="12" t="s">
        <v>3561</v>
      </c>
      <c r="C531" s="33" t="s">
        <v>5734</v>
      </c>
      <c r="D531" s="193">
        <v>7165.86</v>
      </c>
    </row>
    <row r="532" spans="1:4" x14ac:dyDescent="0.2">
      <c r="A532" s="12" t="s">
        <v>11766</v>
      </c>
      <c r="B532" s="12" t="s">
        <v>3562</v>
      </c>
      <c r="C532" s="33" t="s">
        <v>5734</v>
      </c>
      <c r="D532" s="193">
        <v>7390.31</v>
      </c>
    </row>
    <row r="533" spans="1:4" x14ac:dyDescent="0.2">
      <c r="A533" s="12" t="s">
        <v>11798</v>
      </c>
      <c r="B533" s="12" t="s">
        <v>3563</v>
      </c>
      <c r="C533" s="33" t="s">
        <v>5734</v>
      </c>
      <c r="D533" s="193">
        <v>7614.91</v>
      </c>
    </row>
    <row r="534" spans="1:4" x14ac:dyDescent="0.2">
      <c r="A534" s="12" t="s">
        <v>11800</v>
      </c>
      <c r="B534" s="12" t="s">
        <v>3564</v>
      </c>
      <c r="C534" s="33" t="s">
        <v>5734</v>
      </c>
      <c r="D534" s="193">
        <v>7850.67</v>
      </c>
    </row>
    <row r="535" spans="1:4" x14ac:dyDescent="0.2">
      <c r="A535" s="12" t="s">
        <v>11801</v>
      </c>
      <c r="B535" s="12" t="s">
        <v>12100</v>
      </c>
      <c r="C535" s="33" t="s">
        <v>5734</v>
      </c>
      <c r="D535" s="193">
        <v>7907.54</v>
      </c>
    </row>
    <row r="536" spans="1:4" x14ac:dyDescent="0.2">
      <c r="A536" s="12" t="s">
        <v>11802</v>
      </c>
      <c r="B536" s="12" t="s">
        <v>12101</v>
      </c>
      <c r="C536" s="33" t="s">
        <v>5734</v>
      </c>
      <c r="D536" s="193">
        <v>8445.92</v>
      </c>
    </row>
    <row r="537" spans="1:4" x14ac:dyDescent="0.2">
      <c r="A537" s="12" t="s">
        <v>11803</v>
      </c>
      <c r="B537" s="12" t="s">
        <v>12102</v>
      </c>
      <c r="C537" s="33" t="s">
        <v>5734</v>
      </c>
      <c r="D537" s="193">
        <v>8937.15</v>
      </c>
    </row>
    <row r="538" spans="1:4" x14ac:dyDescent="0.2">
      <c r="A538" s="12" t="s">
        <v>11804</v>
      </c>
      <c r="B538" s="12" t="s">
        <v>12103</v>
      </c>
      <c r="C538" s="33" t="s">
        <v>5734</v>
      </c>
      <c r="D538" s="193">
        <v>10250.35</v>
      </c>
    </row>
    <row r="539" spans="1:4" x14ac:dyDescent="0.2">
      <c r="A539" s="12" t="s">
        <v>11806</v>
      </c>
      <c r="B539" s="12" t="s">
        <v>3565</v>
      </c>
      <c r="C539" s="33" t="s">
        <v>5734</v>
      </c>
      <c r="D539" s="193">
        <v>9689.7199999999993</v>
      </c>
    </row>
    <row r="540" spans="1:4" x14ac:dyDescent="0.2">
      <c r="A540" s="12" t="s">
        <v>11808</v>
      </c>
      <c r="B540" s="12" t="s">
        <v>3566</v>
      </c>
      <c r="C540" s="33" t="s">
        <v>5734</v>
      </c>
      <c r="D540" s="193">
        <v>9992.2800000000007</v>
      </c>
    </row>
    <row r="541" spans="1:4" x14ac:dyDescent="0.2">
      <c r="A541" s="12" t="s">
        <v>11810</v>
      </c>
      <c r="B541" s="12" t="s">
        <v>3567</v>
      </c>
      <c r="C541" s="33" t="s">
        <v>5734</v>
      </c>
      <c r="D541" s="193">
        <v>10304.040000000001</v>
      </c>
    </row>
    <row r="542" spans="1:4" x14ac:dyDescent="0.2">
      <c r="A542" s="12" t="s">
        <v>11812</v>
      </c>
      <c r="B542" s="12" t="s">
        <v>3568</v>
      </c>
      <c r="C542" s="33" t="s">
        <v>5734</v>
      </c>
      <c r="D542" s="193">
        <v>10618.8</v>
      </c>
    </row>
    <row r="543" spans="1:4" x14ac:dyDescent="0.2">
      <c r="A543" s="12" t="s">
        <v>11813</v>
      </c>
      <c r="B543" s="12" t="s">
        <v>3569</v>
      </c>
      <c r="C543" s="33" t="s">
        <v>3210</v>
      </c>
      <c r="D543" s="193">
        <v>10949.51</v>
      </c>
    </row>
    <row r="544" spans="1:4" x14ac:dyDescent="0.2">
      <c r="A544" s="12" t="s">
        <v>11814</v>
      </c>
      <c r="B544" s="12" t="s">
        <v>3400</v>
      </c>
      <c r="C544" s="33" t="s">
        <v>5734</v>
      </c>
      <c r="D544" s="193">
        <v>12083.09</v>
      </c>
    </row>
    <row r="545" spans="1:4" x14ac:dyDescent="0.2">
      <c r="A545" s="12" t="s">
        <v>11815</v>
      </c>
      <c r="B545" s="12" t="s">
        <v>12104</v>
      </c>
      <c r="C545" s="33" t="s">
        <v>5734</v>
      </c>
      <c r="D545" s="193">
        <v>12933.31</v>
      </c>
    </row>
    <row r="546" spans="1:4" x14ac:dyDescent="0.2">
      <c r="A546" s="12" t="s">
        <v>11816</v>
      </c>
      <c r="B546" s="12" t="s">
        <v>12105</v>
      </c>
      <c r="C546" s="33" t="s">
        <v>5734</v>
      </c>
      <c r="D546" s="193">
        <v>14171.01</v>
      </c>
    </row>
    <row r="547" spans="1:4" x14ac:dyDescent="0.2">
      <c r="A547" s="12" t="s">
        <v>11817</v>
      </c>
      <c r="B547" s="12" t="s">
        <v>12106</v>
      </c>
      <c r="C547" s="33" t="s">
        <v>5734</v>
      </c>
      <c r="D547" s="193">
        <v>14397.69</v>
      </c>
    </row>
  </sheetData>
  <phoneticPr fontId="0" type="noConversion"/>
  <pageMargins left="0.75" right="0.75" top="1" bottom="1" header="0.5" footer="0.5"/>
  <pageSetup scale="98" fitToHeight="0" orientation="portrait" r:id="rId1"/>
  <headerFooter alignWithMargins="0">
    <oddHeader>&amp;A</oddHeader>
    <oddFooter>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1259"/>
  <sheetViews>
    <sheetView topLeftCell="I1" workbookViewId="0">
      <selection sqref="A1:H65536"/>
    </sheetView>
  </sheetViews>
  <sheetFormatPr defaultColWidth="8.75" defaultRowHeight="12.75" x14ac:dyDescent="0.2"/>
  <cols>
    <col min="1" max="1" width="39" hidden="1" customWidth="1"/>
    <col min="2" max="2" width="20.25" style="2" hidden="1" customWidth="1"/>
    <col min="3" max="4" width="20.75" style="2" hidden="1" customWidth="1"/>
    <col min="5" max="5" width="16.25" style="2" hidden="1" customWidth="1"/>
    <col min="6" max="6" width="15.375" style="2" hidden="1" customWidth="1"/>
    <col min="7" max="7" width="17.625" style="8" hidden="1" customWidth="1"/>
    <col min="8" max="8" width="16" hidden="1" customWidth="1"/>
  </cols>
  <sheetData>
    <row r="1" spans="1:9" x14ac:dyDescent="0.2">
      <c r="A1" s="45" t="s">
        <v>188</v>
      </c>
      <c r="B1" s="46"/>
      <c r="C1" s="46"/>
      <c r="D1" s="46"/>
      <c r="E1" s="47"/>
      <c r="F1" s="13"/>
      <c r="G1" s="30"/>
      <c r="H1" s="14"/>
      <c r="I1" s="8"/>
    </row>
    <row r="2" spans="1:9" x14ac:dyDescent="0.2">
      <c r="A2" s="48"/>
      <c r="B2" s="46"/>
      <c r="C2" s="46"/>
      <c r="D2" s="46"/>
      <c r="E2" s="47"/>
      <c r="F2" s="13"/>
      <c r="G2" s="30"/>
      <c r="H2" s="109"/>
      <c r="I2" s="8"/>
    </row>
    <row r="3" spans="1:9" ht="25.5" x14ac:dyDescent="0.2">
      <c r="A3" s="49" t="s">
        <v>10719</v>
      </c>
      <c r="B3" s="49" t="s">
        <v>10720</v>
      </c>
      <c r="C3" s="49" t="s">
        <v>10721</v>
      </c>
      <c r="D3" s="49" t="s">
        <v>10722</v>
      </c>
      <c r="E3" s="49" t="s">
        <v>10723</v>
      </c>
      <c r="F3" s="50" t="s">
        <v>61</v>
      </c>
      <c r="G3" s="51" t="s">
        <v>10724</v>
      </c>
      <c r="H3" s="110" t="s">
        <v>189</v>
      </c>
      <c r="I3" s="8"/>
    </row>
    <row r="4" spans="1:9" x14ac:dyDescent="0.2">
      <c r="A4" s="52" t="s">
        <v>10725</v>
      </c>
      <c r="B4" s="46" t="s">
        <v>10726</v>
      </c>
      <c r="C4" s="46" t="s">
        <v>10727</v>
      </c>
      <c r="D4" s="46" t="s">
        <v>10728</v>
      </c>
      <c r="E4" s="53">
        <v>200</v>
      </c>
      <c r="F4" s="13" t="s">
        <v>2942</v>
      </c>
      <c r="G4" s="9">
        <v>49.789958399999996</v>
      </c>
      <c r="H4" s="44">
        <f>SUM(G4*1.15)</f>
        <v>57.25845215999999</v>
      </c>
      <c r="I4" s="8"/>
    </row>
    <row r="5" spans="1:9" x14ac:dyDescent="0.2">
      <c r="A5" s="52" t="s">
        <v>10725</v>
      </c>
      <c r="B5" s="46" t="s">
        <v>10729</v>
      </c>
      <c r="C5" s="46" t="s">
        <v>10730</v>
      </c>
      <c r="D5" s="46" t="s">
        <v>10731</v>
      </c>
      <c r="E5" s="53">
        <v>125</v>
      </c>
      <c r="F5" s="13" t="s">
        <v>2943</v>
      </c>
      <c r="G5" s="9">
        <v>61.443782400000003</v>
      </c>
      <c r="H5" s="44">
        <f t="shared" ref="H5:H89" si="0">SUM(G5*1.15)</f>
        <v>70.660349760000003</v>
      </c>
      <c r="I5" s="8"/>
    </row>
    <row r="6" spans="1:9" x14ac:dyDescent="0.2">
      <c r="A6" s="52" t="s">
        <v>10725</v>
      </c>
      <c r="B6" s="46" t="s">
        <v>10732</v>
      </c>
      <c r="C6" s="46" t="s">
        <v>10733</v>
      </c>
      <c r="D6" s="46" t="s">
        <v>10734</v>
      </c>
      <c r="E6" s="53">
        <v>70</v>
      </c>
      <c r="F6" s="13" t="s">
        <v>2944</v>
      </c>
      <c r="G6" s="9">
        <v>94.637088000000006</v>
      </c>
      <c r="H6" s="44">
        <f t="shared" si="0"/>
        <v>108.8326512</v>
      </c>
      <c r="I6" s="8"/>
    </row>
    <row r="7" spans="1:9" x14ac:dyDescent="0.2">
      <c r="A7" s="52" t="s">
        <v>10725</v>
      </c>
      <c r="B7" s="46" t="s">
        <v>10735</v>
      </c>
      <c r="C7" s="46" t="s">
        <v>10736</v>
      </c>
      <c r="D7" s="46" t="s">
        <v>10737</v>
      </c>
      <c r="E7" s="53">
        <v>40</v>
      </c>
      <c r="F7" s="13" t="s">
        <v>2945</v>
      </c>
      <c r="G7" s="9">
        <v>126.19617919999997</v>
      </c>
      <c r="H7" s="44">
        <f t="shared" si="0"/>
        <v>145.12560607999995</v>
      </c>
      <c r="I7" s="8"/>
    </row>
    <row r="8" spans="1:9" x14ac:dyDescent="0.2">
      <c r="A8" s="52" t="s">
        <v>10725</v>
      </c>
      <c r="B8" s="46" t="s">
        <v>10738</v>
      </c>
      <c r="C8" s="46" t="s">
        <v>10739</v>
      </c>
      <c r="D8" s="46" t="s">
        <v>10740</v>
      </c>
      <c r="E8" s="53">
        <v>30</v>
      </c>
      <c r="F8" s="13" t="s">
        <v>2946</v>
      </c>
      <c r="G8" s="9">
        <v>176.09999680000001</v>
      </c>
      <c r="H8" s="44">
        <f t="shared" si="0"/>
        <v>202.51499631999999</v>
      </c>
      <c r="I8" s="8"/>
    </row>
    <row r="9" spans="1:9" x14ac:dyDescent="0.2">
      <c r="A9" s="52" t="s">
        <v>10725</v>
      </c>
      <c r="B9" s="46" t="s">
        <v>10741</v>
      </c>
      <c r="C9" s="46" t="s">
        <v>10742</v>
      </c>
      <c r="D9" s="46" t="s">
        <v>10743</v>
      </c>
      <c r="E9" s="53">
        <v>40</v>
      </c>
      <c r="F9" s="13" t="s">
        <v>2947</v>
      </c>
      <c r="G9" s="9">
        <v>229.19187199999999</v>
      </c>
      <c r="H9" s="44">
        <f t="shared" si="0"/>
        <v>263.57065279999995</v>
      </c>
      <c r="I9" s="8"/>
    </row>
    <row r="10" spans="1:9" x14ac:dyDescent="0.2">
      <c r="A10" s="52" t="s">
        <v>10725</v>
      </c>
      <c r="B10" s="46" t="s">
        <v>10744</v>
      </c>
      <c r="C10" s="46" t="s">
        <v>10745</v>
      </c>
      <c r="D10" s="46" t="s">
        <v>10746</v>
      </c>
      <c r="E10" s="53">
        <v>20</v>
      </c>
      <c r="F10" s="13" t="s">
        <v>2948</v>
      </c>
      <c r="G10" s="9">
        <v>403.67104960000006</v>
      </c>
      <c r="H10" s="44">
        <f t="shared" si="0"/>
        <v>464.22170704000001</v>
      </c>
      <c r="I10" s="8"/>
    </row>
    <row r="11" spans="1:9" x14ac:dyDescent="0.2">
      <c r="A11" s="52" t="s">
        <v>10725</v>
      </c>
      <c r="B11" s="46" t="s">
        <v>10747</v>
      </c>
      <c r="C11" s="46" t="s">
        <v>10748</v>
      </c>
      <c r="D11" s="46" t="s">
        <v>10749</v>
      </c>
      <c r="E11" s="53">
        <v>40</v>
      </c>
      <c r="F11" s="13" t="s">
        <v>2949</v>
      </c>
      <c r="G11" s="9">
        <v>667.63016320000008</v>
      </c>
      <c r="H11" s="44">
        <f t="shared" si="0"/>
        <v>767.77468768000006</v>
      </c>
      <c r="I11" s="8"/>
    </row>
    <row r="12" spans="1:9" x14ac:dyDescent="0.2">
      <c r="A12" s="52" t="s">
        <v>10725</v>
      </c>
      <c r="B12" s="46" t="s">
        <v>10750</v>
      </c>
      <c r="C12" s="46" t="s">
        <v>10751</v>
      </c>
      <c r="D12" s="46" t="s">
        <v>10752</v>
      </c>
      <c r="E12" s="47">
        <v>30</v>
      </c>
      <c r="F12" s="13" t="s">
        <v>2950</v>
      </c>
      <c r="G12" s="9">
        <v>738.14249599999994</v>
      </c>
      <c r="H12" s="44">
        <f t="shared" si="0"/>
        <v>848.86387039999988</v>
      </c>
      <c r="I12" s="8"/>
    </row>
    <row r="13" spans="1:9" x14ac:dyDescent="0.2">
      <c r="A13" s="52" t="s">
        <v>10725</v>
      </c>
      <c r="B13" s="46" t="s">
        <v>10753</v>
      </c>
      <c r="C13" s="46" t="s">
        <v>10754</v>
      </c>
      <c r="D13" s="46" t="s">
        <v>10755</v>
      </c>
      <c r="E13" s="47">
        <v>20</v>
      </c>
      <c r="F13" s="13" t="s">
        <v>2951</v>
      </c>
      <c r="G13" s="9">
        <v>1029.8430687999999</v>
      </c>
      <c r="H13" s="44">
        <f t="shared" si="0"/>
        <v>1184.3195291199997</v>
      </c>
      <c r="I13" s="8"/>
    </row>
    <row r="14" spans="1:9" x14ac:dyDescent="0.2">
      <c r="A14" s="52" t="s">
        <v>10725</v>
      </c>
      <c r="B14" s="46" t="s">
        <v>10756</v>
      </c>
      <c r="C14" s="46" t="s">
        <v>10757</v>
      </c>
      <c r="D14" s="46" t="s">
        <v>10758</v>
      </c>
      <c r="E14" s="47">
        <v>10</v>
      </c>
      <c r="F14" s="13" t="s">
        <v>2952</v>
      </c>
      <c r="G14" s="9">
        <v>2606.4112255999999</v>
      </c>
      <c r="H14" s="44">
        <f t="shared" si="0"/>
        <v>2997.3729094399996</v>
      </c>
      <c r="I14" s="8"/>
    </row>
    <row r="15" spans="1:9" x14ac:dyDescent="0.2">
      <c r="A15" s="52" t="s">
        <v>10725</v>
      </c>
      <c r="B15" s="46" t="s">
        <v>10759</v>
      </c>
      <c r="C15" s="46" t="s">
        <v>10760</v>
      </c>
      <c r="D15" s="46" t="s">
        <v>10761</v>
      </c>
      <c r="E15" s="47">
        <v>8</v>
      </c>
      <c r="F15" s="13" t="s">
        <v>2953</v>
      </c>
      <c r="G15" s="9">
        <v>3332.4310656000002</v>
      </c>
      <c r="H15" s="44">
        <f t="shared" si="0"/>
        <v>3832.2957254399998</v>
      </c>
      <c r="I15" s="8"/>
    </row>
    <row r="16" spans="1:9" x14ac:dyDescent="0.2">
      <c r="A16" s="52" t="s">
        <v>10725</v>
      </c>
      <c r="B16" s="46" t="s">
        <v>10762</v>
      </c>
      <c r="C16" s="46" t="s">
        <v>10763</v>
      </c>
      <c r="D16" s="46" t="s">
        <v>10764</v>
      </c>
      <c r="E16" s="46">
        <v>3</v>
      </c>
      <c r="F16" s="13" t="s">
        <v>2954</v>
      </c>
      <c r="G16" s="9">
        <v>6679.4874999999993</v>
      </c>
      <c r="H16" s="44">
        <f t="shared" si="0"/>
        <v>7681.4106249999986</v>
      </c>
      <c r="I16" s="8"/>
    </row>
    <row r="17" spans="1:9" x14ac:dyDescent="0.2">
      <c r="A17" s="54"/>
      <c r="B17" s="46"/>
      <c r="C17" s="46"/>
      <c r="D17" s="46"/>
      <c r="E17" s="47"/>
      <c r="F17" s="13" t="s">
        <v>5734</v>
      </c>
      <c r="G17" s="30"/>
      <c r="H17" s="14"/>
      <c r="I17" s="8"/>
    </row>
    <row r="18" spans="1:9" x14ac:dyDescent="0.2">
      <c r="A18" s="52" t="s">
        <v>10765</v>
      </c>
      <c r="B18" s="46" t="s">
        <v>10741</v>
      </c>
      <c r="C18" s="46" t="s">
        <v>10766</v>
      </c>
      <c r="D18" s="46" t="s">
        <v>10767</v>
      </c>
      <c r="E18" s="46">
        <v>20</v>
      </c>
      <c r="F18" s="13" t="s">
        <v>2617</v>
      </c>
      <c r="G18" s="9">
        <v>3953.8903249999998</v>
      </c>
      <c r="H18" s="44">
        <f t="shared" si="0"/>
        <v>4546.9738737499993</v>
      </c>
      <c r="I18" s="8"/>
    </row>
    <row r="19" spans="1:9" x14ac:dyDescent="0.2">
      <c r="A19" s="52" t="s">
        <v>10765</v>
      </c>
      <c r="B19" s="46" t="s">
        <v>10744</v>
      </c>
      <c r="C19" s="46" t="s">
        <v>10768</v>
      </c>
      <c r="D19" s="46" t="s">
        <v>10769</v>
      </c>
      <c r="E19" s="46">
        <v>12</v>
      </c>
      <c r="F19" s="13" t="s">
        <v>2618</v>
      </c>
      <c r="G19" s="9">
        <v>3823.9874749999999</v>
      </c>
      <c r="H19" s="44">
        <f t="shared" si="0"/>
        <v>4397.58559625</v>
      </c>
      <c r="I19" s="8"/>
    </row>
    <row r="20" spans="1:9" x14ac:dyDescent="0.2">
      <c r="A20" s="52" t="s">
        <v>10765</v>
      </c>
      <c r="B20" s="46" t="s">
        <v>10747</v>
      </c>
      <c r="C20" s="46" t="s">
        <v>10770</v>
      </c>
      <c r="D20" s="46" t="s">
        <v>10771</v>
      </c>
      <c r="E20" s="46">
        <v>25</v>
      </c>
      <c r="F20" s="13" t="s">
        <v>2619</v>
      </c>
      <c r="G20" s="9">
        <v>4529.2660875000001</v>
      </c>
      <c r="H20" s="44">
        <f t="shared" si="0"/>
        <v>5208.6560006250002</v>
      </c>
      <c r="I20" s="8"/>
    </row>
    <row r="21" spans="1:9" x14ac:dyDescent="0.2">
      <c r="A21" s="52" t="s">
        <v>10765</v>
      </c>
      <c r="B21" s="46" t="s">
        <v>10750</v>
      </c>
      <c r="C21" s="46" t="s">
        <v>10528</v>
      </c>
      <c r="D21" s="46" t="s">
        <v>10529</v>
      </c>
      <c r="E21" s="46">
        <v>15</v>
      </c>
      <c r="F21" s="13" t="s">
        <v>2620</v>
      </c>
      <c r="G21" s="9">
        <v>4803.7268125000001</v>
      </c>
      <c r="H21" s="44">
        <f t="shared" si="0"/>
        <v>5524.2858343749995</v>
      </c>
      <c r="I21" s="8"/>
    </row>
    <row r="22" spans="1:9" x14ac:dyDescent="0.2">
      <c r="A22" s="52" t="s">
        <v>10765</v>
      </c>
      <c r="B22" s="46" t="s">
        <v>10753</v>
      </c>
      <c r="C22" s="46" t="s">
        <v>10530</v>
      </c>
      <c r="D22" s="46" t="s">
        <v>10531</v>
      </c>
      <c r="E22" s="46">
        <v>15</v>
      </c>
      <c r="F22" s="13" t="s">
        <v>2621</v>
      </c>
      <c r="G22" s="9">
        <v>4996.4780249999994</v>
      </c>
      <c r="H22" s="44">
        <f t="shared" si="0"/>
        <v>5745.9497287499989</v>
      </c>
      <c r="I22" s="8"/>
    </row>
    <row r="23" spans="1:9" x14ac:dyDescent="0.2">
      <c r="A23" s="52" t="s">
        <v>10765</v>
      </c>
      <c r="B23" s="46" t="s">
        <v>10756</v>
      </c>
      <c r="C23" s="46" t="s">
        <v>10532</v>
      </c>
      <c r="D23" s="46" t="s">
        <v>10533</v>
      </c>
      <c r="E23" s="46">
        <v>8</v>
      </c>
      <c r="F23" s="13" t="s">
        <v>2622</v>
      </c>
      <c r="G23" s="9">
        <v>5928.289675</v>
      </c>
      <c r="H23" s="44">
        <f t="shared" si="0"/>
        <v>6817.5331262499994</v>
      </c>
      <c r="I23" s="8"/>
    </row>
    <row r="24" spans="1:9" x14ac:dyDescent="0.2">
      <c r="A24" s="52" t="s">
        <v>10765</v>
      </c>
      <c r="B24" s="46" t="s">
        <v>10759</v>
      </c>
      <c r="C24" s="46" t="s">
        <v>10534</v>
      </c>
      <c r="D24" s="46" t="s">
        <v>10535</v>
      </c>
      <c r="E24" s="46">
        <v>4</v>
      </c>
      <c r="F24" s="13" t="s">
        <v>2623</v>
      </c>
      <c r="G24" s="9">
        <v>8250.2477749999998</v>
      </c>
      <c r="H24" s="44">
        <f t="shared" si="0"/>
        <v>9487.7849412499982</v>
      </c>
      <c r="I24" s="8"/>
    </row>
    <row r="25" spans="1:9" x14ac:dyDescent="0.2">
      <c r="A25" s="52"/>
      <c r="B25" s="46"/>
      <c r="C25" s="46"/>
      <c r="D25" s="46"/>
      <c r="E25" s="46"/>
      <c r="F25" s="13" t="s">
        <v>5734</v>
      </c>
      <c r="G25" s="9"/>
      <c r="H25" s="44"/>
      <c r="I25" s="8"/>
    </row>
    <row r="26" spans="1:9" x14ac:dyDescent="0.2">
      <c r="A26" s="52" t="s">
        <v>3345</v>
      </c>
      <c r="B26" s="46" t="s">
        <v>10732</v>
      </c>
      <c r="C26" s="46" t="s">
        <v>3346</v>
      </c>
      <c r="D26" s="46"/>
      <c r="E26" s="46">
        <v>20</v>
      </c>
      <c r="F26" s="13" t="s">
        <v>5734</v>
      </c>
      <c r="G26" s="9">
        <v>2289.65</v>
      </c>
      <c r="H26" s="44">
        <f t="shared" si="0"/>
        <v>2633.0974999999999</v>
      </c>
      <c r="I26" s="8"/>
    </row>
    <row r="27" spans="1:9" x14ac:dyDescent="0.2">
      <c r="A27" s="52" t="s">
        <v>3345</v>
      </c>
      <c r="B27" s="46" t="s">
        <v>10738</v>
      </c>
      <c r="C27" s="46" t="s">
        <v>3347</v>
      </c>
      <c r="D27" s="46"/>
      <c r="E27" s="46">
        <v>20</v>
      </c>
      <c r="F27" s="13" t="s">
        <v>5734</v>
      </c>
      <c r="G27" s="9">
        <v>2469.6999999999998</v>
      </c>
      <c r="H27" s="44">
        <f t="shared" si="0"/>
        <v>2840.1549999999997</v>
      </c>
      <c r="I27" s="8"/>
    </row>
    <row r="28" spans="1:9" x14ac:dyDescent="0.2">
      <c r="A28" s="52" t="s">
        <v>3345</v>
      </c>
      <c r="B28" s="46" t="s">
        <v>10741</v>
      </c>
      <c r="C28" s="46" t="s">
        <v>3348</v>
      </c>
      <c r="D28" s="46"/>
      <c r="E28" s="46">
        <v>20</v>
      </c>
      <c r="F28" s="13" t="s">
        <v>5734</v>
      </c>
      <c r="G28" s="9">
        <v>3286.31</v>
      </c>
      <c r="H28" s="44">
        <f t="shared" si="0"/>
        <v>3779.2564999999995</v>
      </c>
      <c r="I28" s="8"/>
    </row>
    <row r="29" spans="1:9" x14ac:dyDescent="0.2">
      <c r="A29" s="52" t="s">
        <v>3345</v>
      </c>
      <c r="B29" s="46" t="s">
        <v>10744</v>
      </c>
      <c r="C29" s="46" t="s">
        <v>3349</v>
      </c>
      <c r="D29" s="46"/>
      <c r="E29" s="46">
        <v>20</v>
      </c>
      <c r="F29" s="13" t="s">
        <v>5734</v>
      </c>
      <c r="G29" s="9">
        <v>4522.82</v>
      </c>
      <c r="H29" s="44">
        <f t="shared" si="0"/>
        <v>5201.2429999999995</v>
      </c>
      <c r="I29" s="8"/>
    </row>
    <row r="30" spans="1:9" x14ac:dyDescent="0.2">
      <c r="A30" s="52" t="s">
        <v>3345</v>
      </c>
      <c r="B30" s="46" t="s">
        <v>10747</v>
      </c>
      <c r="C30" s="46" t="s">
        <v>3350</v>
      </c>
      <c r="D30" s="46"/>
      <c r="E30" s="46">
        <v>25</v>
      </c>
      <c r="F30" s="13" t="s">
        <v>5734</v>
      </c>
      <c r="G30" s="9">
        <v>5788.4</v>
      </c>
      <c r="H30" s="44">
        <f t="shared" si="0"/>
        <v>6656.6599999999989</v>
      </c>
      <c r="I30" s="8"/>
    </row>
    <row r="31" spans="1:9" x14ac:dyDescent="0.2">
      <c r="A31" s="52" t="s">
        <v>3345</v>
      </c>
      <c r="B31" s="46" t="s">
        <v>10753</v>
      </c>
      <c r="C31" s="46" t="s">
        <v>3351</v>
      </c>
      <c r="D31" s="46"/>
      <c r="E31" s="46">
        <v>15</v>
      </c>
      <c r="F31" s="13" t="s">
        <v>5734</v>
      </c>
      <c r="G31" s="9">
        <v>7053.94</v>
      </c>
      <c r="H31" s="44">
        <f t="shared" si="0"/>
        <v>8112.030999999999</v>
      </c>
      <c r="I31" s="8"/>
    </row>
    <row r="32" spans="1:9" x14ac:dyDescent="0.2">
      <c r="A32" s="52" t="s">
        <v>3345</v>
      </c>
      <c r="B32" s="46" t="s">
        <v>10756</v>
      </c>
      <c r="C32" s="46" t="s">
        <v>3352</v>
      </c>
      <c r="D32" s="46"/>
      <c r="E32" s="46">
        <v>8</v>
      </c>
      <c r="F32" s="13" t="s">
        <v>5734</v>
      </c>
      <c r="G32" s="9">
        <v>12219.95</v>
      </c>
      <c r="H32" s="44">
        <f t="shared" si="0"/>
        <v>14052.942499999999</v>
      </c>
      <c r="I32" s="8"/>
    </row>
    <row r="33" spans="1:9" x14ac:dyDescent="0.2">
      <c r="A33" s="52" t="s">
        <v>3345</v>
      </c>
      <c r="B33" s="46" t="s">
        <v>10759</v>
      </c>
      <c r="C33" s="46" t="s">
        <v>3353</v>
      </c>
      <c r="D33" s="46"/>
      <c r="E33" s="46">
        <v>4</v>
      </c>
      <c r="F33" s="13" t="s">
        <v>5734</v>
      </c>
      <c r="G33" s="9">
        <v>14792.55</v>
      </c>
      <c r="H33" s="44">
        <f t="shared" si="0"/>
        <v>17011.432499999999</v>
      </c>
      <c r="I33" s="8"/>
    </row>
    <row r="34" spans="1:9" x14ac:dyDescent="0.2">
      <c r="A34" s="54"/>
      <c r="B34" s="46"/>
      <c r="C34" s="46"/>
      <c r="D34" s="46"/>
      <c r="E34" s="47"/>
      <c r="F34" s="13" t="s">
        <v>5734</v>
      </c>
      <c r="G34" s="30"/>
      <c r="H34" s="14"/>
      <c r="I34" s="8"/>
    </row>
    <row r="35" spans="1:9" x14ac:dyDescent="0.2">
      <c r="A35" s="54" t="s">
        <v>3354</v>
      </c>
      <c r="B35" s="46" t="s">
        <v>10741</v>
      </c>
      <c r="C35" s="46" t="s">
        <v>3355</v>
      </c>
      <c r="D35" s="46"/>
      <c r="E35" s="47">
        <v>100</v>
      </c>
      <c r="F35" s="13" t="s">
        <v>5734</v>
      </c>
      <c r="G35" s="30">
        <v>2448.13</v>
      </c>
      <c r="H35" s="44">
        <f t="shared" si="0"/>
        <v>2815.3494999999998</v>
      </c>
      <c r="I35" s="8"/>
    </row>
    <row r="36" spans="1:9" x14ac:dyDescent="0.2">
      <c r="A36" s="54" t="s">
        <v>3354</v>
      </c>
      <c r="B36" s="46" t="s">
        <v>10744</v>
      </c>
      <c r="C36" s="46" t="s">
        <v>3356</v>
      </c>
      <c r="D36" s="46"/>
      <c r="E36" s="47">
        <v>30</v>
      </c>
      <c r="F36" s="13" t="s">
        <v>5734</v>
      </c>
      <c r="G36" s="30">
        <v>4398.34</v>
      </c>
      <c r="H36" s="44">
        <f t="shared" si="0"/>
        <v>5058.0909999999994</v>
      </c>
      <c r="I36" s="8"/>
    </row>
    <row r="37" spans="1:9" x14ac:dyDescent="0.2">
      <c r="A37" s="54" t="s">
        <v>3354</v>
      </c>
      <c r="B37" s="46" t="s">
        <v>10747</v>
      </c>
      <c r="C37" s="46" t="s">
        <v>3357</v>
      </c>
      <c r="D37" s="46"/>
      <c r="E37" s="47">
        <v>30</v>
      </c>
      <c r="F37" s="13" t="s">
        <v>5734</v>
      </c>
      <c r="G37" s="30">
        <v>5933.61</v>
      </c>
      <c r="H37" s="44">
        <f t="shared" si="0"/>
        <v>6823.651499999999</v>
      </c>
      <c r="I37" s="8"/>
    </row>
    <row r="38" spans="1:9" x14ac:dyDescent="0.2">
      <c r="A38" s="54" t="s">
        <v>3354</v>
      </c>
      <c r="B38" s="46" t="s">
        <v>10753</v>
      </c>
      <c r="C38" s="46" t="s">
        <v>3358</v>
      </c>
      <c r="D38" s="46"/>
      <c r="E38" s="47">
        <v>20</v>
      </c>
      <c r="F38" s="13" t="s">
        <v>5734</v>
      </c>
      <c r="G38" s="30">
        <v>7261.41</v>
      </c>
      <c r="H38" s="44">
        <f t="shared" si="0"/>
        <v>8350.6214999999993</v>
      </c>
      <c r="I38" s="8"/>
    </row>
    <row r="39" spans="1:9" x14ac:dyDescent="0.2">
      <c r="A39" s="54" t="s">
        <v>3354</v>
      </c>
      <c r="B39" s="46" t="s">
        <v>10756</v>
      </c>
      <c r="C39" s="46" t="s">
        <v>3359</v>
      </c>
      <c r="D39" s="46"/>
      <c r="E39" s="47">
        <v>10</v>
      </c>
      <c r="F39" s="13" t="s">
        <v>5734</v>
      </c>
      <c r="G39" s="30">
        <v>12586.55</v>
      </c>
      <c r="H39" s="44">
        <f t="shared" si="0"/>
        <v>14474.532499999998</v>
      </c>
      <c r="I39" s="8"/>
    </row>
    <row r="40" spans="1:9" x14ac:dyDescent="0.2">
      <c r="A40" s="54" t="s">
        <v>3354</v>
      </c>
      <c r="B40" s="46" t="s">
        <v>10759</v>
      </c>
      <c r="C40" s="46" t="s">
        <v>3360</v>
      </c>
      <c r="D40" s="46"/>
      <c r="E40" s="47">
        <v>6</v>
      </c>
      <c r="F40" s="13" t="s">
        <v>5734</v>
      </c>
      <c r="G40" s="30">
        <v>15236.33</v>
      </c>
      <c r="H40" s="44">
        <f t="shared" si="0"/>
        <v>17521.779499999997</v>
      </c>
      <c r="I40" s="8"/>
    </row>
    <row r="41" spans="1:9" x14ac:dyDescent="0.2">
      <c r="A41" s="54"/>
      <c r="B41" s="46"/>
      <c r="C41" s="46"/>
      <c r="D41" s="46"/>
      <c r="E41" s="47"/>
      <c r="F41" s="13" t="s">
        <v>5734</v>
      </c>
      <c r="G41" s="30"/>
      <c r="H41" s="14"/>
      <c r="I41" s="8"/>
    </row>
    <row r="42" spans="1:9" x14ac:dyDescent="0.2">
      <c r="A42" s="52" t="s">
        <v>10536</v>
      </c>
      <c r="B42" s="46" t="s">
        <v>10726</v>
      </c>
      <c r="C42" s="46" t="s">
        <v>10537</v>
      </c>
      <c r="D42" s="46" t="s">
        <v>10538</v>
      </c>
      <c r="E42" s="53">
        <v>200</v>
      </c>
      <c r="F42" s="13" t="s">
        <v>2955</v>
      </c>
      <c r="G42" s="9">
        <v>66.225868800000001</v>
      </c>
      <c r="H42" s="44">
        <f t="shared" si="0"/>
        <v>76.159749120000001</v>
      </c>
      <c r="I42" s="8"/>
    </row>
    <row r="43" spans="1:9" x14ac:dyDescent="0.2">
      <c r="A43" s="52" t="s">
        <v>10536</v>
      </c>
      <c r="B43" s="46" t="s">
        <v>10729</v>
      </c>
      <c r="C43" s="46" t="s">
        <v>10539</v>
      </c>
      <c r="D43" s="46" t="s">
        <v>10540</v>
      </c>
      <c r="E43" s="53">
        <v>125</v>
      </c>
      <c r="F43" s="13" t="s">
        <v>2956</v>
      </c>
      <c r="G43" s="9">
        <v>117.208</v>
      </c>
      <c r="H43" s="44">
        <f t="shared" si="0"/>
        <v>134.78919999999999</v>
      </c>
      <c r="I43" s="8"/>
    </row>
    <row r="44" spans="1:9" x14ac:dyDescent="0.2">
      <c r="A44" s="52" t="s">
        <v>10536</v>
      </c>
      <c r="B44" s="46" t="s">
        <v>10732</v>
      </c>
      <c r="C44" s="46" t="s">
        <v>10541</v>
      </c>
      <c r="D44" s="46" t="s">
        <v>10542</v>
      </c>
      <c r="E44" s="53">
        <v>70</v>
      </c>
      <c r="F44" s="13" t="s">
        <v>2957</v>
      </c>
      <c r="G44" s="9">
        <v>147.8696128</v>
      </c>
      <c r="H44" s="44">
        <f t="shared" si="0"/>
        <v>170.05005471999999</v>
      </c>
      <c r="I44" s="8"/>
    </row>
    <row r="45" spans="1:9" x14ac:dyDescent="0.2">
      <c r="A45" s="52" t="s">
        <v>10536</v>
      </c>
      <c r="B45" s="46" t="s">
        <v>10735</v>
      </c>
      <c r="C45" s="46" t="s">
        <v>10543</v>
      </c>
      <c r="D45" s="46" t="s">
        <v>10544</v>
      </c>
      <c r="E45" s="53">
        <v>40</v>
      </c>
      <c r="F45" s="13" t="s">
        <v>2958</v>
      </c>
      <c r="G45" s="9">
        <v>190.18504959999996</v>
      </c>
      <c r="H45" s="44">
        <f t="shared" si="0"/>
        <v>218.71280703999994</v>
      </c>
      <c r="I45" s="8"/>
    </row>
    <row r="46" spans="1:9" x14ac:dyDescent="0.2">
      <c r="A46" s="52" t="s">
        <v>10536</v>
      </c>
      <c r="B46" s="46" t="s">
        <v>10738</v>
      </c>
      <c r="C46" s="46" t="s">
        <v>10545</v>
      </c>
      <c r="D46" s="46" t="s">
        <v>10277</v>
      </c>
      <c r="E46" s="53">
        <v>30</v>
      </c>
      <c r="F46" s="13" t="s">
        <v>2959</v>
      </c>
      <c r="G46" s="9">
        <v>229.35931200000002</v>
      </c>
      <c r="H46" s="44">
        <f t="shared" si="0"/>
        <v>263.76320879999997</v>
      </c>
      <c r="I46" s="8"/>
    </row>
    <row r="47" spans="1:9" x14ac:dyDescent="0.2">
      <c r="A47" s="52" t="s">
        <v>10536</v>
      </c>
      <c r="B47" s="46" t="s">
        <v>10741</v>
      </c>
      <c r="C47" s="46" t="s">
        <v>10278</v>
      </c>
      <c r="D47" s="46" t="s">
        <v>10279</v>
      </c>
      <c r="E47" s="53">
        <v>40</v>
      </c>
      <c r="F47" s="13" t="s">
        <v>2960</v>
      </c>
      <c r="G47" s="9">
        <v>329.66926720000004</v>
      </c>
      <c r="H47" s="44">
        <f t="shared" si="0"/>
        <v>379.11965728000001</v>
      </c>
      <c r="I47" s="8"/>
    </row>
    <row r="48" spans="1:9" x14ac:dyDescent="0.2">
      <c r="A48" s="52" t="s">
        <v>10536</v>
      </c>
      <c r="B48" s="46" t="s">
        <v>10744</v>
      </c>
      <c r="C48" s="46" t="s">
        <v>10280</v>
      </c>
      <c r="D48" s="46" t="s">
        <v>10281</v>
      </c>
      <c r="E48" s="53">
        <v>20</v>
      </c>
      <c r="F48" s="13" t="s">
        <v>2789</v>
      </c>
      <c r="G48" s="9">
        <v>560.48195840000005</v>
      </c>
      <c r="H48" s="44">
        <f t="shared" si="0"/>
        <v>644.55425216000003</v>
      </c>
      <c r="I48" s="8"/>
    </row>
    <row r="49" spans="1:9" x14ac:dyDescent="0.2">
      <c r="A49" s="52" t="s">
        <v>10536</v>
      </c>
      <c r="B49" s="46" t="s">
        <v>10747</v>
      </c>
      <c r="C49" s="46" t="s">
        <v>10282</v>
      </c>
      <c r="D49" s="46" t="s">
        <v>10283</v>
      </c>
      <c r="E49" s="53">
        <v>40</v>
      </c>
      <c r="F49" s="13" t="s">
        <v>2790</v>
      </c>
      <c r="G49" s="9">
        <v>821.16594559999999</v>
      </c>
      <c r="H49" s="44">
        <f t="shared" si="0"/>
        <v>944.34083743999986</v>
      </c>
      <c r="I49" s="8"/>
    </row>
    <row r="50" spans="1:9" x14ac:dyDescent="0.2">
      <c r="A50" s="52" t="s">
        <v>10536</v>
      </c>
      <c r="B50" s="46" t="s">
        <v>10750</v>
      </c>
      <c r="C50" s="46" t="s">
        <v>10284</v>
      </c>
      <c r="D50" s="46" t="s">
        <v>10285</v>
      </c>
      <c r="E50" s="47">
        <v>30</v>
      </c>
      <c r="F50" s="13" t="s">
        <v>2791</v>
      </c>
      <c r="G50" s="9">
        <v>1059.9822688000002</v>
      </c>
      <c r="H50" s="44">
        <f t="shared" si="0"/>
        <v>1218.9796091200001</v>
      </c>
      <c r="I50" s="8"/>
    </row>
    <row r="51" spans="1:9" x14ac:dyDescent="0.2">
      <c r="A51" s="52" t="s">
        <v>10536</v>
      </c>
      <c r="B51" s="46" t="s">
        <v>10753</v>
      </c>
      <c r="C51" s="46" t="s">
        <v>10286</v>
      </c>
      <c r="D51" s="46" t="s">
        <v>10287</v>
      </c>
      <c r="E51" s="47">
        <v>20</v>
      </c>
      <c r="F51" s="13" t="s">
        <v>2792</v>
      </c>
      <c r="G51" s="9">
        <v>1409.4630367999998</v>
      </c>
      <c r="H51" s="44">
        <f t="shared" si="0"/>
        <v>1620.8824923199998</v>
      </c>
      <c r="I51" s="8"/>
    </row>
    <row r="52" spans="1:9" x14ac:dyDescent="0.2">
      <c r="A52" s="52" t="s">
        <v>10536</v>
      </c>
      <c r="B52" s="46" t="s">
        <v>10756</v>
      </c>
      <c r="C52" s="46" t="s">
        <v>10288</v>
      </c>
      <c r="D52" s="46" t="s">
        <v>10289</v>
      </c>
      <c r="E52" s="47">
        <v>10</v>
      </c>
      <c r="F52" s="13" t="s">
        <v>2793</v>
      </c>
      <c r="G52" s="9">
        <v>2774.0454559999998</v>
      </c>
      <c r="H52" s="44">
        <f t="shared" si="0"/>
        <v>3190.1522743999994</v>
      </c>
      <c r="I52" s="8"/>
    </row>
    <row r="53" spans="1:9" x14ac:dyDescent="0.2">
      <c r="A53" s="52" t="s">
        <v>10536</v>
      </c>
      <c r="B53" s="46" t="s">
        <v>10759</v>
      </c>
      <c r="C53" s="46" t="s">
        <v>10290</v>
      </c>
      <c r="D53" s="46" t="s">
        <v>10291</v>
      </c>
      <c r="E53" s="47">
        <v>8</v>
      </c>
      <c r="F53" s="13" t="s">
        <v>2794</v>
      </c>
      <c r="G53" s="9">
        <v>3334.7015519999995</v>
      </c>
      <c r="H53" s="44">
        <f t="shared" si="0"/>
        <v>3834.9067847999991</v>
      </c>
      <c r="I53" s="8"/>
    </row>
    <row r="54" spans="1:9" x14ac:dyDescent="0.2">
      <c r="A54" s="54"/>
      <c r="B54" s="46"/>
      <c r="C54" s="46"/>
      <c r="D54" s="46"/>
      <c r="E54" s="47"/>
      <c r="F54" s="13" t="s">
        <v>5734</v>
      </c>
      <c r="G54" s="30"/>
      <c r="H54" s="14"/>
      <c r="I54" s="8"/>
    </row>
    <row r="55" spans="1:9" x14ac:dyDescent="0.2">
      <c r="A55" s="52" t="s">
        <v>10292</v>
      </c>
      <c r="B55" s="46" t="s">
        <v>10726</v>
      </c>
      <c r="C55" s="46" t="s">
        <v>10293</v>
      </c>
      <c r="D55" s="46" t="s">
        <v>10294</v>
      </c>
      <c r="E55" s="53">
        <v>200</v>
      </c>
      <c r="F55" s="13" t="s">
        <v>2795</v>
      </c>
      <c r="G55" s="9">
        <v>79.09195840000001</v>
      </c>
      <c r="H55" s="44">
        <f t="shared" si="0"/>
        <v>90.955752160000003</v>
      </c>
      <c r="I55" s="8"/>
    </row>
    <row r="56" spans="1:9" x14ac:dyDescent="0.2">
      <c r="A56" s="52" t="s">
        <v>10292</v>
      </c>
      <c r="B56" s="46" t="s">
        <v>10729</v>
      </c>
      <c r="C56" s="46" t="s">
        <v>10295</v>
      </c>
      <c r="D56" s="46" t="s">
        <v>10296</v>
      </c>
      <c r="E56" s="53">
        <v>125</v>
      </c>
      <c r="F56" s="13" t="s">
        <v>2796</v>
      </c>
      <c r="G56" s="9">
        <v>124.84996160000001</v>
      </c>
      <c r="H56" s="44">
        <f t="shared" si="0"/>
        <v>143.57745584</v>
      </c>
      <c r="I56" s="8"/>
    </row>
    <row r="57" spans="1:9" x14ac:dyDescent="0.2">
      <c r="A57" s="52" t="s">
        <v>10292</v>
      </c>
      <c r="B57" s="46" t="s">
        <v>10732</v>
      </c>
      <c r="C57" s="46" t="s">
        <v>10297</v>
      </c>
      <c r="D57" s="46" t="s">
        <v>10298</v>
      </c>
      <c r="E57" s="53">
        <v>70</v>
      </c>
      <c r="F57" s="13" t="s">
        <v>2797</v>
      </c>
      <c r="G57" s="9">
        <v>168.80631039999997</v>
      </c>
      <c r="H57" s="44">
        <f t="shared" si="0"/>
        <v>194.12725695999995</v>
      </c>
      <c r="I57" s="8"/>
    </row>
    <row r="58" spans="1:9" x14ac:dyDescent="0.2">
      <c r="A58" s="52" t="s">
        <v>10292</v>
      </c>
      <c r="B58" s="46" t="s">
        <v>10735</v>
      </c>
      <c r="C58" s="46" t="s">
        <v>10299</v>
      </c>
      <c r="D58" s="46" t="s">
        <v>10300</v>
      </c>
      <c r="E58" s="53">
        <v>40</v>
      </c>
      <c r="F58" s="13" t="s">
        <v>2798</v>
      </c>
      <c r="G58" s="9">
        <v>225.83637439999998</v>
      </c>
      <c r="H58" s="44">
        <f t="shared" si="0"/>
        <v>259.71183055999995</v>
      </c>
      <c r="I58" s="8"/>
    </row>
    <row r="59" spans="1:9" x14ac:dyDescent="0.2">
      <c r="A59" s="52" t="s">
        <v>10292</v>
      </c>
      <c r="B59" s="46" t="s">
        <v>10738</v>
      </c>
      <c r="C59" s="46" t="s">
        <v>10301</v>
      </c>
      <c r="D59" s="46" t="s">
        <v>10302</v>
      </c>
      <c r="E59" s="53">
        <v>30</v>
      </c>
      <c r="F59" s="13" t="s">
        <v>2799</v>
      </c>
      <c r="G59" s="9">
        <v>240.15584319999999</v>
      </c>
      <c r="H59" s="44">
        <f t="shared" si="0"/>
        <v>276.17921967999996</v>
      </c>
      <c r="I59" s="8"/>
    </row>
    <row r="60" spans="1:9" x14ac:dyDescent="0.2">
      <c r="A60" s="52" t="s">
        <v>10292</v>
      </c>
      <c r="B60" s="46" t="s">
        <v>10741</v>
      </c>
      <c r="C60" s="46" t="s">
        <v>10303</v>
      </c>
      <c r="D60" s="46" t="s">
        <v>10304</v>
      </c>
      <c r="E60" s="53">
        <v>40</v>
      </c>
      <c r="F60" s="13" t="s">
        <v>2800</v>
      </c>
      <c r="G60" s="9">
        <v>327.12417919999996</v>
      </c>
      <c r="H60" s="44">
        <f t="shared" si="0"/>
        <v>376.19280607999991</v>
      </c>
      <c r="I60" s="8"/>
    </row>
    <row r="61" spans="1:9" x14ac:dyDescent="0.2">
      <c r="A61" s="52" t="s">
        <v>10292</v>
      </c>
      <c r="B61" s="46" t="s">
        <v>10744</v>
      </c>
      <c r="C61" s="46" t="s">
        <v>10305</v>
      </c>
      <c r="D61" s="46" t="s">
        <v>10306</v>
      </c>
      <c r="E61" s="53">
        <v>20</v>
      </c>
      <c r="F61" s="13" t="s">
        <v>2801</v>
      </c>
      <c r="G61" s="9">
        <v>725.84570240000005</v>
      </c>
      <c r="H61" s="44">
        <f t="shared" si="0"/>
        <v>834.72255775999997</v>
      </c>
      <c r="I61" s="8"/>
    </row>
    <row r="62" spans="1:9" x14ac:dyDescent="0.2">
      <c r="A62" s="52" t="s">
        <v>10292</v>
      </c>
      <c r="B62" s="46" t="s">
        <v>10747</v>
      </c>
      <c r="C62" s="46" t="s">
        <v>10307</v>
      </c>
      <c r="D62" s="46" t="s">
        <v>10308</v>
      </c>
      <c r="E62" s="53">
        <v>40</v>
      </c>
      <c r="F62" s="13" t="s">
        <v>2802</v>
      </c>
      <c r="G62" s="9">
        <v>905.77672640000003</v>
      </c>
      <c r="H62" s="44">
        <f t="shared" si="0"/>
        <v>1041.6432353600001</v>
      </c>
      <c r="I62" s="8"/>
    </row>
    <row r="63" spans="1:9" x14ac:dyDescent="0.2">
      <c r="A63" s="52" t="s">
        <v>10292</v>
      </c>
      <c r="B63" s="46" t="s">
        <v>10750</v>
      </c>
      <c r="C63" s="46" t="s">
        <v>10309</v>
      </c>
      <c r="D63" s="46" t="s">
        <v>10310</v>
      </c>
      <c r="E63" s="47">
        <v>30</v>
      </c>
      <c r="F63" s="13" t="s">
        <v>2803</v>
      </c>
      <c r="G63" s="9">
        <v>1185.2876672</v>
      </c>
      <c r="H63" s="44">
        <f t="shared" si="0"/>
        <v>1363.0808172799998</v>
      </c>
      <c r="I63" s="8"/>
    </row>
    <row r="64" spans="1:9" x14ac:dyDescent="0.2">
      <c r="A64" s="52" t="s">
        <v>10292</v>
      </c>
      <c r="B64" s="46" t="s">
        <v>10753</v>
      </c>
      <c r="C64" s="46" t="s">
        <v>10311</v>
      </c>
      <c r="D64" s="46" t="s">
        <v>10312</v>
      </c>
      <c r="E64" s="47">
        <v>20</v>
      </c>
      <c r="F64" s="13" t="s">
        <v>2614</v>
      </c>
      <c r="G64" s="9">
        <v>1214.4356223999998</v>
      </c>
      <c r="H64" s="44">
        <f t="shared" si="0"/>
        <v>1396.6009657599998</v>
      </c>
      <c r="I64" s="8"/>
    </row>
    <row r="65" spans="1:9" x14ac:dyDescent="0.2">
      <c r="A65" s="52" t="s">
        <v>10292</v>
      </c>
      <c r="B65" s="46" t="s">
        <v>10756</v>
      </c>
      <c r="C65" s="46" t="s">
        <v>10313</v>
      </c>
      <c r="D65" s="46" t="s">
        <v>10314</v>
      </c>
      <c r="E65" s="47">
        <v>10</v>
      </c>
      <c r="F65" s="13" t="s">
        <v>2615</v>
      </c>
      <c r="G65" s="9">
        <v>3020.584112</v>
      </c>
      <c r="H65" s="44">
        <f t="shared" si="0"/>
        <v>3473.6717287999995</v>
      </c>
      <c r="I65" s="8"/>
    </row>
    <row r="66" spans="1:9" x14ac:dyDescent="0.2">
      <c r="A66" s="52" t="s">
        <v>10292</v>
      </c>
      <c r="B66" s="46" t="s">
        <v>10759</v>
      </c>
      <c r="C66" s="46" t="s">
        <v>10315</v>
      </c>
      <c r="D66" s="46" t="s">
        <v>10316</v>
      </c>
      <c r="E66" s="47">
        <v>8</v>
      </c>
      <c r="F66" s="13" t="s">
        <v>2616</v>
      </c>
      <c r="G66" s="9">
        <v>3987.4563455999996</v>
      </c>
      <c r="H66" s="44">
        <f t="shared" si="0"/>
        <v>4585.5747974399992</v>
      </c>
      <c r="I66" s="8"/>
    </row>
    <row r="67" spans="1:9" x14ac:dyDescent="0.2">
      <c r="A67" s="54"/>
      <c r="B67" s="46"/>
      <c r="C67" s="46"/>
      <c r="D67" s="46"/>
      <c r="E67" s="47"/>
      <c r="F67" s="13" t="s">
        <v>5734</v>
      </c>
      <c r="G67" s="30"/>
      <c r="H67" s="14"/>
      <c r="I67" s="8"/>
    </row>
    <row r="68" spans="1:9" x14ac:dyDescent="0.2">
      <c r="A68" s="52" t="s">
        <v>10317</v>
      </c>
      <c r="B68" s="46" t="s">
        <v>10726</v>
      </c>
      <c r="C68" s="46" t="s">
        <v>10318</v>
      </c>
      <c r="D68" s="46" t="s">
        <v>10319</v>
      </c>
      <c r="E68" s="53">
        <v>25</v>
      </c>
      <c r="F68" s="13" t="s">
        <v>2643</v>
      </c>
      <c r="G68" s="9">
        <v>6668.6282431999998</v>
      </c>
      <c r="H68" s="44">
        <f t="shared" si="0"/>
        <v>7668.922479679999</v>
      </c>
      <c r="I68" s="8"/>
    </row>
    <row r="69" spans="1:9" x14ac:dyDescent="0.2">
      <c r="A69" s="52" t="s">
        <v>10317</v>
      </c>
      <c r="B69" s="46" t="s">
        <v>10729</v>
      </c>
      <c r="C69" s="46" t="s">
        <v>10320</v>
      </c>
      <c r="D69" s="46" t="s">
        <v>10321</v>
      </c>
      <c r="E69" s="53">
        <v>10</v>
      </c>
      <c r="F69" s="13" t="s">
        <v>2644</v>
      </c>
      <c r="G69" s="9">
        <v>6699.1559039999993</v>
      </c>
      <c r="H69" s="44">
        <f t="shared" si="0"/>
        <v>7704.0292895999983</v>
      </c>
      <c r="I69" s="8"/>
    </row>
    <row r="70" spans="1:9" x14ac:dyDescent="0.2">
      <c r="A70" s="52" t="s">
        <v>10317</v>
      </c>
      <c r="B70" s="46" t="s">
        <v>10732</v>
      </c>
      <c r="C70" s="46" t="s">
        <v>10322</v>
      </c>
      <c r="D70" s="46" t="s">
        <v>10323</v>
      </c>
      <c r="E70" s="53">
        <v>10</v>
      </c>
      <c r="F70" s="13" t="s">
        <v>2645</v>
      </c>
      <c r="G70" s="9">
        <v>6964.2659744000002</v>
      </c>
      <c r="H70" s="44">
        <f t="shared" si="0"/>
        <v>8008.90587056</v>
      </c>
      <c r="I70" s="8"/>
    </row>
    <row r="71" spans="1:9" x14ac:dyDescent="0.2">
      <c r="A71" s="52" t="s">
        <v>10317</v>
      </c>
      <c r="B71" s="46" t="s">
        <v>10735</v>
      </c>
      <c r="C71" s="46" t="s">
        <v>10324</v>
      </c>
      <c r="D71" s="46" t="s">
        <v>10325</v>
      </c>
      <c r="E71" s="53">
        <v>5</v>
      </c>
      <c r="F71" s="13" t="s">
        <v>2646</v>
      </c>
      <c r="G71" s="9">
        <v>7177.6319328</v>
      </c>
      <c r="H71" s="44">
        <f t="shared" si="0"/>
        <v>8254.2767227200002</v>
      </c>
      <c r="I71" s="8"/>
    </row>
    <row r="72" spans="1:9" x14ac:dyDescent="0.2">
      <c r="A72" s="52" t="s">
        <v>10317</v>
      </c>
      <c r="B72" s="46" t="s">
        <v>10738</v>
      </c>
      <c r="C72" s="46" t="s">
        <v>10326</v>
      </c>
      <c r="D72" s="46" t="s">
        <v>10327</v>
      </c>
      <c r="E72" s="53">
        <v>5</v>
      </c>
      <c r="F72" s="13" t="s">
        <v>2647</v>
      </c>
      <c r="G72" s="9">
        <v>7284.3149119999998</v>
      </c>
      <c r="H72" s="44">
        <f t="shared" si="0"/>
        <v>8376.9621487999993</v>
      </c>
      <c r="I72" s="8"/>
    </row>
    <row r="73" spans="1:9" x14ac:dyDescent="0.2">
      <c r="A73" s="52" t="s">
        <v>10317</v>
      </c>
      <c r="B73" s="46" t="s">
        <v>10741</v>
      </c>
      <c r="C73" s="46" t="s">
        <v>10328</v>
      </c>
      <c r="D73" s="46" t="s">
        <v>10329</v>
      </c>
      <c r="E73" s="53">
        <v>25</v>
      </c>
      <c r="F73" s="13" t="s">
        <v>2648</v>
      </c>
      <c r="G73" s="9">
        <v>7323.9080319999994</v>
      </c>
      <c r="H73" s="44">
        <f t="shared" si="0"/>
        <v>8422.4942367999993</v>
      </c>
      <c r="I73" s="8"/>
    </row>
    <row r="74" spans="1:9" x14ac:dyDescent="0.2">
      <c r="A74" s="52" t="s">
        <v>10317</v>
      </c>
      <c r="B74" s="46" t="s">
        <v>10744</v>
      </c>
      <c r="C74" s="46" t="s">
        <v>10330</v>
      </c>
      <c r="D74" s="46" t="s">
        <v>10331</v>
      </c>
      <c r="E74" s="53">
        <v>12</v>
      </c>
      <c r="F74" s="13" t="s">
        <v>2649</v>
      </c>
      <c r="G74" s="9">
        <v>10835.025913599999</v>
      </c>
      <c r="H74" s="44">
        <f t="shared" si="0"/>
        <v>12460.279800639997</v>
      </c>
      <c r="I74" s="8"/>
    </row>
    <row r="75" spans="1:9" x14ac:dyDescent="0.2">
      <c r="A75" s="52" t="s">
        <v>10317</v>
      </c>
      <c r="B75" s="46" t="s">
        <v>10747</v>
      </c>
      <c r="C75" s="46" t="s">
        <v>10332</v>
      </c>
      <c r="D75" s="46" t="s">
        <v>10333</v>
      </c>
      <c r="E75" s="53">
        <v>12</v>
      </c>
      <c r="F75" s="13" t="s">
        <v>2650</v>
      </c>
      <c r="G75" s="9">
        <v>13715.247907199999</v>
      </c>
      <c r="H75" s="44">
        <f t="shared" si="0"/>
        <v>15772.535093279997</v>
      </c>
      <c r="I75" s="8"/>
    </row>
    <row r="76" spans="1:9" x14ac:dyDescent="0.2">
      <c r="A76" s="52" t="s">
        <v>10317</v>
      </c>
      <c r="B76" s="46" t="s">
        <v>10750</v>
      </c>
      <c r="C76" s="46" t="s">
        <v>10334</v>
      </c>
      <c r="D76" s="46" t="s">
        <v>10335</v>
      </c>
      <c r="E76" s="53">
        <v>6</v>
      </c>
      <c r="F76" s="13" t="s">
        <v>2651</v>
      </c>
      <c r="G76" s="9">
        <v>16930.687099199997</v>
      </c>
      <c r="H76" s="44">
        <f t="shared" si="0"/>
        <v>19470.290164079994</v>
      </c>
      <c r="I76" s="8"/>
    </row>
    <row r="77" spans="1:9" x14ac:dyDescent="0.2">
      <c r="A77" s="52" t="s">
        <v>10317</v>
      </c>
      <c r="B77" s="46" t="s">
        <v>10753</v>
      </c>
      <c r="C77" s="46" t="s">
        <v>10336</v>
      </c>
      <c r="D77" s="46" t="s">
        <v>10337</v>
      </c>
      <c r="E77" s="53">
        <v>6</v>
      </c>
      <c r="F77" s="13" t="s">
        <v>2652</v>
      </c>
      <c r="G77" s="9">
        <v>20639.893456000002</v>
      </c>
      <c r="H77" s="44">
        <f t="shared" si="0"/>
        <v>23735.8774744</v>
      </c>
      <c r="I77" s="8"/>
    </row>
    <row r="78" spans="1:9" x14ac:dyDescent="0.2">
      <c r="A78" s="52" t="s">
        <v>10317</v>
      </c>
      <c r="B78" s="46" t="s">
        <v>10756</v>
      </c>
      <c r="C78" s="46" t="s">
        <v>10338</v>
      </c>
      <c r="D78" s="46" t="s">
        <v>10339</v>
      </c>
      <c r="E78" s="53">
        <v>1</v>
      </c>
      <c r="F78" s="13" t="s">
        <v>2837</v>
      </c>
      <c r="G78" s="9">
        <v>31782.776356800001</v>
      </c>
      <c r="H78" s="44">
        <f t="shared" si="0"/>
        <v>36550.192810319997</v>
      </c>
      <c r="I78" s="8"/>
    </row>
    <row r="79" spans="1:9" x14ac:dyDescent="0.2">
      <c r="A79" s="52" t="s">
        <v>10317</v>
      </c>
      <c r="B79" s="46" t="s">
        <v>10759</v>
      </c>
      <c r="C79" s="46" t="s">
        <v>10340</v>
      </c>
      <c r="D79" s="46" t="s">
        <v>10341</v>
      </c>
      <c r="E79" s="53">
        <v>1</v>
      </c>
      <c r="F79" s="13" t="s">
        <v>2838</v>
      </c>
      <c r="G79" s="9">
        <v>43583.983620799998</v>
      </c>
      <c r="H79" s="44">
        <f t="shared" si="0"/>
        <v>50121.581163919996</v>
      </c>
      <c r="I79" s="8"/>
    </row>
    <row r="80" spans="1:9" x14ac:dyDescent="0.2">
      <c r="A80" s="52"/>
      <c r="B80" s="46"/>
      <c r="C80" s="46"/>
      <c r="D80" s="46"/>
      <c r="E80" s="53"/>
      <c r="F80" s="13" t="s">
        <v>5734</v>
      </c>
      <c r="G80" s="9"/>
      <c r="H80" s="44"/>
      <c r="I80" s="8"/>
    </row>
    <row r="81" spans="1:9" x14ac:dyDescent="0.2">
      <c r="A81" s="52" t="s">
        <v>3338</v>
      </c>
      <c r="B81" s="46" t="s">
        <v>10741</v>
      </c>
      <c r="C81" s="46" t="s">
        <v>3339</v>
      </c>
      <c r="D81" s="46"/>
      <c r="E81" s="53">
        <v>4</v>
      </c>
      <c r="F81" s="13" t="s">
        <v>5734</v>
      </c>
      <c r="G81" s="9">
        <v>6208.33</v>
      </c>
      <c r="H81" s="44">
        <f t="shared" si="0"/>
        <v>7139.5794999999989</v>
      </c>
      <c r="I81" s="8"/>
    </row>
    <row r="82" spans="1:9" x14ac:dyDescent="0.2">
      <c r="A82" s="52" t="s">
        <v>3338</v>
      </c>
      <c r="B82" s="46" t="s">
        <v>10744</v>
      </c>
      <c r="C82" s="46" t="s">
        <v>3340</v>
      </c>
      <c r="D82" s="46"/>
      <c r="E82" s="53">
        <v>8</v>
      </c>
      <c r="F82" s="13" t="s">
        <v>5734</v>
      </c>
      <c r="G82" s="9">
        <v>7520.83</v>
      </c>
      <c r="H82" s="44">
        <f t="shared" si="0"/>
        <v>8648.9544999999998</v>
      </c>
      <c r="I82" s="8"/>
    </row>
    <row r="83" spans="1:9" x14ac:dyDescent="0.2">
      <c r="A83" s="52" t="s">
        <v>3338</v>
      </c>
      <c r="B83" s="46" t="s">
        <v>10747</v>
      </c>
      <c r="C83" s="46" t="s">
        <v>3341</v>
      </c>
      <c r="D83" s="46"/>
      <c r="E83" s="53">
        <v>8</v>
      </c>
      <c r="F83" s="13" t="s">
        <v>5734</v>
      </c>
      <c r="G83" s="9">
        <v>9770.83</v>
      </c>
      <c r="H83" s="44">
        <f t="shared" si="0"/>
        <v>11236.4545</v>
      </c>
      <c r="I83" s="8"/>
    </row>
    <row r="84" spans="1:9" x14ac:dyDescent="0.2">
      <c r="A84" s="52" t="s">
        <v>3338</v>
      </c>
      <c r="B84" s="46" t="s">
        <v>10753</v>
      </c>
      <c r="C84" s="46" t="s">
        <v>3342</v>
      </c>
      <c r="D84" s="46"/>
      <c r="E84" s="53">
        <v>8</v>
      </c>
      <c r="F84" s="13" t="s">
        <v>5734</v>
      </c>
      <c r="G84" s="9">
        <v>15125</v>
      </c>
      <c r="H84" s="44">
        <f t="shared" si="0"/>
        <v>17393.75</v>
      </c>
      <c r="I84" s="8"/>
    </row>
    <row r="85" spans="1:9" x14ac:dyDescent="0.2">
      <c r="A85" s="54"/>
      <c r="B85" s="46"/>
      <c r="C85" s="46"/>
      <c r="D85" s="46"/>
      <c r="E85" s="47"/>
      <c r="F85" s="13" t="s">
        <v>5734</v>
      </c>
      <c r="G85" s="30"/>
      <c r="H85" s="14"/>
      <c r="I85" s="8"/>
    </row>
    <row r="86" spans="1:9" x14ac:dyDescent="0.2">
      <c r="A86" s="52" t="s">
        <v>10587</v>
      </c>
      <c r="B86" s="46" t="s">
        <v>10726</v>
      </c>
      <c r="C86" s="46" t="s">
        <v>10588</v>
      </c>
      <c r="D86" s="46" t="s">
        <v>10589</v>
      </c>
      <c r="E86" s="53">
        <v>300</v>
      </c>
      <c r="F86" s="13" t="s">
        <v>2606</v>
      </c>
      <c r="G86" s="9">
        <v>104.9045088</v>
      </c>
      <c r="H86" s="44">
        <f t="shared" si="0"/>
        <v>120.64018512</v>
      </c>
      <c r="I86" s="8"/>
    </row>
    <row r="87" spans="1:9" x14ac:dyDescent="0.2">
      <c r="A87" s="52" t="s">
        <v>10587</v>
      </c>
      <c r="B87" s="46" t="s">
        <v>10729</v>
      </c>
      <c r="C87" s="46" t="s">
        <v>10590</v>
      </c>
      <c r="D87" s="46" t="s">
        <v>10591</v>
      </c>
      <c r="E87" s="53">
        <v>200</v>
      </c>
      <c r="F87" s="13" t="s">
        <v>2607</v>
      </c>
      <c r="G87" s="9">
        <v>124.2563868</v>
      </c>
      <c r="H87" s="44">
        <f t="shared" si="0"/>
        <v>142.89484482</v>
      </c>
      <c r="I87" s="8"/>
    </row>
    <row r="88" spans="1:9" x14ac:dyDescent="0.2">
      <c r="A88" s="52" t="s">
        <v>10587</v>
      </c>
      <c r="B88" s="46" t="s">
        <v>10732</v>
      </c>
      <c r="C88" s="46" t="s">
        <v>10592</v>
      </c>
      <c r="D88" s="46" t="s">
        <v>10593</v>
      </c>
      <c r="E88" s="53">
        <v>200</v>
      </c>
      <c r="F88" s="13" t="s">
        <v>2608</v>
      </c>
      <c r="G88" s="9">
        <v>153.00499759999997</v>
      </c>
      <c r="H88" s="44">
        <f t="shared" si="0"/>
        <v>175.95574723999994</v>
      </c>
      <c r="I88" s="8"/>
    </row>
    <row r="89" spans="1:9" x14ac:dyDescent="0.2">
      <c r="A89" s="52" t="s">
        <v>10587</v>
      </c>
      <c r="B89" s="46" t="s">
        <v>10735</v>
      </c>
      <c r="C89" s="46" t="s">
        <v>10594</v>
      </c>
      <c r="D89" s="46" t="s">
        <v>10595</v>
      </c>
      <c r="E89" s="53">
        <v>200</v>
      </c>
      <c r="F89" s="13" t="s">
        <v>2609</v>
      </c>
      <c r="G89" s="9">
        <v>165.5789044</v>
      </c>
      <c r="H89" s="44">
        <f t="shared" si="0"/>
        <v>190.41574005999999</v>
      </c>
      <c r="I89" s="8"/>
    </row>
    <row r="90" spans="1:9" x14ac:dyDescent="0.2">
      <c r="A90" s="52" t="s">
        <v>10587</v>
      </c>
      <c r="B90" s="46" t="s">
        <v>10738</v>
      </c>
      <c r="C90" s="46" t="s">
        <v>10596</v>
      </c>
      <c r="D90" s="46" t="s">
        <v>10597</v>
      </c>
      <c r="E90" s="53">
        <v>200</v>
      </c>
      <c r="F90" s="13" t="s">
        <v>2610</v>
      </c>
      <c r="G90" s="9">
        <v>194.50081559999998</v>
      </c>
      <c r="H90" s="44">
        <f t="shared" ref="H90:H153" si="1">SUM(G90*1.15)</f>
        <v>223.67593793999995</v>
      </c>
      <c r="I90" s="8"/>
    </row>
    <row r="91" spans="1:9" x14ac:dyDescent="0.2">
      <c r="A91" s="52" t="s">
        <v>10587</v>
      </c>
      <c r="B91" s="46" t="s">
        <v>10741</v>
      </c>
      <c r="C91" s="46" t="s">
        <v>10598</v>
      </c>
      <c r="D91" s="46" t="s">
        <v>10599</v>
      </c>
      <c r="E91" s="53">
        <v>200</v>
      </c>
      <c r="F91" s="13" t="s">
        <v>2611</v>
      </c>
      <c r="G91" s="9">
        <v>253.19188440000005</v>
      </c>
      <c r="H91" s="44">
        <f t="shared" si="1"/>
        <v>291.17066706000003</v>
      </c>
      <c r="I91" s="8"/>
    </row>
    <row r="92" spans="1:9" x14ac:dyDescent="0.2">
      <c r="A92" s="54"/>
      <c r="B92" s="46"/>
      <c r="C92" s="46"/>
      <c r="D92" s="46"/>
      <c r="E92" s="47"/>
      <c r="F92" s="13" t="s">
        <v>5734</v>
      </c>
      <c r="G92" s="30"/>
      <c r="H92" s="14"/>
      <c r="I92" s="8"/>
    </row>
    <row r="93" spans="1:9" x14ac:dyDescent="0.2">
      <c r="A93" s="52" t="s">
        <v>10600</v>
      </c>
      <c r="B93" s="46" t="s">
        <v>10735</v>
      </c>
      <c r="C93" s="46" t="s">
        <v>10601</v>
      </c>
      <c r="D93" s="46" t="s">
        <v>10602</v>
      </c>
      <c r="E93" s="53">
        <v>15</v>
      </c>
      <c r="F93" s="13" t="s">
        <v>2513</v>
      </c>
      <c r="G93" s="9">
        <v>2025.0600929999996</v>
      </c>
      <c r="H93" s="44">
        <f t="shared" si="1"/>
        <v>2328.8191069499994</v>
      </c>
      <c r="I93" s="8"/>
    </row>
    <row r="94" spans="1:9" x14ac:dyDescent="0.2">
      <c r="A94" s="52" t="s">
        <v>10600</v>
      </c>
      <c r="B94" s="46" t="s">
        <v>10741</v>
      </c>
      <c r="C94" s="46" t="s">
        <v>10603</v>
      </c>
      <c r="D94" s="46" t="s">
        <v>10604</v>
      </c>
      <c r="E94" s="53">
        <v>8</v>
      </c>
      <c r="F94" s="13" t="s">
        <v>2514</v>
      </c>
      <c r="G94" s="9">
        <v>2156.3189654999996</v>
      </c>
      <c r="H94" s="44">
        <f t="shared" si="1"/>
        <v>2479.7668103249994</v>
      </c>
      <c r="I94" s="8"/>
    </row>
    <row r="95" spans="1:9" x14ac:dyDescent="0.2">
      <c r="A95" s="54"/>
      <c r="B95" s="46"/>
      <c r="C95" s="46"/>
      <c r="D95" s="46"/>
      <c r="E95" s="47"/>
      <c r="F95" s="13" t="s">
        <v>5734</v>
      </c>
      <c r="G95" s="30"/>
      <c r="H95" s="14"/>
      <c r="I95" s="8"/>
    </row>
    <row r="96" spans="1:9" x14ac:dyDescent="0.2">
      <c r="A96" s="52" t="s">
        <v>10605</v>
      </c>
      <c r="B96" s="46" t="s">
        <v>10726</v>
      </c>
      <c r="C96" s="46" t="s">
        <v>10606</v>
      </c>
      <c r="D96" s="46" t="s">
        <v>10607</v>
      </c>
      <c r="E96" s="53">
        <v>10</v>
      </c>
      <c r="F96" s="13" t="s">
        <v>2515</v>
      </c>
      <c r="G96" s="9">
        <v>1716.1134417000001</v>
      </c>
      <c r="H96" s="44">
        <f t="shared" si="1"/>
        <v>1973.530457955</v>
      </c>
      <c r="I96" s="8"/>
    </row>
    <row r="97" spans="1:9" x14ac:dyDescent="0.2">
      <c r="A97" s="52" t="s">
        <v>10605</v>
      </c>
      <c r="B97" s="46" t="s">
        <v>10729</v>
      </c>
      <c r="C97" s="46" t="s">
        <v>10608</v>
      </c>
      <c r="D97" s="46" t="s">
        <v>10609</v>
      </c>
      <c r="E97" s="53">
        <v>10</v>
      </c>
      <c r="F97" s="13" t="s">
        <v>2516</v>
      </c>
      <c r="G97" s="9">
        <v>1894.1416872</v>
      </c>
      <c r="H97" s="44">
        <f t="shared" si="1"/>
        <v>2178.2629402799998</v>
      </c>
      <c r="I97" s="8"/>
    </row>
    <row r="98" spans="1:9" x14ac:dyDescent="0.2">
      <c r="A98" s="52" t="s">
        <v>10605</v>
      </c>
      <c r="B98" s="46" t="s">
        <v>10732</v>
      </c>
      <c r="C98" s="46" t="s">
        <v>10610</v>
      </c>
      <c r="D98" s="46" t="s">
        <v>10611</v>
      </c>
      <c r="E98" s="53">
        <v>20</v>
      </c>
      <c r="F98" s="13" t="s">
        <v>2517</v>
      </c>
      <c r="G98" s="9">
        <v>2121.5017656</v>
      </c>
      <c r="H98" s="44">
        <f t="shared" si="1"/>
        <v>2439.7270304399999</v>
      </c>
      <c r="I98" s="8"/>
    </row>
    <row r="99" spans="1:9" x14ac:dyDescent="0.2">
      <c r="A99" s="52" t="s">
        <v>10605</v>
      </c>
      <c r="B99" s="46" t="s">
        <v>10735</v>
      </c>
      <c r="C99" s="46" t="s">
        <v>10612</v>
      </c>
      <c r="D99" s="46" t="s">
        <v>10613</v>
      </c>
      <c r="E99" s="53">
        <v>20</v>
      </c>
      <c r="F99" s="13" t="s">
        <v>2518</v>
      </c>
      <c r="G99" s="9">
        <v>2852.7704792999998</v>
      </c>
      <c r="H99" s="44">
        <f t="shared" si="1"/>
        <v>3280.6860511949994</v>
      </c>
      <c r="I99" s="8"/>
    </row>
    <row r="100" spans="1:9" x14ac:dyDescent="0.2">
      <c r="A100" s="52" t="s">
        <v>10605</v>
      </c>
      <c r="B100" s="46" t="s">
        <v>10738</v>
      </c>
      <c r="C100" s="46" t="s">
        <v>10614</v>
      </c>
      <c r="D100" s="46" t="s">
        <v>10615</v>
      </c>
      <c r="E100" s="53">
        <v>20</v>
      </c>
      <c r="F100" s="13" t="s">
        <v>2519</v>
      </c>
      <c r="G100" s="9">
        <v>3445.1466986999994</v>
      </c>
      <c r="H100" s="44">
        <f t="shared" si="1"/>
        <v>3961.918703504999</v>
      </c>
      <c r="I100" s="8"/>
    </row>
    <row r="101" spans="1:9" x14ac:dyDescent="0.2">
      <c r="A101" s="52" t="s">
        <v>10605</v>
      </c>
      <c r="B101" s="46" t="s">
        <v>10741</v>
      </c>
      <c r="C101" s="46" t="s">
        <v>10616</v>
      </c>
      <c r="D101" s="46" t="s">
        <v>10617</v>
      </c>
      <c r="E101" s="53">
        <v>5</v>
      </c>
      <c r="F101" s="13" t="s">
        <v>2520</v>
      </c>
      <c r="G101" s="9">
        <v>5736.5592668999998</v>
      </c>
      <c r="H101" s="44">
        <f t="shared" si="1"/>
        <v>6597.0431569349994</v>
      </c>
      <c r="I101" s="8"/>
    </row>
    <row r="102" spans="1:9" x14ac:dyDescent="0.2">
      <c r="A102" s="52" t="s">
        <v>10605</v>
      </c>
      <c r="B102" s="46" t="s">
        <v>10744</v>
      </c>
      <c r="C102" s="46" t="s">
        <v>10618</v>
      </c>
      <c r="D102" s="46" t="s">
        <v>10619</v>
      </c>
      <c r="E102" s="53">
        <v>5</v>
      </c>
      <c r="F102" s="13" t="s">
        <v>2521</v>
      </c>
      <c r="G102" s="9">
        <v>29136.351736799996</v>
      </c>
      <c r="H102" s="44">
        <f t="shared" si="1"/>
        <v>33506.804497319994</v>
      </c>
      <c r="I102" s="8"/>
    </row>
    <row r="103" spans="1:9" x14ac:dyDescent="0.2">
      <c r="A103" s="52" t="s">
        <v>10605</v>
      </c>
      <c r="B103" s="46" t="s">
        <v>10747</v>
      </c>
      <c r="C103" s="46" t="s">
        <v>10620</v>
      </c>
      <c r="D103" s="46" t="s">
        <v>10621</v>
      </c>
      <c r="E103" s="53">
        <v>5</v>
      </c>
      <c r="F103" s="13" t="s">
        <v>2522</v>
      </c>
      <c r="G103" s="9">
        <v>32385.443374199996</v>
      </c>
      <c r="H103" s="44">
        <f t="shared" si="1"/>
        <v>37243.259880329992</v>
      </c>
      <c r="I103" s="8"/>
    </row>
    <row r="104" spans="1:9" x14ac:dyDescent="0.2">
      <c r="A104" s="52" t="s">
        <v>10605</v>
      </c>
      <c r="B104" s="46" t="s">
        <v>10750</v>
      </c>
      <c r="C104" s="46" t="s">
        <v>10622</v>
      </c>
      <c r="D104" s="46" t="s">
        <v>10623</v>
      </c>
      <c r="E104" s="53">
        <v>5</v>
      </c>
      <c r="F104" s="13" t="s">
        <v>2523</v>
      </c>
      <c r="G104" s="9">
        <v>79125.5003994</v>
      </c>
      <c r="H104" s="44">
        <f t="shared" si="1"/>
        <v>90994.325459309999</v>
      </c>
      <c r="I104" s="8"/>
    </row>
    <row r="105" spans="1:9" x14ac:dyDescent="0.2">
      <c r="A105" s="52" t="s">
        <v>10605</v>
      </c>
      <c r="B105" s="46" t="s">
        <v>10753</v>
      </c>
      <c r="C105" s="46" t="s">
        <v>10624</v>
      </c>
      <c r="D105" s="46" t="s">
        <v>10625</v>
      </c>
      <c r="E105" s="53">
        <v>1</v>
      </c>
      <c r="F105" s="13" t="s">
        <v>2524</v>
      </c>
      <c r="G105" s="9">
        <v>86680.18768290001</v>
      </c>
      <c r="H105" s="44">
        <f t="shared" si="1"/>
        <v>99682.21583533501</v>
      </c>
      <c r="I105" s="8"/>
    </row>
    <row r="106" spans="1:9" x14ac:dyDescent="0.2">
      <c r="A106" s="54"/>
      <c r="B106" s="46"/>
      <c r="C106" s="46"/>
      <c r="D106" s="46"/>
      <c r="E106" s="47"/>
      <c r="F106" s="13" t="s">
        <v>5734</v>
      </c>
      <c r="G106" s="30"/>
      <c r="H106" s="14"/>
      <c r="I106" s="8"/>
    </row>
    <row r="107" spans="1:9" x14ac:dyDescent="0.2">
      <c r="A107" s="52" t="s">
        <v>10626</v>
      </c>
      <c r="B107" s="46" t="s">
        <v>10726</v>
      </c>
      <c r="C107" s="46" t="s">
        <v>10627</v>
      </c>
      <c r="D107" s="46" t="s">
        <v>10628</v>
      </c>
      <c r="E107" s="47">
        <v>25</v>
      </c>
      <c r="F107" s="13" t="s">
        <v>2746</v>
      </c>
      <c r="G107" s="9">
        <v>981.63709280000012</v>
      </c>
      <c r="H107" s="44">
        <f t="shared" si="1"/>
        <v>1128.8826567200001</v>
      </c>
      <c r="I107" s="8"/>
    </row>
    <row r="108" spans="1:9" x14ac:dyDescent="0.2">
      <c r="A108" s="52" t="s">
        <v>10626</v>
      </c>
      <c r="B108" s="46" t="s">
        <v>10729</v>
      </c>
      <c r="C108" s="46" t="s">
        <v>10629</v>
      </c>
      <c r="D108" s="46" t="s">
        <v>10630</v>
      </c>
      <c r="E108" s="47">
        <v>15</v>
      </c>
      <c r="F108" s="13" t="s">
        <v>2747</v>
      </c>
      <c r="G108" s="9">
        <v>1259.7381888000002</v>
      </c>
      <c r="H108" s="44">
        <f t="shared" si="1"/>
        <v>1448.69891712</v>
      </c>
      <c r="I108" s="8"/>
    </row>
    <row r="109" spans="1:9" x14ac:dyDescent="0.2">
      <c r="A109" s="52" t="s">
        <v>10626</v>
      </c>
      <c r="B109" s="46" t="s">
        <v>10732</v>
      </c>
      <c r="C109" s="46" t="s">
        <v>10631</v>
      </c>
      <c r="D109" s="46" t="s">
        <v>10632</v>
      </c>
      <c r="E109" s="47">
        <v>10</v>
      </c>
      <c r="F109" s="13" t="s">
        <v>2748</v>
      </c>
      <c r="G109" s="9">
        <v>1386.7765912</v>
      </c>
      <c r="H109" s="44">
        <f t="shared" si="1"/>
        <v>1594.7930798799998</v>
      </c>
      <c r="I109" s="8"/>
    </row>
    <row r="110" spans="1:9" x14ac:dyDescent="0.2">
      <c r="A110" s="52" t="s">
        <v>10626</v>
      </c>
      <c r="B110" s="46" t="s">
        <v>10735</v>
      </c>
      <c r="C110" s="46" t="s">
        <v>10633</v>
      </c>
      <c r="D110" s="46" t="s">
        <v>10634</v>
      </c>
      <c r="E110" s="47">
        <v>10</v>
      </c>
      <c r="F110" s="13" t="s">
        <v>2749</v>
      </c>
      <c r="G110" s="9">
        <v>2108.0034612000004</v>
      </c>
      <c r="H110" s="44">
        <f t="shared" si="1"/>
        <v>2424.2039803800003</v>
      </c>
      <c r="I110" s="8"/>
    </row>
    <row r="111" spans="1:9" x14ac:dyDescent="0.2">
      <c r="A111" s="52" t="s">
        <v>10626</v>
      </c>
      <c r="B111" s="46" t="s">
        <v>10738</v>
      </c>
      <c r="C111" s="46" t="s">
        <v>10635</v>
      </c>
      <c r="D111" s="46" t="s">
        <v>10636</v>
      </c>
      <c r="E111" s="47">
        <v>10</v>
      </c>
      <c r="F111" s="13" t="s">
        <v>2750</v>
      </c>
      <c r="G111" s="9">
        <v>2535.3312712000002</v>
      </c>
      <c r="H111" s="44">
        <f t="shared" si="1"/>
        <v>2915.6309618800001</v>
      </c>
      <c r="I111" s="8"/>
    </row>
    <row r="112" spans="1:9" x14ac:dyDescent="0.2">
      <c r="A112" s="52" t="s">
        <v>10626</v>
      </c>
      <c r="B112" s="46" t="s">
        <v>10741</v>
      </c>
      <c r="C112" s="46" t="s">
        <v>10637</v>
      </c>
      <c r="D112" s="46" t="s">
        <v>10638</v>
      </c>
      <c r="E112" s="47">
        <v>5</v>
      </c>
      <c r="F112" s="13" t="s">
        <v>2751</v>
      </c>
      <c r="G112" s="9">
        <v>4486.0951772000008</v>
      </c>
      <c r="H112" s="44">
        <f t="shared" si="1"/>
        <v>5159.0094537800005</v>
      </c>
      <c r="I112" s="8"/>
    </row>
    <row r="113" spans="1:9" x14ac:dyDescent="0.2">
      <c r="A113" s="52" t="s">
        <v>10626</v>
      </c>
      <c r="B113" s="46" t="s">
        <v>10744</v>
      </c>
      <c r="C113" s="46" t="s">
        <v>10639</v>
      </c>
      <c r="D113" s="46" t="s">
        <v>10640</v>
      </c>
      <c r="E113" s="47">
        <v>5</v>
      </c>
      <c r="F113" s="13" t="s">
        <v>2752</v>
      </c>
      <c r="G113" s="9">
        <v>16292.127160399998</v>
      </c>
      <c r="H113" s="44">
        <f t="shared" si="1"/>
        <v>18735.946234459996</v>
      </c>
      <c r="I113" s="8"/>
    </row>
    <row r="114" spans="1:9" x14ac:dyDescent="0.2">
      <c r="A114" s="52" t="s">
        <v>10626</v>
      </c>
      <c r="B114" s="46" t="s">
        <v>10747</v>
      </c>
      <c r="C114" s="46" t="s">
        <v>10641</v>
      </c>
      <c r="D114" s="46" t="s">
        <v>10642</v>
      </c>
      <c r="E114" s="47">
        <v>5</v>
      </c>
      <c r="F114" s="13" t="s">
        <v>2753</v>
      </c>
      <c r="G114" s="9">
        <v>16832.332134799999</v>
      </c>
      <c r="H114" s="44">
        <f t="shared" si="1"/>
        <v>19357.181955019998</v>
      </c>
      <c r="I114" s="8"/>
    </row>
    <row r="115" spans="1:9" x14ac:dyDescent="0.2">
      <c r="A115" s="52" t="s">
        <v>10626</v>
      </c>
      <c r="B115" s="46" t="s">
        <v>10750</v>
      </c>
      <c r="C115" s="46" t="s">
        <v>10643</v>
      </c>
      <c r="D115" s="46" t="s">
        <v>10644</v>
      </c>
      <c r="E115" s="47">
        <v>4</v>
      </c>
      <c r="F115" s="13" t="s">
        <v>2754</v>
      </c>
      <c r="G115" s="9">
        <v>18043.808255200001</v>
      </c>
      <c r="H115" s="44">
        <f t="shared" si="1"/>
        <v>20750.379493479999</v>
      </c>
      <c r="I115" s="8"/>
    </row>
    <row r="116" spans="1:9" x14ac:dyDescent="0.2">
      <c r="A116" s="52" t="s">
        <v>10626</v>
      </c>
      <c r="B116" s="46" t="s">
        <v>10753</v>
      </c>
      <c r="C116" s="46" t="s">
        <v>10645</v>
      </c>
      <c r="D116" s="46" t="s">
        <v>10646</v>
      </c>
      <c r="E116" s="47">
        <v>4</v>
      </c>
      <c r="F116" s="13" t="s">
        <v>2755</v>
      </c>
      <c r="G116" s="9">
        <v>18465.286548800002</v>
      </c>
      <c r="H116" s="44">
        <f t="shared" si="1"/>
        <v>21235.079531120002</v>
      </c>
      <c r="I116" s="8"/>
    </row>
    <row r="117" spans="1:9" x14ac:dyDescent="0.2">
      <c r="A117" s="54"/>
      <c r="B117" s="46"/>
      <c r="C117" s="46"/>
      <c r="D117" s="46"/>
      <c r="E117" s="47"/>
      <c r="F117" s="13" t="s">
        <v>5734</v>
      </c>
      <c r="G117" s="30"/>
      <c r="H117" s="14"/>
      <c r="I117" s="8"/>
    </row>
    <row r="118" spans="1:9" x14ac:dyDescent="0.2">
      <c r="A118" s="52" t="s">
        <v>10647</v>
      </c>
      <c r="B118" s="46" t="s">
        <v>10726</v>
      </c>
      <c r="C118" s="46" t="s">
        <v>10648</v>
      </c>
      <c r="D118" s="46" t="s">
        <v>10649</v>
      </c>
      <c r="E118" s="47">
        <v>25</v>
      </c>
      <c r="F118" s="13" t="s">
        <v>2546</v>
      </c>
      <c r="G118" s="9">
        <v>1039.1154613000001</v>
      </c>
      <c r="H118" s="44">
        <f t="shared" si="1"/>
        <v>1194.982780495</v>
      </c>
      <c r="I118" s="8"/>
    </row>
    <row r="119" spans="1:9" x14ac:dyDescent="0.2">
      <c r="A119" s="52" t="s">
        <v>10647</v>
      </c>
      <c r="B119" s="46" t="s">
        <v>10729</v>
      </c>
      <c r="C119" s="46" t="s">
        <v>10397</v>
      </c>
      <c r="D119" s="46" t="s">
        <v>10398</v>
      </c>
      <c r="E119" s="47">
        <v>15</v>
      </c>
      <c r="F119" s="13" t="s">
        <v>2547</v>
      </c>
      <c r="G119" s="9">
        <v>1513.2183275999998</v>
      </c>
      <c r="H119" s="44">
        <f t="shared" si="1"/>
        <v>1740.2010767399997</v>
      </c>
      <c r="I119" s="8"/>
    </row>
    <row r="120" spans="1:9" x14ac:dyDescent="0.2">
      <c r="A120" s="52" t="s">
        <v>10647</v>
      </c>
      <c r="B120" s="46" t="s">
        <v>10732</v>
      </c>
      <c r="C120" s="46" t="s">
        <v>10399</v>
      </c>
      <c r="D120" s="46" t="s">
        <v>10400</v>
      </c>
      <c r="E120" s="47">
        <v>10</v>
      </c>
      <c r="F120" s="13" t="s">
        <v>2548</v>
      </c>
      <c r="G120" s="9">
        <v>1644.3389655000001</v>
      </c>
      <c r="H120" s="44">
        <f t="shared" si="1"/>
        <v>1890.989810325</v>
      </c>
      <c r="I120" s="8"/>
    </row>
    <row r="121" spans="1:9" x14ac:dyDescent="0.2">
      <c r="A121" s="52" t="s">
        <v>10647</v>
      </c>
      <c r="B121" s="46" t="s">
        <v>10735</v>
      </c>
      <c r="C121" s="46" t="s">
        <v>10401</v>
      </c>
      <c r="D121" s="46" t="s">
        <v>10402</v>
      </c>
      <c r="E121" s="47">
        <v>10</v>
      </c>
      <c r="F121" s="13" t="s">
        <v>2549</v>
      </c>
      <c r="G121" s="9">
        <v>2501.9395975000007</v>
      </c>
      <c r="H121" s="44">
        <f t="shared" si="1"/>
        <v>2877.2305371250004</v>
      </c>
      <c r="I121" s="8"/>
    </row>
    <row r="122" spans="1:9" x14ac:dyDescent="0.2">
      <c r="A122" s="52" t="s">
        <v>10647</v>
      </c>
      <c r="B122" s="46" t="s">
        <v>10738</v>
      </c>
      <c r="C122" s="46" t="s">
        <v>10403</v>
      </c>
      <c r="D122" s="46" t="s">
        <v>10404</v>
      </c>
      <c r="E122" s="47">
        <v>10</v>
      </c>
      <c r="F122" s="13" t="s">
        <v>2550</v>
      </c>
      <c r="G122" s="9">
        <v>2683.4834390000005</v>
      </c>
      <c r="H122" s="44">
        <f t="shared" si="1"/>
        <v>3086.0059548500003</v>
      </c>
      <c r="I122" s="8"/>
    </row>
    <row r="123" spans="1:9" x14ac:dyDescent="0.2">
      <c r="A123" s="52" t="s">
        <v>10647</v>
      </c>
      <c r="B123" s="46" t="s">
        <v>10741</v>
      </c>
      <c r="C123" s="46" t="s">
        <v>10405</v>
      </c>
      <c r="D123" s="46" t="s">
        <v>10406</v>
      </c>
      <c r="E123" s="47">
        <v>5</v>
      </c>
      <c r="F123" s="13" t="s">
        <v>2551</v>
      </c>
      <c r="G123" s="9">
        <v>4748.2091824999998</v>
      </c>
      <c r="H123" s="44">
        <f t="shared" si="1"/>
        <v>5460.4405598749991</v>
      </c>
      <c r="I123" s="8"/>
    </row>
    <row r="124" spans="1:9" x14ac:dyDescent="0.2">
      <c r="A124" s="52" t="s">
        <v>10647</v>
      </c>
      <c r="B124" s="46" t="s">
        <v>10744</v>
      </c>
      <c r="C124" s="46" t="s">
        <v>10407</v>
      </c>
      <c r="D124" s="46" t="s">
        <v>10408</v>
      </c>
      <c r="E124" s="47">
        <v>5</v>
      </c>
      <c r="F124" s="13" t="s">
        <v>2742</v>
      </c>
      <c r="G124" s="9">
        <v>19818.0017224</v>
      </c>
      <c r="H124" s="44">
        <f t="shared" si="1"/>
        <v>22790.701980759997</v>
      </c>
      <c r="I124" s="8"/>
    </row>
    <row r="125" spans="1:9" x14ac:dyDescent="0.2">
      <c r="A125" s="52" t="s">
        <v>10647</v>
      </c>
      <c r="B125" s="46" t="s">
        <v>10747</v>
      </c>
      <c r="C125" s="46" t="s">
        <v>10409</v>
      </c>
      <c r="D125" s="46" t="s">
        <v>10410</v>
      </c>
      <c r="E125" s="47">
        <v>5</v>
      </c>
      <c r="F125" s="13" t="s">
        <v>2743</v>
      </c>
      <c r="G125" s="9">
        <v>22077.065687599996</v>
      </c>
      <c r="H125" s="44">
        <f t="shared" si="1"/>
        <v>25388.625540739995</v>
      </c>
      <c r="I125" s="8"/>
    </row>
    <row r="126" spans="1:9" x14ac:dyDescent="0.2">
      <c r="A126" s="52" t="s">
        <v>10647</v>
      </c>
      <c r="B126" s="46" t="s">
        <v>10750</v>
      </c>
      <c r="C126" s="46" t="s">
        <v>10411</v>
      </c>
      <c r="D126" s="46" t="s">
        <v>10412</v>
      </c>
      <c r="E126" s="47">
        <v>4</v>
      </c>
      <c r="F126" s="13" t="s">
        <v>2744</v>
      </c>
      <c r="G126" s="9">
        <v>22646.821777300003</v>
      </c>
      <c r="H126" s="44">
        <f t="shared" si="1"/>
        <v>26043.845043895002</v>
      </c>
      <c r="I126" s="8"/>
    </row>
    <row r="127" spans="1:9" x14ac:dyDescent="0.2">
      <c r="A127" s="52" t="s">
        <v>10647</v>
      </c>
      <c r="B127" s="46" t="s">
        <v>10753</v>
      </c>
      <c r="C127" s="46" t="s">
        <v>10413</v>
      </c>
      <c r="D127" s="46" t="s">
        <v>10149</v>
      </c>
      <c r="E127" s="47">
        <v>4</v>
      </c>
      <c r="F127" s="13" t="s">
        <v>2745</v>
      </c>
      <c r="G127" s="9">
        <v>23776.353759900001</v>
      </c>
      <c r="H127" s="44">
        <f t="shared" si="1"/>
        <v>27342.806823884999</v>
      </c>
      <c r="I127" s="8"/>
    </row>
    <row r="128" spans="1:9" x14ac:dyDescent="0.2">
      <c r="A128" s="54"/>
      <c r="B128" s="46"/>
      <c r="C128" s="46"/>
      <c r="D128" s="46"/>
      <c r="E128" s="47"/>
      <c r="F128" s="13" t="s">
        <v>5734</v>
      </c>
      <c r="G128" s="30"/>
      <c r="H128" s="14"/>
      <c r="I128" s="8"/>
    </row>
    <row r="129" spans="1:9" x14ac:dyDescent="0.2">
      <c r="A129" s="52" t="s">
        <v>10150</v>
      </c>
      <c r="B129" s="46" t="s">
        <v>10726</v>
      </c>
      <c r="C129" s="46" t="s">
        <v>10151</v>
      </c>
      <c r="D129" s="46" t="s">
        <v>10152</v>
      </c>
      <c r="E129" s="47">
        <v>25</v>
      </c>
      <c r="F129" s="13" t="s">
        <v>2756</v>
      </c>
      <c r="G129" s="9">
        <v>1024.6238674000001</v>
      </c>
      <c r="H129" s="44">
        <f t="shared" si="1"/>
        <v>1178.31744751</v>
      </c>
      <c r="I129" s="8"/>
    </row>
    <row r="130" spans="1:9" x14ac:dyDescent="0.2">
      <c r="A130" s="52" t="s">
        <v>10150</v>
      </c>
      <c r="B130" s="46" t="s">
        <v>10729</v>
      </c>
      <c r="C130" s="46" t="s">
        <v>10153</v>
      </c>
      <c r="D130" s="46" t="s">
        <v>10154</v>
      </c>
      <c r="E130" s="47">
        <v>15</v>
      </c>
      <c r="F130" s="13" t="s">
        <v>2757</v>
      </c>
      <c r="G130" s="9">
        <v>1536.7472218000003</v>
      </c>
      <c r="H130" s="44">
        <f t="shared" si="1"/>
        <v>1767.2593050700002</v>
      </c>
      <c r="I130" s="8"/>
    </row>
    <row r="131" spans="1:9" x14ac:dyDescent="0.2">
      <c r="A131" s="52" t="s">
        <v>10150</v>
      </c>
      <c r="B131" s="46" t="s">
        <v>10732</v>
      </c>
      <c r="C131" s="46" t="s">
        <v>10155</v>
      </c>
      <c r="D131" s="46" t="s">
        <v>10156</v>
      </c>
      <c r="E131" s="47">
        <v>10</v>
      </c>
      <c r="F131" s="13" t="s">
        <v>2758</v>
      </c>
      <c r="G131" s="9">
        <v>1580.4686072000002</v>
      </c>
      <c r="H131" s="44">
        <f t="shared" si="1"/>
        <v>1817.53889828</v>
      </c>
      <c r="I131" s="8"/>
    </row>
    <row r="132" spans="1:9" x14ac:dyDescent="0.2">
      <c r="A132" s="52" t="s">
        <v>10150</v>
      </c>
      <c r="B132" s="46" t="s">
        <v>10735</v>
      </c>
      <c r="C132" s="46" t="s">
        <v>10157</v>
      </c>
      <c r="D132" s="46" t="s">
        <v>10158</v>
      </c>
      <c r="E132" s="47">
        <v>10</v>
      </c>
      <c r="F132" s="13" t="s">
        <v>2759</v>
      </c>
      <c r="G132" s="9">
        <v>2286.6400613000005</v>
      </c>
      <c r="H132" s="44">
        <f t="shared" si="1"/>
        <v>2629.6360704950002</v>
      </c>
      <c r="I132" s="8"/>
    </row>
    <row r="133" spans="1:9" x14ac:dyDescent="0.2">
      <c r="A133" s="52" t="s">
        <v>10150</v>
      </c>
      <c r="B133" s="46" t="s">
        <v>10738</v>
      </c>
      <c r="C133" s="46" t="s">
        <v>10159</v>
      </c>
      <c r="D133" s="46" t="s">
        <v>10160</v>
      </c>
      <c r="E133" s="47">
        <v>10</v>
      </c>
      <c r="F133" s="13" t="s">
        <v>2760</v>
      </c>
      <c r="G133" s="9">
        <v>2683.4834390000005</v>
      </c>
      <c r="H133" s="44">
        <f t="shared" si="1"/>
        <v>3086.0059548500003</v>
      </c>
      <c r="I133" s="8"/>
    </row>
    <row r="134" spans="1:9" x14ac:dyDescent="0.2">
      <c r="A134" s="52" t="s">
        <v>10150</v>
      </c>
      <c r="B134" s="46" t="s">
        <v>10741</v>
      </c>
      <c r="C134" s="46" t="s">
        <v>10161</v>
      </c>
      <c r="D134" s="46" t="s">
        <v>10162</v>
      </c>
      <c r="E134" s="47">
        <v>5</v>
      </c>
      <c r="F134" s="13" t="s">
        <v>2761</v>
      </c>
      <c r="G134" s="9">
        <v>4660.2877104000008</v>
      </c>
      <c r="H134" s="44">
        <f t="shared" si="1"/>
        <v>5359.3308669600001</v>
      </c>
      <c r="I134" s="8"/>
    </row>
    <row r="135" spans="1:9" x14ac:dyDescent="0.2">
      <c r="A135" s="52" t="s">
        <v>10150</v>
      </c>
      <c r="B135" s="46" t="s">
        <v>10744</v>
      </c>
      <c r="C135" s="46" t="s">
        <v>10163</v>
      </c>
      <c r="D135" s="46" t="s">
        <v>10164</v>
      </c>
      <c r="E135" s="47">
        <v>5</v>
      </c>
      <c r="F135" s="13" t="s">
        <v>2762</v>
      </c>
      <c r="G135" s="9">
        <v>19818.0017224</v>
      </c>
      <c r="H135" s="44">
        <f t="shared" si="1"/>
        <v>22790.701980759997</v>
      </c>
      <c r="I135" s="8"/>
    </row>
    <row r="136" spans="1:9" x14ac:dyDescent="0.2">
      <c r="A136" s="52" t="s">
        <v>10150</v>
      </c>
      <c r="B136" s="46" t="s">
        <v>10747</v>
      </c>
      <c r="C136" s="46" t="s">
        <v>10165</v>
      </c>
      <c r="D136" s="46" t="s">
        <v>10166</v>
      </c>
      <c r="E136" s="47">
        <v>5</v>
      </c>
      <c r="F136" s="13" t="s">
        <v>2763</v>
      </c>
      <c r="G136" s="9">
        <v>22080.3875845</v>
      </c>
      <c r="H136" s="44">
        <f t="shared" si="1"/>
        <v>25392.445722174998</v>
      </c>
      <c r="I136" s="8"/>
    </row>
    <row r="137" spans="1:9" x14ac:dyDescent="0.2">
      <c r="A137" s="52" t="s">
        <v>10150</v>
      </c>
      <c r="B137" s="46" t="s">
        <v>10750</v>
      </c>
      <c r="C137" s="46" t="s">
        <v>10167</v>
      </c>
      <c r="D137" s="46" t="s">
        <v>10168</v>
      </c>
      <c r="E137" s="47">
        <v>4</v>
      </c>
      <c r="F137" s="13" t="s">
        <v>2764</v>
      </c>
      <c r="G137" s="9">
        <v>22646.821777300003</v>
      </c>
      <c r="H137" s="44">
        <f t="shared" si="1"/>
        <v>26043.845043895002</v>
      </c>
      <c r="I137" s="8"/>
    </row>
    <row r="138" spans="1:9" x14ac:dyDescent="0.2">
      <c r="A138" s="52" t="s">
        <v>10150</v>
      </c>
      <c r="B138" s="46" t="s">
        <v>10753</v>
      </c>
      <c r="C138" s="46" t="s">
        <v>10169</v>
      </c>
      <c r="D138" s="46" t="s">
        <v>10170</v>
      </c>
      <c r="E138" s="47">
        <v>4</v>
      </c>
      <c r="F138" s="13" t="s">
        <v>2765</v>
      </c>
      <c r="G138" s="9">
        <v>23776.353759900001</v>
      </c>
      <c r="H138" s="44">
        <f t="shared" si="1"/>
        <v>27342.806823884999</v>
      </c>
      <c r="I138" s="8"/>
    </row>
    <row r="139" spans="1:9" x14ac:dyDescent="0.2">
      <c r="A139" s="54"/>
      <c r="B139" s="46"/>
      <c r="C139" s="46"/>
      <c r="D139" s="46"/>
      <c r="E139" s="47"/>
      <c r="F139" s="13" t="s">
        <v>5734</v>
      </c>
      <c r="G139" s="30"/>
      <c r="H139" s="14"/>
      <c r="I139" s="8"/>
    </row>
    <row r="140" spans="1:9" x14ac:dyDescent="0.2">
      <c r="A140" s="52" t="s">
        <v>10171</v>
      </c>
      <c r="B140" s="46" t="s">
        <v>10726</v>
      </c>
      <c r="C140" s="46" t="s">
        <v>10172</v>
      </c>
      <c r="D140" s="46" t="s">
        <v>10173</v>
      </c>
      <c r="E140" s="47">
        <v>25</v>
      </c>
      <c r="F140" s="13" t="s">
        <v>2766</v>
      </c>
      <c r="G140" s="9">
        <v>1006.6072912</v>
      </c>
      <c r="H140" s="44">
        <f t="shared" si="1"/>
        <v>1157.5983848799999</v>
      </c>
      <c r="I140" s="8"/>
    </row>
    <row r="141" spans="1:9" x14ac:dyDescent="0.2">
      <c r="A141" s="52" t="s">
        <v>10171</v>
      </c>
      <c r="B141" s="46" t="s">
        <v>10729</v>
      </c>
      <c r="C141" s="46" t="s">
        <v>10174</v>
      </c>
      <c r="D141" s="46" t="s">
        <v>10175</v>
      </c>
      <c r="E141" s="47">
        <v>15</v>
      </c>
      <c r="F141" s="13" t="s">
        <v>2767</v>
      </c>
      <c r="G141" s="9">
        <v>1442.6171389000001</v>
      </c>
      <c r="H141" s="44">
        <f t="shared" si="1"/>
        <v>1659.0097097349999</v>
      </c>
      <c r="I141" s="8"/>
    </row>
    <row r="142" spans="1:9" x14ac:dyDescent="0.2">
      <c r="A142" s="52" t="s">
        <v>10171</v>
      </c>
      <c r="B142" s="46" t="s">
        <v>10732</v>
      </c>
      <c r="C142" s="46" t="s">
        <v>10176</v>
      </c>
      <c r="D142" s="46" t="s">
        <v>10177</v>
      </c>
      <c r="E142" s="47">
        <v>10</v>
      </c>
      <c r="F142" s="13" t="s">
        <v>2768</v>
      </c>
      <c r="G142" s="9">
        <v>1560.2906221000001</v>
      </c>
      <c r="H142" s="44">
        <f t="shared" si="1"/>
        <v>1794.334215415</v>
      </c>
      <c r="I142" s="8"/>
    </row>
    <row r="143" spans="1:9" x14ac:dyDescent="0.2">
      <c r="A143" s="52" t="s">
        <v>10171</v>
      </c>
      <c r="B143" s="46" t="s">
        <v>10735</v>
      </c>
      <c r="C143" s="46" t="s">
        <v>10178</v>
      </c>
      <c r="D143" s="46" t="s">
        <v>10179</v>
      </c>
      <c r="E143" s="47">
        <v>10</v>
      </c>
      <c r="F143" s="13" t="s">
        <v>2769</v>
      </c>
      <c r="G143" s="9">
        <v>2259.7602580000002</v>
      </c>
      <c r="H143" s="44">
        <f t="shared" si="1"/>
        <v>2598.7242967000002</v>
      </c>
      <c r="I143" s="8"/>
    </row>
    <row r="144" spans="1:9" x14ac:dyDescent="0.2">
      <c r="A144" s="52" t="s">
        <v>10171</v>
      </c>
      <c r="B144" s="46" t="s">
        <v>10738</v>
      </c>
      <c r="C144" s="46" t="s">
        <v>10180</v>
      </c>
      <c r="D144" s="46" t="s">
        <v>10181</v>
      </c>
      <c r="E144" s="47">
        <v>10</v>
      </c>
      <c r="F144" s="13" t="s">
        <v>2770</v>
      </c>
      <c r="G144" s="9">
        <v>2609.5168350999998</v>
      </c>
      <c r="H144" s="44">
        <f t="shared" si="1"/>
        <v>3000.9443603649993</v>
      </c>
      <c r="I144" s="8"/>
    </row>
    <row r="145" spans="1:9" x14ac:dyDescent="0.2">
      <c r="A145" s="52" t="s">
        <v>10171</v>
      </c>
      <c r="B145" s="46" t="s">
        <v>10741</v>
      </c>
      <c r="C145" s="46" t="s">
        <v>10182</v>
      </c>
      <c r="D145" s="46" t="s">
        <v>10183</v>
      </c>
      <c r="E145" s="47">
        <v>5</v>
      </c>
      <c r="F145" s="13" t="s">
        <v>2771</v>
      </c>
      <c r="G145" s="9">
        <v>4660.2877104000008</v>
      </c>
      <c r="H145" s="44">
        <f t="shared" si="1"/>
        <v>5359.3308669600001</v>
      </c>
      <c r="I145" s="8"/>
    </row>
    <row r="146" spans="1:9" x14ac:dyDescent="0.2">
      <c r="A146" s="52" t="s">
        <v>10171</v>
      </c>
      <c r="B146" s="46" t="s">
        <v>10744</v>
      </c>
      <c r="C146" s="46" t="s">
        <v>10184</v>
      </c>
      <c r="D146" s="46" t="s">
        <v>10185</v>
      </c>
      <c r="E146" s="47">
        <v>5</v>
      </c>
      <c r="F146" s="13" t="s">
        <v>2772</v>
      </c>
      <c r="G146" s="9">
        <v>19794.8499868</v>
      </c>
      <c r="H146" s="44">
        <f t="shared" si="1"/>
        <v>22764.077484819998</v>
      </c>
      <c r="I146" s="8"/>
    </row>
    <row r="147" spans="1:9" x14ac:dyDescent="0.2">
      <c r="A147" s="52" t="s">
        <v>10171</v>
      </c>
      <c r="B147" s="46" t="s">
        <v>10747</v>
      </c>
      <c r="C147" s="46" t="s">
        <v>10186</v>
      </c>
      <c r="D147" s="46" t="s">
        <v>10187</v>
      </c>
      <c r="E147" s="47">
        <v>5</v>
      </c>
      <c r="F147" s="13" t="s">
        <v>2773</v>
      </c>
      <c r="G147" s="9">
        <v>22057.206836700003</v>
      </c>
      <c r="H147" s="44">
        <f t="shared" si="1"/>
        <v>25365.787862205001</v>
      </c>
      <c r="I147" s="8"/>
    </row>
    <row r="148" spans="1:9" x14ac:dyDescent="0.2">
      <c r="A148" s="52" t="s">
        <v>10171</v>
      </c>
      <c r="B148" s="46" t="s">
        <v>10750</v>
      </c>
      <c r="C148" s="46" t="s">
        <v>10188</v>
      </c>
      <c r="D148" s="46" t="s">
        <v>10189</v>
      </c>
      <c r="E148" s="47">
        <v>4</v>
      </c>
      <c r="F148" s="13" t="s">
        <v>2774</v>
      </c>
      <c r="G148" s="9">
        <v>22623.597511200005</v>
      </c>
      <c r="H148" s="44">
        <f t="shared" si="1"/>
        <v>26017.137137880003</v>
      </c>
      <c r="I148" s="8"/>
    </row>
    <row r="149" spans="1:9" x14ac:dyDescent="0.2">
      <c r="A149" s="52" t="s">
        <v>10171</v>
      </c>
      <c r="B149" s="46" t="s">
        <v>10753</v>
      </c>
      <c r="C149" s="46" t="s">
        <v>10190</v>
      </c>
      <c r="D149" s="46" t="s">
        <v>10191</v>
      </c>
      <c r="E149" s="47">
        <v>4</v>
      </c>
      <c r="F149" s="13" t="s">
        <v>2775</v>
      </c>
      <c r="G149" s="9">
        <v>23749.807596900002</v>
      </c>
      <c r="H149" s="44">
        <f t="shared" si="1"/>
        <v>27312.278736435001</v>
      </c>
      <c r="I149" s="8"/>
    </row>
    <row r="150" spans="1:9" x14ac:dyDescent="0.2">
      <c r="A150" s="54"/>
      <c r="B150" s="46"/>
      <c r="C150" s="46"/>
      <c r="D150" s="46"/>
      <c r="E150" s="47"/>
      <c r="F150" s="13" t="s">
        <v>5734</v>
      </c>
      <c r="G150" s="30"/>
      <c r="H150" s="14"/>
      <c r="I150" s="8"/>
    </row>
    <row r="151" spans="1:9" x14ac:dyDescent="0.2">
      <c r="A151" s="52" t="s">
        <v>10192</v>
      </c>
      <c r="B151" s="46" t="s">
        <v>10726</v>
      </c>
      <c r="C151" s="46" t="s">
        <v>10193</v>
      </c>
      <c r="D151" s="46" t="s">
        <v>10194</v>
      </c>
      <c r="E151" s="47">
        <v>25</v>
      </c>
      <c r="F151" s="13" t="s">
        <v>2776</v>
      </c>
      <c r="G151" s="30">
        <v>1045.83</v>
      </c>
      <c r="H151" s="44">
        <f t="shared" si="1"/>
        <v>1202.7044999999998</v>
      </c>
      <c r="I151" s="8"/>
    </row>
    <row r="152" spans="1:9" x14ac:dyDescent="0.2">
      <c r="A152" s="52" t="s">
        <v>10192</v>
      </c>
      <c r="B152" s="46" t="s">
        <v>10729</v>
      </c>
      <c r="C152" s="46" t="s">
        <v>10195</v>
      </c>
      <c r="D152" s="46" t="s">
        <v>10196</v>
      </c>
      <c r="E152" s="47">
        <v>15</v>
      </c>
      <c r="F152" s="13" t="s">
        <v>2777</v>
      </c>
      <c r="G152" s="30">
        <v>1519.97</v>
      </c>
      <c r="H152" s="44">
        <f t="shared" si="1"/>
        <v>1747.9654999999998</v>
      </c>
      <c r="I152" s="8"/>
    </row>
    <row r="153" spans="1:9" x14ac:dyDescent="0.2">
      <c r="A153" s="52" t="s">
        <v>10192</v>
      </c>
      <c r="B153" s="46" t="s">
        <v>10732</v>
      </c>
      <c r="C153" s="46" t="s">
        <v>10197</v>
      </c>
      <c r="D153" s="46" t="s">
        <v>10198</v>
      </c>
      <c r="E153" s="47">
        <v>10</v>
      </c>
      <c r="F153" s="13" t="s">
        <v>2778</v>
      </c>
      <c r="G153" s="30">
        <v>1799.04</v>
      </c>
      <c r="H153" s="44">
        <f t="shared" si="1"/>
        <v>2068.8959999999997</v>
      </c>
      <c r="I153" s="8"/>
    </row>
    <row r="154" spans="1:9" x14ac:dyDescent="0.2">
      <c r="A154" s="52" t="s">
        <v>10192</v>
      </c>
      <c r="B154" s="46" t="s">
        <v>10735</v>
      </c>
      <c r="C154" s="46" t="s">
        <v>10199</v>
      </c>
      <c r="D154" s="46" t="s">
        <v>10200</v>
      </c>
      <c r="E154" s="47">
        <v>10</v>
      </c>
      <c r="F154" s="13" t="s">
        <v>2779</v>
      </c>
      <c r="G154" s="30">
        <v>2246.3200000000002</v>
      </c>
      <c r="H154" s="44">
        <f t="shared" ref="H154:H224" si="2">SUM(G154*1.15)</f>
        <v>2583.268</v>
      </c>
      <c r="I154" s="8"/>
    </row>
    <row r="155" spans="1:9" x14ac:dyDescent="0.2">
      <c r="A155" s="52" t="s">
        <v>10192</v>
      </c>
      <c r="B155" s="46" t="s">
        <v>10738</v>
      </c>
      <c r="C155" s="46" t="s">
        <v>10201</v>
      </c>
      <c r="D155" s="46" t="s">
        <v>10202</v>
      </c>
      <c r="E155" s="47">
        <v>10</v>
      </c>
      <c r="F155" s="13" t="s">
        <v>2780</v>
      </c>
      <c r="G155" s="30">
        <v>2683.48</v>
      </c>
      <c r="H155" s="44">
        <f t="shared" si="2"/>
        <v>3086.002</v>
      </c>
      <c r="I155" s="8"/>
    </row>
    <row r="156" spans="1:9" x14ac:dyDescent="0.2">
      <c r="A156" s="52" t="s">
        <v>10192</v>
      </c>
      <c r="B156" s="46" t="s">
        <v>10741</v>
      </c>
      <c r="C156" s="46" t="s">
        <v>10203</v>
      </c>
      <c r="D156" s="46" t="s">
        <v>10204</v>
      </c>
      <c r="E156" s="47">
        <v>5</v>
      </c>
      <c r="F156" s="13" t="s">
        <v>2781</v>
      </c>
      <c r="G156" s="30">
        <v>4748.21</v>
      </c>
      <c r="H156" s="44">
        <f t="shared" si="2"/>
        <v>5460.4414999999999</v>
      </c>
      <c r="I156" s="8"/>
    </row>
    <row r="157" spans="1:9" x14ac:dyDescent="0.2">
      <c r="A157" s="52" t="s">
        <v>10192</v>
      </c>
      <c r="B157" s="46" t="s">
        <v>10744</v>
      </c>
      <c r="C157" s="46" t="s">
        <v>10205</v>
      </c>
      <c r="D157" s="46" t="s">
        <v>10206</v>
      </c>
      <c r="E157" s="47">
        <v>5</v>
      </c>
      <c r="F157" s="13" t="s">
        <v>2782</v>
      </c>
      <c r="G157" s="30">
        <v>16773.96</v>
      </c>
      <c r="H157" s="44">
        <f t="shared" si="2"/>
        <v>19290.053999999996</v>
      </c>
      <c r="I157" s="8"/>
    </row>
    <row r="158" spans="1:9" x14ac:dyDescent="0.2">
      <c r="A158" s="52" t="s">
        <v>10192</v>
      </c>
      <c r="B158" s="46" t="s">
        <v>10747</v>
      </c>
      <c r="C158" s="46" t="s">
        <v>10207</v>
      </c>
      <c r="D158" s="46" t="s">
        <v>10208</v>
      </c>
      <c r="E158" s="47">
        <v>5</v>
      </c>
      <c r="F158" s="13" t="s">
        <v>2783</v>
      </c>
      <c r="G158" s="30">
        <v>17274.13</v>
      </c>
      <c r="H158" s="44">
        <f t="shared" si="2"/>
        <v>19865.249499999998</v>
      </c>
      <c r="I158" s="8"/>
    </row>
    <row r="159" spans="1:9" x14ac:dyDescent="0.2">
      <c r="A159" s="52" t="s">
        <v>10192</v>
      </c>
      <c r="B159" s="46" t="s">
        <v>10750</v>
      </c>
      <c r="C159" s="46" t="s">
        <v>10466</v>
      </c>
      <c r="D159" s="46" t="s">
        <v>10467</v>
      </c>
      <c r="E159" s="47">
        <v>4</v>
      </c>
      <c r="F159" s="13" t="s">
        <v>2784</v>
      </c>
      <c r="G159" s="30">
        <v>19675.59</v>
      </c>
      <c r="H159" s="44">
        <f t="shared" si="2"/>
        <v>22626.928499999998</v>
      </c>
      <c r="I159" s="8"/>
    </row>
    <row r="160" spans="1:9" x14ac:dyDescent="0.2">
      <c r="A160" s="52" t="s">
        <v>10192</v>
      </c>
      <c r="B160" s="46" t="s">
        <v>10753</v>
      </c>
      <c r="C160" s="46" t="s">
        <v>10468</v>
      </c>
      <c r="D160" s="46" t="s">
        <v>10469</v>
      </c>
      <c r="E160" s="47">
        <v>4</v>
      </c>
      <c r="F160" s="13" t="s">
        <v>2785</v>
      </c>
      <c r="G160" s="30">
        <v>20381.14</v>
      </c>
      <c r="H160" s="44">
        <f t="shared" si="2"/>
        <v>23438.310999999998</v>
      </c>
      <c r="I160" s="8"/>
    </row>
    <row r="161" spans="1:9" x14ac:dyDescent="0.2">
      <c r="A161" s="54"/>
      <c r="B161" s="46"/>
      <c r="C161" s="46"/>
      <c r="D161" s="46"/>
      <c r="E161" s="47"/>
      <c r="F161" s="13" t="s">
        <v>5734</v>
      </c>
      <c r="G161" s="30"/>
      <c r="H161" s="14"/>
      <c r="I161" s="8"/>
    </row>
    <row r="162" spans="1:9" x14ac:dyDescent="0.2">
      <c r="A162" s="52" t="s">
        <v>10470</v>
      </c>
      <c r="B162" s="46" t="s">
        <v>10726</v>
      </c>
      <c r="C162" s="46" t="s">
        <v>10471</v>
      </c>
      <c r="D162" s="46" t="s">
        <v>10472</v>
      </c>
      <c r="E162" s="47">
        <v>25</v>
      </c>
      <c r="F162" s="13" t="s">
        <v>2786</v>
      </c>
      <c r="G162" s="9">
        <v>1290.4771621000002</v>
      </c>
      <c r="H162" s="44">
        <f t="shared" si="2"/>
        <v>1484.0487364150001</v>
      </c>
      <c r="I162" s="8"/>
    </row>
    <row r="163" spans="1:9" x14ac:dyDescent="0.2">
      <c r="A163" s="52" t="s">
        <v>10470</v>
      </c>
      <c r="B163" s="46" t="s">
        <v>10729</v>
      </c>
      <c r="C163" s="46" t="s">
        <v>10473</v>
      </c>
      <c r="D163" s="46" t="s">
        <v>10474</v>
      </c>
      <c r="E163" s="47">
        <v>15</v>
      </c>
      <c r="F163" s="13" t="s">
        <v>2787</v>
      </c>
      <c r="G163" s="9">
        <v>1580.2510157000002</v>
      </c>
      <c r="H163" s="44">
        <f t="shared" si="2"/>
        <v>1817.288668055</v>
      </c>
      <c r="I163" s="8"/>
    </row>
    <row r="164" spans="1:9" x14ac:dyDescent="0.2">
      <c r="A164" s="52" t="s">
        <v>10470</v>
      </c>
      <c r="B164" s="46" t="s">
        <v>10732</v>
      </c>
      <c r="C164" s="46" t="s">
        <v>10475</v>
      </c>
      <c r="D164" s="46" t="s">
        <v>10476</v>
      </c>
      <c r="E164" s="47">
        <v>10</v>
      </c>
      <c r="F164" s="13" t="s">
        <v>2788</v>
      </c>
      <c r="G164" s="9">
        <v>1646.9500635000002</v>
      </c>
      <c r="H164" s="44">
        <f t="shared" si="2"/>
        <v>1893.992573025</v>
      </c>
      <c r="I164" s="8"/>
    </row>
    <row r="165" spans="1:9" x14ac:dyDescent="0.2">
      <c r="A165" s="52" t="s">
        <v>10470</v>
      </c>
      <c r="B165" s="46" t="s">
        <v>10735</v>
      </c>
      <c r="C165" s="46" t="s">
        <v>10477</v>
      </c>
      <c r="D165" s="46" t="s">
        <v>10478</v>
      </c>
      <c r="E165" s="47">
        <v>10</v>
      </c>
      <c r="F165" s="13" t="s">
        <v>2599</v>
      </c>
      <c r="G165" s="9">
        <v>2683.4834390000005</v>
      </c>
      <c r="H165" s="44">
        <f t="shared" si="2"/>
        <v>3086.0059548500003</v>
      </c>
      <c r="I165" s="8"/>
    </row>
    <row r="166" spans="1:9" x14ac:dyDescent="0.2">
      <c r="A166" s="52" t="s">
        <v>10470</v>
      </c>
      <c r="B166" s="46" t="s">
        <v>10738</v>
      </c>
      <c r="C166" s="46" t="s">
        <v>10479</v>
      </c>
      <c r="D166" s="46" t="s">
        <v>10480</v>
      </c>
      <c r="E166" s="47">
        <v>10</v>
      </c>
      <c r="F166" s="13" t="s">
        <v>2600</v>
      </c>
      <c r="G166" s="9">
        <v>3534.2516978999997</v>
      </c>
      <c r="H166" s="44">
        <f t="shared" si="2"/>
        <v>4064.3894525849992</v>
      </c>
      <c r="I166" s="8"/>
    </row>
    <row r="167" spans="1:9" x14ac:dyDescent="0.2">
      <c r="A167" s="52" t="s">
        <v>10470</v>
      </c>
      <c r="B167" s="46" t="s">
        <v>10741</v>
      </c>
      <c r="C167" s="46" t="s">
        <v>10481</v>
      </c>
      <c r="D167" s="46" t="s">
        <v>10482</v>
      </c>
      <c r="E167" s="47">
        <v>5</v>
      </c>
      <c r="F167" s="13" t="s">
        <v>2601</v>
      </c>
      <c r="G167" s="9">
        <v>5019.9954721000004</v>
      </c>
      <c r="H167" s="44">
        <f t="shared" si="2"/>
        <v>5772.9947929150003</v>
      </c>
      <c r="I167" s="8"/>
    </row>
    <row r="168" spans="1:9" x14ac:dyDescent="0.2">
      <c r="A168" s="52" t="s">
        <v>10470</v>
      </c>
      <c r="B168" s="46" t="s">
        <v>10744</v>
      </c>
      <c r="C168" s="46" t="s">
        <v>10483</v>
      </c>
      <c r="D168" s="46" t="s">
        <v>10484</v>
      </c>
      <c r="E168" s="47">
        <v>2</v>
      </c>
      <c r="F168" s="13" t="s">
        <v>2602</v>
      </c>
      <c r="G168" s="9">
        <v>19818.0017224</v>
      </c>
      <c r="H168" s="44">
        <f t="shared" si="2"/>
        <v>22790.701980759997</v>
      </c>
      <c r="I168" s="8"/>
    </row>
    <row r="169" spans="1:9" x14ac:dyDescent="0.2">
      <c r="A169" s="52" t="s">
        <v>10470</v>
      </c>
      <c r="B169" s="46" t="s">
        <v>10747</v>
      </c>
      <c r="C169" s="46" t="s">
        <v>10485</v>
      </c>
      <c r="D169" s="46" t="s">
        <v>10486</v>
      </c>
      <c r="E169" s="47">
        <v>2</v>
      </c>
      <c r="F169" s="13" t="s">
        <v>2603</v>
      </c>
      <c r="G169" s="9">
        <v>22080.3875845</v>
      </c>
      <c r="H169" s="44">
        <f t="shared" si="2"/>
        <v>25392.445722174998</v>
      </c>
      <c r="I169" s="8"/>
    </row>
    <row r="170" spans="1:9" x14ac:dyDescent="0.2">
      <c r="A170" s="52" t="s">
        <v>10470</v>
      </c>
      <c r="B170" s="46" t="s">
        <v>10750</v>
      </c>
      <c r="C170" s="46" t="s">
        <v>10487</v>
      </c>
      <c r="D170" s="46" t="s">
        <v>10488</v>
      </c>
      <c r="E170" s="47">
        <v>1</v>
      </c>
      <c r="F170" s="13" t="s">
        <v>2604</v>
      </c>
      <c r="G170" s="9">
        <v>22646.821777300003</v>
      </c>
      <c r="H170" s="44">
        <f t="shared" si="2"/>
        <v>26043.845043895002</v>
      </c>
      <c r="I170" s="8"/>
    </row>
    <row r="171" spans="1:9" x14ac:dyDescent="0.2">
      <c r="A171" s="52" t="s">
        <v>10470</v>
      </c>
      <c r="B171" s="46" t="s">
        <v>10753</v>
      </c>
      <c r="C171" s="46" t="s">
        <v>10489</v>
      </c>
      <c r="D171" s="46" t="s">
        <v>10490</v>
      </c>
      <c r="E171" s="47">
        <v>1</v>
      </c>
      <c r="F171" s="13" t="s">
        <v>2605</v>
      </c>
      <c r="G171" s="9">
        <v>23776.353759900001</v>
      </c>
      <c r="H171" s="44">
        <f t="shared" si="2"/>
        <v>27342.806823884999</v>
      </c>
      <c r="I171" s="8"/>
    </row>
    <row r="172" spans="1:9" x14ac:dyDescent="0.2">
      <c r="A172" s="54"/>
      <c r="B172" s="46"/>
      <c r="C172" s="46"/>
      <c r="D172" s="46"/>
      <c r="E172" s="47"/>
      <c r="F172" s="13" t="s">
        <v>5734</v>
      </c>
      <c r="G172" s="30"/>
      <c r="H172" s="14"/>
      <c r="I172" s="8"/>
    </row>
    <row r="173" spans="1:9" x14ac:dyDescent="0.2">
      <c r="A173" s="52" t="s">
        <v>10491</v>
      </c>
      <c r="B173" s="46" t="s">
        <v>10726</v>
      </c>
      <c r="C173" s="46" t="s">
        <v>10492</v>
      </c>
      <c r="D173" s="46" t="s">
        <v>10493</v>
      </c>
      <c r="E173" s="47">
        <v>30</v>
      </c>
      <c r="F173" s="13" t="s">
        <v>2331</v>
      </c>
      <c r="G173" s="30">
        <v>2074.41</v>
      </c>
      <c r="H173" s="44">
        <f t="shared" si="2"/>
        <v>2385.5714999999996</v>
      </c>
      <c r="I173" s="8"/>
    </row>
    <row r="174" spans="1:9" x14ac:dyDescent="0.2">
      <c r="A174" s="52" t="s">
        <v>10491</v>
      </c>
      <c r="B174" s="46" t="s">
        <v>10729</v>
      </c>
      <c r="C174" s="46" t="s">
        <v>10494</v>
      </c>
      <c r="D174" s="46" t="s">
        <v>10495</v>
      </c>
      <c r="E174" s="47">
        <v>20</v>
      </c>
      <c r="F174" s="13" t="s">
        <v>2332</v>
      </c>
      <c r="G174" s="30">
        <v>2317.08</v>
      </c>
      <c r="H174" s="44">
        <f t="shared" si="2"/>
        <v>2664.6419999999998</v>
      </c>
      <c r="I174" s="8"/>
    </row>
    <row r="175" spans="1:9" x14ac:dyDescent="0.2">
      <c r="A175" s="52" t="s">
        <v>10491</v>
      </c>
      <c r="B175" s="46" t="s">
        <v>10732</v>
      </c>
      <c r="C175" s="46" t="s">
        <v>10496</v>
      </c>
      <c r="D175" s="46" t="s">
        <v>10497</v>
      </c>
      <c r="E175" s="47">
        <v>10</v>
      </c>
      <c r="F175" s="13" t="s">
        <v>2333</v>
      </c>
      <c r="G175" s="30">
        <v>2405.85</v>
      </c>
      <c r="H175" s="44">
        <f t="shared" si="2"/>
        <v>2766.7274999999995</v>
      </c>
      <c r="I175" s="8"/>
    </row>
    <row r="176" spans="1:9" x14ac:dyDescent="0.2">
      <c r="A176" s="52" t="s">
        <v>10491</v>
      </c>
      <c r="B176" s="46" t="s">
        <v>10735</v>
      </c>
      <c r="C176" s="46" t="s">
        <v>10498</v>
      </c>
      <c r="D176" s="46" t="s">
        <v>10499</v>
      </c>
      <c r="E176" s="47">
        <v>10</v>
      </c>
      <c r="F176" s="13" t="s">
        <v>2334</v>
      </c>
      <c r="G176" s="30">
        <v>3152.53</v>
      </c>
      <c r="H176" s="44">
        <f t="shared" si="2"/>
        <v>3625.4094999999998</v>
      </c>
      <c r="I176" s="8"/>
    </row>
    <row r="177" spans="1:9" x14ac:dyDescent="0.2">
      <c r="A177" s="52" t="s">
        <v>10491</v>
      </c>
      <c r="B177" s="46" t="s">
        <v>10738</v>
      </c>
      <c r="C177" s="46" t="s">
        <v>3628</v>
      </c>
      <c r="D177" s="46"/>
      <c r="E177" s="47">
        <v>15</v>
      </c>
      <c r="F177" s="13" t="s">
        <v>5734</v>
      </c>
      <c r="G177" s="30">
        <v>4459.54</v>
      </c>
      <c r="H177" s="44">
        <f t="shared" si="2"/>
        <v>5128.4709999999995</v>
      </c>
      <c r="I177" s="8"/>
    </row>
    <row r="178" spans="1:9" x14ac:dyDescent="0.2">
      <c r="A178" s="52" t="s">
        <v>10491</v>
      </c>
      <c r="B178" s="46" t="s">
        <v>10741</v>
      </c>
      <c r="C178" s="46" t="s">
        <v>3629</v>
      </c>
      <c r="D178" s="46"/>
      <c r="E178" s="47">
        <v>10</v>
      </c>
      <c r="F178" s="13" t="s">
        <v>5734</v>
      </c>
      <c r="G178" s="30">
        <v>5803</v>
      </c>
      <c r="H178" s="44">
        <f t="shared" si="2"/>
        <v>6673.45</v>
      </c>
      <c r="I178" s="8"/>
    </row>
    <row r="179" spans="1:9" x14ac:dyDescent="0.2">
      <c r="A179" s="52" t="s">
        <v>10491</v>
      </c>
      <c r="B179" s="46" t="s">
        <v>10744</v>
      </c>
      <c r="C179" s="46" t="s">
        <v>3630</v>
      </c>
      <c r="D179" s="46"/>
      <c r="E179" s="47">
        <v>10</v>
      </c>
      <c r="F179" s="13" t="s">
        <v>5734</v>
      </c>
      <c r="G179" s="30">
        <v>18536.21</v>
      </c>
      <c r="H179" s="44">
        <f t="shared" si="2"/>
        <v>21316.641499999998</v>
      </c>
      <c r="I179" s="8"/>
    </row>
    <row r="180" spans="1:9" x14ac:dyDescent="0.2">
      <c r="A180" s="52" t="s">
        <v>10491</v>
      </c>
      <c r="B180" s="46" t="s">
        <v>10747</v>
      </c>
      <c r="C180" s="46" t="s">
        <v>3631</v>
      </c>
      <c r="D180" s="46"/>
      <c r="E180" s="47">
        <v>4</v>
      </c>
      <c r="F180" s="13" t="s">
        <v>5734</v>
      </c>
      <c r="G180" s="30">
        <v>20652.23</v>
      </c>
      <c r="H180" s="44">
        <f t="shared" si="2"/>
        <v>23750.064499999997</v>
      </c>
      <c r="I180" s="8"/>
    </row>
    <row r="181" spans="1:9" x14ac:dyDescent="0.2">
      <c r="A181" s="52" t="s">
        <v>10491</v>
      </c>
      <c r="B181" s="46" t="s">
        <v>10750</v>
      </c>
      <c r="C181" s="46" t="s">
        <v>3632</v>
      </c>
      <c r="D181" s="46"/>
      <c r="E181" s="47">
        <v>4</v>
      </c>
      <c r="F181" s="13" t="s">
        <v>5734</v>
      </c>
      <c r="G181" s="30">
        <v>21182.05</v>
      </c>
      <c r="H181" s="44">
        <f t="shared" si="2"/>
        <v>24359.357499999998</v>
      </c>
      <c r="I181" s="8"/>
    </row>
    <row r="182" spans="1:9" x14ac:dyDescent="0.2">
      <c r="A182" s="52" t="s">
        <v>10491</v>
      </c>
      <c r="B182" s="46" t="s">
        <v>10753</v>
      </c>
      <c r="C182" s="46" t="s">
        <v>3633</v>
      </c>
      <c r="D182" s="46"/>
      <c r="E182" s="47">
        <v>4</v>
      </c>
      <c r="F182" s="13" t="s">
        <v>5734</v>
      </c>
      <c r="G182" s="30">
        <v>22238.5</v>
      </c>
      <c r="H182" s="44">
        <f t="shared" si="2"/>
        <v>25574.274999999998</v>
      </c>
      <c r="I182" s="8"/>
    </row>
    <row r="183" spans="1:9" x14ac:dyDescent="0.2">
      <c r="A183" s="54"/>
      <c r="B183" s="46"/>
      <c r="C183" s="46"/>
      <c r="D183" s="46"/>
      <c r="E183" s="47"/>
      <c r="F183" s="13" t="s">
        <v>5734</v>
      </c>
      <c r="G183" s="30"/>
      <c r="H183" s="14"/>
      <c r="I183" s="8"/>
    </row>
    <row r="184" spans="1:9" x14ac:dyDescent="0.2">
      <c r="A184" s="52" t="s">
        <v>10500</v>
      </c>
      <c r="B184" s="46" t="s">
        <v>10729</v>
      </c>
      <c r="C184" s="46" t="s">
        <v>10501</v>
      </c>
      <c r="D184" s="46" t="s">
        <v>10502</v>
      </c>
      <c r="E184" s="47">
        <v>25</v>
      </c>
      <c r="F184" s="13" t="s">
        <v>2543</v>
      </c>
      <c r="G184" s="9">
        <v>2396.4793971999998</v>
      </c>
      <c r="H184" s="44">
        <f t="shared" si="2"/>
        <v>2755.9513067799994</v>
      </c>
      <c r="I184" s="8"/>
    </row>
    <row r="185" spans="1:9" x14ac:dyDescent="0.2">
      <c r="A185" s="54"/>
      <c r="B185" s="46"/>
      <c r="C185" s="46"/>
      <c r="D185" s="46"/>
      <c r="E185" s="47"/>
      <c r="F185" s="13" t="s">
        <v>5734</v>
      </c>
      <c r="G185" s="30"/>
      <c r="H185" s="14"/>
      <c r="I185" s="8"/>
    </row>
    <row r="186" spans="1:9" x14ac:dyDescent="0.2">
      <c r="A186" s="52" t="s">
        <v>10503</v>
      </c>
      <c r="B186" s="46" t="s">
        <v>10726</v>
      </c>
      <c r="C186" s="46" t="s">
        <v>10504</v>
      </c>
      <c r="D186" s="46" t="s">
        <v>10505</v>
      </c>
      <c r="E186" s="47">
        <v>25</v>
      </c>
      <c r="F186" s="13" t="s">
        <v>2544</v>
      </c>
      <c r="G186" s="9">
        <v>2753.4156405000008</v>
      </c>
      <c r="H186" s="44">
        <f t="shared" si="2"/>
        <v>3166.4279865750009</v>
      </c>
      <c r="I186" s="8"/>
    </row>
    <row r="187" spans="1:9" x14ac:dyDescent="0.2">
      <c r="A187" s="52" t="s">
        <v>10503</v>
      </c>
      <c r="B187" s="46" t="s">
        <v>10729</v>
      </c>
      <c r="C187" s="46" t="s">
        <v>10506</v>
      </c>
      <c r="D187" s="46" t="s">
        <v>10507</v>
      </c>
      <c r="E187" s="47">
        <v>25</v>
      </c>
      <c r="F187" s="13" t="s">
        <v>2545</v>
      </c>
      <c r="G187" s="9">
        <v>2753.4156405000008</v>
      </c>
      <c r="H187" s="44">
        <f t="shared" si="2"/>
        <v>3166.4279865750009</v>
      </c>
      <c r="I187" s="8"/>
    </row>
    <row r="188" spans="1:9" x14ac:dyDescent="0.2">
      <c r="A188" s="54"/>
      <c r="B188" s="46"/>
      <c r="C188" s="46"/>
      <c r="D188" s="46"/>
      <c r="E188" s="47"/>
      <c r="F188" s="13" t="s">
        <v>5734</v>
      </c>
      <c r="G188" s="30"/>
      <c r="H188" s="14"/>
      <c r="I188" s="8"/>
    </row>
    <row r="189" spans="1:9" x14ac:dyDescent="0.2">
      <c r="A189" s="52" t="s">
        <v>10508</v>
      </c>
      <c r="B189" s="46" t="s">
        <v>10726</v>
      </c>
      <c r="C189" s="46" t="s">
        <v>10509</v>
      </c>
      <c r="D189" s="46" t="s">
        <v>10510</v>
      </c>
      <c r="E189" s="53">
        <v>75</v>
      </c>
      <c r="F189" s="13" t="s">
        <v>2537</v>
      </c>
      <c r="G189" s="9">
        <v>1389.1997055999998</v>
      </c>
      <c r="H189" s="44">
        <f t="shared" si="2"/>
        <v>1597.5796614399997</v>
      </c>
      <c r="I189" s="8"/>
    </row>
    <row r="190" spans="1:9" x14ac:dyDescent="0.2">
      <c r="A190" s="52" t="s">
        <v>10508</v>
      </c>
      <c r="B190" s="46" t="s">
        <v>10729</v>
      </c>
      <c r="C190" s="46" t="s">
        <v>10511</v>
      </c>
      <c r="D190" s="46" t="s">
        <v>10512</v>
      </c>
      <c r="E190" s="53">
        <v>50</v>
      </c>
      <c r="F190" s="13" t="s">
        <v>2538</v>
      </c>
      <c r="G190" s="9">
        <v>1537.8266462999998</v>
      </c>
      <c r="H190" s="44">
        <f t="shared" si="2"/>
        <v>1768.5006432449995</v>
      </c>
      <c r="I190" s="8"/>
    </row>
    <row r="191" spans="1:9" x14ac:dyDescent="0.2">
      <c r="A191" s="54"/>
      <c r="B191" s="46"/>
      <c r="C191" s="46"/>
      <c r="D191" s="46"/>
      <c r="E191" s="47"/>
      <c r="F191" s="13" t="s">
        <v>5734</v>
      </c>
      <c r="G191" s="30"/>
      <c r="H191" s="14"/>
      <c r="I191" s="8"/>
    </row>
    <row r="192" spans="1:9" x14ac:dyDescent="0.2">
      <c r="A192" s="52" t="s">
        <v>10513</v>
      </c>
      <c r="B192" s="46" t="s">
        <v>10726</v>
      </c>
      <c r="C192" s="46" t="s">
        <v>10514</v>
      </c>
      <c r="D192" s="46" t="s">
        <v>10515</v>
      </c>
      <c r="E192" s="47">
        <v>100</v>
      </c>
      <c r="F192" s="13" t="s">
        <v>2525</v>
      </c>
      <c r="G192" s="9">
        <v>464.01515369999998</v>
      </c>
      <c r="H192" s="44">
        <f t="shared" si="2"/>
        <v>533.617426755</v>
      </c>
      <c r="I192" s="8"/>
    </row>
    <row r="193" spans="1:9" x14ac:dyDescent="0.2">
      <c r="A193" s="52" t="s">
        <v>10513</v>
      </c>
      <c r="B193" s="46" t="s">
        <v>10729</v>
      </c>
      <c r="C193" s="46" t="s">
        <v>10516</v>
      </c>
      <c r="D193" s="46" t="s">
        <v>10517</v>
      </c>
      <c r="E193" s="47">
        <v>100</v>
      </c>
      <c r="F193" s="13" t="s">
        <v>2526</v>
      </c>
      <c r="G193" s="9">
        <v>509.54724169999997</v>
      </c>
      <c r="H193" s="44">
        <f t="shared" si="2"/>
        <v>585.97932795499992</v>
      </c>
      <c r="I193" s="8"/>
    </row>
    <row r="194" spans="1:9" x14ac:dyDescent="0.2">
      <c r="A194" s="52" t="s">
        <v>10513</v>
      </c>
      <c r="B194" s="46" t="s">
        <v>10732</v>
      </c>
      <c r="C194" s="46" t="s">
        <v>10518</v>
      </c>
      <c r="D194" s="46" t="s">
        <v>10519</v>
      </c>
      <c r="E194" s="47">
        <v>50</v>
      </c>
      <c r="F194" s="13" t="s">
        <v>2527</v>
      </c>
      <c r="G194" s="9">
        <v>545.91403440000011</v>
      </c>
      <c r="H194" s="44">
        <f t="shared" si="2"/>
        <v>627.80113956000002</v>
      </c>
      <c r="I194" s="8"/>
    </row>
    <row r="195" spans="1:9" x14ac:dyDescent="0.2">
      <c r="A195" s="52" t="s">
        <v>10513</v>
      </c>
      <c r="B195" s="46" t="s">
        <v>10735</v>
      </c>
      <c r="C195" s="46" t="s">
        <v>10520</v>
      </c>
      <c r="D195" s="46" t="s">
        <v>10521</v>
      </c>
      <c r="E195" s="47">
        <v>25</v>
      </c>
      <c r="F195" s="13" t="s">
        <v>2528</v>
      </c>
      <c r="G195" s="9">
        <v>787.03784179999991</v>
      </c>
      <c r="H195" s="44">
        <f t="shared" si="2"/>
        <v>905.09351806999985</v>
      </c>
      <c r="I195" s="8"/>
    </row>
    <row r="196" spans="1:9" x14ac:dyDescent="0.2">
      <c r="A196" s="52" t="s">
        <v>10513</v>
      </c>
      <c r="B196" s="46" t="s">
        <v>10738</v>
      </c>
      <c r="C196" s="46" t="s">
        <v>10522</v>
      </c>
      <c r="D196" s="46" t="s">
        <v>10523</v>
      </c>
      <c r="E196" s="47">
        <v>25</v>
      </c>
      <c r="F196" s="13" t="s">
        <v>2529</v>
      </c>
      <c r="G196" s="9">
        <v>1032.7344839000002</v>
      </c>
      <c r="H196" s="44">
        <f t="shared" si="2"/>
        <v>1187.644656485</v>
      </c>
      <c r="I196" s="8"/>
    </row>
    <row r="197" spans="1:9" x14ac:dyDescent="0.2">
      <c r="A197" s="52" t="s">
        <v>10513</v>
      </c>
      <c r="B197" s="46" t="s">
        <v>10741</v>
      </c>
      <c r="C197" s="46" t="s">
        <v>10524</v>
      </c>
      <c r="D197" s="46" t="s">
        <v>10525</v>
      </c>
      <c r="E197" s="47">
        <v>50</v>
      </c>
      <c r="F197" s="13" t="s">
        <v>2530</v>
      </c>
      <c r="G197" s="9">
        <v>1424.4478219999999</v>
      </c>
      <c r="H197" s="44">
        <f t="shared" si="2"/>
        <v>1638.1149952999997</v>
      </c>
      <c r="I197" s="8"/>
    </row>
    <row r="198" spans="1:9" x14ac:dyDescent="0.2">
      <c r="A198" s="52" t="s">
        <v>10513</v>
      </c>
      <c r="B198" s="46" t="s">
        <v>10744</v>
      </c>
      <c r="C198" s="46" t="s">
        <v>10526</v>
      </c>
      <c r="D198" s="46" t="s">
        <v>10527</v>
      </c>
      <c r="E198" s="47">
        <v>25</v>
      </c>
      <c r="F198" s="13" t="s">
        <v>2531</v>
      </c>
      <c r="G198" s="9">
        <v>3107.4079987999999</v>
      </c>
      <c r="H198" s="44">
        <f t="shared" si="2"/>
        <v>3573.5191986199998</v>
      </c>
      <c r="I198" s="8"/>
    </row>
    <row r="199" spans="1:9" x14ac:dyDescent="0.2">
      <c r="A199" s="52" t="s">
        <v>10513</v>
      </c>
      <c r="B199" s="46" t="s">
        <v>10747</v>
      </c>
      <c r="C199" s="46" t="s">
        <v>10263</v>
      </c>
      <c r="D199" s="46" t="s">
        <v>10264</v>
      </c>
      <c r="E199" s="47">
        <v>25</v>
      </c>
      <c r="F199" s="13" t="s">
        <v>2532</v>
      </c>
      <c r="G199" s="9">
        <v>3246.320119</v>
      </c>
      <c r="H199" s="44">
        <f t="shared" si="2"/>
        <v>3733.2681368499998</v>
      </c>
      <c r="I199" s="8"/>
    </row>
    <row r="200" spans="1:9" x14ac:dyDescent="0.2">
      <c r="A200" s="52" t="s">
        <v>10513</v>
      </c>
      <c r="B200" s="46" t="s">
        <v>10750</v>
      </c>
      <c r="C200" s="46" t="s">
        <v>3634</v>
      </c>
      <c r="D200" s="46"/>
      <c r="E200" s="47">
        <v>20</v>
      </c>
      <c r="F200" s="13" t="s">
        <v>5734</v>
      </c>
      <c r="G200" s="9">
        <v>5005.38</v>
      </c>
      <c r="H200" s="44">
        <f t="shared" si="2"/>
        <v>5756.1869999999999</v>
      </c>
      <c r="I200" s="8"/>
    </row>
    <row r="201" spans="1:9" x14ac:dyDescent="0.2">
      <c r="A201" s="52" t="s">
        <v>10513</v>
      </c>
      <c r="B201" s="46" t="s">
        <v>10753</v>
      </c>
      <c r="C201" s="46" t="s">
        <v>10265</v>
      </c>
      <c r="D201" s="46" t="s">
        <v>10266</v>
      </c>
      <c r="E201" s="47">
        <v>25</v>
      </c>
      <c r="F201" s="13" t="s">
        <v>2533</v>
      </c>
      <c r="G201" s="9">
        <v>6764.4393270999999</v>
      </c>
      <c r="H201" s="44">
        <f t="shared" si="2"/>
        <v>7779.1052261649993</v>
      </c>
      <c r="I201" s="8"/>
    </row>
    <row r="202" spans="1:9" x14ac:dyDescent="0.2">
      <c r="A202" s="52" t="s">
        <v>10513</v>
      </c>
      <c r="B202" s="46" t="s">
        <v>10756</v>
      </c>
      <c r="C202" s="46" t="s">
        <v>10267</v>
      </c>
      <c r="D202" s="46" t="s">
        <v>10268</v>
      </c>
      <c r="E202" s="47">
        <v>25</v>
      </c>
      <c r="F202" s="13" t="s">
        <v>2534</v>
      </c>
      <c r="G202" s="9">
        <v>7852.5581007999999</v>
      </c>
      <c r="H202" s="44">
        <f t="shared" si="2"/>
        <v>9030.4418159199995</v>
      </c>
      <c r="I202" s="8"/>
    </row>
    <row r="203" spans="1:9" x14ac:dyDescent="0.2">
      <c r="A203" s="52" t="s">
        <v>10513</v>
      </c>
      <c r="B203" s="46" t="s">
        <v>10759</v>
      </c>
      <c r="C203" s="46" t="s">
        <v>10269</v>
      </c>
      <c r="D203" s="46" t="s">
        <v>10270</v>
      </c>
      <c r="E203" s="47">
        <v>10</v>
      </c>
      <c r="F203" s="13" t="s">
        <v>2535</v>
      </c>
      <c r="G203" s="9">
        <v>10746.083041400001</v>
      </c>
      <c r="H203" s="44">
        <f t="shared" si="2"/>
        <v>12357.99549761</v>
      </c>
      <c r="I203" s="8"/>
    </row>
    <row r="204" spans="1:9" x14ac:dyDescent="0.2">
      <c r="A204" s="52" t="s">
        <v>10513</v>
      </c>
      <c r="B204" s="46" t="s">
        <v>10762</v>
      </c>
      <c r="C204" s="46" t="s">
        <v>10271</v>
      </c>
      <c r="D204" s="46" t="s">
        <v>10764</v>
      </c>
      <c r="E204" s="46">
        <v>6</v>
      </c>
      <c r="F204" s="13" t="s">
        <v>2536</v>
      </c>
      <c r="G204" s="9">
        <v>14613.590499999998</v>
      </c>
      <c r="H204" s="44">
        <f t="shared" si="2"/>
        <v>16805.629074999997</v>
      </c>
      <c r="I204" s="8"/>
    </row>
    <row r="205" spans="1:9" x14ac:dyDescent="0.2">
      <c r="A205" s="54"/>
      <c r="B205" s="46"/>
      <c r="C205" s="46"/>
      <c r="D205" s="46"/>
      <c r="E205" s="47"/>
      <c r="F205" s="13" t="s">
        <v>5734</v>
      </c>
      <c r="G205" s="30"/>
      <c r="H205" s="14"/>
      <c r="I205" s="8"/>
    </row>
    <row r="206" spans="1:9" x14ac:dyDescent="0.2">
      <c r="A206" s="52" t="s">
        <v>10272</v>
      </c>
      <c r="B206" s="46" t="s">
        <v>10273</v>
      </c>
      <c r="C206" s="46" t="s">
        <v>10274</v>
      </c>
      <c r="D206" s="46" t="s">
        <v>10275</v>
      </c>
      <c r="E206" s="46">
        <v>200</v>
      </c>
      <c r="F206" s="13" t="s">
        <v>2640</v>
      </c>
      <c r="G206" s="9">
        <v>392.95</v>
      </c>
      <c r="H206" s="44">
        <f t="shared" si="2"/>
        <v>451.89249999999993</v>
      </c>
      <c r="I206" s="8"/>
    </row>
    <row r="207" spans="1:9" x14ac:dyDescent="0.2">
      <c r="A207" s="52" t="s">
        <v>10272</v>
      </c>
      <c r="B207" s="46" t="s">
        <v>10276</v>
      </c>
      <c r="C207" s="46" t="s">
        <v>10010</v>
      </c>
      <c r="D207" s="46" t="s">
        <v>10011</v>
      </c>
      <c r="E207" s="46">
        <v>200</v>
      </c>
      <c r="F207" s="13" t="s">
        <v>2641</v>
      </c>
      <c r="G207" s="9">
        <v>886.12</v>
      </c>
      <c r="H207" s="44">
        <f t="shared" si="2"/>
        <v>1019.0379999999999</v>
      </c>
      <c r="I207" s="8"/>
    </row>
    <row r="208" spans="1:9" x14ac:dyDescent="0.2">
      <c r="A208" s="52" t="s">
        <v>10272</v>
      </c>
      <c r="B208" s="46" t="s">
        <v>10012</v>
      </c>
      <c r="C208" s="46" t="s">
        <v>10013</v>
      </c>
      <c r="D208" s="46" t="s">
        <v>10014</v>
      </c>
      <c r="E208" s="46">
        <v>200</v>
      </c>
      <c r="F208" s="13" t="s">
        <v>2642</v>
      </c>
      <c r="G208" s="9">
        <v>905.76</v>
      </c>
      <c r="H208" s="44">
        <f t="shared" si="2"/>
        <v>1041.6239999999998</v>
      </c>
      <c r="I208" s="8"/>
    </row>
    <row r="209" spans="1:9" x14ac:dyDescent="0.2">
      <c r="A209" s="54"/>
      <c r="B209" s="46"/>
      <c r="C209" s="46"/>
      <c r="D209" s="46"/>
      <c r="E209" s="47"/>
      <c r="F209" s="13" t="s">
        <v>5734</v>
      </c>
      <c r="G209" s="30"/>
      <c r="H209" s="14"/>
      <c r="I209" s="8"/>
    </row>
    <row r="210" spans="1:9" x14ac:dyDescent="0.2">
      <c r="A210" s="52" t="s">
        <v>10015</v>
      </c>
      <c r="B210" s="46" t="s">
        <v>10726</v>
      </c>
      <c r="C210" s="46" t="s">
        <v>10016</v>
      </c>
      <c r="D210" s="46" t="s">
        <v>10017</v>
      </c>
      <c r="E210" s="47">
        <v>100</v>
      </c>
      <c r="F210" s="13" t="s">
        <v>2335</v>
      </c>
      <c r="G210" s="9">
        <v>801.58063370000002</v>
      </c>
      <c r="H210" s="44">
        <f t="shared" si="2"/>
        <v>921.81772875499996</v>
      </c>
      <c r="I210" s="8"/>
    </row>
    <row r="211" spans="1:9" x14ac:dyDescent="0.2">
      <c r="A211" s="52" t="s">
        <v>10015</v>
      </c>
      <c r="B211" s="46" t="s">
        <v>10729</v>
      </c>
      <c r="C211" s="46" t="s">
        <v>10018</v>
      </c>
      <c r="D211" s="46" t="s">
        <v>10019</v>
      </c>
      <c r="E211" s="47">
        <v>100</v>
      </c>
      <c r="F211" s="13" t="s">
        <v>2336</v>
      </c>
      <c r="G211" s="9">
        <v>891.17286720000004</v>
      </c>
      <c r="H211" s="44">
        <f t="shared" si="2"/>
        <v>1024.8487972799999</v>
      </c>
      <c r="I211" s="8"/>
    </row>
    <row r="212" spans="1:9" x14ac:dyDescent="0.2">
      <c r="A212" s="52" t="s">
        <v>10015</v>
      </c>
      <c r="B212" s="46" t="s">
        <v>10732</v>
      </c>
      <c r="C212" s="46" t="s">
        <v>10020</v>
      </c>
      <c r="D212" s="46" t="s">
        <v>10021</v>
      </c>
      <c r="E212" s="47">
        <v>50</v>
      </c>
      <c r="F212" s="13" t="s">
        <v>2337</v>
      </c>
      <c r="G212" s="9">
        <v>1053.8519523000002</v>
      </c>
      <c r="H212" s="44">
        <f t="shared" si="2"/>
        <v>1211.9297451450002</v>
      </c>
      <c r="I212" s="8"/>
    </row>
    <row r="213" spans="1:9" x14ac:dyDescent="0.2">
      <c r="A213" s="52" t="s">
        <v>10015</v>
      </c>
      <c r="B213" s="46" t="s">
        <v>10735</v>
      </c>
      <c r="C213" s="46" t="s">
        <v>10022</v>
      </c>
      <c r="D213" s="46" t="s">
        <v>10023</v>
      </c>
      <c r="E213" s="47">
        <v>50</v>
      </c>
      <c r="F213" s="13" t="s">
        <v>2338</v>
      </c>
      <c r="G213" s="9">
        <v>1287.3020328000002</v>
      </c>
      <c r="H213" s="44">
        <f t="shared" si="2"/>
        <v>1480.3973377200002</v>
      </c>
      <c r="I213" s="8"/>
    </row>
    <row r="214" spans="1:9" x14ac:dyDescent="0.2">
      <c r="A214" s="52" t="s">
        <v>10015</v>
      </c>
      <c r="B214" s="46" t="s">
        <v>10738</v>
      </c>
      <c r="C214" s="46" t="s">
        <v>10024</v>
      </c>
      <c r="D214" s="46" t="s">
        <v>10025</v>
      </c>
      <c r="E214" s="47">
        <v>50</v>
      </c>
      <c r="F214" s="13" t="s">
        <v>2339</v>
      </c>
      <c r="G214" s="9">
        <v>1351.1843373000002</v>
      </c>
      <c r="H214" s="44">
        <f t="shared" si="2"/>
        <v>1553.8619878950001</v>
      </c>
      <c r="I214" s="8"/>
    </row>
    <row r="215" spans="1:9" x14ac:dyDescent="0.2">
      <c r="A215" s="52" t="s">
        <v>10015</v>
      </c>
      <c r="B215" s="46" t="s">
        <v>10741</v>
      </c>
      <c r="C215" s="46" t="s">
        <v>10026</v>
      </c>
      <c r="D215" s="46" t="s">
        <v>10027</v>
      </c>
      <c r="E215" s="47">
        <v>40</v>
      </c>
      <c r="F215" s="13" t="s">
        <v>2340</v>
      </c>
      <c r="G215" s="9">
        <v>1927.6755239000004</v>
      </c>
      <c r="H215" s="44">
        <f t="shared" si="2"/>
        <v>2216.8268524850005</v>
      </c>
      <c r="I215" s="8"/>
    </row>
    <row r="216" spans="1:9" x14ac:dyDescent="0.2">
      <c r="A216" s="52" t="s">
        <v>10015</v>
      </c>
      <c r="B216" s="46" t="s">
        <v>10744</v>
      </c>
      <c r="C216" s="46" t="s">
        <v>10028</v>
      </c>
      <c r="D216" s="46" t="s">
        <v>10029</v>
      </c>
      <c r="E216" s="47">
        <v>30</v>
      </c>
      <c r="F216" s="13" t="s">
        <v>2341</v>
      </c>
      <c r="G216" s="9">
        <v>2088.2742635999998</v>
      </c>
      <c r="H216" s="44">
        <f t="shared" si="2"/>
        <v>2401.5154031399998</v>
      </c>
      <c r="I216" s="8"/>
    </row>
    <row r="217" spans="1:9" x14ac:dyDescent="0.2">
      <c r="A217" s="52" t="s">
        <v>10015</v>
      </c>
      <c r="B217" s="46" t="s">
        <v>10747</v>
      </c>
      <c r="C217" s="46" t="s">
        <v>10030</v>
      </c>
      <c r="D217" s="46" t="s">
        <v>10031</v>
      </c>
      <c r="E217" s="47">
        <v>50</v>
      </c>
      <c r="F217" s="13" t="s">
        <v>2342</v>
      </c>
      <c r="G217" s="9">
        <v>2247.4010607999994</v>
      </c>
      <c r="H217" s="44">
        <f t="shared" si="2"/>
        <v>2584.5112199199993</v>
      </c>
      <c r="I217" s="8"/>
    </row>
    <row r="218" spans="1:9" x14ac:dyDescent="0.2">
      <c r="A218" s="52" t="s">
        <v>10015</v>
      </c>
      <c r="B218" s="46" t="s">
        <v>10750</v>
      </c>
      <c r="C218" s="46" t="s">
        <v>10032</v>
      </c>
      <c r="D218" s="46" t="s">
        <v>10033</v>
      </c>
      <c r="E218" s="47">
        <v>50</v>
      </c>
      <c r="F218" s="13" t="s">
        <v>2343</v>
      </c>
      <c r="G218" s="9">
        <v>2478.2408965999998</v>
      </c>
      <c r="H218" s="44">
        <f t="shared" si="2"/>
        <v>2849.9770310899994</v>
      </c>
      <c r="I218" s="8"/>
    </row>
    <row r="219" spans="1:9" x14ac:dyDescent="0.2">
      <c r="A219" s="52" t="s">
        <v>10015</v>
      </c>
      <c r="B219" s="46" t="s">
        <v>10753</v>
      </c>
      <c r="C219" s="46" t="s">
        <v>10034</v>
      </c>
      <c r="D219" s="46" t="s">
        <v>10035</v>
      </c>
      <c r="E219" s="47">
        <v>50</v>
      </c>
      <c r="F219" s="13" t="s">
        <v>2344</v>
      </c>
      <c r="G219" s="9">
        <v>2674.2251339999993</v>
      </c>
      <c r="H219" s="44">
        <f t="shared" si="2"/>
        <v>3075.3589040999991</v>
      </c>
      <c r="I219" s="8"/>
    </row>
    <row r="220" spans="1:9" x14ac:dyDescent="0.2">
      <c r="A220" s="52" t="s">
        <v>10015</v>
      </c>
      <c r="B220" s="46" t="s">
        <v>10756</v>
      </c>
      <c r="C220" s="46" t="s">
        <v>10036</v>
      </c>
      <c r="D220" s="46" t="s">
        <v>10037</v>
      </c>
      <c r="E220" s="47">
        <v>25</v>
      </c>
      <c r="F220" s="13" t="s">
        <v>2345</v>
      </c>
      <c r="G220" s="9">
        <v>4210.7760968000002</v>
      </c>
      <c r="H220" s="44">
        <f t="shared" si="2"/>
        <v>4842.3925113200003</v>
      </c>
      <c r="I220" s="8"/>
    </row>
    <row r="221" spans="1:9" x14ac:dyDescent="0.2">
      <c r="A221" s="52" t="s">
        <v>10015</v>
      </c>
      <c r="B221" s="46" t="s">
        <v>10759</v>
      </c>
      <c r="C221" s="46" t="s">
        <v>10038</v>
      </c>
      <c r="D221" s="46" t="s">
        <v>10039</v>
      </c>
      <c r="E221" s="47">
        <v>15</v>
      </c>
      <c r="F221" s="13" t="s">
        <v>2346</v>
      </c>
      <c r="G221" s="9">
        <v>4617.1499821999996</v>
      </c>
      <c r="H221" s="44">
        <f t="shared" si="2"/>
        <v>5309.722479529999</v>
      </c>
      <c r="I221" s="8"/>
    </row>
    <row r="222" spans="1:9" x14ac:dyDescent="0.2">
      <c r="A222" s="54"/>
      <c r="B222" s="46"/>
      <c r="C222" s="46"/>
      <c r="D222" s="46"/>
      <c r="E222" s="47"/>
      <c r="F222" s="13" t="s">
        <v>5734</v>
      </c>
      <c r="G222" s="30"/>
      <c r="H222" s="14"/>
      <c r="I222" s="8"/>
    </row>
    <row r="223" spans="1:9" x14ac:dyDescent="0.2">
      <c r="A223" s="52" t="s">
        <v>10040</v>
      </c>
      <c r="B223" s="46" t="s">
        <v>10273</v>
      </c>
      <c r="C223" s="46" t="s">
        <v>10041</v>
      </c>
      <c r="D223" s="46" t="s">
        <v>10042</v>
      </c>
      <c r="E223" s="47">
        <v>100</v>
      </c>
      <c r="F223" s="13" t="s">
        <v>2624</v>
      </c>
      <c r="G223" s="9">
        <v>357.23063179999997</v>
      </c>
      <c r="H223" s="44">
        <f t="shared" si="2"/>
        <v>410.81522656999994</v>
      </c>
      <c r="I223" s="8"/>
    </row>
    <row r="224" spans="1:9" x14ac:dyDescent="0.2">
      <c r="A224" s="52" t="s">
        <v>10040</v>
      </c>
      <c r="B224" s="46" t="s">
        <v>10276</v>
      </c>
      <c r="C224" s="46" t="s">
        <v>10043</v>
      </c>
      <c r="D224" s="46" t="s">
        <v>10044</v>
      </c>
      <c r="E224" s="46" t="s">
        <v>10045</v>
      </c>
      <c r="F224" s="13" t="s">
        <v>2625</v>
      </c>
      <c r="G224" s="9">
        <v>805.5646913999999</v>
      </c>
      <c r="H224" s="44">
        <f t="shared" si="2"/>
        <v>926.39939510999977</v>
      </c>
      <c r="I224" s="8"/>
    </row>
    <row r="225" spans="1:9" x14ac:dyDescent="0.2">
      <c r="A225" s="52" t="s">
        <v>10040</v>
      </c>
      <c r="B225" s="46" t="s">
        <v>10012</v>
      </c>
      <c r="C225" s="46" t="s">
        <v>10046</v>
      </c>
      <c r="D225" s="46" t="s">
        <v>10047</v>
      </c>
      <c r="E225" s="47">
        <v>100</v>
      </c>
      <c r="F225" s="13" t="s">
        <v>2626</v>
      </c>
      <c r="G225" s="9">
        <v>823.42426039999998</v>
      </c>
      <c r="H225" s="44">
        <f t="shared" ref="H225:H288" si="3">SUM(G225*1.15)</f>
        <v>946.93789945999993</v>
      </c>
      <c r="I225" s="8"/>
    </row>
    <row r="226" spans="1:9" x14ac:dyDescent="0.2">
      <c r="A226" s="52" t="s">
        <v>10040</v>
      </c>
      <c r="B226" s="46" t="s">
        <v>10048</v>
      </c>
      <c r="C226" s="46" t="s">
        <v>10049</v>
      </c>
      <c r="D226" s="46" t="s">
        <v>10050</v>
      </c>
      <c r="E226" s="46" t="s">
        <v>10051</v>
      </c>
      <c r="F226" s="13" t="s">
        <v>2627</v>
      </c>
      <c r="G226" s="9">
        <v>1055.4809019999998</v>
      </c>
      <c r="H226" s="44">
        <f t="shared" si="3"/>
        <v>1213.8030372999997</v>
      </c>
      <c r="I226" s="8"/>
    </row>
    <row r="227" spans="1:9" x14ac:dyDescent="0.2">
      <c r="A227" s="52" t="s">
        <v>10040</v>
      </c>
      <c r="B227" s="46" t="s">
        <v>10052</v>
      </c>
      <c r="C227" s="46" t="s">
        <v>10053</v>
      </c>
      <c r="D227" s="46" t="s">
        <v>10054</v>
      </c>
      <c r="E227" s="47">
        <v>50</v>
      </c>
      <c r="F227" s="13" t="s">
        <v>2628</v>
      </c>
      <c r="G227" s="9">
        <v>1071.9077803</v>
      </c>
      <c r="H227" s="44">
        <f t="shared" si="3"/>
        <v>1232.693947345</v>
      </c>
      <c r="I227" s="8"/>
    </row>
    <row r="228" spans="1:9" x14ac:dyDescent="0.2">
      <c r="A228" s="52" t="s">
        <v>10040</v>
      </c>
      <c r="B228" s="46" t="s">
        <v>10055</v>
      </c>
      <c r="C228" s="46" t="s">
        <v>10056</v>
      </c>
      <c r="D228" s="46" t="s">
        <v>10057</v>
      </c>
      <c r="E228" s="47">
        <v>50</v>
      </c>
      <c r="F228" s="13" t="s">
        <v>2629</v>
      </c>
      <c r="G228" s="9">
        <v>1085.6300000000001</v>
      </c>
      <c r="H228" s="44">
        <f t="shared" si="3"/>
        <v>1248.4745</v>
      </c>
      <c r="I228" s="8"/>
    </row>
    <row r="229" spans="1:9" x14ac:dyDescent="0.2">
      <c r="A229" s="52" t="s">
        <v>10040</v>
      </c>
      <c r="B229" s="46" t="s">
        <v>10058</v>
      </c>
      <c r="C229" s="46" t="s">
        <v>10059</v>
      </c>
      <c r="D229" s="46" t="s">
        <v>10060</v>
      </c>
      <c r="E229" s="47">
        <v>50</v>
      </c>
      <c r="F229" s="13" t="s">
        <v>2630</v>
      </c>
      <c r="G229" s="9">
        <v>1107.6661701</v>
      </c>
      <c r="H229" s="44">
        <f t="shared" si="3"/>
        <v>1273.816095615</v>
      </c>
      <c r="I229" s="8"/>
    </row>
    <row r="230" spans="1:9" x14ac:dyDescent="0.2">
      <c r="A230" s="52" t="s">
        <v>10040</v>
      </c>
      <c r="B230" s="46" t="s">
        <v>10061</v>
      </c>
      <c r="C230" s="46" t="s">
        <v>10062</v>
      </c>
      <c r="D230" s="46" t="s">
        <v>10063</v>
      </c>
      <c r="E230" s="46">
        <v>50</v>
      </c>
      <c r="F230" s="13" t="s">
        <v>2631</v>
      </c>
      <c r="G230" s="9">
        <v>1304.5999999999999</v>
      </c>
      <c r="H230" s="44">
        <f t="shared" si="3"/>
        <v>1500.2899999999997</v>
      </c>
      <c r="I230" s="8"/>
    </row>
    <row r="231" spans="1:9" x14ac:dyDescent="0.2">
      <c r="A231" s="52" t="s">
        <v>10040</v>
      </c>
      <c r="B231" s="46" t="s">
        <v>10064</v>
      </c>
      <c r="C231" s="46" t="s">
        <v>10065</v>
      </c>
      <c r="D231" s="46" t="s">
        <v>10066</v>
      </c>
      <c r="E231" s="46">
        <v>25</v>
      </c>
      <c r="F231" s="13" t="s">
        <v>2632</v>
      </c>
      <c r="G231" s="9">
        <v>1333.21</v>
      </c>
      <c r="H231" s="44">
        <f t="shared" si="3"/>
        <v>1533.1914999999999</v>
      </c>
      <c r="I231" s="8"/>
    </row>
    <row r="232" spans="1:9" x14ac:dyDescent="0.2">
      <c r="A232" s="52" t="s">
        <v>10040</v>
      </c>
      <c r="B232" s="46" t="s">
        <v>10067</v>
      </c>
      <c r="C232" s="46" t="s">
        <v>10068</v>
      </c>
      <c r="D232" s="46" t="s">
        <v>10069</v>
      </c>
      <c r="E232" s="47">
        <v>25</v>
      </c>
      <c r="F232" s="13" t="s">
        <v>2633</v>
      </c>
      <c r="G232" s="9">
        <v>1329.7528544999998</v>
      </c>
      <c r="H232" s="44">
        <f t="shared" si="3"/>
        <v>1529.2157826749997</v>
      </c>
      <c r="I232" s="8"/>
    </row>
    <row r="233" spans="1:9" x14ac:dyDescent="0.2">
      <c r="A233" s="52" t="s">
        <v>10040</v>
      </c>
      <c r="B233" s="46" t="s">
        <v>10342</v>
      </c>
      <c r="C233" s="46" t="s">
        <v>10343</v>
      </c>
      <c r="D233" s="46" t="s">
        <v>10344</v>
      </c>
      <c r="E233" s="47">
        <v>25</v>
      </c>
      <c r="F233" s="13" t="s">
        <v>2634</v>
      </c>
      <c r="G233" s="9">
        <v>4382.6204771999992</v>
      </c>
      <c r="H233" s="44">
        <f t="shared" si="3"/>
        <v>5040.0135487799989</v>
      </c>
      <c r="I233" s="8"/>
    </row>
    <row r="234" spans="1:9" x14ac:dyDescent="0.2">
      <c r="A234" s="52" t="s">
        <v>10040</v>
      </c>
      <c r="B234" s="46" t="s">
        <v>10345</v>
      </c>
      <c r="C234" s="46" t="s">
        <v>10346</v>
      </c>
      <c r="D234" s="46" t="s">
        <v>10347</v>
      </c>
      <c r="E234" s="46">
        <v>25</v>
      </c>
      <c r="F234" s="13" t="s">
        <v>2635</v>
      </c>
      <c r="G234" s="9">
        <v>4929.1099999999997</v>
      </c>
      <c r="H234" s="44">
        <f t="shared" si="3"/>
        <v>5668.4764999999989</v>
      </c>
      <c r="I234" s="8"/>
    </row>
    <row r="235" spans="1:9" x14ac:dyDescent="0.2">
      <c r="A235" s="52" t="s">
        <v>10040</v>
      </c>
      <c r="B235" s="46" t="s">
        <v>10348</v>
      </c>
      <c r="C235" s="46" t="s">
        <v>10349</v>
      </c>
      <c r="D235" s="46" t="s">
        <v>10350</v>
      </c>
      <c r="E235" s="47">
        <v>25</v>
      </c>
      <c r="F235" s="13" t="s">
        <v>2636</v>
      </c>
      <c r="G235" s="9">
        <v>5278.9157042999996</v>
      </c>
      <c r="H235" s="44">
        <f t="shared" si="3"/>
        <v>6070.7530599449992</v>
      </c>
      <c r="I235" s="8"/>
    </row>
    <row r="236" spans="1:9" x14ac:dyDescent="0.2">
      <c r="A236" s="52" t="s">
        <v>10040</v>
      </c>
      <c r="B236" s="46" t="s">
        <v>10351</v>
      </c>
      <c r="C236" s="46" t="s">
        <v>10352</v>
      </c>
      <c r="D236" s="46" t="s">
        <v>10353</v>
      </c>
      <c r="E236" s="46">
        <v>15</v>
      </c>
      <c r="F236" s="13" t="s">
        <v>2637</v>
      </c>
      <c r="G236" s="9">
        <v>5815.67</v>
      </c>
      <c r="H236" s="44">
        <f t="shared" si="3"/>
        <v>6688.0204999999996</v>
      </c>
      <c r="I236" s="8"/>
    </row>
    <row r="237" spans="1:9" x14ac:dyDescent="0.2">
      <c r="A237" s="52" t="s">
        <v>10040</v>
      </c>
      <c r="B237" s="46" t="s">
        <v>10354</v>
      </c>
      <c r="C237" s="46" t="s">
        <v>10355</v>
      </c>
      <c r="D237" s="46" t="s">
        <v>10356</v>
      </c>
      <c r="E237" s="47">
        <v>20</v>
      </c>
      <c r="F237" s="13" t="s">
        <v>2638</v>
      </c>
      <c r="G237" s="9">
        <v>5859.4302003999992</v>
      </c>
      <c r="H237" s="44">
        <f t="shared" si="3"/>
        <v>6738.3447304599986</v>
      </c>
      <c r="I237" s="8"/>
    </row>
    <row r="238" spans="1:9" x14ac:dyDescent="0.2">
      <c r="A238" s="52" t="s">
        <v>10040</v>
      </c>
      <c r="B238" s="46" t="s">
        <v>10357</v>
      </c>
      <c r="C238" s="46" t="s">
        <v>10358</v>
      </c>
      <c r="D238" s="46" t="s">
        <v>10359</v>
      </c>
      <c r="E238" s="47">
        <v>20</v>
      </c>
      <c r="F238" s="13" t="s">
        <v>2639</v>
      </c>
      <c r="G238" s="9">
        <v>6251.4379270000009</v>
      </c>
      <c r="H238" s="44">
        <f t="shared" si="3"/>
        <v>7189.15361605</v>
      </c>
      <c r="I238" s="8"/>
    </row>
    <row r="239" spans="1:9" x14ac:dyDescent="0.2">
      <c r="A239" s="52"/>
      <c r="B239" s="46"/>
      <c r="C239" s="46"/>
      <c r="D239" s="46"/>
      <c r="E239" s="47"/>
      <c r="F239" s="13" t="s">
        <v>5734</v>
      </c>
      <c r="G239" s="9"/>
      <c r="H239" s="14"/>
      <c r="I239" s="8"/>
    </row>
    <row r="240" spans="1:9" x14ac:dyDescent="0.2">
      <c r="A240" s="100" t="s">
        <v>10360</v>
      </c>
      <c r="B240" s="95" t="s">
        <v>10361</v>
      </c>
      <c r="C240" s="95" t="s">
        <v>10362</v>
      </c>
      <c r="D240" s="95" t="s">
        <v>10363</v>
      </c>
      <c r="E240" s="95">
        <v>100</v>
      </c>
      <c r="F240" s="13" t="s">
        <v>2439</v>
      </c>
      <c r="G240" s="21">
        <v>859.75180130000001</v>
      </c>
      <c r="H240" s="44">
        <f t="shared" si="3"/>
        <v>988.71457149499997</v>
      </c>
      <c r="I240" s="8"/>
    </row>
    <row r="241" spans="1:9" x14ac:dyDescent="0.2">
      <c r="A241" s="100" t="s">
        <v>10360</v>
      </c>
      <c r="B241" s="95" t="s">
        <v>10364</v>
      </c>
      <c r="C241" s="95" t="s">
        <v>10365</v>
      </c>
      <c r="D241" s="95" t="s">
        <v>10366</v>
      </c>
      <c r="E241" s="95">
        <v>100</v>
      </c>
      <c r="F241" s="13" t="s">
        <v>2438</v>
      </c>
      <c r="G241" s="21">
        <v>859.75180130000001</v>
      </c>
      <c r="H241" s="44">
        <f t="shared" si="3"/>
        <v>988.71457149499997</v>
      </c>
      <c r="I241" s="8"/>
    </row>
    <row r="242" spans="1:9" x14ac:dyDescent="0.2">
      <c r="A242" s="100" t="s">
        <v>10360</v>
      </c>
      <c r="B242" s="95" t="s">
        <v>10367</v>
      </c>
      <c r="C242" s="95" t="s">
        <v>10368</v>
      </c>
      <c r="D242" s="95" t="s">
        <v>10369</v>
      </c>
      <c r="E242" s="95">
        <v>100</v>
      </c>
      <c r="F242" s="13" t="s">
        <v>2441</v>
      </c>
      <c r="G242" s="21">
        <v>859.75180130000001</v>
      </c>
      <c r="H242" s="44">
        <f t="shared" si="3"/>
        <v>988.71457149499997</v>
      </c>
      <c r="I242" s="8"/>
    </row>
    <row r="243" spans="1:9" x14ac:dyDescent="0.2">
      <c r="A243" s="100" t="s">
        <v>10360</v>
      </c>
      <c r="B243" s="95" t="s">
        <v>10370</v>
      </c>
      <c r="C243" s="95" t="s">
        <v>10371</v>
      </c>
      <c r="D243" s="95" t="s">
        <v>10372</v>
      </c>
      <c r="E243" s="95">
        <v>100</v>
      </c>
      <c r="F243" s="13" t="s">
        <v>2440</v>
      </c>
      <c r="G243" s="21">
        <v>859.75180130000001</v>
      </c>
      <c r="H243" s="44">
        <f t="shared" si="3"/>
        <v>988.71457149499997</v>
      </c>
      <c r="I243" s="8"/>
    </row>
    <row r="244" spans="1:9" x14ac:dyDescent="0.2">
      <c r="A244" s="100" t="s">
        <v>10360</v>
      </c>
      <c r="B244" s="95" t="s">
        <v>10373</v>
      </c>
      <c r="C244" s="95" t="s">
        <v>10374</v>
      </c>
      <c r="D244" s="95" t="s">
        <v>10375</v>
      </c>
      <c r="E244" s="95">
        <v>100</v>
      </c>
      <c r="F244" s="13" t="s">
        <v>2442</v>
      </c>
      <c r="G244" s="21">
        <v>859.75180130000001</v>
      </c>
      <c r="H244" s="44">
        <f t="shared" si="3"/>
        <v>988.71457149499997</v>
      </c>
      <c r="I244" s="8"/>
    </row>
    <row r="245" spans="1:9" x14ac:dyDescent="0.2">
      <c r="A245" s="52" t="s">
        <v>10360</v>
      </c>
      <c r="B245" s="46" t="s">
        <v>10376</v>
      </c>
      <c r="C245" s="47" t="s">
        <v>10377</v>
      </c>
      <c r="D245" s="46" t="s">
        <v>10378</v>
      </c>
      <c r="E245" s="47">
        <v>50</v>
      </c>
      <c r="F245" s="13" t="s">
        <v>2443</v>
      </c>
      <c r="G245" s="9">
        <v>1605.2850000000001</v>
      </c>
      <c r="H245" s="44">
        <f t="shared" si="3"/>
        <v>1846.0777499999999</v>
      </c>
      <c r="I245" s="8"/>
    </row>
    <row r="246" spans="1:9" x14ac:dyDescent="0.2">
      <c r="A246" s="54"/>
      <c r="B246" s="46"/>
      <c r="C246" s="46"/>
      <c r="D246" s="46"/>
      <c r="E246" s="47"/>
      <c r="F246" s="13" t="s">
        <v>5734</v>
      </c>
      <c r="G246" s="30"/>
      <c r="H246" s="14"/>
      <c r="I246" s="8"/>
    </row>
    <row r="247" spans="1:9" x14ac:dyDescent="0.2">
      <c r="A247" s="52" t="s">
        <v>10379</v>
      </c>
      <c r="B247" s="46" t="s">
        <v>10380</v>
      </c>
      <c r="C247" s="46" t="s">
        <v>10381</v>
      </c>
      <c r="D247" s="46" t="s">
        <v>10382</v>
      </c>
      <c r="E247" s="47">
        <v>10</v>
      </c>
      <c r="F247" s="13" t="s">
        <v>2445</v>
      </c>
      <c r="G247" s="9">
        <v>2398.3019999999997</v>
      </c>
      <c r="H247" s="44">
        <f t="shared" si="3"/>
        <v>2758.0472999999993</v>
      </c>
      <c r="I247" s="8"/>
    </row>
    <row r="248" spans="1:9" x14ac:dyDescent="0.2">
      <c r="A248" s="52" t="s">
        <v>10379</v>
      </c>
      <c r="B248" s="46" t="s">
        <v>10383</v>
      </c>
      <c r="C248" s="46" t="s">
        <v>10384</v>
      </c>
      <c r="D248" s="46" t="s">
        <v>10385</v>
      </c>
      <c r="E248" s="47">
        <v>10</v>
      </c>
      <c r="F248" s="13" t="s">
        <v>2653</v>
      </c>
      <c r="G248" s="9">
        <v>3568.7259999999997</v>
      </c>
      <c r="H248" s="44">
        <f t="shared" si="3"/>
        <v>4104.0348999999997</v>
      </c>
      <c r="I248" s="8"/>
    </row>
    <row r="249" spans="1:9" x14ac:dyDescent="0.2">
      <c r="A249" s="52" t="s">
        <v>10379</v>
      </c>
      <c r="B249" s="46" t="s">
        <v>10386</v>
      </c>
      <c r="C249" s="46" t="s">
        <v>10387</v>
      </c>
      <c r="D249" s="46" t="s">
        <v>10388</v>
      </c>
      <c r="E249" s="47">
        <v>10</v>
      </c>
      <c r="F249" s="13" t="s">
        <v>2654</v>
      </c>
      <c r="G249" s="9">
        <v>2398.3019999999997</v>
      </c>
      <c r="H249" s="44">
        <f t="shared" si="3"/>
        <v>2758.0472999999993</v>
      </c>
      <c r="I249" s="8"/>
    </row>
    <row r="250" spans="1:9" x14ac:dyDescent="0.2">
      <c r="A250" s="52" t="s">
        <v>10379</v>
      </c>
      <c r="B250" s="46" t="s">
        <v>10389</v>
      </c>
      <c r="C250" s="46" t="s">
        <v>10390</v>
      </c>
      <c r="D250" s="46" t="s">
        <v>10391</v>
      </c>
      <c r="E250" s="47">
        <v>10</v>
      </c>
      <c r="F250" s="13" t="s">
        <v>2444</v>
      </c>
      <c r="G250" s="9">
        <v>2100.58</v>
      </c>
      <c r="H250" s="44">
        <f t="shared" si="3"/>
        <v>2415.6669999999999</v>
      </c>
      <c r="I250" s="8"/>
    </row>
    <row r="251" spans="1:9" x14ac:dyDescent="0.2">
      <c r="A251" s="52" t="s">
        <v>10379</v>
      </c>
      <c r="B251" s="46" t="s">
        <v>10392</v>
      </c>
      <c r="C251" s="46" t="s">
        <v>10393</v>
      </c>
      <c r="D251" s="46" t="s">
        <v>10394</v>
      </c>
      <c r="E251" s="47">
        <v>20</v>
      </c>
      <c r="F251" s="13" t="s">
        <v>2655</v>
      </c>
      <c r="G251" s="9">
        <v>2529.1144999999997</v>
      </c>
      <c r="H251" s="44">
        <f t="shared" si="3"/>
        <v>2908.4816749999995</v>
      </c>
      <c r="I251" s="8"/>
    </row>
    <row r="252" spans="1:9" x14ac:dyDescent="0.2">
      <c r="A252" s="52" t="s">
        <v>10379</v>
      </c>
      <c r="B252" s="46" t="s">
        <v>10395</v>
      </c>
      <c r="C252" s="46" t="s">
        <v>10396</v>
      </c>
      <c r="D252" s="46" t="s">
        <v>10135</v>
      </c>
      <c r="E252" s="47">
        <v>10</v>
      </c>
      <c r="F252" s="13" t="s">
        <v>2450</v>
      </c>
      <c r="G252" s="9">
        <v>2164.8000000000002</v>
      </c>
      <c r="H252" s="44">
        <f t="shared" si="3"/>
        <v>2489.52</v>
      </c>
      <c r="I252" s="8"/>
    </row>
    <row r="253" spans="1:9" x14ac:dyDescent="0.2">
      <c r="A253" s="52" t="s">
        <v>10379</v>
      </c>
      <c r="B253" s="46" t="s">
        <v>10136</v>
      </c>
      <c r="C253" s="46" t="s">
        <v>10137</v>
      </c>
      <c r="D253" s="46" t="s">
        <v>10138</v>
      </c>
      <c r="E253" s="47">
        <v>20</v>
      </c>
      <c r="F253" s="13" t="s">
        <v>2656</v>
      </c>
      <c r="G253" s="9">
        <v>2706.0879999999997</v>
      </c>
      <c r="H253" s="44">
        <f t="shared" si="3"/>
        <v>3112.0011999999992</v>
      </c>
      <c r="I253" s="8"/>
    </row>
    <row r="254" spans="1:9" x14ac:dyDescent="0.2">
      <c r="A254" s="52" t="s">
        <v>10379</v>
      </c>
      <c r="B254" s="46" t="s">
        <v>10139</v>
      </c>
      <c r="C254" s="46" t="s">
        <v>10140</v>
      </c>
      <c r="D254" s="46" t="s">
        <v>10141</v>
      </c>
      <c r="E254" s="47">
        <v>10</v>
      </c>
      <c r="F254" s="13" t="s">
        <v>2446</v>
      </c>
      <c r="G254" s="9">
        <v>4249.7330000000002</v>
      </c>
      <c r="H254" s="44">
        <f t="shared" si="3"/>
        <v>4887.1929499999997</v>
      </c>
      <c r="I254" s="8"/>
    </row>
    <row r="255" spans="1:9" x14ac:dyDescent="0.2">
      <c r="A255" s="52" t="s">
        <v>10379</v>
      </c>
      <c r="B255" s="46" t="s">
        <v>10142</v>
      </c>
      <c r="C255" s="46" t="s">
        <v>10143</v>
      </c>
      <c r="D255" s="46" t="s">
        <v>10144</v>
      </c>
      <c r="E255" s="47">
        <v>10</v>
      </c>
      <c r="F255" s="13" t="s">
        <v>2447</v>
      </c>
      <c r="G255" s="9">
        <v>5061.0349999999989</v>
      </c>
      <c r="H255" s="44">
        <f t="shared" si="3"/>
        <v>5820.1902499999987</v>
      </c>
      <c r="I255" s="8"/>
    </row>
    <row r="256" spans="1:9" x14ac:dyDescent="0.2">
      <c r="A256" s="52" t="s">
        <v>10379</v>
      </c>
      <c r="B256" s="46" t="s">
        <v>10145</v>
      </c>
      <c r="C256" s="46" t="s">
        <v>10146</v>
      </c>
      <c r="D256" s="46" t="s">
        <v>10147</v>
      </c>
      <c r="E256" s="47">
        <v>10</v>
      </c>
      <c r="F256" s="13" t="s">
        <v>2448</v>
      </c>
      <c r="G256" s="9">
        <v>5061.0349999999989</v>
      </c>
      <c r="H256" s="44">
        <f t="shared" si="3"/>
        <v>5820.1902499999987</v>
      </c>
      <c r="I256" s="8"/>
    </row>
    <row r="257" spans="1:9" x14ac:dyDescent="0.2">
      <c r="A257" s="52" t="s">
        <v>10379</v>
      </c>
      <c r="B257" s="46" t="s">
        <v>10148</v>
      </c>
      <c r="C257" s="46" t="s">
        <v>9884</v>
      </c>
      <c r="D257" s="46" t="s">
        <v>9885</v>
      </c>
      <c r="E257" s="47">
        <v>10</v>
      </c>
      <c r="F257" s="13" t="s">
        <v>2449</v>
      </c>
      <c r="G257" s="9">
        <v>5061.0349999999989</v>
      </c>
      <c r="H257" s="44">
        <f t="shared" si="3"/>
        <v>5820.1902499999987</v>
      </c>
      <c r="I257" s="8"/>
    </row>
    <row r="258" spans="1:9" x14ac:dyDescent="0.2">
      <c r="A258" s="54"/>
      <c r="B258" s="46"/>
      <c r="C258" s="46"/>
      <c r="D258" s="46"/>
      <c r="E258" s="47"/>
      <c r="F258" s="13" t="s">
        <v>5734</v>
      </c>
      <c r="G258" s="30"/>
      <c r="H258" s="14"/>
      <c r="I258" s="8"/>
    </row>
    <row r="259" spans="1:9" x14ac:dyDescent="0.2">
      <c r="A259" s="52" t="s">
        <v>9886</v>
      </c>
      <c r="B259" s="46" t="s">
        <v>9887</v>
      </c>
      <c r="C259" s="46" t="s">
        <v>9888</v>
      </c>
      <c r="D259" s="46" t="s">
        <v>10764</v>
      </c>
      <c r="E259" s="47">
        <v>10</v>
      </c>
      <c r="F259" s="13" t="s">
        <v>2657</v>
      </c>
      <c r="G259" s="9">
        <v>3705.2</v>
      </c>
      <c r="H259" s="44">
        <f t="shared" si="3"/>
        <v>4260.9799999999996</v>
      </c>
      <c r="I259" s="8"/>
    </row>
    <row r="260" spans="1:9" x14ac:dyDescent="0.2">
      <c r="A260" s="52" t="s">
        <v>9886</v>
      </c>
      <c r="B260" s="46" t="s">
        <v>9889</v>
      </c>
      <c r="C260" s="46" t="s">
        <v>9890</v>
      </c>
      <c r="D260" s="46" t="s">
        <v>10764</v>
      </c>
      <c r="E260" s="47">
        <v>10</v>
      </c>
      <c r="F260" s="13" t="s">
        <v>2658</v>
      </c>
      <c r="G260" s="9">
        <v>3777.85</v>
      </c>
      <c r="H260" s="44">
        <f t="shared" si="3"/>
        <v>4344.5274999999992</v>
      </c>
      <c r="I260" s="8"/>
    </row>
    <row r="261" spans="1:9" x14ac:dyDescent="0.2">
      <c r="A261" s="52" t="s">
        <v>9886</v>
      </c>
      <c r="B261" s="46" t="s">
        <v>9891</v>
      </c>
      <c r="C261" s="46" t="s">
        <v>9892</v>
      </c>
      <c r="D261" s="46" t="s">
        <v>10764</v>
      </c>
      <c r="E261" s="47">
        <v>10</v>
      </c>
      <c r="F261" s="13" t="s">
        <v>2659</v>
      </c>
      <c r="G261" s="9">
        <v>3705.2</v>
      </c>
      <c r="H261" s="44">
        <f t="shared" si="3"/>
        <v>4260.9799999999996</v>
      </c>
      <c r="I261" s="8"/>
    </row>
    <row r="262" spans="1:9" x14ac:dyDescent="0.2">
      <c r="A262" s="52" t="s">
        <v>9886</v>
      </c>
      <c r="B262" s="46" t="s">
        <v>9893</v>
      </c>
      <c r="C262" s="46" t="s">
        <v>9894</v>
      </c>
      <c r="D262" s="46" t="s">
        <v>10764</v>
      </c>
      <c r="E262" s="47">
        <v>10</v>
      </c>
      <c r="F262" s="13" t="s">
        <v>2660</v>
      </c>
      <c r="G262" s="9">
        <v>4779.32</v>
      </c>
      <c r="H262" s="44">
        <f t="shared" si="3"/>
        <v>5496.2179999999989</v>
      </c>
      <c r="I262" s="8"/>
    </row>
    <row r="263" spans="1:9" x14ac:dyDescent="0.2">
      <c r="A263" s="52" t="s">
        <v>9886</v>
      </c>
      <c r="B263" s="46" t="s">
        <v>9895</v>
      </c>
      <c r="C263" s="46" t="s">
        <v>9896</v>
      </c>
      <c r="D263" s="46"/>
      <c r="E263" s="47">
        <v>25</v>
      </c>
      <c r="F263" s="13" t="s">
        <v>2661</v>
      </c>
      <c r="G263" s="9">
        <v>1861.91</v>
      </c>
      <c r="H263" s="44">
        <f t="shared" si="3"/>
        <v>2141.1965</v>
      </c>
      <c r="I263" s="8"/>
    </row>
    <row r="264" spans="1:9" x14ac:dyDescent="0.2">
      <c r="A264" s="52"/>
      <c r="B264" s="46"/>
      <c r="C264" s="46"/>
      <c r="D264" s="46"/>
      <c r="E264" s="47"/>
      <c r="F264" s="13" t="s">
        <v>5734</v>
      </c>
      <c r="G264" s="9"/>
      <c r="H264" s="14"/>
      <c r="I264" s="8"/>
    </row>
    <row r="265" spans="1:9" x14ac:dyDescent="0.2">
      <c r="A265" s="52" t="s">
        <v>9897</v>
      </c>
      <c r="B265" s="46" t="s">
        <v>9898</v>
      </c>
      <c r="C265" s="46" t="s">
        <v>9899</v>
      </c>
      <c r="D265" s="46" t="s">
        <v>9900</v>
      </c>
      <c r="E265" s="47">
        <v>10</v>
      </c>
      <c r="F265" s="13" t="s">
        <v>2423</v>
      </c>
      <c r="G265" s="9">
        <v>2666.712</v>
      </c>
      <c r="H265" s="44">
        <f t="shared" si="3"/>
        <v>3066.7187999999996</v>
      </c>
      <c r="I265" s="8"/>
    </row>
    <row r="266" spans="1:9" x14ac:dyDescent="0.2">
      <c r="A266" s="52" t="s">
        <v>9897</v>
      </c>
      <c r="B266" s="46" t="s">
        <v>9901</v>
      </c>
      <c r="C266" s="46" t="s">
        <v>9902</v>
      </c>
      <c r="D266" s="46" t="s">
        <v>9903</v>
      </c>
      <c r="E266" s="47">
        <v>10</v>
      </c>
      <c r="F266" s="13" t="s">
        <v>2424</v>
      </c>
      <c r="G266" s="9">
        <v>2802.3774999999996</v>
      </c>
      <c r="H266" s="44">
        <f t="shared" si="3"/>
        <v>3222.7341249999995</v>
      </c>
      <c r="I266" s="8"/>
    </row>
    <row r="267" spans="1:9" x14ac:dyDescent="0.2">
      <c r="A267" s="52" t="s">
        <v>9897</v>
      </c>
      <c r="B267" s="46" t="s">
        <v>9904</v>
      </c>
      <c r="C267" s="46" t="s">
        <v>9905</v>
      </c>
      <c r="D267" s="46" t="s">
        <v>9906</v>
      </c>
      <c r="E267" s="47">
        <v>10</v>
      </c>
      <c r="F267" s="13" t="s">
        <v>2425</v>
      </c>
      <c r="G267" s="9">
        <v>2856.2549999999997</v>
      </c>
      <c r="H267" s="44">
        <f t="shared" si="3"/>
        <v>3284.6932499999994</v>
      </c>
      <c r="I267" s="8"/>
    </row>
    <row r="268" spans="1:9" x14ac:dyDescent="0.2">
      <c r="A268" s="52" t="s">
        <v>9897</v>
      </c>
      <c r="B268" s="46" t="s">
        <v>9907</v>
      </c>
      <c r="C268" s="46" t="s">
        <v>9908</v>
      </c>
      <c r="D268" s="46" t="s">
        <v>9909</v>
      </c>
      <c r="E268" s="47">
        <v>10</v>
      </c>
      <c r="F268" s="13" t="s">
        <v>2426</v>
      </c>
      <c r="G268" s="9">
        <v>3064.4854999999998</v>
      </c>
      <c r="H268" s="44">
        <f t="shared" si="3"/>
        <v>3524.1583249999994</v>
      </c>
      <c r="I268" s="8"/>
    </row>
    <row r="269" spans="1:9" x14ac:dyDescent="0.2">
      <c r="A269" s="52" t="s">
        <v>9897</v>
      </c>
      <c r="B269" s="46" t="s">
        <v>9910</v>
      </c>
      <c r="C269" s="46" t="s">
        <v>9911</v>
      </c>
      <c r="D269" s="46" t="s">
        <v>9912</v>
      </c>
      <c r="E269" s="47">
        <v>10</v>
      </c>
      <c r="F269" s="13" t="s">
        <v>2427</v>
      </c>
      <c r="G269" s="9">
        <v>2802.3774999999996</v>
      </c>
      <c r="H269" s="44">
        <f t="shared" si="3"/>
        <v>3222.7341249999995</v>
      </c>
      <c r="I269" s="8"/>
    </row>
    <row r="270" spans="1:9" x14ac:dyDescent="0.2">
      <c r="A270" s="52" t="s">
        <v>9897</v>
      </c>
      <c r="B270" s="46" t="s">
        <v>9913</v>
      </c>
      <c r="C270" s="46" t="s">
        <v>9914</v>
      </c>
      <c r="D270" s="46" t="s">
        <v>9915</v>
      </c>
      <c r="E270" s="47">
        <v>10</v>
      </c>
      <c r="F270" s="13" t="s">
        <v>2428</v>
      </c>
      <c r="G270" s="9">
        <v>3064.4854999999998</v>
      </c>
      <c r="H270" s="44">
        <f t="shared" si="3"/>
        <v>3524.1583249999994</v>
      </c>
      <c r="I270" s="8"/>
    </row>
    <row r="271" spans="1:9" x14ac:dyDescent="0.2">
      <c r="A271" s="52" t="s">
        <v>9897</v>
      </c>
      <c r="B271" s="46" t="s">
        <v>9916</v>
      </c>
      <c r="C271" s="46" t="s">
        <v>9917</v>
      </c>
      <c r="D271" s="46" t="s">
        <v>9918</v>
      </c>
      <c r="E271" s="47">
        <v>10</v>
      </c>
      <c r="F271" s="13" t="s">
        <v>2429</v>
      </c>
      <c r="G271" s="9">
        <v>3360.8634999999995</v>
      </c>
      <c r="H271" s="44">
        <f t="shared" si="3"/>
        <v>3864.9930249999993</v>
      </c>
      <c r="I271" s="8"/>
    </row>
    <row r="272" spans="1:9" x14ac:dyDescent="0.2">
      <c r="A272" s="52" t="s">
        <v>9897</v>
      </c>
      <c r="B272" s="46" t="s">
        <v>9919</v>
      </c>
      <c r="C272" s="46" t="s">
        <v>9920</v>
      </c>
      <c r="D272" s="46" t="s">
        <v>9921</v>
      </c>
      <c r="E272" s="47">
        <v>10</v>
      </c>
      <c r="F272" s="13" t="s">
        <v>2430</v>
      </c>
      <c r="G272" s="9">
        <v>3805.2349999999997</v>
      </c>
      <c r="H272" s="44">
        <f t="shared" si="3"/>
        <v>4376.0202499999996</v>
      </c>
      <c r="I272" s="8"/>
    </row>
    <row r="273" spans="1:9" x14ac:dyDescent="0.2">
      <c r="A273" s="54"/>
      <c r="B273" s="46"/>
      <c r="C273" s="46"/>
      <c r="D273" s="46"/>
      <c r="E273" s="47"/>
      <c r="F273" s="13" t="s">
        <v>5734</v>
      </c>
      <c r="G273" s="30"/>
      <c r="H273" s="14"/>
      <c r="I273" s="8"/>
    </row>
    <row r="274" spans="1:9" x14ac:dyDescent="0.2">
      <c r="A274" s="52" t="s">
        <v>9922</v>
      </c>
      <c r="B274" s="46" t="s">
        <v>9923</v>
      </c>
      <c r="C274" s="46" t="s">
        <v>9924</v>
      </c>
      <c r="D274" s="46" t="s">
        <v>9925</v>
      </c>
      <c r="E274" s="47">
        <v>10</v>
      </c>
      <c r="F274" s="13" t="s">
        <v>2431</v>
      </c>
      <c r="G274" s="9">
        <v>2779.6879999999996</v>
      </c>
      <c r="H274" s="44">
        <f t="shared" si="3"/>
        <v>3196.6411999999996</v>
      </c>
      <c r="I274" s="8"/>
    </row>
    <row r="275" spans="1:9" x14ac:dyDescent="0.2">
      <c r="A275" s="52" t="s">
        <v>9922</v>
      </c>
      <c r="B275" s="46" t="s">
        <v>9926</v>
      </c>
      <c r="C275" s="46" t="s">
        <v>9927</v>
      </c>
      <c r="D275" s="46" t="s">
        <v>9928</v>
      </c>
      <c r="E275" s="47">
        <v>10</v>
      </c>
      <c r="F275" s="13" t="s">
        <v>2432</v>
      </c>
      <c r="G275" s="9">
        <v>2637.0765000000001</v>
      </c>
      <c r="H275" s="44">
        <f t="shared" si="3"/>
        <v>3032.6379750000001</v>
      </c>
      <c r="I275" s="8"/>
    </row>
    <row r="276" spans="1:9" x14ac:dyDescent="0.2">
      <c r="A276" s="52" t="s">
        <v>9922</v>
      </c>
      <c r="B276" s="46" t="s">
        <v>9929</v>
      </c>
      <c r="C276" s="46" t="s">
        <v>9930</v>
      </c>
      <c r="D276" s="46" t="s">
        <v>9931</v>
      </c>
      <c r="E276" s="47">
        <v>10</v>
      </c>
      <c r="F276" s="13" t="s">
        <v>2433</v>
      </c>
      <c r="G276" s="9">
        <v>2926.9684999999999</v>
      </c>
      <c r="H276" s="44">
        <f t="shared" si="3"/>
        <v>3366.0137749999999</v>
      </c>
      <c r="I276" s="8"/>
    </row>
    <row r="277" spans="1:9" x14ac:dyDescent="0.2">
      <c r="A277" s="52" t="s">
        <v>9922</v>
      </c>
      <c r="B277" s="46" t="s">
        <v>9932</v>
      </c>
      <c r="C277" s="46" t="s">
        <v>9933</v>
      </c>
      <c r="D277" s="46" t="s">
        <v>9934</v>
      </c>
      <c r="E277" s="47">
        <v>10</v>
      </c>
      <c r="F277" s="13" t="s">
        <v>2434</v>
      </c>
      <c r="G277" s="9">
        <v>2677.1309999999999</v>
      </c>
      <c r="H277" s="44">
        <f t="shared" si="3"/>
        <v>3078.7006499999998</v>
      </c>
      <c r="I277" s="8"/>
    </row>
    <row r="278" spans="1:9" x14ac:dyDescent="0.2">
      <c r="A278" s="52" t="s">
        <v>9922</v>
      </c>
      <c r="B278" s="46" t="s">
        <v>9935</v>
      </c>
      <c r="C278" s="46" t="s">
        <v>9936</v>
      </c>
      <c r="D278" s="46" t="s">
        <v>10209</v>
      </c>
      <c r="E278" s="47">
        <v>10</v>
      </c>
      <c r="F278" s="13" t="s">
        <v>2435</v>
      </c>
      <c r="G278" s="9">
        <v>2920.6779999999994</v>
      </c>
      <c r="H278" s="44">
        <f t="shared" si="3"/>
        <v>3358.7796999999991</v>
      </c>
      <c r="I278" s="8"/>
    </row>
    <row r="279" spans="1:9" x14ac:dyDescent="0.2">
      <c r="A279" s="52" t="s">
        <v>9922</v>
      </c>
      <c r="B279" s="46" t="s">
        <v>10210</v>
      </c>
      <c r="C279" s="46" t="s">
        <v>10211</v>
      </c>
      <c r="D279" s="46" t="s">
        <v>10212</v>
      </c>
      <c r="E279" s="47">
        <v>10</v>
      </c>
      <c r="F279" s="13" t="s">
        <v>2436</v>
      </c>
      <c r="G279" s="9">
        <v>3125.3664999999996</v>
      </c>
      <c r="H279" s="44">
        <f t="shared" si="3"/>
        <v>3594.1714749999992</v>
      </c>
      <c r="I279" s="8"/>
    </row>
    <row r="280" spans="1:9" x14ac:dyDescent="0.2">
      <c r="A280" s="52" t="s">
        <v>9922</v>
      </c>
      <c r="B280" s="46" t="s">
        <v>10213</v>
      </c>
      <c r="C280" s="46" t="s">
        <v>10214</v>
      </c>
      <c r="D280" s="46" t="s">
        <v>10215</v>
      </c>
      <c r="E280" s="47">
        <v>10</v>
      </c>
      <c r="F280" s="13" t="s">
        <v>2437</v>
      </c>
      <c r="G280" s="9">
        <v>2666.712</v>
      </c>
      <c r="H280" s="44">
        <f t="shared" si="3"/>
        <v>3066.7187999999996</v>
      </c>
      <c r="I280" s="8"/>
    </row>
    <row r="281" spans="1:9" x14ac:dyDescent="0.2">
      <c r="A281" s="54"/>
      <c r="B281" s="46"/>
      <c r="C281" s="46"/>
      <c r="D281" s="46"/>
      <c r="E281" s="47"/>
      <c r="F281" s="13" t="s">
        <v>5734</v>
      </c>
      <c r="G281" s="30"/>
      <c r="H281" s="14"/>
      <c r="I281" s="8"/>
    </row>
    <row r="282" spans="1:9" x14ac:dyDescent="0.2">
      <c r="A282" s="52" t="s">
        <v>10216</v>
      </c>
      <c r="B282" s="46" t="s">
        <v>10217</v>
      </c>
      <c r="C282" s="46" t="s">
        <v>10218</v>
      </c>
      <c r="D282" s="46" t="s">
        <v>10764</v>
      </c>
      <c r="E282" s="47">
        <v>5</v>
      </c>
      <c r="F282" s="13" t="s">
        <v>2612</v>
      </c>
      <c r="G282" s="9">
        <v>3585.0887519999997</v>
      </c>
      <c r="H282" s="44">
        <f t="shared" si="3"/>
        <v>4122.8520647999994</v>
      </c>
      <c r="I282" s="8"/>
    </row>
    <row r="283" spans="1:9" x14ac:dyDescent="0.2">
      <c r="A283" s="52" t="s">
        <v>10216</v>
      </c>
      <c r="B283" s="46" t="s">
        <v>10219</v>
      </c>
      <c r="C283" s="46" t="s">
        <v>10220</v>
      </c>
      <c r="D283" s="46" t="s">
        <v>10764</v>
      </c>
      <c r="E283" s="47">
        <v>5</v>
      </c>
      <c r="F283" s="13" t="s">
        <v>2613</v>
      </c>
      <c r="G283" s="9">
        <v>3585.0887519999997</v>
      </c>
      <c r="H283" s="44">
        <f t="shared" si="3"/>
        <v>4122.8520647999994</v>
      </c>
      <c r="I283" s="8"/>
    </row>
    <row r="284" spans="1:9" x14ac:dyDescent="0.2">
      <c r="A284" s="52" t="s">
        <v>10216</v>
      </c>
      <c r="B284" s="46" t="s">
        <v>10221</v>
      </c>
      <c r="C284" s="46" t="s">
        <v>10222</v>
      </c>
      <c r="D284" s="46" t="s">
        <v>10764</v>
      </c>
      <c r="E284" s="47">
        <v>5</v>
      </c>
      <c r="F284" s="13" t="s">
        <v>2412</v>
      </c>
      <c r="G284" s="9">
        <v>3585.0887519999997</v>
      </c>
      <c r="H284" s="44">
        <f t="shared" si="3"/>
        <v>4122.8520647999994</v>
      </c>
      <c r="I284" s="8"/>
    </row>
    <row r="285" spans="1:9" x14ac:dyDescent="0.2">
      <c r="A285" s="52" t="s">
        <v>10216</v>
      </c>
      <c r="B285" s="46" t="s">
        <v>10223</v>
      </c>
      <c r="C285" s="46" t="s">
        <v>10224</v>
      </c>
      <c r="D285" s="46" t="s">
        <v>10764</v>
      </c>
      <c r="E285" s="47">
        <v>5</v>
      </c>
      <c r="F285" s="13" t="s">
        <v>2413</v>
      </c>
      <c r="G285" s="9">
        <v>4303.7550780000001</v>
      </c>
      <c r="H285" s="44">
        <f t="shared" si="3"/>
        <v>4949.3183396999993</v>
      </c>
      <c r="I285" s="8"/>
    </row>
    <row r="286" spans="1:9" x14ac:dyDescent="0.2">
      <c r="A286" s="52" t="s">
        <v>10216</v>
      </c>
      <c r="B286" s="46" t="s">
        <v>10225</v>
      </c>
      <c r="C286" s="46" t="s">
        <v>10226</v>
      </c>
      <c r="D286" s="46" t="s">
        <v>10764</v>
      </c>
      <c r="E286" s="47">
        <v>5</v>
      </c>
      <c r="F286" s="13" t="s">
        <v>2414</v>
      </c>
      <c r="G286" s="9">
        <v>4303.7550780000001</v>
      </c>
      <c r="H286" s="44">
        <f t="shared" si="3"/>
        <v>4949.3183396999993</v>
      </c>
      <c r="I286" s="8"/>
    </row>
    <row r="287" spans="1:9" x14ac:dyDescent="0.2">
      <c r="A287" s="52" t="s">
        <v>10216</v>
      </c>
      <c r="B287" s="46" t="s">
        <v>10227</v>
      </c>
      <c r="C287" s="46" t="s">
        <v>10228</v>
      </c>
      <c r="D287" s="46" t="s">
        <v>10764</v>
      </c>
      <c r="E287" s="47">
        <v>5</v>
      </c>
      <c r="F287" s="13" t="s">
        <v>2415</v>
      </c>
      <c r="G287" s="9">
        <v>4303.7550780000001</v>
      </c>
      <c r="H287" s="44">
        <f t="shared" si="3"/>
        <v>4949.3183396999993</v>
      </c>
      <c r="I287" s="8"/>
    </row>
    <row r="288" spans="1:9" x14ac:dyDescent="0.2">
      <c r="A288" s="52" t="s">
        <v>10216</v>
      </c>
      <c r="B288" s="46" t="s">
        <v>10229</v>
      </c>
      <c r="C288" s="46" t="s">
        <v>10230</v>
      </c>
      <c r="D288" s="46" t="s">
        <v>10764</v>
      </c>
      <c r="E288" s="47">
        <v>5</v>
      </c>
      <c r="F288" s="13" t="s">
        <v>2416</v>
      </c>
      <c r="G288" s="9">
        <v>3652.6701120000007</v>
      </c>
      <c r="H288" s="44">
        <f t="shared" si="3"/>
        <v>4200.5706288000001</v>
      </c>
      <c r="I288" s="8"/>
    </row>
    <row r="289" spans="1:9" x14ac:dyDescent="0.2">
      <c r="A289" s="52" t="s">
        <v>10216</v>
      </c>
      <c r="B289" s="46" t="s">
        <v>10231</v>
      </c>
      <c r="C289" s="46" t="s">
        <v>10232</v>
      </c>
      <c r="D289" s="46" t="s">
        <v>10764</v>
      </c>
      <c r="E289" s="47">
        <v>5</v>
      </c>
      <c r="F289" s="13" t="s">
        <v>2417</v>
      </c>
      <c r="G289" s="9">
        <v>3652.6701120000007</v>
      </c>
      <c r="H289" s="44">
        <f t="shared" ref="H289:H345" si="4">SUM(G289*1.15)</f>
        <v>4200.5706288000001</v>
      </c>
      <c r="I289" s="8"/>
    </row>
    <row r="290" spans="1:9" x14ac:dyDescent="0.2">
      <c r="A290" s="52" t="s">
        <v>10216</v>
      </c>
      <c r="B290" s="46" t="s">
        <v>10233</v>
      </c>
      <c r="C290" s="46" t="s">
        <v>10234</v>
      </c>
      <c r="D290" s="46" t="s">
        <v>10764</v>
      </c>
      <c r="E290" s="47">
        <v>5</v>
      </c>
      <c r="F290" s="13" t="s">
        <v>2418</v>
      </c>
      <c r="G290" s="9">
        <v>3652.6701120000007</v>
      </c>
      <c r="H290" s="44">
        <f t="shared" si="4"/>
        <v>4200.5706288000001</v>
      </c>
      <c r="I290" s="8"/>
    </row>
    <row r="291" spans="1:9" x14ac:dyDescent="0.2">
      <c r="A291" s="52" t="s">
        <v>10216</v>
      </c>
      <c r="B291" s="46" t="s">
        <v>10235</v>
      </c>
      <c r="C291" s="46" t="s">
        <v>10236</v>
      </c>
      <c r="D291" s="46" t="s">
        <v>10764</v>
      </c>
      <c r="E291" s="47">
        <v>5</v>
      </c>
      <c r="F291" s="13" t="s">
        <v>2420</v>
      </c>
      <c r="G291" s="9">
        <v>4303.7550780000001</v>
      </c>
      <c r="H291" s="44">
        <f t="shared" si="4"/>
        <v>4949.3183396999993</v>
      </c>
      <c r="I291" s="8"/>
    </row>
    <row r="292" spans="1:9" x14ac:dyDescent="0.2">
      <c r="A292" s="52" t="s">
        <v>10216</v>
      </c>
      <c r="B292" s="46" t="s">
        <v>10237</v>
      </c>
      <c r="C292" s="46" t="s">
        <v>10238</v>
      </c>
      <c r="D292" s="46" t="s">
        <v>10764</v>
      </c>
      <c r="E292" s="47">
        <v>5</v>
      </c>
      <c r="F292" s="13" t="s">
        <v>2421</v>
      </c>
      <c r="G292" s="9">
        <v>4303.7550780000001</v>
      </c>
      <c r="H292" s="44">
        <f t="shared" si="4"/>
        <v>4949.3183396999993</v>
      </c>
      <c r="I292" s="8"/>
    </row>
    <row r="293" spans="1:9" x14ac:dyDescent="0.2">
      <c r="A293" s="52" t="s">
        <v>10216</v>
      </c>
      <c r="B293" s="46" t="s">
        <v>10239</v>
      </c>
      <c r="C293" s="46" t="s">
        <v>10240</v>
      </c>
      <c r="D293" s="46" t="s">
        <v>10764</v>
      </c>
      <c r="E293" s="47">
        <v>5</v>
      </c>
      <c r="F293" s="13" t="s">
        <v>2422</v>
      </c>
      <c r="G293" s="9">
        <v>4303.7550780000001</v>
      </c>
      <c r="H293" s="44">
        <f t="shared" si="4"/>
        <v>4949.3183396999993</v>
      </c>
      <c r="I293" s="8"/>
    </row>
    <row r="294" spans="1:9" x14ac:dyDescent="0.2">
      <c r="A294" s="52" t="s">
        <v>10216</v>
      </c>
      <c r="B294" s="46" t="s">
        <v>10241</v>
      </c>
      <c r="C294" s="46" t="s">
        <v>10242</v>
      </c>
      <c r="D294" s="46" t="s">
        <v>10764</v>
      </c>
      <c r="E294" s="47">
        <v>5</v>
      </c>
      <c r="F294" s="13" t="s">
        <v>2419</v>
      </c>
      <c r="G294" s="9">
        <v>3777.9516180000001</v>
      </c>
      <c r="H294" s="44">
        <f t="shared" si="4"/>
        <v>4344.6443607000001</v>
      </c>
      <c r="I294" s="8"/>
    </row>
    <row r="295" spans="1:9" x14ac:dyDescent="0.2">
      <c r="A295" s="54"/>
      <c r="B295" s="46"/>
      <c r="C295" s="46"/>
      <c r="D295" s="46"/>
      <c r="E295" s="47"/>
      <c r="F295" s="13" t="s">
        <v>5734</v>
      </c>
      <c r="G295" s="30"/>
      <c r="H295" s="14"/>
      <c r="I295" s="8"/>
    </row>
    <row r="296" spans="1:9" x14ac:dyDescent="0.2">
      <c r="A296" s="54" t="s">
        <v>10243</v>
      </c>
      <c r="B296" s="46" t="s">
        <v>10244</v>
      </c>
      <c r="C296" s="46" t="s">
        <v>10245</v>
      </c>
      <c r="D296" s="46" t="s">
        <v>10246</v>
      </c>
      <c r="E296" s="47">
        <v>20</v>
      </c>
      <c r="F296" s="13" t="s">
        <v>2539</v>
      </c>
      <c r="G296" s="27">
        <v>4254.7009999999991</v>
      </c>
      <c r="H296" s="44">
        <f t="shared" si="4"/>
        <v>4892.9061499999989</v>
      </c>
      <c r="I296" s="8"/>
    </row>
    <row r="297" spans="1:9" x14ac:dyDescent="0.2">
      <c r="A297" s="54" t="s">
        <v>10243</v>
      </c>
      <c r="B297" s="46" t="s">
        <v>10247</v>
      </c>
      <c r="C297" s="46" t="s">
        <v>10248</v>
      </c>
      <c r="D297" s="46" t="s">
        <v>10249</v>
      </c>
      <c r="E297" s="47">
        <v>12</v>
      </c>
      <c r="F297" s="13" t="s">
        <v>2540</v>
      </c>
      <c r="G297" s="27">
        <v>4356.9704999999994</v>
      </c>
      <c r="H297" s="44">
        <f t="shared" si="4"/>
        <v>5010.5160749999986</v>
      </c>
      <c r="I297" s="8"/>
    </row>
    <row r="298" spans="1:9" x14ac:dyDescent="0.2">
      <c r="A298" s="54"/>
      <c r="B298" s="46"/>
      <c r="C298" s="46"/>
      <c r="D298" s="46"/>
      <c r="E298" s="47"/>
      <c r="F298" s="13" t="s">
        <v>5734</v>
      </c>
      <c r="G298" s="27"/>
      <c r="H298" s="14"/>
      <c r="I298" s="8"/>
    </row>
    <row r="299" spans="1:9" x14ac:dyDescent="0.2">
      <c r="A299" s="54" t="s">
        <v>10250</v>
      </c>
      <c r="B299" s="46" t="s">
        <v>10732</v>
      </c>
      <c r="C299" s="46" t="s">
        <v>10251</v>
      </c>
      <c r="D299" s="46" t="s">
        <v>10252</v>
      </c>
      <c r="E299" s="47">
        <v>20</v>
      </c>
      <c r="F299" s="13" t="s">
        <v>2541</v>
      </c>
      <c r="G299" s="27">
        <v>1584.5504999999998</v>
      </c>
      <c r="H299" s="44">
        <f t="shared" si="4"/>
        <v>1822.2330749999996</v>
      </c>
      <c r="I299" s="8"/>
    </row>
    <row r="300" spans="1:9" x14ac:dyDescent="0.2">
      <c r="A300" s="54" t="s">
        <v>10250</v>
      </c>
      <c r="B300" s="46" t="s">
        <v>10741</v>
      </c>
      <c r="C300" s="46" t="s">
        <v>10253</v>
      </c>
      <c r="D300" s="46" t="s">
        <v>10254</v>
      </c>
      <c r="E300" s="47">
        <v>20</v>
      </c>
      <c r="F300" s="13" t="s">
        <v>2542</v>
      </c>
      <c r="G300" s="27">
        <v>1854.4324999999999</v>
      </c>
      <c r="H300" s="44">
        <f t="shared" si="4"/>
        <v>2132.5973749999998</v>
      </c>
      <c r="I300" s="8"/>
    </row>
    <row r="301" spans="1:9" x14ac:dyDescent="0.2">
      <c r="A301" s="54"/>
      <c r="B301" s="46"/>
      <c r="C301" s="46"/>
      <c r="D301" s="46"/>
      <c r="E301" s="47"/>
      <c r="F301" s="13" t="s">
        <v>5734</v>
      </c>
      <c r="G301" s="27"/>
      <c r="H301" s="14"/>
      <c r="I301" s="8"/>
    </row>
    <row r="302" spans="1:9" x14ac:dyDescent="0.2">
      <c r="A302" s="54" t="s">
        <v>10255</v>
      </c>
      <c r="B302" s="46" t="s">
        <v>10256</v>
      </c>
      <c r="C302" s="46" t="s">
        <v>10257</v>
      </c>
      <c r="D302" s="46" t="s">
        <v>10258</v>
      </c>
      <c r="E302" s="47">
        <v>9</v>
      </c>
      <c r="F302" s="13" t="s">
        <v>2330</v>
      </c>
      <c r="G302" s="27">
        <v>5454.45</v>
      </c>
      <c r="H302" s="44">
        <f t="shared" si="4"/>
        <v>6272.6174999999994</v>
      </c>
      <c r="I302" s="8"/>
    </row>
    <row r="303" spans="1:9" x14ac:dyDescent="0.2">
      <c r="A303" s="54" t="s">
        <v>10255</v>
      </c>
      <c r="B303" s="46" t="s">
        <v>10259</v>
      </c>
      <c r="C303" s="46" t="s">
        <v>10260</v>
      </c>
      <c r="D303" s="46" t="s">
        <v>10261</v>
      </c>
      <c r="E303" s="47">
        <v>9</v>
      </c>
      <c r="F303" s="13" t="s">
        <v>2328</v>
      </c>
      <c r="G303" s="27">
        <v>5454.45</v>
      </c>
      <c r="H303" s="44">
        <f t="shared" si="4"/>
        <v>6272.6174999999994</v>
      </c>
      <c r="I303" s="8"/>
    </row>
    <row r="304" spans="1:9" x14ac:dyDescent="0.2">
      <c r="A304" s="54"/>
      <c r="B304" s="46"/>
      <c r="C304" s="46"/>
      <c r="D304" s="46"/>
      <c r="E304" s="47"/>
      <c r="F304" s="13" t="s">
        <v>5734</v>
      </c>
      <c r="G304" s="27"/>
      <c r="H304" s="14"/>
      <c r="I304" s="8"/>
    </row>
    <row r="305" spans="1:9" x14ac:dyDescent="0.2">
      <c r="A305" s="54" t="s">
        <v>10262</v>
      </c>
      <c r="B305" s="46" t="s">
        <v>9997</v>
      </c>
      <c r="C305" s="46" t="s">
        <v>9998</v>
      </c>
      <c r="D305" s="46" t="s">
        <v>9999</v>
      </c>
      <c r="E305" s="47">
        <v>10</v>
      </c>
      <c r="F305" s="13" t="s">
        <v>2329</v>
      </c>
      <c r="G305" s="27">
        <v>4775.95</v>
      </c>
      <c r="H305" s="44">
        <f t="shared" si="4"/>
        <v>5492.3424999999997</v>
      </c>
      <c r="I305" s="8"/>
    </row>
    <row r="306" spans="1:9" x14ac:dyDescent="0.2">
      <c r="A306" s="54"/>
      <c r="B306" s="46"/>
      <c r="C306" s="46"/>
      <c r="D306" s="46"/>
      <c r="E306" s="47"/>
      <c r="F306" s="13" t="s">
        <v>5734</v>
      </c>
      <c r="G306" s="30"/>
      <c r="H306" s="14"/>
      <c r="I306" s="8"/>
    </row>
    <row r="307" spans="1:9" x14ac:dyDescent="0.2">
      <c r="A307" s="52" t="s">
        <v>10000</v>
      </c>
      <c r="B307" s="46" t="s">
        <v>10001</v>
      </c>
      <c r="C307" s="46" t="s">
        <v>10002</v>
      </c>
      <c r="D307" s="46" t="s">
        <v>10003</v>
      </c>
      <c r="E307" s="47">
        <v>10</v>
      </c>
      <c r="F307" s="13" t="s">
        <v>2665</v>
      </c>
      <c r="G307" s="9">
        <v>3462.5924171999995</v>
      </c>
      <c r="H307" s="44">
        <f t="shared" si="4"/>
        <v>3981.9812797799991</v>
      </c>
      <c r="I307" s="8"/>
    </row>
    <row r="308" spans="1:9" x14ac:dyDescent="0.2">
      <c r="A308" s="52" t="s">
        <v>10000</v>
      </c>
      <c r="B308" s="46" t="s">
        <v>10004</v>
      </c>
      <c r="C308" s="46" t="s">
        <v>10005</v>
      </c>
      <c r="D308" s="46" t="s">
        <v>10006</v>
      </c>
      <c r="E308" s="47">
        <v>10</v>
      </c>
      <c r="F308" s="13" t="s">
        <v>2666</v>
      </c>
      <c r="G308" s="9">
        <v>5711.8690314000014</v>
      </c>
      <c r="H308" s="44">
        <f t="shared" si="4"/>
        <v>6568.6493861100007</v>
      </c>
      <c r="I308" s="8"/>
    </row>
    <row r="309" spans="1:9" x14ac:dyDescent="0.2">
      <c r="A309" s="52" t="s">
        <v>10000</v>
      </c>
      <c r="B309" s="46" t="s">
        <v>10007</v>
      </c>
      <c r="C309" s="46" t="s">
        <v>10008</v>
      </c>
      <c r="D309" s="46" t="s">
        <v>10009</v>
      </c>
      <c r="E309" s="47">
        <v>10</v>
      </c>
      <c r="F309" s="13" t="s">
        <v>2667</v>
      </c>
      <c r="G309" s="9">
        <v>6585.2352341999995</v>
      </c>
      <c r="H309" s="44">
        <f t="shared" si="4"/>
        <v>7573.0205193299989</v>
      </c>
      <c r="I309" s="8"/>
    </row>
    <row r="310" spans="1:9" x14ac:dyDescent="0.2">
      <c r="A310" s="52" t="s">
        <v>10000</v>
      </c>
      <c r="B310" s="46" t="s">
        <v>9766</v>
      </c>
      <c r="C310" s="46" t="s">
        <v>9767</v>
      </c>
      <c r="D310" s="46" t="s">
        <v>9768</v>
      </c>
      <c r="E310" s="47">
        <v>10</v>
      </c>
      <c r="F310" s="13" t="s">
        <v>2668</v>
      </c>
      <c r="G310" s="9">
        <v>6859.6001963999997</v>
      </c>
      <c r="H310" s="44">
        <f t="shared" si="4"/>
        <v>7888.5402258599988</v>
      </c>
      <c r="I310" s="8"/>
    </row>
    <row r="311" spans="1:9" x14ac:dyDescent="0.2">
      <c r="A311" s="52" t="s">
        <v>10000</v>
      </c>
      <c r="B311" s="46" t="s">
        <v>9769</v>
      </c>
      <c r="C311" s="46" t="s">
        <v>9770</v>
      </c>
      <c r="D311" s="46" t="s">
        <v>9771</v>
      </c>
      <c r="E311" s="47">
        <v>10</v>
      </c>
      <c r="F311" s="13" t="s">
        <v>2669</v>
      </c>
      <c r="G311" s="9">
        <v>6992.3361311999988</v>
      </c>
      <c r="H311" s="44">
        <f t="shared" si="4"/>
        <v>8041.1865508799983</v>
      </c>
      <c r="I311" s="8"/>
    </row>
    <row r="312" spans="1:9" x14ac:dyDescent="0.2">
      <c r="A312" s="52" t="s">
        <v>10000</v>
      </c>
      <c r="B312" s="46" t="s">
        <v>9772</v>
      </c>
      <c r="C312" s="46" t="s">
        <v>9773</v>
      </c>
      <c r="D312" s="46" t="s">
        <v>9774</v>
      </c>
      <c r="E312" s="47">
        <v>5</v>
      </c>
      <c r="F312" s="13" t="s">
        <v>2670</v>
      </c>
      <c r="G312" s="9">
        <v>8159.2819055999989</v>
      </c>
      <c r="H312" s="44">
        <f t="shared" si="4"/>
        <v>9383.1741914399972</v>
      </c>
      <c r="I312" s="8"/>
    </row>
    <row r="313" spans="1:9" x14ac:dyDescent="0.2">
      <c r="A313" s="52" t="s">
        <v>10000</v>
      </c>
      <c r="B313" s="46" t="s">
        <v>9775</v>
      </c>
      <c r="C313" s="46" t="s">
        <v>9776</v>
      </c>
      <c r="D313" s="46" t="s">
        <v>9777</v>
      </c>
      <c r="E313" s="47">
        <v>5</v>
      </c>
      <c r="F313" s="13" t="s">
        <v>2671</v>
      </c>
      <c r="G313" s="9">
        <v>13192.142581799999</v>
      </c>
      <c r="H313" s="44">
        <f t="shared" si="4"/>
        <v>15170.963969069997</v>
      </c>
      <c r="I313" s="8"/>
    </row>
    <row r="314" spans="1:9" x14ac:dyDescent="0.2">
      <c r="A314" s="52" t="s">
        <v>10000</v>
      </c>
      <c r="B314" s="46" t="s">
        <v>9778</v>
      </c>
      <c r="C314" s="46" t="s">
        <v>9779</v>
      </c>
      <c r="D314" s="46" t="s">
        <v>9780</v>
      </c>
      <c r="E314" s="47">
        <v>4</v>
      </c>
      <c r="F314" s="13" t="s">
        <v>2672</v>
      </c>
      <c r="G314" s="9">
        <v>19732.282617600002</v>
      </c>
      <c r="H314" s="44">
        <f t="shared" si="4"/>
        <v>22692.125010240001</v>
      </c>
      <c r="I314" s="8"/>
    </row>
    <row r="315" spans="1:9" x14ac:dyDescent="0.2">
      <c r="A315" s="52" t="s">
        <v>10000</v>
      </c>
      <c r="B315" s="46" t="s">
        <v>9781</v>
      </c>
      <c r="C315" s="46" t="s">
        <v>9782</v>
      </c>
      <c r="D315" s="46" t="s">
        <v>9783</v>
      </c>
      <c r="E315" s="47">
        <v>2</v>
      </c>
      <c r="F315" s="13" t="s">
        <v>2662</v>
      </c>
      <c r="G315" s="9">
        <v>20257.359066000001</v>
      </c>
      <c r="H315" s="44">
        <f t="shared" si="4"/>
        <v>23295.962925899999</v>
      </c>
      <c r="I315" s="8"/>
    </row>
    <row r="316" spans="1:9" x14ac:dyDescent="0.2">
      <c r="A316" s="52" t="s">
        <v>10000</v>
      </c>
      <c r="B316" s="46" t="s">
        <v>9784</v>
      </c>
      <c r="C316" s="46" t="s">
        <v>9785</v>
      </c>
      <c r="D316" s="46" t="s">
        <v>9786</v>
      </c>
      <c r="E316" s="47">
        <v>2</v>
      </c>
      <c r="F316" s="13" t="s">
        <v>2663</v>
      </c>
      <c r="G316" s="9">
        <v>20785.737785400001</v>
      </c>
      <c r="H316" s="44">
        <f t="shared" si="4"/>
        <v>23903.598453209997</v>
      </c>
      <c r="I316" s="8"/>
    </row>
    <row r="317" spans="1:9" x14ac:dyDescent="0.2">
      <c r="A317" s="52" t="s">
        <v>10000</v>
      </c>
      <c r="B317" s="46" t="s">
        <v>9787</v>
      </c>
      <c r="C317" s="46" t="s">
        <v>9788</v>
      </c>
      <c r="D317" s="46" t="s">
        <v>9789</v>
      </c>
      <c r="E317" s="47">
        <v>3</v>
      </c>
      <c r="F317" s="13" t="s">
        <v>2664</v>
      </c>
      <c r="G317" s="9">
        <v>31825.782676800001</v>
      </c>
      <c r="H317" s="44">
        <f t="shared" si="4"/>
        <v>36599.650078319995</v>
      </c>
      <c r="I317" s="8"/>
    </row>
    <row r="318" spans="1:9" x14ac:dyDescent="0.2">
      <c r="A318" s="54"/>
      <c r="B318" s="46"/>
      <c r="C318" s="46"/>
      <c r="D318" s="46"/>
      <c r="E318" s="47"/>
      <c r="F318" s="13" t="s">
        <v>5734</v>
      </c>
      <c r="G318" s="30"/>
      <c r="H318" s="14"/>
      <c r="I318" s="8"/>
    </row>
    <row r="319" spans="1:9" x14ac:dyDescent="0.2">
      <c r="A319" s="52" t="s">
        <v>9790</v>
      </c>
      <c r="B319" s="46" t="s">
        <v>10726</v>
      </c>
      <c r="C319" s="46" t="s">
        <v>9791</v>
      </c>
      <c r="D319" s="46" t="s">
        <v>9792</v>
      </c>
      <c r="E319" s="46">
        <v>100</v>
      </c>
      <c r="F319" s="13" t="s">
        <v>2318</v>
      </c>
      <c r="G319" s="9">
        <v>404.94119470000004</v>
      </c>
      <c r="H319" s="44">
        <f t="shared" si="4"/>
        <v>465.68237390500002</v>
      </c>
      <c r="I319" s="8"/>
    </row>
    <row r="320" spans="1:9" x14ac:dyDescent="0.2">
      <c r="A320" s="52" t="s">
        <v>9790</v>
      </c>
      <c r="B320" s="46" t="s">
        <v>10729</v>
      </c>
      <c r="C320" s="46" t="s">
        <v>9793</v>
      </c>
      <c r="D320" s="46" t="s">
        <v>9794</v>
      </c>
      <c r="E320" s="46">
        <v>100</v>
      </c>
      <c r="F320" s="13" t="s">
        <v>2319</v>
      </c>
      <c r="G320" s="9">
        <v>401.89918020000005</v>
      </c>
      <c r="H320" s="44">
        <f t="shared" si="4"/>
        <v>462.18405723000001</v>
      </c>
      <c r="I320" s="8"/>
    </row>
    <row r="321" spans="1:9" x14ac:dyDescent="0.2">
      <c r="A321" s="52" t="s">
        <v>9790</v>
      </c>
      <c r="B321" s="46" t="s">
        <v>10732</v>
      </c>
      <c r="C321" s="46" t="s">
        <v>9795</v>
      </c>
      <c r="D321" s="46" t="s">
        <v>9796</v>
      </c>
      <c r="E321" s="46">
        <v>100</v>
      </c>
      <c r="F321" s="13" t="s">
        <v>2320</v>
      </c>
      <c r="G321" s="9">
        <v>435.26321019999995</v>
      </c>
      <c r="H321" s="44">
        <f t="shared" si="4"/>
        <v>500.55269172999988</v>
      </c>
      <c r="I321" s="8"/>
    </row>
    <row r="322" spans="1:9" x14ac:dyDescent="0.2">
      <c r="A322" s="52" t="s">
        <v>9790</v>
      </c>
      <c r="B322" s="46" t="s">
        <v>10735</v>
      </c>
      <c r="C322" s="46" t="s">
        <v>9797</v>
      </c>
      <c r="D322" s="46" t="s">
        <v>9798</v>
      </c>
      <c r="E322" s="46">
        <v>50</v>
      </c>
      <c r="F322" s="13" t="s">
        <v>2321</v>
      </c>
      <c r="G322" s="9">
        <v>464.95719689999999</v>
      </c>
      <c r="H322" s="44">
        <f t="shared" si="4"/>
        <v>534.70077643499997</v>
      </c>
      <c r="I322" s="8"/>
    </row>
    <row r="323" spans="1:9" x14ac:dyDescent="0.2">
      <c r="A323" s="52" t="s">
        <v>9790</v>
      </c>
      <c r="B323" s="46" t="s">
        <v>10738</v>
      </c>
      <c r="C323" s="46" t="s">
        <v>9799</v>
      </c>
      <c r="D323" s="46" t="s">
        <v>9800</v>
      </c>
      <c r="E323" s="46">
        <v>50</v>
      </c>
      <c r="F323" s="13" t="s">
        <v>2322</v>
      </c>
      <c r="G323" s="9">
        <v>474.98603180000003</v>
      </c>
      <c r="H323" s="44">
        <f t="shared" si="4"/>
        <v>546.23393656999997</v>
      </c>
      <c r="I323" s="8"/>
    </row>
    <row r="324" spans="1:9" x14ac:dyDescent="0.2">
      <c r="A324" s="52" t="s">
        <v>9790</v>
      </c>
      <c r="B324" s="46" t="s">
        <v>10741</v>
      </c>
      <c r="C324" s="46" t="s">
        <v>9801</v>
      </c>
      <c r="D324" s="46" t="s">
        <v>9802</v>
      </c>
      <c r="E324" s="46">
        <v>25</v>
      </c>
      <c r="F324" s="13" t="s">
        <v>2323</v>
      </c>
      <c r="G324" s="9">
        <v>521.04801910000003</v>
      </c>
      <c r="H324" s="44">
        <f t="shared" si="4"/>
        <v>599.20522196499996</v>
      </c>
      <c r="I324" s="8"/>
    </row>
    <row r="325" spans="1:9" x14ac:dyDescent="0.2">
      <c r="A325" s="52" t="s">
        <v>9790</v>
      </c>
      <c r="B325" s="46" t="s">
        <v>10744</v>
      </c>
      <c r="C325" s="46" t="s">
        <v>9803</v>
      </c>
      <c r="D325" s="46" t="s">
        <v>9804</v>
      </c>
      <c r="E325" s="46">
        <v>10</v>
      </c>
      <c r="F325" s="13" t="s">
        <v>2324</v>
      </c>
      <c r="G325" s="9">
        <v>2158.2798489000002</v>
      </c>
      <c r="H325" s="44">
        <f t="shared" si="4"/>
        <v>2482.0218262349999</v>
      </c>
      <c r="I325" s="8"/>
    </row>
    <row r="326" spans="1:9" x14ac:dyDescent="0.2">
      <c r="A326" s="52" t="s">
        <v>9790</v>
      </c>
      <c r="B326" s="46" t="s">
        <v>10747</v>
      </c>
      <c r="C326" s="46" t="s">
        <v>9805</v>
      </c>
      <c r="D326" s="46" t="s">
        <v>9806</v>
      </c>
      <c r="E326" s="46">
        <v>10</v>
      </c>
      <c r="F326" s="13" t="s">
        <v>2325</v>
      </c>
      <c r="G326" s="9">
        <v>2168.7404535999999</v>
      </c>
      <c r="H326" s="44">
        <f t="shared" si="4"/>
        <v>2494.0515216399999</v>
      </c>
      <c r="I326" s="8"/>
    </row>
    <row r="327" spans="1:9" x14ac:dyDescent="0.2">
      <c r="A327" s="52" t="s">
        <v>9790</v>
      </c>
      <c r="B327" s="46" t="s">
        <v>10750</v>
      </c>
      <c r="C327" s="46" t="s">
        <v>9807</v>
      </c>
      <c r="D327" s="46" t="s">
        <v>9808</v>
      </c>
      <c r="E327" s="46">
        <v>10</v>
      </c>
      <c r="F327" s="13" t="s">
        <v>2326</v>
      </c>
      <c r="G327" s="9">
        <v>2380.7983030999999</v>
      </c>
      <c r="H327" s="44">
        <f t="shared" si="4"/>
        <v>2737.9180485649995</v>
      </c>
      <c r="I327" s="8"/>
    </row>
    <row r="328" spans="1:9" x14ac:dyDescent="0.2">
      <c r="A328" s="52" t="s">
        <v>9790</v>
      </c>
      <c r="B328" s="46" t="s">
        <v>10753</v>
      </c>
      <c r="C328" s="46" t="s">
        <v>9809</v>
      </c>
      <c r="D328" s="46" t="s">
        <v>9810</v>
      </c>
      <c r="E328" s="46">
        <v>10</v>
      </c>
      <c r="F328" s="13" t="s">
        <v>2327</v>
      </c>
      <c r="G328" s="9">
        <v>2497.3172714000007</v>
      </c>
      <c r="H328" s="44">
        <f t="shared" si="4"/>
        <v>2871.9148621100007</v>
      </c>
      <c r="I328" s="8"/>
    </row>
    <row r="329" spans="1:9" x14ac:dyDescent="0.2">
      <c r="A329" s="52"/>
      <c r="B329" s="46"/>
      <c r="C329" s="46"/>
      <c r="D329" s="46"/>
      <c r="E329" s="46"/>
      <c r="F329" s="13" t="s">
        <v>5734</v>
      </c>
      <c r="G329" s="9"/>
      <c r="H329" s="14"/>
      <c r="I329" s="8"/>
    </row>
    <row r="330" spans="1:9" x14ac:dyDescent="0.2">
      <c r="A330" s="52" t="s">
        <v>9811</v>
      </c>
      <c r="B330" s="46" t="s">
        <v>10735</v>
      </c>
      <c r="C330" s="46" t="s">
        <v>3343</v>
      </c>
      <c r="D330" s="46"/>
      <c r="E330" s="46">
        <v>25</v>
      </c>
      <c r="F330" s="13" t="s">
        <v>5734</v>
      </c>
      <c r="G330" s="9">
        <v>7354.17</v>
      </c>
      <c r="H330" s="44">
        <f t="shared" si="4"/>
        <v>8457.2955000000002</v>
      </c>
      <c r="I330" s="8"/>
    </row>
    <row r="331" spans="1:9" x14ac:dyDescent="0.2">
      <c r="A331" s="52" t="s">
        <v>9811</v>
      </c>
      <c r="B331" s="46" t="s">
        <v>10738</v>
      </c>
      <c r="C331" s="46" t="s">
        <v>3344</v>
      </c>
      <c r="D331" s="46"/>
      <c r="E331" s="46">
        <v>25</v>
      </c>
      <c r="F331" s="13" t="s">
        <v>5734</v>
      </c>
      <c r="G331" s="9">
        <v>7416.67</v>
      </c>
      <c r="H331" s="44">
        <f t="shared" si="4"/>
        <v>8529.1705000000002</v>
      </c>
      <c r="I331" s="8"/>
    </row>
    <row r="332" spans="1:9" x14ac:dyDescent="0.2">
      <c r="A332" s="52" t="s">
        <v>9811</v>
      </c>
      <c r="B332" s="46" t="s">
        <v>10741</v>
      </c>
      <c r="C332" s="46" t="s">
        <v>9812</v>
      </c>
      <c r="D332" s="46" t="s">
        <v>10764</v>
      </c>
      <c r="E332" s="46">
        <v>20</v>
      </c>
      <c r="F332" s="13" t="s">
        <v>2141</v>
      </c>
      <c r="G332" s="9">
        <v>7272.72</v>
      </c>
      <c r="H332" s="44">
        <f t="shared" si="4"/>
        <v>8363.6279999999988</v>
      </c>
      <c r="I332" s="8"/>
    </row>
    <row r="333" spans="1:9" x14ac:dyDescent="0.2">
      <c r="A333" s="52" t="s">
        <v>9811</v>
      </c>
      <c r="B333" s="46" t="s">
        <v>10744</v>
      </c>
      <c r="C333" s="46" t="s">
        <v>9813</v>
      </c>
      <c r="D333" s="46" t="s">
        <v>10764</v>
      </c>
      <c r="E333" s="46">
        <v>15</v>
      </c>
      <c r="F333" s="13" t="s">
        <v>2142</v>
      </c>
      <c r="G333" s="9">
        <v>9545.4500000000007</v>
      </c>
      <c r="H333" s="44">
        <f t="shared" si="4"/>
        <v>10977.2675</v>
      </c>
      <c r="I333" s="8"/>
    </row>
    <row r="334" spans="1:9" x14ac:dyDescent="0.2">
      <c r="A334" s="52" t="s">
        <v>9811</v>
      </c>
      <c r="B334" s="46" t="s">
        <v>10747</v>
      </c>
      <c r="C334" s="46" t="s">
        <v>9814</v>
      </c>
      <c r="D334" s="46" t="s">
        <v>10764</v>
      </c>
      <c r="E334" s="46">
        <v>10</v>
      </c>
      <c r="F334" s="13" t="s">
        <v>2143</v>
      </c>
      <c r="G334" s="9">
        <v>10909.1</v>
      </c>
      <c r="H334" s="44">
        <f t="shared" si="4"/>
        <v>12545.465</v>
      </c>
      <c r="I334" s="8"/>
    </row>
    <row r="335" spans="1:9" x14ac:dyDescent="0.2">
      <c r="A335" s="52" t="s">
        <v>9811</v>
      </c>
      <c r="B335" s="46" t="s">
        <v>10753</v>
      </c>
      <c r="C335" s="46" t="s">
        <v>9815</v>
      </c>
      <c r="D335" s="46" t="s">
        <v>10764</v>
      </c>
      <c r="E335" s="46">
        <v>5</v>
      </c>
      <c r="F335" s="13" t="s">
        <v>2144</v>
      </c>
      <c r="G335" s="9">
        <v>14090.91</v>
      </c>
      <c r="H335" s="44">
        <f t="shared" si="4"/>
        <v>16204.546499999999</v>
      </c>
      <c r="I335" s="8"/>
    </row>
    <row r="336" spans="1:9" x14ac:dyDescent="0.2">
      <c r="A336" s="52"/>
      <c r="B336" s="46"/>
      <c r="C336" s="46"/>
      <c r="D336" s="46"/>
      <c r="E336" s="46"/>
      <c r="F336" s="13" t="s">
        <v>5734</v>
      </c>
      <c r="G336" s="9"/>
      <c r="H336" s="14"/>
      <c r="I336" s="8"/>
    </row>
    <row r="337" spans="1:9" x14ac:dyDescent="0.2">
      <c r="A337" s="52" t="s">
        <v>9816</v>
      </c>
      <c r="B337" s="46" t="s">
        <v>9817</v>
      </c>
      <c r="C337" s="46" t="s">
        <v>9818</v>
      </c>
      <c r="D337" s="46" t="s">
        <v>9818</v>
      </c>
      <c r="E337" s="46">
        <v>350</v>
      </c>
      <c r="F337" s="13" t="s">
        <v>1324</v>
      </c>
      <c r="G337" s="9">
        <v>137.71250000000001</v>
      </c>
      <c r="H337" s="44">
        <f t="shared" si="4"/>
        <v>158.36937499999999</v>
      </c>
      <c r="I337" s="8"/>
    </row>
    <row r="338" spans="1:9" x14ac:dyDescent="0.2">
      <c r="A338" s="52" t="s">
        <v>9816</v>
      </c>
      <c r="B338" s="46" t="s">
        <v>9819</v>
      </c>
      <c r="C338" s="46" t="s">
        <v>10070</v>
      </c>
      <c r="D338" s="46" t="s">
        <v>10070</v>
      </c>
      <c r="E338" s="46">
        <v>300</v>
      </c>
      <c r="F338" s="13" t="s">
        <v>1325</v>
      </c>
      <c r="G338" s="9">
        <v>144.0145</v>
      </c>
      <c r="H338" s="44">
        <f t="shared" si="4"/>
        <v>165.61667499999999</v>
      </c>
      <c r="I338" s="8"/>
    </row>
    <row r="339" spans="1:9" x14ac:dyDescent="0.2">
      <c r="A339" s="52" t="s">
        <v>9816</v>
      </c>
      <c r="B339" s="46" t="s">
        <v>10071</v>
      </c>
      <c r="C339" s="46" t="s">
        <v>10072</v>
      </c>
      <c r="D339" s="46" t="s">
        <v>10072</v>
      </c>
      <c r="E339" s="46">
        <v>200</v>
      </c>
      <c r="F339" s="13" t="s">
        <v>1326</v>
      </c>
      <c r="G339" s="9">
        <v>151.6045</v>
      </c>
      <c r="H339" s="44">
        <f t="shared" si="4"/>
        <v>174.34517499999998</v>
      </c>
      <c r="I339" s="8"/>
    </row>
    <row r="340" spans="1:9" x14ac:dyDescent="0.2">
      <c r="A340" s="52" t="s">
        <v>9816</v>
      </c>
      <c r="B340" s="46" t="s">
        <v>10073</v>
      </c>
      <c r="C340" s="46" t="s">
        <v>10074</v>
      </c>
      <c r="D340" s="46" t="s">
        <v>10074</v>
      </c>
      <c r="E340" s="46">
        <v>225</v>
      </c>
      <c r="F340" s="13" t="s">
        <v>1327</v>
      </c>
      <c r="G340" s="9">
        <v>159.44749999999999</v>
      </c>
      <c r="H340" s="44">
        <f t="shared" si="4"/>
        <v>183.36462499999999</v>
      </c>
      <c r="I340" s="8"/>
    </row>
    <row r="341" spans="1:9" x14ac:dyDescent="0.2">
      <c r="A341" s="52" t="s">
        <v>9816</v>
      </c>
      <c r="B341" s="46" t="s">
        <v>10075</v>
      </c>
      <c r="C341" s="46" t="s">
        <v>10076</v>
      </c>
      <c r="D341" s="46" t="s">
        <v>10076</v>
      </c>
      <c r="E341" s="46">
        <v>200</v>
      </c>
      <c r="F341" s="13" t="s">
        <v>1328</v>
      </c>
      <c r="G341" s="9">
        <v>166.3475</v>
      </c>
      <c r="H341" s="44">
        <f t="shared" si="4"/>
        <v>191.29962499999999</v>
      </c>
      <c r="I341" s="8"/>
    </row>
    <row r="342" spans="1:9" x14ac:dyDescent="0.2">
      <c r="A342" s="52" t="s">
        <v>9816</v>
      </c>
      <c r="B342" s="46" t="s">
        <v>10077</v>
      </c>
      <c r="C342" s="46" t="s">
        <v>10078</v>
      </c>
      <c r="D342" s="46" t="s">
        <v>10078</v>
      </c>
      <c r="E342" s="46">
        <v>125</v>
      </c>
      <c r="F342" s="13" t="s">
        <v>1329</v>
      </c>
      <c r="G342" s="9">
        <v>175.72</v>
      </c>
      <c r="H342" s="44">
        <f t="shared" si="4"/>
        <v>202.07799999999997</v>
      </c>
      <c r="I342" s="8"/>
    </row>
    <row r="343" spans="1:9" x14ac:dyDescent="0.2">
      <c r="A343" s="52" t="s">
        <v>9816</v>
      </c>
      <c r="B343" s="46" t="s">
        <v>10079</v>
      </c>
      <c r="C343" s="46" t="s">
        <v>10080</v>
      </c>
      <c r="D343" s="46" t="s">
        <v>10080</v>
      </c>
      <c r="E343" s="46">
        <v>200</v>
      </c>
      <c r="F343" s="13" t="s">
        <v>1330</v>
      </c>
      <c r="G343" s="9">
        <v>180.09</v>
      </c>
      <c r="H343" s="44">
        <f t="shared" si="4"/>
        <v>207.1035</v>
      </c>
      <c r="I343" s="8"/>
    </row>
    <row r="344" spans="1:9" x14ac:dyDescent="0.2">
      <c r="A344" s="52" t="s">
        <v>9816</v>
      </c>
      <c r="B344" s="46" t="s">
        <v>10081</v>
      </c>
      <c r="C344" s="46" t="s">
        <v>10082</v>
      </c>
      <c r="D344" s="46" t="s">
        <v>10082</v>
      </c>
      <c r="E344" s="46">
        <v>150</v>
      </c>
      <c r="F344" s="13" t="s">
        <v>1331</v>
      </c>
      <c r="G344" s="9">
        <v>185.66749999999999</v>
      </c>
      <c r="H344" s="44">
        <f t="shared" si="4"/>
        <v>213.51762499999998</v>
      </c>
      <c r="I344" s="8"/>
    </row>
    <row r="345" spans="1:9" x14ac:dyDescent="0.2">
      <c r="A345" s="52" t="s">
        <v>9816</v>
      </c>
      <c r="B345" s="46" t="s">
        <v>10083</v>
      </c>
      <c r="C345" s="46" t="s">
        <v>10084</v>
      </c>
      <c r="D345" s="46" t="s">
        <v>10084</v>
      </c>
      <c r="E345" s="46">
        <v>125</v>
      </c>
      <c r="F345" s="13" t="s">
        <v>1332</v>
      </c>
      <c r="G345" s="9">
        <v>170.54499999999999</v>
      </c>
      <c r="H345" s="44">
        <f t="shared" si="4"/>
        <v>196.12674999999996</v>
      </c>
      <c r="I345" s="8"/>
    </row>
    <row r="346" spans="1:9" x14ac:dyDescent="0.2">
      <c r="A346" s="52" t="s">
        <v>9816</v>
      </c>
      <c r="B346" s="46" t="s">
        <v>10085</v>
      </c>
      <c r="C346" s="46" t="s">
        <v>10086</v>
      </c>
      <c r="D346" s="46" t="s">
        <v>10086</v>
      </c>
      <c r="E346" s="46">
        <v>90</v>
      </c>
      <c r="F346" s="13" t="s">
        <v>1333</v>
      </c>
      <c r="G346" s="9">
        <v>203.642</v>
      </c>
      <c r="H346" s="44">
        <f t="shared" ref="H346:H354" si="5">SUM(G346*1.15)</f>
        <v>234.18829999999997</v>
      </c>
      <c r="I346" s="8"/>
    </row>
    <row r="347" spans="1:9" x14ac:dyDescent="0.2">
      <c r="A347" s="52" t="s">
        <v>9816</v>
      </c>
      <c r="B347" s="46" t="s">
        <v>10087</v>
      </c>
      <c r="C347" s="46" t="s">
        <v>10088</v>
      </c>
      <c r="D347" s="46" t="s">
        <v>10088</v>
      </c>
      <c r="E347" s="46">
        <v>100</v>
      </c>
      <c r="F347" s="13" t="s">
        <v>1334</v>
      </c>
      <c r="G347" s="9">
        <v>211.37</v>
      </c>
      <c r="H347" s="44">
        <f t="shared" si="5"/>
        <v>243.07549999999998</v>
      </c>
      <c r="I347" s="8"/>
    </row>
    <row r="348" spans="1:9" x14ac:dyDescent="0.2">
      <c r="A348" s="52" t="s">
        <v>9816</v>
      </c>
      <c r="B348" s="46" t="s">
        <v>10089</v>
      </c>
      <c r="C348" s="46" t="s">
        <v>10090</v>
      </c>
      <c r="D348" s="46" t="s">
        <v>10090</v>
      </c>
      <c r="E348" s="46">
        <v>100</v>
      </c>
      <c r="F348" s="13" t="s">
        <v>1335</v>
      </c>
      <c r="G348" s="9">
        <v>202.95199999999997</v>
      </c>
      <c r="H348" s="44">
        <f t="shared" si="5"/>
        <v>233.39479999999995</v>
      </c>
      <c r="I348" s="8"/>
    </row>
    <row r="349" spans="1:9" x14ac:dyDescent="0.2">
      <c r="A349" s="52" t="s">
        <v>9816</v>
      </c>
      <c r="B349" s="46" t="s">
        <v>10091</v>
      </c>
      <c r="C349" s="46" t="s">
        <v>10092</v>
      </c>
      <c r="D349" s="46" t="s">
        <v>10092</v>
      </c>
      <c r="E349" s="46">
        <v>80</v>
      </c>
      <c r="F349" s="13" t="s">
        <v>1336</v>
      </c>
      <c r="G349" s="9">
        <v>218.21250000000001</v>
      </c>
      <c r="H349" s="44">
        <f t="shared" si="5"/>
        <v>250.94437499999998</v>
      </c>
      <c r="I349" s="8"/>
    </row>
    <row r="350" spans="1:9" x14ac:dyDescent="0.2">
      <c r="A350" s="52" t="s">
        <v>9816</v>
      </c>
      <c r="B350" s="46" t="s">
        <v>10093</v>
      </c>
      <c r="C350" s="46" t="s">
        <v>10094</v>
      </c>
      <c r="D350" s="46" t="s">
        <v>10094</v>
      </c>
      <c r="E350" s="46">
        <v>100</v>
      </c>
      <c r="F350" s="13" t="s">
        <v>1337</v>
      </c>
      <c r="G350" s="9">
        <v>241.5</v>
      </c>
      <c r="H350" s="44">
        <f t="shared" si="5"/>
        <v>277.72499999999997</v>
      </c>
      <c r="I350" s="8"/>
    </row>
    <row r="351" spans="1:9" x14ac:dyDescent="0.2">
      <c r="A351" s="52" t="s">
        <v>9816</v>
      </c>
      <c r="B351" s="46" t="s">
        <v>10095</v>
      </c>
      <c r="C351" s="46" t="s">
        <v>10096</v>
      </c>
      <c r="D351" s="46" t="s">
        <v>10096</v>
      </c>
      <c r="E351" s="46">
        <v>90</v>
      </c>
      <c r="F351" s="13" t="s">
        <v>1338</v>
      </c>
      <c r="G351" s="9">
        <v>274.67750000000001</v>
      </c>
      <c r="H351" s="44">
        <f t="shared" si="5"/>
        <v>315.87912499999999</v>
      </c>
      <c r="I351" s="8"/>
    </row>
    <row r="352" spans="1:9" x14ac:dyDescent="0.2">
      <c r="A352" s="52" t="s">
        <v>9816</v>
      </c>
      <c r="B352" s="46" t="s">
        <v>10097</v>
      </c>
      <c r="C352" s="46" t="s">
        <v>10098</v>
      </c>
      <c r="D352" s="46" t="s">
        <v>10098</v>
      </c>
      <c r="E352" s="46">
        <v>70</v>
      </c>
      <c r="F352" s="13" t="s">
        <v>1339</v>
      </c>
      <c r="G352" s="9">
        <v>322.11500000000001</v>
      </c>
      <c r="H352" s="44">
        <f t="shared" si="5"/>
        <v>370.43224999999995</v>
      </c>
      <c r="I352" s="8"/>
    </row>
    <row r="353" spans="1:9" x14ac:dyDescent="0.2">
      <c r="A353" s="52" t="s">
        <v>9816</v>
      </c>
      <c r="B353" s="46" t="s">
        <v>10099</v>
      </c>
      <c r="C353" s="46" t="s">
        <v>10100</v>
      </c>
      <c r="D353" s="46" t="s">
        <v>10764</v>
      </c>
      <c r="E353" s="46">
        <v>60</v>
      </c>
      <c r="F353" s="13" t="s">
        <v>5734</v>
      </c>
      <c r="G353" s="9">
        <v>512.52049999999997</v>
      </c>
      <c r="H353" s="44">
        <f t="shared" si="5"/>
        <v>589.39857499999994</v>
      </c>
      <c r="I353" s="8"/>
    </row>
    <row r="354" spans="1:9" x14ac:dyDescent="0.2">
      <c r="A354" s="52" t="s">
        <v>9816</v>
      </c>
      <c r="B354" s="46" t="s">
        <v>10101</v>
      </c>
      <c r="C354" s="46" t="s">
        <v>10102</v>
      </c>
      <c r="D354" s="46" t="s">
        <v>10764</v>
      </c>
      <c r="E354" s="46">
        <v>60</v>
      </c>
      <c r="F354" s="13" t="s">
        <v>5734</v>
      </c>
      <c r="G354" s="9">
        <v>518.77649999999994</v>
      </c>
      <c r="H354" s="44">
        <f t="shared" si="5"/>
        <v>596.59297499999991</v>
      </c>
      <c r="I354" s="8"/>
    </row>
    <row r="355" spans="1:9" x14ac:dyDescent="0.2">
      <c r="A355" s="54"/>
      <c r="B355" s="46"/>
      <c r="C355" s="46"/>
      <c r="D355" s="46"/>
      <c r="E355" s="47"/>
      <c r="F355" s="13" t="s">
        <v>5734</v>
      </c>
      <c r="G355" s="30"/>
      <c r="H355" s="14"/>
      <c r="I355" s="8"/>
    </row>
    <row r="356" spans="1:9" x14ac:dyDescent="0.2">
      <c r="A356" s="52" t="s">
        <v>10103</v>
      </c>
      <c r="B356" s="46" t="s">
        <v>9817</v>
      </c>
      <c r="C356" s="46" t="s">
        <v>10104</v>
      </c>
      <c r="D356" s="46" t="s">
        <v>10104</v>
      </c>
      <c r="E356" s="46">
        <v>250</v>
      </c>
      <c r="F356" s="13" t="s">
        <v>3283</v>
      </c>
      <c r="G356" s="9">
        <v>130.63999999999999</v>
      </c>
      <c r="H356" s="44">
        <f t="shared" ref="H356:H373" si="6">SUM(G356*1.15)</f>
        <v>150.23599999999996</v>
      </c>
      <c r="I356" s="8"/>
    </row>
    <row r="357" spans="1:9" x14ac:dyDescent="0.2">
      <c r="A357" s="52" t="s">
        <v>10103</v>
      </c>
      <c r="B357" s="46" t="s">
        <v>9819</v>
      </c>
      <c r="C357" s="46" t="s">
        <v>10105</v>
      </c>
      <c r="D357" s="46" t="s">
        <v>10105</v>
      </c>
      <c r="E357" s="46">
        <v>225</v>
      </c>
      <c r="F357" s="13" t="s">
        <v>3284</v>
      </c>
      <c r="G357" s="9">
        <v>135.815</v>
      </c>
      <c r="H357" s="44">
        <f t="shared" si="6"/>
        <v>156.18724999999998</v>
      </c>
      <c r="I357" s="8"/>
    </row>
    <row r="358" spans="1:9" x14ac:dyDescent="0.2">
      <c r="A358" s="52" t="s">
        <v>10103</v>
      </c>
      <c r="B358" s="46" t="s">
        <v>10071</v>
      </c>
      <c r="C358" s="46" t="s">
        <v>10106</v>
      </c>
      <c r="D358" s="46" t="s">
        <v>10106</v>
      </c>
      <c r="E358" s="46">
        <v>225</v>
      </c>
      <c r="F358" s="13" t="s">
        <v>3285</v>
      </c>
      <c r="G358" s="9">
        <v>141.77199999999999</v>
      </c>
      <c r="H358" s="44">
        <f t="shared" si="6"/>
        <v>163.03779999999998</v>
      </c>
      <c r="I358" s="8"/>
    </row>
    <row r="359" spans="1:9" x14ac:dyDescent="0.2">
      <c r="A359" s="52" t="s">
        <v>10103</v>
      </c>
      <c r="B359" s="46" t="s">
        <v>10073</v>
      </c>
      <c r="C359" s="46" t="s">
        <v>10107</v>
      </c>
      <c r="D359" s="46" t="s">
        <v>10107</v>
      </c>
      <c r="E359" s="46">
        <v>175</v>
      </c>
      <c r="F359" s="13" t="s">
        <v>3444</v>
      </c>
      <c r="G359" s="9">
        <v>147.54499999999999</v>
      </c>
      <c r="H359" s="44">
        <f t="shared" si="6"/>
        <v>169.67674999999997</v>
      </c>
      <c r="I359" s="8"/>
    </row>
    <row r="360" spans="1:9" x14ac:dyDescent="0.2">
      <c r="A360" s="52" t="s">
        <v>10103</v>
      </c>
      <c r="B360" s="46" t="s">
        <v>10075</v>
      </c>
      <c r="C360" s="46" t="s">
        <v>10108</v>
      </c>
      <c r="D360" s="46" t="s">
        <v>10108</v>
      </c>
      <c r="E360" s="46">
        <v>155</v>
      </c>
      <c r="F360" s="13" t="s">
        <v>3445</v>
      </c>
      <c r="G360" s="9">
        <v>152.20249999999999</v>
      </c>
      <c r="H360" s="44">
        <f t="shared" si="6"/>
        <v>175.03287499999996</v>
      </c>
      <c r="I360" s="8"/>
    </row>
    <row r="361" spans="1:9" x14ac:dyDescent="0.2">
      <c r="A361" s="52" t="s">
        <v>10103</v>
      </c>
      <c r="B361" s="46" t="s">
        <v>10077</v>
      </c>
      <c r="C361" s="46" t="s">
        <v>10109</v>
      </c>
      <c r="D361" s="46" t="s">
        <v>10109</v>
      </c>
      <c r="E361" s="46">
        <v>150</v>
      </c>
      <c r="F361" s="13" t="s">
        <v>3446</v>
      </c>
      <c r="G361" s="9">
        <v>163.96700000000001</v>
      </c>
      <c r="H361" s="44">
        <f t="shared" si="6"/>
        <v>188.56205</v>
      </c>
      <c r="I361" s="8"/>
    </row>
    <row r="362" spans="1:9" x14ac:dyDescent="0.2">
      <c r="A362" s="52" t="s">
        <v>10103</v>
      </c>
      <c r="B362" s="46" t="s">
        <v>10079</v>
      </c>
      <c r="C362" s="46" t="s">
        <v>10110</v>
      </c>
      <c r="D362" s="46" t="s">
        <v>10110</v>
      </c>
      <c r="E362" s="46">
        <v>175</v>
      </c>
      <c r="F362" s="13" t="s">
        <v>3447</v>
      </c>
      <c r="G362" s="9">
        <v>172.5</v>
      </c>
      <c r="H362" s="44">
        <f t="shared" si="6"/>
        <v>198.37499999999997</v>
      </c>
      <c r="I362" s="8"/>
    </row>
    <row r="363" spans="1:9" x14ac:dyDescent="0.2">
      <c r="A363" s="52" t="s">
        <v>10103</v>
      </c>
      <c r="B363" s="46" t="s">
        <v>10081</v>
      </c>
      <c r="C363" s="46" t="s">
        <v>10111</v>
      </c>
      <c r="D363" s="46" t="s">
        <v>10111</v>
      </c>
      <c r="E363" s="46">
        <v>140</v>
      </c>
      <c r="F363" s="13" t="s">
        <v>3448</v>
      </c>
      <c r="G363" s="9">
        <v>176.4675</v>
      </c>
      <c r="H363" s="44">
        <f t="shared" si="6"/>
        <v>202.937625</v>
      </c>
      <c r="I363" s="8"/>
    </row>
    <row r="364" spans="1:9" x14ac:dyDescent="0.2">
      <c r="A364" s="52" t="s">
        <v>10103</v>
      </c>
      <c r="B364" s="46" t="s">
        <v>10083</v>
      </c>
      <c r="C364" s="46" t="s">
        <v>10112</v>
      </c>
      <c r="D364" s="46" t="s">
        <v>10112</v>
      </c>
      <c r="E364" s="46">
        <v>140</v>
      </c>
      <c r="F364" s="13" t="s">
        <v>3449</v>
      </c>
      <c r="G364" s="9">
        <v>179.22749999999999</v>
      </c>
      <c r="H364" s="44">
        <f t="shared" si="6"/>
        <v>206.11162499999998</v>
      </c>
      <c r="I364" s="8"/>
    </row>
    <row r="365" spans="1:9" x14ac:dyDescent="0.2">
      <c r="A365" s="52" t="s">
        <v>10103</v>
      </c>
      <c r="B365" s="46" t="s">
        <v>10085</v>
      </c>
      <c r="C365" s="46" t="s">
        <v>10113</v>
      </c>
      <c r="D365" s="46" t="s">
        <v>10113</v>
      </c>
      <c r="E365" s="46">
        <v>120</v>
      </c>
      <c r="F365" s="13" t="s">
        <v>3450</v>
      </c>
      <c r="G365" s="9">
        <v>183.28699999999998</v>
      </c>
      <c r="H365" s="44">
        <f t="shared" si="6"/>
        <v>210.78004999999996</v>
      </c>
      <c r="I365" s="8"/>
    </row>
    <row r="366" spans="1:9" x14ac:dyDescent="0.2">
      <c r="A366" s="52" t="s">
        <v>10103</v>
      </c>
      <c r="B366" s="46" t="s">
        <v>10087</v>
      </c>
      <c r="C366" s="46" t="s">
        <v>10114</v>
      </c>
      <c r="D366" s="46" t="s">
        <v>10114</v>
      </c>
      <c r="E366" s="46">
        <v>120</v>
      </c>
      <c r="F366" s="13" t="s">
        <v>3451</v>
      </c>
      <c r="G366" s="9">
        <v>190.67</v>
      </c>
      <c r="H366" s="44">
        <f t="shared" si="6"/>
        <v>219.27049999999997</v>
      </c>
      <c r="I366" s="8"/>
    </row>
    <row r="367" spans="1:9" x14ac:dyDescent="0.2">
      <c r="A367" s="52" t="s">
        <v>10103</v>
      </c>
      <c r="B367" s="46" t="s">
        <v>10089</v>
      </c>
      <c r="C367" s="46" t="s">
        <v>10115</v>
      </c>
      <c r="D367" s="46" t="s">
        <v>10115</v>
      </c>
      <c r="E367" s="46">
        <v>120</v>
      </c>
      <c r="F367" s="13" t="s">
        <v>3452</v>
      </c>
      <c r="G367" s="9">
        <v>178.45699999999999</v>
      </c>
      <c r="H367" s="44">
        <f t="shared" si="6"/>
        <v>205.22554999999997</v>
      </c>
      <c r="I367" s="8"/>
    </row>
    <row r="368" spans="1:9" x14ac:dyDescent="0.2">
      <c r="A368" s="52" t="s">
        <v>10103</v>
      </c>
      <c r="B368" s="46" t="s">
        <v>10091</v>
      </c>
      <c r="C368" s="46" t="s">
        <v>10116</v>
      </c>
      <c r="D368" s="46" t="s">
        <v>10116</v>
      </c>
      <c r="E368" s="46">
        <v>100</v>
      </c>
      <c r="F368" s="13" t="s">
        <v>3453</v>
      </c>
      <c r="G368" s="9">
        <v>197.66199999999998</v>
      </c>
      <c r="H368" s="44">
        <f t="shared" si="6"/>
        <v>227.31129999999996</v>
      </c>
      <c r="I368" s="8"/>
    </row>
    <row r="369" spans="1:9" x14ac:dyDescent="0.2">
      <c r="A369" s="52" t="s">
        <v>10103</v>
      </c>
      <c r="B369" s="46" t="s">
        <v>10093</v>
      </c>
      <c r="C369" s="46" t="s">
        <v>10117</v>
      </c>
      <c r="D369" s="46" t="s">
        <v>10117</v>
      </c>
      <c r="E369" s="46">
        <v>100</v>
      </c>
      <c r="F369" s="13" t="s">
        <v>3454</v>
      </c>
      <c r="G369" s="9">
        <v>220.45500000000001</v>
      </c>
      <c r="H369" s="44">
        <f t="shared" si="6"/>
        <v>253.52324999999999</v>
      </c>
      <c r="I369" s="8"/>
    </row>
    <row r="370" spans="1:9" x14ac:dyDescent="0.2">
      <c r="A370" s="52" t="s">
        <v>10103</v>
      </c>
      <c r="B370" s="46" t="s">
        <v>10095</v>
      </c>
      <c r="C370" s="46" t="s">
        <v>10118</v>
      </c>
      <c r="D370" s="46" t="s">
        <v>10118</v>
      </c>
      <c r="E370" s="46">
        <v>100</v>
      </c>
      <c r="F370" s="13" t="s">
        <v>3455</v>
      </c>
      <c r="G370" s="9">
        <v>230</v>
      </c>
      <c r="H370" s="44">
        <f t="shared" si="6"/>
        <v>264.5</v>
      </c>
      <c r="I370" s="8"/>
    </row>
    <row r="371" spans="1:9" x14ac:dyDescent="0.2">
      <c r="A371" s="52" t="s">
        <v>10103</v>
      </c>
      <c r="B371" s="46" t="s">
        <v>10097</v>
      </c>
      <c r="C371" s="46" t="s">
        <v>10119</v>
      </c>
      <c r="D371" s="46" t="s">
        <v>10119</v>
      </c>
      <c r="E371" s="46">
        <v>95</v>
      </c>
      <c r="F371" s="13" t="s">
        <v>3456</v>
      </c>
      <c r="G371" s="9">
        <v>314.92750000000001</v>
      </c>
      <c r="H371" s="44">
        <f t="shared" si="6"/>
        <v>362.16662500000001</v>
      </c>
      <c r="I371" s="8"/>
    </row>
    <row r="372" spans="1:9" x14ac:dyDescent="0.2">
      <c r="A372" s="52" t="s">
        <v>10103</v>
      </c>
      <c r="B372" s="46" t="s">
        <v>10099</v>
      </c>
      <c r="C372" s="46" t="s">
        <v>10120</v>
      </c>
      <c r="D372" s="46" t="s">
        <v>10764</v>
      </c>
      <c r="E372" s="46">
        <v>50</v>
      </c>
      <c r="F372" s="13" t="s">
        <v>5734</v>
      </c>
      <c r="G372" s="9">
        <v>429.91599999999994</v>
      </c>
      <c r="H372" s="44">
        <f t="shared" si="6"/>
        <v>494.40339999999992</v>
      </c>
      <c r="I372" s="8"/>
    </row>
    <row r="373" spans="1:9" x14ac:dyDescent="0.2">
      <c r="A373" s="52" t="s">
        <v>10103</v>
      </c>
      <c r="B373" s="46" t="s">
        <v>10101</v>
      </c>
      <c r="C373" s="46" t="s">
        <v>10121</v>
      </c>
      <c r="D373" s="46" t="s">
        <v>10764</v>
      </c>
      <c r="E373" s="46">
        <v>50</v>
      </c>
      <c r="F373" s="13" t="s">
        <v>5734</v>
      </c>
      <c r="G373" s="9">
        <v>434.8725</v>
      </c>
      <c r="H373" s="44">
        <f t="shared" si="6"/>
        <v>500.10337499999997</v>
      </c>
      <c r="I373" s="8"/>
    </row>
    <row r="374" spans="1:9" x14ac:dyDescent="0.2">
      <c r="A374" s="54"/>
      <c r="B374" s="46"/>
      <c r="C374" s="46"/>
      <c r="D374" s="46"/>
      <c r="E374" s="47"/>
      <c r="F374" s="13" t="s">
        <v>5734</v>
      </c>
      <c r="G374" s="30"/>
      <c r="H374" s="14"/>
      <c r="I374" s="8"/>
    </row>
    <row r="375" spans="1:9" x14ac:dyDescent="0.2">
      <c r="A375" s="52" t="s">
        <v>10122</v>
      </c>
      <c r="B375" s="46" t="s">
        <v>10741</v>
      </c>
      <c r="C375" s="46" t="s">
        <v>10123</v>
      </c>
      <c r="D375" s="46" t="s">
        <v>10124</v>
      </c>
      <c r="E375" s="47">
        <v>70</v>
      </c>
      <c r="F375" s="13" t="s">
        <v>2136</v>
      </c>
      <c r="G375" s="9">
        <v>692.58749999999998</v>
      </c>
      <c r="H375" s="44">
        <f>SUM(G375*1.15)</f>
        <v>796.47562499999992</v>
      </c>
      <c r="I375" s="8"/>
    </row>
    <row r="376" spans="1:9" x14ac:dyDescent="0.2">
      <c r="A376" s="52" t="s">
        <v>10122</v>
      </c>
      <c r="B376" s="46" t="s">
        <v>10747</v>
      </c>
      <c r="C376" s="46" t="s">
        <v>10125</v>
      </c>
      <c r="D376" s="46" t="s">
        <v>10126</v>
      </c>
      <c r="E376" s="47">
        <v>45</v>
      </c>
      <c r="F376" s="13" t="s">
        <v>2137</v>
      </c>
      <c r="G376" s="9">
        <v>969.62249999999995</v>
      </c>
      <c r="H376" s="44">
        <f>SUM(G376*1.15)</f>
        <v>1115.0658749999998</v>
      </c>
      <c r="I376" s="8"/>
    </row>
    <row r="377" spans="1:9" x14ac:dyDescent="0.2">
      <c r="A377" s="52" t="s">
        <v>10122</v>
      </c>
      <c r="B377" s="46" t="s">
        <v>10753</v>
      </c>
      <c r="C377" s="46" t="s">
        <v>10127</v>
      </c>
      <c r="D377" s="46" t="s">
        <v>10128</v>
      </c>
      <c r="E377" s="47">
        <v>80</v>
      </c>
      <c r="F377" s="13" t="s">
        <v>2138</v>
      </c>
      <c r="G377" s="9">
        <v>1070.3625</v>
      </c>
      <c r="H377" s="44">
        <f>SUM(G377*1.15)</f>
        <v>1230.9168749999999</v>
      </c>
      <c r="I377" s="8"/>
    </row>
    <row r="378" spans="1:9" x14ac:dyDescent="0.2">
      <c r="A378" s="52" t="s">
        <v>10122</v>
      </c>
      <c r="B378" s="46" t="s">
        <v>10756</v>
      </c>
      <c r="C378" s="46" t="s">
        <v>10129</v>
      </c>
      <c r="D378" s="46" t="s">
        <v>10130</v>
      </c>
      <c r="E378" s="47">
        <v>45</v>
      </c>
      <c r="F378" s="13" t="s">
        <v>2139</v>
      </c>
      <c r="G378" s="9">
        <v>1432.8425</v>
      </c>
      <c r="H378" s="44">
        <f>SUM(G378*1.15)</f>
        <v>1647.7688749999998</v>
      </c>
      <c r="I378" s="8"/>
    </row>
    <row r="379" spans="1:9" x14ac:dyDescent="0.2">
      <c r="A379" s="52" t="s">
        <v>10122</v>
      </c>
      <c r="B379" s="46" t="s">
        <v>10759</v>
      </c>
      <c r="C379" s="46" t="s">
        <v>10131</v>
      </c>
      <c r="D379" s="46" t="s">
        <v>10132</v>
      </c>
      <c r="E379" s="47">
        <v>35</v>
      </c>
      <c r="F379" s="13" t="s">
        <v>2140</v>
      </c>
      <c r="G379" s="9">
        <v>2066.7800000000002</v>
      </c>
      <c r="H379" s="44">
        <f>SUM(G379*1.15)</f>
        <v>2376.797</v>
      </c>
      <c r="I379" s="8"/>
    </row>
    <row r="380" spans="1:9" x14ac:dyDescent="0.2">
      <c r="A380" s="54"/>
      <c r="B380" s="46"/>
      <c r="C380" s="46"/>
      <c r="D380" s="46"/>
      <c r="E380" s="47"/>
      <c r="F380" s="13" t="s">
        <v>5734</v>
      </c>
      <c r="G380" s="30"/>
      <c r="H380" s="14"/>
      <c r="I380" s="8"/>
    </row>
    <row r="381" spans="1:9" x14ac:dyDescent="0.2">
      <c r="A381" s="54" t="s">
        <v>72</v>
      </c>
      <c r="B381" s="46" t="s">
        <v>62</v>
      </c>
      <c r="C381" s="46" t="s">
        <v>63</v>
      </c>
      <c r="D381" s="46" t="s">
        <v>63</v>
      </c>
      <c r="E381" s="47">
        <v>24</v>
      </c>
      <c r="F381" s="13"/>
      <c r="G381" s="14">
        <v>1104.17</v>
      </c>
      <c r="H381" s="14">
        <v>1104.17</v>
      </c>
      <c r="I381" s="8"/>
    </row>
    <row r="382" spans="1:9" x14ac:dyDescent="0.2">
      <c r="A382" s="54" t="s">
        <v>72</v>
      </c>
      <c r="B382" s="46" t="s">
        <v>10133</v>
      </c>
      <c r="C382" s="46" t="s">
        <v>64</v>
      </c>
      <c r="D382" s="46" t="s">
        <v>64</v>
      </c>
      <c r="E382" s="47">
        <v>12</v>
      </c>
      <c r="F382" s="13"/>
      <c r="G382" s="14">
        <v>1437.5</v>
      </c>
      <c r="H382" s="14">
        <v>1437.5</v>
      </c>
      <c r="I382" s="8"/>
    </row>
    <row r="383" spans="1:9" x14ac:dyDescent="0.2">
      <c r="A383" s="54" t="s">
        <v>72</v>
      </c>
      <c r="B383" s="46" t="s">
        <v>10134</v>
      </c>
      <c r="C383" s="46" t="s">
        <v>65</v>
      </c>
      <c r="D383" s="46" t="s">
        <v>65</v>
      </c>
      <c r="E383" s="47">
        <v>12</v>
      </c>
      <c r="F383" s="13"/>
      <c r="G383" s="14">
        <v>2229.17</v>
      </c>
      <c r="H383" s="14">
        <v>2229.17</v>
      </c>
      <c r="I383" s="8"/>
    </row>
    <row r="384" spans="1:9" x14ac:dyDescent="0.2">
      <c r="A384" s="54" t="s">
        <v>72</v>
      </c>
      <c r="B384" s="46" t="s">
        <v>66</v>
      </c>
      <c r="C384" s="46" t="s">
        <v>67</v>
      </c>
      <c r="D384" s="46" t="s">
        <v>67</v>
      </c>
      <c r="E384" s="47">
        <v>6</v>
      </c>
      <c r="F384" s="13"/>
      <c r="G384" s="14">
        <v>9375</v>
      </c>
      <c r="H384" s="14">
        <v>9375</v>
      </c>
      <c r="I384" s="8"/>
    </row>
    <row r="385" spans="1:9" x14ac:dyDescent="0.2">
      <c r="A385" s="54"/>
      <c r="B385" s="46"/>
      <c r="C385" s="46"/>
      <c r="D385" s="46"/>
      <c r="E385" s="47"/>
      <c r="F385" s="13"/>
      <c r="G385" s="14"/>
      <c r="H385" s="14"/>
      <c r="I385" s="8"/>
    </row>
    <row r="386" spans="1:9" x14ac:dyDescent="0.2">
      <c r="A386" s="54" t="s">
        <v>68</v>
      </c>
      <c r="B386" s="46" t="s">
        <v>10133</v>
      </c>
      <c r="C386" s="46" t="s">
        <v>69</v>
      </c>
      <c r="D386" s="46" t="s">
        <v>69</v>
      </c>
      <c r="E386" s="47">
        <v>12</v>
      </c>
      <c r="F386" s="13"/>
      <c r="G386" s="14">
        <v>1916.67</v>
      </c>
      <c r="H386" s="14">
        <v>1916.67</v>
      </c>
      <c r="I386" s="8"/>
    </row>
    <row r="387" spans="1:9" x14ac:dyDescent="0.2">
      <c r="A387" s="54" t="s">
        <v>68</v>
      </c>
      <c r="B387" s="95" t="s">
        <v>10134</v>
      </c>
      <c r="C387" s="95" t="s">
        <v>70</v>
      </c>
      <c r="D387" s="95" t="s">
        <v>70</v>
      </c>
      <c r="E387" s="95">
        <v>12</v>
      </c>
      <c r="F387" s="13"/>
      <c r="G387" s="44">
        <v>2979.17</v>
      </c>
      <c r="H387" s="44">
        <v>2979.17</v>
      </c>
      <c r="I387" s="8"/>
    </row>
    <row r="388" spans="1:9" x14ac:dyDescent="0.2">
      <c r="A388" s="54" t="s">
        <v>68</v>
      </c>
      <c r="B388" s="95" t="s">
        <v>66</v>
      </c>
      <c r="C388" s="95" t="s">
        <v>71</v>
      </c>
      <c r="D388" s="95" t="s">
        <v>71</v>
      </c>
      <c r="E388" s="95">
        <v>6</v>
      </c>
      <c r="F388" s="13"/>
      <c r="G388" s="44">
        <v>12166.67</v>
      </c>
      <c r="H388" s="44">
        <v>12166.67</v>
      </c>
      <c r="I388" s="8"/>
    </row>
    <row r="389" spans="1:9" ht="14.25" x14ac:dyDescent="0.2">
      <c r="A389" s="55"/>
      <c r="B389" s="56"/>
      <c r="C389" s="56"/>
      <c r="D389" s="56"/>
      <c r="E389" s="56"/>
      <c r="F389" s="13" t="s">
        <v>5734</v>
      </c>
      <c r="G389" s="57"/>
      <c r="H389" s="14"/>
      <c r="I389" s="8"/>
    </row>
    <row r="390" spans="1:9" x14ac:dyDescent="0.2">
      <c r="A390" s="59" t="s">
        <v>9876</v>
      </c>
      <c r="B390" s="60" t="s">
        <v>9877</v>
      </c>
      <c r="C390" s="95">
        <v>10000</v>
      </c>
      <c r="D390" s="46" t="s">
        <v>10764</v>
      </c>
      <c r="E390" s="95">
        <v>10</v>
      </c>
      <c r="F390" s="13" t="s">
        <v>5734</v>
      </c>
      <c r="G390" s="21">
        <v>997.33</v>
      </c>
      <c r="H390" s="44">
        <f t="shared" ref="H390:H396" si="7">SUM(G390*1.15)</f>
        <v>1146.9295</v>
      </c>
      <c r="I390" s="8"/>
    </row>
    <row r="391" spans="1:9" x14ac:dyDescent="0.2">
      <c r="A391" s="59" t="s">
        <v>9878</v>
      </c>
      <c r="B391" s="60" t="s">
        <v>9879</v>
      </c>
      <c r="C391" s="95">
        <v>41000</v>
      </c>
      <c r="D391" s="46" t="s">
        <v>10764</v>
      </c>
      <c r="E391" s="95">
        <v>10</v>
      </c>
      <c r="F391" s="13" t="s">
        <v>5734</v>
      </c>
      <c r="G391" s="21">
        <v>1182.67</v>
      </c>
      <c r="H391" s="44">
        <f t="shared" si="7"/>
        <v>1360.0705</v>
      </c>
      <c r="I391" s="8"/>
    </row>
    <row r="392" spans="1:9" x14ac:dyDescent="0.2">
      <c r="A392" s="59" t="s">
        <v>9880</v>
      </c>
      <c r="B392" s="60" t="s">
        <v>9881</v>
      </c>
      <c r="C392" s="95">
        <v>13000</v>
      </c>
      <c r="D392" s="46" t="s">
        <v>10764</v>
      </c>
      <c r="E392" s="95">
        <v>10</v>
      </c>
      <c r="F392" s="13" t="s">
        <v>5734</v>
      </c>
      <c r="G392" s="21">
        <v>1096</v>
      </c>
      <c r="H392" s="44">
        <f t="shared" si="7"/>
        <v>1260.3999999999999</v>
      </c>
      <c r="I392" s="8"/>
    </row>
    <row r="393" spans="1:9" x14ac:dyDescent="0.2">
      <c r="A393" s="59" t="s">
        <v>9882</v>
      </c>
      <c r="B393" s="60" t="s">
        <v>9883</v>
      </c>
      <c r="C393" s="95">
        <v>43000</v>
      </c>
      <c r="D393" s="46" t="s">
        <v>10764</v>
      </c>
      <c r="E393" s="95">
        <v>10</v>
      </c>
      <c r="F393" s="13" t="s">
        <v>5734</v>
      </c>
      <c r="G393" s="21">
        <v>614.66999999999996</v>
      </c>
      <c r="H393" s="44">
        <f t="shared" si="7"/>
        <v>706.87049999999988</v>
      </c>
      <c r="I393" s="8"/>
    </row>
    <row r="394" spans="1:9" x14ac:dyDescent="0.2">
      <c r="A394" s="59" t="s">
        <v>9642</v>
      </c>
      <c r="B394" s="60" t="s">
        <v>9643</v>
      </c>
      <c r="C394" s="95">
        <v>44000</v>
      </c>
      <c r="D394" s="46" t="s">
        <v>10764</v>
      </c>
      <c r="E394" s="95">
        <v>10</v>
      </c>
      <c r="F394" s="13" t="s">
        <v>5734</v>
      </c>
      <c r="G394" s="21">
        <v>634</v>
      </c>
      <c r="H394" s="44">
        <f t="shared" si="7"/>
        <v>729.09999999999991</v>
      </c>
      <c r="I394" s="8"/>
    </row>
    <row r="395" spans="1:9" x14ac:dyDescent="0.2">
      <c r="A395" s="59" t="s">
        <v>9644</v>
      </c>
      <c r="B395" s="60" t="s">
        <v>9645</v>
      </c>
      <c r="C395" s="95">
        <v>42000</v>
      </c>
      <c r="D395" s="46" t="s">
        <v>10764</v>
      </c>
      <c r="E395" s="95">
        <v>1</v>
      </c>
      <c r="F395" s="13" t="s">
        <v>5734</v>
      </c>
      <c r="G395" s="21">
        <v>1304</v>
      </c>
      <c r="H395" s="44">
        <f t="shared" si="7"/>
        <v>1499.6</v>
      </c>
      <c r="I395" s="8"/>
    </row>
    <row r="396" spans="1:9" x14ac:dyDescent="0.2">
      <c r="A396" s="59" t="s">
        <v>9646</v>
      </c>
      <c r="B396" s="60" t="s">
        <v>9647</v>
      </c>
      <c r="C396" s="95">
        <v>17000</v>
      </c>
      <c r="D396" s="46" t="s">
        <v>10764</v>
      </c>
      <c r="E396" s="95">
        <v>10</v>
      </c>
      <c r="F396" s="13" t="s">
        <v>5734</v>
      </c>
      <c r="G396" s="21">
        <v>880</v>
      </c>
      <c r="H396" s="44">
        <f t="shared" si="7"/>
        <v>1011.9999999999999</v>
      </c>
      <c r="I396" s="8"/>
    </row>
    <row r="397" spans="1:9" ht="14.25" x14ac:dyDescent="0.2">
      <c r="A397" s="55"/>
      <c r="B397" s="56"/>
      <c r="C397" s="56"/>
      <c r="D397" s="56"/>
      <c r="E397" s="56"/>
      <c r="F397" s="13" t="s">
        <v>5734</v>
      </c>
      <c r="G397" s="57"/>
      <c r="H397" s="14"/>
      <c r="I397" s="8"/>
    </row>
    <row r="398" spans="1:9" ht="14.25" x14ac:dyDescent="0.2">
      <c r="A398" s="61" t="s">
        <v>9648</v>
      </c>
      <c r="B398" s="56"/>
      <c r="C398" s="56"/>
      <c r="D398" s="56"/>
      <c r="E398" s="62"/>
      <c r="F398" s="13" t="s">
        <v>5734</v>
      </c>
      <c r="G398" s="58"/>
      <c r="H398" s="14"/>
      <c r="I398" s="8"/>
    </row>
    <row r="399" spans="1:9" x14ac:dyDescent="0.2">
      <c r="A399" s="52" t="s">
        <v>9649</v>
      </c>
      <c r="B399" s="46" t="s">
        <v>10726</v>
      </c>
      <c r="C399" s="46" t="s">
        <v>9650</v>
      </c>
      <c r="D399" s="46" t="s">
        <v>9651</v>
      </c>
      <c r="E399" s="47">
        <v>50</v>
      </c>
      <c r="F399" s="13" t="s">
        <v>2839</v>
      </c>
      <c r="G399" s="9">
        <v>212.66596259999997</v>
      </c>
      <c r="H399" s="44">
        <f t="shared" ref="H399:H410" si="8">SUM(G399*1.15)</f>
        <v>244.56585698999996</v>
      </c>
      <c r="I399" s="8"/>
    </row>
    <row r="400" spans="1:9" x14ac:dyDescent="0.2">
      <c r="A400" s="52" t="s">
        <v>9649</v>
      </c>
      <c r="B400" s="46" t="s">
        <v>10729</v>
      </c>
      <c r="C400" s="46" t="s">
        <v>9652</v>
      </c>
      <c r="D400" s="46" t="s">
        <v>9653</v>
      </c>
      <c r="E400" s="47">
        <v>35</v>
      </c>
      <c r="F400" s="13" t="s">
        <v>2840</v>
      </c>
      <c r="G400" s="9">
        <v>238.46679220000001</v>
      </c>
      <c r="H400" s="44">
        <f t="shared" si="8"/>
        <v>274.23681103000001</v>
      </c>
      <c r="I400" s="8"/>
    </row>
    <row r="401" spans="1:9" x14ac:dyDescent="0.2">
      <c r="A401" s="52" t="s">
        <v>9649</v>
      </c>
      <c r="B401" s="46" t="s">
        <v>10732</v>
      </c>
      <c r="C401" s="46" t="s">
        <v>9654</v>
      </c>
      <c r="D401" s="46" t="s">
        <v>9655</v>
      </c>
      <c r="E401" s="47">
        <v>20</v>
      </c>
      <c r="F401" s="13" t="s">
        <v>2841</v>
      </c>
      <c r="G401" s="9">
        <v>371.90098399999994</v>
      </c>
      <c r="H401" s="44">
        <f t="shared" si="8"/>
        <v>427.6861315999999</v>
      </c>
      <c r="I401" s="8"/>
    </row>
    <row r="402" spans="1:9" x14ac:dyDescent="0.2">
      <c r="A402" s="52" t="s">
        <v>9649</v>
      </c>
      <c r="B402" s="46" t="s">
        <v>10735</v>
      </c>
      <c r="C402" s="46" t="s">
        <v>9656</v>
      </c>
      <c r="D402" s="46" t="s">
        <v>9657</v>
      </c>
      <c r="E402" s="47">
        <v>30</v>
      </c>
      <c r="F402" s="13" t="s">
        <v>2842</v>
      </c>
      <c r="G402" s="9">
        <v>535.27177339999992</v>
      </c>
      <c r="H402" s="44">
        <f t="shared" si="8"/>
        <v>615.56253940999989</v>
      </c>
      <c r="I402" s="8"/>
    </row>
    <row r="403" spans="1:9" x14ac:dyDescent="0.2">
      <c r="A403" s="52" t="s">
        <v>9649</v>
      </c>
      <c r="B403" s="46" t="s">
        <v>10738</v>
      </c>
      <c r="C403" s="46" t="s">
        <v>9658</v>
      </c>
      <c r="D403" s="46" t="s">
        <v>9659</v>
      </c>
      <c r="E403" s="47">
        <v>30</v>
      </c>
      <c r="F403" s="13" t="s">
        <v>2843</v>
      </c>
      <c r="G403" s="9">
        <v>711.97246119999988</v>
      </c>
      <c r="H403" s="44">
        <f t="shared" si="8"/>
        <v>818.76833037999984</v>
      </c>
      <c r="I403" s="8"/>
    </row>
    <row r="404" spans="1:9" x14ac:dyDescent="0.2">
      <c r="A404" s="52" t="s">
        <v>9649</v>
      </c>
      <c r="B404" s="46" t="s">
        <v>10741</v>
      </c>
      <c r="C404" s="46" t="s">
        <v>9660</v>
      </c>
      <c r="D404" s="46" t="s">
        <v>9661</v>
      </c>
      <c r="E404" s="47">
        <v>15</v>
      </c>
      <c r="F404" s="13" t="s">
        <v>2844</v>
      </c>
      <c r="G404" s="9">
        <v>973.3450454</v>
      </c>
      <c r="H404" s="44">
        <f t="shared" si="8"/>
        <v>1119.3468022099999</v>
      </c>
      <c r="I404" s="8"/>
    </row>
    <row r="405" spans="1:9" x14ac:dyDescent="0.2">
      <c r="A405" s="52" t="s">
        <v>9649</v>
      </c>
      <c r="B405" s="46" t="s">
        <v>10744</v>
      </c>
      <c r="C405" s="46" t="s">
        <v>9662</v>
      </c>
      <c r="D405" s="46" t="s">
        <v>9663</v>
      </c>
      <c r="E405" s="47">
        <v>18</v>
      </c>
      <c r="F405" s="13" t="s">
        <v>2845</v>
      </c>
      <c r="G405" s="9">
        <v>1699.1246089999997</v>
      </c>
      <c r="H405" s="44">
        <f t="shared" si="8"/>
        <v>1953.9933003499996</v>
      </c>
      <c r="I405" s="8"/>
    </row>
    <row r="406" spans="1:9" x14ac:dyDescent="0.2">
      <c r="A406" s="52" t="s">
        <v>9649</v>
      </c>
      <c r="B406" s="46" t="s">
        <v>10747</v>
      </c>
      <c r="C406" s="46" t="s">
        <v>9664</v>
      </c>
      <c r="D406" s="46" t="s">
        <v>9665</v>
      </c>
      <c r="E406" s="47">
        <v>14</v>
      </c>
      <c r="F406" s="13" t="s">
        <v>2846</v>
      </c>
      <c r="G406" s="9">
        <v>3004.8024734000001</v>
      </c>
      <c r="H406" s="44">
        <f t="shared" si="8"/>
        <v>3455.5228444099998</v>
      </c>
      <c r="I406" s="8"/>
    </row>
    <row r="407" spans="1:9" x14ac:dyDescent="0.2">
      <c r="A407" s="52" t="s">
        <v>9649</v>
      </c>
      <c r="B407" s="46" t="s">
        <v>10750</v>
      </c>
      <c r="C407" s="46" t="s">
        <v>9666</v>
      </c>
      <c r="D407" s="46" t="s">
        <v>9667</v>
      </c>
      <c r="E407" s="47">
        <v>12</v>
      </c>
      <c r="F407" s="13" t="s">
        <v>2847</v>
      </c>
      <c r="G407" s="9">
        <v>4121.2371381999992</v>
      </c>
      <c r="H407" s="44">
        <f t="shared" si="8"/>
        <v>4739.4227089299984</v>
      </c>
      <c r="I407" s="8"/>
    </row>
    <row r="408" spans="1:9" x14ac:dyDescent="0.2">
      <c r="A408" s="52" t="s">
        <v>9649</v>
      </c>
      <c r="B408" s="46" t="s">
        <v>10753</v>
      </c>
      <c r="C408" s="46" t="s">
        <v>9668</v>
      </c>
      <c r="D408" s="46" t="s">
        <v>9669</v>
      </c>
      <c r="E408" s="47">
        <v>10</v>
      </c>
      <c r="F408" s="13" t="s">
        <v>2848</v>
      </c>
      <c r="G408" s="9">
        <v>5155.6006684000004</v>
      </c>
      <c r="H408" s="44">
        <f t="shared" si="8"/>
        <v>5928.9407686599998</v>
      </c>
      <c r="I408" s="8"/>
    </row>
    <row r="409" spans="1:9" x14ac:dyDescent="0.2">
      <c r="A409" s="52" t="s">
        <v>9649</v>
      </c>
      <c r="B409" s="46" t="s">
        <v>10756</v>
      </c>
      <c r="C409" s="46" t="s">
        <v>9670</v>
      </c>
      <c r="D409" s="46" t="s">
        <v>9671</v>
      </c>
      <c r="E409" s="47">
        <v>1</v>
      </c>
      <c r="F409" s="13" t="s">
        <v>2849</v>
      </c>
      <c r="G409" s="9">
        <v>9070.0812201999979</v>
      </c>
      <c r="H409" s="44">
        <f t="shared" si="8"/>
        <v>10430.593403229997</v>
      </c>
      <c r="I409" s="8"/>
    </row>
    <row r="410" spans="1:9" x14ac:dyDescent="0.2">
      <c r="A410" s="52" t="s">
        <v>9649</v>
      </c>
      <c r="B410" s="46" t="s">
        <v>10759</v>
      </c>
      <c r="C410" s="46" t="s">
        <v>9672</v>
      </c>
      <c r="D410" s="46" t="s">
        <v>9673</v>
      </c>
      <c r="E410" s="47">
        <v>1</v>
      </c>
      <c r="F410" s="13" t="s">
        <v>2850</v>
      </c>
      <c r="G410" s="9">
        <v>15369.444435799998</v>
      </c>
      <c r="H410" s="44">
        <f t="shared" si="8"/>
        <v>17674.861101169998</v>
      </c>
      <c r="I410" s="8"/>
    </row>
    <row r="411" spans="1:9" ht="14.25" x14ac:dyDescent="0.2">
      <c r="A411" s="61" t="s">
        <v>9648</v>
      </c>
      <c r="B411" s="46"/>
      <c r="C411" s="46"/>
      <c r="D411" s="46"/>
      <c r="E411" s="47"/>
      <c r="F411" s="13" t="s">
        <v>5734</v>
      </c>
      <c r="G411" s="30"/>
      <c r="H411" s="14"/>
      <c r="I411" s="8"/>
    </row>
    <row r="412" spans="1:9" x14ac:dyDescent="0.2">
      <c r="A412" s="52" t="s">
        <v>9674</v>
      </c>
      <c r="B412" s="46" t="s">
        <v>10726</v>
      </c>
      <c r="C412" s="46" t="s">
        <v>9675</v>
      </c>
      <c r="D412" s="46" t="s">
        <v>9676</v>
      </c>
      <c r="E412" s="47">
        <v>50</v>
      </c>
      <c r="F412" s="13" t="s">
        <v>2851</v>
      </c>
      <c r="G412" s="9">
        <v>202.0879406</v>
      </c>
      <c r="H412" s="44">
        <f t="shared" ref="H412:H477" si="9">SUM(G412*1.15)</f>
        <v>232.40113168999997</v>
      </c>
      <c r="I412" s="8"/>
    </row>
    <row r="413" spans="1:9" x14ac:dyDescent="0.2">
      <c r="A413" s="52" t="s">
        <v>9674</v>
      </c>
      <c r="B413" s="46" t="s">
        <v>10729</v>
      </c>
      <c r="C413" s="46" t="s">
        <v>9677</v>
      </c>
      <c r="D413" s="46" t="s">
        <v>9678</v>
      </c>
      <c r="E413" s="47">
        <v>25</v>
      </c>
      <c r="F413" s="13" t="s">
        <v>2852</v>
      </c>
      <c r="G413" s="9">
        <v>218.82189420000003</v>
      </c>
      <c r="H413" s="44">
        <f t="shared" si="9"/>
        <v>251.64517833000002</v>
      </c>
      <c r="I413" s="8"/>
    </row>
    <row r="414" spans="1:9" x14ac:dyDescent="0.2">
      <c r="A414" s="52" t="s">
        <v>9674</v>
      </c>
      <c r="B414" s="46" t="s">
        <v>10732</v>
      </c>
      <c r="C414" s="46" t="s">
        <v>9679</v>
      </c>
      <c r="D414" s="46" t="s">
        <v>9680</v>
      </c>
      <c r="E414" s="47">
        <v>20</v>
      </c>
      <c r="F414" s="13" t="s">
        <v>2853</v>
      </c>
      <c r="G414" s="9">
        <v>348.25552580000004</v>
      </c>
      <c r="H414" s="44">
        <f t="shared" si="9"/>
        <v>400.49385467000002</v>
      </c>
      <c r="I414" s="8"/>
    </row>
    <row r="415" spans="1:9" x14ac:dyDescent="0.2">
      <c r="A415" s="52" t="s">
        <v>9674</v>
      </c>
      <c r="B415" s="46" t="s">
        <v>10735</v>
      </c>
      <c r="C415" s="46" t="s">
        <v>9681</v>
      </c>
      <c r="D415" s="46" t="s">
        <v>9682</v>
      </c>
      <c r="E415" s="47">
        <v>25</v>
      </c>
      <c r="F415" s="13" t="s">
        <v>2854</v>
      </c>
      <c r="G415" s="9">
        <v>487.16961019999997</v>
      </c>
      <c r="H415" s="44">
        <f t="shared" si="9"/>
        <v>560.24505172999989</v>
      </c>
      <c r="I415" s="8"/>
    </row>
    <row r="416" spans="1:9" x14ac:dyDescent="0.2">
      <c r="A416" s="52" t="s">
        <v>9674</v>
      </c>
      <c r="B416" s="46" t="s">
        <v>10738</v>
      </c>
      <c r="C416" s="46" t="s">
        <v>9683</v>
      </c>
      <c r="D416" s="46" t="s">
        <v>9684</v>
      </c>
      <c r="E416" s="47">
        <v>20</v>
      </c>
      <c r="F416" s="13" t="s">
        <v>2855</v>
      </c>
      <c r="G416" s="9">
        <v>664.50657000000001</v>
      </c>
      <c r="H416" s="44">
        <f t="shared" si="9"/>
        <v>764.18255549999992</v>
      </c>
      <c r="I416" s="8"/>
    </row>
    <row r="417" spans="1:9" x14ac:dyDescent="0.2">
      <c r="A417" s="52" t="s">
        <v>9674</v>
      </c>
      <c r="B417" s="46" t="s">
        <v>10741</v>
      </c>
      <c r="C417" s="46" t="s">
        <v>9685</v>
      </c>
      <c r="D417" s="46" t="s">
        <v>9686</v>
      </c>
      <c r="E417" s="47">
        <v>10</v>
      </c>
      <c r="F417" s="13" t="s">
        <v>2856</v>
      </c>
      <c r="G417" s="9">
        <v>921.82292019999988</v>
      </c>
      <c r="H417" s="44">
        <f t="shared" si="9"/>
        <v>1060.0963582299999</v>
      </c>
      <c r="I417" s="8"/>
    </row>
    <row r="418" spans="1:9" x14ac:dyDescent="0.2">
      <c r="A418" s="52" t="s">
        <v>9674</v>
      </c>
      <c r="B418" s="46" t="s">
        <v>10744</v>
      </c>
      <c r="C418" s="46" t="s">
        <v>9687</v>
      </c>
      <c r="D418" s="46" t="s">
        <v>9688</v>
      </c>
      <c r="E418" s="47">
        <v>20</v>
      </c>
      <c r="F418" s="13" t="s">
        <v>2857</v>
      </c>
      <c r="G418" s="9">
        <v>1790.1910389999998</v>
      </c>
      <c r="H418" s="44">
        <f t="shared" si="9"/>
        <v>2058.7196948499995</v>
      </c>
      <c r="I418" s="8"/>
    </row>
    <row r="419" spans="1:9" x14ac:dyDescent="0.2">
      <c r="A419" s="52" t="s">
        <v>9674</v>
      </c>
      <c r="B419" s="46" t="s">
        <v>10747</v>
      </c>
      <c r="C419" s="46" t="s">
        <v>9689</v>
      </c>
      <c r="D419" s="46" t="s">
        <v>9690</v>
      </c>
      <c r="E419" s="47">
        <v>8</v>
      </c>
      <c r="F419" s="13" t="s">
        <v>2858</v>
      </c>
      <c r="G419" s="9">
        <v>2863.9079923999998</v>
      </c>
      <c r="H419" s="44">
        <f t="shared" si="9"/>
        <v>3293.4941912599993</v>
      </c>
      <c r="I419" s="8"/>
    </row>
    <row r="420" spans="1:9" x14ac:dyDescent="0.2">
      <c r="A420" s="52" t="s">
        <v>9674</v>
      </c>
      <c r="B420" s="46" t="s">
        <v>10750</v>
      </c>
      <c r="C420" s="46" t="s">
        <v>9691</v>
      </c>
      <c r="D420" s="46" t="s">
        <v>9937</v>
      </c>
      <c r="E420" s="47">
        <v>5</v>
      </c>
      <c r="F420" s="13" t="s">
        <v>2859</v>
      </c>
      <c r="G420" s="9">
        <v>3366.7060335999995</v>
      </c>
      <c r="H420" s="44">
        <f t="shared" si="9"/>
        <v>3871.7119386399991</v>
      </c>
      <c r="I420" s="8"/>
    </row>
    <row r="421" spans="1:9" x14ac:dyDescent="0.2">
      <c r="A421" s="52" t="s">
        <v>9674</v>
      </c>
      <c r="B421" s="46" t="s">
        <v>10753</v>
      </c>
      <c r="C421" s="46" t="s">
        <v>9938</v>
      </c>
      <c r="D421" s="46" t="s">
        <v>9939</v>
      </c>
      <c r="E421" s="47">
        <v>20</v>
      </c>
      <c r="F421" s="13" t="s">
        <v>2860</v>
      </c>
      <c r="G421" s="9">
        <v>4969.2604597999998</v>
      </c>
      <c r="H421" s="44">
        <f t="shared" si="9"/>
        <v>5714.6495287699991</v>
      </c>
      <c r="I421" s="8"/>
    </row>
    <row r="422" spans="1:9" x14ac:dyDescent="0.2">
      <c r="A422" s="52" t="s">
        <v>9674</v>
      </c>
      <c r="B422" s="46" t="s">
        <v>10756</v>
      </c>
      <c r="C422" s="46" t="s">
        <v>9940</v>
      </c>
      <c r="D422" s="46" t="s">
        <v>9941</v>
      </c>
      <c r="E422" s="47">
        <v>1</v>
      </c>
      <c r="F422" s="13" t="s">
        <v>2861</v>
      </c>
      <c r="G422" s="9">
        <v>7976.3057920000001</v>
      </c>
      <c r="H422" s="44">
        <f t="shared" si="9"/>
        <v>9172.7516607999987</v>
      </c>
      <c r="I422" s="8"/>
    </row>
    <row r="423" spans="1:9" x14ac:dyDescent="0.2">
      <c r="A423" s="52" t="s">
        <v>9674</v>
      </c>
      <c r="B423" s="46" t="s">
        <v>10759</v>
      </c>
      <c r="C423" s="46" t="s">
        <v>9942</v>
      </c>
      <c r="D423" s="46" t="s">
        <v>9943</v>
      </c>
      <c r="E423" s="47">
        <v>1</v>
      </c>
      <c r="F423" s="13" t="s">
        <v>2862</v>
      </c>
      <c r="G423" s="9">
        <v>11636.325264200001</v>
      </c>
      <c r="H423" s="44">
        <f t="shared" si="9"/>
        <v>13381.77405383</v>
      </c>
      <c r="I423" s="8"/>
    </row>
    <row r="424" spans="1:9" ht="14.25" x14ac:dyDescent="0.2">
      <c r="A424" s="61" t="s">
        <v>9648</v>
      </c>
      <c r="B424" s="46"/>
      <c r="C424" s="46"/>
      <c r="D424" s="46"/>
      <c r="E424" s="47"/>
      <c r="F424" s="13" t="s">
        <v>5734</v>
      </c>
      <c r="G424" s="30"/>
      <c r="H424" s="14"/>
      <c r="I424" s="8"/>
    </row>
    <row r="425" spans="1:9" x14ac:dyDescent="0.2">
      <c r="A425" s="52" t="s">
        <v>9944</v>
      </c>
      <c r="B425" s="46" t="s">
        <v>10726</v>
      </c>
      <c r="C425" s="46" t="s">
        <v>9945</v>
      </c>
      <c r="D425" s="46" t="s">
        <v>9946</v>
      </c>
      <c r="E425" s="47">
        <v>50</v>
      </c>
      <c r="F425" s="13" t="s">
        <v>2863</v>
      </c>
      <c r="G425" s="9">
        <v>279.12457299999994</v>
      </c>
      <c r="H425" s="44">
        <f t="shared" si="9"/>
        <v>320.99325894999993</v>
      </c>
      <c r="I425" s="8"/>
    </row>
    <row r="426" spans="1:9" x14ac:dyDescent="0.2">
      <c r="A426" s="52" t="s">
        <v>9944</v>
      </c>
      <c r="B426" s="46" t="s">
        <v>10729</v>
      </c>
      <c r="C426" s="46" t="s">
        <v>9947</v>
      </c>
      <c r="D426" s="46" t="s">
        <v>9948</v>
      </c>
      <c r="E426" s="47">
        <v>25</v>
      </c>
      <c r="F426" s="13" t="s">
        <v>2864</v>
      </c>
      <c r="G426" s="9">
        <v>289.19357740000004</v>
      </c>
      <c r="H426" s="44">
        <f t="shared" si="9"/>
        <v>332.57261401</v>
      </c>
      <c r="I426" s="8"/>
    </row>
    <row r="427" spans="1:9" x14ac:dyDescent="0.2">
      <c r="A427" s="52" t="s">
        <v>9944</v>
      </c>
      <c r="B427" s="46" t="s">
        <v>10732</v>
      </c>
      <c r="C427" s="46" t="s">
        <v>9949</v>
      </c>
      <c r="D427" s="46" t="s">
        <v>9950</v>
      </c>
      <c r="E427" s="47">
        <v>20</v>
      </c>
      <c r="F427" s="13" t="s">
        <v>2865</v>
      </c>
      <c r="G427" s="9">
        <v>351.66753440000002</v>
      </c>
      <c r="H427" s="44">
        <f t="shared" si="9"/>
        <v>404.41766455999999</v>
      </c>
      <c r="I427" s="8"/>
    </row>
    <row r="428" spans="1:9" x14ac:dyDescent="0.2">
      <c r="A428" s="52" t="s">
        <v>9944</v>
      </c>
      <c r="B428" s="46" t="s">
        <v>10735</v>
      </c>
      <c r="C428" s="46" t="s">
        <v>9951</v>
      </c>
      <c r="D428" s="46" t="s">
        <v>9952</v>
      </c>
      <c r="E428" s="47">
        <v>25</v>
      </c>
      <c r="F428" s="13" t="s">
        <v>2866</v>
      </c>
      <c r="G428" s="9">
        <v>494.03339439999991</v>
      </c>
      <c r="H428" s="44">
        <f t="shared" si="9"/>
        <v>568.1384035599998</v>
      </c>
      <c r="I428" s="8"/>
    </row>
    <row r="429" spans="1:9" x14ac:dyDescent="0.2">
      <c r="A429" s="52" t="s">
        <v>9944</v>
      </c>
      <c r="B429" s="46" t="s">
        <v>10738</v>
      </c>
      <c r="C429" s="46" t="s">
        <v>9953</v>
      </c>
      <c r="D429" s="46" t="s">
        <v>9954</v>
      </c>
      <c r="E429" s="47">
        <v>50</v>
      </c>
      <c r="F429" s="13" t="s">
        <v>2867</v>
      </c>
      <c r="G429" s="9">
        <v>678.76701620000006</v>
      </c>
      <c r="H429" s="44">
        <f t="shared" si="9"/>
        <v>780.58206862999998</v>
      </c>
      <c r="I429" s="8"/>
    </row>
    <row r="430" spans="1:9" x14ac:dyDescent="0.2">
      <c r="A430" s="52" t="s">
        <v>9944</v>
      </c>
      <c r="B430" s="46" t="s">
        <v>10741</v>
      </c>
      <c r="C430" s="46" t="s">
        <v>9955</v>
      </c>
      <c r="D430" s="46" t="s">
        <v>9956</v>
      </c>
      <c r="E430" s="47">
        <v>10</v>
      </c>
      <c r="F430" s="13" t="s">
        <v>2868</v>
      </c>
      <c r="G430" s="9">
        <v>996.11562960000003</v>
      </c>
      <c r="H430" s="44">
        <f t="shared" si="9"/>
        <v>1145.53297404</v>
      </c>
      <c r="I430" s="8"/>
    </row>
    <row r="431" spans="1:9" x14ac:dyDescent="0.2">
      <c r="A431" s="52" t="s">
        <v>9944</v>
      </c>
      <c r="B431" s="46" t="s">
        <v>10744</v>
      </c>
      <c r="C431" s="46" t="s">
        <v>9957</v>
      </c>
      <c r="D431" s="46" t="s">
        <v>9958</v>
      </c>
      <c r="E431" s="47">
        <v>20</v>
      </c>
      <c r="F431" s="13" t="s">
        <v>2869</v>
      </c>
      <c r="G431" s="9">
        <v>1889.9823488000002</v>
      </c>
      <c r="H431" s="44">
        <f t="shared" si="9"/>
        <v>2173.4797011199998</v>
      </c>
      <c r="I431" s="8"/>
    </row>
    <row r="432" spans="1:9" x14ac:dyDescent="0.2">
      <c r="A432" s="52" t="s">
        <v>9944</v>
      </c>
      <c r="B432" s="46" t="s">
        <v>10747</v>
      </c>
      <c r="C432" s="46" t="s">
        <v>9959</v>
      </c>
      <c r="D432" s="46" t="s">
        <v>9960</v>
      </c>
      <c r="E432" s="47">
        <v>8</v>
      </c>
      <c r="F432" s="13" t="s">
        <v>2870</v>
      </c>
      <c r="G432" s="9">
        <v>3219.5124597999998</v>
      </c>
      <c r="H432" s="44">
        <f t="shared" si="9"/>
        <v>3702.4393287699995</v>
      </c>
      <c r="I432" s="8"/>
    </row>
    <row r="433" spans="1:9" x14ac:dyDescent="0.2">
      <c r="A433" s="52" t="s">
        <v>9944</v>
      </c>
      <c r="B433" s="46" t="s">
        <v>10750</v>
      </c>
      <c r="C433" s="46" t="s">
        <v>9961</v>
      </c>
      <c r="D433" s="46" t="s">
        <v>9962</v>
      </c>
      <c r="E433" s="47">
        <v>5</v>
      </c>
      <c r="F433" s="13" t="s">
        <v>2871</v>
      </c>
      <c r="G433" s="9">
        <v>3643.2218914</v>
      </c>
      <c r="H433" s="44">
        <f t="shared" si="9"/>
        <v>4189.7051751099998</v>
      </c>
      <c r="I433" s="8"/>
    </row>
    <row r="434" spans="1:9" x14ac:dyDescent="0.2">
      <c r="A434" s="52" t="s">
        <v>9944</v>
      </c>
      <c r="B434" s="46" t="s">
        <v>10753</v>
      </c>
      <c r="C434" s="46" t="s">
        <v>9963</v>
      </c>
      <c r="D434" s="46" t="s">
        <v>9964</v>
      </c>
      <c r="E434" s="47">
        <v>20</v>
      </c>
      <c r="F434" s="13" t="s">
        <v>2872</v>
      </c>
      <c r="G434" s="9">
        <v>5368.4654659999997</v>
      </c>
      <c r="H434" s="44">
        <f t="shared" si="9"/>
        <v>6173.7352858999993</v>
      </c>
      <c r="I434" s="8"/>
    </row>
    <row r="435" spans="1:9" x14ac:dyDescent="0.2">
      <c r="A435" s="52" t="s">
        <v>9944</v>
      </c>
      <c r="B435" s="46" t="s">
        <v>10756</v>
      </c>
      <c r="C435" s="46" t="s">
        <v>9965</v>
      </c>
      <c r="D435" s="46" t="s">
        <v>9966</v>
      </c>
      <c r="E435" s="47">
        <v>1</v>
      </c>
      <c r="F435" s="13" t="s">
        <v>2873</v>
      </c>
      <c r="G435" s="9">
        <v>8612.0528675999994</v>
      </c>
      <c r="H435" s="44">
        <f t="shared" si="9"/>
        <v>9903.8607977399988</v>
      </c>
      <c r="I435" s="8"/>
    </row>
    <row r="436" spans="1:9" x14ac:dyDescent="0.2">
      <c r="A436" s="52" t="s">
        <v>9944</v>
      </c>
      <c r="B436" s="46" t="s">
        <v>10759</v>
      </c>
      <c r="C436" s="46" t="s">
        <v>9967</v>
      </c>
      <c r="D436" s="46" t="s">
        <v>9968</v>
      </c>
      <c r="E436" s="47">
        <v>1</v>
      </c>
      <c r="F436" s="13" t="s">
        <v>2874</v>
      </c>
      <c r="G436" s="9">
        <v>10043.1717568</v>
      </c>
      <c r="H436" s="44">
        <f t="shared" si="9"/>
        <v>11549.647520319999</v>
      </c>
      <c r="I436" s="8"/>
    </row>
    <row r="437" spans="1:9" ht="14.25" x14ac:dyDescent="0.2">
      <c r="A437" s="61" t="s">
        <v>9648</v>
      </c>
      <c r="B437" s="46"/>
      <c r="C437" s="46"/>
      <c r="D437" s="46"/>
      <c r="E437" s="47"/>
      <c r="F437" s="13" t="s">
        <v>5734</v>
      </c>
      <c r="G437" s="30"/>
      <c r="H437" s="14"/>
      <c r="I437" s="8"/>
    </row>
    <row r="438" spans="1:9" x14ac:dyDescent="0.2">
      <c r="A438" s="52" t="s">
        <v>9969</v>
      </c>
      <c r="B438" s="46" t="s">
        <v>10735</v>
      </c>
      <c r="C438" s="46" t="s">
        <v>221</v>
      </c>
      <c r="D438" s="46" t="s">
        <v>10764</v>
      </c>
      <c r="E438" s="47">
        <v>25</v>
      </c>
      <c r="F438" s="13"/>
      <c r="G438" s="9">
        <v>1539.62</v>
      </c>
      <c r="H438" s="44">
        <v>1628.92</v>
      </c>
      <c r="I438" s="8"/>
    </row>
    <row r="439" spans="1:9" x14ac:dyDescent="0.2">
      <c r="A439" s="52" t="s">
        <v>9969</v>
      </c>
      <c r="B439" s="46" t="s">
        <v>10738</v>
      </c>
      <c r="C439" s="46" t="s">
        <v>9970</v>
      </c>
      <c r="D439" s="46" t="s">
        <v>10764</v>
      </c>
      <c r="E439" s="47">
        <v>20</v>
      </c>
      <c r="F439" s="13" t="s">
        <v>2306</v>
      </c>
      <c r="G439" s="9">
        <v>1539.62</v>
      </c>
      <c r="H439" s="44">
        <f>SUM(G439*1.15)</f>
        <v>1770.5629999999996</v>
      </c>
      <c r="I439" s="8"/>
    </row>
    <row r="440" spans="1:9" x14ac:dyDescent="0.2">
      <c r="A440" s="52" t="s">
        <v>9969</v>
      </c>
      <c r="B440" s="46" t="s">
        <v>10741</v>
      </c>
      <c r="C440" s="46" t="s">
        <v>9971</v>
      </c>
      <c r="D440" s="46" t="s">
        <v>10764</v>
      </c>
      <c r="E440" s="47">
        <v>10</v>
      </c>
      <c r="F440" s="13" t="s">
        <v>2307</v>
      </c>
      <c r="G440" s="9">
        <v>2473.48</v>
      </c>
      <c r="H440" s="44">
        <f t="shared" si="9"/>
        <v>2844.502</v>
      </c>
      <c r="I440" s="8"/>
    </row>
    <row r="441" spans="1:9" x14ac:dyDescent="0.2">
      <c r="A441" s="52" t="s">
        <v>9969</v>
      </c>
      <c r="B441" s="46" t="s">
        <v>10744</v>
      </c>
      <c r="C441" s="46" t="s">
        <v>9972</v>
      </c>
      <c r="D441" s="46" t="s">
        <v>10764</v>
      </c>
      <c r="E441" s="47">
        <v>20</v>
      </c>
      <c r="F441" s="13" t="s">
        <v>2308</v>
      </c>
      <c r="G441" s="9">
        <v>4033.33</v>
      </c>
      <c r="H441" s="44">
        <f t="shared" si="9"/>
        <v>4638.3294999999998</v>
      </c>
      <c r="I441" s="8"/>
    </row>
    <row r="442" spans="1:9" x14ac:dyDescent="0.2">
      <c r="A442" s="52" t="s">
        <v>9969</v>
      </c>
      <c r="B442" s="46" t="s">
        <v>10747</v>
      </c>
      <c r="C442" s="46" t="s">
        <v>9973</v>
      </c>
      <c r="D442" s="46" t="s">
        <v>10764</v>
      </c>
      <c r="E442" s="47">
        <v>8</v>
      </c>
      <c r="F442" s="13" t="s">
        <v>2309</v>
      </c>
      <c r="G442" s="9">
        <v>5228.6400000000003</v>
      </c>
      <c r="H442" s="44">
        <f t="shared" si="9"/>
        <v>6012.9359999999997</v>
      </c>
      <c r="I442" s="8"/>
    </row>
    <row r="443" spans="1:9" x14ac:dyDescent="0.2">
      <c r="A443" s="52" t="s">
        <v>9969</v>
      </c>
      <c r="B443" s="46" t="s">
        <v>10750</v>
      </c>
      <c r="C443" s="46" t="s">
        <v>9974</v>
      </c>
      <c r="D443" s="46" t="s">
        <v>10764</v>
      </c>
      <c r="E443" s="47">
        <v>5</v>
      </c>
      <c r="F443" s="13" t="s">
        <v>2310</v>
      </c>
      <c r="G443" s="9">
        <v>5939.77</v>
      </c>
      <c r="H443" s="44">
        <f t="shared" si="9"/>
        <v>6830.7354999999998</v>
      </c>
      <c r="I443" s="8"/>
    </row>
    <row r="444" spans="1:9" x14ac:dyDescent="0.2">
      <c r="A444" s="52" t="s">
        <v>9969</v>
      </c>
      <c r="B444" s="46" t="s">
        <v>10753</v>
      </c>
      <c r="C444" s="46" t="s">
        <v>9975</v>
      </c>
      <c r="D444" s="46" t="s">
        <v>10764</v>
      </c>
      <c r="E444" s="47">
        <v>20</v>
      </c>
      <c r="F444" s="13" t="s">
        <v>2109</v>
      </c>
      <c r="G444" s="9">
        <v>8202.9500000000007</v>
      </c>
      <c r="H444" s="44">
        <f t="shared" si="9"/>
        <v>9433.3924999999999</v>
      </c>
      <c r="I444" s="8"/>
    </row>
    <row r="445" spans="1:9" x14ac:dyDescent="0.2">
      <c r="A445" s="52" t="s">
        <v>9969</v>
      </c>
      <c r="B445" s="46" t="s">
        <v>10756</v>
      </c>
      <c r="C445" s="46" t="s">
        <v>9976</v>
      </c>
      <c r="D445" s="46" t="s">
        <v>10764</v>
      </c>
      <c r="E445" s="47">
        <v>1</v>
      </c>
      <c r="F445" s="13" t="s">
        <v>2110</v>
      </c>
      <c r="G445" s="9">
        <v>8930.2999999999993</v>
      </c>
      <c r="H445" s="44">
        <f t="shared" si="9"/>
        <v>10269.844999999998</v>
      </c>
      <c r="I445" s="8"/>
    </row>
    <row r="446" spans="1:9" x14ac:dyDescent="0.2">
      <c r="A446" s="52" t="s">
        <v>9969</v>
      </c>
      <c r="B446" s="46" t="s">
        <v>10759</v>
      </c>
      <c r="C446" s="46" t="s">
        <v>9977</v>
      </c>
      <c r="D446" s="46" t="s">
        <v>10764</v>
      </c>
      <c r="E446" s="47">
        <v>1</v>
      </c>
      <c r="F446" s="13" t="s">
        <v>2111</v>
      </c>
      <c r="G446" s="9">
        <v>10414.24</v>
      </c>
      <c r="H446" s="44">
        <f t="shared" si="9"/>
        <v>11976.375999999998</v>
      </c>
      <c r="I446" s="8"/>
    </row>
    <row r="447" spans="1:9" ht="14.25" x14ac:dyDescent="0.2">
      <c r="A447" s="61" t="s">
        <v>9648</v>
      </c>
      <c r="B447" s="46"/>
      <c r="C447" s="46"/>
      <c r="D447" s="46"/>
      <c r="E447" s="47"/>
      <c r="F447" s="13" t="s">
        <v>5734</v>
      </c>
      <c r="G447" s="30"/>
      <c r="H447" s="14"/>
      <c r="I447" s="8"/>
    </row>
    <row r="448" spans="1:9" x14ac:dyDescent="0.2">
      <c r="A448" s="52" t="s">
        <v>9978</v>
      </c>
      <c r="B448" s="46" t="s">
        <v>10741</v>
      </c>
      <c r="C448" s="46" t="s">
        <v>9979</v>
      </c>
      <c r="D448" s="46" t="s">
        <v>10764</v>
      </c>
      <c r="E448" s="46">
        <v>1</v>
      </c>
      <c r="F448" s="13" t="s">
        <v>5734</v>
      </c>
      <c r="G448" s="9">
        <v>3421.25</v>
      </c>
      <c r="H448" s="44">
        <f t="shared" si="9"/>
        <v>3934.4374999999995</v>
      </c>
      <c r="I448" s="8"/>
    </row>
    <row r="449" spans="1:9" x14ac:dyDescent="0.2">
      <c r="A449" s="52" t="s">
        <v>9978</v>
      </c>
      <c r="B449" s="46" t="s">
        <v>10747</v>
      </c>
      <c r="C449" s="46" t="s">
        <v>9980</v>
      </c>
      <c r="D449" s="46" t="s">
        <v>10764</v>
      </c>
      <c r="E449" s="46">
        <v>1</v>
      </c>
      <c r="F449" s="13" t="s">
        <v>2134</v>
      </c>
      <c r="G449" s="9">
        <v>4265.3500000000004</v>
      </c>
      <c r="H449" s="44">
        <f t="shared" si="9"/>
        <v>4905.1525000000001</v>
      </c>
      <c r="I449" s="8"/>
    </row>
    <row r="450" spans="1:9" x14ac:dyDescent="0.2">
      <c r="A450" s="52" t="s">
        <v>9978</v>
      </c>
      <c r="B450" s="46" t="s">
        <v>10753</v>
      </c>
      <c r="C450" s="46" t="s">
        <v>9981</v>
      </c>
      <c r="D450" s="46" t="s">
        <v>10764</v>
      </c>
      <c r="E450" s="46">
        <v>1</v>
      </c>
      <c r="F450" s="13" t="s">
        <v>2135</v>
      </c>
      <c r="G450" s="9">
        <v>5962.75</v>
      </c>
      <c r="H450" s="44">
        <f t="shared" si="9"/>
        <v>6857.1624999999995</v>
      </c>
      <c r="I450" s="8"/>
    </row>
    <row r="451" spans="1:9" x14ac:dyDescent="0.2">
      <c r="A451" s="52" t="s">
        <v>9978</v>
      </c>
      <c r="B451" s="46" t="s">
        <v>10756</v>
      </c>
      <c r="C451" s="46" t="s">
        <v>9982</v>
      </c>
      <c r="D451" s="46" t="s">
        <v>10764</v>
      </c>
      <c r="E451" s="46">
        <v>1</v>
      </c>
      <c r="F451" s="13" t="s">
        <v>5734</v>
      </c>
      <c r="G451" s="9">
        <v>9255.2000000000007</v>
      </c>
      <c r="H451" s="44">
        <f t="shared" si="9"/>
        <v>10643.48</v>
      </c>
      <c r="I451" s="8"/>
    </row>
    <row r="452" spans="1:9" x14ac:dyDescent="0.2">
      <c r="A452" s="52" t="s">
        <v>9978</v>
      </c>
      <c r="B452" s="46" t="s">
        <v>10759</v>
      </c>
      <c r="C452" s="46" t="s">
        <v>223</v>
      </c>
      <c r="D452" s="46" t="s">
        <v>10764</v>
      </c>
      <c r="E452" s="46">
        <v>1</v>
      </c>
      <c r="F452" s="13"/>
      <c r="G452" s="9"/>
      <c r="H452" s="44">
        <v>17561.740000000002</v>
      </c>
      <c r="I452" s="8"/>
    </row>
    <row r="453" spans="1:9" ht="14.25" x14ac:dyDescent="0.2">
      <c r="A453" s="61" t="s">
        <v>9648</v>
      </c>
      <c r="B453" s="46"/>
      <c r="C453" s="46"/>
      <c r="D453" s="46"/>
      <c r="E453" s="47"/>
      <c r="F453" s="13" t="s">
        <v>5734</v>
      </c>
      <c r="G453" s="30"/>
      <c r="H453" s="14"/>
      <c r="I453" s="8"/>
    </row>
    <row r="454" spans="1:9" x14ac:dyDescent="0.2">
      <c r="A454" s="52" t="s">
        <v>9983</v>
      </c>
      <c r="B454" s="46" t="s">
        <v>10726</v>
      </c>
      <c r="C454" s="46" t="s">
        <v>9984</v>
      </c>
      <c r="D454" s="46" t="s">
        <v>9985</v>
      </c>
      <c r="E454" s="47">
        <v>50</v>
      </c>
      <c r="F454" s="13" t="s">
        <v>2875</v>
      </c>
      <c r="G454" s="9">
        <v>335.76550000000003</v>
      </c>
      <c r="H454" s="44">
        <f t="shared" si="9"/>
        <v>386.13032500000003</v>
      </c>
      <c r="I454" s="8"/>
    </row>
    <row r="455" spans="1:9" x14ac:dyDescent="0.2">
      <c r="A455" s="52" t="s">
        <v>9983</v>
      </c>
      <c r="B455" s="46" t="s">
        <v>10729</v>
      </c>
      <c r="C455" s="46" t="s">
        <v>9986</v>
      </c>
      <c r="D455" s="46" t="s">
        <v>9987</v>
      </c>
      <c r="E455" s="47">
        <v>35</v>
      </c>
      <c r="F455" s="13" t="s">
        <v>2876</v>
      </c>
      <c r="G455" s="9">
        <v>378.61449999999996</v>
      </c>
      <c r="H455" s="44">
        <f t="shared" si="9"/>
        <v>435.40667499999995</v>
      </c>
      <c r="I455" s="8"/>
    </row>
    <row r="456" spans="1:9" x14ac:dyDescent="0.2">
      <c r="A456" s="52" t="s">
        <v>9983</v>
      </c>
      <c r="B456" s="46" t="s">
        <v>10732</v>
      </c>
      <c r="C456" s="46" t="s">
        <v>9988</v>
      </c>
      <c r="D456" s="46" t="s">
        <v>9989</v>
      </c>
      <c r="E456" s="47">
        <v>20</v>
      </c>
      <c r="F456" s="13" t="s">
        <v>2877</v>
      </c>
      <c r="G456" s="9">
        <v>589.21399999999994</v>
      </c>
      <c r="H456" s="44">
        <f t="shared" si="9"/>
        <v>677.59609999999986</v>
      </c>
      <c r="I456" s="8"/>
    </row>
    <row r="457" spans="1:9" x14ac:dyDescent="0.2">
      <c r="A457" s="52" t="s">
        <v>9983</v>
      </c>
      <c r="B457" s="46" t="s">
        <v>10735</v>
      </c>
      <c r="C457" s="46" t="s">
        <v>9990</v>
      </c>
      <c r="D457" s="46" t="s">
        <v>9991</v>
      </c>
      <c r="E457" s="47">
        <v>30</v>
      </c>
      <c r="F457" s="13" t="s">
        <v>2878</v>
      </c>
      <c r="G457" s="9">
        <v>802.654</v>
      </c>
      <c r="H457" s="44">
        <f t="shared" si="9"/>
        <v>923.05209999999988</v>
      </c>
      <c r="I457" s="8"/>
    </row>
    <row r="458" spans="1:9" x14ac:dyDescent="0.2">
      <c r="A458" s="52" t="s">
        <v>9983</v>
      </c>
      <c r="B458" s="46" t="s">
        <v>10738</v>
      </c>
      <c r="C458" s="46" t="s">
        <v>9992</v>
      </c>
      <c r="D458" s="46" t="s">
        <v>9993</v>
      </c>
      <c r="E458" s="47">
        <v>30</v>
      </c>
      <c r="F458" s="13" t="s">
        <v>2879</v>
      </c>
      <c r="G458" s="9">
        <v>1085.2435</v>
      </c>
      <c r="H458" s="44">
        <f t="shared" si="9"/>
        <v>1248.030025</v>
      </c>
      <c r="I458" s="8"/>
    </row>
    <row r="459" spans="1:9" x14ac:dyDescent="0.2">
      <c r="A459" s="52" t="s">
        <v>9983</v>
      </c>
      <c r="B459" s="46" t="s">
        <v>10741</v>
      </c>
      <c r="C459" s="46" t="s">
        <v>9994</v>
      </c>
      <c r="D459" s="46" t="s">
        <v>9995</v>
      </c>
      <c r="E459" s="47">
        <v>15</v>
      </c>
      <c r="F459" s="13" t="s">
        <v>2880</v>
      </c>
      <c r="G459" s="9">
        <v>1444.2389999999998</v>
      </c>
      <c r="H459" s="44">
        <f t="shared" si="9"/>
        <v>1660.8748499999997</v>
      </c>
      <c r="I459" s="8"/>
    </row>
    <row r="460" spans="1:9" x14ac:dyDescent="0.2">
      <c r="A460" s="52" t="s">
        <v>9983</v>
      </c>
      <c r="B460" s="46" t="s">
        <v>10744</v>
      </c>
      <c r="C460" s="46" t="s">
        <v>9996</v>
      </c>
      <c r="D460" s="46" t="s">
        <v>9750</v>
      </c>
      <c r="E460" s="47">
        <v>18</v>
      </c>
      <c r="F460" s="13" t="s">
        <v>2881</v>
      </c>
      <c r="G460" s="9">
        <v>2581.2094999999999</v>
      </c>
      <c r="H460" s="44">
        <f t="shared" si="9"/>
        <v>2968.3909249999997</v>
      </c>
      <c r="I460" s="8"/>
    </row>
    <row r="461" spans="1:9" x14ac:dyDescent="0.2">
      <c r="A461" s="52" t="s">
        <v>9983</v>
      </c>
      <c r="B461" s="46" t="s">
        <v>10747</v>
      </c>
      <c r="C461" s="46" t="s">
        <v>9751</v>
      </c>
      <c r="D461" s="46" t="s">
        <v>9752</v>
      </c>
      <c r="E461" s="47">
        <v>14</v>
      </c>
      <c r="F461" s="13" t="s">
        <v>2882</v>
      </c>
      <c r="G461" s="9">
        <v>4438.5974999999999</v>
      </c>
      <c r="H461" s="44">
        <f t="shared" si="9"/>
        <v>5104.3871249999993</v>
      </c>
      <c r="I461" s="8"/>
    </row>
    <row r="462" spans="1:9" x14ac:dyDescent="0.2">
      <c r="A462" s="52" t="s">
        <v>9983</v>
      </c>
      <c r="B462" s="46" t="s">
        <v>10750</v>
      </c>
      <c r="C462" s="46" t="s">
        <v>9753</v>
      </c>
      <c r="D462" s="46" t="s">
        <v>9754</v>
      </c>
      <c r="E462" s="47">
        <v>12</v>
      </c>
      <c r="F462" s="13" t="s">
        <v>2883</v>
      </c>
      <c r="G462" s="9">
        <v>5898.2119999999995</v>
      </c>
      <c r="H462" s="44">
        <f t="shared" si="9"/>
        <v>6782.9437999999991</v>
      </c>
      <c r="I462" s="8"/>
    </row>
    <row r="463" spans="1:9" x14ac:dyDescent="0.2">
      <c r="A463" s="52" t="s">
        <v>9983</v>
      </c>
      <c r="B463" s="46" t="s">
        <v>10753</v>
      </c>
      <c r="C463" s="46" t="s">
        <v>9755</v>
      </c>
      <c r="D463" s="46" t="s">
        <v>9756</v>
      </c>
      <c r="E463" s="47">
        <v>10</v>
      </c>
      <c r="F463" s="13" t="s">
        <v>2700</v>
      </c>
      <c r="G463" s="9">
        <v>7514.8589999999995</v>
      </c>
      <c r="H463" s="44">
        <f t="shared" si="9"/>
        <v>8642.0878499999981</v>
      </c>
      <c r="I463" s="8"/>
    </row>
    <row r="464" spans="1:9" x14ac:dyDescent="0.2">
      <c r="A464" s="52" t="s">
        <v>9983</v>
      </c>
      <c r="B464" s="46" t="s">
        <v>10756</v>
      </c>
      <c r="C464" s="46" t="s">
        <v>9757</v>
      </c>
      <c r="D464" s="46" t="s">
        <v>9758</v>
      </c>
      <c r="E464" s="47">
        <v>1</v>
      </c>
      <c r="F464" s="13" t="s">
        <v>2701</v>
      </c>
      <c r="G464" s="9">
        <v>14268.348999999998</v>
      </c>
      <c r="H464" s="44">
        <f t="shared" si="9"/>
        <v>16408.601349999997</v>
      </c>
      <c r="I464" s="8"/>
    </row>
    <row r="465" spans="1:9" x14ac:dyDescent="0.2">
      <c r="A465" s="52" t="s">
        <v>9983</v>
      </c>
      <c r="B465" s="46" t="s">
        <v>10759</v>
      </c>
      <c r="C465" s="46" t="s">
        <v>9759</v>
      </c>
      <c r="D465" s="46" t="s">
        <v>9760</v>
      </c>
      <c r="E465" s="47">
        <v>1</v>
      </c>
      <c r="F465" s="13" t="s">
        <v>2702</v>
      </c>
      <c r="G465" s="9">
        <v>22826.2925</v>
      </c>
      <c r="H465" s="44">
        <f t="shared" si="9"/>
        <v>26250.236374999997</v>
      </c>
      <c r="I465" s="8"/>
    </row>
    <row r="466" spans="1:9" ht="14.25" x14ac:dyDescent="0.2">
      <c r="A466" s="61" t="s">
        <v>9648</v>
      </c>
      <c r="B466" s="46"/>
      <c r="C466" s="46"/>
      <c r="D466" s="46"/>
      <c r="E466" s="47"/>
      <c r="F466" s="13" t="s">
        <v>5734</v>
      </c>
      <c r="G466" s="30"/>
      <c r="H466" s="14"/>
      <c r="I466" s="8"/>
    </row>
    <row r="467" spans="1:9" x14ac:dyDescent="0.2">
      <c r="A467" s="52" t="s">
        <v>9761</v>
      </c>
      <c r="B467" s="46" t="s">
        <v>10726</v>
      </c>
      <c r="C467" s="46" t="s">
        <v>9762</v>
      </c>
      <c r="D467" s="46" t="s">
        <v>9763</v>
      </c>
      <c r="E467" s="47">
        <v>50</v>
      </c>
      <c r="F467" s="13" t="s">
        <v>2703</v>
      </c>
      <c r="G467" s="9">
        <v>340.75546959999997</v>
      </c>
      <c r="H467" s="44">
        <f t="shared" si="9"/>
        <v>391.86879003999991</v>
      </c>
      <c r="I467" s="8"/>
    </row>
    <row r="468" spans="1:9" x14ac:dyDescent="0.2">
      <c r="A468" s="52" t="s">
        <v>9761</v>
      </c>
      <c r="B468" s="46" t="s">
        <v>10729</v>
      </c>
      <c r="C468" s="46" t="s">
        <v>9764</v>
      </c>
      <c r="D468" s="46" t="s">
        <v>9765</v>
      </c>
      <c r="E468" s="47">
        <v>25</v>
      </c>
      <c r="F468" s="13" t="s">
        <v>2704</v>
      </c>
      <c r="G468" s="9">
        <v>385.60469219999999</v>
      </c>
      <c r="H468" s="44">
        <f t="shared" si="9"/>
        <v>443.44539602999993</v>
      </c>
      <c r="I468" s="8"/>
    </row>
    <row r="469" spans="1:9" x14ac:dyDescent="0.2">
      <c r="A469" s="52" t="s">
        <v>9761</v>
      </c>
      <c r="B469" s="46" t="s">
        <v>10732</v>
      </c>
      <c r="C469" s="46" t="s">
        <v>9502</v>
      </c>
      <c r="D469" s="46" t="s">
        <v>9503</v>
      </c>
      <c r="E469" s="47">
        <v>20</v>
      </c>
      <c r="F469" s="13" t="s">
        <v>2705</v>
      </c>
      <c r="G469" s="9">
        <v>600.23514460000001</v>
      </c>
      <c r="H469" s="44">
        <f t="shared" si="9"/>
        <v>690.27041628999996</v>
      </c>
      <c r="I469" s="8"/>
    </row>
    <row r="470" spans="1:9" x14ac:dyDescent="0.2">
      <c r="A470" s="52" t="s">
        <v>9761</v>
      </c>
      <c r="B470" s="46" t="s">
        <v>10735</v>
      </c>
      <c r="C470" s="46" t="s">
        <v>9504</v>
      </c>
      <c r="D470" s="46" t="s">
        <v>9505</v>
      </c>
      <c r="E470" s="47">
        <v>25</v>
      </c>
      <c r="F470" s="13" t="s">
        <v>2706</v>
      </c>
      <c r="G470" s="9">
        <v>892.3635266</v>
      </c>
      <c r="H470" s="44">
        <f t="shared" si="9"/>
        <v>1026.2180555899999</v>
      </c>
      <c r="I470" s="8"/>
    </row>
    <row r="471" spans="1:9" x14ac:dyDescent="0.2">
      <c r="A471" s="52" t="s">
        <v>9761</v>
      </c>
      <c r="B471" s="46" t="s">
        <v>10738</v>
      </c>
      <c r="C471" s="46" t="s">
        <v>9506</v>
      </c>
      <c r="D471" s="46" t="s">
        <v>9507</v>
      </c>
      <c r="E471" s="47">
        <v>20</v>
      </c>
      <c r="F471" s="13" t="s">
        <v>2707</v>
      </c>
      <c r="G471" s="9">
        <v>1068.7142647999999</v>
      </c>
      <c r="H471" s="44">
        <f t="shared" si="9"/>
        <v>1229.0214045199998</v>
      </c>
      <c r="I471" s="8"/>
    </row>
    <row r="472" spans="1:9" x14ac:dyDescent="0.2">
      <c r="A472" s="52" t="s">
        <v>9761</v>
      </c>
      <c r="B472" s="46" t="s">
        <v>10741</v>
      </c>
      <c r="C472" s="46" t="s">
        <v>9508</v>
      </c>
      <c r="D472" s="46" t="s">
        <v>9509</v>
      </c>
      <c r="E472" s="47">
        <v>10</v>
      </c>
      <c r="F472" s="13" t="s">
        <v>2708</v>
      </c>
      <c r="G472" s="9">
        <v>1501.5064792000001</v>
      </c>
      <c r="H472" s="44">
        <f t="shared" si="9"/>
        <v>1726.7324510799999</v>
      </c>
      <c r="I472" s="8"/>
    </row>
    <row r="473" spans="1:9" x14ac:dyDescent="0.2">
      <c r="A473" s="52" t="s">
        <v>9761</v>
      </c>
      <c r="B473" s="46" t="s">
        <v>10744</v>
      </c>
      <c r="C473" s="46" t="s">
        <v>9510</v>
      </c>
      <c r="D473" s="46" t="s">
        <v>9511</v>
      </c>
      <c r="E473" s="47">
        <v>20</v>
      </c>
      <c r="F473" s="13" t="s">
        <v>2709</v>
      </c>
      <c r="G473" s="9">
        <v>2725.2166032</v>
      </c>
      <c r="H473" s="44">
        <f t="shared" si="9"/>
        <v>3133.99909368</v>
      </c>
      <c r="I473" s="8"/>
    </row>
    <row r="474" spans="1:9" x14ac:dyDescent="0.2">
      <c r="A474" s="52" t="s">
        <v>9761</v>
      </c>
      <c r="B474" s="46" t="s">
        <v>10747</v>
      </c>
      <c r="C474" s="46" t="s">
        <v>9512</v>
      </c>
      <c r="D474" s="46" t="s">
        <v>9513</v>
      </c>
      <c r="E474" s="47">
        <v>8</v>
      </c>
      <c r="F474" s="13" t="s">
        <v>2710</v>
      </c>
      <c r="G474" s="9">
        <v>4596.9856659999996</v>
      </c>
      <c r="H474" s="44">
        <f t="shared" si="9"/>
        <v>5286.5335158999987</v>
      </c>
      <c r="I474" s="8"/>
    </row>
    <row r="475" spans="1:9" x14ac:dyDescent="0.2">
      <c r="A475" s="52" t="s">
        <v>9761</v>
      </c>
      <c r="B475" s="46" t="s">
        <v>10750</v>
      </c>
      <c r="C475" s="46" t="s">
        <v>9514</v>
      </c>
      <c r="D475" s="46" t="s">
        <v>9515</v>
      </c>
      <c r="E475" s="47">
        <v>5</v>
      </c>
      <c r="F475" s="13" t="s">
        <v>2711</v>
      </c>
      <c r="G475" s="9">
        <v>6217.6102169999995</v>
      </c>
      <c r="H475" s="44">
        <f t="shared" si="9"/>
        <v>7150.2517495499987</v>
      </c>
      <c r="I475" s="8"/>
    </row>
    <row r="476" spans="1:9" x14ac:dyDescent="0.2">
      <c r="A476" s="52" t="s">
        <v>9761</v>
      </c>
      <c r="B476" s="46" t="s">
        <v>10753</v>
      </c>
      <c r="C476" s="46" t="s">
        <v>9516</v>
      </c>
      <c r="D476" s="46" t="s">
        <v>9517</v>
      </c>
      <c r="E476" s="47">
        <v>20</v>
      </c>
      <c r="F476" s="13" t="s">
        <v>2712</v>
      </c>
      <c r="G476" s="9">
        <v>7369.7556477999997</v>
      </c>
      <c r="H476" s="44">
        <f t="shared" si="9"/>
        <v>8475.2189949699987</v>
      </c>
      <c r="I476" s="8"/>
    </row>
    <row r="477" spans="1:9" x14ac:dyDescent="0.2">
      <c r="A477" s="52" t="s">
        <v>9761</v>
      </c>
      <c r="B477" s="46" t="s">
        <v>10756</v>
      </c>
      <c r="C477" s="46" t="s">
        <v>9518</v>
      </c>
      <c r="D477" s="46" t="s">
        <v>9519</v>
      </c>
      <c r="E477" s="47">
        <v>1</v>
      </c>
      <c r="F477" s="13" t="s">
        <v>2713</v>
      </c>
      <c r="G477" s="9">
        <v>13444.053550199998</v>
      </c>
      <c r="H477" s="44">
        <f t="shared" si="9"/>
        <v>15460.661582729997</v>
      </c>
      <c r="I477" s="8"/>
    </row>
    <row r="478" spans="1:9" x14ac:dyDescent="0.2">
      <c r="A478" s="52" t="s">
        <v>9761</v>
      </c>
      <c r="B478" s="46" t="s">
        <v>10759</v>
      </c>
      <c r="C478" s="46" t="s">
        <v>9520</v>
      </c>
      <c r="D478" s="46" t="s">
        <v>9521</v>
      </c>
      <c r="E478" s="47">
        <v>1</v>
      </c>
      <c r="F478" s="13" t="s">
        <v>2714</v>
      </c>
      <c r="G478" s="9">
        <v>18819.573681999998</v>
      </c>
      <c r="H478" s="44">
        <f>SUM(G478*1.15)</f>
        <v>21642.509734299998</v>
      </c>
      <c r="I478" s="8"/>
    </row>
    <row r="479" spans="1:9" ht="14.25" x14ac:dyDescent="0.2">
      <c r="A479" s="61" t="s">
        <v>9648</v>
      </c>
      <c r="B479" s="46"/>
      <c r="C479" s="46"/>
      <c r="D479" s="46"/>
      <c r="E479" s="47"/>
      <c r="F479" s="13" t="s">
        <v>5734</v>
      </c>
      <c r="G479" s="30"/>
      <c r="H479" s="14"/>
      <c r="I479" s="8"/>
    </row>
    <row r="480" spans="1:9" x14ac:dyDescent="0.2">
      <c r="A480" s="52" t="s">
        <v>9522</v>
      </c>
      <c r="B480" s="46" t="s">
        <v>10726</v>
      </c>
      <c r="C480" s="46" t="s">
        <v>9523</v>
      </c>
      <c r="D480" s="46" t="s">
        <v>9524</v>
      </c>
      <c r="E480" s="46">
        <v>50</v>
      </c>
      <c r="F480" s="13" t="s">
        <v>2347</v>
      </c>
      <c r="G480" s="9">
        <v>402.48180699999995</v>
      </c>
      <c r="H480" s="44">
        <f t="shared" ref="H480:H491" si="10">SUM(G480*1.15)</f>
        <v>462.85407804999988</v>
      </c>
      <c r="I480" s="8"/>
    </row>
    <row r="481" spans="1:9" x14ac:dyDescent="0.2">
      <c r="A481" s="52" t="s">
        <v>9522</v>
      </c>
      <c r="B481" s="46" t="s">
        <v>10729</v>
      </c>
      <c r="C481" s="46" t="s">
        <v>9525</v>
      </c>
      <c r="D481" s="46" t="s">
        <v>9526</v>
      </c>
      <c r="E481" s="46">
        <v>35</v>
      </c>
      <c r="F481" s="13" t="s">
        <v>2348</v>
      </c>
      <c r="G481" s="9">
        <v>419.46231599999999</v>
      </c>
      <c r="H481" s="44">
        <f t="shared" si="10"/>
        <v>482.38166339999992</v>
      </c>
      <c r="I481" s="8"/>
    </row>
    <row r="482" spans="1:9" x14ac:dyDescent="0.2">
      <c r="A482" s="52" t="s">
        <v>9522</v>
      </c>
      <c r="B482" s="46" t="s">
        <v>10732</v>
      </c>
      <c r="C482" s="46" t="s">
        <v>9527</v>
      </c>
      <c r="D482" s="46" t="s">
        <v>9528</v>
      </c>
      <c r="E482" s="46">
        <v>50</v>
      </c>
      <c r="F482" s="13" t="s">
        <v>2349</v>
      </c>
      <c r="G482" s="9">
        <v>510.09130900000002</v>
      </c>
      <c r="H482" s="44">
        <f t="shared" si="10"/>
        <v>586.60500534999994</v>
      </c>
      <c r="I482" s="8"/>
    </row>
    <row r="483" spans="1:9" x14ac:dyDescent="0.2">
      <c r="A483" s="52" t="s">
        <v>9522</v>
      </c>
      <c r="B483" s="46" t="s">
        <v>10735</v>
      </c>
      <c r="C483" s="46" t="s">
        <v>9529</v>
      </c>
      <c r="D483" s="46" t="s">
        <v>9530</v>
      </c>
      <c r="E483" s="46">
        <v>30</v>
      </c>
      <c r="F483" s="13" t="s">
        <v>2552</v>
      </c>
      <c r="G483" s="9">
        <v>932.13052660000005</v>
      </c>
      <c r="H483" s="44">
        <f t="shared" si="10"/>
        <v>1071.95010559</v>
      </c>
      <c r="I483" s="8"/>
    </row>
    <row r="484" spans="1:9" x14ac:dyDescent="0.2">
      <c r="A484" s="52" t="s">
        <v>9522</v>
      </c>
      <c r="B484" s="46" t="s">
        <v>10738</v>
      </c>
      <c r="C484" s="46" t="s">
        <v>9531</v>
      </c>
      <c r="D484" s="46" t="s">
        <v>9532</v>
      </c>
      <c r="E484" s="46">
        <v>50</v>
      </c>
      <c r="F484" s="13" t="s">
        <v>2553</v>
      </c>
      <c r="G484" s="9">
        <v>1396.1000690000001</v>
      </c>
      <c r="H484" s="44">
        <f t="shared" si="10"/>
        <v>1605.51507935</v>
      </c>
      <c r="I484" s="8"/>
    </row>
    <row r="485" spans="1:9" x14ac:dyDescent="0.2">
      <c r="A485" s="52" t="s">
        <v>9522</v>
      </c>
      <c r="B485" s="46" t="s">
        <v>10741</v>
      </c>
      <c r="C485" s="46" t="s">
        <v>9533</v>
      </c>
      <c r="D485" s="46" t="s">
        <v>9534</v>
      </c>
      <c r="E485" s="47">
        <v>10</v>
      </c>
      <c r="F485" s="13" t="s">
        <v>2554</v>
      </c>
      <c r="G485" s="9">
        <v>1801.8030029999998</v>
      </c>
      <c r="H485" s="44">
        <f t="shared" si="10"/>
        <v>2072.0734534499998</v>
      </c>
      <c r="I485" s="8"/>
    </row>
    <row r="486" spans="1:9" x14ac:dyDescent="0.2">
      <c r="A486" s="52" t="s">
        <v>9522</v>
      </c>
      <c r="B486" s="46" t="s">
        <v>10744</v>
      </c>
      <c r="C486" s="46" t="s">
        <v>9535</v>
      </c>
      <c r="D486" s="46" t="s">
        <v>9536</v>
      </c>
      <c r="E486" s="47">
        <v>10</v>
      </c>
      <c r="F486" s="13" t="s">
        <v>2555</v>
      </c>
      <c r="G486" s="9">
        <v>3658.9219029999999</v>
      </c>
      <c r="H486" s="44">
        <f t="shared" si="10"/>
        <v>4207.76018845</v>
      </c>
      <c r="I486" s="8"/>
    </row>
    <row r="487" spans="1:9" x14ac:dyDescent="0.2">
      <c r="A487" s="52" t="s">
        <v>9522</v>
      </c>
      <c r="B487" s="46" t="s">
        <v>10747</v>
      </c>
      <c r="C487" s="46" t="s">
        <v>9537</v>
      </c>
      <c r="D487" s="46" t="s">
        <v>9538</v>
      </c>
      <c r="E487" s="47">
        <v>8</v>
      </c>
      <c r="F487" s="13" t="s">
        <v>2556</v>
      </c>
      <c r="G487" s="9">
        <v>5516.3907526000003</v>
      </c>
      <c r="H487" s="44">
        <f t="shared" si="10"/>
        <v>6343.8493654899994</v>
      </c>
      <c r="I487" s="8"/>
    </row>
    <row r="488" spans="1:9" x14ac:dyDescent="0.2">
      <c r="A488" s="52" t="s">
        <v>9522</v>
      </c>
      <c r="B488" s="46" t="s">
        <v>10750</v>
      </c>
      <c r="C488" s="46" t="s">
        <v>9539</v>
      </c>
      <c r="D488" s="46" t="s">
        <v>9540</v>
      </c>
      <c r="E488" s="47">
        <v>5</v>
      </c>
      <c r="F488" s="13" t="s">
        <v>2557</v>
      </c>
      <c r="G488" s="9">
        <v>7461.1481671999982</v>
      </c>
      <c r="H488" s="44">
        <f t="shared" si="10"/>
        <v>8580.3203922799967</v>
      </c>
      <c r="I488" s="8"/>
    </row>
    <row r="489" spans="1:9" x14ac:dyDescent="0.2">
      <c r="A489" s="52" t="s">
        <v>9522</v>
      </c>
      <c r="B489" s="46" t="s">
        <v>10753</v>
      </c>
      <c r="C489" s="46" t="s">
        <v>9541</v>
      </c>
      <c r="D489" s="46" t="s">
        <v>9542</v>
      </c>
      <c r="E489" s="47">
        <v>20</v>
      </c>
      <c r="F489" s="13" t="s">
        <v>2558</v>
      </c>
      <c r="G489" s="9">
        <v>8842.8843958000016</v>
      </c>
      <c r="H489" s="44">
        <f t="shared" si="10"/>
        <v>10169.31705517</v>
      </c>
      <c r="I489" s="8"/>
    </row>
    <row r="490" spans="1:9" x14ac:dyDescent="0.2">
      <c r="A490" s="52" t="s">
        <v>9522</v>
      </c>
      <c r="B490" s="46" t="s">
        <v>10756</v>
      </c>
      <c r="C490" s="46" t="s">
        <v>9543</v>
      </c>
      <c r="D490" s="46" t="s">
        <v>9544</v>
      </c>
      <c r="E490" s="47">
        <v>1</v>
      </c>
      <c r="F490" s="13" t="s">
        <v>2559</v>
      </c>
      <c r="G490" s="9">
        <v>16132.867441600001</v>
      </c>
      <c r="H490" s="44">
        <f t="shared" si="10"/>
        <v>18552.79755784</v>
      </c>
      <c r="I490" s="8"/>
    </row>
    <row r="491" spans="1:9" x14ac:dyDescent="0.2">
      <c r="A491" s="52" t="s">
        <v>9522</v>
      </c>
      <c r="B491" s="46" t="s">
        <v>10759</v>
      </c>
      <c r="C491" s="46" t="s">
        <v>9545</v>
      </c>
      <c r="D491" s="46" t="s">
        <v>9546</v>
      </c>
      <c r="E491" s="47">
        <v>1</v>
      </c>
      <c r="F491" s="13" t="s">
        <v>2560</v>
      </c>
      <c r="G491" s="9">
        <v>22583.480465000001</v>
      </c>
      <c r="H491" s="44">
        <f t="shared" si="10"/>
        <v>25971.002534749998</v>
      </c>
      <c r="I491" s="8"/>
    </row>
    <row r="492" spans="1:9" x14ac:dyDescent="0.2">
      <c r="A492" s="63" t="s">
        <v>9547</v>
      </c>
      <c r="B492" s="46"/>
      <c r="C492" s="46"/>
      <c r="D492" s="46"/>
      <c r="E492" s="47"/>
      <c r="F492" s="13" t="s">
        <v>5734</v>
      </c>
      <c r="G492" s="30"/>
      <c r="H492" s="14"/>
      <c r="I492" s="8"/>
    </row>
    <row r="493" spans="1:9" x14ac:dyDescent="0.2">
      <c r="A493" s="52" t="s">
        <v>9548</v>
      </c>
      <c r="B493" s="46" t="s">
        <v>10726</v>
      </c>
      <c r="C493" s="46" t="s">
        <v>9549</v>
      </c>
      <c r="D493" s="46" t="s">
        <v>10764</v>
      </c>
      <c r="E493" s="46">
        <v>50</v>
      </c>
      <c r="F493" s="13" t="s">
        <v>2112</v>
      </c>
      <c r="G493" s="9">
        <v>651.65899999999988</v>
      </c>
      <c r="H493" s="44">
        <f t="shared" ref="H493:H503" si="11">SUM(G493*1.15)</f>
        <v>749.40784999999983</v>
      </c>
      <c r="I493" s="8"/>
    </row>
    <row r="494" spans="1:9" x14ac:dyDescent="0.2">
      <c r="A494" s="52" t="s">
        <v>9548</v>
      </c>
      <c r="B494" s="46" t="s">
        <v>10729</v>
      </c>
      <c r="C494" s="46" t="s">
        <v>9550</v>
      </c>
      <c r="D494" s="46" t="s">
        <v>10764</v>
      </c>
      <c r="E494" s="46">
        <v>35</v>
      </c>
      <c r="F494" s="13" t="s">
        <v>2113</v>
      </c>
      <c r="G494" s="9">
        <v>1035</v>
      </c>
      <c r="H494" s="44">
        <f t="shared" si="11"/>
        <v>1190.25</v>
      </c>
      <c r="I494" s="8"/>
    </row>
    <row r="495" spans="1:9" x14ac:dyDescent="0.2">
      <c r="A495" s="52" t="s">
        <v>9548</v>
      </c>
      <c r="B495" s="46" t="s">
        <v>10732</v>
      </c>
      <c r="C495" s="46" t="s">
        <v>9551</v>
      </c>
      <c r="D495" s="46" t="s">
        <v>10764</v>
      </c>
      <c r="E495" s="46">
        <v>20</v>
      </c>
      <c r="F495" s="13" t="s">
        <v>2114</v>
      </c>
      <c r="G495" s="9">
        <v>1341.7049999999999</v>
      </c>
      <c r="H495" s="44">
        <f t="shared" si="11"/>
        <v>1542.9607499999997</v>
      </c>
      <c r="I495" s="8"/>
    </row>
    <row r="496" spans="1:9" x14ac:dyDescent="0.2">
      <c r="A496" s="52" t="s">
        <v>9548</v>
      </c>
      <c r="B496" s="46" t="s">
        <v>10735</v>
      </c>
      <c r="C496" s="46" t="s">
        <v>9552</v>
      </c>
      <c r="D496" s="46" t="s">
        <v>10764</v>
      </c>
      <c r="E496" s="46">
        <v>30</v>
      </c>
      <c r="F496" s="13" t="s">
        <v>2115</v>
      </c>
      <c r="G496" s="9">
        <v>1840</v>
      </c>
      <c r="H496" s="44">
        <f t="shared" si="11"/>
        <v>2116</v>
      </c>
      <c r="I496" s="8"/>
    </row>
    <row r="497" spans="1:9" x14ac:dyDescent="0.2">
      <c r="A497" s="52" t="s">
        <v>9548</v>
      </c>
      <c r="B497" s="46" t="s">
        <v>10738</v>
      </c>
      <c r="C497" s="46" t="s">
        <v>9553</v>
      </c>
      <c r="D497" s="46" t="s">
        <v>10764</v>
      </c>
      <c r="E497" s="46">
        <v>30</v>
      </c>
      <c r="F497" s="13" t="s">
        <v>2116</v>
      </c>
      <c r="G497" s="9">
        <v>2645</v>
      </c>
      <c r="H497" s="44">
        <f t="shared" si="11"/>
        <v>3041.7499999999995</v>
      </c>
      <c r="I497" s="8"/>
    </row>
    <row r="498" spans="1:9" x14ac:dyDescent="0.2">
      <c r="A498" s="52" t="s">
        <v>9548</v>
      </c>
      <c r="B498" s="46" t="s">
        <v>10741</v>
      </c>
      <c r="C498" s="46" t="s">
        <v>9554</v>
      </c>
      <c r="D498" s="46" t="s">
        <v>10764</v>
      </c>
      <c r="E498" s="46">
        <v>15</v>
      </c>
      <c r="F498" s="13" t="s">
        <v>2117</v>
      </c>
      <c r="G498" s="9">
        <v>3641.7049999999995</v>
      </c>
      <c r="H498" s="44">
        <f t="shared" si="11"/>
        <v>4187.9607499999993</v>
      </c>
      <c r="I498" s="8"/>
    </row>
    <row r="499" spans="1:9" x14ac:dyDescent="0.2">
      <c r="A499" s="52" t="s">
        <v>9548</v>
      </c>
      <c r="B499" s="46" t="s">
        <v>10744</v>
      </c>
      <c r="C499" s="46" t="s">
        <v>9555</v>
      </c>
      <c r="D499" s="46" t="s">
        <v>10764</v>
      </c>
      <c r="E499" s="46">
        <v>18</v>
      </c>
      <c r="F499" s="13" t="s">
        <v>2118</v>
      </c>
      <c r="G499" s="9">
        <v>6363.2950000000001</v>
      </c>
      <c r="H499" s="44">
        <f t="shared" si="11"/>
        <v>7317.7892499999998</v>
      </c>
      <c r="I499" s="8"/>
    </row>
    <row r="500" spans="1:9" x14ac:dyDescent="0.2">
      <c r="A500" s="52" t="s">
        <v>9548</v>
      </c>
      <c r="B500" s="46" t="s">
        <v>10747</v>
      </c>
      <c r="C500" s="46" t="s">
        <v>9556</v>
      </c>
      <c r="D500" s="46" t="s">
        <v>10764</v>
      </c>
      <c r="E500" s="46">
        <v>14</v>
      </c>
      <c r="F500" s="13" t="s">
        <v>2119</v>
      </c>
      <c r="G500" s="9">
        <v>12266.705</v>
      </c>
      <c r="H500" s="44">
        <f t="shared" si="11"/>
        <v>14106.710749999998</v>
      </c>
      <c r="I500" s="8"/>
    </row>
    <row r="501" spans="1:9" x14ac:dyDescent="0.2">
      <c r="A501" s="52" t="s">
        <v>9548</v>
      </c>
      <c r="B501" s="46" t="s">
        <v>10753</v>
      </c>
      <c r="C501" s="46" t="s">
        <v>9557</v>
      </c>
      <c r="D501" s="46" t="s">
        <v>10764</v>
      </c>
      <c r="E501" s="46">
        <v>10</v>
      </c>
      <c r="F501" s="13" t="s">
        <v>2120</v>
      </c>
      <c r="G501" s="9">
        <v>20086.704999999998</v>
      </c>
      <c r="H501" s="44">
        <f t="shared" si="11"/>
        <v>23099.710749999995</v>
      </c>
      <c r="I501" s="8"/>
    </row>
    <row r="502" spans="1:9" x14ac:dyDescent="0.2">
      <c r="A502" s="52" t="s">
        <v>9548</v>
      </c>
      <c r="B502" s="46" t="s">
        <v>10756</v>
      </c>
      <c r="C502" s="46" t="s">
        <v>9558</v>
      </c>
      <c r="D502" s="46" t="s">
        <v>10764</v>
      </c>
      <c r="E502" s="46">
        <v>1</v>
      </c>
      <c r="F502" s="13" t="s">
        <v>2121</v>
      </c>
      <c r="G502" s="9">
        <v>29286.704999999998</v>
      </c>
      <c r="H502" s="44">
        <f t="shared" si="11"/>
        <v>33679.710749999998</v>
      </c>
      <c r="I502" s="8"/>
    </row>
    <row r="503" spans="1:9" x14ac:dyDescent="0.2">
      <c r="A503" s="52" t="s">
        <v>9548</v>
      </c>
      <c r="B503" s="46" t="s">
        <v>10759</v>
      </c>
      <c r="C503" s="46" t="s">
        <v>9559</v>
      </c>
      <c r="D503" s="46" t="s">
        <v>10764</v>
      </c>
      <c r="E503" s="46">
        <v>1</v>
      </c>
      <c r="F503" s="13" t="s">
        <v>2122</v>
      </c>
      <c r="G503" s="9">
        <v>57346.704999999994</v>
      </c>
      <c r="H503" s="44">
        <f t="shared" si="11"/>
        <v>65948.710749999984</v>
      </c>
      <c r="I503" s="8"/>
    </row>
    <row r="504" spans="1:9" x14ac:dyDescent="0.2">
      <c r="A504" s="63" t="s">
        <v>9547</v>
      </c>
      <c r="B504" s="46"/>
      <c r="C504" s="46"/>
      <c r="D504" s="46"/>
      <c r="E504" s="46"/>
      <c r="F504" s="13" t="s">
        <v>5734</v>
      </c>
      <c r="G504" s="30"/>
      <c r="H504" s="14"/>
      <c r="I504" s="8"/>
    </row>
    <row r="505" spans="1:9" x14ac:dyDescent="0.2">
      <c r="A505" s="52" t="s">
        <v>9820</v>
      </c>
      <c r="B505" s="46" t="s">
        <v>10726</v>
      </c>
      <c r="C505" s="46" t="s">
        <v>9821</v>
      </c>
      <c r="D505" s="46" t="s">
        <v>10764</v>
      </c>
      <c r="E505" s="46">
        <v>50</v>
      </c>
      <c r="F505" s="13" t="s">
        <v>2123</v>
      </c>
      <c r="G505" s="9">
        <v>621</v>
      </c>
      <c r="H505" s="44">
        <f t="shared" ref="H505:H529" si="12">SUM(G505*1.15)</f>
        <v>714.15</v>
      </c>
      <c r="I505" s="8"/>
    </row>
    <row r="506" spans="1:9" x14ac:dyDescent="0.2">
      <c r="A506" s="52" t="s">
        <v>9820</v>
      </c>
      <c r="B506" s="46" t="s">
        <v>10729</v>
      </c>
      <c r="C506" s="46" t="s">
        <v>9822</v>
      </c>
      <c r="D506" s="46" t="s">
        <v>10764</v>
      </c>
      <c r="E506" s="46">
        <v>25</v>
      </c>
      <c r="F506" s="13" t="s">
        <v>2124</v>
      </c>
      <c r="G506" s="9">
        <v>1012</v>
      </c>
      <c r="H506" s="44">
        <f t="shared" si="12"/>
        <v>1163.8</v>
      </c>
      <c r="I506" s="8"/>
    </row>
    <row r="507" spans="1:9" x14ac:dyDescent="0.2">
      <c r="A507" s="52" t="s">
        <v>9820</v>
      </c>
      <c r="B507" s="46" t="s">
        <v>10732</v>
      </c>
      <c r="C507" s="46" t="s">
        <v>9823</v>
      </c>
      <c r="D507" s="46" t="s">
        <v>10764</v>
      </c>
      <c r="E507" s="46">
        <v>20</v>
      </c>
      <c r="F507" s="13" t="s">
        <v>2125</v>
      </c>
      <c r="G507" s="9">
        <v>1341.7049999999999</v>
      </c>
      <c r="H507" s="44">
        <f t="shared" si="12"/>
        <v>1542.9607499999997</v>
      </c>
      <c r="I507" s="8"/>
    </row>
    <row r="508" spans="1:9" x14ac:dyDescent="0.2">
      <c r="A508" s="52" t="s">
        <v>9820</v>
      </c>
      <c r="B508" s="46" t="s">
        <v>10735</v>
      </c>
      <c r="C508" s="46" t="s">
        <v>9824</v>
      </c>
      <c r="D508" s="46" t="s">
        <v>10764</v>
      </c>
      <c r="E508" s="46">
        <v>25</v>
      </c>
      <c r="F508" s="13" t="s">
        <v>2126</v>
      </c>
      <c r="G508" s="9">
        <v>1801.7049999999999</v>
      </c>
      <c r="H508" s="44">
        <f t="shared" si="12"/>
        <v>2071.9607499999997</v>
      </c>
      <c r="I508" s="8"/>
    </row>
    <row r="509" spans="1:9" x14ac:dyDescent="0.2">
      <c r="A509" s="52" t="s">
        <v>9820</v>
      </c>
      <c r="B509" s="46" t="s">
        <v>10738</v>
      </c>
      <c r="C509" s="46" t="s">
        <v>9825</v>
      </c>
      <c r="D509" s="46" t="s">
        <v>10764</v>
      </c>
      <c r="E509" s="46">
        <v>20</v>
      </c>
      <c r="F509" s="13" t="s">
        <v>2127</v>
      </c>
      <c r="G509" s="9">
        <v>2568.41</v>
      </c>
      <c r="H509" s="44">
        <f t="shared" si="12"/>
        <v>2953.6714999999995</v>
      </c>
      <c r="I509" s="8"/>
    </row>
    <row r="510" spans="1:9" x14ac:dyDescent="0.2">
      <c r="A510" s="52" t="s">
        <v>9820</v>
      </c>
      <c r="B510" s="46" t="s">
        <v>10741</v>
      </c>
      <c r="C510" s="46" t="s">
        <v>9826</v>
      </c>
      <c r="D510" s="46" t="s">
        <v>10764</v>
      </c>
      <c r="E510" s="46">
        <v>10</v>
      </c>
      <c r="F510" s="13" t="s">
        <v>2128</v>
      </c>
      <c r="G510" s="9">
        <v>3641.7049999999995</v>
      </c>
      <c r="H510" s="44">
        <f t="shared" si="12"/>
        <v>4187.9607499999993</v>
      </c>
      <c r="I510" s="8"/>
    </row>
    <row r="511" spans="1:9" x14ac:dyDescent="0.2">
      <c r="A511" s="52" t="s">
        <v>9820</v>
      </c>
      <c r="B511" s="46" t="s">
        <v>10744</v>
      </c>
      <c r="C511" s="46" t="s">
        <v>9827</v>
      </c>
      <c r="D511" s="46" t="s">
        <v>10764</v>
      </c>
      <c r="E511" s="46">
        <v>20</v>
      </c>
      <c r="F511" s="13" t="s">
        <v>2129</v>
      </c>
      <c r="G511" s="9">
        <v>6363.41</v>
      </c>
      <c r="H511" s="44">
        <f t="shared" si="12"/>
        <v>7317.9214999999995</v>
      </c>
      <c r="I511" s="8"/>
    </row>
    <row r="512" spans="1:9" x14ac:dyDescent="0.2">
      <c r="A512" s="52" t="s">
        <v>9820</v>
      </c>
      <c r="B512" s="46" t="s">
        <v>10747</v>
      </c>
      <c r="C512" s="46" t="s">
        <v>9828</v>
      </c>
      <c r="D512" s="46" t="s">
        <v>10764</v>
      </c>
      <c r="E512" s="46">
        <v>8</v>
      </c>
      <c r="F512" s="13" t="s">
        <v>2130</v>
      </c>
      <c r="G512" s="9">
        <v>12266.705</v>
      </c>
      <c r="H512" s="44">
        <f t="shared" si="12"/>
        <v>14106.710749999998</v>
      </c>
      <c r="I512" s="8"/>
    </row>
    <row r="513" spans="1:9" x14ac:dyDescent="0.2">
      <c r="A513" s="52" t="s">
        <v>9820</v>
      </c>
      <c r="B513" s="46" t="s">
        <v>10753</v>
      </c>
      <c r="C513" s="46" t="s">
        <v>9829</v>
      </c>
      <c r="D513" s="46" t="s">
        <v>10764</v>
      </c>
      <c r="E513" s="46">
        <v>20</v>
      </c>
      <c r="F513" s="13" t="s">
        <v>2131</v>
      </c>
      <c r="G513" s="9">
        <v>20316.704999999998</v>
      </c>
      <c r="H513" s="44">
        <f t="shared" si="12"/>
        <v>23364.210749999995</v>
      </c>
      <c r="I513" s="8"/>
    </row>
    <row r="514" spans="1:9" x14ac:dyDescent="0.2">
      <c r="A514" s="52" t="s">
        <v>9820</v>
      </c>
      <c r="B514" s="46" t="s">
        <v>10756</v>
      </c>
      <c r="C514" s="46" t="s">
        <v>9830</v>
      </c>
      <c r="D514" s="46" t="s">
        <v>10764</v>
      </c>
      <c r="E514" s="46">
        <v>1</v>
      </c>
      <c r="F514" s="13" t="s">
        <v>2132</v>
      </c>
      <c r="G514" s="9">
        <v>32583.41</v>
      </c>
      <c r="H514" s="44">
        <f t="shared" si="12"/>
        <v>37470.921499999997</v>
      </c>
      <c r="I514" s="8"/>
    </row>
    <row r="515" spans="1:9" x14ac:dyDescent="0.2">
      <c r="A515" s="52" t="s">
        <v>9820</v>
      </c>
      <c r="B515" s="46" t="s">
        <v>10759</v>
      </c>
      <c r="C515" s="46" t="s">
        <v>9831</v>
      </c>
      <c r="D515" s="46" t="s">
        <v>10764</v>
      </c>
      <c r="E515" s="46">
        <v>1</v>
      </c>
      <c r="F515" s="13" t="s">
        <v>2133</v>
      </c>
      <c r="G515" s="9">
        <v>46996.704999999994</v>
      </c>
      <c r="H515" s="44">
        <f t="shared" si="12"/>
        <v>54046.210749999991</v>
      </c>
      <c r="I515" s="8"/>
    </row>
    <row r="516" spans="1:9" s="41" customFormat="1" x14ac:dyDescent="0.2">
      <c r="A516" s="45" t="s">
        <v>9648</v>
      </c>
      <c r="B516" s="46"/>
      <c r="C516" s="46"/>
      <c r="D516" s="46"/>
      <c r="E516" s="46"/>
      <c r="F516" s="13" t="s">
        <v>5734</v>
      </c>
      <c r="G516" s="9"/>
      <c r="H516" s="44"/>
      <c r="I516" s="94"/>
    </row>
    <row r="517" spans="1:9" s="41" customFormat="1" x14ac:dyDescent="0.2">
      <c r="A517" s="52" t="s">
        <v>3264</v>
      </c>
      <c r="B517" s="46" t="s">
        <v>10741</v>
      </c>
      <c r="C517" s="46" t="s">
        <v>3265</v>
      </c>
      <c r="D517" s="46" t="s">
        <v>10764</v>
      </c>
      <c r="E517" s="46">
        <v>1</v>
      </c>
      <c r="F517" s="13" t="s">
        <v>5734</v>
      </c>
      <c r="G517" s="9">
        <v>5302.94</v>
      </c>
      <c r="H517" s="44">
        <f t="shared" si="12"/>
        <v>6098.3809999999994</v>
      </c>
      <c r="I517" s="94"/>
    </row>
    <row r="518" spans="1:9" s="41" customFormat="1" x14ac:dyDescent="0.2">
      <c r="A518" s="52" t="s">
        <v>3264</v>
      </c>
      <c r="B518" s="46" t="s">
        <v>10747</v>
      </c>
      <c r="C518" s="46" t="s">
        <v>3266</v>
      </c>
      <c r="D518" s="46" t="s">
        <v>10764</v>
      </c>
      <c r="E518" s="46">
        <v>1</v>
      </c>
      <c r="F518" s="13" t="s">
        <v>5734</v>
      </c>
      <c r="G518" s="9">
        <v>6611.29</v>
      </c>
      <c r="H518" s="44">
        <f t="shared" si="12"/>
        <v>7602.9834999999994</v>
      </c>
      <c r="I518" s="94"/>
    </row>
    <row r="519" spans="1:9" s="41" customFormat="1" x14ac:dyDescent="0.2">
      <c r="A519" s="52" t="s">
        <v>3264</v>
      </c>
      <c r="B519" s="46" t="s">
        <v>10753</v>
      </c>
      <c r="C519" s="46" t="s">
        <v>3267</v>
      </c>
      <c r="D519" s="46" t="s">
        <v>10764</v>
      </c>
      <c r="E519" s="46">
        <v>1</v>
      </c>
      <c r="F519" s="13" t="s">
        <v>5734</v>
      </c>
      <c r="G519" s="9">
        <v>9242.26</v>
      </c>
      <c r="H519" s="44">
        <f t="shared" si="12"/>
        <v>10628.599</v>
      </c>
      <c r="I519" s="94"/>
    </row>
    <row r="520" spans="1:9" s="41" customFormat="1" x14ac:dyDescent="0.2">
      <c r="A520" s="52" t="s">
        <v>3264</v>
      </c>
      <c r="B520" s="46" t="s">
        <v>10756</v>
      </c>
      <c r="C520" s="46" t="s">
        <v>3268</v>
      </c>
      <c r="D520" s="46" t="s">
        <v>10764</v>
      </c>
      <c r="E520" s="46">
        <v>1</v>
      </c>
      <c r="F520" s="13" t="s">
        <v>5734</v>
      </c>
      <c r="G520" s="9">
        <v>14345.56</v>
      </c>
      <c r="H520" s="44">
        <f t="shared" si="12"/>
        <v>16497.393999999997</v>
      </c>
      <c r="I520" s="94"/>
    </row>
    <row r="521" spans="1:9" ht="15" x14ac:dyDescent="0.2">
      <c r="A521" s="64" t="s">
        <v>3254</v>
      </c>
      <c r="B521" s="65"/>
      <c r="C521" s="65"/>
      <c r="D521" s="65"/>
      <c r="E521" s="65"/>
      <c r="F521" s="13" t="s">
        <v>5734</v>
      </c>
      <c r="G521" s="66"/>
      <c r="H521" s="14"/>
      <c r="I521" s="8"/>
    </row>
    <row r="522" spans="1:9" s="33" customFormat="1" x14ac:dyDescent="0.2">
      <c r="A522" s="67" t="s">
        <v>3255</v>
      </c>
      <c r="B522" s="68" t="s">
        <v>10738</v>
      </c>
      <c r="C522" s="68" t="s">
        <v>3256</v>
      </c>
      <c r="D522" s="46" t="s">
        <v>10764</v>
      </c>
      <c r="E522" s="68">
        <v>1</v>
      </c>
      <c r="F522" s="13" t="s">
        <v>2145</v>
      </c>
      <c r="G522" s="69">
        <v>2386.41</v>
      </c>
      <c r="H522" s="44">
        <f t="shared" si="12"/>
        <v>2744.3714999999997</v>
      </c>
      <c r="I522" s="14"/>
    </row>
    <row r="523" spans="1:9" s="33" customFormat="1" x14ac:dyDescent="0.2">
      <c r="A523" s="67" t="s">
        <v>3255</v>
      </c>
      <c r="B523" s="68" t="s">
        <v>10741</v>
      </c>
      <c r="C523" s="68" t="s">
        <v>3257</v>
      </c>
      <c r="D523" s="46" t="s">
        <v>10764</v>
      </c>
      <c r="E523" s="68">
        <v>1</v>
      </c>
      <c r="F523" s="13" t="s">
        <v>2146</v>
      </c>
      <c r="G523" s="69">
        <v>3833.89</v>
      </c>
      <c r="H523" s="44">
        <f t="shared" si="12"/>
        <v>4408.9734999999991</v>
      </c>
      <c r="I523" s="14"/>
    </row>
    <row r="524" spans="1:9" s="33" customFormat="1" x14ac:dyDescent="0.2">
      <c r="A524" s="67" t="s">
        <v>3255</v>
      </c>
      <c r="B524" s="68" t="s">
        <v>10744</v>
      </c>
      <c r="C524" s="68" t="s">
        <v>3258</v>
      </c>
      <c r="D524" s="46" t="s">
        <v>10764</v>
      </c>
      <c r="E524" s="68">
        <v>1</v>
      </c>
      <c r="F524" s="13" t="s">
        <v>2147</v>
      </c>
      <c r="G524" s="69">
        <v>6251.66</v>
      </c>
      <c r="H524" s="44">
        <f t="shared" si="12"/>
        <v>7189.4089999999997</v>
      </c>
      <c r="I524" s="14"/>
    </row>
    <row r="525" spans="1:9" s="33" customFormat="1" x14ac:dyDescent="0.2">
      <c r="A525" s="67" t="s">
        <v>3255</v>
      </c>
      <c r="B525" s="68" t="s">
        <v>10747</v>
      </c>
      <c r="C525" s="68" t="s">
        <v>3259</v>
      </c>
      <c r="D525" s="46" t="s">
        <v>10764</v>
      </c>
      <c r="E525" s="68">
        <v>1</v>
      </c>
      <c r="F525" s="13" t="s">
        <v>2350</v>
      </c>
      <c r="G525" s="69">
        <v>8104.39</v>
      </c>
      <c r="H525" s="44">
        <f t="shared" si="12"/>
        <v>9320.048499999999</v>
      </c>
      <c r="I525" s="14"/>
    </row>
    <row r="526" spans="1:9" s="33" customFormat="1" x14ac:dyDescent="0.2">
      <c r="A526" s="67" t="s">
        <v>3255</v>
      </c>
      <c r="B526" s="68" t="s">
        <v>10750</v>
      </c>
      <c r="C526" s="68" t="s">
        <v>3260</v>
      </c>
      <c r="D526" s="46" t="s">
        <v>10764</v>
      </c>
      <c r="E526" s="68">
        <v>1</v>
      </c>
      <c r="F526" s="13" t="s">
        <v>2351</v>
      </c>
      <c r="G526" s="69">
        <v>9206.64</v>
      </c>
      <c r="H526" s="44">
        <f t="shared" si="12"/>
        <v>10587.635999999999</v>
      </c>
      <c r="I526" s="14"/>
    </row>
    <row r="527" spans="1:9" s="33" customFormat="1" x14ac:dyDescent="0.2">
      <c r="A527" s="67" t="s">
        <v>3255</v>
      </c>
      <c r="B527" s="68" t="s">
        <v>10753</v>
      </c>
      <c r="C527" s="68" t="s">
        <v>3261</v>
      </c>
      <c r="D527" s="46" t="s">
        <v>10764</v>
      </c>
      <c r="E527" s="68">
        <v>1</v>
      </c>
      <c r="F527" s="13" t="s">
        <v>2352</v>
      </c>
      <c r="G527" s="69">
        <v>12714.57</v>
      </c>
      <c r="H527" s="44">
        <f t="shared" si="12"/>
        <v>14621.755499999999</v>
      </c>
      <c r="I527" s="14"/>
    </row>
    <row r="528" spans="1:9" s="33" customFormat="1" x14ac:dyDescent="0.2">
      <c r="A528" s="67" t="s">
        <v>3255</v>
      </c>
      <c r="B528" s="68" t="s">
        <v>10756</v>
      </c>
      <c r="C528" s="68" t="s">
        <v>3262</v>
      </c>
      <c r="D528" s="46" t="s">
        <v>10764</v>
      </c>
      <c r="E528" s="68">
        <v>1</v>
      </c>
      <c r="F528" s="13" t="s">
        <v>2353</v>
      </c>
      <c r="G528" s="69">
        <v>13841.97</v>
      </c>
      <c r="H528" s="44">
        <f t="shared" si="12"/>
        <v>15918.265499999998</v>
      </c>
      <c r="I528" s="14"/>
    </row>
    <row r="529" spans="1:9" s="33" customFormat="1" x14ac:dyDescent="0.2">
      <c r="A529" s="67" t="s">
        <v>3255</v>
      </c>
      <c r="B529" s="68" t="s">
        <v>10759</v>
      </c>
      <c r="C529" s="68" t="s">
        <v>3263</v>
      </c>
      <c r="D529" s="46" t="s">
        <v>10764</v>
      </c>
      <c r="E529" s="68">
        <v>1</v>
      </c>
      <c r="F529" s="13" t="s">
        <v>2354</v>
      </c>
      <c r="G529" s="69">
        <v>16142.07</v>
      </c>
      <c r="H529" s="44">
        <f t="shared" si="12"/>
        <v>18563.380499999999</v>
      </c>
      <c r="I529" s="14"/>
    </row>
    <row r="530" spans="1:9" x14ac:dyDescent="0.2">
      <c r="A530" s="45" t="s">
        <v>9832</v>
      </c>
      <c r="B530" s="46"/>
      <c r="C530" s="46"/>
      <c r="D530" s="46"/>
      <c r="E530" s="46"/>
      <c r="F530" s="13" t="s">
        <v>5734</v>
      </c>
      <c r="G530" s="30"/>
      <c r="H530" s="14"/>
      <c r="I530" s="8"/>
    </row>
    <row r="531" spans="1:9" x14ac:dyDescent="0.2">
      <c r="A531" s="52" t="s">
        <v>9833</v>
      </c>
      <c r="B531" s="46" t="s">
        <v>10732</v>
      </c>
      <c r="C531" s="46" t="s">
        <v>9834</v>
      </c>
      <c r="D531" s="46" t="s">
        <v>10764</v>
      </c>
      <c r="E531" s="46">
        <v>1</v>
      </c>
      <c r="F531" s="13" t="s">
        <v>2561</v>
      </c>
      <c r="G531" s="9">
        <v>1797.45</v>
      </c>
      <c r="H531" s="44">
        <f t="shared" ref="H531:H540" si="13">SUM(G531*1.15)</f>
        <v>2067.0675000000001</v>
      </c>
      <c r="I531" s="8"/>
    </row>
    <row r="532" spans="1:9" x14ac:dyDescent="0.2">
      <c r="A532" s="52" t="s">
        <v>9833</v>
      </c>
      <c r="B532" s="46" t="s">
        <v>10735</v>
      </c>
      <c r="C532" s="46" t="s">
        <v>9835</v>
      </c>
      <c r="D532" s="46" t="s">
        <v>10764</v>
      </c>
      <c r="E532" s="46">
        <v>1</v>
      </c>
      <c r="F532" s="13" t="s">
        <v>2564</v>
      </c>
      <c r="G532" s="9">
        <v>3267.15</v>
      </c>
      <c r="H532" s="44">
        <f t="shared" si="13"/>
        <v>3757.2224999999999</v>
      </c>
      <c r="I532" s="8"/>
    </row>
    <row r="533" spans="1:9" x14ac:dyDescent="0.2">
      <c r="A533" s="52" t="s">
        <v>9833</v>
      </c>
      <c r="B533" s="46" t="s">
        <v>10738</v>
      </c>
      <c r="C533" s="46" t="s">
        <v>9836</v>
      </c>
      <c r="D533" s="46" t="s">
        <v>10764</v>
      </c>
      <c r="E533" s="46">
        <v>1</v>
      </c>
      <c r="F533" s="13" t="s">
        <v>2567</v>
      </c>
      <c r="G533" s="9">
        <v>2935.95</v>
      </c>
      <c r="H533" s="44">
        <f t="shared" si="13"/>
        <v>3376.3424999999997</v>
      </c>
      <c r="I533" s="8"/>
    </row>
    <row r="534" spans="1:9" x14ac:dyDescent="0.2">
      <c r="A534" s="52" t="s">
        <v>9833</v>
      </c>
      <c r="B534" s="46" t="s">
        <v>10741</v>
      </c>
      <c r="C534" s="46" t="s">
        <v>9837</v>
      </c>
      <c r="D534" s="46" t="s">
        <v>10764</v>
      </c>
      <c r="E534" s="46">
        <v>1</v>
      </c>
      <c r="F534" s="13" t="s">
        <v>2570</v>
      </c>
      <c r="G534" s="9">
        <v>3187.8</v>
      </c>
      <c r="H534" s="44">
        <f t="shared" si="13"/>
        <v>3665.97</v>
      </c>
      <c r="I534" s="8"/>
    </row>
    <row r="535" spans="1:9" x14ac:dyDescent="0.2">
      <c r="A535" s="52" t="s">
        <v>9833</v>
      </c>
      <c r="B535" s="46" t="s">
        <v>10744</v>
      </c>
      <c r="C535" s="46" t="s">
        <v>9838</v>
      </c>
      <c r="D535" s="46" t="s">
        <v>10764</v>
      </c>
      <c r="E535" s="46">
        <v>1</v>
      </c>
      <c r="F535" s="13" t="s">
        <v>2573</v>
      </c>
      <c r="G535" s="9">
        <v>4911.6499999999996</v>
      </c>
      <c r="H535" s="44">
        <f t="shared" si="13"/>
        <v>5648.3974999999991</v>
      </c>
      <c r="I535" s="8"/>
    </row>
    <row r="536" spans="1:9" x14ac:dyDescent="0.2">
      <c r="A536" s="52" t="s">
        <v>9833</v>
      </c>
      <c r="B536" s="46" t="s">
        <v>10747</v>
      </c>
      <c r="C536" s="46" t="s">
        <v>9839</v>
      </c>
      <c r="D536" s="46" t="s">
        <v>10764</v>
      </c>
      <c r="E536" s="46">
        <v>1</v>
      </c>
      <c r="F536" s="13" t="s">
        <v>2576</v>
      </c>
      <c r="G536" s="9">
        <v>6353.75</v>
      </c>
      <c r="H536" s="44">
        <f t="shared" si="13"/>
        <v>7306.8124999999991</v>
      </c>
      <c r="I536" s="8"/>
    </row>
    <row r="537" spans="1:9" x14ac:dyDescent="0.2">
      <c r="A537" s="52" t="s">
        <v>9833</v>
      </c>
      <c r="B537" s="46" t="s">
        <v>10750</v>
      </c>
      <c r="C537" s="46" t="s">
        <v>9840</v>
      </c>
      <c r="D537" s="46" t="s">
        <v>10764</v>
      </c>
      <c r="E537" s="46">
        <v>1</v>
      </c>
      <c r="F537" s="13" t="s">
        <v>2579</v>
      </c>
      <c r="G537" s="9">
        <v>8227.1</v>
      </c>
      <c r="H537" s="44">
        <f t="shared" si="13"/>
        <v>9461.1649999999991</v>
      </c>
      <c r="I537" s="8"/>
    </row>
    <row r="538" spans="1:9" x14ac:dyDescent="0.2">
      <c r="A538" s="52" t="s">
        <v>9833</v>
      </c>
      <c r="B538" s="46" t="s">
        <v>10753</v>
      </c>
      <c r="C538" s="46" t="s">
        <v>9841</v>
      </c>
      <c r="D538" s="46" t="s">
        <v>10764</v>
      </c>
      <c r="E538" s="46">
        <v>1</v>
      </c>
      <c r="F538" s="13" t="s">
        <v>2582</v>
      </c>
      <c r="G538" s="9">
        <v>9171.25</v>
      </c>
      <c r="H538" s="44">
        <f t="shared" si="13"/>
        <v>10546.9375</v>
      </c>
      <c r="I538" s="8"/>
    </row>
    <row r="539" spans="1:9" x14ac:dyDescent="0.2">
      <c r="A539" s="52" t="s">
        <v>9833</v>
      </c>
      <c r="B539" s="46" t="s">
        <v>10756</v>
      </c>
      <c r="C539" s="46" t="s">
        <v>9842</v>
      </c>
      <c r="D539" s="46" t="s">
        <v>10764</v>
      </c>
      <c r="E539" s="46">
        <v>1</v>
      </c>
      <c r="F539" s="13" t="s">
        <v>2585</v>
      </c>
      <c r="G539" s="9">
        <v>13449.25</v>
      </c>
      <c r="H539" s="44">
        <f t="shared" si="13"/>
        <v>15466.637499999999</v>
      </c>
      <c r="I539" s="8"/>
    </row>
    <row r="540" spans="1:9" x14ac:dyDescent="0.2">
      <c r="A540" s="52" t="s">
        <v>9833</v>
      </c>
      <c r="B540" s="46" t="s">
        <v>10759</v>
      </c>
      <c r="C540" s="46" t="s">
        <v>9843</v>
      </c>
      <c r="D540" s="46" t="s">
        <v>10764</v>
      </c>
      <c r="E540" s="46">
        <v>1</v>
      </c>
      <c r="F540" s="13" t="s">
        <v>2588</v>
      </c>
      <c r="G540" s="9">
        <v>22790.7</v>
      </c>
      <c r="H540" s="44">
        <f t="shared" si="13"/>
        <v>26209.305</v>
      </c>
      <c r="I540" s="8"/>
    </row>
    <row r="541" spans="1:9" x14ac:dyDescent="0.2">
      <c r="A541" s="45" t="s">
        <v>9832</v>
      </c>
      <c r="B541" s="46"/>
      <c r="C541" s="46"/>
      <c r="D541" s="46"/>
      <c r="E541" s="46"/>
      <c r="F541" s="13" t="s">
        <v>5734</v>
      </c>
      <c r="G541" s="30"/>
      <c r="H541" s="14"/>
      <c r="I541" s="8"/>
    </row>
    <row r="542" spans="1:9" x14ac:dyDescent="0.2">
      <c r="A542" s="52" t="s">
        <v>9844</v>
      </c>
      <c r="B542" s="46" t="s">
        <v>10732</v>
      </c>
      <c r="C542" s="46" t="s">
        <v>9845</v>
      </c>
      <c r="D542" s="46" t="s">
        <v>10764</v>
      </c>
      <c r="E542" s="46">
        <v>1</v>
      </c>
      <c r="F542" s="13" t="s">
        <v>2562</v>
      </c>
      <c r="G542" s="9">
        <v>2784.15</v>
      </c>
      <c r="H542" s="44">
        <f t="shared" ref="H542:H551" si="14">SUM(G542*1.15)</f>
        <v>3201.7725</v>
      </c>
      <c r="I542" s="8"/>
    </row>
    <row r="543" spans="1:9" x14ac:dyDescent="0.2">
      <c r="A543" s="52" t="s">
        <v>9844</v>
      </c>
      <c r="B543" s="46" t="s">
        <v>10735</v>
      </c>
      <c r="C543" s="46" t="s">
        <v>9846</v>
      </c>
      <c r="D543" s="46" t="s">
        <v>10764</v>
      </c>
      <c r="E543" s="46">
        <v>1</v>
      </c>
      <c r="F543" s="13" t="s">
        <v>2565</v>
      </c>
      <c r="G543" s="9">
        <v>3773.15</v>
      </c>
      <c r="H543" s="44">
        <f t="shared" si="14"/>
        <v>4339.1224999999995</v>
      </c>
      <c r="I543" s="8"/>
    </row>
    <row r="544" spans="1:9" x14ac:dyDescent="0.2">
      <c r="A544" s="52" t="s">
        <v>9844</v>
      </c>
      <c r="B544" s="46" t="s">
        <v>10738</v>
      </c>
      <c r="C544" s="46" t="s">
        <v>9847</v>
      </c>
      <c r="D544" s="46" t="s">
        <v>10764</v>
      </c>
      <c r="E544" s="46">
        <v>1</v>
      </c>
      <c r="F544" s="13" t="s">
        <v>2568</v>
      </c>
      <c r="G544" s="9">
        <v>4074.45</v>
      </c>
      <c r="H544" s="44">
        <f t="shared" si="14"/>
        <v>4685.6174999999994</v>
      </c>
      <c r="I544" s="8"/>
    </row>
    <row r="545" spans="1:9" x14ac:dyDescent="0.2">
      <c r="A545" s="52" t="s">
        <v>9844</v>
      </c>
      <c r="B545" s="46" t="s">
        <v>10741</v>
      </c>
      <c r="C545" s="46" t="s">
        <v>9848</v>
      </c>
      <c r="D545" s="46" t="s">
        <v>10764</v>
      </c>
      <c r="E545" s="46">
        <v>1</v>
      </c>
      <c r="F545" s="13" t="s">
        <v>2571</v>
      </c>
      <c r="G545" s="9">
        <v>4252.7</v>
      </c>
      <c r="H545" s="44">
        <f t="shared" si="14"/>
        <v>4890.6049999999996</v>
      </c>
      <c r="I545" s="8"/>
    </row>
    <row r="546" spans="1:9" x14ac:dyDescent="0.2">
      <c r="A546" s="52" t="s">
        <v>9844</v>
      </c>
      <c r="B546" s="46" t="s">
        <v>10744</v>
      </c>
      <c r="C546" s="46" t="s">
        <v>9849</v>
      </c>
      <c r="D546" s="46" t="s">
        <v>10764</v>
      </c>
      <c r="E546" s="46">
        <v>1</v>
      </c>
      <c r="F546" s="13" t="s">
        <v>2574</v>
      </c>
      <c r="G546" s="9">
        <v>6295.1</v>
      </c>
      <c r="H546" s="44">
        <f t="shared" si="14"/>
        <v>7239.3649999999998</v>
      </c>
      <c r="I546" s="8"/>
    </row>
    <row r="547" spans="1:9" x14ac:dyDescent="0.2">
      <c r="A547" s="52" t="s">
        <v>9844</v>
      </c>
      <c r="B547" s="46" t="s">
        <v>10747</v>
      </c>
      <c r="C547" s="46" t="s">
        <v>9850</v>
      </c>
      <c r="D547" s="46" t="s">
        <v>10764</v>
      </c>
      <c r="E547" s="46">
        <v>1</v>
      </c>
      <c r="F547" s="13" t="s">
        <v>2577</v>
      </c>
      <c r="G547" s="9">
        <v>8481.25</v>
      </c>
      <c r="H547" s="44">
        <f t="shared" si="14"/>
        <v>9753.4375</v>
      </c>
      <c r="I547" s="8"/>
    </row>
    <row r="548" spans="1:9" x14ac:dyDescent="0.2">
      <c r="A548" s="52" t="s">
        <v>9844</v>
      </c>
      <c r="B548" s="46" t="s">
        <v>10750</v>
      </c>
      <c r="C548" s="46" t="s">
        <v>9851</v>
      </c>
      <c r="D548" s="46" t="s">
        <v>10764</v>
      </c>
      <c r="E548" s="46">
        <v>1</v>
      </c>
      <c r="F548" s="13" t="s">
        <v>2580</v>
      </c>
      <c r="G548" s="9">
        <v>11110.15</v>
      </c>
      <c r="H548" s="44">
        <f t="shared" si="14"/>
        <v>12776.672499999999</v>
      </c>
      <c r="I548" s="8"/>
    </row>
    <row r="549" spans="1:9" x14ac:dyDescent="0.2">
      <c r="A549" s="52" t="s">
        <v>9844</v>
      </c>
      <c r="B549" s="46" t="s">
        <v>10753</v>
      </c>
      <c r="C549" s="46" t="s">
        <v>9852</v>
      </c>
      <c r="D549" s="46" t="s">
        <v>10764</v>
      </c>
      <c r="E549" s="46">
        <v>1</v>
      </c>
      <c r="F549" s="13" t="s">
        <v>2583</v>
      </c>
      <c r="G549" s="9">
        <v>12125.6</v>
      </c>
      <c r="H549" s="44">
        <f t="shared" si="14"/>
        <v>13944.439999999999</v>
      </c>
      <c r="I549" s="8"/>
    </row>
    <row r="550" spans="1:9" x14ac:dyDescent="0.2">
      <c r="A550" s="52" t="s">
        <v>9844</v>
      </c>
      <c r="B550" s="46" t="s">
        <v>10756</v>
      </c>
      <c r="C550" s="46" t="s">
        <v>9853</v>
      </c>
      <c r="D550" s="46" t="s">
        <v>10764</v>
      </c>
      <c r="E550" s="46">
        <v>1</v>
      </c>
      <c r="F550" s="13" t="s">
        <v>2586</v>
      </c>
      <c r="G550" s="9">
        <v>18175.75</v>
      </c>
      <c r="H550" s="44">
        <f t="shared" si="14"/>
        <v>20902.112499999999</v>
      </c>
      <c r="I550" s="8"/>
    </row>
    <row r="551" spans="1:9" x14ac:dyDescent="0.2">
      <c r="A551" s="52" t="s">
        <v>9844</v>
      </c>
      <c r="B551" s="46" t="s">
        <v>10759</v>
      </c>
      <c r="C551" s="46" t="s">
        <v>9854</v>
      </c>
      <c r="D551" s="46" t="s">
        <v>10764</v>
      </c>
      <c r="E551" s="46">
        <v>1</v>
      </c>
      <c r="F551" s="13" t="s">
        <v>2589</v>
      </c>
      <c r="G551" s="9">
        <v>26705.3</v>
      </c>
      <c r="H551" s="44">
        <f t="shared" si="14"/>
        <v>30711.094999999998</v>
      </c>
      <c r="I551" s="8"/>
    </row>
    <row r="552" spans="1:9" x14ac:dyDescent="0.2">
      <c r="A552" s="45" t="s">
        <v>9832</v>
      </c>
      <c r="B552" s="46"/>
      <c r="C552" s="46"/>
      <c r="D552" s="46"/>
      <c r="E552" s="46"/>
      <c r="F552" s="13" t="s">
        <v>5734</v>
      </c>
      <c r="G552" s="30"/>
      <c r="H552" s="14"/>
      <c r="I552" s="8"/>
    </row>
    <row r="553" spans="1:9" x14ac:dyDescent="0.2">
      <c r="A553" s="52" t="s">
        <v>9855</v>
      </c>
      <c r="B553" s="46" t="s">
        <v>10732</v>
      </c>
      <c r="C553" s="46" t="s">
        <v>9856</v>
      </c>
      <c r="D553" s="46" t="s">
        <v>10764</v>
      </c>
      <c r="E553" s="46">
        <v>1</v>
      </c>
      <c r="F553" s="13" t="s">
        <v>2563</v>
      </c>
      <c r="G553" s="9">
        <v>3492.55</v>
      </c>
      <c r="H553" s="44">
        <f t="shared" ref="H553:H562" si="15">SUM(G553*1.15)</f>
        <v>4016.4324999999999</v>
      </c>
      <c r="I553" s="8"/>
    </row>
    <row r="554" spans="1:9" x14ac:dyDescent="0.2">
      <c r="A554" s="52" t="s">
        <v>9855</v>
      </c>
      <c r="B554" s="46" t="s">
        <v>10735</v>
      </c>
      <c r="C554" s="46" t="s">
        <v>9857</v>
      </c>
      <c r="D554" s="46" t="s">
        <v>10764</v>
      </c>
      <c r="E554" s="46">
        <v>1</v>
      </c>
      <c r="F554" s="13" t="s">
        <v>2566</v>
      </c>
      <c r="G554" s="9">
        <v>4606.8999999999996</v>
      </c>
      <c r="H554" s="44">
        <f t="shared" si="15"/>
        <v>5297.9349999999995</v>
      </c>
      <c r="I554" s="8"/>
    </row>
    <row r="555" spans="1:9" x14ac:dyDescent="0.2">
      <c r="A555" s="52" t="s">
        <v>9855</v>
      </c>
      <c r="B555" s="46" t="s">
        <v>10738</v>
      </c>
      <c r="C555" s="46" t="s">
        <v>9858</v>
      </c>
      <c r="D555" s="46" t="s">
        <v>10764</v>
      </c>
      <c r="E555" s="46">
        <v>1</v>
      </c>
      <c r="F555" s="13" t="s">
        <v>2569</v>
      </c>
      <c r="G555" s="9">
        <v>5315.3</v>
      </c>
      <c r="H555" s="44">
        <f t="shared" si="15"/>
        <v>6112.5949999999993</v>
      </c>
      <c r="I555" s="8"/>
    </row>
    <row r="556" spans="1:9" x14ac:dyDescent="0.2">
      <c r="A556" s="52" t="s">
        <v>9855</v>
      </c>
      <c r="B556" s="46" t="s">
        <v>10741</v>
      </c>
      <c r="C556" s="46" t="s">
        <v>9859</v>
      </c>
      <c r="D556" s="46" t="s">
        <v>10764</v>
      </c>
      <c r="E556" s="46">
        <v>1</v>
      </c>
      <c r="F556" s="13" t="s">
        <v>2572</v>
      </c>
      <c r="G556" s="9">
        <v>5846.6</v>
      </c>
      <c r="H556" s="44">
        <f t="shared" si="15"/>
        <v>6723.59</v>
      </c>
      <c r="I556" s="8"/>
    </row>
    <row r="557" spans="1:9" x14ac:dyDescent="0.2">
      <c r="A557" s="52" t="s">
        <v>9855</v>
      </c>
      <c r="B557" s="46" t="s">
        <v>10744</v>
      </c>
      <c r="C557" s="46" t="s">
        <v>9860</v>
      </c>
      <c r="D557" s="46" t="s">
        <v>10764</v>
      </c>
      <c r="E557" s="46">
        <v>1</v>
      </c>
      <c r="F557" s="13" t="s">
        <v>2575</v>
      </c>
      <c r="G557" s="9">
        <v>8886.0499999999993</v>
      </c>
      <c r="H557" s="44">
        <f t="shared" si="15"/>
        <v>10218.957499999999</v>
      </c>
      <c r="I557" s="8"/>
    </row>
    <row r="558" spans="1:9" x14ac:dyDescent="0.2">
      <c r="A558" s="52" t="s">
        <v>9855</v>
      </c>
      <c r="B558" s="46" t="s">
        <v>10747</v>
      </c>
      <c r="C558" s="46" t="s">
        <v>9861</v>
      </c>
      <c r="D558" s="46" t="s">
        <v>10764</v>
      </c>
      <c r="E558" s="46">
        <v>1</v>
      </c>
      <c r="F558" s="13" t="s">
        <v>2578</v>
      </c>
      <c r="G558" s="9">
        <v>11491.95</v>
      </c>
      <c r="H558" s="44">
        <f t="shared" si="15"/>
        <v>13215.7425</v>
      </c>
      <c r="I558" s="8"/>
    </row>
    <row r="559" spans="1:9" x14ac:dyDescent="0.2">
      <c r="A559" s="52" t="s">
        <v>9855</v>
      </c>
      <c r="B559" s="46" t="s">
        <v>10750</v>
      </c>
      <c r="C559" s="46" t="s">
        <v>9862</v>
      </c>
      <c r="D559" s="46" t="s">
        <v>10764</v>
      </c>
      <c r="E559" s="46">
        <v>1</v>
      </c>
      <c r="F559" s="13" t="s">
        <v>2581</v>
      </c>
      <c r="G559" s="9">
        <v>14959.2</v>
      </c>
      <c r="H559" s="44">
        <f t="shared" si="15"/>
        <v>17203.079999999998</v>
      </c>
      <c r="I559" s="8"/>
    </row>
    <row r="560" spans="1:9" x14ac:dyDescent="0.2">
      <c r="A560" s="52" t="s">
        <v>9855</v>
      </c>
      <c r="B560" s="46" t="s">
        <v>10753</v>
      </c>
      <c r="C560" s="46" t="s">
        <v>9863</v>
      </c>
      <c r="D560" s="46" t="s">
        <v>10764</v>
      </c>
      <c r="E560" s="46">
        <v>1</v>
      </c>
      <c r="F560" s="13" t="s">
        <v>2584</v>
      </c>
      <c r="G560" s="9">
        <v>16403.599999999999</v>
      </c>
      <c r="H560" s="44">
        <f t="shared" si="15"/>
        <v>18864.139999999996</v>
      </c>
      <c r="I560" s="8"/>
    </row>
    <row r="561" spans="1:9" x14ac:dyDescent="0.2">
      <c r="A561" s="52" t="s">
        <v>9855</v>
      </c>
      <c r="B561" s="46" t="s">
        <v>10756</v>
      </c>
      <c r="C561" s="46" t="s">
        <v>9864</v>
      </c>
      <c r="D561" s="46" t="s">
        <v>10764</v>
      </c>
      <c r="E561" s="46">
        <v>1</v>
      </c>
      <c r="F561" s="13" t="s">
        <v>2587</v>
      </c>
      <c r="G561" s="9">
        <v>22427.3</v>
      </c>
      <c r="H561" s="44">
        <f t="shared" si="15"/>
        <v>25791.394999999997</v>
      </c>
      <c r="I561" s="8"/>
    </row>
    <row r="562" spans="1:9" x14ac:dyDescent="0.2">
      <c r="A562" s="52" t="s">
        <v>9855</v>
      </c>
      <c r="B562" s="46" t="s">
        <v>10759</v>
      </c>
      <c r="C562" s="46" t="s">
        <v>9865</v>
      </c>
      <c r="D562" s="46" t="s">
        <v>10764</v>
      </c>
      <c r="E562" s="46">
        <v>1</v>
      </c>
      <c r="F562" s="13" t="s">
        <v>2590</v>
      </c>
      <c r="G562" s="9">
        <v>28883.4</v>
      </c>
      <c r="H562" s="44">
        <f t="shared" si="15"/>
        <v>33215.909999999996</v>
      </c>
      <c r="I562" s="8"/>
    </row>
    <row r="563" spans="1:9" x14ac:dyDescent="0.2">
      <c r="A563" s="52" t="s">
        <v>9855</v>
      </c>
      <c r="B563" s="46" t="s">
        <v>10762</v>
      </c>
      <c r="C563" s="46" t="s">
        <v>224</v>
      </c>
      <c r="D563" s="46" t="s">
        <v>10764</v>
      </c>
      <c r="E563" s="46">
        <v>1</v>
      </c>
      <c r="F563" s="13"/>
      <c r="G563" s="9"/>
      <c r="H563" s="44">
        <v>53145.46</v>
      </c>
      <c r="I563" s="8"/>
    </row>
    <row r="564" spans="1:9" x14ac:dyDescent="0.2">
      <c r="A564" s="45" t="s">
        <v>9832</v>
      </c>
      <c r="B564" s="46"/>
      <c r="C564" s="46"/>
      <c r="D564" s="46"/>
      <c r="E564" s="46"/>
      <c r="F564" s="13" t="s">
        <v>5734</v>
      </c>
      <c r="G564" s="30"/>
      <c r="H564" s="14"/>
      <c r="I564" s="8"/>
    </row>
    <row r="565" spans="1:9" x14ac:dyDescent="0.2">
      <c r="A565" s="52" t="s">
        <v>9866</v>
      </c>
      <c r="B565" s="46" t="s">
        <v>10732</v>
      </c>
      <c r="C565" s="46" t="s">
        <v>9867</v>
      </c>
      <c r="D565" s="46" t="s">
        <v>10764</v>
      </c>
      <c r="E565" s="46">
        <v>1</v>
      </c>
      <c r="F565" s="13" t="s">
        <v>2591</v>
      </c>
      <c r="G565" s="9">
        <v>2119.4499999999998</v>
      </c>
      <c r="H565" s="44">
        <f t="shared" ref="H565:H574" si="16">SUM(G565*1.15)</f>
        <v>2437.3674999999994</v>
      </c>
      <c r="I565" s="8"/>
    </row>
    <row r="566" spans="1:9" x14ac:dyDescent="0.2">
      <c r="A566" s="52" t="s">
        <v>9866</v>
      </c>
      <c r="B566" s="46" t="s">
        <v>10735</v>
      </c>
      <c r="C566" s="46" t="s">
        <v>9868</v>
      </c>
      <c r="D566" s="46" t="s">
        <v>10764</v>
      </c>
      <c r="E566" s="46">
        <v>1</v>
      </c>
      <c r="F566" s="13" t="s">
        <v>2594</v>
      </c>
      <c r="G566" s="9">
        <v>2788.75</v>
      </c>
      <c r="H566" s="44">
        <f t="shared" si="16"/>
        <v>3207.0624999999995</v>
      </c>
      <c r="I566" s="8"/>
    </row>
    <row r="567" spans="1:9" x14ac:dyDescent="0.2">
      <c r="A567" s="52" t="s">
        <v>9866</v>
      </c>
      <c r="B567" s="46" t="s">
        <v>10738</v>
      </c>
      <c r="C567" s="46" t="s">
        <v>9869</v>
      </c>
      <c r="D567" s="46" t="s">
        <v>10764</v>
      </c>
      <c r="E567" s="46">
        <v>1</v>
      </c>
      <c r="F567" s="13" t="s">
        <v>2597</v>
      </c>
      <c r="G567" s="9">
        <v>3056.7</v>
      </c>
      <c r="H567" s="44">
        <f t="shared" si="16"/>
        <v>3515.2049999999995</v>
      </c>
      <c r="I567" s="8"/>
    </row>
    <row r="568" spans="1:9" x14ac:dyDescent="0.2">
      <c r="A568" s="52" t="s">
        <v>9866</v>
      </c>
      <c r="B568" s="46" t="s">
        <v>10741</v>
      </c>
      <c r="C568" s="46" t="s">
        <v>9870</v>
      </c>
      <c r="D568" s="46" t="s">
        <v>10764</v>
      </c>
      <c r="E568" s="46">
        <v>1</v>
      </c>
      <c r="F568" s="13" t="s">
        <v>2398</v>
      </c>
      <c r="G568" s="9">
        <v>2237.9</v>
      </c>
      <c r="H568" s="44">
        <f t="shared" si="16"/>
        <v>2573.585</v>
      </c>
      <c r="I568" s="8"/>
    </row>
    <row r="569" spans="1:9" x14ac:dyDescent="0.2">
      <c r="A569" s="52" t="s">
        <v>9866</v>
      </c>
      <c r="B569" s="46" t="s">
        <v>10744</v>
      </c>
      <c r="C569" s="46" t="s">
        <v>9871</v>
      </c>
      <c r="D569" s="46" t="s">
        <v>10764</v>
      </c>
      <c r="E569" s="46">
        <v>1</v>
      </c>
      <c r="F569" s="13" t="s">
        <v>2401</v>
      </c>
      <c r="G569" s="9">
        <v>3755.9</v>
      </c>
      <c r="H569" s="44">
        <f t="shared" si="16"/>
        <v>4319.2849999999999</v>
      </c>
      <c r="I569" s="8"/>
    </row>
    <row r="570" spans="1:9" x14ac:dyDescent="0.2">
      <c r="A570" s="52" t="s">
        <v>9866</v>
      </c>
      <c r="B570" s="46" t="s">
        <v>10747</v>
      </c>
      <c r="C570" s="46" t="s">
        <v>9872</v>
      </c>
      <c r="D570" s="46" t="s">
        <v>10764</v>
      </c>
      <c r="E570" s="46">
        <v>1</v>
      </c>
      <c r="F570" s="13" t="s">
        <v>2404</v>
      </c>
      <c r="G570" s="9">
        <v>5929.4</v>
      </c>
      <c r="H570" s="44">
        <f t="shared" si="16"/>
        <v>6818.8099999999995</v>
      </c>
      <c r="I570" s="8"/>
    </row>
    <row r="571" spans="1:9" x14ac:dyDescent="0.2">
      <c r="A571" s="52" t="s">
        <v>9866</v>
      </c>
      <c r="B571" s="46" t="s">
        <v>10750</v>
      </c>
      <c r="C571" s="46" t="s">
        <v>9873</v>
      </c>
      <c r="D571" s="46" t="s">
        <v>10764</v>
      </c>
      <c r="E571" s="46">
        <v>1</v>
      </c>
      <c r="F571" s="13" t="s">
        <v>2407</v>
      </c>
      <c r="G571" s="9">
        <v>6706.8</v>
      </c>
      <c r="H571" s="44">
        <f t="shared" si="16"/>
        <v>7712.82</v>
      </c>
      <c r="I571" s="8"/>
    </row>
    <row r="572" spans="1:9" x14ac:dyDescent="0.2">
      <c r="A572" s="52" t="s">
        <v>9866</v>
      </c>
      <c r="B572" s="46" t="s">
        <v>10753</v>
      </c>
      <c r="C572" s="46" t="s">
        <v>9874</v>
      </c>
      <c r="D572" s="46" t="s">
        <v>10764</v>
      </c>
      <c r="E572" s="46">
        <v>1</v>
      </c>
      <c r="F572" s="13" t="s">
        <v>2410</v>
      </c>
      <c r="G572" s="9">
        <v>8827.4</v>
      </c>
      <c r="H572" s="44">
        <f t="shared" si="16"/>
        <v>10151.509999999998</v>
      </c>
      <c r="I572" s="8"/>
    </row>
    <row r="573" spans="1:9" x14ac:dyDescent="0.2">
      <c r="A573" s="52" t="s">
        <v>9866</v>
      </c>
      <c r="B573" s="46" t="s">
        <v>10756</v>
      </c>
      <c r="C573" s="46" t="s">
        <v>9875</v>
      </c>
      <c r="D573" s="46" t="s">
        <v>10764</v>
      </c>
      <c r="E573" s="46">
        <v>1</v>
      </c>
      <c r="F573" s="13" t="s">
        <v>2211</v>
      </c>
      <c r="G573" s="9">
        <v>11826.6</v>
      </c>
      <c r="H573" s="44">
        <f t="shared" si="16"/>
        <v>13600.59</v>
      </c>
      <c r="I573" s="8"/>
    </row>
    <row r="574" spans="1:9" x14ac:dyDescent="0.2">
      <c r="A574" s="52" t="s">
        <v>9866</v>
      </c>
      <c r="B574" s="46" t="s">
        <v>10759</v>
      </c>
      <c r="C574" s="46" t="s">
        <v>9629</v>
      </c>
      <c r="D574" s="46" t="s">
        <v>10764</v>
      </c>
      <c r="E574" s="46">
        <v>1</v>
      </c>
      <c r="F574" s="13" t="s">
        <v>2214</v>
      </c>
      <c r="G574" s="9">
        <v>17254.599999999999</v>
      </c>
      <c r="H574" s="44">
        <f t="shared" si="16"/>
        <v>19842.789999999997</v>
      </c>
      <c r="I574" s="8"/>
    </row>
    <row r="575" spans="1:9" x14ac:dyDescent="0.2">
      <c r="A575" s="45" t="s">
        <v>9832</v>
      </c>
      <c r="B575" s="46"/>
      <c r="C575" s="46"/>
      <c r="D575" s="46"/>
      <c r="E575" s="46"/>
      <c r="F575" s="13" t="s">
        <v>5734</v>
      </c>
      <c r="G575" s="30"/>
      <c r="H575" s="14"/>
      <c r="I575" s="8"/>
    </row>
    <row r="576" spans="1:9" x14ac:dyDescent="0.2">
      <c r="A576" s="52" t="s">
        <v>9630</v>
      </c>
      <c r="B576" s="46" t="s">
        <v>10732</v>
      </c>
      <c r="C576" s="46" t="s">
        <v>9631</v>
      </c>
      <c r="D576" s="46" t="s">
        <v>10764</v>
      </c>
      <c r="E576" s="46">
        <v>1</v>
      </c>
      <c r="F576" s="13" t="s">
        <v>2592</v>
      </c>
      <c r="G576" s="9">
        <v>2388.5500000000002</v>
      </c>
      <c r="H576" s="44">
        <f t="shared" ref="H576:H585" si="17">SUM(G576*1.15)</f>
        <v>2746.8325</v>
      </c>
      <c r="I576" s="8"/>
    </row>
    <row r="577" spans="1:9" x14ac:dyDescent="0.2">
      <c r="A577" s="52" t="s">
        <v>9630</v>
      </c>
      <c r="B577" s="46" t="s">
        <v>10735</v>
      </c>
      <c r="C577" s="46" t="s">
        <v>9632</v>
      </c>
      <c r="D577" s="46" t="s">
        <v>10764</v>
      </c>
      <c r="E577" s="46">
        <v>1</v>
      </c>
      <c r="F577" s="13" t="s">
        <v>2595</v>
      </c>
      <c r="G577" s="9">
        <v>3892.75</v>
      </c>
      <c r="H577" s="44">
        <f t="shared" si="17"/>
        <v>4476.6624999999995</v>
      </c>
      <c r="I577" s="8"/>
    </row>
    <row r="578" spans="1:9" x14ac:dyDescent="0.2">
      <c r="A578" s="52" t="s">
        <v>9630</v>
      </c>
      <c r="B578" s="46" t="s">
        <v>10738</v>
      </c>
      <c r="C578" s="46" t="s">
        <v>9633</v>
      </c>
      <c r="D578" s="46" t="s">
        <v>10764</v>
      </c>
      <c r="E578" s="46">
        <v>1</v>
      </c>
      <c r="F578" s="13" t="s">
        <v>2598</v>
      </c>
      <c r="G578" s="9">
        <v>3379.85</v>
      </c>
      <c r="H578" s="44">
        <f t="shared" si="17"/>
        <v>3886.8274999999994</v>
      </c>
      <c r="I578" s="8"/>
    </row>
    <row r="579" spans="1:9" x14ac:dyDescent="0.2">
      <c r="A579" s="52" t="s">
        <v>9630</v>
      </c>
      <c r="B579" s="46" t="s">
        <v>10741</v>
      </c>
      <c r="C579" s="46" t="s">
        <v>9634</v>
      </c>
      <c r="D579" s="46" t="s">
        <v>10764</v>
      </c>
      <c r="E579" s="46">
        <v>1</v>
      </c>
      <c r="F579" s="13" t="s">
        <v>2399</v>
      </c>
      <c r="G579" s="9">
        <v>3621.35</v>
      </c>
      <c r="H579" s="44">
        <f t="shared" si="17"/>
        <v>4164.5524999999998</v>
      </c>
      <c r="I579" s="8"/>
    </row>
    <row r="580" spans="1:9" x14ac:dyDescent="0.2">
      <c r="A580" s="52" t="s">
        <v>9630</v>
      </c>
      <c r="B580" s="46" t="s">
        <v>10744</v>
      </c>
      <c r="C580" s="46" t="s">
        <v>9635</v>
      </c>
      <c r="D580" s="46" t="s">
        <v>10764</v>
      </c>
      <c r="E580" s="46">
        <v>1</v>
      </c>
      <c r="F580" s="13" t="s">
        <v>2402</v>
      </c>
      <c r="G580" s="9">
        <v>4856.45</v>
      </c>
      <c r="H580" s="44">
        <f t="shared" si="17"/>
        <v>5584.9174999999996</v>
      </c>
      <c r="I580" s="8"/>
    </row>
    <row r="581" spans="1:9" x14ac:dyDescent="0.2">
      <c r="A581" s="52" t="s">
        <v>9630</v>
      </c>
      <c r="B581" s="46" t="s">
        <v>10747</v>
      </c>
      <c r="C581" s="46" t="s">
        <v>9636</v>
      </c>
      <c r="D581" s="46" t="s">
        <v>10764</v>
      </c>
      <c r="E581" s="46">
        <v>1</v>
      </c>
      <c r="F581" s="13" t="s">
        <v>2405</v>
      </c>
      <c r="G581" s="9">
        <v>6711.4</v>
      </c>
      <c r="H581" s="44">
        <f t="shared" si="17"/>
        <v>7718.1099999999988</v>
      </c>
      <c r="I581" s="8"/>
    </row>
    <row r="582" spans="1:9" x14ac:dyDescent="0.2">
      <c r="A582" s="52" t="s">
        <v>9630</v>
      </c>
      <c r="B582" s="46" t="s">
        <v>10750</v>
      </c>
      <c r="C582" s="46" t="s">
        <v>9637</v>
      </c>
      <c r="D582" s="46" t="s">
        <v>10764</v>
      </c>
      <c r="E582" s="46">
        <v>1</v>
      </c>
      <c r="F582" s="13" t="s">
        <v>2408</v>
      </c>
      <c r="G582" s="9">
        <v>7862.55</v>
      </c>
      <c r="H582" s="44">
        <f t="shared" si="17"/>
        <v>9041.932499999999</v>
      </c>
      <c r="I582" s="8"/>
    </row>
    <row r="583" spans="1:9" x14ac:dyDescent="0.2">
      <c r="A583" s="52" t="s">
        <v>9630</v>
      </c>
      <c r="B583" s="46" t="s">
        <v>10753</v>
      </c>
      <c r="C583" s="46" t="s">
        <v>9638</v>
      </c>
      <c r="D583" s="46" t="s">
        <v>10764</v>
      </c>
      <c r="E583" s="46">
        <v>1</v>
      </c>
      <c r="F583" s="13" t="s">
        <v>2411</v>
      </c>
      <c r="G583" s="9">
        <v>9844</v>
      </c>
      <c r="H583" s="44">
        <f t="shared" si="17"/>
        <v>11320.599999999999</v>
      </c>
      <c r="I583" s="8"/>
    </row>
    <row r="584" spans="1:9" x14ac:dyDescent="0.2">
      <c r="A584" s="52" t="s">
        <v>9630</v>
      </c>
      <c r="B584" s="46" t="s">
        <v>10756</v>
      </c>
      <c r="C584" s="46" t="s">
        <v>9639</v>
      </c>
      <c r="D584" s="46" t="s">
        <v>10764</v>
      </c>
      <c r="E584" s="46">
        <v>1</v>
      </c>
      <c r="F584" s="13" t="s">
        <v>2212</v>
      </c>
      <c r="G584" s="9">
        <v>14110.5</v>
      </c>
      <c r="H584" s="44">
        <f t="shared" si="17"/>
        <v>16227.074999999999</v>
      </c>
      <c r="I584" s="8"/>
    </row>
    <row r="585" spans="1:9" x14ac:dyDescent="0.2">
      <c r="A585" s="52" t="s">
        <v>9630</v>
      </c>
      <c r="B585" s="46" t="s">
        <v>10759</v>
      </c>
      <c r="C585" s="46" t="s">
        <v>9640</v>
      </c>
      <c r="D585" s="46" t="s">
        <v>10764</v>
      </c>
      <c r="E585" s="46">
        <v>1</v>
      </c>
      <c r="F585" s="13" t="s">
        <v>2215</v>
      </c>
      <c r="G585" s="9">
        <v>19722.5</v>
      </c>
      <c r="H585" s="44">
        <f t="shared" si="17"/>
        <v>22680.875</v>
      </c>
      <c r="I585" s="8"/>
    </row>
    <row r="586" spans="1:9" x14ac:dyDescent="0.2">
      <c r="A586" s="45" t="s">
        <v>9832</v>
      </c>
      <c r="B586" s="46"/>
      <c r="C586" s="46"/>
      <c r="D586" s="46"/>
      <c r="E586" s="46"/>
      <c r="F586" s="13" t="s">
        <v>5734</v>
      </c>
      <c r="G586" s="30"/>
      <c r="H586" s="14"/>
      <c r="I586" s="8"/>
    </row>
    <row r="587" spans="1:9" x14ac:dyDescent="0.2">
      <c r="A587" s="52" t="s">
        <v>9641</v>
      </c>
      <c r="B587" s="46" t="s">
        <v>10732</v>
      </c>
      <c r="C587" s="46" t="s">
        <v>9384</v>
      </c>
      <c r="D587" s="46" t="s">
        <v>10764</v>
      </c>
      <c r="E587" s="46">
        <v>1</v>
      </c>
      <c r="F587" s="13" t="s">
        <v>2593</v>
      </c>
      <c r="G587" s="9">
        <v>3581.1</v>
      </c>
      <c r="H587" s="44">
        <f t="shared" ref="H587:H596" si="18">SUM(G587*1.15)</f>
        <v>4118.2649999999994</v>
      </c>
      <c r="I587" s="8"/>
    </row>
    <row r="588" spans="1:9" x14ac:dyDescent="0.2">
      <c r="A588" s="52" t="s">
        <v>9641</v>
      </c>
      <c r="B588" s="46" t="s">
        <v>10735</v>
      </c>
      <c r="C588" s="46" t="s">
        <v>9385</v>
      </c>
      <c r="D588" s="46" t="s">
        <v>10764</v>
      </c>
      <c r="E588" s="46">
        <v>1</v>
      </c>
      <c r="F588" s="13" t="s">
        <v>2596</v>
      </c>
      <c r="G588" s="9">
        <v>3113.05</v>
      </c>
      <c r="H588" s="44">
        <f t="shared" si="18"/>
        <v>3580.0074999999997</v>
      </c>
      <c r="I588" s="8"/>
    </row>
    <row r="589" spans="1:9" x14ac:dyDescent="0.2">
      <c r="A589" s="52" t="s">
        <v>9641</v>
      </c>
      <c r="B589" s="46" t="s">
        <v>10738</v>
      </c>
      <c r="C589" s="46" t="s">
        <v>9386</v>
      </c>
      <c r="D589" s="46" t="s">
        <v>10764</v>
      </c>
      <c r="E589" s="46">
        <v>1</v>
      </c>
      <c r="F589" s="13" t="s">
        <v>2397</v>
      </c>
      <c r="G589" s="9">
        <v>3542</v>
      </c>
      <c r="H589" s="44">
        <f t="shared" si="18"/>
        <v>4073.2999999999997</v>
      </c>
      <c r="I589" s="8"/>
    </row>
    <row r="590" spans="1:9" x14ac:dyDescent="0.2">
      <c r="A590" s="52" t="s">
        <v>9641</v>
      </c>
      <c r="B590" s="46" t="s">
        <v>10741</v>
      </c>
      <c r="C590" s="46" t="s">
        <v>9387</v>
      </c>
      <c r="D590" s="46" t="s">
        <v>10764</v>
      </c>
      <c r="E590" s="46">
        <v>1</v>
      </c>
      <c r="F590" s="13" t="s">
        <v>2400</v>
      </c>
      <c r="G590" s="9">
        <v>3809.95</v>
      </c>
      <c r="H590" s="44">
        <f t="shared" si="18"/>
        <v>4381.4424999999992</v>
      </c>
      <c r="I590" s="8"/>
    </row>
    <row r="591" spans="1:9" x14ac:dyDescent="0.2">
      <c r="A591" s="52" t="s">
        <v>9641</v>
      </c>
      <c r="B591" s="46" t="s">
        <v>10744</v>
      </c>
      <c r="C591" s="46" t="s">
        <v>9388</v>
      </c>
      <c r="D591" s="46" t="s">
        <v>10764</v>
      </c>
      <c r="E591" s="46">
        <v>1</v>
      </c>
      <c r="F591" s="13" t="s">
        <v>2403</v>
      </c>
      <c r="G591" s="9">
        <v>6939.1</v>
      </c>
      <c r="H591" s="44">
        <f t="shared" si="18"/>
        <v>7979.9650000000001</v>
      </c>
      <c r="I591" s="8"/>
    </row>
    <row r="592" spans="1:9" x14ac:dyDescent="0.2">
      <c r="A592" s="52" t="s">
        <v>9641</v>
      </c>
      <c r="B592" s="46" t="s">
        <v>10747</v>
      </c>
      <c r="C592" s="46" t="s">
        <v>9389</v>
      </c>
      <c r="D592" s="46" t="s">
        <v>10764</v>
      </c>
      <c r="E592" s="46">
        <v>1</v>
      </c>
      <c r="F592" s="13" t="s">
        <v>2406</v>
      </c>
      <c r="G592" s="9">
        <v>7057.55</v>
      </c>
      <c r="H592" s="44">
        <f t="shared" si="18"/>
        <v>8116.1824999999999</v>
      </c>
      <c r="I592" s="8"/>
    </row>
    <row r="593" spans="1:9" x14ac:dyDescent="0.2">
      <c r="A593" s="52" t="s">
        <v>9641</v>
      </c>
      <c r="B593" s="46" t="s">
        <v>10750</v>
      </c>
      <c r="C593" s="46" t="s">
        <v>9390</v>
      </c>
      <c r="D593" s="46" t="s">
        <v>10764</v>
      </c>
      <c r="E593" s="46">
        <v>1</v>
      </c>
      <c r="F593" s="13" t="s">
        <v>2409</v>
      </c>
      <c r="G593" s="9">
        <v>8643.4</v>
      </c>
      <c r="H593" s="44">
        <f t="shared" si="18"/>
        <v>9939.909999999998</v>
      </c>
      <c r="I593" s="8"/>
    </row>
    <row r="594" spans="1:9" x14ac:dyDescent="0.2">
      <c r="A594" s="52" t="s">
        <v>9641</v>
      </c>
      <c r="B594" s="46" t="s">
        <v>10753</v>
      </c>
      <c r="C594" s="46" t="s">
        <v>9391</v>
      </c>
      <c r="D594" s="46" t="s">
        <v>10764</v>
      </c>
      <c r="E594" s="46">
        <v>1</v>
      </c>
      <c r="F594" s="13" t="s">
        <v>2210</v>
      </c>
      <c r="G594" s="9">
        <v>10571.95</v>
      </c>
      <c r="H594" s="44">
        <f t="shared" si="18"/>
        <v>12157.7425</v>
      </c>
      <c r="I594" s="8"/>
    </row>
    <row r="595" spans="1:9" x14ac:dyDescent="0.2">
      <c r="A595" s="52" t="s">
        <v>9641</v>
      </c>
      <c r="B595" s="46" t="s">
        <v>10756</v>
      </c>
      <c r="C595" s="46" t="s">
        <v>9392</v>
      </c>
      <c r="D595" s="46" t="s">
        <v>10764</v>
      </c>
      <c r="E595" s="46">
        <v>1</v>
      </c>
      <c r="F595" s="13" t="s">
        <v>2213</v>
      </c>
      <c r="G595" s="9">
        <v>14839.6</v>
      </c>
      <c r="H595" s="44">
        <f t="shared" si="18"/>
        <v>17065.54</v>
      </c>
      <c r="I595" s="8"/>
    </row>
    <row r="596" spans="1:9" x14ac:dyDescent="0.2">
      <c r="A596" s="52" t="s">
        <v>9641</v>
      </c>
      <c r="B596" s="46" t="s">
        <v>10759</v>
      </c>
      <c r="C596" s="46" t="s">
        <v>9393</v>
      </c>
      <c r="D596" s="46" t="s">
        <v>10764</v>
      </c>
      <c r="E596" s="46">
        <v>1</v>
      </c>
      <c r="F596" s="13" t="s">
        <v>2216</v>
      </c>
      <c r="G596" s="9">
        <v>21306.05</v>
      </c>
      <c r="H596" s="44">
        <f t="shared" si="18"/>
        <v>24501.957499999997</v>
      </c>
      <c r="I596" s="8"/>
    </row>
    <row r="597" spans="1:9" ht="15" x14ac:dyDescent="0.2">
      <c r="A597" s="70"/>
      <c r="B597" s="65"/>
      <c r="C597" s="65"/>
      <c r="D597" s="65"/>
      <c r="E597" s="65"/>
      <c r="F597" s="13" t="s">
        <v>5734</v>
      </c>
      <c r="G597" s="66"/>
      <c r="H597" s="14"/>
      <c r="I597" s="8"/>
    </row>
    <row r="598" spans="1:9" x14ac:dyDescent="0.2">
      <c r="A598" s="45" t="s">
        <v>9394</v>
      </c>
      <c r="B598" s="46"/>
      <c r="C598" s="46"/>
      <c r="D598" s="46"/>
      <c r="E598" s="46"/>
      <c r="F598" s="13" t="s">
        <v>5734</v>
      </c>
      <c r="G598" s="30"/>
      <c r="H598" s="14"/>
      <c r="I598" s="8"/>
    </row>
    <row r="599" spans="1:9" x14ac:dyDescent="0.2">
      <c r="A599" s="52" t="s">
        <v>9833</v>
      </c>
      <c r="B599" s="46" t="s">
        <v>10741</v>
      </c>
      <c r="C599" s="46" t="s">
        <v>9395</v>
      </c>
      <c r="D599" s="46" t="s">
        <v>10764</v>
      </c>
      <c r="E599" s="46">
        <v>1</v>
      </c>
      <c r="F599" s="13" t="s">
        <v>2467</v>
      </c>
      <c r="G599" s="9">
        <v>3616.75</v>
      </c>
      <c r="H599" s="44">
        <f>SUM(G599*1.15)</f>
        <v>4159.2624999999998</v>
      </c>
      <c r="I599" s="8"/>
    </row>
    <row r="600" spans="1:9" x14ac:dyDescent="0.2">
      <c r="A600" s="52" t="s">
        <v>9833</v>
      </c>
      <c r="B600" s="46" t="s">
        <v>10744</v>
      </c>
      <c r="C600" s="46" t="s">
        <v>9396</v>
      </c>
      <c r="D600" s="46" t="s">
        <v>10764</v>
      </c>
      <c r="E600" s="46">
        <v>1</v>
      </c>
      <c r="F600" s="13" t="s">
        <v>2470</v>
      </c>
      <c r="G600" s="9">
        <v>5640.75</v>
      </c>
      <c r="H600" s="44">
        <f>SUM(G600*1.15)</f>
        <v>6486.8624999999993</v>
      </c>
      <c r="I600" s="8"/>
    </row>
    <row r="601" spans="1:9" x14ac:dyDescent="0.2">
      <c r="A601" s="52" t="s">
        <v>9833</v>
      </c>
      <c r="B601" s="46" t="s">
        <v>10747</v>
      </c>
      <c r="C601" s="46" t="s">
        <v>9397</v>
      </c>
      <c r="D601" s="46" t="s">
        <v>10764</v>
      </c>
      <c r="E601" s="46">
        <v>1</v>
      </c>
      <c r="F601" s="13" t="s">
        <v>2473</v>
      </c>
      <c r="G601" s="9">
        <v>7504.9</v>
      </c>
      <c r="H601" s="44">
        <f>SUM(G601*1.15)</f>
        <v>8630.6349999999984</v>
      </c>
      <c r="I601" s="8"/>
    </row>
    <row r="602" spans="1:9" x14ac:dyDescent="0.2">
      <c r="A602" s="52" t="s">
        <v>9833</v>
      </c>
      <c r="B602" s="46" t="s">
        <v>10750</v>
      </c>
      <c r="C602" s="46" t="s">
        <v>9398</v>
      </c>
      <c r="D602" s="46" t="s">
        <v>10764</v>
      </c>
      <c r="E602" s="46">
        <v>1</v>
      </c>
      <c r="F602" s="13" t="s">
        <v>2476</v>
      </c>
      <c r="G602" s="9">
        <v>12678.75</v>
      </c>
      <c r="H602" s="44">
        <f>SUM(G602*1.15)</f>
        <v>14580.562499999998</v>
      </c>
      <c r="I602" s="8"/>
    </row>
    <row r="603" spans="1:9" x14ac:dyDescent="0.2">
      <c r="A603" s="52" t="s">
        <v>9833</v>
      </c>
      <c r="B603" s="46" t="s">
        <v>10753</v>
      </c>
      <c r="C603" s="46" t="s">
        <v>9399</v>
      </c>
      <c r="D603" s="46" t="s">
        <v>10764</v>
      </c>
      <c r="E603" s="46">
        <v>1</v>
      </c>
      <c r="F603" s="13" t="s">
        <v>2479</v>
      </c>
      <c r="G603" s="9">
        <v>10839.9</v>
      </c>
      <c r="H603" s="44">
        <f>SUM(G603*1.15)</f>
        <v>12465.884999999998</v>
      </c>
      <c r="I603" s="8"/>
    </row>
    <row r="604" spans="1:9" x14ac:dyDescent="0.2">
      <c r="A604" s="45" t="s">
        <v>9394</v>
      </c>
      <c r="B604" s="46"/>
      <c r="C604" s="46"/>
      <c r="D604" s="46"/>
      <c r="E604" s="46"/>
      <c r="F604" s="13" t="s">
        <v>5734</v>
      </c>
      <c r="G604" s="30"/>
      <c r="H604" s="14"/>
      <c r="I604" s="8"/>
    </row>
    <row r="605" spans="1:9" x14ac:dyDescent="0.2">
      <c r="A605" s="52" t="s">
        <v>9844</v>
      </c>
      <c r="B605" s="46" t="s">
        <v>10741</v>
      </c>
      <c r="C605" s="46" t="s">
        <v>9400</v>
      </c>
      <c r="D605" s="46" t="s">
        <v>10764</v>
      </c>
      <c r="E605" s="46">
        <v>1</v>
      </c>
      <c r="F605" s="13" t="s">
        <v>2468</v>
      </c>
      <c r="G605" s="9">
        <v>4674.75</v>
      </c>
      <c r="H605" s="44">
        <f t="shared" ref="H605:H611" si="19">SUM(G605*1.15)</f>
        <v>5375.9624999999996</v>
      </c>
      <c r="I605" s="8"/>
    </row>
    <row r="606" spans="1:9" x14ac:dyDescent="0.2">
      <c r="A606" s="52" t="s">
        <v>9844</v>
      </c>
      <c r="B606" s="46" t="s">
        <v>10744</v>
      </c>
      <c r="C606" s="46" t="s">
        <v>9401</v>
      </c>
      <c r="D606" s="46" t="s">
        <v>10764</v>
      </c>
      <c r="E606" s="46">
        <v>1</v>
      </c>
      <c r="F606" s="13" t="s">
        <v>2471</v>
      </c>
      <c r="G606" s="9">
        <v>7258.8</v>
      </c>
      <c r="H606" s="44">
        <f t="shared" si="19"/>
        <v>8347.619999999999</v>
      </c>
      <c r="I606" s="8"/>
    </row>
    <row r="607" spans="1:9" x14ac:dyDescent="0.2">
      <c r="A607" s="52" t="s">
        <v>9844</v>
      </c>
      <c r="B607" s="46" t="s">
        <v>10747</v>
      </c>
      <c r="C607" s="46" t="s">
        <v>9402</v>
      </c>
      <c r="D607" s="46" t="s">
        <v>10764</v>
      </c>
      <c r="E607" s="46">
        <v>1</v>
      </c>
      <c r="F607" s="13" t="s">
        <v>2474</v>
      </c>
      <c r="G607" s="9">
        <v>9637</v>
      </c>
      <c r="H607" s="44">
        <f t="shared" si="19"/>
        <v>11082.55</v>
      </c>
      <c r="I607" s="8"/>
    </row>
    <row r="608" spans="1:9" x14ac:dyDescent="0.2">
      <c r="A608" s="52" t="s">
        <v>9844</v>
      </c>
      <c r="B608" s="46" t="s">
        <v>10750</v>
      </c>
      <c r="C608" s="46" t="s">
        <v>9403</v>
      </c>
      <c r="D608" s="46" t="s">
        <v>10764</v>
      </c>
      <c r="E608" s="46">
        <v>1</v>
      </c>
      <c r="F608" s="13" t="s">
        <v>2477</v>
      </c>
      <c r="G608" s="9">
        <v>16510.55</v>
      </c>
      <c r="H608" s="44">
        <f t="shared" si="19"/>
        <v>18987.132499999996</v>
      </c>
      <c r="I608" s="8"/>
    </row>
    <row r="609" spans="1:9" x14ac:dyDescent="0.2">
      <c r="A609" s="52" t="s">
        <v>9844</v>
      </c>
      <c r="B609" s="46" t="s">
        <v>10753</v>
      </c>
      <c r="C609" s="46" t="s">
        <v>9404</v>
      </c>
      <c r="D609" s="46" t="s">
        <v>10764</v>
      </c>
      <c r="E609" s="46">
        <v>1</v>
      </c>
      <c r="F609" s="13" t="s">
        <v>2480</v>
      </c>
      <c r="G609" s="9">
        <v>13913.85</v>
      </c>
      <c r="H609" s="44">
        <f t="shared" si="19"/>
        <v>16000.9275</v>
      </c>
      <c r="I609" s="8"/>
    </row>
    <row r="610" spans="1:9" x14ac:dyDescent="0.2">
      <c r="A610" s="52" t="s">
        <v>9844</v>
      </c>
      <c r="B610" s="46" t="s">
        <v>10756</v>
      </c>
      <c r="C610" s="46" t="s">
        <v>9405</v>
      </c>
      <c r="D610" s="46" t="s">
        <v>10764</v>
      </c>
      <c r="E610" s="46">
        <v>1</v>
      </c>
      <c r="F610" s="13" t="s">
        <v>2482</v>
      </c>
      <c r="G610" s="9">
        <v>22837.85</v>
      </c>
      <c r="H610" s="44">
        <f t="shared" si="19"/>
        <v>26263.527499999997</v>
      </c>
      <c r="I610" s="8"/>
    </row>
    <row r="611" spans="1:9" x14ac:dyDescent="0.2">
      <c r="A611" s="52" t="s">
        <v>9844</v>
      </c>
      <c r="B611" s="46" t="s">
        <v>10759</v>
      </c>
      <c r="C611" s="46" t="s">
        <v>9406</v>
      </c>
      <c r="D611" s="46" t="s">
        <v>10764</v>
      </c>
      <c r="E611" s="46">
        <v>1</v>
      </c>
      <c r="F611" s="13" t="s">
        <v>2484</v>
      </c>
      <c r="G611" s="9">
        <v>32694.5</v>
      </c>
      <c r="H611" s="44">
        <f t="shared" si="19"/>
        <v>37598.674999999996</v>
      </c>
      <c r="I611" s="8"/>
    </row>
    <row r="612" spans="1:9" x14ac:dyDescent="0.2">
      <c r="A612" s="45" t="s">
        <v>9394</v>
      </c>
      <c r="B612" s="46"/>
      <c r="C612" s="46"/>
      <c r="D612" s="46"/>
      <c r="E612" s="46"/>
      <c r="F612" s="13" t="s">
        <v>5734</v>
      </c>
      <c r="G612" s="30"/>
      <c r="H612" s="14"/>
      <c r="I612" s="8"/>
    </row>
    <row r="613" spans="1:9" x14ac:dyDescent="0.2">
      <c r="A613" s="52" t="s">
        <v>9855</v>
      </c>
      <c r="B613" s="46" t="s">
        <v>10741</v>
      </c>
      <c r="C613" s="46" t="s">
        <v>9407</v>
      </c>
      <c r="D613" s="46" t="s">
        <v>10764</v>
      </c>
      <c r="E613" s="46">
        <v>1</v>
      </c>
      <c r="F613" s="13" t="s">
        <v>2469</v>
      </c>
      <c r="G613" s="9">
        <v>9201.15</v>
      </c>
      <c r="H613" s="44">
        <f t="shared" ref="H613:H619" si="20">SUM(G613*1.15)</f>
        <v>10581.322499999998</v>
      </c>
      <c r="I613" s="8"/>
    </row>
    <row r="614" spans="1:9" x14ac:dyDescent="0.2">
      <c r="A614" s="52" t="s">
        <v>9855</v>
      </c>
      <c r="B614" s="46" t="s">
        <v>10744</v>
      </c>
      <c r="C614" s="46" t="s">
        <v>9408</v>
      </c>
      <c r="D614" s="46" t="s">
        <v>10764</v>
      </c>
      <c r="E614" s="46">
        <v>1</v>
      </c>
      <c r="F614" s="13" t="s">
        <v>2472</v>
      </c>
      <c r="G614" s="9">
        <v>9610.5499999999993</v>
      </c>
      <c r="H614" s="44">
        <f t="shared" si="20"/>
        <v>11052.132499999998</v>
      </c>
      <c r="I614" s="8"/>
    </row>
    <row r="615" spans="1:9" x14ac:dyDescent="0.2">
      <c r="A615" s="52" t="s">
        <v>9855</v>
      </c>
      <c r="B615" s="46" t="s">
        <v>10747</v>
      </c>
      <c r="C615" s="46" t="s">
        <v>9409</v>
      </c>
      <c r="D615" s="46" t="s">
        <v>10764</v>
      </c>
      <c r="E615" s="46">
        <v>1</v>
      </c>
      <c r="F615" s="13" t="s">
        <v>2475</v>
      </c>
      <c r="G615" s="9">
        <v>12646.55</v>
      </c>
      <c r="H615" s="44">
        <f t="shared" si="20"/>
        <v>14543.532499999998</v>
      </c>
      <c r="I615" s="8"/>
    </row>
    <row r="616" spans="1:9" x14ac:dyDescent="0.2">
      <c r="A616" s="52" t="s">
        <v>9855</v>
      </c>
      <c r="B616" s="46" t="s">
        <v>10750</v>
      </c>
      <c r="C616" s="46" t="s">
        <v>9410</v>
      </c>
      <c r="D616" s="46" t="s">
        <v>10764</v>
      </c>
      <c r="E616" s="46">
        <v>1</v>
      </c>
      <c r="F616" s="13" t="s">
        <v>2478</v>
      </c>
      <c r="G616" s="9">
        <v>19481</v>
      </c>
      <c r="H616" s="44">
        <f t="shared" si="20"/>
        <v>22403.149999999998</v>
      </c>
      <c r="I616" s="8"/>
    </row>
    <row r="617" spans="1:9" x14ac:dyDescent="0.2">
      <c r="A617" s="52" t="s">
        <v>9855</v>
      </c>
      <c r="B617" s="46" t="s">
        <v>10753</v>
      </c>
      <c r="C617" s="46" t="s">
        <v>9411</v>
      </c>
      <c r="D617" s="46" t="s">
        <v>10764</v>
      </c>
      <c r="E617" s="46">
        <v>1</v>
      </c>
      <c r="F617" s="13" t="s">
        <v>2481</v>
      </c>
      <c r="G617" s="9">
        <v>18181.5</v>
      </c>
      <c r="H617" s="44">
        <f t="shared" si="20"/>
        <v>20908.724999999999</v>
      </c>
      <c r="I617" s="8"/>
    </row>
    <row r="618" spans="1:9" x14ac:dyDescent="0.2">
      <c r="A618" s="52" t="s">
        <v>9855</v>
      </c>
      <c r="B618" s="46" t="s">
        <v>10756</v>
      </c>
      <c r="C618" s="46" t="s">
        <v>9412</v>
      </c>
      <c r="D618" s="46" t="s">
        <v>10764</v>
      </c>
      <c r="E618" s="46">
        <v>1</v>
      </c>
      <c r="F618" s="13" t="s">
        <v>2483</v>
      </c>
      <c r="G618" s="9">
        <v>27113.55</v>
      </c>
      <c r="H618" s="44">
        <f t="shared" si="20"/>
        <v>31180.582499999997</v>
      </c>
      <c r="I618" s="8"/>
    </row>
    <row r="619" spans="1:9" x14ac:dyDescent="0.2">
      <c r="A619" s="52" t="s">
        <v>9855</v>
      </c>
      <c r="B619" s="46" t="s">
        <v>10759</v>
      </c>
      <c r="C619" s="46" t="s">
        <v>9413</v>
      </c>
      <c r="D619" s="46" t="s">
        <v>10764</v>
      </c>
      <c r="E619" s="46">
        <v>1</v>
      </c>
      <c r="F619" s="13" t="s">
        <v>2485</v>
      </c>
      <c r="G619" s="9">
        <v>34842.699999999997</v>
      </c>
      <c r="H619" s="44">
        <f t="shared" si="20"/>
        <v>40069.104999999996</v>
      </c>
      <c r="I619" s="8"/>
    </row>
    <row r="620" spans="1:9" x14ac:dyDescent="0.2">
      <c r="A620" s="45" t="s">
        <v>9394</v>
      </c>
      <c r="B620" s="46"/>
      <c r="C620" s="46"/>
      <c r="D620" s="46"/>
      <c r="E620" s="46"/>
      <c r="F620" s="13" t="s">
        <v>5734</v>
      </c>
      <c r="G620" s="30"/>
      <c r="H620" s="14"/>
      <c r="I620" s="8"/>
    </row>
    <row r="621" spans="1:9" x14ac:dyDescent="0.2">
      <c r="A621" s="52" t="s">
        <v>9866</v>
      </c>
      <c r="B621" s="46" t="s">
        <v>10741</v>
      </c>
      <c r="C621" s="46" t="s">
        <v>9414</v>
      </c>
      <c r="D621" s="46" t="s">
        <v>10764</v>
      </c>
      <c r="E621" s="46">
        <v>1</v>
      </c>
      <c r="F621" s="13" t="s">
        <v>2486</v>
      </c>
      <c r="G621" s="9">
        <v>2731.25</v>
      </c>
      <c r="H621" s="44">
        <f>SUM(G621*1.15)</f>
        <v>3140.9374999999995</v>
      </c>
      <c r="I621" s="8"/>
    </row>
    <row r="622" spans="1:9" x14ac:dyDescent="0.2">
      <c r="A622" s="52" t="s">
        <v>9866</v>
      </c>
      <c r="B622" s="46" t="s">
        <v>10744</v>
      </c>
      <c r="C622" s="46" t="s">
        <v>9415</v>
      </c>
      <c r="D622" s="46" t="s">
        <v>10764</v>
      </c>
      <c r="E622" s="46">
        <v>1</v>
      </c>
      <c r="F622" s="13" t="s">
        <v>2489</v>
      </c>
      <c r="G622" s="9">
        <v>4525.25</v>
      </c>
      <c r="H622" s="44">
        <f>SUM(G622*1.15)</f>
        <v>5204.0374999999995</v>
      </c>
      <c r="I622" s="8"/>
    </row>
    <row r="623" spans="1:9" x14ac:dyDescent="0.2">
      <c r="A623" s="52" t="s">
        <v>9866</v>
      </c>
      <c r="B623" s="46" t="s">
        <v>10747</v>
      </c>
      <c r="C623" s="46" t="s">
        <v>9416</v>
      </c>
      <c r="D623" s="46" t="s">
        <v>10764</v>
      </c>
      <c r="E623" s="46">
        <v>1</v>
      </c>
      <c r="F623" s="13" t="s">
        <v>2492</v>
      </c>
      <c r="G623" s="9">
        <v>7143.8</v>
      </c>
      <c r="H623" s="44">
        <f>SUM(G623*1.15)</f>
        <v>8215.369999999999</v>
      </c>
      <c r="I623" s="8"/>
    </row>
    <row r="624" spans="1:9" x14ac:dyDescent="0.2">
      <c r="A624" s="52" t="s">
        <v>9866</v>
      </c>
      <c r="B624" s="46" t="s">
        <v>10750</v>
      </c>
      <c r="C624" s="46" t="s">
        <v>9417</v>
      </c>
      <c r="D624" s="46" t="s">
        <v>10764</v>
      </c>
      <c r="E624" s="46">
        <v>1</v>
      </c>
      <c r="F624" s="13" t="s">
        <v>2495</v>
      </c>
      <c r="G624" s="9">
        <v>7936.15</v>
      </c>
      <c r="H624" s="44">
        <f>SUM(G624*1.15)</f>
        <v>9126.5724999999984</v>
      </c>
      <c r="I624" s="8"/>
    </row>
    <row r="625" spans="1:9" x14ac:dyDescent="0.2">
      <c r="A625" s="52" t="s">
        <v>9866</v>
      </c>
      <c r="B625" s="46" t="s">
        <v>10753</v>
      </c>
      <c r="C625" s="46" t="s">
        <v>9418</v>
      </c>
      <c r="D625" s="46" t="s">
        <v>10764</v>
      </c>
      <c r="E625" s="46">
        <v>1</v>
      </c>
      <c r="F625" s="13" t="s">
        <v>2296</v>
      </c>
      <c r="G625" s="9">
        <v>10721.45</v>
      </c>
      <c r="H625" s="44">
        <f>SUM(G625*1.15)</f>
        <v>12329.6675</v>
      </c>
      <c r="I625" s="8"/>
    </row>
    <row r="626" spans="1:9" x14ac:dyDescent="0.2">
      <c r="A626" s="45" t="s">
        <v>9394</v>
      </c>
      <c r="B626" s="46"/>
      <c r="C626" s="46"/>
      <c r="D626" s="46"/>
      <c r="E626" s="46"/>
      <c r="F626" s="13" t="s">
        <v>5734</v>
      </c>
      <c r="G626" s="30"/>
      <c r="H626" s="14"/>
      <c r="I626" s="8"/>
    </row>
    <row r="627" spans="1:9" x14ac:dyDescent="0.2">
      <c r="A627" s="52" t="s">
        <v>9630</v>
      </c>
      <c r="B627" s="46" t="s">
        <v>10741</v>
      </c>
      <c r="C627" s="46" t="s">
        <v>9419</v>
      </c>
      <c r="D627" s="46" t="s">
        <v>10764</v>
      </c>
      <c r="E627" s="46">
        <v>1</v>
      </c>
      <c r="F627" s="13" t="s">
        <v>2487</v>
      </c>
      <c r="G627" s="9">
        <v>4066.4</v>
      </c>
      <c r="H627" s="44">
        <f t="shared" ref="H627:H633" si="21">SUM(G627*1.15)</f>
        <v>4676.3599999999997</v>
      </c>
      <c r="I627" s="8"/>
    </row>
    <row r="628" spans="1:9" x14ac:dyDescent="0.2">
      <c r="A628" s="52" t="s">
        <v>9630</v>
      </c>
      <c r="B628" s="46" t="s">
        <v>10744</v>
      </c>
      <c r="C628" s="46" t="s">
        <v>9420</v>
      </c>
      <c r="D628" s="46" t="s">
        <v>10764</v>
      </c>
      <c r="E628" s="46">
        <v>1</v>
      </c>
      <c r="F628" s="13" t="s">
        <v>2490</v>
      </c>
      <c r="G628" s="9">
        <v>5613.15</v>
      </c>
      <c r="H628" s="44">
        <f t="shared" si="21"/>
        <v>6455.1224999999995</v>
      </c>
      <c r="I628" s="8"/>
    </row>
    <row r="629" spans="1:9" x14ac:dyDescent="0.2">
      <c r="A629" s="52" t="s">
        <v>9630</v>
      </c>
      <c r="B629" s="46" t="s">
        <v>10747</v>
      </c>
      <c r="C629" s="46" t="s">
        <v>9421</v>
      </c>
      <c r="D629" s="46" t="s">
        <v>10764</v>
      </c>
      <c r="E629" s="46">
        <v>1</v>
      </c>
      <c r="F629" s="13" t="s">
        <v>2493</v>
      </c>
      <c r="G629" s="9">
        <v>8056.9</v>
      </c>
      <c r="H629" s="44">
        <f t="shared" si="21"/>
        <v>9265.4349999999995</v>
      </c>
      <c r="I629" s="8"/>
    </row>
    <row r="630" spans="1:9" x14ac:dyDescent="0.2">
      <c r="A630" s="52" t="s">
        <v>9630</v>
      </c>
      <c r="B630" s="46" t="s">
        <v>10750</v>
      </c>
      <c r="C630" s="46" t="s">
        <v>9422</v>
      </c>
      <c r="D630" s="46" t="s">
        <v>10764</v>
      </c>
      <c r="E630" s="46">
        <v>1</v>
      </c>
      <c r="F630" s="13" t="s">
        <v>2496</v>
      </c>
      <c r="G630" s="9">
        <v>10650.15</v>
      </c>
      <c r="H630" s="44">
        <f t="shared" si="21"/>
        <v>12247.672499999999</v>
      </c>
      <c r="I630" s="8"/>
    </row>
    <row r="631" spans="1:9" x14ac:dyDescent="0.2">
      <c r="A631" s="52" t="s">
        <v>9630</v>
      </c>
      <c r="B631" s="46" t="s">
        <v>10753</v>
      </c>
      <c r="C631" s="46" t="s">
        <v>9423</v>
      </c>
      <c r="D631" s="46" t="s">
        <v>10764</v>
      </c>
      <c r="E631" s="46">
        <v>1</v>
      </c>
      <c r="F631" s="13" t="s">
        <v>2297</v>
      </c>
      <c r="G631" s="9">
        <v>11680.55</v>
      </c>
      <c r="H631" s="44">
        <f t="shared" si="21"/>
        <v>13432.632499999998</v>
      </c>
      <c r="I631" s="8"/>
    </row>
    <row r="632" spans="1:9" x14ac:dyDescent="0.2">
      <c r="A632" s="52" t="s">
        <v>9630</v>
      </c>
      <c r="B632" s="46" t="s">
        <v>10756</v>
      </c>
      <c r="C632" s="46" t="s">
        <v>9424</v>
      </c>
      <c r="D632" s="46" t="s">
        <v>10764</v>
      </c>
      <c r="E632" s="46">
        <v>1</v>
      </c>
      <c r="F632" s="13" t="s">
        <v>2299</v>
      </c>
      <c r="G632" s="9">
        <v>19065.849999999999</v>
      </c>
      <c r="H632" s="44">
        <f t="shared" si="21"/>
        <v>21925.727499999997</v>
      </c>
      <c r="I632" s="8"/>
    </row>
    <row r="633" spans="1:9" x14ac:dyDescent="0.2">
      <c r="A633" s="52" t="s">
        <v>9630</v>
      </c>
      <c r="B633" s="46" t="s">
        <v>10759</v>
      </c>
      <c r="C633" s="46" t="s">
        <v>9425</v>
      </c>
      <c r="D633" s="46" t="s">
        <v>10764</v>
      </c>
      <c r="E633" s="46">
        <v>1</v>
      </c>
      <c r="F633" s="13" t="s">
        <v>2301</v>
      </c>
      <c r="G633" s="9">
        <v>26060.15</v>
      </c>
      <c r="H633" s="44">
        <f t="shared" si="21"/>
        <v>29969.172500000001</v>
      </c>
      <c r="I633" s="8"/>
    </row>
    <row r="634" spans="1:9" x14ac:dyDescent="0.2">
      <c r="A634" s="45" t="s">
        <v>9394</v>
      </c>
      <c r="B634" s="46"/>
      <c r="C634" s="46"/>
      <c r="D634" s="46"/>
      <c r="E634" s="46"/>
      <c r="F634" s="13" t="s">
        <v>5734</v>
      </c>
      <c r="G634" s="30"/>
      <c r="H634" s="14"/>
      <c r="I634" s="8"/>
    </row>
    <row r="635" spans="1:9" x14ac:dyDescent="0.2">
      <c r="A635" s="52" t="s">
        <v>9641</v>
      </c>
      <c r="B635" s="46" t="s">
        <v>10741</v>
      </c>
      <c r="C635" s="46" t="s">
        <v>9426</v>
      </c>
      <c r="D635" s="46" t="s">
        <v>10764</v>
      </c>
      <c r="E635" s="46">
        <v>1</v>
      </c>
      <c r="F635" s="13" t="s">
        <v>2488</v>
      </c>
      <c r="G635" s="9">
        <v>4931.2</v>
      </c>
      <c r="H635" s="44">
        <f t="shared" ref="H635:H641" si="22">SUM(G635*1.15)</f>
        <v>5670.8799999999992</v>
      </c>
      <c r="I635" s="8"/>
    </row>
    <row r="636" spans="1:9" x14ac:dyDescent="0.2">
      <c r="A636" s="52" t="s">
        <v>9641</v>
      </c>
      <c r="B636" s="46" t="s">
        <v>10744</v>
      </c>
      <c r="C636" s="46" t="s">
        <v>9427</v>
      </c>
      <c r="D636" s="46" t="s">
        <v>10764</v>
      </c>
      <c r="E636" s="46">
        <v>1</v>
      </c>
      <c r="F636" s="13" t="s">
        <v>2491</v>
      </c>
      <c r="G636" s="9">
        <v>7487.65</v>
      </c>
      <c r="H636" s="44">
        <f t="shared" si="22"/>
        <v>8610.7974999999988</v>
      </c>
      <c r="I636" s="8"/>
    </row>
    <row r="637" spans="1:9" x14ac:dyDescent="0.2">
      <c r="A637" s="52" t="s">
        <v>9641</v>
      </c>
      <c r="B637" s="46" t="s">
        <v>10747</v>
      </c>
      <c r="C637" s="46" t="s">
        <v>9428</v>
      </c>
      <c r="D637" s="46" t="s">
        <v>10764</v>
      </c>
      <c r="E637" s="46">
        <v>1</v>
      </c>
      <c r="F637" s="13" t="s">
        <v>2494</v>
      </c>
      <c r="G637" s="9">
        <v>8278.85</v>
      </c>
      <c r="H637" s="44">
        <f t="shared" si="22"/>
        <v>9520.6774999999998</v>
      </c>
      <c r="I637" s="8"/>
    </row>
    <row r="638" spans="1:9" x14ac:dyDescent="0.2">
      <c r="A638" s="52" t="s">
        <v>9641</v>
      </c>
      <c r="B638" s="46" t="s">
        <v>10750</v>
      </c>
      <c r="C638" s="46" t="s">
        <v>9429</v>
      </c>
      <c r="D638" s="46" t="s">
        <v>10764</v>
      </c>
      <c r="E638" s="46">
        <v>1</v>
      </c>
      <c r="F638" s="13" t="s">
        <v>2497</v>
      </c>
      <c r="G638" s="9">
        <v>12211.85</v>
      </c>
      <c r="H638" s="44">
        <f t="shared" si="22"/>
        <v>14043.627499999999</v>
      </c>
      <c r="I638" s="8"/>
    </row>
    <row r="639" spans="1:9" x14ac:dyDescent="0.2">
      <c r="A639" s="52" t="s">
        <v>9641</v>
      </c>
      <c r="B639" s="46" t="s">
        <v>10753</v>
      </c>
      <c r="C639" s="46" t="s">
        <v>9430</v>
      </c>
      <c r="D639" s="46" t="s">
        <v>10764</v>
      </c>
      <c r="E639" s="46">
        <v>1</v>
      </c>
      <c r="F639" s="13" t="s">
        <v>2298</v>
      </c>
      <c r="G639" s="9">
        <v>12460.25</v>
      </c>
      <c r="H639" s="44">
        <f t="shared" si="22"/>
        <v>14329.287499999999</v>
      </c>
      <c r="I639" s="8"/>
    </row>
    <row r="640" spans="1:9" x14ac:dyDescent="0.2">
      <c r="A640" s="52" t="s">
        <v>9641</v>
      </c>
      <c r="B640" s="46" t="s">
        <v>10756</v>
      </c>
      <c r="C640" s="46" t="s">
        <v>9431</v>
      </c>
      <c r="D640" s="46" t="s">
        <v>10764</v>
      </c>
      <c r="E640" s="46">
        <v>1</v>
      </c>
      <c r="F640" s="13" t="s">
        <v>2300</v>
      </c>
      <c r="G640" s="9">
        <v>19790.349999999999</v>
      </c>
      <c r="H640" s="44">
        <f t="shared" si="22"/>
        <v>22758.902499999997</v>
      </c>
      <c r="I640" s="8"/>
    </row>
    <row r="641" spans="1:9" x14ac:dyDescent="0.2">
      <c r="A641" s="52" t="s">
        <v>9641</v>
      </c>
      <c r="B641" s="46" t="s">
        <v>10759</v>
      </c>
      <c r="C641" s="46" t="s">
        <v>9432</v>
      </c>
      <c r="D641" s="46" t="s">
        <v>10764</v>
      </c>
      <c r="E641" s="46">
        <v>1</v>
      </c>
      <c r="F641" s="13" t="s">
        <v>2302</v>
      </c>
      <c r="G641" s="9">
        <v>28193.4</v>
      </c>
      <c r="H641" s="44">
        <f t="shared" si="22"/>
        <v>32422.41</v>
      </c>
      <c r="I641" s="8"/>
    </row>
    <row r="642" spans="1:9" ht="15" x14ac:dyDescent="0.2">
      <c r="A642" s="70"/>
      <c r="B642" s="65"/>
      <c r="C642" s="65"/>
      <c r="D642" s="65"/>
      <c r="E642" s="65"/>
      <c r="F642" s="13" t="s">
        <v>5734</v>
      </c>
      <c r="G642" s="66"/>
      <c r="H642" s="14"/>
      <c r="I642" s="8"/>
    </row>
    <row r="643" spans="1:9" x14ac:dyDescent="0.2">
      <c r="A643" s="45" t="s">
        <v>9433</v>
      </c>
      <c r="B643" s="46"/>
      <c r="C643" s="46"/>
      <c r="D643" s="46"/>
      <c r="E643" s="46"/>
      <c r="F643" s="13" t="s">
        <v>5734</v>
      </c>
      <c r="G643" s="30"/>
      <c r="H643" s="14"/>
      <c r="I643" s="8"/>
    </row>
    <row r="644" spans="1:9" x14ac:dyDescent="0.2">
      <c r="A644" s="52" t="s">
        <v>9833</v>
      </c>
      <c r="B644" s="46" t="s">
        <v>10732</v>
      </c>
      <c r="C644" s="46" t="s">
        <v>9434</v>
      </c>
      <c r="D644" s="46" t="s">
        <v>10764</v>
      </c>
      <c r="E644" s="46">
        <v>1</v>
      </c>
      <c r="F644" s="13" t="s">
        <v>2217</v>
      </c>
      <c r="G644" s="9">
        <v>4849.55</v>
      </c>
      <c r="H644" s="44">
        <f t="shared" ref="H644:H650" si="23">SUM(G644*1.15)</f>
        <v>5576.9825000000001</v>
      </c>
      <c r="I644" s="8"/>
    </row>
    <row r="645" spans="1:9" x14ac:dyDescent="0.2">
      <c r="A645" s="52" t="s">
        <v>9833</v>
      </c>
      <c r="B645" s="46" t="s">
        <v>10735</v>
      </c>
      <c r="C645" s="46" t="s">
        <v>9435</v>
      </c>
      <c r="D645" s="46" t="s">
        <v>10764</v>
      </c>
      <c r="E645" s="46">
        <v>1</v>
      </c>
      <c r="F645" s="13" t="s">
        <v>2220</v>
      </c>
      <c r="G645" s="9">
        <v>7211.65</v>
      </c>
      <c r="H645" s="44">
        <f t="shared" si="23"/>
        <v>8293.3974999999991</v>
      </c>
      <c r="I645" s="8"/>
    </row>
    <row r="646" spans="1:9" x14ac:dyDescent="0.2">
      <c r="A646" s="52" t="s">
        <v>9833</v>
      </c>
      <c r="B646" s="46" t="s">
        <v>10738</v>
      </c>
      <c r="C646" s="46" t="s">
        <v>9692</v>
      </c>
      <c r="D646" s="46" t="s">
        <v>10764</v>
      </c>
      <c r="E646" s="46">
        <v>1</v>
      </c>
      <c r="F646" s="13" t="s">
        <v>2223</v>
      </c>
      <c r="G646" s="9">
        <v>6397.45</v>
      </c>
      <c r="H646" s="44">
        <f t="shared" si="23"/>
        <v>7357.0674999999992</v>
      </c>
      <c r="I646" s="8"/>
    </row>
    <row r="647" spans="1:9" x14ac:dyDescent="0.2">
      <c r="A647" s="52" t="s">
        <v>9833</v>
      </c>
      <c r="B647" s="46" t="s">
        <v>10741</v>
      </c>
      <c r="C647" s="46" t="s">
        <v>9693</v>
      </c>
      <c r="D647" s="46" t="s">
        <v>10764</v>
      </c>
      <c r="E647" s="46">
        <v>1</v>
      </c>
      <c r="F647" s="13" t="s">
        <v>2226</v>
      </c>
      <c r="G647" s="9">
        <v>7711.9</v>
      </c>
      <c r="H647" s="44">
        <f t="shared" si="23"/>
        <v>8868.6849999999995</v>
      </c>
      <c r="I647" s="8"/>
    </row>
    <row r="648" spans="1:9" x14ac:dyDescent="0.2">
      <c r="A648" s="52" t="s">
        <v>9833</v>
      </c>
      <c r="B648" s="46" t="s">
        <v>10744</v>
      </c>
      <c r="C648" s="46" t="s">
        <v>9694</v>
      </c>
      <c r="D648" s="46" t="s">
        <v>10764</v>
      </c>
      <c r="E648" s="46">
        <v>1</v>
      </c>
      <c r="F648" s="13" t="s">
        <v>2229</v>
      </c>
      <c r="G648" s="9">
        <v>12878.85</v>
      </c>
      <c r="H648" s="44">
        <f t="shared" si="23"/>
        <v>14810.6775</v>
      </c>
      <c r="I648" s="8"/>
    </row>
    <row r="649" spans="1:9" x14ac:dyDescent="0.2">
      <c r="A649" s="52" t="s">
        <v>9833</v>
      </c>
      <c r="B649" s="46" t="s">
        <v>10747</v>
      </c>
      <c r="C649" s="46" t="s">
        <v>9695</v>
      </c>
      <c r="D649" s="46" t="s">
        <v>10764</v>
      </c>
      <c r="E649" s="46">
        <v>1</v>
      </c>
      <c r="F649" s="13" t="s">
        <v>2232</v>
      </c>
      <c r="G649" s="9">
        <v>15421.5</v>
      </c>
      <c r="H649" s="44">
        <f t="shared" si="23"/>
        <v>17734.724999999999</v>
      </c>
      <c r="I649" s="8"/>
    </row>
    <row r="650" spans="1:9" x14ac:dyDescent="0.2">
      <c r="A650" s="52" t="s">
        <v>9833</v>
      </c>
      <c r="B650" s="46" t="s">
        <v>10753</v>
      </c>
      <c r="C650" s="46" t="s">
        <v>9696</v>
      </c>
      <c r="D650" s="46" t="s">
        <v>10764</v>
      </c>
      <c r="E650" s="46">
        <v>1</v>
      </c>
      <c r="F650" s="13" t="s">
        <v>2235</v>
      </c>
      <c r="G650" s="9">
        <v>22139.8</v>
      </c>
      <c r="H650" s="44">
        <f t="shared" si="23"/>
        <v>25460.769999999997</v>
      </c>
      <c r="I650" s="8"/>
    </row>
    <row r="651" spans="1:9" x14ac:dyDescent="0.2">
      <c r="A651" s="45" t="s">
        <v>9433</v>
      </c>
      <c r="B651" s="46"/>
      <c r="C651" s="46"/>
      <c r="D651" s="46"/>
      <c r="E651" s="46"/>
      <c r="F651" s="13" t="s">
        <v>5734</v>
      </c>
      <c r="G651" s="30"/>
      <c r="H651" s="14"/>
      <c r="I651" s="8"/>
    </row>
    <row r="652" spans="1:9" x14ac:dyDescent="0.2">
      <c r="A652" s="52" t="s">
        <v>9844</v>
      </c>
      <c r="B652" s="46" t="s">
        <v>10732</v>
      </c>
      <c r="C652" s="46" t="s">
        <v>9697</v>
      </c>
      <c r="D652" s="46" t="s">
        <v>10764</v>
      </c>
      <c r="E652" s="46">
        <v>1</v>
      </c>
      <c r="F652" s="13" t="s">
        <v>2218</v>
      </c>
      <c r="G652" s="9">
        <v>5484.35</v>
      </c>
      <c r="H652" s="44">
        <f t="shared" ref="H652:H660" si="24">SUM(G652*1.15)</f>
        <v>6307.0024999999996</v>
      </c>
      <c r="I652" s="8"/>
    </row>
    <row r="653" spans="1:9" x14ac:dyDescent="0.2">
      <c r="A653" s="52" t="s">
        <v>9844</v>
      </c>
      <c r="B653" s="46" t="s">
        <v>10735</v>
      </c>
      <c r="C653" s="46" t="s">
        <v>9698</v>
      </c>
      <c r="D653" s="46" t="s">
        <v>10764</v>
      </c>
      <c r="E653" s="46">
        <v>1</v>
      </c>
      <c r="F653" s="13" t="s">
        <v>2221</v>
      </c>
      <c r="G653" s="9">
        <v>6441.15</v>
      </c>
      <c r="H653" s="44">
        <f t="shared" si="24"/>
        <v>7407.3224999999993</v>
      </c>
      <c r="I653" s="8"/>
    </row>
    <row r="654" spans="1:9" x14ac:dyDescent="0.2">
      <c r="A654" s="52" t="s">
        <v>9844</v>
      </c>
      <c r="B654" s="46" t="s">
        <v>10738</v>
      </c>
      <c r="C654" s="46" t="s">
        <v>9699</v>
      </c>
      <c r="D654" s="46" t="s">
        <v>10764</v>
      </c>
      <c r="E654" s="46">
        <v>1</v>
      </c>
      <c r="F654" s="13" t="s">
        <v>2224</v>
      </c>
      <c r="G654" s="9">
        <v>7470.4</v>
      </c>
      <c r="H654" s="44">
        <f t="shared" si="24"/>
        <v>8590.9599999999991</v>
      </c>
      <c r="I654" s="8"/>
    </row>
    <row r="655" spans="1:9" x14ac:dyDescent="0.2">
      <c r="A655" s="52" t="s">
        <v>9844</v>
      </c>
      <c r="B655" s="46" t="s">
        <v>10741</v>
      </c>
      <c r="C655" s="46" t="s">
        <v>9700</v>
      </c>
      <c r="D655" s="46" t="s">
        <v>10764</v>
      </c>
      <c r="E655" s="46">
        <v>1</v>
      </c>
      <c r="F655" s="13" t="s">
        <v>2227</v>
      </c>
      <c r="G655" s="9">
        <v>10413.25</v>
      </c>
      <c r="H655" s="44">
        <f t="shared" si="24"/>
        <v>11975.237499999999</v>
      </c>
      <c r="I655" s="8"/>
    </row>
    <row r="656" spans="1:9" x14ac:dyDescent="0.2">
      <c r="A656" s="52" t="s">
        <v>9844</v>
      </c>
      <c r="B656" s="46" t="s">
        <v>10744</v>
      </c>
      <c r="C656" s="46" t="s">
        <v>9701</v>
      </c>
      <c r="D656" s="46" t="s">
        <v>10764</v>
      </c>
      <c r="E656" s="46">
        <v>1</v>
      </c>
      <c r="F656" s="13" t="s">
        <v>2230</v>
      </c>
      <c r="G656" s="9">
        <v>15976.95</v>
      </c>
      <c r="H656" s="44">
        <f t="shared" si="24"/>
        <v>18373.4925</v>
      </c>
      <c r="I656" s="8"/>
    </row>
    <row r="657" spans="1:9" x14ac:dyDescent="0.2">
      <c r="A657" s="52" t="s">
        <v>9844</v>
      </c>
      <c r="B657" s="46" t="s">
        <v>10747</v>
      </c>
      <c r="C657" s="46" t="s">
        <v>9702</v>
      </c>
      <c r="D657" s="46" t="s">
        <v>10764</v>
      </c>
      <c r="E657" s="46">
        <v>1</v>
      </c>
      <c r="F657" s="13" t="s">
        <v>2233</v>
      </c>
      <c r="G657" s="9">
        <v>20666.650000000001</v>
      </c>
      <c r="H657" s="44">
        <f t="shared" si="24"/>
        <v>23766.647499999999</v>
      </c>
      <c r="I657" s="8"/>
    </row>
    <row r="658" spans="1:9" x14ac:dyDescent="0.2">
      <c r="A658" s="52" t="s">
        <v>9844</v>
      </c>
      <c r="B658" s="46" t="s">
        <v>10753</v>
      </c>
      <c r="C658" s="46" t="s">
        <v>9703</v>
      </c>
      <c r="D658" s="46" t="s">
        <v>10764</v>
      </c>
      <c r="E658" s="46">
        <v>1</v>
      </c>
      <c r="F658" s="13" t="s">
        <v>2236</v>
      </c>
      <c r="G658" s="9">
        <v>30880.95</v>
      </c>
      <c r="H658" s="44">
        <f t="shared" si="24"/>
        <v>35513.092499999999</v>
      </c>
      <c r="I658" s="8"/>
    </row>
    <row r="659" spans="1:9" x14ac:dyDescent="0.2">
      <c r="A659" s="52" t="s">
        <v>9844</v>
      </c>
      <c r="B659" s="46" t="s">
        <v>10756</v>
      </c>
      <c r="C659" s="46" t="s">
        <v>9704</v>
      </c>
      <c r="D659" s="46" t="s">
        <v>10764</v>
      </c>
      <c r="E659" s="46">
        <v>1</v>
      </c>
      <c r="F659" s="13" t="s">
        <v>2238</v>
      </c>
      <c r="G659" s="9">
        <v>43091.65</v>
      </c>
      <c r="H659" s="44">
        <f t="shared" si="24"/>
        <v>49555.397499999999</v>
      </c>
      <c r="I659" s="8"/>
    </row>
    <row r="660" spans="1:9" x14ac:dyDescent="0.2">
      <c r="A660" s="52" t="s">
        <v>9844</v>
      </c>
      <c r="B660" s="46" t="s">
        <v>10759</v>
      </c>
      <c r="C660" s="46" t="s">
        <v>9705</v>
      </c>
      <c r="D660" s="46" t="s">
        <v>10764</v>
      </c>
      <c r="E660" s="46">
        <v>1</v>
      </c>
      <c r="F660" s="13" t="s">
        <v>2240</v>
      </c>
      <c r="G660" s="9">
        <v>56670.85</v>
      </c>
      <c r="H660" s="44">
        <f t="shared" si="24"/>
        <v>65171.477499999994</v>
      </c>
      <c r="I660" s="8"/>
    </row>
    <row r="661" spans="1:9" x14ac:dyDescent="0.2">
      <c r="A661" s="45" t="s">
        <v>9433</v>
      </c>
      <c r="B661" s="46"/>
      <c r="C661" s="46"/>
      <c r="D661" s="46"/>
      <c r="E661" s="46"/>
      <c r="F661" s="13" t="s">
        <v>5734</v>
      </c>
      <c r="G661" s="30"/>
      <c r="H661" s="14"/>
      <c r="I661" s="8"/>
    </row>
    <row r="662" spans="1:9" x14ac:dyDescent="0.2">
      <c r="A662" s="52" t="s">
        <v>9855</v>
      </c>
      <c r="B662" s="46" t="s">
        <v>10732</v>
      </c>
      <c r="C662" s="46" t="s">
        <v>9706</v>
      </c>
      <c r="D662" s="46" t="s">
        <v>10764</v>
      </c>
      <c r="E662" s="46">
        <v>1</v>
      </c>
      <c r="F662" s="13" t="s">
        <v>2219</v>
      </c>
      <c r="G662" s="9">
        <v>8468.6</v>
      </c>
      <c r="H662" s="44">
        <f t="shared" ref="H662:H669" si="25">SUM(G662*1.15)</f>
        <v>9738.89</v>
      </c>
      <c r="I662" s="8"/>
    </row>
    <row r="663" spans="1:9" x14ac:dyDescent="0.2">
      <c r="A663" s="52" t="s">
        <v>9855</v>
      </c>
      <c r="B663" s="46" t="s">
        <v>10735</v>
      </c>
      <c r="C663" s="46" t="s">
        <v>9707</v>
      </c>
      <c r="D663" s="46" t="s">
        <v>10764</v>
      </c>
      <c r="E663" s="46">
        <v>1</v>
      </c>
      <c r="F663" s="13" t="s">
        <v>2222</v>
      </c>
      <c r="G663" s="9">
        <v>11440.2</v>
      </c>
      <c r="H663" s="44">
        <f t="shared" si="25"/>
        <v>13156.23</v>
      </c>
      <c r="I663" s="8"/>
    </row>
    <row r="664" spans="1:9" x14ac:dyDescent="0.2">
      <c r="A664" s="52" t="s">
        <v>9855</v>
      </c>
      <c r="B664" s="46" t="s">
        <v>10738</v>
      </c>
      <c r="C664" s="46" t="s">
        <v>9708</v>
      </c>
      <c r="D664" s="46" t="s">
        <v>10764</v>
      </c>
      <c r="E664" s="46">
        <v>1</v>
      </c>
      <c r="F664" s="13" t="s">
        <v>2225</v>
      </c>
      <c r="G664" s="9">
        <v>10888.2</v>
      </c>
      <c r="H664" s="44">
        <f t="shared" si="25"/>
        <v>12521.43</v>
      </c>
      <c r="I664" s="8"/>
    </row>
    <row r="665" spans="1:9" x14ac:dyDescent="0.2">
      <c r="A665" s="52" t="s">
        <v>9855</v>
      </c>
      <c r="B665" s="46" t="s">
        <v>10741</v>
      </c>
      <c r="C665" s="46" t="s">
        <v>9709</v>
      </c>
      <c r="D665" s="46" t="s">
        <v>10764</v>
      </c>
      <c r="E665" s="46">
        <v>1</v>
      </c>
      <c r="F665" s="13" t="s">
        <v>2228</v>
      </c>
      <c r="G665" s="9">
        <v>14347.4</v>
      </c>
      <c r="H665" s="44">
        <f t="shared" si="25"/>
        <v>16499.509999999998</v>
      </c>
      <c r="I665" s="8"/>
    </row>
    <row r="666" spans="1:9" x14ac:dyDescent="0.2">
      <c r="A666" s="52" t="s">
        <v>9855</v>
      </c>
      <c r="B666" s="46" t="s">
        <v>10744</v>
      </c>
      <c r="C666" s="46" t="s">
        <v>9710</v>
      </c>
      <c r="D666" s="46" t="s">
        <v>10764</v>
      </c>
      <c r="E666" s="46">
        <v>1</v>
      </c>
      <c r="F666" s="13" t="s">
        <v>2231</v>
      </c>
      <c r="G666" s="9">
        <v>21620</v>
      </c>
      <c r="H666" s="44">
        <f t="shared" si="25"/>
        <v>24862.999999999996</v>
      </c>
      <c r="I666" s="8"/>
    </row>
    <row r="667" spans="1:9" x14ac:dyDescent="0.2">
      <c r="A667" s="52" t="s">
        <v>9855</v>
      </c>
      <c r="B667" s="46" t="s">
        <v>10747</v>
      </c>
      <c r="C667" s="46" t="s">
        <v>9711</v>
      </c>
      <c r="D667" s="46" t="s">
        <v>10764</v>
      </c>
      <c r="E667" s="46">
        <v>1</v>
      </c>
      <c r="F667" s="13" t="s">
        <v>2234</v>
      </c>
      <c r="G667" s="9">
        <v>27979.5</v>
      </c>
      <c r="H667" s="44">
        <f t="shared" si="25"/>
        <v>32176.424999999999</v>
      </c>
      <c r="I667" s="8"/>
    </row>
    <row r="668" spans="1:9" x14ac:dyDescent="0.2">
      <c r="A668" s="52" t="s">
        <v>9855</v>
      </c>
      <c r="B668" s="46" t="s">
        <v>10753</v>
      </c>
      <c r="C668" s="46" t="s">
        <v>9712</v>
      </c>
      <c r="D668" s="46" t="s">
        <v>10764</v>
      </c>
      <c r="E668" s="46">
        <v>1</v>
      </c>
      <c r="F668" s="13" t="s">
        <v>2237</v>
      </c>
      <c r="G668" s="9">
        <v>39942.949999999997</v>
      </c>
      <c r="H668" s="44">
        <f t="shared" si="25"/>
        <v>45934.392499999994</v>
      </c>
      <c r="I668" s="8"/>
    </row>
    <row r="669" spans="1:9" x14ac:dyDescent="0.2">
      <c r="A669" s="52" t="s">
        <v>9855</v>
      </c>
      <c r="B669" s="46" t="s">
        <v>10756</v>
      </c>
      <c r="C669" s="46" t="s">
        <v>9713</v>
      </c>
      <c r="D669" s="46" t="s">
        <v>10764</v>
      </c>
      <c r="E669" s="46">
        <v>1</v>
      </c>
      <c r="F669" s="13" t="s">
        <v>2239</v>
      </c>
      <c r="G669" s="9">
        <v>54606.6</v>
      </c>
      <c r="H669" s="44">
        <f t="shared" si="25"/>
        <v>62797.59</v>
      </c>
      <c r="I669" s="8"/>
    </row>
    <row r="670" spans="1:9" x14ac:dyDescent="0.2">
      <c r="A670" s="52" t="s">
        <v>9855</v>
      </c>
      <c r="B670" s="46" t="s">
        <v>10759</v>
      </c>
      <c r="C670" s="46" t="s">
        <v>222</v>
      </c>
      <c r="D670" s="46" t="s">
        <v>10764</v>
      </c>
      <c r="E670" s="46">
        <v>1</v>
      </c>
      <c r="F670" s="13"/>
      <c r="G670" s="9"/>
      <c r="H670" s="44">
        <v>87423.87</v>
      </c>
      <c r="I670" s="8"/>
    </row>
    <row r="671" spans="1:9" x14ac:dyDescent="0.2">
      <c r="A671" s="45" t="s">
        <v>9433</v>
      </c>
      <c r="B671" s="46"/>
      <c r="C671" s="46"/>
      <c r="D671" s="46"/>
      <c r="E671" s="46"/>
      <c r="F671" s="13" t="s">
        <v>5734</v>
      </c>
      <c r="G671" s="30"/>
      <c r="H671" s="14"/>
      <c r="I671" s="8"/>
    </row>
    <row r="672" spans="1:9" x14ac:dyDescent="0.2">
      <c r="A672" s="52" t="s">
        <v>9866</v>
      </c>
      <c r="B672" s="46" t="s">
        <v>10732</v>
      </c>
      <c r="C672" s="46" t="s">
        <v>9714</v>
      </c>
      <c r="D672" s="46" t="s">
        <v>10764</v>
      </c>
      <c r="E672" s="46">
        <v>1</v>
      </c>
      <c r="F672" s="13" t="s">
        <v>2241</v>
      </c>
      <c r="G672" s="9">
        <v>5308.4</v>
      </c>
      <c r="H672" s="44">
        <f t="shared" ref="H672:H678" si="26">SUM(G672*1.15)</f>
        <v>6104.6599999999989</v>
      </c>
      <c r="I672" s="8"/>
    </row>
    <row r="673" spans="1:9" x14ac:dyDescent="0.2">
      <c r="A673" s="52" t="s">
        <v>9866</v>
      </c>
      <c r="B673" s="46" t="s">
        <v>10735</v>
      </c>
      <c r="C673" s="46" t="s">
        <v>9715</v>
      </c>
      <c r="D673" s="46" t="s">
        <v>10764</v>
      </c>
      <c r="E673" s="46">
        <v>1</v>
      </c>
      <c r="F673" s="13" t="s">
        <v>2244</v>
      </c>
      <c r="G673" s="9">
        <v>6261.75</v>
      </c>
      <c r="H673" s="44">
        <f t="shared" si="26"/>
        <v>7201.0124999999998</v>
      </c>
      <c r="I673" s="8"/>
    </row>
    <row r="674" spans="1:9" x14ac:dyDescent="0.2">
      <c r="A674" s="52" t="s">
        <v>9866</v>
      </c>
      <c r="B674" s="46" t="s">
        <v>10738</v>
      </c>
      <c r="C674" s="46" t="s">
        <v>9716</v>
      </c>
      <c r="D674" s="46" t="s">
        <v>10764</v>
      </c>
      <c r="E674" s="46">
        <v>1</v>
      </c>
      <c r="F674" s="13" t="s">
        <v>2247</v>
      </c>
      <c r="G674" s="9">
        <v>6134.1</v>
      </c>
      <c r="H674" s="44">
        <f t="shared" si="26"/>
        <v>7054.2150000000001</v>
      </c>
      <c r="I674" s="8"/>
    </row>
    <row r="675" spans="1:9" x14ac:dyDescent="0.2">
      <c r="A675" s="52" t="s">
        <v>9866</v>
      </c>
      <c r="B675" s="46" t="s">
        <v>10741</v>
      </c>
      <c r="C675" s="46" t="s">
        <v>9717</v>
      </c>
      <c r="D675" s="46" t="s">
        <v>10764</v>
      </c>
      <c r="E675" s="46">
        <v>1</v>
      </c>
      <c r="F675" s="13" t="s">
        <v>2452</v>
      </c>
      <c r="G675" s="9">
        <v>5684.45</v>
      </c>
      <c r="H675" s="44">
        <f t="shared" si="26"/>
        <v>6537.1174999999994</v>
      </c>
      <c r="I675" s="8"/>
    </row>
    <row r="676" spans="1:9" x14ac:dyDescent="0.2">
      <c r="A676" s="52" t="s">
        <v>9866</v>
      </c>
      <c r="B676" s="46" t="s">
        <v>10744</v>
      </c>
      <c r="C676" s="46" t="s">
        <v>9718</v>
      </c>
      <c r="D676" s="46" t="s">
        <v>10764</v>
      </c>
      <c r="E676" s="46">
        <v>1</v>
      </c>
      <c r="F676" s="13" t="s">
        <v>2455</v>
      </c>
      <c r="G676" s="9">
        <v>7633.7</v>
      </c>
      <c r="H676" s="44">
        <f t="shared" si="26"/>
        <v>8778.7549999999992</v>
      </c>
      <c r="I676" s="8"/>
    </row>
    <row r="677" spans="1:9" x14ac:dyDescent="0.2">
      <c r="A677" s="52" t="s">
        <v>9866</v>
      </c>
      <c r="B677" s="46" t="s">
        <v>10747</v>
      </c>
      <c r="C677" s="46" t="s">
        <v>9719</v>
      </c>
      <c r="D677" s="46" t="s">
        <v>10764</v>
      </c>
      <c r="E677" s="46">
        <v>1</v>
      </c>
      <c r="F677" s="13" t="s">
        <v>2458</v>
      </c>
      <c r="G677" s="9">
        <v>10094.700000000001</v>
      </c>
      <c r="H677" s="44">
        <f t="shared" si="26"/>
        <v>11608.905000000001</v>
      </c>
      <c r="I677" s="8"/>
    </row>
    <row r="678" spans="1:9" x14ac:dyDescent="0.2">
      <c r="A678" s="52" t="s">
        <v>9866</v>
      </c>
      <c r="B678" s="46" t="s">
        <v>10753</v>
      </c>
      <c r="C678" s="46" t="s">
        <v>9720</v>
      </c>
      <c r="D678" s="46" t="s">
        <v>10764</v>
      </c>
      <c r="E678" s="46">
        <v>1</v>
      </c>
      <c r="F678" s="13" t="s">
        <v>2461</v>
      </c>
      <c r="G678" s="9">
        <v>16970.55</v>
      </c>
      <c r="H678" s="44">
        <f t="shared" si="26"/>
        <v>19516.132499999996</v>
      </c>
      <c r="I678" s="8"/>
    </row>
    <row r="679" spans="1:9" x14ac:dyDescent="0.2">
      <c r="A679" s="45" t="s">
        <v>9433</v>
      </c>
      <c r="B679" s="46"/>
      <c r="C679" s="46"/>
      <c r="D679" s="46"/>
      <c r="E679" s="46"/>
      <c r="F679" s="13" t="s">
        <v>5734</v>
      </c>
      <c r="G679" s="30"/>
      <c r="H679" s="14"/>
      <c r="I679" s="8"/>
    </row>
    <row r="680" spans="1:9" x14ac:dyDescent="0.2">
      <c r="A680" s="52" t="s">
        <v>9630</v>
      </c>
      <c r="B680" s="46" t="s">
        <v>10732</v>
      </c>
      <c r="C680" s="46" t="s">
        <v>9721</v>
      </c>
      <c r="D680" s="46" t="s">
        <v>10764</v>
      </c>
      <c r="E680" s="46">
        <v>1</v>
      </c>
      <c r="F680" s="13" t="s">
        <v>2242</v>
      </c>
      <c r="G680" s="9">
        <v>5517.7</v>
      </c>
      <c r="H680" s="44">
        <f t="shared" ref="H680:H687" si="27">SUM(G680*1.15)</f>
        <v>6345.3549999999996</v>
      </c>
      <c r="I680" s="8"/>
    </row>
    <row r="681" spans="1:9" x14ac:dyDescent="0.2">
      <c r="A681" s="52" t="s">
        <v>9630</v>
      </c>
      <c r="B681" s="46" t="s">
        <v>10735</v>
      </c>
      <c r="C681" s="46" t="s">
        <v>9722</v>
      </c>
      <c r="D681" s="46" t="s">
        <v>10764</v>
      </c>
      <c r="E681" s="46">
        <v>1</v>
      </c>
      <c r="F681" s="13" t="s">
        <v>2245</v>
      </c>
      <c r="G681" s="9">
        <v>6310.05</v>
      </c>
      <c r="H681" s="44">
        <f t="shared" si="27"/>
        <v>7256.5574999999999</v>
      </c>
      <c r="I681" s="8"/>
    </row>
    <row r="682" spans="1:9" x14ac:dyDescent="0.2">
      <c r="A682" s="52" t="s">
        <v>9630</v>
      </c>
      <c r="B682" s="46" t="s">
        <v>10738</v>
      </c>
      <c r="C682" s="46" t="s">
        <v>9723</v>
      </c>
      <c r="D682" s="46" t="s">
        <v>10764</v>
      </c>
      <c r="E682" s="46">
        <v>1</v>
      </c>
      <c r="F682" s="13" t="s">
        <v>2248</v>
      </c>
      <c r="G682" s="9">
        <v>6971.3</v>
      </c>
      <c r="H682" s="44">
        <f t="shared" si="27"/>
        <v>8016.9949999999999</v>
      </c>
      <c r="I682" s="8"/>
    </row>
    <row r="683" spans="1:9" x14ac:dyDescent="0.2">
      <c r="A683" s="52" t="s">
        <v>9630</v>
      </c>
      <c r="B683" s="46" t="s">
        <v>10741</v>
      </c>
      <c r="C683" s="46" t="s">
        <v>9724</v>
      </c>
      <c r="D683" s="46" t="s">
        <v>10764</v>
      </c>
      <c r="E683" s="46">
        <v>1</v>
      </c>
      <c r="F683" s="13" t="s">
        <v>2453</v>
      </c>
      <c r="G683" s="9">
        <v>6995.45</v>
      </c>
      <c r="H683" s="44">
        <f t="shared" si="27"/>
        <v>8044.767499999999</v>
      </c>
      <c r="I683" s="8"/>
    </row>
    <row r="684" spans="1:9" x14ac:dyDescent="0.2">
      <c r="A684" s="52" t="s">
        <v>9630</v>
      </c>
      <c r="B684" s="46" t="s">
        <v>10744</v>
      </c>
      <c r="C684" s="46" t="s">
        <v>9725</v>
      </c>
      <c r="D684" s="46" t="s">
        <v>10764</v>
      </c>
      <c r="E684" s="46">
        <v>1</v>
      </c>
      <c r="F684" s="13" t="s">
        <v>2456</v>
      </c>
      <c r="G684" s="9">
        <v>11542.55</v>
      </c>
      <c r="H684" s="44">
        <f t="shared" si="27"/>
        <v>13273.932499999999</v>
      </c>
      <c r="I684" s="8"/>
    </row>
    <row r="685" spans="1:9" x14ac:dyDescent="0.2">
      <c r="A685" s="52" t="s">
        <v>9630</v>
      </c>
      <c r="B685" s="46" t="s">
        <v>10747</v>
      </c>
      <c r="C685" s="46" t="s">
        <v>9726</v>
      </c>
      <c r="D685" s="46" t="s">
        <v>10764</v>
      </c>
      <c r="E685" s="46">
        <v>1</v>
      </c>
      <c r="F685" s="13" t="s">
        <v>2459</v>
      </c>
      <c r="G685" s="9">
        <v>13315.85</v>
      </c>
      <c r="H685" s="44">
        <f t="shared" si="27"/>
        <v>15313.227499999999</v>
      </c>
      <c r="I685" s="8"/>
    </row>
    <row r="686" spans="1:9" x14ac:dyDescent="0.2">
      <c r="A686" s="52" t="s">
        <v>9630</v>
      </c>
      <c r="B686" s="46" t="s">
        <v>10753</v>
      </c>
      <c r="C686" s="46" t="s">
        <v>9727</v>
      </c>
      <c r="D686" s="46" t="s">
        <v>10764</v>
      </c>
      <c r="E686" s="46">
        <v>1</v>
      </c>
      <c r="F686" s="13" t="s">
        <v>2462</v>
      </c>
      <c r="G686" s="9">
        <v>17726.099999999999</v>
      </c>
      <c r="H686" s="44">
        <f t="shared" si="27"/>
        <v>20385.014999999996</v>
      </c>
      <c r="I686" s="8"/>
    </row>
    <row r="687" spans="1:9" x14ac:dyDescent="0.2">
      <c r="A687" s="52" t="s">
        <v>9630</v>
      </c>
      <c r="B687" s="46" t="s">
        <v>10756</v>
      </c>
      <c r="C687" s="46" t="s">
        <v>9728</v>
      </c>
      <c r="D687" s="46" t="s">
        <v>10764</v>
      </c>
      <c r="E687" s="46">
        <v>1</v>
      </c>
      <c r="F687" s="13" t="s">
        <v>2464</v>
      </c>
      <c r="G687" s="9">
        <v>41172.300000000003</v>
      </c>
      <c r="H687" s="44">
        <f t="shared" si="27"/>
        <v>47348.144999999997</v>
      </c>
      <c r="I687" s="8"/>
    </row>
    <row r="688" spans="1:9" x14ac:dyDescent="0.2">
      <c r="A688" s="52" t="s">
        <v>9630</v>
      </c>
      <c r="B688" s="46" t="s">
        <v>10759</v>
      </c>
      <c r="C688" s="46" t="s">
        <v>9729</v>
      </c>
      <c r="D688" s="46" t="s">
        <v>10764</v>
      </c>
      <c r="E688" s="46">
        <v>1</v>
      </c>
      <c r="F688" s="13" t="s">
        <v>2466</v>
      </c>
      <c r="G688" s="9">
        <v>39980.9</v>
      </c>
      <c r="H688" s="44">
        <v>57374.54</v>
      </c>
      <c r="I688" s="8"/>
    </row>
    <row r="689" spans="1:9" x14ac:dyDescent="0.2">
      <c r="A689" s="45" t="s">
        <v>9433</v>
      </c>
      <c r="B689" s="46"/>
      <c r="C689" s="46"/>
      <c r="D689" s="46"/>
      <c r="E689" s="46"/>
      <c r="F689" s="13" t="s">
        <v>5734</v>
      </c>
      <c r="G689" s="30"/>
      <c r="H689" s="14"/>
      <c r="I689" s="8"/>
    </row>
    <row r="690" spans="1:9" x14ac:dyDescent="0.2">
      <c r="A690" s="52" t="s">
        <v>9641</v>
      </c>
      <c r="B690" s="46" t="s">
        <v>10732</v>
      </c>
      <c r="C690" s="46" t="s">
        <v>9730</v>
      </c>
      <c r="D690" s="46" t="s">
        <v>10764</v>
      </c>
      <c r="E690" s="46">
        <v>1</v>
      </c>
      <c r="F690" s="13" t="s">
        <v>2243</v>
      </c>
      <c r="G690" s="9">
        <v>6361.8</v>
      </c>
      <c r="H690" s="44">
        <f t="shared" ref="H690:H697" si="28">SUM(G690*1.15)</f>
        <v>7316.07</v>
      </c>
      <c r="I690" s="8"/>
    </row>
    <row r="691" spans="1:9" x14ac:dyDescent="0.2">
      <c r="A691" s="52" t="s">
        <v>9641</v>
      </c>
      <c r="B691" s="46" t="s">
        <v>10735</v>
      </c>
      <c r="C691" s="46" t="s">
        <v>9731</v>
      </c>
      <c r="D691" s="46" t="s">
        <v>10764</v>
      </c>
      <c r="E691" s="46">
        <v>1</v>
      </c>
      <c r="F691" s="13" t="s">
        <v>2246</v>
      </c>
      <c r="G691" s="9">
        <v>7511.8</v>
      </c>
      <c r="H691" s="44">
        <f t="shared" si="28"/>
        <v>8638.57</v>
      </c>
      <c r="I691" s="8"/>
    </row>
    <row r="692" spans="1:9" x14ac:dyDescent="0.2">
      <c r="A692" s="52" t="s">
        <v>9641</v>
      </c>
      <c r="B692" s="46" t="s">
        <v>10738</v>
      </c>
      <c r="C692" s="46" t="s">
        <v>9732</v>
      </c>
      <c r="D692" s="46" t="s">
        <v>10764</v>
      </c>
      <c r="E692" s="46">
        <v>1</v>
      </c>
      <c r="F692" s="13" t="s">
        <v>2451</v>
      </c>
      <c r="G692" s="9">
        <v>8122.45</v>
      </c>
      <c r="H692" s="44">
        <f t="shared" si="28"/>
        <v>9340.8174999999992</v>
      </c>
      <c r="I692" s="8"/>
    </row>
    <row r="693" spans="1:9" x14ac:dyDescent="0.2">
      <c r="A693" s="52" t="s">
        <v>9641</v>
      </c>
      <c r="B693" s="46" t="s">
        <v>10741</v>
      </c>
      <c r="C693" s="46" t="s">
        <v>9733</v>
      </c>
      <c r="D693" s="46" t="s">
        <v>10764</v>
      </c>
      <c r="E693" s="46">
        <v>1</v>
      </c>
      <c r="F693" s="13" t="s">
        <v>2454</v>
      </c>
      <c r="G693" s="9">
        <v>10732.95</v>
      </c>
      <c r="H693" s="44">
        <f t="shared" si="28"/>
        <v>12342.8925</v>
      </c>
      <c r="I693" s="8"/>
    </row>
    <row r="694" spans="1:9" x14ac:dyDescent="0.2">
      <c r="A694" s="52" t="s">
        <v>9641</v>
      </c>
      <c r="B694" s="46" t="s">
        <v>10744</v>
      </c>
      <c r="C694" s="46" t="s">
        <v>9734</v>
      </c>
      <c r="D694" s="46" t="s">
        <v>10764</v>
      </c>
      <c r="E694" s="46">
        <v>1</v>
      </c>
      <c r="F694" s="13" t="s">
        <v>2457</v>
      </c>
      <c r="G694" s="9">
        <v>15619.3</v>
      </c>
      <c r="H694" s="44">
        <f t="shared" si="28"/>
        <v>17962.194999999996</v>
      </c>
      <c r="I694" s="8"/>
    </row>
    <row r="695" spans="1:9" x14ac:dyDescent="0.2">
      <c r="A695" s="52" t="s">
        <v>9641</v>
      </c>
      <c r="B695" s="46" t="s">
        <v>10747</v>
      </c>
      <c r="C695" s="46" t="s">
        <v>9735</v>
      </c>
      <c r="D695" s="46" t="s">
        <v>10764</v>
      </c>
      <c r="E695" s="46">
        <v>1</v>
      </c>
      <c r="F695" s="13" t="s">
        <v>2460</v>
      </c>
      <c r="G695" s="9">
        <v>15221.4</v>
      </c>
      <c r="H695" s="44">
        <f t="shared" si="28"/>
        <v>17504.609999999997</v>
      </c>
      <c r="I695" s="8"/>
    </row>
    <row r="696" spans="1:9" x14ac:dyDescent="0.2">
      <c r="A696" s="52" t="s">
        <v>9641</v>
      </c>
      <c r="B696" s="46" t="s">
        <v>10753</v>
      </c>
      <c r="C696" s="46" t="s">
        <v>9736</v>
      </c>
      <c r="D696" s="46" t="s">
        <v>10764</v>
      </c>
      <c r="E696" s="46">
        <v>1</v>
      </c>
      <c r="F696" s="13" t="s">
        <v>2463</v>
      </c>
      <c r="G696" s="9">
        <v>21897.15</v>
      </c>
      <c r="H696" s="44">
        <f t="shared" si="28"/>
        <v>25181.7225</v>
      </c>
      <c r="I696" s="8"/>
    </row>
    <row r="697" spans="1:9" x14ac:dyDescent="0.2">
      <c r="A697" s="52" t="s">
        <v>9641</v>
      </c>
      <c r="B697" s="46" t="s">
        <v>10756</v>
      </c>
      <c r="C697" s="46" t="s">
        <v>9737</v>
      </c>
      <c r="D697" s="46" t="s">
        <v>10764</v>
      </c>
      <c r="E697" s="46">
        <v>1</v>
      </c>
      <c r="F697" s="13" t="s">
        <v>2465</v>
      </c>
      <c r="G697" s="9">
        <v>30082.85</v>
      </c>
      <c r="H697" s="44">
        <f t="shared" si="28"/>
        <v>34595.277499999997</v>
      </c>
      <c r="I697" s="8"/>
    </row>
    <row r="698" spans="1:9" ht="15" x14ac:dyDescent="0.2">
      <c r="A698" s="70"/>
      <c r="B698" s="65"/>
      <c r="C698" s="65"/>
      <c r="D698" s="65"/>
      <c r="E698" s="65"/>
      <c r="F698" s="13" t="s">
        <v>5734</v>
      </c>
      <c r="G698" s="66"/>
      <c r="H698" s="14"/>
      <c r="I698" s="8"/>
    </row>
    <row r="699" spans="1:9" x14ac:dyDescent="0.2">
      <c r="A699" s="45" t="s">
        <v>9738</v>
      </c>
      <c r="B699" s="46"/>
      <c r="C699" s="46"/>
      <c r="D699" s="46"/>
      <c r="E699" s="46"/>
      <c r="F699" s="13" t="s">
        <v>5734</v>
      </c>
      <c r="G699" s="30"/>
      <c r="H699" s="14"/>
      <c r="I699" s="8"/>
    </row>
    <row r="700" spans="1:9" x14ac:dyDescent="0.2">
      <c r="A700" s="52" t="s">
        <v>9833</v>
      </c>
      <c r="B700" s="46" t="s">
        <v>10732</v>
      </c>
      <c r="C700" s="46" t="s">
        <v>9739</v>
      </c>
      <c r="D700" s="46" t="s">
        <v>10764</v>
      </c>
      <c r="E700" s="46">
        <v>1</v>
      </c>
      <c r="F700" s="13" t="s">
        <v>5734</v>
      </c>
      <c r="G700" s="9">
        <v>4003.8859180035643</v>
      </c>
      <c r="H700" s="44">
        <f t="shared" ref="H700:H706" si="29">SUM(G700*1.15)</f>
        <v>4604.4688057040985</v>
      </c>
      <c r="I700" s="8"/>
    </row>
    <row r="701" spans="1:9" x14ac:dyDescent="0.2">
      <c r="A701" s="52" t="s">
        <v>9833</v>
      </c>
      <c r="B701" s="46" t="s">
        <v>10735</v>
      </c>
      <c r="C701" s="46" t="s">
        <v>9740</v>
      </c>
      <c r="D701" s="46" t="s">
        <v>10764</v>
      </c>
      <c r="E701" s="46">
        <v>1</v>
      </c>
      <c r="F701" s="13" t="s">
        <v>5734</v>
      </c>
      <c r="G701" s="9">
        <v>4604.6635472370763</v>
      </c>
      <c r="H701" s="44">
        <f t="shared" si="29"/>
        <v>5295.3630793226375</v>
      </c>
      <c r="I701" s="8"/>
    </row>
    <row r="702" spans="1:9" x14ac:dyDescent="0.2">
      <c r="A702" s="52" t="s">
        <v>9833</v>
      </c>
      <c r="B702" s="46" t="s">
        <v>10738</v>
      </c>
      <c r="C702" s="46" t="s">
        <v>9741</v>
      </c>
      <c r="D702" s="46" t="s">
        <v>10764</v>
      </c>
      <c r="E702" s="46">
        <v>1</v>
      </c>
      <c r="F702" s="13"/>
      <c r="G702" s="9">
        <v>5303.5909090909072</v>
      </c>
      <c r="H702" s="44">
        <f t="shared" si="29"/>
        <v>6099.1295454545425</v>
      </c>
      <c r="I702" s="8"/>
    </row>
    <row r="703" spans="1:9" x14ac:dyDescent="0.2">
      <c r="A703" s="52" t="s">
        <v>9833</v>
      </c>
      <c r="B703" s="46" t="s">
        <v>10741</v>
      </c>
      <c r="C703" s="46" t="s">
        <v>9742</v>
      </c>
      <c r="D703" s="46" t="s">
        <v>10764</v>
      </c>
      <c r="E703" s="46">
        <v>1</v>
      </c>
      <c r="F703" s="13" t="s">
        <v>2303</v>
      </c>
      <c r="G703" s="9">
        <v>6313.7254901960778</v>
      </c>
      <c r="H703" s="44">
        <f t="shared" si="29"/>
        <v>7260.7843137254886</v>
      </c>
      <c r="I703" s="8"/>
    </row>
    <row r="704" spans="1:9" x14ac:dyDescent="0.2">
      <c r="A704" s="52" t="s">
        <v>9833</v>
      </c>
      <c r="B704" s="46" t="s">
        <v>10744</v>
      </c>
      <c r="C704" s="46" t="s">
        <v>9743</v>
      </c>
      <c r="D704" s="46" t="s">
        <v>10764</v>
      </c>
      <c r="E704" s="46">
        <v>1</v>
      </c>
      <c r="F704" s="13" t="s">
        <v>5734</v>
      </c>
      <c r="G704" s="9">
        <v>10636.331550802137</v>
      </c>
      <c r="H704" s="44">
        <f t="shared" si="29"/>
        <v>12231.781283422457</v>
      </c>
      <c r="I704" s="8"/>
    </row>
    <row r="705" spans="1:9" x14ac:dyDescent="0.2">
      <c r="A705" s="52" t="s">
        <v>9833</v>
      </c>
      <c r="B705" s="46" t="s">
        <v>10747</v>
      </c>
      <c r="C705" s="46" t="s">
        <v>9744</v>
      </c>
      <c r="D705" s="46" t="s">
        <v>10764</v>
      </c>
      <c r="E705" s="46">
        <v>1</v>
      </c>
      <c r="F705" s="13" t="s">
        <v>5734</v>
      </c>
      <c r="G705" s="9">
        <v>15333.33333333333</v>
      </c>
      <c r="H705" s="44">
        <f t="shared" si="29"/>
        <v>17633.333333333328</v>
      </c>
      <c r="I705" s="8"/>
    </row>
    <row r="706" spans="1:9" x14ac:dyDescent="0.2">
      <c r="A706" s="52" t="s">
        <v>9833</v>
      </c>
      <c r="B706" s="46" t="s">
        <v>10753</v>
      </c>
      <c r="C706" s="46" t="s">
        <v>9745</v>
      </c>
      <c r="D706" s="46" t="s">
        <v>10764</v>
      </c>
      <c r="E706" s="46">
        <v>1</v>
      </c>
      <c r="F706" s="13" t="s">
        <v>5734</v>
      </c>
      <c r="G706" s="9">
        <v>17678.431372549017</v>
      </c>
      <c r="H706" s="44">
        <f t="shared" si="29"/>
        <v>20330.196078431367</v>
      </c>
      <c r="I706" s="8"/>
    </row>
    <row r="707" spans="1:9" x14ac:dyDescent="0.2">
      <c r="A707" s="45" t="s">
        <v>9738</v>
      </c>
      <c r="B707" s="46"/>
      <c r="C707" s="46"/>
      <c r="D707" s="46"/>
      <c r="E707" s="46"/>
      <c r="F707" s="13" t="s">
        <v>5734</v>
      </c>
      <c r="G707" s="30"/>
      <c r="H707" s="14"/>
      <c r="I707" s="8"/>
    </row>
    <row r="708" spans="1:9" x14ac:dyDescent="0.2">
      <c r="A708" s="52" t="s">
        <v>9844</v>
      </c>
      <c r="B708" s="46" t="s">
        <v>10732</v>
      </c>
      <c r="C708" s="46" t="s">
        <v>9746</v>
      </c>
      <c r="D708" s="46" t="s">
        <v>10764</v>
      </c>
      <c r="E708" s="46">
        <v>1</v>
      </c>
      <c r="F708" s="13" t="s">
        <v>5734</v>
      </c>
      <c r="G708" s="9">
        <v>5034.2709563164099</v>
      </c>
      <c r="H708" s="44">
        <f t="shared" ref="H708:H716" si="30">SUM(G708*1.15)</f>
        <v>5789.411599763871</v>
      </c>
      <c r="I708" s="8"/>
    </row>
    <row r="709" spans="1:9" x14ac:dyDescent="0.2">
      <c r="A709" s="52" t="s">
        <v>9844</v>
      </c>
      <c r="B709" s="46" t="s">
        <v>10735</v>
      </c>
      <c r="C709" s="46" t="s">
        <v>9747</v>
      </c>
      <c r="D709" s="46" t="s">
        <v>10764</v>
      </c>
      <c r="E709" s="46">
        <v>1</v>
      </c>
      <c r="F709" s="13" t="s">
        <v>5734</v>
      </c>
      <c r="G709" s="9">
        <v>5763.894136166864</v>
      </c>
      <c r="H709" s="44">
        <f t="shared" si="30"/>
        <v>6628.4782565918931</v>
      </c>
      <c r="I709" s="8"/>
    </row>
    <row r="710" spans="1:9" x14ac:dyDescent="0.2">
      <c r="A710" s="52" t="s">
        <v>9844</v>
      </c>
      <c r="B710" s="46" t="s">
        <v>10738</v>
      </c>
      <c r="C710" s="46" t="s">
        <v>9748</v>
      </c>
      <c r="D710" s="46" t="s">
        <v>10764</v>
      </c>
      <c r="E710" s="46">
        <v>1</v>
      </c>
      <c r="F710" s="13" t="s">
        <v>5734</v>
      </c>
      <c r="G710" s="9">
        <v>7177.7808933490751</v>
      </c>
      <c r="H710" s="44">
        <f t="shared" si="30"/>
        <v>8254.4480273514364</v>
      </c>
      <c r="I710" s="8"/>
    </row>
    <row r="711" spans="1:9" x14ac:dyDescent="0.2">
      <c r="A711" s="52" t="s">
        <v>9844</v>
      </c>
      <c r="B711" s="46" t="s">
        <v>10741</v>
      </c>
      <c r="C711" s="46" t="s">
        <v>9749</v>
      </c>
      <c r="D711" s="46" t="s">
        <v>10764</v>
      </c>
      <c r="E711" s="46">
        <v>1</v>
      </c>
      <c r="F711" s="13" t="s">
        <v>5734</v>
      </c>
      <c r="G711" s="9">
        <v>9060.6060606060582</v>
      </c>
      <c r="H711" s="44">
        <f t="shared" si="30"/>
        <v>10419.696969696966</v>
      </c>
      <c r="I711" s="8"/>
    </row>
    <row r="712" spans="1:9" x14ac:dyDescent="0.2">
      <c r="A712" s="52" t="s">
        <v>9844</v>
      </c>
      <c r="B712" s="46" t="s">
        <v>10744</v>
      </c>
      <c r="C712" s="46" t="s">
        <v>9490</v>
      </c>
      <c r="D712" s="46" t="s">
        <v>10764</v>
      </c>
      <c r="E712" s="46">
        <v>1</v>
      </c>
      <c r="F712" s="13" t="s">
        <v>5734</v>
      </c>
      <c r="G712" s="9">
        <v>14966.734061393152</v>
      </c>
      <c r="H712" s="44">
        <f t="shared" si="30"/>
        <v>17211.744170602124</v>
      </c>
      <c r="I712" s="8"/>
    </row>
    <row r="713" spans="1:9" x14ac:dyDescent="0.2">
      <c r="A713" s="52" t="s">
        <v>9844</v>
      </c>
      <c r="B713" s="46" t="s">
        <v>10747</v>
      </c>
      <c r="C713" s="46" t="s">
        <v>9491</v>
      </c>
      <c r="D713" s="46" t="s">
        <v>10764</v>
      </c>
      <c r="E713" s="46">
        <v>1</v>
      </c>
      <c r="F713" s="13" t="s">
        <v>2304</v>
      </c>
      <c r="G713" s="9">
        <v>16129.870129870131</v>
      </c>
      <c r="H713" s="44">
        <f t="shared" si="30"/>
        <v>18549.35064935065</v>
      </c>
      <c r="I713" s="8"/>
    </row>
    <row r="714" spans="1:9" x14ac:dyDescent="0.2">
      <c r="A714" s="52" t="s">
        <v>9844</v>
      </c>
      <c r="B714" s="46" t="s">
        <v>10753</v>
      </c>
      <c r="C714" s="46" t="s">
        <v>9492</v>
      </c>
      <c r="D714" s="46" t="s">
        <v>10764</v>
      </c>
      <c r="E714" s="46">
        <v>1</v>
      </c>
      <c r="F714" s="13" t="s">
        <v>2305</v>
      </c>
      <c r="G714" s="9">
        <v>21406.926406926406</v>
      </c>
      <c r="H714" s="44">
        <f t="shared" si="30"/>
        <v>24617.965367965364</v>
      </c>
      <c r="I714" s="8"/>
    </row>
    <row r="715" spans="1:9" x14ac:dyDescent="0.2">
      <c r="A715" s="52" t="s">
        <v>9844</v>
      </c>
      <c r="B715" s="46" t="s">
        <v>10756</v>
      </c>
      <c r="C715" s="46" t="s">
        <v>9493</v>
      </c>
      <c r="D715" s="46" t="s">
        <v>10764</v>
      </c>
      <c r="E715" s="46">
        <v>1</v>
      </c>
      <c r="F715" s="13"/>
      <c r="G715" s="9">
        <v>32359.30735930736</v>
      </c>
      <c r="H715" s="44">
        <f t="shared" si="30"/>
        <v>37213.203463203463</v>
      </c>
      <c r="I715" s="8"/>
    </row>
    <row r="716" spans="1:9" x14ac:dyDescent="0.2">
      <c r="A716" s="52" t="s">
        <v>9844</v>
      </c>
      <c r="B716" s="46" t="s">
        <v>10759</v>
      </c>
      <c r="C716" s="46" t="s">
        <v>9494</v>
      </c>
      <c r="D716" s="46" t="s">
        <v>10764</v>
      </c>
      <c r="E716" s="46">
        <v>1</v>
      </c>
      <c r="F716" s="13" t="s">
        <v>5734</v>
      </c>
      <c r="G716" s="9">
        <v>38712.646711577196</v>
      </c>
      <c r="H716" s="44">
        <f t="shared" si="30"/>
        <v>44519.543718313769</v>
      </c>
      <c r="I716" s="8"/>
    </row>
    <row r="717" spans="1:9" x14ac:dyDescent="0.2">
      <c r="A717" s="45" t="s">
        <v>9738</v>
      </c>
      <c r="B717" s="46"/>
      <c r="C717" s="46"/>
      <c r="D717" s="46"/>
      <c r="E717" s="46"/>
      <c r="F717" s="13" t="s">
        <v>5734</v>
      </c>
      <c r="G717" s="30"/>
      <c r="H717" s="14"/>
      <c r="I717" s="8"/>
    </row>
    <row r="718" spans="1:9" x14ac:dyDescent="0.2">
      <c r="A718" s="52" t="s">
        <v>9855</v>
      </c>
      <c r="B718" s="46" t="s">
        <v>10732</v>
      </c>
      <c r="C718" s="46" t="s">
        <v>9495</v>
      </c>
      <c r="D718" s="46" t="s">
        <v>10764</v>
      </c>
      <c r="E718" s="46">
        <v>1</v>
      </c>
      <c r="F718" s="13" t="s">
        <v>5734</v>
      </c>
      <c r="G718" s="9">
        <v>7161.1814738292005</v>
      </c>
      <c r="H718" s="44">
        <f t="shared" ref="H718:H725" si="31">SUM(G718*1.15)</f>
        <v>8235.3586949035798</v>
      </c>
      <c r="I718" s="8"/>
    </row>
    <row r="719" spans="1:9" x14ac:dyDescent="0.2">
      <c r="A719" s="52" t="s">
        <v>9855</v>
      </c>
      <c r="B719" s="46" t="s">
        <v>10735</v>
      </c>
      <c r="C719" s="46" t="s">
        <v>9496</v>
      </c>
      <c r="D719" s="46" t="s">
        <v>10764</v>
      </c>
      <c r="E719" s="46">
        <v>1</v>
      </c>
      <c r="F719" s="13" t="s">
        <v>5734</v>
      </c>
      <c r="G719" s="9">
        <v>8249.8323002754805</v>
      </c>
      <c r="H719" s="44">
        <f t="shared" si="31"/>
        <v>9487.3071453168013</v>
      </c>
      <c r="I719" s="8"/>
    </row>
    <row r="720" spans="1:9" x14ac:dyDescent="0.2">
      <c r="A720" s="52" t="s">
        <v>9855</v>
      </c>
      <c r="B720" s="46" t="s">
        <v>10738</v>
      </c>
      <c r="C720" s="46" t="s">
        <v>9497</v>
      </c>
      <c r="D720" s="46" t="s">
        <v>10764</v>
      </c>
      <c r="E720" s="46">
        <v>1</v>
      </c>
      <c r="F720" s="13" t="s">
        <v>5734</v>
      </c>
      <c r="G720" s="9">
        <v>9497.8278236914575</v>
      </c>
      <c r="H720" s="44">
        <f t="shared" si="31"/>
        <v>10922.501997245176</v>
      </c>
      <c r="I720" s="8"/>
    </row>
    <row r="721" spans="1:9" x14ac:dyDescent="0.2">
      <c r="A721" s="52" t="s">
        <v>9855</v>
      </c>
      <c r="B721" s="46" t="s">
        <v>10741</v>
      </c>
      <c r="C721" s="46" t="s">
        <v>9498</v>
      </c>
      <c r="D721" s="46" t="s">
        <v>10764</v>
      </c>
      <c r="E721" s="46">
        <v>1</v>
      </c>
      <c r="F721" s="13" t="s">
        <v>5734</v>
      </c>
      <c r="G721" s="9">
        <v>15101.010101010101</v>
      </c>
      <c r="H721" s="44">
        <f t="shared" si="31"/>
        <v>17366.161616161615</v>
      </c>
      <c r="I721" s="8"/>
    </row>
    <row r="722" spans="1:9" x14ac:dyDescent="0.2">
      <c r="A722" s="52" t="s">
        <v>9855</v>
      </c>
      <c r="B722" s="46" t="s">
        <v>10744</v>
      </c>
      <c r="C722" s="46" t="s">
        <v>9499</v>
      </c>
      <c r="D722" s="46" t="s">
        <v>10764</v>
      </c>
      <c r="E722" s="46">
        <v>1</v>
      </c>
      <c r="F722" s="13" t="s">
        <v>5734</v>
      </c>
      <c r="G722" s="9">
        <v>23600.938360881541</v>
      </c>
      <c r="H722" s="44">
        <f t="shared" si="31"/>
        <v>27141.07911501377</v>
      </c>
      <c r="I722" s="8"/>
    </row>
    <row r="723" spans="1:9" x14ac:dyDescent="0.2">
      <c r="A723" s="52" t="s">
        <v>9855</v>
      </c>
      <c r="B723" s="46" t="s">
        <v>10747</v>
      </c>
      <c r="C723" s="46" t="s">
        <v>9500</v>
      </c>
      <c r="D723" s="46" t="s">
        <v>10764</v>
      </c>
      <c r="E723" s="46">
        <v>1</v>
      </c>
      <c r="F723" s="13" t="s">
        <v>5734</v>
      </c>
      <c r="G723" s="9">
        <v>28808.080808080802</v>
      </c>
      <c r="H723" s="44">
        <f t="shared" si="31"/>
        <v>33129.292929292918</v>
      </c>
      <c r="I723" s="8"/>
    </row>
    <row r="724" spans="1:9" x14ac:dyDescent="0.2">
      <c r="A724" s="52" t="s">
        <v>9855</v>
      </c>
      <c r="B724" s="46" t="s">
        <v>10753</v>
      </c>
      <c r="C724" s="46" t="s">
        <v>9501</v>
      </c>
      <c r="D724" s="46" t="s">
        <v>10764</v>
      </c>
      <c r="E724" s="46">
        <v>1</v>
      </c>
      <c r="F724" s="13" t="s">
        <v>5734</v>
      </c>
      <c r="G724" s="9">
        <v>39494.949494949484</v>
      </c>
      <c r="H724" s="44">
        <f t="shared" si="31"/>
        <v>45419.191919191901</v>
      </c>
      <c r="I724" s="8"/>
    </row>
    <row r="725" spans="1:9" x14ac:dyDescent="0.2">
      <c r="A725" s="52" t="s">
        <v>9855</v>
      </c>
      <c r="B725" s="46" t="s">
        <v>10756</v>
      </c>
      <c r="C725" s="46" t="s">
        <v>9255</v>
      </c>
      <c r="D725" s="46" t="s">
        <v>10764</v>
      </c>
      <c r="E725" s="46">
        <v>1</v>
      </c>
      <c r="F725" s="13" t="s">
        <v>5734</v>
      </c>
      <c r="G725" s="9">
        <v>52272.727272727265</v>
      </c>
      <c r="H725" s="44">
        <f t="shared" si="31"/>
        <v>60113.636363636353</v>
      </c>
      <c r="I725" s="8"/>
    </row>
    <row r="726" spans="1:9" x14ac:dyDescent="0.2">
      <c r="A726" s="45" t="s">
        <v>9738</v>
      </c>
      <c r="B726" s="46"/>
      <c r="C726" s="46"/>
      <c r="D726" s="46"/>
      <c r="E726" s="46"/>
      <c r="F726" s="13" t="s">
        <v>5734</v>
      </c>
      <c r="G726" s="30"/>
      <c r="H726" s="14"/>
      <c r="I726" s="8"/>
    </row>
    <row r="727" spans="1:9" x14ac:dyDescent="0.2">
      <c r="A727" s="52" t="s">
        <v>9866</v>
      </c>
      <c r="B727" s="46" t="s">
        <v>10732</v>
      </c>
      <c r="C727" s="46" t="s">
        <v>9256</v>
      </c>
      <c r="D727" s="46" t="s">
        <v>10764</v>
      </c>
      <c r="E727" s="46">
        <v>1</v>
      </c>
      <c r="F727" s="13" t="s">
        <v>5734</v>
      </c>
      <c r="G727" s="9">
        <v>3183.4090909090901</v>
      </c>
      <c r="H727" s="44">
        <f t="shared" ref="H727:H733" si="32">SUM(G727*1.15)</f>
        <v>3660.9204545454531</v>
      </c>
      <c r="I727" s="8"/>
    </row>
    <row r="728" spans="1:9" x14ac:dyDescent="0.2">
      <c r="A728" s="52" t="s">
        <v>9866</v>
      </c>
      <c r="B728" s="46" t="s">
        <v>10735</v>
      </c>
      <c r="C728" s="46" t="s">
        <v>9257</v>
      </c>
      <c r="D728" s="46" t="s">
        <v>10764</v>
      </c>
      <c r="E728" s="46">
        <v>1</v>
      </c>
      <c r="F728" s="13" t="s">
        <v>5734</v>
      </c>
      <c r="G728" s="9">
        <v>3673.030303030303</v>
      </c>
      <c r="H728" s="44">
        <f t="shared" si="32"/>
        <v>4223.984848484848</v>
      </c>
      <c r="I728" s="8"/>
    </row>
    <row r="729" spans="1:9" x14ac:dyDescent="0.2">
      <c r="A729" s="52" t="s">
        <v>9866</v>
      </c>
      <c r="B729" s="46" t="s">
        <v>10738</v>
      </c>
      <c r="C729" s="46" t="s">
        <v>9258</v>
      </c>
      <c r="D729" s="46" t="s">
        <v>10764</v>
      </c>
      <c r="E729" s="46">
        <v>1</v>
      </c>
      <c r="F729" s="13" t="s">
        <v>5734</v>
      </c>
      <c r="G729" s="9">
        <v>4230.4318181818171</v>
      </c>
      <c r="H729" s="44">
        <f t="shared" si="32"/>
        <v>4864.9965909090897</v>
      </c>
      <c r="I729" s="8"/>
    </row>
    <row r="730" spans="1:9" x14ac:dyDescent="0.2">
      <c r="A730" s="52" t="s">
        <v>9866</v>
      </c>
      <c r="B730" s="46" t="s">
        <v>10741</v>
      </c>
      <c r="C730" s="46" t="s">
        <v>9259</v>
      </c>
      <c r="D730" s="46" t="s">
        <v>10764</v>
      </c>
      <c r="E730" s="46">
        <v>1</v>
      </c>
      <c r="F730" s="13" t="s">
        <v>5734</v>
      </c>
      <c r="G730" s="9">
        <v>4600</v>
      </c>
      <c r="H730" s="44">
        <f t="shared" si="32"/>
        <v>5290</v>
      </c>
      <c r="I730" s="8"/>
    </row>
    <row r="731" spans="1:9" x14ac:dyDescent="0.2">
      <c r="A731" s="52" t="s">
        <v>9866</v>
      </c>
      <c r="B731" s="46" t="s">
        <v>10744</v>
      </c>
      <c r="C731" s="46" t="s">
        <v>9260</v>
      </c>
      <c r="D731" s="46" t="s">
        <v>10764</v>
      </c>
      <c r="E731" s="46">
        <v>1</v>
      </c>
      <c r="F731" s="13" t="s">
        <v>5734</v>
      </c>
      <c r="G731" s="9">
        <v>7603.8660287081339</v>
      </c>
      <c r="H731" s="44">
        <f t="shared" si="32"/>
        <v>8744.4459330143527</v>
      </c>
      <c r="I731" s="8"/>
    </row>
    <row r="732" spans="1:9" x14ac:dyDescent="0.2">
      <c r="A732" s="52" t="s">
        <v>9866</v>
      </c>
      <c r="B732" s="46" t="s">
        <v>10747</v>
      </c>
      <c r="C732" s="46" t="s">
        <v>9261</v>
      </c>
      <c r="D732" s="46" t="s">
        <v>10764</v>
      </c>
      <c r="E732" s="46">
        <v>1</v>
      </c>
      <c r="F732" s="13" t="s">
        <v>5734</v>
      </c>
      <c r="G732" s="9">
        <v>10491.228070175439</v>
      </c>
      <c r="H732" s="44">
        <f t="shared" si="32"/>
        <v>12064.912280701754</v>
      </c>
      <c r="I732" s="8"/>
    </row>
    <row r="733" spans="1:9" x14ac:dyDescent="0.2">
      <c r="A733" s="52" t="s">
        <v>9866</v>
      </c>
      <c r="B733" s="46" t="s">
        <v>10753</v>
      </c>
      <c r="C733" s="46" t="s">
        <v>9262</v>
      </c>
      <c r="D733" s="46" t="s">
        <v>10764</v>
      </c>
      <c r="E733" s="46">
        <v>1</v>
      </c>
      <c r="F733" s="13" t="s">
        <v>5734</v>
      </c>
      <c r="G733" s="9">
        <v>13719.298245614033</v>
      </c>
      <c r="H733" s="44">
        <f t="shared" si="32"/>
        <v>15777.192982456136</v>
      </c>
      <c r="I733" s="8"/>
    </row>
    <row r="734" spans="1:9" x14ac:dyDescent="0.2">
      <c r="A734" s="45" t="s">
        <v>9738</v>
      </c>
      <c r="B734" s="46"/>
      <c r="C734" s="46"/>
      <c r="D734" s="46"/>
      <c r="E734" s="46"/>
      <c r="F734" s="13" t="s">
        <v>5734</v>
      </c>
      <c r="G734" s="30"/>
      <c r="H734" s="14"/>
      <c r="I734" s="8"/>
    </row>
    <row r="735" spans="1:9" x14ac:dyDescent="0.2">
      <c r="A735" s="52" t="s">
        <v>9630</v>
      </c>
      <c r="B735" s="46" t="s">
        <v>10732</v>
      </c>
      <c r="C735" s="46" t="s">
        <v>9263</v>
      </c>
      <c r="D735" s="46" t="s">
        <v>10764</v>
      </c>
      <c r="E735" s="46">
        <v>1</v>
      </c>
      <c r="F735" s="13" t="s">
        <v>5734</v>
      </c>
      <c r="G735" s="9">
        <v>4044.9763814616749</v>
      </c>
      <c r="H735" s="44">
        <f t="shared" ref="H735:H743" si="33">SUM(G735*1.15)</f>
        <v>4651.7228386809256</v>
      </c>
      <c r="I735" s="8"/>
    </row>
    <row r="736" spans="1:9" x14ac:dyDescent="0.2">
      <c r="A736" s="52" t="s">
        <v>9630</v>
      </c>
      <c r="B736" s="46" t="s">
        <v>10735</v>
      </c>
      <c r="C736" s="46" t="s">
        <v>9264</v>
      </c>
      <c r="D736" s="46" t="s">
        <v>10764</v>
      </c>
      <c r="E736" s="46">
        <v>1</v>
      </c>
      <c r="F736" s="13" t="s">
        <v>5734</v>
      </c>
      <c r="G736" s="9">
        <v>4645.9487522281624</v>
      </c>
      <c r="H736" s="44">
        <f t="shared" si="33"/>
        <v>5342.8410650623864</v>
      </c>
      <c r="I736" s="8"/>
    </row>
    <row r="737" spans="1:9" x14ac:dyDescent="0.2">
      <c r="A737" s="52" t="s">
        <v>9630</v>
      </c>
      <c r="B737" s="46" t="s">
        <v>10738</v>
      </c>
      <c r="C737" s="46" t="s">
        <v>9265</v>
      </c>
      <c r="D737" s="46" t="s">
        <v>10764</v>
      </c>
      <c r="E737" s="46">
        <v>1</v>
      </c>
      <c r="F737" s="13" t="s">
        <v>5734</v>
      </c>
      <c r="G737" s="9">
        <v>5800.1818181818162</v>
      </c>
      <c r="H737" s="44">
        <f t="shared" si="33"/>
        <v>6670.2090909090884</v>
      </c>
      <c r="I737" s="8"/>
    </row>
    <row r="738" spans="1:9" x14ac:dyDescent="0.2">
      <c r="A738" s="52" t="s">
        <v>9630</v>
      </c>
      <c r="B738" s="46" t="s">
        <v>10741</v>
      </c>
      <c r="C738" s="46" t="s">
        <v>9266</v>
      </c>
      <c r="D738" s="46" t="s">
        <v>10764</v>
      </c>
      <c r="E738" s="46">
        <v>1</v>
      </c>
      <c r="F738" s="13" t="s">
        <v>5734</v>
      </c>
      <c r="G738" s="9">
        <v>6313.7254901960778</v>
      </c>
      <c r="H738" s="44">
        <f t="shared" si="33"/>
        <v>7260.7843137254886</v>
      </c>
      <c r="I738" s="8"/>
    </row>
    <row r="739" spans="1:9" x14ac:dyDescent="0.2">
      <c r="A739" s="52" t="s">
        <v>9630</v>
      </c>
      <c r="B739" s="46" t="s">
        <v>10744</v>
      </c>
      <c r="C739" s="46" t="s">
        <v>9267</v>
      </c>
      <c r="D739" s="46" t="s">
        <v>10764</v>
      </c>
      <c r="E739" s="46">
        <v>1</v>
      </c>
      <c r="F739" s="13" t="s">
        <v>5734</v>
      </c>
      <c r="G739" s="9">
        <v>10253.490196078432</v>
      </c>
      <c r="H739" s="44">
        <f t="shared" si="33"/>
        <v>11791.513725490197</v>
      </c>
      <c r="I739" s="8"/>
    </row>
    <row r="740" spans="1:9" x14ac:dyDescent="0.2">
      <c r="A740" s="52" t="s">
        <v>9630</v>
      </c>
      <c r="B740" s="46" t="s">
        <v>10747</v>
      </c>
      <c r="C740" s="46" t="s">
        <v>9268</v>
      </c>
      <c r="D740" s="46" t="s">
        <v>10764</v>
      </c>
      <c r="E740" s="46">
        <v>1</v>
      </c>
      <c r="F740" s="13" t="s">
        <v>5734</v>
      </c>
      <c r="G740" s="9">
        <v>13529.411764705881</v>
      </c>
      <c r="H740" s="44">
        <f t="shared" si="33"/>
        <v>15558.823529411762</v>
      </c>
      <c r="I740" s="8"/>
    </row>
    <row r="741" spans="1:9" x14ac:dyDescent="0.2">
      <c r="A741" s="52" t="s">
        <v>9630</v>
      </c>
      <c r="B741" s="46" t="s">
        <v>10753</v>
      </c>
      <c r="C741" s="46" t="s">
        <v>9269</v>
      </c>
      <c r="D741" s="46" t="s">
        <v>10764</v>
      </c>
      <c r="E741" s="46">
        <v>1</v>
      </c>
      <c r="F741" s="13" t="s">
        <v>5734</v>
      </c>
      <c r="G741" s="9">
        <v>16686.274509803919</v>
      </c>
      <c r="H741" s="44">
        <f t="shared" si="33"/>
        <v>19189.215686274507</v>
      </c>
      <c r="I741" s="8"/>
    </row>
    <row r="742" spans="1:9" x14ac:dyDescent="0.2">
      <c r="A742" s="52" t="s">
        <v>9630</v>
      </c>
      <c r="B742" s="46" t="s">
        <v>10756</v>
      </c>
      <c r="C742" s="46" t="s">
        <v>9270</v>
      </c>
      <c r="D742" s="46" t="s">
        <v>10764</v>
      </c>
      <c r="E742" s="46">
        <v>1</v>
      </c>
      <c r="F742" s="13" t="s">
        <v>5734</v>
      </c>
      <c r="G742" s="9">
        <v>32643.436720142596</v>
      </c>
      <c r="H742" s="44">
        <f t="shared" si="33"/>
        <v>37539.95222816398</v>
      </c>
      <c r="I742" s="8"/>
    </row>
    <row r="743" spans="1:9" x14ac:dyDescent="0.2">
      <c r="A743" s="52" t="s">
        <v>9630</v>
      </c>
      <c r="B743" s="46" t="s">
        <v>10759</v>
      </c>
      <c r="C743" s="46" t="s">
        <v>9271</v>
      </c>
      <c r="D743" s="46" t="s">
        <v>10764</v>
      </c>
      <c r="E743" s="46">
        <v>1</v>
      </c>
      <c r="F743" s="13" t="s">
        <v>5734</v>
      </c>
      <c r="G743" s="9">
        <v>47866.566844919776</v>
      </c>
      <c r="H743" s="44">
        <f t="shared" si="33"/>
        <v>55046.551871657735</v>
      </c>
      <c r="I743" s="8"/>
    </row>
    <row r="744" spans="1:9" x14ac:dyDescent="0.2">
      <c r="A744" s="45" t="s">
        <v>9738</v>
      </c>
      <c r="B744" s="46"/>
      <c r="C744" s="46"/>
      <c r="D744" s="46"/>
      <c r="E744" s="46"/>
      <c r="F744" s="13" t="s">
        <v>5734</v>
      </c>
      <c r="G744" s="30"/>
      <c r="H744" s="14"/>
      <c r="I744" s="8"/>
    </row>
    <row r="745" spans="1:9" x14ac:dyDescent="0.2">
      <c r="A745" s="52" t="s">
        <v>9641</v>
      </c>
      <c r="B745" s="46" t="s">
        <v>10732</v>
      </c>
      <c r="C745" s="46" t="s">
        <v>9272</v>
      </c>
      <c r="D745" s="46" t="s">
        <v>10764</v>
      </c>
      <c r="E745" s="46">
        <v>1</v>
      </c>
      <c r="F745" s="13" t="s">
        <v>5734</v>
      </c>
      <c r="G745" s="9">
        <v>4937.8818009641864</v>
      </c>
      <c r="H745" s="44">
        <f t="shared" ref="H745:H752" si="34">SUM(G745*1.15)</f>
        <v>5678.5640711088136</v>
      </c>
      <c r="I745" s="8"/>
    </row>
    <row r="746" spans="1:9" x14ac:dyDescent="0.2">
      <c r="A746" s="52" t="s">
        <v>9641</v>
      </c>
      <c r="B746" s="46" t="s">
        <v>10735</v>
      </c>
      <c r="C746" s="46" t="s">
        <v>9273</v>
      </c>
      <c r="D746" s="46" t="s">
        <v>10764</v>
      </c>
      <c r="E746" s="46">
        <v>1</v>
      </c>
      <c r="F746" s="13" t="s">
        <v>5734</v>
      </c>
      <c r="G746" s="9">
        <v>5688.4112431129479</v>
      </c>
      <c r="H746" s="44">
        <f t="shared" si="34"/>
        <v>6541.6729295798896</v>
      </c>
      <c r="I746" s="8"/>
    </row>
    <row r="747" spans="1:9" x14ac:dyDescent="0.2">
      <c r="A747" s="52" t="s">
        <v>9641</v>
      </c>
      <c r="B747" s="46" t="s">
        <v>10738</v>
      </c>
      <c r="C747" s="46" t="s">
        <v>9274</v>
      </c>
      <c r="D747" s="46" t="s">
        <v>10764</v>
      </c>
      <c r="E747" s="46">
        <v>1</v>
      </c>
      <c r="F747" s="13" t="s">
        <v>5734</v>
      </c>
      <c r="G747" s="9">
        <v>6548.9807162534435</v>
      </c>
      <c r="H747" s="44">
        <f t="shared" si="34"/>
        <v>7531.3278236914593</v>
      </c>
      <c r="I747" s="8"/>
    </row>
    <row r="748" spans="1:9" x14ac:dyDescent="0.2">
      <c r="A748" s="52" t="s">
        <v>9641</v>
      </c>
      <c r="B748" s="46" t="s">
        <v>10741</v>
      </c>
      <c r="C748" s="46" t="s">
        <v>9275</v>
      </c>
      <c r="D748" s="46" t="s">
        <v>10764</v>
      </c>
      <c r="E748" s="46">
        <v>1</v>
      </c>
      <c r="F748" s="13" t="s">
        <v>5734</v>
      </c>
      <c r="G748" s="9">
        <v>9496.2121212121237</v>
      </c>
      <c r="H748" s="44">
        <f t="shared" si="34"/>
        <v>10920.643939393942</v>
      </c>
      <c r="I748" s="8"/>
    </row>
    <row r="749" spans="1:9" x14ac:dyDescent="0.2">
      <c r="A749" s="52" t="s">
        <v>9641</v>
      </c>
      <c r="B749" s="46" t="s">
        <v>10744</v>
      </c>
      <c r="C749" s="46" t="s">
        <v>9276</v>
      </c>
      <c r="D749" s="46" t="s">
        <v>10764</v>
      </c>
      <c r="E749" s="46">
        <v>1</v>
      </c>
      <c r="F749" s="13" t="s">
        <v>5734</v>
      </c>
      <c r="G749" s="9">
        <v>14824.212809917357</v>
      </c>
      <c r="H749" s="44">
        <f t="shared" si="34"/>
        <v>17047.844731404959</v>
      </c>
      <c r="I749" s="8"/>
    </row>
    <row r="750" spans="1:9" x14ac:dyDescent="0.2">
      <c r="A750" s="52" t="s">
        <v>9641</v>
      </c>
      <c r="B750" s="46" t="s">
        <v>10747</v>
      </c>
      <c r="C750" s="46" t="s">
        <v>9277</v>
      </c>
      <c r="D750" s="46" t="s">
        <v>10764</v>
      </c>
      <c r="E750" s="46">
        <v>1</v>
      </c>
      <c r="F750" s="13" t="s">
        <v>5734</v>
      </c>
      <c r="G750" s="9">
        <v>15246.212121212118</v>
      </c>
      <c r="H750" s="44">
        <f t="shared" si="34"/>
        <v>17533.143939393936</v>
      </c>
      <c r="I750" s="8"/>
    </row>
    <row r="751" spans="1:9" x14ac:dyDescent="0.2">
      <c r="A751" s="52" t="s">
        <v>9641</v>
      </c>
      <c r="B751" s="46" t="s">
        <v>10753</v>
      </c>
      <c r="C751" s="46" t="s">
        <v>9278</v>
      </c>
      <c r="D751" s="46" t="s">
        <v>10764</v>
      </c>
      <c r="E751" s="46">
        <v>1</v>
      </c>
      <c r="F751" s="13" t="s">
        <v>5734</v>
      </c>
      <c r="G751" s="9">
        <v>27007.57575757576</v>
      </c>
      <c r="H751" s="44">
        <f t="shared" si="34"/>
        <v>31058.71212121212</v>
      </c>
      <c r="I751" s="8"/>
    </row>
    <row r="752" spans="1:9" x14ac:dyDescent="0.2">
      <c r="A752" s="52" t="s">
        <v>9641</v>
      </c>
      <c r="B752" s="46" t="s">
        <v>10756</v>
      </c>
      <c r="C752" s="46" t="s">
        <v>9279</v>
      </c>
      <c r="D752" s="46" t="s">
        <v>10764</v>
      </c>
      <c r="E752" s="46">
        <v>1</v>
      </c>
      <c r="F752" s="13" t="s">
        <v>5734</v>
      </c>
      <c r="G752" s="9">
        <v>33977.272727272728</v>
      </c>
      <c r="H752" s="44">
        <f t="shared" si="34"/>
        <v>39073.863636363632</v>
      </c>
      <c r="I752" s="8"/>
    </row>
    <row r="753" spans="1:9" ht="15" x14ac:dyDescent="0.2">
      <c r="A753" s="70"/>
      <c r="B753" s="65"/>
      <c r="C753" s="65"/>
      <c r="D753" s="65"/>
      <c r="E753" s="47"/>
      <c r="F753" s="13" t="s">
        <v>5734</v>
      </c>
      <c r="G753" s="66"/>
      <c r="H753" s="14"/>
      <c r="I753" s="8"/>
    </row>
    <row r="754" spans="1:9" x14ac:dyDescent="0.2">
      <c r="A754" s="45" t="s">
        <v>9280</v>
      </c>
      <c r="B754" s="46"/>
      <c r="C754" s="46"/>
      <c r="D754" s="46"/>
      <c r="E754" s="47"/>
      <c r="F754" s="13" t="s">
        <v>5734</v>
      </c>
      <c r="G754" s="30"/>
      <c r="H754" s="14"/>
      <c r="I754" s="8"/>
    </row>
    <row r="755" spans="1:9" x14ac:dyDescent="0.2">
      <c r="A755" s="52" t="s">
        <v>10626</v>
      </c>
      <c r="B755" s="46" t="s">
        <v>10726</v>
      </c>
      <c r="C755" s="46" t="s">
        <v>9281</v>
      </c>
      <c r="D755" s="46" t="s">
        <v>10628</v>
      </c>
      <c r="E755" s="46">
        <v>25</v>
      </c>
      <c r="F755" s="13" t="s">
        <v>2365</v>
      </c>
      <c r="G755" s="9">
        <v>1177.9645113600002</v>
      </c>
      <c r="H755" s="44">
        <f t="shared" ref="H755:H764" si="35">SUM(G755*1.15)</f>
        <v>1354.6591880640001</v>
      </c>
      <c r="I755" s="8"/>
    </row>
    <row r="756" spans="1:9" x14ac:dyDescent="0.2">
      <c r="A756" s="52" t="s">
        <v>10626</v>
      </c>
      <c r="B756" s="46" t="s">
        <v>10729</v>
      </c>
      <c r="C756" s="46" t="s">
        <v>9282</v>
      </c>
      <c r="D756" s="46" t="s">
        <v>10630</v>
      </c>
      <c r="E756" s="46">
        <v>25</v>
      </c>
      <c r="F756" s="13" t="s">
        <v>2366</v>
      </c>
      <c r="G756" s="9">
        <v>1511.6858265600001</v>
      </c>
      <c r="H756" s="44">
        <f t="shared" si="35"/>
        <v>1738.4387005440001</v>
      </c>
      <c r="I756" s="8"/>
    </row>
    <row r="757" spans="1:9" x14ac:dyDescent="0.2">
      <c r="A757" s="52" t="s">
        <v>10626</v>
      </c>
      <c r="B757" s="46" t="s">
        <v>10732</v>
      </c>
      <c r="C757" s="46" t="s">
        <v>9283</v>
      </c>
      <c r="D757" s="46" t="s">
        <v>10632</v>
      </c>
      <c r="E757" s="46">
        <v>15</v>
      </c>
      <c r="F757" s="13" t="s">
        <v>2367</v>
      </c>
      <c r="G757" s="9">
        <v>1664.1319094400001</v>
      </c>
      <c r="H757" s="44">
        <f t="shared" si="35"/>
        <v>1913.751695856</v>
      </c>
      <c r="I757" s="8"/>
    </row>
    <row r="758" spans="1:9" x14ac:dyDescent="0.2">
      <c r="A758" s="52" t="s">
        <v>10626</v>
      </c>
      <c r="B758" s="46" t="s">
        <v>10735</v>
      </c>
      <c r="C758" s="46" t="s">
        <v>9284</v>
      </c>
      <c r="D758" s="46" t="s">
        <v>10634</v>
      </c>
      <c r="E758" s="46">
        <v>20</v>
      </c>
      <c r="F758" s="13" t="s">
        <v>2368</v>
      </c>
      <c r="G758" s="9">
        <v>2529.6041534400001</v>
      </c>
      <c r="H758" s="44">
        <f t="shared" si="35"/>
        <v>2909.0447764559999</v>
      </c>
      <c r="I758" s="8"/>
    </row>
    <row r="759" spans="1:9" x14ac:dyDescent="0.2">
      <c r="A759" s="52" t="s">
        <v>10626</v>
      </c>
      <c r="B759" s="46" t="s">
        <v>10738</v>
      </c>
      <c r="C759" s="46" t="s">
        <v>9285</v>
      </c>
      <c r="D759" s="46" t="s">
        <v>10636</v>
      </c>
      <c r="E759" s="46">
        <v>10</v>
      </c>
      <c r="F759" s="13" t="s">
        <v>2369</v>
      </c>
      <c r="G759" s="9">
        <v>3042.3975254400002</v>
      </c>
      <c r="H759" s="44">
        <f t="shared" si="35"/>
        <v>3498.7571542559999</v>
      </c>
      <c r="I759" s="8"/>
    </row>
    <row r="760" spans="1:9" x14ac:dyDescent="0.2">
      <c r="A760" s="52" t="s">
        <v>10626</v>
      </c>
      <c r="B760" s="46" t="s">
        <v>10741</v>
      </c>
      <c r="C760" s="46" t="s">
        <v>9286</v>
      </c>
      <c r="D760" s="46" t="s">
        <v>10638</v>
      </c>
      <c r="E760" s="46">
        <v>15</v>
      </c>
      <c r="F760" s="13" t="s">
        <v>2370</v>
      </c>
      <c r="G760" s="9">
        <v>5383.3142126400007</v>
      </c>
      <c r="H760" s="44">
        <f t="shared" si="35"/>
        <v>6190.8113445360004</v>
      </c>
      <c r="I760" s="8"/>
    </row>
    <row r="761" spans="1:9" x14ac:dyDescent="0.2">
      <c r="A761" s="52" t="s">
        <v>10626</v>
      </c>
      <c r="B761" s="46" t="s">
        <v>10744</v>
      </c>
      <c r="C761" s="46" t="s">
        <v>9287</v>
      </c>
      <c r="D761" s="46" t="s">
        <v>10640</v>
      </c>
      <c r="E761" s="46">
        <v>5</v>
      </c>
      <c r="F761" s="13" t="s">
        <v>2371</v>
      </c>
      <c r="G761" s="9">
        <v>19550.552592479995</v>
      </c>
      <c r="H761" s="44">
        <f t="shared" si="35"/>
        <v>22483.135481351994</v>
      </c>
      <c r="I761" s="8"/>
    </row>
    <row r="762" spans="1:9" x14ac:dyDescent="0.2">
      <c r="A762" s="52" t="s">
        <v>10626</v>
      </c>
      <c r="B762" s="46" t="s">
        <v>10747</v>
      </c>
      <c r="C762" s="46" t="s">
        <v>9288</v>
      </c>
      <c r="D762" s="46" t="s">
        <v>10642</v>
      </c>
      <c r="E762" s="46">
        <v>5</v>
      </c>
      <c r="F762" s="13" t="s">
        <v>2372</v>
      </c>
      <c r="G762" s="9">
        <v>20198.798561759999</v>
      </c>
      <c r="H762" s="44">
        <f t="shared" si="35"/>
        <v>23228.618346023995</v>
      </c>
      <c r="I762" s="8"/>
    </row>
    <row r="763" spans="1:9" x14ac:dyDescent="0.2">
      <c r="A763" s="52" t="s">
        <v>10626</v>
      </c>
      <c r="B763" s="46" t="s">
        <v>10750</v>
      </c>
      <c r="C763" s="46" t="s">
        <v>9289</v>
      </c>
      <c r="D763" s="46" t="s">
        <v>10644</v>
      </c>
      <c r="E763" s="46">
        <v>5</v>
      </c>
      <c r="F763" s="13" t="s">
        <v>2373</v>
      </c>
      <c r="G763" s="9">
        <v>21652.569906240005</v>
      </c>
      <c r="H763" s="44">
        <f t="shared" si="35"/>
        <v>24900.455392176005</v>
      </c>
      <c r="I763" s="8"/>
    </row>
    <row r="764" spans="1:9" x14ac:dyDescent="0.2">
      <c r="A764" s="52" t="s">
        <v>10626</v>
      </c>
      <c r="B764" s="46" t="s">
        <v>10753</v>
      </c>
      <c r="C764" s="46" t="s">
        <v>9290</v>
      </c>
      <c r="D764" s="46" t="s">
        <v>10646</v>
      </c>
      <c r="E764" s="46">
        <v>5</v>
      </c>
      <c r="F764" s="13" t="s">
        <v>2374</v>
      </c>
      <c r="G764" s="9">
        <v>22158.343858560002</v>
      </c>
      <c r="H764" s="44">
        <f t="shared" si="35"/>
        <v>25482.095437344</v>
      </c>
      <c r="I764" s="8"/>
    </row>
    <row r="765" spans="1:9" x14ac:dyDescent="0.2">
      <c r="A765" s="54"/>
      <c r="B765" s="46"/>
      <c r="C765" s="46"/>
      <c r="D765" s="46"/>
      <c r="E765" s="46"/>
      <c r="F765" s="13" t="s">
        <v>5734</v>
      </c>
      <c r="G765" s="30"/>
      <c r="H765" s="14"/>
      <c r="I765" s="8"/>
    </row>
    <row r="766" spans="1:9" x14ac:dyDescent="0.2">
      <c r="A766" s="52" t="s">
        <v>10647</v>
      </c>
      <c r="B766" s="46" t="s">
        <v>10726</v>
      </c>
      <c r="C766" s="46" t="s">
        <v>9291</v>
      </c>
      <c r="D766" s="46" t="s">
        <v>10649</v>
      </c>
      <c r="E766" s="46">
        <v>30</v>
      </c>
      <c r="F766" s="13" t="s">
        <v>2355</v>
      </c>
      <c r="G766" s="9">
        <v>1246.9385535599999</v>
      </c>
      <c r="H766" s="44">
        <f t="shared" ref="H766:H775" si="36">SUM(G766*1.15)</f>
        <v>1433.9793365939997</v>
      </c>
      <c r="I766" s="8"/>
    </row>
    <row r="767" spans="1:9" x14ac:dyDescent="0.2">
      <c r="A767" s="52" t="s">
        <v>10647</v>
      </c>
      <c r="B767" s="46" t="s">
        <v>10729</v>
      </c>
      <c r="C767" s="46" t="s">
        <v>9292</v>
      </c>
      <c r="D767" s="46" t="s">
        <v>10398</v>
      </c>
      <c r="E767" s="46">
        <v>20</v>
      </c>
      <c r="F767" s="13" t="s">
        <v>2356</v>
      </c>
      <c r="G767" s="9">
        <v>1815.8619931199999</v>
      </c>
      <c r="H767" s="44">
        <f t="shared" si="36"/>
        <v>2088.2412920879997</v>
      </c>
      <c r="I767" s="8"/>
    </row>
    <row r="768" spans="1:9" x14ac:dyDescent="0.2">
      <c r="A768" s="52" t="s">
        <v>10647</v>
      </c>
      <c r="B768" s="46" t="s">
        <v>10732</v>
      </c>
      <c r="C768" s="46" t="s">
        <v>9293</v>
      </c>
      <c r="D768" s="46" t="s">
        <v>10400</v>
      </c>
      <c r="E768" s="46">
        <v>15</v>
      </c>
      <c r="F768" s="13" t="s">
        <v>2357</v>
      </c>
      <c r="G768" s="9">
        <v>1973.2067586000001</v>
      </c>
      <c r="H768" s="44">
        <f t="shared" si="36"/>
        <v>2269.1877723899997</v>
      </c>
      <c r="I768" s="8"/>
    </row>
    <row r="769" spans="1:9" x14ac:dyDescent="0.2">
      <c r="A769" s="52" t="s">
        <v>10647</v>
      </c>
      <c r="B769" s="46" t="s">
        <v>10735</v>
      </c>
      <c r="C769" s="46" t="s">
        <v>9294</v>
      </c>
      <c r="D769" s="46" t="s">
        <v>10402</v>
      </c>
      <c r="E769" s="46">
        <v>15</v>
      </c>
      <c r="F769" s="13" t="s">
        <v>2358</v>
      </c>
      <c r="G769" s="9">
        <v>3002.3275170000002</v>
      </c>
      <c r="H769" s="44">
        <f t="shared" si="36"/>
        <v>3452.6766445499998</v>
      </c>
      <c r="I769" s="8"/>
    </row>
    <row r="770" spans="1:9" x14ac:dyDescent="0.2">
      <c r="A770" s="52" t="s">
        <v>10647</v>
      </c>
      <c r="B770" s="46" t="s">
        <v>10738</v>
      </c>
      <c r="C770" s="46" t="s">
        <v>9295</v>
      </c>
      <c r="D770" s="46" t="s">
        <v>10404</v>
      </c>
      <c r="E770" s="46">
        <v>10</v>
      </c>
      <c r="F770" s="13" t="s">
        <v>2359</v>
      </c>
      <c r="G770" s="9">
        <v>3220.1801268000004</v>
      </c>
      <c r="H770" s="44">
        <f t="shared" si="36"/>
        <v>3703.2071458200003</v>
      </c>
      <c r="I770" s="8"/>
    </row>
    <row r="771" spans="1:9" x14ac:dyDescent="0.2">
      <c r="A771" s="52" t="s">
        <v>10647</v>
      </c>
      <c r="B771" s="46" t="s">
        <v>10741</v>
      </c>
      <c r="C771" s="46" t="s">
        <v>9296</v>
      </c>
      <c r="D771" s="46" t="s">
        <v>10406</v>
      </c>
      <c r="E771" s="46">
        <v>15</v>
      </c>
      <c r="F771" s="13" t="s">
        <v>2360</v>
      </c>
      <c r="G771" s="9">
        <v>5697.8510189999988</v>
      </c>
      <c r="H771" s="44">
        <f t="shared" si="36"/>
        <v>6552.5286718499983</v>
      </c>
      <c r="I771" s="8"/>
    </row>
    <row r="772" spans="1:9" x14ac:dyDescent="0.2">
      <c r="A772" s="52" t="s">
        <v>10647</v>
      </c>
      <c r="B772" s="46" t="s">
        <v>10744</v>
      </c>
      <c r="C772" s="46" t="s">
        <v>9297</v>
      </c>
      <c r="D772" s="46" t="s">
        <v>10408</v>
      </c>
      <c r="E772" s="46">
        <v>4</v>
      </c>
      <c r="F772" s="13" t="s">
        <v>2361</v>
      </c>
      <c r="G772" s="9">
        <v>23781.602066880001</v>
      </c>
      <c r="H772" s="44">
        <f t="shared" si="36"/>
        <v>27348.842376911998</v>
      </c>
      <c r="I772" s="8"/>
    </row>
    <row r="773" spans="1:9" x14ac:dyDescent="0.2">
      <c r="A773" s="52" t="s">
        <v>10647</v>
      </c>
      <c r="B773" s="46" t="s">
        <v>10747</v>
      </c>
      <c r="C773" s="46" t="s">
        <v>9298</v>
      </c>
      <c r="D773" s="46" t="s">
        <v>10410</v>
      </c>
      <c r="E773" s="46">
        <v>4</v>
      </c>
      <c r="F773" s="13" t="s">
        <v>2362</v>
      </c>
      <c r="G773" s="9">
        <v>26492.478825119993</v>
      </c>
      <c r="H773" s="44">
        <f t="shared" si="36"/>
        <v>30466.35064888799</v>
      </c>
      <c r="I773" s="8"/>
    </row>
    <row r="774" spans="1:9" x14ac:dyDescent="0.2">
      <c r="A774" s="52" t="s">
        <v>10647</v>
      </c>
      <c r="B774" s="46" t="s">
        <v>10750</v>
      </c>
      <c r="C774" s="46" t="s">
        <v>9299</v>
      </c>
      <c r="D774" s="46" t="s">
        <v>10412</v>
      </c>
      <c r="E774" s="46">
        <v>4</v>
      </c>
      <c r="F774" s="13" t="s">
        <v>2363</v>
      </c>
      <c r="G774" s="9">
        <v>27176.186132760005</v>
      </c>
      <c r="H774" s="44">
        <f t="shared" si="36"/>
        <v>31252.614052674006</v>
      </c>
      <c r="I774" s="8"/>
    </row>
    <row r="775" spans="1:9" x14ac:dyDescent="0.2">
      <c r="A775" s="52" t="s">
        <v>10647</v>
      </c>
      <c r="B775" s="46" t="s">
        <v>10753</v>
      </c>
      <c r="C775" s="46" t="s">
        <v>9300</v>
      </c>
      <c r="D775" s="46" t="s">
        <v>10149</v>
      </c>
      <c r="E775" s="46">
        <v>4</v>
      </c>
      <c r="F775" s="13" t="s">
        <v>2364</v>
      </c>
      <c r="G775" s="9">
        <v>28531.62451188</v>
      </c>
      <c r="H775" s="44">
        <f t="shared" si="36"/>
        <v>32811.368188661996</v>
      </c>
      <c r="I775" s="8"/>
    </row>
    <row r="776" spans="1:9" x14ac:dyDescent="0.2">
      <c r="A776" s="54"/>
      <c r="B776" s="46"/>
      <c r="C776" s="46"/>
      <c r="D776" s="46"/>
      <c r="E776" s="46"/>
      <c r="F776" s="13" t="s">
        <v>5734</v>
      </c>
      <c r="G776" s="30"/>
      <c r="H776" s="14"/>
      <c r="I776" s="8"/>
    </row>
    <row r="777" spans="1:9" x14ac:dyDescent="0.2">
      <c r="A777" s="52" t="s">
        <v>10150</v>
      </c>
      <c r="B777" s="46" t="s">
        <v>10726</v>
      </c>
      <c r="C777" s="46" t="s">
        <v>9301</v>
      </c>
      <c r="D777" s="46" t="s">
        <v>10152</v>
      </c>
      <c r="E777" s="46">
        <v>25</v>
      </c>
      <c r="F777" s="13" t="s">
        <v>2375</v>
      </c>
      <c r="G777" s="9">
        <v>1229.5486408800002</v>
      </c>
      <c r="H777" s="44">
        <f t="shared" ref="H777:H786" si="37">SUM(G777*1.15)</f>
        <v>1413.9809370120001</v>
      </c>
      <c r="I777" s="8"/>
    </row>
    <row r="778" spans="1:9" x14ac:dyDescent="0.2">
      <c r="A778" s="52" t="s">
        <v>10150</v>
      </c>
      <c r="B778" s="46" t="s">
        <v>10729</v>
      </c>
      <c r="C778" s="46" t="s">
        <v>9302</v>
      </c>
      <c r="D778" s="46" t="s">
        <v>10154</v>
      </c>
      <c r="E778" s="46">
        <v>20</v>
      </c>
      <c r="F778" s="13" t="s">
        <v>2376</v>
      </c>
      <c r="G778" s="9">
        <v>1844.0966661600003</v>
      </c>
      <c r="H778" s="44">
        <f t="shared" si="37"/>
        <v>2120.7111660840001</v>
      </c>
      <c r="I778" s="8"/>
    </row>
    <row r="779" spans="1:9" x14ac:dyDescent="0.2">
      <c r="A779" s="52" t="s">
        <v>10150</v>
      </c>
      <c r="B779" s="46" t="s">
        <v>10732</v>
      </c>
      <c r="C779" s="46" t="s">
        <v>9303</v>
      </c>
      <c r="D779" s="46" t="s">
        <v>10156</v>
      </c>
      <c r="E779" s="46">
        <v>15</v>
      </c>
      <c r="F779" s="13" t="s">
        <v>2377</v>
      </c>
      <c r="G779" s="9">
        <v>1896.56232864</v>
      </c>
      <c r="H779" s="44">
        <f t="shared" si="37"/>
        <v>2181.0466779359999</v>
      </c>
      <c r="I779" s="8"/>
    </row>
    <row r="780" spans="1:9" x14ac:dyDescent="0.2">
      <c r="A780" s="52" t="s">
        <v>10150</v>
      </c>
      <c r="B780" s="46" t="s">
        <v>10735</v>
      </c>
      <c r="C780" s="46" t="s">
        <v>9304</v>
      </c>
      <c r="D780" s="46" t="s">
        <v>10158</v>
      </c>
      <c r="E780" s="46">
        <v>10</v>
      </c>
      <c r="F780" s="13" t="s">
        <v>2378</v>
      </c>
      <c r="G780" s="9">
        <v>2743.96807356</v>
      </c>
      <c r="H780" s="44">
        <f t="shared" si="37"/>
        <v>3155.5632845939999</v>
      </c>
      <c r="I780" s="8"/>
    </row>
    <row r="781" spans="1:9" x14ac:dyDescent="0.2">
      <c r="A781" s="52" t="s">
        <v>10150</v>
      </c>
      <c r="B781" s="46" t="s">
        <v>10738</v>
      </c>
      <c r="C781" s="46" t="s">
        <v>9305</v>
      </c>
      <c r="D781" s="46" t="s">
        <v>10160</v>
      </c>
      <c r="E781" s="46">
        <v>10</v>
      </c>
      <c r="F781" s="13" t="s">
        <v>2379</v>
      </c>
      <c r="G781" s="9">
        <v>3220.1801268000004</v>
      </c>
      <c r="H781" s="44">
        <f t="shared" si="37"/>
        <v>3703.2071458200003</v>
      </c>
      <c r="I781" s="8"/>
    </row>
    <row r="782" spans="1:9" x14ac:dyDescent="0.2">
      <c r="A782" s="52" t="s">
        <v>10150</v>
      </c>
      <c r="B782" s="46" t="s">
        <v>10741</v>
      </c>
      <c r="C782" s="46" t="s">
        <v>9306</v>
      </c>
      <c r="D782" s="46" t="s">
        <v>10162</v>
      </c>
      <c r="E782" s="46">
        <v>10</v>
      </c>
      <c r="F782" s="13" t="s">
        <v>2380</v>
      </c>
      <c r="G782" s="9">
        <v>5592.3452524800005</v>
      </c>
      <c r="H782" s="44">
        <f t="shared" si="37"/>
        <v>6431.1970403519999</v>
      </c>
      <c r="I782" s="8"/>
    </row>
    <row r="783" spans="1:9" x14ac:dyDescent="0.2">
      <c r="A783" s="52" t="s">
        <v>10150</v>
      </c>
      <c r="B783" s="46" t="s">
        <v>10744</v>
      </c>
      <c r="C783" s="46" t="s">
        <v>9307</v>
      </c>
      <c r="D783" s="46" t="s">
        <v>10164</v>
      </c>
      <c r="E783" s="46">
        <v>4</v>
      </c>
      <c r="F783" s="13" t="s">
        <v>2381</v>
      </c>
      <c r="G783" s="9">
        <v>23781.602066880001</v>
      </c>
      <c r="H783" s="44">
        <f t="shared" si="37"/>
        <v>27348.842376911998</v>
      </c>
      <c r="I783" s="8"/>
    </row>
    <row r="784" spans="1:9" x14ac:dyDescent="0.2">
      <c r="A784" s="52" t="s">
        <v>10150</v>
      </c>
      <c r="B784" s="46" t="s">
        <v>10747</v>
      </c>
      <c r="C784" s="46" t="s">
        <v>9308</v>
      </c>
      <c r="D784" s="46" t="s">
        <v>10166</v>
      </c>
      <c r="E784" s="46">
        <v>4</v>
      </c>
      <c r="F784" s="13" t="s">
        <v>2382</v>
      </c>
      <c r="G784" s="9">
        <v>26496.465101399997</v>
      </c>
      <c r="H784" s="44">
        <f t="shared" si="37"/>
        <v>30470.934866609994</v>
      </c>
      <c r="I784" s="8"/>
    </row>
    <row r="785" spans="1:9" x14ac:dyDescent="0.2">
      <c r="A785" s="52" t="s">
        <v>10150</v>
      </c>
      <c r="B785" s="46" t="s">
        <v>10750</v>
      </c>
      <c r="C785" s="46" t="s">
        <v>9309</v>
      </c>
      <c r="D785" s="46" t="s">
        <v>10168</v>
      </c>
      <c r="E785" s="46">
        <v>5</v>
      </c>
      <c r="F785" s="13" t="s">
        <v>2383</v>
      </c>
      <c r="G785" s="9">
        <v>27176.186132760005</v>
      </c>
      <c r="H785" s="44">
        <f t="shared" si="37"/>
        <v>31252.614052674006</v>
      </c>
      <c r="I785" s="8"/>
    </row>
    <row r="786" spans="1:9" x14ac:dyDescent="0.2">
      <c r="A786" s="52" t="s">
        <v>10150</v>
      </c>
      <c r="B786" s="46" t="s">
        <v>10753</v>
      </c>
      <c r="C786" s="46" t="s">
        <v>9310</v>
      </c>
      <c r="D786" s="46" t="s">
        <v>10170</v>
      </c>
      <c r="E786" s="46">
        <v>5</v>
      </c>
      <c r="F786" s="13" t="s">
        <v>2384</v>
      </c>
      <c r="G786" s="9">
        <v>28531.62451188</v>
      </c>
      <c r="H786" s="44">
        <f t="shared" si="37"/>
        <v>32811.368188661996</v>
      </c>
      <c r="I786" s="8"/>
    </row>
    <row r="787" spans="1:9" x14ac:dyDescent="0.2">
      <c r="A787" s="54"/>
      <c r="B787" s="46"/>
      <c r="C787" s="46"/>
      <c r="D787" s="46"/>
      <c r="E787" s="46"/>
      <c r="F787" s="13" t="s">
        <v>5734</v>
      </c>
      <c r="G787" s="30"/>
      <c r="H787" s="14"/>
      <c r="I787" s="8"/>
    </row>
    <row r="788" spans="1:9" x14ac:dyDescent="0.2">
      <c r="A788" s="52" t="s">
        <v>10171</v>
      </c>
      <c r="B788" s="46" t="s">
        <v>10726</v>
      </c>
      <c r="C788" s="46" t="s">
        <v>9311</v>
      </c>
      <c r="D788" s="46" t="s">
        <v>10173</v>
      </c>
      <c r="E788" s="46">
        <v>25</v>
      </c>
      <c r="F788" s="13" t="s">
        <v>2385</v>
      </c>
      <c r="G788" s="9">
        <v>1207.9287494399998</v>
      </c>
      <c r="H788" s="44">
        <f t="shared" ref="H788:H797" si="38">SUM(G788*1.15)</f>
        <v>1389.1180618559997</v>
      </c>
      <c r="I788" s="8"/>
    </row>
    <row r="789" spans="1:9" x14ac:dyDescent="0.2">
      <c r="A789" s="52" t="s">
        <v>10171</v>
      </c>
      <c r="B789" s="46" t="s">
        <v>10729</v>
      </c>
      <c r="C789" s="46" t="s">
        <v>9312</v>
      </c>
      <c r="D789" s="46" t="s">
        <v>10175</v>
      </c>
      <c r="E789" s="46">
        <v>20</v>
      </c>
      <c r="F789" s="13" t="s">
        <v>2386</v>
      </c>
      <c r="G789" s="9">
        <v>1731.1405666800001</v>
      </c>
      <c r="H789" s="44">
        <f t="shared" si="38"/>
        <v>1990.811651682</v>
      </c>
      <c r="I789" s="8"/>
    </row>
    <row r="790" spans="1:9" x14ac:dyDescent="0.2">
      <c r="A790" s="52" t="s">
        <v>10171</v>
      </c>
      <c r="B790" s="46" t="s">
        <v>10732</v>
      </c>
      <c r="C790" s="46" t="s">
        <v>9313</v>
      </c>
      <c r="D790" s="46" t="s">
        <v>10177</v>
      </c>
      <c r="E790" s="46">
        <v>15</v>
      </c>
      <c r="F790" s="13" t="s">
        <v>2387</v>
      </c>
      <c r="G790" s="9">
        <v>1872.3487465200001</v>
      </c>
      <c r="H790" s="44">
        <f t="shared" si="38"/>
        <v>2153.2010584979998</v>
      </c>
      <c r="I790" s="8"/>
    </row>
    <row r="791" spans="1:9" x14ac:dyDescent="0.2">
      <c r="A791" s="52" t="s">
        <v>10171</v>
      </c>
      <c r="B791" s="46" t="s">
        <v>10735</v>
      </c>
      <c r="C791" s="46" t="s">
        <v>9560</v>
      </c>
      <c r="D791" s="46" t="s">
        <v>10179</v>
      </c>
      <c r="E791" s="46">
        <v>10</v>
      </c>
      <c r="F791" s="13" t="s">
        <v>2388</v>
      </c>
      <c r="G791" s="9">
        <v>2711.7123096</v>
      </c>
      <c r="H791" s="44">
        <f t="shared" si="38"/>
        <v>3118.4691560399997</v>
      </c>
      <c r="I791" s="8"/>
    </row>
    <row r="792" spans="1:9" x14ac:dyDescent="0.2">
      <c r="A792" s="52" t="s">
        <v>10171</v>
      </c>
      <c r="B792" s="46" t="s">
        <v>10738</v>
      </c>
      <c r="C792" s="46" t="s">
        <v>9561</v>
      </c>
      <c r="D792" s="46" t="s">
        <v>10181</v>
      </c>
      <c r="E792" s="46">
        <v>10</v>
      </c>
      <c r="F792" s="13" t="s">
        <v>2389</v>
      </c>
      <c r="G792" s="9">
        <v>3131.4202021199999</v>
      </c>
      <c r="H792" s="44">
        <f t="shared" si="38"/>
        <v>3601.1332324379996</v>
      </c>
      <c r="I792" s="8"/>
    </row>
    <row r="793" spans="1:9" x14ac:dyDescent="0.2">
      <c r="A793" s="52" t="s">
        <v>10171</v>
      </c>
      <c r="B793" s="46" t="s">
        <v>10741</v>
      </c>
      <c r="C793" s="46" t="s">
        <v>9562</v>
      </c>
      <c r="D793" s="46" t="s">
        <v>10183</v>
      </c>
      <c r="E793" s="46">
        <v>10</v>
      </c>
      <c r="F793" s="13" t="s">
        <v>2390</v>
      </c>
      <c r="G793" s="9">
        <v>5592.3452524800005</v>
      </c>
      <c r="H793" s="44">
        <f t="shared" si="38"/>
        <v>6431.1970403519999</v>
      </c>
      <c r="I793" s="8"/>
    </row>
    <row r="794" spans="1:9" x14ac:dyDescent="0.2">
      <c r="A794" s="52" t="s">
        <v>10171</v>
      </c>
      <c r="B794" s="46" t="s">
        <v>10744</v>
      </c>
      <c r="C794" s="46" t="s">
        <v>9563</v>
      </c>
      <c r="D794" s="46" t="s">
        <v>10185</v>
      </c>
      <c r="E794" s="46">
        <v>4</v>
      </c>
      <c r="F794" s="13" t="s">
        <v>2391</v>
      </c>
      <c r="G794" s="9">
        <v>23753.819984159996</v>
      </c>
      <c r="H794" s="44">
        <f t="shared" si="38"/>
        <v>27316.892981783993</v>
      </c>
      <c r="I794" s="8"/>
    </row>
    <row r="795" spans="1:9" x14ac:dyDescent="0.2">
      <c r="A795" s="52" t="s">
        <v>10171</v>
      </c>
      <c r="B795" s="46" t="s">
        <v>10747</v>
      </c>
      <c r="C795" s="46" t="s">
        <v>9564</v>
      </c>
      <c r="D795" s="46" t="s">
        <v>10187</v>
      </c>
      <c r="E795" s="46">
        <v>4</v>
      </c>
      <c r="F795" s="13" t="s">
        <v>2392</v>
      </c>
      <c r="G795" s="9">
        <v>26468.648204040001</v>
      </c>
      <c r="H795" s="44">
        <f t="shared" si="38"/>
        <v>30438.945434645997</v>
      </c>
      <c r="I795" s="8"/>
    </row>
    <row r="796" spans="1:9" x14ac:dyDescent="0.2">
      <c r="A796" s="52" t="s">
        <v>10171</v>
      </c>
      <c r="B796" s="46" t="s">
        <v>10750</v>
      </c>
      <c r="C796" s="46" t="s">
        <v>9565</v>
      </c>
      <c r="D796" s="46" t="s">
        <v>10189</v>
      </c>
      <c r="E796" s="46">
        <v>5</v>
      </c>
      <c r="F796" s="13" t="s">
        <v>2393</v>
      </c>
      <c r="G796" s="9">
        <v>27148.317013440002</v>
      </c>
      <c r="H796" s="44">
        <f t="shared" si="38"/>
        <v>31220.564565455999</v>
      </c>
      <c r="I796" s="8"/>
    </row>
    <row r="797" spans="1:9" x14ac:dyDescent="0.2">
      <c r="A797" s="52" t="s">
        <v>10171</v>
      </c>
      <c r="B797" s="46" t="s">
        <v>10753</v>
      </c>
      <c r="C797" s="46" t="s">
        <v>9566</v>
      </c>
      <c r="D797" s="46" t="s">
        <v>10191</v>
      </c>
      <c r="E797" s="46">
        <v>5</v>
      </c>
      <c r="F797" s="13" t="s">
        <v>2394</v>
      </c>
      <c r="G797" s="9">
        <v>28499.76911628</v>
      </c>
      <c r="H797" s="44">
        <f t="shared" si="38"/>
        <v>32774.734483722001</v>
      </c>
      <c r="I797" s="8"/>
    </row>
    <row r="798" spans="1:9" x14ac:dyDescent="0.2">
      <c r="A798" s="54"/>
      <c r="B798" s="46"/>
      <c r="C798" s="46"/>
      <c r="D798" s="46"/>
      <c r="E798" s="46"/>
      <c r="F798" s="13" t="s">
        <v>5734</v>
      </c>
      <c r="G798" s="30"/>
      <c r="H798" s="14"/>
      <c r="I798" s="8"/>
    </row>
    <row r="799" spans="1:9" x14ac:dyDescent="0.2">
      <c r="A799" s="52" t="s">
        <v>10192</v>
      </c>
      <c r="B799" s="46" t="s">
        <v>10726</v>
      </c>
      <c r="C799" s="46" t="s">
        <v>9567</v>
      </c>
      <c r="D799" s="46" t="s">
        <v>10194</v>
      </c>
      <c r="E799" s="47">
        <v>30</v>
      </c>
      <c r="F799" s="13" t="s">
        <v>2395</v>
      </c>
      <c r="G799" s="30">
        <v>1255</v>
      </c>
      <c r="H799" s="44">
        <f t="shared" ref="H799:H868" si="39">SUM(G799*1.15)</f>
        <v>1443.25</v>
      </c>
      <c r="I799" s="8"/>
    </row>
    <row r="800" spans="1:9" x14ac:dyDescent="0.2">
      <c r="A800" s="52" t="s">
        <v>10192</v>
      </c>
      <c r="B800" s="46" t="s">
        <v>10729</v>
      </c>
      <c r="C800" s="46" t="s">
        <v>9568</v>
      </c>
      <c r="D800" s="46" t="s">
        <v>10196</v>
      </c>
      <c r="E800" s="47">
        <v>20</v>
      </c>
      <c r="F800" s="13" t="s">
        <v>2396</v>
      </c>
      <c r="G800" s="30">
        <v>1823.96</v>
      </c>
      <c r="H800" s="44">
        <f t="shared" si="39"/>
        <v>2097.5540000000001</v>
      </c>
      <c r="I800" s="8"/>
    </row>
    <row r="801" spans="1:9" x14ac:dyDescent="0.2">
      <c r="A801" s="52" t="s">
        <v>10192</v>
      </c>
      <c r="B801" s="46" t="s">
        <v>10732</v>
      </c>
      <c r="C801" s="46" t="s">
        <v>9569</v>
      </c>
      <c r="D801" s="46" t="s">
        <v>10198</v>
      </c>
      <c r="E801" s="47">
        <v>15</v>
      </c>
      <c r="F801" s="13" t="s">
        <v>2195</v>
      </c>
      <c r="G801" s="30">
        <v>2158.85</v>
      </c>
      <c r="H801" s="44">
        <f t="shared" si="39"/>
        <v>2482.6774999999998</v>
      </c>
      <c r="I801" s="8"/>
    </row>
    <row r="802" spans="1:9" x14ac:dyDescent="0.2">
      <c r="A802" s="52" t="s">
        <v>10192</v>
      </c>
      <c r="B802" s="46" t="s">
        <v>10735</v>
      </c>
      <c r="C802" s="46" t="s">
        <v>9570</v>
      </c>
      <c r="D802" s="46" t="s">
        <v>10200</v>
      </c>
      <c r="E802" s="47">
        <v>20</v>
      </c>
      <c r="F802" s="13" t="s">
        <v>2196</v>
      </c>
      <c r="G802" s="30">
        <v>2695.58</v>
      </c>
      <c r="H802" s="44">
        <f t="shared" si="39"/>
        <v>3099.9169999999995</v>
      </c>
      <c r="I802" s="8"/>
    </row>
    <row r="803" spans="1:9" x14ac:dyDescent="0.2">
      <c r="A803" s="52" t="s">
        <v>10192</v>
      </c>
      <c r="B803" s="46" t="s">
        <v>10738</v>
      </c>
      <c r="C803" s="46" t="s">
        <v>9571</v>
      </c>
      <c r="D803" s="46" t="s">
        <v>10202</v>
      </c>
      <c r="E803" s="47">
        <v>10</v>
      </c>
      <c r="F803" s="13" t="s">
        <v>2197</v>
      </c>
      <c r="G803" s="30">
        <v>3220.18</v>
      </c>
      <c r="H803" s="44">
        <f t="shared" si="39"/>
        <v>3703.2069999999994</v>
      </c>
      <c r="I803" s="8"/>
    </row>
    <row r="804" spans="1:9" x14ac:dyDescent="0.2">
      <c r="A804" s="52" t="s">
        <v>10192</v>
      </c>
      <c r="B804" s="46" t="s">
        <v>10741</v>
      </c>
      <c r="C804" s="46" t="s">
        <v>9572</v>
      </c>
      <c r="D804" s="46" t="s">
        <v>10204</v>
      </c>
      <c r="E804" s="47">
        <v>15</v>
      </c>
      <c r="F804" s="13" t="s">
        <v>2198</v>
      </c>
      <c r="G804" s="30">
        <v>5697.85</v>
      </c>
      <c r="H804" s="44">
        <f t="shared" si="39"/>
        <v>6552.5275000000001</v>
      </c>
      <c r="I804" s="8"/>
    </row>
    <row r="805" spans="1:9" x14ac:dyDescent="0.2">
      <c r="A805" s="52" t="s">
        <v>10192</v>
      </c>
      <c r="B805" s="46" t="s">
        <v>10744</v>
      </c>
      <c r="C805" s="46" t="s">
        <v>9573</v>
      </c>
      <c r="D805" s="46" t="s">
        <v>10206</v>
      </c>
      <c r="E805" s="47">
        <v>4</v>
      </c>
      <c r="F805" s="13" t="s">
        <v>2199</v>
      </c>
      <c r="G805" s="30">
        <v>20128.75</v>
      </c>
      <c r="H805" s="44">
        <f t="shared" si="39"/>
        <v>23148.0625</v>
      </c>
      <c r="I805" s="8"/>
    </row>
    <row r="806" spans="1:9" x14ac:dyDescent="0.2">
      <c r="A806" s="52" t="s">
        <v>10192</v>
      </c>
      <c r="B806" s="46" t="s">
        <v>10747</v>
      </c>
      <c r="C806" s="46" t="s">
        <v>9574</v>
      </c>
      <c r="D806" s="46" t="s">
        <v>10208</v>
      </c>
      <c r="E806" s="47">
        <v>4</v>
      </c>
      <c r="F806" s="13" t="s">
        <v>2200</v>
      </c>
      <c r="G806" s="30">
        <v>20728.96</v>
      </c>
      <c r="H806" s="44">
        <f t="shared" si="39"/>
        <v>23838.303999999996</v>
      </c>
      <c r="I806" s="8"/>
    </row>
    <row r="807" spans="1:9" x14ac:dyDescent="0.2">
      <c r="A807" s="52" t="s">
        <v>10192</v>
      </c>
      <c r="B807" s="46" t="s">
        <v>10750</v>
      </c>
      <c r="C807" s="46" t="s">
        <v>9575</v>
      </c>
      <c r="D807" s="46" t="s">
        <v>10467</v>
      </c>
      <c r="E807" s="47">
        <v>4</v>
      </c>
      <c r="F807" s="13" t="s">
        <v>2201</v>
      </c>
      <c r="G807" s="30">
        <v>23610.71</v>
      </c>
      <c r="H807" s="44">
        <f t="shared" si="39"/>
        <v>27152.316499999997</v>
      </c>
      <c r="I807" s="8"/>
    </row>
    <row r="808" spans="1:9" x14ac:dyDescent="0.2">
      <c r="A808" s="52" t="s">
        <v>10192</v>
      </c>
      <c r="B808" s="46" t="s">
        <v>10753</v>
      </c>
      <c r="C808" s="46" t="s">
        <v>9576</v>
      </c>
      <c r="D808" s="46" t="s">
        <v>10469</v>
      </c>
      <c r="E808" s="47">
        <v>4</v>
      </c>
      <c r="F808" s="13" t="s">
        <v>2202</v>
      </c>
      <c r="G808" s="30">
        <v>24457.37</v>
      </c>
      <c r="H808" s="44">
        <f t="shared" si="39"/>
        <v>28125.975499999997</v>
      </c>
      <c r="I808" s="8"/>
    </row>
    <row r="809" spans="1:9" x14ac:dyDescent="0.2">
      <c r="A809" s="52"/>
      <c r="B809" s="46"/>
      <c r="C809" s="46"/>
      <c r="D809" s="46"/>
      <c r="E809" s="47"/>
      <c r="F809" s="13" t="s">
        <v>5734</v>
      </c>
      <c r="G809" s="30"/>
      <c r="H809" s="14"/>
      <c r="I809" s="8"/>
    </row>
    <row r="810" spans="1:9" x14ac:dyDescent="0.2">
      <c r="A810" s="52" t="s">
        <v>10470</v>
      </c>
      <c r="B810" s="46" t="s">
        <v>10726</v>
      </c>
      <c r="C810" s="46" t="s">
        <v>9577</v>
      </c>
      <c r="D810" s="46" t="s">
        <v>10472</v>
      </c>
      <c r="E810" s="46">
        <v>30</v>
      </c>
      <c r="F810" s="13" t="s">
        <v>2203</v>
      </c>
      <c r="G810" s="9">
        <v>1548.5725945200002</v>
      </c>
      <c r="H810" s="44">
        <f t="shared" si="39"/>
        <v>1780.8584836980001</v>
      </c>
      <c r="I810" s="8"/>
    </row>
    <row r="811" spans="1:9" x14ac:dyDescent="0.2">
      <c r="A811" s="52" t="s">
        <v>10470</v>
      </c>
      <c r="B811" s="46" t="s">
        <v>10729</v>
      </c>
      <c r="C811" s="46" t="s">
        <v>9578</v>
      </c>
      <c r="D811" s="46" t="s">
        <v>10474</v>
      </c>
      <c r="E811" s="46">
        <v>20</v>
      </c>
      <c r="F811" s="13" t="s">
        <v>2204</v>
      </c>
      <c r="G811" s="9">
        <v>1896.30121884</v>
      </c>
      <c r="H811" s="44">
        <f t="shared" si="39"/>
        <v>2180.7464016660001</v>
      </c>
      <c r="I811" s="8"/>
    </row>
    <row r="812" spans="1:9" x14ac:dyDescent="0.2">
      <c r="A812" s="52" t="s">
        <v>10470</v>
      </c>
      <c r="B812" s="46" t="s">
        <v>10732</v>
      </c>
      <c r="C812" s="46" t="s">
        <v>9579</v>
      </c>
      <c r="D812" s="46" t="s">
        <v>10476</v>
      </c>
      <c r="E812" s="46">
        <v>25</v>
      </c>
      <c r="F812" s="13" t="s">
        <v>2205</v>
      </c>
      <c r="G812" s="9">
        <v>1976.3400762000001</v>
      </c>
      <c r="H812" s="44">
        <f t="shared" si="39"/>
        <v>2272.7910876299998</v>
      </c>
      <c r="I812" s="8"/>
    </row>
    <row r="813" spans="1:9" x14ac:dyDescent="0.2">
      <c r="A813" s="52" t="s">
        <v>10470</v>
      </c>
      <c r="B813" s="46" t="s">
        <v>10735</v>
      </c>
      <c r="C813" s="46" t="s">
        <v>9580</v>
      </c>
      <c r="D813" s="46" t="s">
        <v>10478</v>
      </c>
      <c r="E813" s="46">
        <v>15</v>
      </c>
      <c r="F813" s="13" t="s">
        <v>2206</v>
      </c>
      <c r="G813" s="9">
        <v>3220.1801268000004</v>
      </c>
      <c r="H813" s="44">
        <f t="shared" si="39"/>
        <v>3703.2071458200003</v>
      </c>
      <c r="I813" s="8"/>
    </row>
    <row r="814" spans="1:9" x14ac:dyDescent="0.2">
      <c r="A814" s="52" t="s">
        <v>10470</v>
      </c>
      <c r="B814" s="46" t="s">
        <v>10738</v>
      </c>
      <c r="C814" s="46" t="s">
        <v>9581</v>
      </c>
      <c r="D814" s="46" t="s">
        <v>10480</v>
      </c>
      <c r="E814" s="46">
        <v>10</v>
      </c>
      <c r="F814" s="13" t="s">
        <v>2207</v>
      </c>
      <c r="G814" s="9">
        <v>4241.1020374799991</v>
      </c>
      <c r="H814" s="44">
        <f t="shared" si="39"/>
        <v>4877.2673431019984</v>
      </c>
      <c r="I814" s="8"/>
    </row>
    <row r="815" spans="1:9" x14ac:dyDescent="0.2">
      <c r="A815" s="52" t="s">
        <v>10470</v>
      </c>
      <c r="B815" s="46" t="s">
        <v>10741</v>
      </c>
      <c r="C815" s="46" t="s">
        <v>9582</v>
      </c>
      <c r="D815" s="46" t="s">
        <v>10482</v>
      </c>
      <c r="E815" s="46">
        <v>10</v>
      </c>
      <c r="F815" s="13" t="s">
        <v>2208</v>
      </c>
      <c r="G815" s="9">
        <v>6023.9945665200003</v>
      </c>
      <c r="H815" s="44">
        <f t="shared" si="39"/>
        <v>6927.5937514979996</v>
      </c>
      <c r="I815" s="8"/>
    </row>
    <row r="816" spans="1:9" x14ac:dyDescent="0.2">
      <c r="A816" s="52" t="s">
        <v>10470</v>
      </c>
      <c r="B816" s="46" t="s">
        <v>10744</v>
      </c>
      <c r="C816" s="46" t="s">
        <v>9583</v>
      </c>
      <c r="D816" s="46" t="s">
        <v>10484</v>
      </c>
      <c r="E816" s="46">
        <v>4</v>
      </c>
      <c r="F816" s="13" t="s">
        <v>2209</v>
      </c>
      <c r="G816" s="9">
        <v>23781.602066880001</v>
      </c>
      <c r="H816" s="44">
        <f t="shared" si="39"/>
        <v>27348.842376911998</v>
      </c>
      <c r="I816" s="8"/>
    </row>
    <row r="817" spans="1:9" x14ac:dyDescent="0.2">
      <c r="A817" s="52" t="s">
        <v>10470</v>
      </c>
      <c r="B817" s="46" t="s">
        <v>10747</v>
      </c>
      <c r="C817" s="46" t="s">
        <v>9584</v>
      </c>
      <c r="D817" s="46" t="s">
        <v>10486</v>
      </c>
      <c r="E817" s="46">
        <v>4</v>
      </c>
      <c r="F817" s="13" t="s">
        <v>2008</v>
      </c>
      <c r="G817" s="9">
        <v>26496.465101399997</v>
      </c>
      <c r="H817" s="44">
        <f t="shared" si="39"/>
        <v>30470.934866609994</v>
      </c>
      <c r="I817" s="8"/>
    </row>
    <row r="818" spans="1:9" x14ac:dyDescent="0.2">
      <c r="A818" s="52" t="s">
        <v>10470</v>
      </c>
      <c r="B818" s="46" t="s">
        <v>10750</v>
      </c>
      <c r="C818" s="46" t="s">
        <v>9585</v>
      </c>
      <c r="D818" s="46" t="s">
        <v>10488</v>
      </c>
      <c r="E818" s="46">
        <v>4</v>
      </c>
      <c r="F818" s="13" t="s">
        <v>2009</v>
      </c>
      <c r="G818" s="9">
        <v>27176.186132760005</v>
      </c>
      <c r="H818" s="44">
        <f t="shared" si="39"/>
        <v>31252.614052674006</v>
      </c>
      <c r="I818" s="8"/>
    </row>
    <row r="819" spans="1:9" x14ac:dyDescent="0.2">
      <c r="A819" s="52" t="s">
        <v>10470</v>
      </c>
      <c r="B819" s="46" t="s">
        <v>10753</v>
      </c>
      <c r="C819" s="46" t="s">
        <v>9586</v>
      </c>
      <c r="D819" s="46" t="s">
        <v>10490</v>
      </c>
      <c r="E819" s="46">
        <v>4</v>
      </c>
      <c r="F819" s="13" t="s">
        <v>2010</v>
      </c>
      <c r="G819" s="9">
        <v>28531.62451188</v>
      </c>
      <c r="H819" s="44">
        <f t="shared" si="39"/>
        <v>32811.368188661996</v>
      </c>
      <c r="I819" s="8"/>
    </row>
    <row r="820" spans="1:9" x14ac:dyDescent="0.2">
      <c r="A820" s="54"/>
      <c r="B820" s="46"/>
      <c r="C820" s="46"/>
      <c r="D820" s="46"/>
      <c r="E820" s="46"/>
      <c r="F820" s="13" t="s">
        <v>5734</v>
      </c>
      <c r="G820" s="30"/>
      <c r="H820" s="14"/>
      <c r="I820" s="8"/>
    </row>
    <row r="821" spans="1:9" x14ac:dyDescent="0.2">
      <c r="A821" s="52" t="s">
        <v>10491</v>
      </c>
      <c r="B821" s="46" t="s">
        <v>10726</v>
      </c>
      <c r="C821" s="46" t="s">
        <v>9587</v>
      </c>
      <c r="D821" s="46" t="s">
        <v>10493</v>
      </c>
      <c r="E821" s="47">
        <v>30</v>
      </c>
      <c r="F821" s="13" t="s">
        <v>2331</v>
      </c>
      <c r="G821" s="30">
        <v>2489.29</v>
      </c>
      <c r="H821" s="44">
        <f t="shared" si="39"/>
        <v>2862.6834999999996</v>
      </c>
      <c r="I821" s="8"/>
    </row>
    <row r="822" spans="1:9" x14ac:dyDescent="0.2">
      <c r="A822" s="52" t="s">
        <v>10491</v>
      </c>
      <c r="B822" s="46" t="s">
        <v>10729</v>
      </c>
      <c r="C822" s="46" t="s">
        <v>9588</v>
      </c>
      <c r="D822" s="46" t="s">
        <v>10495</v>
      </c>
      <c r="E822" s="47">
        <v>20</v>
      </c>
      <c r="F822" s="13" t="s">
        <v>2261</v>
      </c>
      <c r="G822" s="30">
        <v>2780.5</v>
      </c>
      <c r="H822" s="44">
        <f t="shared" si="39"/>
        <v>3197.5749999999998</v>
      </c>
      <c r="I822" s="8"/>
    </row>
    <row r="823" spans="1:9" x14ac:dyDescent="0.2">
      <c r="A823" s="52" t="s">
        <v>10491</v>
      </c>
      <c r="B823" s="46" t="s">
        <v>10732</v>
      </c>
      <c r="C823" s="46" t="s">
        <v>9589</v>
      </c>
      <c r="D823" s="46" t="s">
        <v>10497</v>
      </c>
      <c r="E823" s="47">
        <v>10</v>
      </c>
      <c r="F823" s="13" t="s">
        <v>2262</v>
      </c>
      <c r="G823" s="30">
        <v>2887.02</v>
      </c>
      <c r="H823" s="44">
        <f t="shared" si="39"/>
        <v>3320.0729999999999</v>
      </c>
      <c r="I823" s="8"/>
    </row>
    <row r="824" spans="1:9" x14ac:dyDescent="0.2">
      <c r="A824" s="52" t="s">
        <v>10491</v>
      </c>
      <c r="B824" s="46" t="s">
        <v>10735</v>
      </c>
      <c r="C824" s="46" t="s">
        <v>9590</v>
      </c>
      <c r="D824" s="46" t="s">
        <v>10499</v>
      </c>
      <c r="E824" s="47">
        <v>10</v>
      </c>
      <c r="F824" s="13" t="s">
        <v>2263</v>
      </c>
      <c r="G824" s="30">
        <v>3783.04</v>
      </c>
      <c r="H824" s="44">
        <f t="shared" si="39"/>
        <v>4350.4959999999992</v>
      </c>
      <c r="I824" s="8"/>
    </row>
    <row r="825" spans="1:9" x14ac:dyDescent="0.2">
      <c r="A825" s="52" t="s">
        <v>10491</v>
      </c>
      <c r="B825" s="46" t="s">
        <v>10738</v>
      </c>
      <c r="C825" s="46" t="s">
        <v>3635</v>
      </c>
      <c r="D825" s="46"/>
      <c r="E825" s="47">
        <v>15</v>
      </c>
      <c r="F825" s="13" t="s">
        <v>5734</v>
      </c>
      <c r="G825" s="30">
        <v>5351.45</v>
      </c>
      <c r="H825" s="44">
        <f t="shared" si="39"/>
        <v>6154.1674999999996</v>
      </c>
      <c r="I825" s="8"/>
    </row>
    <row r="826" spans="1:9" x14ac:dyDescent="0.2">
      <c r="A826" s="52" t="s">
        <v>10491</v>
      </c>
      <c r="B826" s="46" t="s">
        <v>10741</v>
      </c>
      <c r="C826" s="46" t="s">
        <v>3636</v>
      </c>
      <c r="D826" s="46"/>
      <c r="E826" s="47">
        <v>10</v>
      </c>
      <c r="F826" s="13" t="s">
        <v>5734</v>
      </c>
      <c r="G826" s="30">
        <v>6963.6</v>
      </c>
      <c r="H826" s="44">
        <f t="shared" si="39"/>
        <v>8008.1399999999994</v>
      </c>
      <c r="I826" s="8"/>
    </row>
    <row r="827" spans="1:9" x14ac:dyDescent="0.2">
      <c r="A827" s="52" t="s">
        <v>10491</v>
      </c>
      <c r="B827" s="46" t="s">
        <v>10744</v>
      </c>
      <c r="C827" s="46" t="s">
        <v>3637</v>
      </c>
      <c r="D827" s="46"/>
      <c r="E827" s="47">
        <v>10</v>
      </c>
      <c r="F827" s="13" t="s">
        <v>5734</v>
      </c>
      <c r="G827" s="30">
        <v>22243.45</v>
      </c>
      <c r="H827" s="44">
        <f t="shared" si="39"/>
        <v>25579.967499999999</v>
      </c>
      <c r="I827" s="8"/>
    </row>
    <row r="828" spans="1:9" x14ac:dyDescent="0.2">
      <c r="A828" s="52" t="s">
        <v>10491</v>
      </c>
      <c r="B828" s="46" t="s">
        <v>10747</v>
      </c>
      <c r="C828" s="46" t="s">
        <v>3638</v>
      </c>
      <c r="D828" s="46"/>
      <c r="E828" s="47">
        <v>4</v>
      </c>
      <c r="F828" s="13" t="s">
        <v>5734</v>
      </c>
      <c r="G828" s="30">
        <v>24782.68</v>
      </c>
      <c r="H828" s="44">
        <f t="shared" si="39"/>
        <v>28500.081999999999</v>
      </c>
      <c r="I828" s="8"/>
    </row>
    <row r="829" spans="1:9" x14ac:dyDescent="0.2">
      <c r="A829" s="52" t="s">
        <v>10491</v>
      </c>
      <c r="B829" s="46" t="s">
        <v>10750</v>
      </c>
      <c r="C829" s="46" t="s">
        <v>3639</v>
      </c>
      <c r="D829" s="46"/>
      <c r="E829" s="47">
        <v>4</v>
      </c>
      <c r="F829" s="13" t="s">
        <v>5734</v>
      </c>
      <c r="G829" s="30">
        <v>25418.46</v>
      </c>
      <c r="H829" s="44">
        <f t="shared" si="39"/>
        <v>29231.228999999996</v>
      </c>
      <c r="I829" s="8"/>
    </row>
    <row r="830" spans="1:9" x14ac:dyDescent="0.2">
      <c r="A830" s="52" t="s">
        <v>10491</v>
      </c>
      <c r="B830" s="46" t="s">
        <v>10753</v>
      </c>
      <c r="C830" s="46" t="s">
        <v>3640</v>
      </c>
      <c r="D830" s="46"/>
      <c r="E830" s="47">
        <v>4</v>
      </c>
      <c r="F830" s="13" t="s">
        <v>5734</v>
      </c>
      <c r="G830" s="30">
        <v>26686.2</v>
      </c>
      <c r="H830" s="44">
        <f t="shared" si="39"/>
        <v>30689.129999999997</v>
      </c>
      <c r="I830" s="8"/>
    </row>
    <row r="831" spans="1:9" x14ac:dyDescent="0.2">
      <c r="A831" s="52"/>
      <c r="B831" s="46"/>
      <c r="C831" s="46"/>
      <c r="D831" s="46"/>
      <c r="E831" s="47"/>
      <c r="F831" s="13" t="s">
        <v>5734</v>
      </c>
      <c r="G831" s="30"/>
      <c r="H831" s="14"/>
      <c r="I831" s="8"/>
    </row>
    <row r="832" spans="1:9" x14ac:dyDescent="0.2">
      <c r="A832" s="52" t="s">
        <v>10000</v>
      </c>
      <c r="B832" s="46" t="s">
        <v>10001</v>
      </c>
      <c r="C832" s="46" t="s">
        <v>9591</v>
      </c>
      <c r="D832" s="46" t="s">
        <v>10003</v>
      </c>
      <c r="E832" s="46">
        <v>15</v>
      </c>
      <c r="F832" s="13" t="s">
        <v>2253</v>
      </c>
      <c r="G832" s="9">
        <v>4155.1109006399993</v>
      </c>
      <c r="H832" s="44">
        <f t="shared" si="39"/>
        <v>4778.3775357359991</v>
      </c>
      <c r="I832" s="8"/>
    </row>
    <row r="833" spans="1:9" x14ac:dyDescent="0.2">
      <c r="A833" s="52" t="s">
        <v>10000</v>
      </c>
      <c r="B833" s="46" t="s">
        <v>10004</v>
      </c>
      <c r="C833" s="46" t="s">
        <v>9592</v>
      </c>
      <c r="D833" s="46" t="s">
        <v>10006</v>
      </c>
      <c r="E833" s="46">
        <v>10</v>
      </c>
      <c r="F833" s="13" t="s">
        <v>2254</v>
      </c>
      <c r="G833" s="9">
        <v>6854.2428376800008</v>
      </c>
      <c r="H833" s="44">
        <f t="shared" si="39"/>
        <v>7882.3792633319999</v>
      </c>
      <c r="I833" s="8"/>
    </row>
    <row r="834" spans="1:9" x14ac:dyDescent="0.2">
      <c r="A834" s="52" t="s">
        <v>10000</v>
      </c>
      <c r="B834" s="46" t="s">
        <v>10007</v>
      </c>
      <c r="C834" s="46" t="s">
        <v>9593</v>
      </c>
      <c r="D834" s="46" t="s">
        <v>10009</v>
      </c>
      <c r="E834" s="46">
        <v>8</v>
      </c>
      <c r="F834" s="13" t="s">
        <v>2255</v>
      </c>
      <c r="G834" s="9">
        <v>7902.2822810399994</v>
      </c>
      <c r="H834" s="44">
        <f t="shared" si="39"/>
        <v>9087.6246231959994</v>
      </c>
      <c r="I834" s="8"/>
    </row>
    <row r="835" spans="1:9" x14ac:dyDescent="0.2">
      <c r="A835" s="52" t="s">
        <v>10000</v>
      </c>
      <c r="B835" s="46" t="s">
        <v>9766</v>
      </c>
      <c r="C835" s="46" t="s">
        <v>9594</v>
      </c>
      <c r="D835" s="46" t="s">
        <v>9768</v>
      </c>
      <c r="E835" s="46">
        <v>12</v>
      </c>
      <c r="F835" s="13" t="s">
        <v>2256</v>
      </c>
      <c r="G835" s="9">
        <v>8231.52023568</v>
      </c>
      <c r="H835" s="44">
        <f t="shared" si="39"/>
        <v>9466.248271032</v>
      </c>
      <c r="I835" s="8"/>
    </row>
    <row r="836" spans="1:9" x14ac:dyDescent="0.2">
      <c r="A836" s="52" t="s">
        <v>10000</v>
      </c>
      <c r="B836" s="46" t="s">
        <v>9769</v>
      </c>
      <c r="C836" s="46" t="s">
        <v>9595</v>
      </c>
      <c r="D836" s="46" t="s">
        <v>9771</v>
      </c>
      <c r="E836" s="46">
        <v>15</v>
      </c>
      <c r="F836" s="13" t="s">
        <v>2257</v>
      </c>
      <c r="G836" s="9">
        <v>8390.8033574399997</v>
      </c>
      <c r="H836" s="44">
        <f t="shared" si="39"/>
        <v>9649.4238610559987</v>
      </c>
      <c r="I836" s="8"/>
    </row>
    <row r="837" spans="1:9" x14ac:dyDescent="0.2">
      <c r="A837" s="52" t="s">
        <v>10000</v>
      </c>
      <c r="B837" s="46" t="s">
        <v>9772</v>
      </c>
      <c r="C837" s="46" t="s">
        <v>9596</v>
      </c>
      <c r="D837" s="46" t="s">
        <v>9774</v>
      </c>
      <c r="E837" s="46">
        <v>4</v>
      </c>
      <c r="F837" s="13" t="s">
        <v>2258</v>
      </c>
      <c r="G837" s="9">
        <v>9791.1382867199973</v>
      </c>
      <c r="H837" s="44">
        <f t="shared" si="39"/>
        <v>11259.809029727996</v>
      </c>
      <c r="I837" s="8"/>
    </row>
    <row r="838" spans="1:9" x14ac:dyDescent="0.2">
      <c r="A838" s="52" t="s">
        <v>10000</v>
      </c>
      <c r="B838" s="46" t="s">
        <v>9775</v>
      </c>
      <c r="C838" s="46" t="s">
        <v>9597</v>
      </c>
      <c r="D838" s="46" t="s">
        <v>9777</v>
      </c>
      <c r="E838" s="46">
        <v>4</v>
      </c>
      <c r="F838" s="13" t="s">
        <v>2259</v>
      </c>
      <c r="G838" s="9">
        <v>15830.571098159997</v>
      </c>
      <c r="H838" s="44">
        <f t="shared" si="39"/>
        <v>18205.156762883995</v>
      </c>
      <c r="I838" s="8"/>
    </row>
    <row r="839" spans="1:9" x14ac:dyDescent="0.2">
      <c r="A839" s="52" t="s">
        <v>10000</v>
      </c>
      <c r="B839" s="46" t="s">
        <v>9778</v>
      </c>
      <c r="C839" s="46" t="s">
        <v>9598</v>
      </c>
      <c r="D839" s="46" t="s">
        <v>9780</v>
      </c>
      <c r="E839" s="46">
        <v>4</v>
      </c>
      <c r="F839" s="13" t="s">
        <v>2260</v>
      </c>
      <c r="G839" s="9">
        <v>23678.739141120001</v>
      </c>
      <c r="H839" s="44">
        <f t="shared" si="39"/>
        <v>27230.550012288</v>
      </c>
      <c r="I839" s="8"/>
    </row>
    <row r="840" spans="1:9" x14ac:dyDescent="0.2">
      <c r="A840" s="52" t="s">
        <v>10000</v>
      </c>
      <c r="B840" s="46" t="s">
        <v>9781</v>
      </c>
      <c r="C840" s="46" t="s">
        <v>9599</v>
      </c>
      <c r="D840" s="46" t="s">
        <v>9783</v>
      </c>
      <c r="E840" s="46">
        <v>2</v>
      </c>
      <c r="F840" s="13" t="s">
        <v>2250</v>
      </c>
      <c r="G840" s="9">
        <v>24308.830879199999</v>
      </c>
      <c r="H840" s="44">
        <f t="shared" si="39"/>
        <v>27955.155511079996</v>
      </c>
      <c r="I840" s="8"/>
    </row>
    <row r="841" spans="1:9" x14ac:dyDescent="0.2">
      <c r="A841" s="52" t="s">
        <v>10000</v>
      </c>
      <c r="B841" s="46" t="s">
        <v>9784</v>
      </c>
      <c r="C841" s="46" t="s">
        <v>9600</v>
      </c>
      <c r="D841" s="46" t="s">
        <v>9786</v>
      </c>
      <c r="E841" s="46">
        <v>4</v>
      </c>
      <c r="F841" s="13" t="s">
        <v>2251</v>
      </c>
      <c r="G841" s="9">
        <v>24942.88534248</v>
      </c>
      <c r="H841" s="44">
        <f t="shared" si="39"/>
        <v>28684.318143851997</v>
      </c>
      <c r="I841" s="8"/>
    </row>
    <row r="842" spans="1:9" x14ac:dyDescent="0.2">
      <c r="A842" s="52" t="s">
        <v>10000</v>
      </c>
      <c r="B842" s="46" t="s">
        <v>9787</v>
      </c>
      <c r="C842" s="46" t="s">
        <v>9601</v>
      </c>
      <c r="D842" s="46" t="s">
        <v>9789</v>
      </c>
      <c r="E842" s="46">
        <v>3</v>
      </c>
      <c r="F842" s="13" t="s">
        <v>2252</v>
      </c>
      <c r="G842" s="9">
        <v>38190.939212160003</v>
      </c>
      <c r="H842" s="44">
        <f t="shared" si="39"/>
        <v>43919.580093983997</v>
      </c>
      <c r="I842" s="8"/>
    </row>
    <row r="843" spans="1:9" x14ac:dyDescent="0.2">
      <c r="A843" s="54"/>
      <c r="B843" s="46"/>
      <c r="C843" s="46"/>
      <c r="D843" s="46"/>
      <c r="E843" s="46"/>
      <c r="F843" s="13" t="s">
        <v>5734</v>
      </c>
      <c r="G843" s="30"/>
      <c r="H843" s="14"/>
      <c r="I843" s="8"/>
    </row>
    <row r="844" spans="1:9" x14ac:dyDescent="0.2">
      <c r="A844" s="52" t="s">
        <v>9897</v>
      </c>
      <c r="B844" s="46" t="s">
        <v>9898</v>
      </c>
      <c r="C844" s="46" t="s">
        <v>9602</v>
      </c>
      <c r="D844" s="46" t="s">
        <v>9900</v>
      </c>
      <c r="E844" s="46">
        <v>10</v>
      </c>
      <c r="F844" s="13" t="s">
        <v>2016</v>
      </c>
      <c r="G844" s="9">
        <v>3200.0543999999995</v>
      </c>
      <c r="H844" s="44">
        <f t="shared" si="39"/>
        <v>3680.0625599999994</v>
      </c>
      <c r="I844" s="8"/>
    </row>
    <row r="845" spans="1:9" x14ac:dyDescent="0.2">
      <c r="A845" s="52" t="s">
        <v>9897</v>
      </c>
      <c r="B845" s="46" t="s">
        <v>9901</v>
      </c>
      <c r="C845" s="46" t="s">
        <v>9603</v>
      </c>
      <c r="D845" s="46" t="s">
        <v>9903</v>
      </c>
      <c r="E845" s="46">
        <v>10</v>
      </c>
      <c r="F845" s="13" t="s">
        <v>2017</v>
      </c>
      <c r="G845" s="9">
        <v>3362.8529999999996</v>
      </c>
      <c r="H845" s="44">
        <f t="shared" si="39"/>
        <v>3867.2809499999994</v>
      </c>
      <c r="I845" s="8"/>
    </row>
    <row r="846" spans="1:9" x14ac:dyDescent="0.2">
      <c r="A846" s="52" t="s">
        <v>9897</v>
      </c>
      <c r="B846" s="46" t="s">
        <v>9904</v>
      </c>
      <c r="C846" s="46" t="s">
        <v>9604</v>
      </c>
      <c r="D846" s="46" t="s">
        <v>9906</v>
      </c>
      <c r="E846" s="46">
        <v>10</v>
      </c>
      <c r="F846" s="13" t="s">
        <v>2018</v>
      </c>
      <c r="G846" s="9">
        <v>3427.5059999999994</v>
      </c>
      <c r="H846" s="44">
        <f t="shared" si="39"/>
        <v>3941.631899999999</v>
      </c>
      <c r="I846" s="8"/>
    </row>
    <row r="847" spans="1:9" x14ac:dyDescent="0.2">
      <c r="A847" s="52" t="s">
        <v>9897</v>
      </c>
      <c r="B847" s="46" t="s">
        <v>9907</v>
      </c>
      <c r="C847" s="46" t="s">
        <v>9605</v>
      </c>
      <c r="D847" s="46" t="s">
        <v>9909</v>
      </c>
      <c r="E847" s="46">
        <v>10</v>
      </c>
      <c r="F847" s="13" t="s">
        <v>2019</v>
      </c>
      <c r="G847" s="9">
        <v>3677.3825999999995</v>
      </c>
      <c r="H847" s="44">
        <f t="shared" si="39"/>
        <v>4228.9899899999991</v>
      </c>
      <c r="I847" s="8"/>
    </row>
    <row r="848" spans="1:9" x14ac:dyDescent="0.2">
      <c r="A848" s="52" t="s">
        <v>9897</v>
      </c>
      <c r="B848" s="46" t="s">
        <v>9910</v>
      </c>
      <c r="C848" s="46" t="s">
        <v>9606</v>
      </c>
      <c r="D848" s="46" t="s">
        <v>9912</v>
      </c>
      <c r="E848" s="46">
        <v>10</v>
      </c>
      <c r="F848" s="13" t="s">
        <v>2020</v>
      </c>
      <c r="G848" s="9">
        <v>3362.8529999999996</v>
      </c>
      <c r="H848" s="44">
        <f t="shared" si="39"/>
        <v>3867.2809499999994</v>
      </c>
      <c r="I848" s="8"/>
    </row>
    <row r="849" spans="1:9" x14ac:dyDescent="0.2">
      <c r="A849" s="52" t="s">
        <v>9897</v>
      </c>
      <c r="B849" s="46" t="s">
        <v>9913</v>
      </c>
      <c r="C849" s="46" t="s">
        <v>9607</v>
      </c>
      <c r="D849" s="46" t="s">
        <v>9915</v>
      </c>
      <c r="E849" s="46">
        <v>10</v>
      </c>
      <c r="F849" s="13" t="s">
        <v>2021</v>
      </c>
      <c r="G849" s="9">
        <v>3677.3825999999995</v>
      </c>
      <c r="H849" s="44">
        <f t="shared" si="39"/>
        <v>4228.9899899999991</v>
      </c>
      <c r="I849" s="8"/>
    </row>
    <row r="850" spans="1:9" x14ac:dyDescent="0.2">
      <c r="A850" s="52" t="s">
        <v>9897</v>
      </c>
      <c r="B850" s="46" t="s">
        <v>9916</v>
      </c>
      <c r="C850" s="46" t="s">
        <v>9608</v>
      </c>
      <c r="D850" s="46" t="s">
        <v>9918</v>
      </c>
      <c r="E850" s="46">
        <v>10</v>
      </c>
      <c r="F850" s="13" t="s">
        <v>2022</v>
      </c>
      <c r="G850" s="9">
        <v>4033.0361999999996</v>
      </c>
      <c r="H850" s="44">
        <f t="shared" si="39"/>
        <v>4637.9916299999995</v>
      </c>
      <c r="I850" s="8"/>
    </row>
    <row r="851" spans="1:9" x14ac:dyDescent="0.2">
      <c r="A851" s="52" t="s">
        <v>9897</v>
      </c>
      <c r="B851" s="46" t="s">
        <v>9919</v>
      </c>
      <c r="C851" s="46" t="s">
        <v>9609</v>
      </c>
      <c r="D851" s="46" t="s">
        <v>9921</v>
      </c>
      <c r="E851" s="46">
        <v>10</v>
      </c>
      <c r="F851" s="13" t="s">
        <v>2023</v>
      </c>
      <c r="G851" s="9">
        <v>4566.2819999999992</v>
      </c>
      <c r="H851" s="44">
        <f t="shared" si="39"/>
        <v>5251.2242999999989</v>
      </c>
      <c r="I851" s="8"/>
    </row>
    <row r="852" spans="1:9" x14ac:dyDescent="0.2">
      <c r="A852" s="54"/>
      <c r="B852" s="46"/>
      <c r="C852" s="46"/>
      <c r="D852" s="46"/>
      <c r="E852" s="46"/>
      <c r="F852" s="13" t="s">
        <v>5734</v>
      </c>
      <c r="G852" s="30"/>
      <c r="H852" s="14"/>
      <c r="I852" s="8"/>
    </row>
    <row r="853" spans="1:9" x14ac:dyDescent="0.2">
      <c r="A853" s="52" t="s">
        <v>9922</v>
      </c>
      <c r="B853" s="46" t="s">
        <v>9923</v>
      </c>
      <c r="C853" s="46" t="s">
        <v>9610</v>
      </c>
      <c r="D853" s="46" t="s">
        <v>9925</v>
      </c>
      <c r="E853" s="46">
        <v>10</v>
      </c>
      <c r="F853" s="13" t="s">
        <v>2024</v>
      </c>
      <c r="G853" s="9">
        <v>3335.6255999999994</v>
      </c>
      <c r="H853" s="44">
        <f t="shared" si="39"/>
        <v>3835.9694399999989</v>
      </c>
      <c r="I853" s="8"/>
    </row>
    <row r="854" spans="1:9" x14ac:dyDescent="0.2">
      <c r="A854" s="52" t="s">
        <v>9922</v>
      </c>
      <c r="B854" s="46" t="s">
        <v>9926</v>
      </c>
      <c r="C854" s="46" t="s">
        <v>9611</v>
      </c>
      <c r="D854" s="46" t="s">
        <v>9928</v>
      </c>
      <c r="E854" s="46">
        <v>10</v>
      </c>
      <c r="F854" s="13" t="s">
        <v>2025</v>
      </c>
      <c r="G854" s="9">
        <v>3164.4917999999998</v>
      </c>
      <c r="H854" s="44">
        <f t="shared" si="39"/>
        <v>3639.1655699999997</v>
      </c>
      <c r="I854" s="8"/>
    </row>
    <row r="855" spans="1:9" x14ac:dyDescent="0.2">
      <c r="A855" s="52" t="s">
        <v>9922</v>
      </c>
      <c r="B855" s="46" t="s">
        <v>9929</v>
      </c>
      <c r="C855" s="46" t="s">
        <v>9612</v>
      </c>
      <c r="D855" s="46" t="s">
        <v>9931</v>
      </c>
      <c r="E855" s="46">
        <v>10</v>
      </c>
      <c r="F855" s="13" t="s">
        <v>2026</v>
      </c>
      <c r="G855" s="9">
        <v>3512.3622</v>
      </c>
      <c r="H855" s="44">
        <f t="shared" si="39"/>
        <v>4039.2165299999997</v>
      </c>
      <c r="I855" s="8"/>
    </row>
    <row r="856" spans="1:9" x14ac:dyDescent="0.2">
      <c r="A856" s="52" t="s">
        <v>9922</v>
      </c>
      <c r="B856" s="46" t="s">
        <v>9932</v>
      </c>
      <c r="C856" s="46" t="s">
        <v>9613</v>
      </c>
      <c r="D856" s="46" t="s">
        <v>9934</v>
      </c>
      <c r="E856" s="46">
        <v>10</v>
      </c>
      <c r="F856" s="13" t="s">
        <v>2027</v>
      </c>
      <c r="G856" s="9">
        <v>3212.5571999999997</v>
      </c>
      <c r="H856" s="44">
        <f t="shared" si="39"/>
        <v>3694.4407799999994</v>
      </c>
      <c r="I856" s="8"/>
    </row>
    <row r="857" spans="1:9" x14ac:dyDescent="0.2">
      <c r="A857" s="52" t="s">
        <v>9922</v>
      </c>
      <c r="B857" s="46" t="s">
        <v>9935</v>
      </c>
      <c r="C857" s="46" t="s">
        <v>9614</v>
      </c>
      <c r="D857" s="46" t="s">
        <v>10209</v>
      </c>
      <c r="E857" s="46">
        <v>10</v>
      </c>
      <c r="F857" s="13" t="s">
        <v>2028</v>
      </c>
      <c r="G857" s="9">
        <v>3504.8135999999995</v>
      </c>
      <c r="H857" s="44">
        <f t="shared" si="39"/>
        <v>4030.5356399999991</v>
      </c>
      <c r="I857" s="8"/>
    </row>
    <row r="858" spans="1:9" x14ac:dyDescent="0.2">
      <c r="A858" s="52" t="s">
        <v>9922</v>
      </c>
      <c r="B858" s="46" t="s">
        <v>10210</v>
      </c>
      <c r="C858" s="46" t="s">
        <v>9615</v>
      </c>
      <c r="D858" s="46" t="s">
        <v>10212</v>
      </c>
      <c r="E858" s="46">
        <v>10</v>
      </c>
      <c r="F858" s="13" t="s">
        <v>2029</v>
      </c>
      <c r="G858" s="9">
        <v>3750.4397999999997</v>
      </c>
      <c r="H858" s="44">
        <f t="shared" si="39"/>
        <v>4313.0057699999988</v>
      </c>
      <c r="I858" s="8"/>
    </row>
    <row r="859" spans="1:9" x14ac:dyDescent="0.2">
      <c r="A859" s="52" t="s">
        <v>9922</v>
      </c>
      <c r="B859" s="46" t="s">
        <v>10213</v>
      </c>
      <c r="C859" s="46" t="s">
        <v>9616</v>
      </c>
      <c r="D859" s="46" t="s">
        <v>10215</v>
      </c>
      <c r="E859" s="46">
        <v>10</v>
      </c>
      <c r="F859" s="13" t="s">
        <v>2030</v>
      </c>
      <c r="G859" s="9">
        <v>3200.0543999999995</v>
      </c>
      <c r="H859" s="44">
        <f t="shared" si="39"/>
        <v>3680.0625599999994</v>
      </c>
      <c r="I859" s="8"/>
    </row>
    <row r="860" spans="1:9" x14ac:dyDescent="0.2">
      <c r="A860" s="54"/>
      <c r="B860" s="46"/>
      <c r="C860" s="46"/>
      <c r="D860" s="46"/>
      <c r="E860" s="46"/>
      <c r="F860" s="13" t="s">
        <v>5734</v>
      </c>
      <c r="G860" s="30"/>
      <c r="H860" s="14"/>
      <c r="I860" s="8"/>
    </row>
    <row r="861" spans="1:9" x14ac:dyDescent="0.2">
      <c r="A861" s="52" t="s">
        <v>10216</v>
      </c>
      <c r="B861" s="46" t="s">
        <v>10217</v>
      </c>
      <c r="C861" s="46" t="s">
        <v>9617</v>
      </c>
      <c r="D861" s="46" t="s">
        <v>10764</v>
      </c>
      <c r="E861" s="46">
        <v>10</v>
      </c>
      <c r="F861" s="13" t="s">
        <v>5734</v>
      </c>
      <c r="G861" s="9">
        <v>4302.1065024</v>
      </c>
      <c r="H861" s="44">
        <f t="shared" si="39"/>
        <v>4947.4224777599993</v>
      </c>
      <c r="I861" s="8"/>
    </row>
    <row r="862" spans="1:9" x14ac:dyDescent="0.2">
      <c r="A862" s="52" t="s">
        <v>10216</v>
      </c>
      <c r="B862" s="46" t="s">
        <v>10219</v>
      </c>
      <c r="C862" s="46" t="s">
        <v>9618</v>
      </c>
      <c r="D862" s="46" t="s">
        <v>10764</v>
      </c>
      <c r="E862" s="46">
        <v>10</v>
      </c>
      <c r="F862" s="13" t="s">
        <v>5734</v>
      </c>
      <c r="G862" s="9">
        <v>4302.1065024</v>
      </c>
      <c r="H862" s="44">
        <f t="shared" si="39"/>
        <v>4947.4224777599993</v>
      </c>
      <c r="I862" s="8"/>
    </row>
    <row r="863" spans="1:9" x14ac:dyDescent="0.2">
      <c r="A863" s="52" t="s">
        <v>10216</v>
      </c>
      <c r="B863" s="46" t="s">
        <v>10221</v>
      </c>
      <c r="C863" s="46" t="s">
        <v>9619</v>
      </c>
      <c r="D863" s="46" t="s">
        <v>10764</v>
      </c>
      <c r="E863" s="46">
        <v>10</v>
      </c>
      <c r="F863" s="13" t="s">
        <v>5734</v>
      </c>
      <c r="G863" s="9">
        <v>4302.1065024</v>
      </c>
      <c r="H863" s="44">
        <f t="shared" si="39"/>
        <v>4947.4224777599993</v>
      </c>
      <c r="I863" s="8"/>
    </row>
    <row r="864" spans="1:9" x14ac:dyDescent="0.2">
      <c r="A864" s="52" t="s">
        <v>10216</v>
      </c>
      <c r="B864" s="46" t="s">
        <v>10223</v>
      </c>
      <c r="C864" s="46" t="s">
        <v>9620</v>
      </c>
      <c r="D864" s="46" t="s">
        <v>10764</v>
      </c>
      <c r="E864" s="46">
        <v>10</v>
      </c>
      <c r="F864" s="13" t="s">
        <v>5734</v>
      </c>
      <c r="G864" s="9">
        <v>5164.5060936</v>
      </c>
      <c r="H864" s="44">
        <f t="shared" si="39"/>
        <v>5939.1820076399999</v>
      </c>
      <c r="I864" s="8"/>
    </row>
    <row r="865" spans="1:9" x14ac:dyDescent="0.2">
      <c r="A865" s="52" t="s">
        <v>10216</v>
      </c>
      <c r="B865" s="46" t="s">
        <v>10225</v>
      </c>
      <c r="C865" s="46" t="s">
        <v>9621</v>
      </c>
      <c r="D865" s="46" t="s">
        <v>10764</v>
      </c>
      <c r="E865" s="46">
        <v>10</v>
      </c>
      <c r="F865" s="13" t="s">
        <v>2011</v>
      </c>
      <c r="G865" s="9">
        <v>5164.5060936</v>
      </c>
      <c r="H865" s="44">
        <f t="shared" si="39"/>
        <v>5939.1820076399999</v>
      </c>
      <c r="I865" s="8"/>
    </row>
    <row r="866" spans="1:9" x14ac:dyDescent="0.2">
      <c r="A866" s="52" t="s">
        <v>10216</v>
      </c>
      <c r="B866" s="46" t="s">
        <v>10227</v>
      </c>
      <c r="C866" s="46" t="s">
        <v>9622</v>
      </c>
      <c r="D866" s="46" t="s">
        <v>10764</v>
      </c>
      <c r="E866" s="46">
        <v>10</v>
      </c>
      <c r="F866" s="13" t="s">
        <v>2012</v>
      </c>
      <c r="G866" s="9">
        <v>5164.5060936</v>
      </c>
      <c r="H866" s="44">
        <f t="shared" si="39"/>
        <v>5939.1820076399999</v>
      </c>
      <c r="I866" s="8"/>
    </row>
    <row r="867" spans="1:9" x14ac:dyDescent="0.2">
      <c r="A867" s="52" t="s">
        <v>10216</v>
      </c>
      <c r="B867" s="46" t="s">
        <v>10229</v>
      </c>
      <c r="C867" s="46" t="s">
        <v>9623</v>
      </c>
      <c r="D867" s="46" t="s">
        <v>10764</v>
      </c>
      <c r="E867" s="46">
        <v>10</v>
      </c>
      <c r="F867" s="13" t="s">
        <v>5734</v>
      </c>
      <c r="G867" s="9">
        <v>4383.2041344000008</v>
      </c>
      <c r="H867" s="44">
        <f t="shared" si="39"/>
        <v>5040.6847545600003</v>
      </c>
      <c r="I867" s="8"/>
    </row>
    <row r="868" spans="1:9" x14ac:dyDescent="0.2">
      <c r="A868" s="52" t="s">
        <v>10216</v>
      </c>
      <c r="B868" s="46" t="s">
        <v>10231</v>
      </c>
      <c r="C868" s="46" t="s">
        <v>9624</v>
      </c>
      <c r="D868" s="46" t="s">
        <v>10764</v>
      </c>
      <c r="E868" s="46">
        <v>10</v>
      </c>
      <c r="F868" s="13" t="s">
        <v>2013</v>
      </c>
      <c r="G868" s="9">
        <v>4383.2041344000008</v>
      </c>
      <c r="H868" s="44">
        <f t="shared" si="39"/>
        <v>5040.6847545600003</v>
      </c>
      <c r="I868" s="8"/>
    </row>
    <row r="869" spans="1:9" x14ac:dyDescent="0.2">
      <c r="A869" s="52" t="s">
        <v>10216</v>
      </c>
      <c r="B869" s="46" t="s">
        <v>10233</v>
      </c>
      <c r="C869" s="46" t="s">
        <v>9625</v>
      </c>
      <c r="D869" s="46" t="s">
        <v>10764</v>
      </c>
      <c r="E869" s="46">
        <v>10</v>
      </c>
      <c r="F869" s="13" t="s">
        <v>2014</v>
      </c>
      <c r="G869" s="9">
        <v>4383.2041344000008</v>
      </c>
      <c r="H869" s="44">
        <f>SUM(G869*1.15)</f>
        <v>5040.6847545600003</v>
      </c>
      <c r="I869" s="8"/>
    </row>
    <row r="870" spans="1:9" x14ac:dyDescent="0.2">
      <c r="A870" s="52" t="s">
        <v>10216</v>
      </c>
      <c r="B870" s="46" t="s">
        <v>10235</v>
      </c>
      <c r="C870" s="46" t="s">
        <v>9626</v>
      </c>
      <c r="D870" s="46" t="s">
        <v>10764</v>
      </c>
      <c r="E870" s="46">
        <v>10</v>
      </c>
      <c r="F870" s="13" t="s">
        <v>5734</v>
      </c>
      <c r="G870" s="9">
        <v>5164.5060936</v>
      </c>
      <c r="H870" s="44">
        <f>SUM(G870*1.15)</f>
        <v>5939.1820076399999</v>
      </c>
      <c r="I870" s="8"/>
    </row>
    <row r="871" spans="1:9" x14ac:dyDescent="0.2">
      <c r="A871" s="52" t="s">
        <v>10216</v>
      </c>
      <c r="B871" s="46" t="s">
        <v>10237</v>
      </c>
      <c r="C871" s="46" t="s">
        <v>9627</v>
      </c>
      <c r="D871" s="46" t="s">
        <v>10764</v>
      </c>
      <c r="E871" s="46">
        <v>10</v>
      </c>
      <c r="F871" s="13" t="s">
        <v>5734</v>
      </c>
      <c r="G871" s="9">
        <v>5164.5060936</v>
      </c>
      <c r="H871" s="44">
        <f>SUM(G871*1.15)</f>
        <v>5939.1820076399999</v>
      </c>
      <c r="I871" s="8"/>
    </row>
    <row r="872" spans="1:9" x14ac:dyDescent="0.2">
      <c r="A872" s="52" t="s">
        <v>10216</v>
      </c>
      <c r="B872" s="46" t="s">
        <v>10239</v>
      </c>
      <c r="C872" s="46" t="s">
        <v>9628</v>
      </c>
      <c r="D872" s="46" t="s">
        <v>10764</v>
      </c>
      <c r="E872" s="46">
        <v>10</v>
      </c>
      <c r="F872" s="13" t="s">
        <v>5734</v>
      </c>
      <c r="G872" s="9">
        <v>5164.5060936</v>
      </c>
      <c r="H872" s="44">
        <f>SUM(G872*1.15)</f>
        <v>5939.1820076399999</v>
      </c>
      <c r="I872" s="8"/>
    </row>
    <row r="873" spans="1:9" x14ac:dyDescent="0.2">
      <c r="A873" s="52" t="s">
        <v>10216</v>
      </c>
      <c r="B873" s="46" t="s">
        <v>10241</v>
      </c>
      <c r="C873" s="46" t="s">
        <v>9372</v>
      </c>
      <c r="D873" s="46" t="s">
        <v>10764</v>
      </c>
      <c r="E873" s="46">
        <v>10</v>
      </c>
      <c r="F873" s="13" t="s">
        <v>2015</v>
      </c>
      <c r="G873" s="9">
        <v>4533.5419415999995</v>
      </c>
      <c r="H873" s="44">
        <f>SUM(G873*1.15)</f>
        <v>5213.573232839999</v>
      </c>
      <c r="I873" s="8"/>
    </row>
    <row r="874" spans="1:9" x14ac:dyDescent="0.2">
      <c r="A874" s="54"/>
      <c r="B874" s="46"/>
      <c r="C874" s="46"/>
      <c r="D874" s="46"/>
      <c r="E874" s="46"/>
      <c r="F874" s="13" t="s">
        <v>5734</v>
      </c>
      <c r="G874" s="30"/>
      <c r="H874" s="14"/>
      <c r="I874" s="8"/>
    </row>
    <row r="875" spans="1:9" x14ac:dyDescent="0.2">
      <c r="A875" s="52" t="s">
        <v>10360</v>
      </c>
      <c r="B875" s="46" t="s">
        <v>10361</v>
      </c>
      <c r="C875" s="46" t="s">
        <v>9373</v>
      </c>
      <c r="D875" s="46" t="s">
        <v>10363</v>
      </c>
      <c r="E875" s="46">
        <v>100</v>
      </c>
      <c r="F875" s="13" t="s">
        <v>2032</v>
      </c>
      <c r="G875" s="9">
        <v>1031.7021615599999</v>
      </c>
      <c r="H875" s="44">
        <f t="shared" ref="H875:H880" si="40">SUM(G875*1.15)</f>
        <v>1186.4574857939999</v>
      </c>
      <c r="I875" s="8"/>
    </row>
    <row r="876" spans="1:9" x14ac:dyDescent="0.2">
      <c r="A876" s="52" t="s">
        <v>10360</v>
      </c>
      <c r="B876" s="46" t="s">
        <v>10364</v>
      </c>
      <c r="C876" s="46" t="s">
        <v>9374</v>
      </c>
      <c r="D876" s="46" t="s">
        <v>10366</v>
      </c>
      <c r="E876" s="46">
        <v>100</v>
      </c>
      <c r="F876" s="13" t="s">
        <v>2031</v>
      </c>
      <c r="G876" s="9">
        <v>1031.7021615599999</v>
      </c>
      <c r="H876" s="44">
        <f t="shared" si="40"/>
        <v>1186.4574857939999</v>
      </c>
      <c r="I876" s="8"/>
    </row>
    <row r="877" spans="1:9" x14ac:dyDescent="0.2">
      <c r="A877" s="52" t="s">
        <v>10360</v>
      </c>
      <c r="B877" s="46" t="s">
        <v>10367</v>
      </c>
      <c r="C877" s="46" t="s">
        <v>9375</v>
      </c>
      <c r="D877" s="46" t="s">
        <v>10369</v>
      </c>
      <c r="E877" s="46">
        <v>100</v>
      </c>
      <c r="F877" s="13" t="s">
        <v>2034</v>
      </c>
      <c r="G877" s="9">
        <v>1031.7021615599999</v>
      </c>
      <c r="H877" s="44">
        <f t="shared" si="40"/>
        <v>1186.4574857939999</v>
      </c>
      <c r="I877" s="8"/>
    </row>
    <row r="878" spans="1:9" x14ac:dyDescent="0.2">
      <c r="A878" s="52" t="s">
        <v>10360</v>
      </c>
      <c r="B878" s="46" t="s">
        <v>10370</v>
      </c>
      <c r="C878" s="46" t="s">
        <v>9376</v>
      </c>
      <c r="D878" s="46" t="s">
        <v>10372</v>
      </c>
      <c r="E878" s="46">
        <v>100</v>
      </c>
      <c r="F878" s="13" t="s">
        <v>2033</v>
      </c>
      <c r="G878" s="9">
        <v>1031.7021615599999</v>
      </c>
      <c r="H878" s="44">
        <f t="shared" si="40"/>
        <v>1186.4574857939999</v>
      </c>
      <c r="I878" s="8"/>
    </row>
    <row r="879" spans="1:9" x14ac:dyDescent="0.2">
      <c r="A879" s="52" t="s">
        <v>10360</v>
      </c>
      <c r="B879" s="46" t="s">
        <v>10373</v>
      </c>
      <c r="C879" s="46" t="s">
        <v>9377</v>
      </c>
      <c r="D879" s="46" t="s">
        <v>10375</v>
      </c>
      <c r="E879" s="46">
        <v>100</v>
      </c>
      <c r="F879" s="13" t="s">
        <v>2035</v>
      </c>
      <c r="G879" s="9">
        <v>1031.7021615599999</v>
      </c>
      <c r="H879" s="44">
        <f t="shared" si="40"/>
        <v>1186.4574857939999</v>
      </c>
      <c r="I879" s="8"/>
    </row>
    <row r="880" spans="1:9" x14ac:dyDescent="0.2">
      <c r="A880" s="52" t="s">
        <v>10360</v>
      </c>
      <c r="B880" s="46" t="s">
        <v>10376</v>
      </c>
      <c r="C880" s="46" t="s">
        <v>9378</v>
      </c>
      <c r="D880" s="46" t="s">
        <v>10378</v>
      </c>
      <c r="E880" s="46">
        <v>100</v>
      </c>
      <c r="F880" s="13" t="s">
        <v>2036</v>
      </c>
      <c r="G880" s="9">
        <v>1926.3420000000001</v>
      </c>
      <c r="H880" s="44">
        <f t="shared" si="40"/>
        <v>2215.2932999999998</v>
      </c>
      <c r="I880" s="8"/>
    </row>
    <row r="881" spans="1:9" x14ac:dyDescent="0.2">
      <c r="A881" s="54"/>
      <c r="B881" s="46"/>
      <c r="C881" s="46"/>
      <c r="D881" s="46"/>
      <c r="E881" s="46"/>
      <c r="F881" s="13" t="s">
        <v>5734</v>
      </c>
      <c r="G881" s="30"/>
      <c r="H881" s="14"/>
      <c r="I881" s="8"/>
    </row>
    <row r="882" spans="1:9" x14ac:dyDescent="0.2">
      <c r="A882" s="52" t="s">
        <v>9886</v>
      </c>
      <c r="B882" s="46" t="s">
        <v>9887</v>
      </c>
      <c r="C882" s="46" t="s">
        <v>9379</v>
      </c>
      <c r="D882" s="46" t="s">
        <v>10764</v>
      </c>
      <c r="E882" s="47">
        <v>10</v>
      </c>
      <c r="F882" s="13" t="s">
        <v>5734</v>
      </c>
      <c r="G882" s="9">
        <v>4261</v>
      </c>
      <c r="H882" s="44">
        <f>SUM(G882*1.15)</f>
        <v>4900.1499999999996</v>
      </c>
      <c r="I882" s="8"/>
    </row>
    <row r="883" spans="1:9" x14ac:dyDescent="0.2">
      <c r="A883" s="52" t="s">
        <v>9886</v>
      </c>
      <c r="B883" s="46" t="s">
        <v>9889</v>
      </c>
      <c r="C883" s="46" t="s">
        <v>9380</v>
      </c>
      <c r="D883" s="46" t="s">
        <v>10764</v>
      </c>
      <c r="E883" s="47">
        <v>10</v>
      </c>
      <c r="F883" s="13" t="s">
        <v>5734</v>
      </c>
      <c r="G883" s="9">
        <v>4344.55</v>
      </c>
      <c r="H883" s="44">
        <f>SUM(G883*1.15)</f>
        <v>4996.2325000000001</v>
      </c>
      <c r="I883" s="8"/>
    </row>
    <row r="884" spans="1:9" x14ac:dyDescent="0.2">
      <c r="A884" s="52" t="s">
        <v>9886</v>
      </c>
      <c r="B884" s="46" t="s">
        <v>9891</v>
      </c>
      <c r="C884" s="46" t="s">
        <v>9381</v>
      </c>
      <c r="D884" s="46" t="s">
        <v>10764</v>
      </c>
      <c r="E884" s="47">
        <v>10</v>
      </c>
      <c r="F884" s="13" t="s">
        <v>5734</v>
      </c>
      <c r="G884" s="9">
        <v>4261</v>
      </c>
      <c r="H884" s="44">
        <f>SUM(G884*1.15)</f>
        <v>4900.1499999999996</v>
      </c>
      <c r="I884" s="8"/>
    </row>
    <row r="885" spans="1:9" x14ac:dyDescent="0.2">
      <c r="A885" s="52" t="s">
        <v>9886</v>
      </c>
      <c r="B885" s="46" t="s">
        <v>9893</v>
      </c>
      <c r="C885" s="46" t="s">
        <v>9382</v>
      </c>
      <c r="D885" s="46" t="s">
        <v>10764</v>
      </c>
      <c r="E885" s="47">
        <v>10</v>
      </c>
      <c r="F885" s="13" t="s">
        <v>5734</v>
      </c>
      <c r="G885" s="9">
        <v>5496.25</v>
      </c>
      <c r="H885" s="44">
        <f>SUM(G885*1.15)</f>
        <v>6320.6874999999991</v>
      </c>
      <c r="I885" s="8"/>
    </row>
    <row r="886" spans="1:9" x14ac:dyDescent="0.2">
      <c r="A886" s="52" t="s">
        <v>9886</v>
      </c>
      <c r="B886" s="46" t="s">
        <v>9895</v>
      </c>
      <c r="C886" s="46" t="s">
        <v>9383</v>
      </c>
      <c r="D886" s="46" t="s">
        <v>10764</v>
      </c>
      <c r="E886" s="47">
        <v>25</v>
      </c>
      <c r="F886" s="13"/>
      <c r="G886" s="9">
        <v>2141.1999999999998</v>
      </c>
      <c r="H886" s="44">
        <f>SUM(G886*1.15)</f>
        <v>2462.3799999999997</v>
      </c>
      <c r="I886" s="8"/>
    </row>
    <row r="887" spans="1:9" x14ac:dyDescent="0.2">
      <c r="A887" s="52"/>
      <c r="B887" s="46"/>
      <c r="C887" s="46"/>
      <c r="D887" s="46"/>
      <c r="E887" s="47"/>
      <c r="F887" s="13" t="s">
        <v>5734</v>
      </c>
      <c r="G887" s="9"/>
      <c r="H887" s="14"/>
      <c r="I887" s="8"/>
    </row>
    <row r="888" spans="1:9" x14ac:dyDescent="0.2">
      <c r="A888" s="52" t="s">
        <v>10379</v>
      </c>
      <c r="B888" s="46" t="s">
        <v>10380</v>
      </c>
      <c r="C888" s="46" t="s">
        <v>9148</v>
      </c>
      <c r="D888" s="46" t="s">
        <v>10382</v>
      </c>
      <c r="E888" s="46">
        <v>20</v>
      </c>
      <c r="F888" s="13" t="s">
        <v>2038</v>
      </c>
      <c r="G888" s="9">
        <v>2877.9623999999999</v>
      </c>
      <c r="H888" s="44">
        <f t="shared" ref="H888:H898" si="41">SUM(G888*1.15)</f>
        <v>3309.6567599999994</v>
      </c>
      <c r="I888" s="8"/>
    </row>
    <row r="889" spans="1:9" x14ac:dyDescent="0.2">
      <c r="A889" s="52" t="s">
        <v>10379</v>
      </c>
      <c r="B889" s="46" t="s">
        <v>10383</v>
      </c>
      <c r="C889" s="46" t="s">
        <v>9149</v>
      </c>
      <c r="D889" s="46" t="s">
        <v>10385</v>
      </c>
      <c r="E889" s="46">
        <v>20</v>
      </c>
      <c r="F889" s="13" t="s">
        <v>2044</v>
      </c>
      <c r="G889" s="9">
        <v>4282.471199999999</v>
      </c>
      <c r="H889" s="44">
        <f t="shared" si="41"/>
        <v>4924.8418799999981</v>
      </c>
      <c r="I889" s="8"/>
    </row>
    <row r="890" spans="1:9" x14ac:dyDescent="0.2">
      <c r="A890" s="52" t="s">
        <v>10379</v>
      </c>
      <c r="B890" s="46" t="s">
        <v>10386</v>
      </c>
      <c r="C890" s="46" t="s">
        <v>9150</v>
      </c>
      <c r="D890" s="46" t="s">
        <v>10388</v>
      </c>
      <c r="E890" s="46">
        <v>20</v>
      </c>
      <c r="F890" s="13" t="s">
        <v>2045</v>
      </c>
      <c r="G890" s="9">
        <v>2877.9623999999999</v>
      </c>
      <c r="H890" s="44">
        <f t="shared" si="41"/>
        <v>3309.6567599999994</v>
      </c>
      <c r="I890" s="8"/>
    </row>
    <row r="891" spans="1:9" x14ac:dyDescent="0.2">
      <c r="A891" s="52" t="s">
        <v>10379</v>
      </c>
      <c r="B891" s="46" t="s">
        <v>10389</v>
      </c>
      <c r="C891" s="46" t="s">
        <v>9151</v>
      </c>
      <c r="D891" s="46" t="s">
        <v>10391</v>
      </c>
      <c r="E891" s="46">
        <v>20</v>
      </c>
      <c r="F891" s="13" t="s">
        <v>2037</v>
      </c>
      <c r="G891" s="9">
        <v>2520.6999999999998</v>
      </c>
      <c r="H891" s="44">
        <f t="shared" si="41"/>
        <v>2898.8049999999994</v>
      </c>
      <c r="I891" s="8"/>
    </row>
    <row r="892" spans="1:9" x14ac:dyDescent="0.2">
      <c r="A892" s="52" t="s">
        <v>10379</v>
      </c>
      <c r="B892" s="46" t="s">
        <v>10392</v>
      </c>
      <c r="C892" s="46" t="s">
        <v>9152</v>
      </c>
      <c r="D892" s="46" t="s">
        <v>10394</v>
      </c>
      <c r="E892" s="46">
        <v>20</v>
      </c>
      <c r="F892" s="13" t="s">
        <v>2046</v>
      </c>
      <c r="G892" s="9">
        <v>3034.9373999999998</v>
      </c>
      <c r="H892" s="44">
        <f t="shared" si="41"/>
        <v>3490.1780099999996</v>
      </c>
      <c r="I892" s="8"/>
    </row>
    <row r="893" spans="1:9" x14ac:dyDescent="0.2">
      <c r="A893" s="52" t="s">
        <v>10379</v>
      </c>
      <c r="B893" s="46" t="s">
        <v>10395</v>
      </c>
      <c r="C893" s="46" t="s">
        <v>9153</v>
      </c>
      <c r="D893" s="46" t="s">
        <v>10135</v>
      </c>
      <c r="E893" s="46">
        <v>20</v>
      </c>
      <c r="F893" s="13" t="s">
        <v>2043</v>
      </c>
      <c r="G893" s="9">
        <v>2597.7600000000002</v>
      </c>
      <c r="H893" s="44">
        <f t="shared" si="41"/>
        <v>2987.424</v>
      </c>
      <c r="I893" s="8"/>
    </row>
    <row r="894" spans="1:9" x14ac:dyDescent="0.2">
      <c r="A894" s="52" t="s">
        <v>10379</v>
      </c>
      <c r="B894" s="46" t="s">
        <v>10136</v>
      </c>
      <c r="C894" s="46" t="s">
        <v>9154</v>
      </c>
      <c r="D894" s="46" t="s">
        <v>10138</v>
      </c>
      <c r="E894" s="46">
        <v>20</v>
      </c>
      <c r="F894" s="13" t="s">
        <v>2249</v>
      </c>
      <c r="G894" s="9">
        <v>3247.3055999999992</v>
      </c>
      <c r="H894" s="44">
        <f t="shared" si="41"/>
        <v>3734.4014399999987</v>
      </c>
      <c r="I894" s="8"/>
    </row>
    <row r="895" spans="1:9" x14ac:dyDescent="0.2">
      <c r="A895" s="52" t="s">
        <v>10379</v>
      </c>
      <c r="B895" s="46" t="s">
        <v>10139</v>
      </c>
      <c r="C895" s="46" t="s">
        <v>9155</v>
      </c>
      <c r="D895" s="46" t="s">
        <v>10141</v>
      </c>
      <c r="E895" s="46">
        <v>20</v>
      </c>
      <c r="F895" s="13" t="s">
        <v>2039</v>
      </c>
      <c r="G895" s="9">
        <v>5099.6795999999995</v>
      </c>
      <c r="H895" s="44">
        <f t="shared" si="41"/>
        <v>5864.6315399999994</v>
      </c>
      <c r="I895" s="8"/>
    </row>
    <row r="896" spans="1:9" x14ac:dyDescent="0.2">
      <c r="A896" s="52" t="s">
        <v>10379</v>
      </c>
      <c r="B896" s="46" t="s">
        <v>10142</v>
      </c>
      <c r="C896" s="46" t="s">
        <v>9156</v>
      </c>
      <c r="D896" s="46" t="s">
        <v>10144</v>
      </c>
      <c r="E896" s="46">
        <v>20</v>
      </c>
      <c r="F896" s="13" t="s">
        <v>2040</v>
      </c>
      <c r="G896" s="9">
        <v>6073.2419999999984</v>
      </c>
      <c r="H896" s="44">
        <f t="shared" si="41"/>
        <v>6984.2282999999979</v>
      </c>
      <c r="I896" s="8"/>
    </row>
    <row r="897" spans="1:9" x14ac:dyDescent="0.2">
      <c r="A897" s="52" t="s">
        <v>10379</v>
      </c>
      <c r="B897" s="46" t="s">
        <v>10145</v>
      </c>
      <c r="C897" s="46" t="s">
        <v>9157</v>
      </c>
      <c r="D897" s="46" t="s">
        <v>10147</v>
      </c>
      <c r="E897" s="46">
        <v>20</v>
      </c>
      <c r="F897" s="13" t="s">
        <v>2041</v>
      </c>
      <c r="G897" s="9">
        <v>6073.2419999999984</v>
      </c>
      <c r="H897" s="44">
        <f t="shared" si="41"/>
        <v>6984.2282999999979</v>
      </c>
      <c r="I897" s="8"/>
    </row>
    <row r="898" spans="1:9" x14ac:dyDescent="0.2">
      <c r="A898" s="52" t="s">
        <v>10379</v>
      </c>
      <c r="B898" s="46" t="s">
        <v>10148</v>
      </c>
      <c r="C898" s="46" t="s">
        <v>9158</v>
      </c>
      <c r="D898" s="46" t="s">
        <v>9885</v>
      </c>
      <c r="E898" s="46">
        <v>20</v>
      </c>
      <c r="F898" s="13" t="s">
        <v>2042</v>
      </c>
      <c r="G898" s="9">
        <v>6073.2419999999984</v>
      </c>
      <c r="H898" s="44">
        <f t="shared" si="41"/>
        <v>6984.2282999999979</v>
      </c>
      <c r="I898" s="8"/>
    </row>
    <row r="899" spans="1:9" ht="15" x14ac:dyDescent="0.2">
      <c r="A899" s="71"/>
      <c r="B899" s="71"/>
      <c r="C899" s="71"/>
      <c r="D899" s="71"/>
      <c r="E899" s="13"/>
      <c r="F899" s="13" t="s">
        <v>5734</v>
      </c>
      <c r="G899" s="14"/>
      <c r="H899" s="14"/>
      <c r="I899" s="8"/>
    </row>
    <row r="900" spans="1:9" ht="15" x14ac:dyDescent="0.2">
      <c r="A900" s="71"/>
      <c r="B900" s="71"/>
      <c r="C900" s="71"/>
      <c r="D900" s="71"/>
      <c r="E900" s="13"/>
      <c r="F900" s="13" t="s">
        <v>5734</v>
      </c>
      <c r="G900" s="44" t="s">
        <v>3641</v>
      </c>
      <c r="H900" s="44"/>
      <c r="I900" s="8"/>
    </row>
    <row r="901" spans="1:9" x14ac:dyDescent="0.2">
      <c r="A901" s="72" t="s">
        <v>9159</v>
      </c>
      <c r="B901" s="72"/>
      <c r="C901" s="72"/>
      <c r="D901" s="72"/>
      <c r="E901" s="20" t="s">
        <v>9160</v>
      </c>
      <c r="F901" s="13" t="s">
        <v>5734</v>
      </c>
      <c r="G901" s="14"/>
      <c r="H901" s="69"/>
      <c r="I901" s="8"/>
    </row>
    <row r="902" spans="1:9" x14ac:dyDescent="0.2">
      <c r="A902" s="74"/>
      <c r="B902" s="75">
        <v>0.5</v>
      </c>
      <c r="C902" s="72" t="s">
        <v>9161</v>
      </c>
      <c r="D902" s="46" t="s">
        <v>10764</v>
      </c>
      <c r="E902" s="72">
        <v>200</v>
      </c>
      <c r="F902" s="13" t="s">
        <v>1917</v>
      </c>
      <c r="G902" s="14">
        <v>72</v>
      </c>
      <c r="H902" s="44">
        <f>SUM(G902*1.15)</f>
        <v>82.8</v>
      </c>
      <c r="I902" s="8"/>
    </row>
    <row r="903" spans="1:9" x14ac:dyDescent="0.2">
      <c r="A903" s="74"/>
      <c r="B903" s="75">
        <v>0.75</v>
      </c>
      <c r="C903" s="72" t="s">
        <v>9162</v>
      </c>
      <c r="D903" s="46" t="s">
        <v>10764</v>
      </c>
      <c r="E903" s="72">
        <v>100</v>
      </c>
      <c r="F903" s="13" t="s">
        <v>1919</v>
      </c>
      <c r="G903" s="14">
        <v>104</v>
      </c>
      <c r="H903" s="44">
        <f>SUM(G903*1.15)</f>
        <v>119.6</v>
      </c>
      <c r="I903" s="8"/>
    </row>
    <row r="904" spans="1:9" x14ac:dyDescent="0.2">
      <c r="A904" s="74"/>
      <c r="B904" s="75">
        <v>1</v>
      </c>
      <c r="C904" s="72" t="s">
        <v>9163</v>
      </c>
      <c r="D904" s="46" t="s">
        <v>10764</v>
      </c>
      <c r="E904" s="72">
        <v>100</v>
      </c>
      <c r="F904" s="13" t="s">
        <v>1921</v>
      </c>
      <c r="G904" s="14">
        <v>180</v>
      </c>
      <c r="H904" s="44">
        <f>SUM(G904*1.15)</f>
        <v>206.99999999999997</v>
      </c>
      <c r="I904" s="8"/>
    </row>
    <row r="905" spans="1:9" x14ac:dyDescent="0.2">
      <c r="A905" s="74"/>
      <c r="B905" s="75">
        <v>1.25</v>
      </c>
      <c r="C905" s="72" t="s">
        <v>9164</v>
      </c>
      <c r="D905" s="46" t="s">
        <v>10764</v>
      </c>
      <c r="E905" s="72">
        <v>350</v>
      </c>
      <c r="F905" s="13" t="s">
        <v>1923</v>
      </c>
      <c r="G905" s="14">
        <v>254.4</v>
      </c>
      <c r="H905" s="44">
        <f>SUM(G905*1.15)</f>
        <v>292.56</v>
      </c>
      <c r="I905" s="8"/>
    </row>
    <row r="906" spans="1:9" x14ac:dyDescent="0.2">
      <c r="A906" s="74"/>
      <c r="B906" s="75">
        <v>1.5</v>
      </c>
      <c r="C906" s="72" t="s">
        <v>9165</v>
      </c>
      <c r="D906" s="46" t="s">
        <v>10764</v>
      </c>
      <c r="E906" s="72">
        <v>300</v>
      </c>
      <c r="F906" s="13" t="s">
        <v>1926</v>
      </c>
      <c r="G906" s="14">
        <v>340</v>
      </c>
      <c r="H906" s="44">
        <f>SUM(G906*1.15)</f>
        <v>390.99999999999994</v>
      </c>
      <c r="I906" s="8"/>
    </row>
    <row r="907" spans="1:9" x14ac:dyDescent="0.2">
      <c r="A907" s="74"/>
      <c r="B907" s="75"/>
      <c r="C907" s="72"/>
      <c r="D907" s="46"/>
      <c r="E907" s="72"/>
      <c r="F907" s="13" t="s">
        <v>5734</v>
      </c>
      <c r="G907" s="14"/>
      <c r="H907" s="44"/>
      <c r="I907" s="8"/>
    </row>
    <row r="908" spans="1:9" x14ac:dyDescent="0.2">
      <c r="A908" s="76"/>
      <c r="B908" s="77"/>
      <c r="C908" s="78"/>
      <c r="D908" s="78"/>
      <c r="E908" s="20"/>
      <c r="F908" s="13" t="s">
        <v>5734</v>
      </c>
      <c r="G908" s="44" t="s">
        <v>3641</v>
      </c>
      <c r="H908" s="44"/>
      <c r="I908" s="8"/>
    </row>
    <row r="909" spans="1:9" x14ac:dyDescent="0.2">
      <c r="A909" s="72" t="s">
        <v>9166</v>
      </c>
      <c r="B909" s="72"/>
      <c r="C909" s="72"/>
      <c r="D909" s="72"/>
      <c r="E909" s="20" t="s">
        <v>9160</v>
      </c>
      <c r="F909" s="13" t="s">
        <v>5734</v>
      </c>
      <c r="G909" s="14"/>
      <c r="H909" s="69"/>
      <c r="I909" s="8"/>
    </row>
    <row r="910" spans="1:9" x14ac:dyDescent="0.2">
      <c r="A910" s="79"/>
      <c r="B910" s="80">
        <v>0.5</v>
      </c>
      <c r="C910" s="81" t="s">
        <v>9167</v>
      </c>
      <c r="D910" s="81" t="s">
        <v>9167</v>
      </c>
      <c r="E910" s="81">
        <v>370</v>
      </c>
      <c r="F910" s="13" t="s">
        <v>1918</v>
      </c>
      <c r="G910" s="14">
        <v>72</v>
      </c>
      <c r="H910" s="44">
        <f t="shared" ref="H910:H915" si="42">SUM(G910*1.15)</f>
        <v>82.8</v>
      </c>
      <c r="I910" s="8"/>
    </row>
    <row r="911" spans="1:9" x14ac:dyDescent="0.2">
      <c r="A911" s="79"/>
      <c r="B911" s="80">
        <v>0.75</v>
      </c>
      <c r="C911" s="81" t="s">
        <v>9168</v>
      </c>
      <c r="D911" s="81" t="s">
        <v>9168</v>
      </c>
      <c r="E911" s="81">
        <v>240</v>
      </c>
      <c r="F911" s="13" t="s">
        <v>1920</v>
      </c>
      <c r="G911" s="14">
        <v>104</v>
      </c>
      <c r="H911" s="44">
        <f t="shared" si="42"/>
        <v>119.6</v>
      </c>
      <c r="I911" s="8"/>
    </row>
    <row r="912" spans="1:9" x14ac:dyDescent="0.2">
      <c r="A912" s="81"/>
      <c r="B912" s="80">
        <v>1</v>
      </c>
      <c r="C912" s="81" t="s">
        <v>9169</v>
      </c>
      <c r="D912" s="81" t="s">
        <v>9169</v>
      </c>
      <c r="E912" s="81">
        <v>160</v>
      </c>
      <c r="F912" s="13" t="s">
        <v>1922</v>
      </c>
      <c r="G912" s="14">
        <v>180</v>
      </c>
      <c r="H912" s="44">
        <f t="shared" si="42"/>
        <v>206.99999999999997</v>
      </c>
      <c r="I912" s="8"/>
    </row>
    <row r="913" spans="1:9" x14ac:dyDescent="0.2">
      <c r="A913" s="80"/>
      <c r="B913" s="80">
        <v>1.25</v>
      </c>
      <c r="C913" s="81" t="s">
        <v>9170</v>
      </c>
      <c r="D913" s="81" t="s">
        <v>9170</v>
      </c>
      <c r="E913" s="81">
        <v>500</v>
      </c>
      <c r="F913" s="13" t="s">
        <v>1924</v>
      </c>
      <c r="G913" s="14">
        <v>254.4</v>
      </c>
      <c r="H913" s="44">
        <f t="shared" si="42"/>
        <v>292.56</v>
      </c>
      <c r="I913" s="8"/>
    </row>
    <row r="914" spans="1:9" x14ac:dyDescent="0.2">
      <c r="A914" s="80"/>
      <c r="B914" s="80">
        <v>1.5</v>
      </c>
      <c r="C914" s="81" t="s">
        <v>9171</v>
      </c>
      <c r="D914" s="81" t="s">
        <v>9171</v>
      </c>
      <c r="E914" s="81">
        <v>300</v>
      </c>
      <c r="F914" s="13" t="s">
        <v>1925</v>
      </c>
      <c r="G914" s="14">
        <v>340</v>
      </c>
      <c r="H914" s="44">
        <f t="shared" si="42"/>
        <v>390.99999999999994</v>
      </c>
      <c r="I914" s="8"/>
    </row>
    <row r="915" spans="1:9" x14ac:dyDescent="0.2">
      <c r="A915" s="81"/>
      <c r="B915" s="80">
        <v>2</v>
      </c>
      <c r="C915" s="81" t="s">
        <v>9172</v>
      </c>
      <c r="D915" s="81" t="s">
        <v>9172</v>
      </c>
      <c r="E915" s="81">
        <v>225</v>
      </c>
      <c r="F915" s="13" t="s">
        <v>1927</v>
      </c>
      <c r="G915" s="14">
        <v>410.4</v>
      </c>
      <c r="H915" s="44">
        <f t="shared" si="42"/>
        <v>471.95999999999992</v>
      </c>
      <c r="I915" s="8"/>
    </row>
    <row r="916" spans="1:9" x14ac:dyDescent="0.2">
      <c r="A916" s="81"/>
      <c r="B916" s="80"/>
      <c r="C916" s="81"/>
      <c r="D916" s="81"/>
      <c r="E916" s="81"/>
      <c r="F916" s="13" t="s">
        <v>5734</v>
      </c>
      <c r="G916" s="14"/>
      <c r="H916" s="44"/>
      <c r="I916" s="8"/>
    </row>
    <row r="917" spans="1:9" x14ac:dyDescent="0.2">
      <c r="A917" s="82"/>
      <c r="B917" s="77"/>
      <c r="C917" s="78"/>
      <c r="D917" s="78"/>
      <c r="E917" s="20"/>
      <c r="F917" s="13" t="s">
        <v>5734</v>
      </c>
      <c r="G917" s="44" t="s">
        <v>3641</v>
      </c>
      <c r="H917" s="44"/>
      <c r="I917" s="8"/>
    </row>
    <row r="918" spans="1:9" x14ac:dyDescent="0.2">
      <c r="A918" s="216" t="s">
        <v>9173</v>
      </c>
      <c r="B918" s="216"/>
      <c r="C918" s="216"/>
      <c r="D918" s="216"/>
      <c r="E918" s="20" t="s">
        <v>9160</v>
      </c>
      <c r="F918" s="13" t="s">
        <v>5734</v>
      </c>
      <c r="G918" s="14"/>
      <c r="H918" s="69"/>
      <c r="I918" s="8"/>
    </row>
    <row r="919" spans="1:9" x14ac:dyDescent="0.2">
      <c r="A919" s="79"/>
      <c r="B919" s="80">
        <v>0.5</v>
      </c>
      <c r="C919" s="81" t="s">
        <v>9174</v>
      </c>
      <c r="D919" s="46" t="s">
        <v>10764</v>
      </c>
      <c r="E919" s="83">
        <v>1500</v>
      </c>
      <c r="F919" s="13" t="s">
        <v>2151</v>
      </c>
      <c r="G919" s="14">
        <v>76</v>
      </c>
      <c r="H919" s="44">
        <f t="shared" ref="H919:H924" si="43">SUM(G919*1.15)</f>
        <v>87.399999999999991</v>
      </c>
      <c r="I919" s="8"/>
    </row>
    <row r="920" spans="1:9" x14ac:dyDescent="0.2">
      <c r="A920" s="79"/>
      <c r="B920" s="80">
        <v>0.75</v>
      </c>
      <c r="C920" s="81" t="s">
        <v>9175</v>
      </c>
      <c r="D920" s="46" t="s">
        <v>10764</v>
      </c>
      <c r="E920" s="83">
        <v>1000</v>
      </c>
      <c r="F920" s="13" t="s">
        <v>2153</v>
      </c>
      <c r="G920" s="14">
        <v>108</v>
      </c>
      <c r="H920" s="44">
        <f t="shared" si="43"/>
        <v>124.19999999999999</v>
      </c>
      <c r="I920" s="8"/>
    </row>
    <row r="921" spans="1:9" x14ac:dyDescent="0.2">
      <c r="A921" s="81"/>
      <c r="B921" s="80">
        <v>1</v>
      </c>
      <c r="C921" s="81" t="s">
        <v>9176</v>
      </c>
      <c r="D921" s="46" t="s">
        <v>10764</v>
      </c>
      <c r="E921" s="83">
        <v>1000</v>
      </c>
      <c r="F921" s="13" t="s">
        <v>2156</v>
      </c>
      <c r="G921" s="14">
        <v>184</v>
      </c>
      <c r="H921" s="44">
        <f t="shared" si="43"/>
        <v>211.6</v>
      </c>
      <c r="I921" s="8"/>
    </row>
    <row r="922" spans="1:9" x14ac:dyDescent="0.2">
      <c r="A922" s="80"/>
      <c r="B922" s="80">
        <v>1.25</v>
      </c>
      <c r="C922" s="81" t="s">
        <v>9177</v>
      </c>
      <c r="D922" s="46" t="s">
        <v>10764</v>
      </c>
      <c r="E922" s="83">
        <v>1000</v>
      </c>
      <c r="F922" s="13" t="s">
        <v>2158</v>
      </c>
      <c r="G922" s="14">
        <v>260</v>
      </c>
      <c r="H922" s="44">
        <f t="shared" si="43"/>
        <v>299</v>
      </c>
      <c r="I922" s="8"/>
    </row>
    <row r="923" spans="1:9" x14ac:dyDescent="0.2">
      <c r="A923" s="80"/>
      <c r="B923" s="80">
        <v>1.5</v>
      </c>
      <c r="C923" s="81" t="s">
        <v>9178</v>
      </c>
      <c r="D923" s="46" t="s">
        <v>10764</v>
      </c>
      <c r="E923" s="81">
        <v>750</v>
      </c>
      <c r="F923" s="13" t="s">
        <v>2160</v>
      </c>
      <c r="G923" s="14">
        <v>344</v>
      </c>
      <c r="H923" s="44">
        <f t="shared" si="43"/>
        <v>395.59999999999997</v>
      </c>
      <c r="I923" s="8"/>
    </row>
    <row r="924" spans="1:9" x14ac:dyDescent="0.2">
      <c r="A924" s="81"/>
      <c r="B924" s="80">
        <v>2</v>
      </c>
      <c r="C924" s="81" t="s">
        <v>9179</v>
      </c>
      <c r="D924" s="46" t="s">
        <v>10764</v>
      </c>
      <c r="E924" s="81">
        <v>500</v>
      </c>
      <c r="F924" s="13" t="s">
        <v>2162</v>
      </c>
      <c r="G924" s="14">
        <v>416</v>
      </c>
      <c r="H924" s="44">
        <f t="shared" si="43"/>
        <v>478.4</v>
      </c>
      <c r="I924" s="8"/>
    </row>
    <row r="925" spans="1:9" x14ac:dyDescent="0.2">
      <c r="A925" s="81"/>
      <c r="B925" s="80"/>
      <c r="C925" s="81"/>
      <c r="D925" s="46"/>
      <c r="E925" s="81"/>
      <c r="F925" s="13" t="s">
        <v>5734</v>
      </c>
      <c r="G925" s="14"/>
      <c r="H925" s="44"/>
      <c r="I925" s="8"/>
    </row>
    <row r="926" spans="1:9" x14ac:dyDescent="0.2">
      <c r="A926" s="82"/>
      <c r="B926" s="77"/>
      <c r="C926" s="78"/>
      <c r="D926" s="78"/>
      <c r="E926" s="20"/>
      <c r="F926" s="13" t="s">
        <v>5734</v>
      </c>
      <c r="G926" s="44" t="s">
        <v>3641</v>
      </c>
      <c r="H926" s="44"/>
      <c r="I926" s="8"/>
    </row>
    <row r="927" spans="1:9" x14ac:dyDescent="0.2">
      <c r="A927" s="216" t="s">
        <v>9180</v>
      </c>
      <c r="B927" s="216"/>
      <c r="C927" s="216"/>
      <c r="D927" s="216"/>
      <c r="E927" s="20" t="s">
        <v>9160</v>
      </c>
      <c r="F927" s="13" t="s">
        <v>5734</v>
      </c>
      <c r="G927" s="14"/>
      <c r="H927" s="69"/>
      <c r="I927" s="8"/>
    </row>
    <row r="928" spans="1:9" x14ac:dyDescent="0.2">
      <c r="A928" s="84"/>
      <c r="B928" s="80">
        <v>0.5</v>
      </c>
      <c r="C928" s="81" t="s">
        <v>9181</v>
      </c>
      <c r="D928" s="81" t="s">
        <v>9181</v>
      </c>
      <c r="E928" s="83">
        <v>2000</v>
      </c>
      <c r="F928" s="13" t="s">
        <v>2152</v>
      </c>
      <c r="G928" s="14">
        <v>76</v>
      </c>
      <c r="H928" s="44">
        <f t="shared" ref="H928:H933" si="44">SUM(G928*1.15)</f>
        <v>87.399999999999991</v>
      </c>
      <c r="I928" s="8"/>
    </row>
    <row r="929" spans="1:9" x14ac:dyDescent="0.2">
      <c r="A929" s="84"/>
      <c r="B929" s="80">
        <v>0.75</v>
      </c>
      <c r="C929" s="81" t="s">
        <v>9182</v>
      </c>
      <c r="D929" s="81" t="s">
        <v>9182</v>
      </c>
      <c r="E929" s="83">
        <v>1500</v>
      </c>
      <c r="F929" s="13" t="s">
        <v>2154</v>
      </c>
      <c r="G929" s="14">
        <v>108</v>
      </c>
      <c r="H929" s="44">
        <f t="shared" si="44"/>
        <v>124.19999999999999</v>
      </c>
      <c r="I929" s="8"/>
    </row>
    <row r="930" spans="1:9" x14ac:dyDescent="0.2">
      <c r="A930" s="84"/>
      <c r="B930" s="80">
        <v>1</v>
      </c>
      <c r="C930" s="81" t="s">
        <v>9183</v>
      </c>
      <c r="D930" s="81" t="s">
        <v>9183</v>
      </c>
      <c r="E930" s="83">
        <v>1000</v>
      </c>
      <c r="F930" s="13" t="s">
        <v>2155</v>
      </c>
      <c r="G930" s="14">
        <v>184</v>
      </c>
      <c r="H930" s="44">
        <f t="shared" si="44"/>
        <v>211.6</v>
      </c>
      <c r="I930" s="8"/>
    </row>
    <row r="931" spans="1:9" x14ac:dyDescent="0.2">
      <c r="A931" s="84"/>
      <c r="B931" s="80">
        <v>1.25</v>
      </c>
      <c r="C931" s="81" t="s">
        <v>9184</v>
      </c>
      <c r="D931" s="81" t="s">
        <v>9184</v>
      </c>
      <c r="E931" s="83">
        <v>1000</v>
      </c>
      <c r="F931" s="13" t="s">
        <v>2157</v>
      </c>
      <c r="G931" s="14">
        <v>260</v>
      </c>
      <c r="H931" s="44">
        <f t="shared" si="44"/>
        <v>299</v>
      </c>
      <c r="I931" s="8"/>
    </row>
    <row r="932" spans="1:9" x14ac:dyDescent="0.2">
      <c r="A932" s="84"/>
      <c r="B932" s="80">
        <v>1.5</v>
      </c>
      <c r="C932" s="81" t="s">
        <v>9185</v>
      </c>
      <c r="D932" s="81" t="s">
        <v>9185</v>
      </c>
      <c r="E932" s="81">
        <v>750</v>
      </c>
      <c r="F932" s="13" t="s">
        <v>2159</v>
      </c>
      <c r="G932" s="14">
        <v>344</v>
      </c>
      <c r="H932" s="44">
        <f t="shared" si="44"/>
        <v>395.59999999999997</v>
      </c>
      <c r="I932" s="8"/>
    </row>
    <row r="933" spans="1:9" x14ac:dyDescent="0.2">
      <c r="A933" s="84"/>
      <c r="B933" s="80">
        <v>2</v>
      </c>
      <c r="C933" s="81" t="s">
        <v>9186</v>
      </c>
      <c r="D933" s="81" t="s">
        <v>9186</v>
      </c>
      <c r="E933" s="81">
        <v>500</v>
      </c>
      <c r="F933" s="13" t="s">
        <v>2161</v>
      </c>
      <c r="G933" s="14">
        <v>416</v>
      </c>
      <c r="H933" s="44">
        <f t="shared" si="44"/>
        <v>478.4</v>
      </c>
      <c r="I933" s="8"/>
    </row>
    <row r="934" spans="1:9" x14ac:dyDescent="0.2">
      <c r="A934" s="84"/>
      <c r="B934" s="80"/>
      <c r="C934" s="81"/>
      <c r="D934" s="81"/>
      <c r="E934" s="81"/>
      <c r="F934" s="13" t="s">
        <v>5734</v>
      </c>
      <c r="G934" s="14"/>
      <c r="H934" s="44"/>
      <c r="I934" s="8"/>
    </row>
    <row r="935" spans="1:9" x14ac:dyDescent="0.2">
      <c r="A935" s="82"/>
      <c r="B935" s="77"/>
      <c r="C935" s="78"/>
      <c r="D935" s="78"/>
      <c r="E935" s="20"/>
      <c r="F935" s="13" t="s">
        <v>5734</v>
      </c>
      <c r="G935" s="44" t="s">
        <v>3641</v>
      </c>
      <c r="H935" s="44"/>
      <c r="I935" s="8"/>
    </row>
    <row r="936" spans="1:9" x14ac:dyDescent="0.2">
      <c r="A936" s="216" t="s">
        <v>9187</v>
      </c>
      <c r="B936" s="216"/>
      <c r="C936" s="216"/>
      <c r="D936" s="216"/>
      <c r="E936" s="20" t="s">
        <v>9160</v>
      </c>
      <c r="F936" s="13" t="s">
        <v>5734</v>
      </c>
      <c r="G936" s="14"/>
      <c r="H936" s="69"/>
      <c r="I936" s="8"/>
    </row>
    <row r="937" spans="1:9" x14ac:dyDescent="0.2">
      <c r="A937" s="84"/>
      <c r="B937" s="80">
        <v>0.5</v>
      </c>
      <c r="C937" s="81" t="s">
        <v>9188</v>
      </c>
      <c r="D937" s="46" t="s">
        <v>10764</v>
      </c>
      <c r="E937" s="81">
        <v>100</v>
      </c>
      <c r="F937" s="13" t="s">
        <v>2164</v>
      </c>
      <c r="G937" s="14">
        <v>80</v>
      </c>
      <c r="H937" s="44">
        <f>SUM(G937*1.15)</f>
        <v>92</v>
      </c>
      <c r="I937" s="8"/>
    </row>
    <row r="938" spans="1:9" x14ac:dyDescent="0.2">
      <c r="A938" s="84"/>
      <c r="B938" s="80">
        <v>0.75</v>
      </c>
      <c r="C938" s="81" t="s">
        <v>9189</v>
      </c>
      <c r="D938" s="46" t="s">
        <v>10764</v>
      </c>
      <c r="E938" s="81">
        <v>100</v>
      </c>
      <c r="F938" s="13" t="s">
        <v>2166</v>
      </c>
      <c r="G938" s="14">
        <v>88</v>
      </c>
      <c r="H938" s="44">
        <f>SUM(G938*1.15)</f>
        <v>101.19999999999999</v>
      </c>
      <c r="I938" s="8"/>
    </row>
    <row r="939" spans="1:9" x14ac:dyDescent="0.2">
      <c r="A939" s="84"/>
      <c r="B939" s="80">
        <v>1</v>
      </c>
      <c r="C939" s="81" t="s">
        <v>9190</v>
      </c>
      <c r="D939" s="46" t="s">
        <v>10764</v>
      </c>
      <c r="E939" s="81">
        <v>100</v>
      </c>
      <c r="F939" s="13" t="s">
        <v>2168</v>
      </c>
      <c r="G939" s="14">
        <v>156</v>
      </c>
      <c r="H939" s="44">
        <f>SUM(G939*1.15)</f>
        <v>179.39999999999998</v>
      </c>
      <c r="I939" s="8"/>
    </row>
    <row r="940" spans="1:9" x14ac:dyDescent="0.2">
      <c r="A940" s="84"/>
      <c r="B940" s="217"/>
      <c r="C940" s="217"/>
      <c r="D940" s="217"/>
      <c r="E940" s="81"/>
      <c r="F940" s="13" t="s">
        <v>5734</v>
      </c>
      <c r="G940" s="91"/>
      <c r="H940" s="91"/>
      <c r="I940" s="8"/>
    </row>
    <row r="941" spans="1:9" x14ac:dyDescent="0.2">
      <c r="A941" s="84"/>
      <c r="B941" s="81"/>
      <c r="C941" s="81"/>
      <c r="D941" s="81"/>
      <c r="E941" s="81"/>
      <c r="F941" s="13" t="s">
        <v>5734</v>
      </c>
      <c r="G941" s="44" t="s">
        <v>3641</v>
      </c>
      <c r="H941" s="44"/>
      <c r="I941" s="8"/>
    </row>
    <row r="942" spans="1:9" x14ac:dyDescent="0.2">
      <c r="A942" s="216" t="s">
        <v>9436</v>
      </c>
      <c r="B942" s="216"/>
      <c r="C942" s="216"/>
      <c r="D942" s="216"/>
      <c r="E942" s="20" t="s">
        <v>9160</v>
      </c>
      <c r="F942" s="13" t="s">
        <v>5734</v>
      </c>
      <c r="G942" s="14"/>
      <c r="H942" s="69"/>
      <c r="I942" s="8"/>
    </row>
    <row r="943" spans="1:9" x14ac:dyDescent="0.2">
      <c r="A943" s="84"/>
      <c r="B943" s="80">
        <v>0.5</v>
      </c>
      <c r="C943" s="81" t="s">
        <v>9437</v>
      </c>
      <c r="D943" s="81" t="s">
        <v>9437</v>
      </c>
      <c r="E943" s="81">
        <v>100</v>
      </c>
      <c r="F943" s="13" t="s">
        <v>2163</v>
      </c>
      <c r="G943" s="14">
        <v>80</v>
      </c>
      <c r="H943" s="44">
        <f>SUM(G943*1.15)</f>
        <v>92</v>
      </c>
      <c r="I943" s="8"/>
    </row>
    <row r="944" spans="1:9" x14ac:dyDescent="0.2">
      <c r="A944" s="84"/>
      <c r="B944" s="80">
        <v>0.75</v>
      </c>
      <c r="C944" s="81" t="s">
        <v>9438</v>
      </c>
      <c r="D944" s="81" t="s">
        <v>9438</v>
      </c>
      <c r="E944" s="81">
        <v>100</v>
      </c>
      <c r="F944" s="13" t="s">
        <v>2165</v>
      </c>
      <c r="G944" s="14">
        <v>88</v>
      </c>
      <c r="H944" s="44">
        <f>SUM(G944*1.15)</f>
        <v>101.19999999999999</v>
      </c>
      <c r="I944" s="8"/>
    </row>
    <row r="945" spans="1:9" x14ac:dyDescent="0.2">
      <c r="A945" s="84"/>
      <c r="B945" s="80">
        <v>1</v>
      </c>
      <c r="C945" s="81" t="s">
        <v>9439</v>
      </c>
      <c r="D945" s="81" t="s">
        <v>9439</v>
      </c>
      <c r="E945" s="81">
        <v>100</v>
      </c>
      <c r="F945" s="13" t="s">
        <v>2167</v>
      </c>
      <c r="G945" s="14">
        <v>156</v>
      </c>
      <c r="H945" s="44">
        <f>SUM(G945*1.15)</f>
        <v>179.39999999999998</v>
      </c>
      <c r="I945" s="8"/>
    </row>
    <row r="946" spans="1:9" x14ac:dyDescent="0.2">
      <c r="A946" s="84"/>
      <c r="B946" s="217"/>
      <c r="C946" s="217"/>
      <c r="D946" s="217"/>
      <c r="E946" s="81"/>
      <c r="F946" s="13" t="s">
        <v>5734</v>
      </c>
      <c r="G946" s="91"/>
      <c r="H946" s="91"/>
      <c r="I946" s="8"/>
    </row>
    <row r="947" spans="1:9" x14ac:dyDescent="0.2">
      <c r="A947" s="82"/>
      <c r="B947" s="77"/>
      <c r="C947" s="78"/>
      <c r="D947" s="78"/>
      <c r="E947" s="20"/>
      <c r="F947" s="13" t="s">
        <v>5734</v>
      </c>
      <c r="G947" s="14"/>
      <c r="H947" s="69"/>
      <c r="I947" s="8"/>
    </row>
    <row r="948" spans="1:9" x14ac:dyDescent="0.2">
      <c r="A948" s="216" t="s">
        <v>9440</v>
      </c>
      <c r="B948" s="216"/>
      <c r="C948" s="216"/>
      <c r="D948" s="216"/>
      <c r="E948" s="13"/>
      <c r="F948" s="13" t="s">
        <v>5734</v>
      </c>
      <c r="G948" s="14"/>
      <c r="H948" s="14"/>
      <c r="I948" s="8"/>
    </row>
    <row r="949" spans="1:9" x14ac:dyDescent="0.2">
      <c r="A949" s="84"/>
      <c r="B949" s="80">
        <v>0.5</v>
      </c>
      <c r="C949" s="81" t="s">
        <v>9441</v>
      </c>
      <c r="D949" s="81" t="s">
        <v>9441</v>
      </c>
      <c r="E949" s="81">
        <v>150</v>
      </c>
      <c r="F949" s="13" t="s">
        <v>402</v>
      </c>
      <c r="G949" s="14">
        <v>195</v>
      </c>
      <c r="H949" s="44">
        <f t="shared" ref="H949:H954" si="45">SUM(G949*1.15)</f>
        <v>224.24999999999997</v>
      </c>
      <c r="I949" s="8"/>
    </row>
    <row r="950" spans="1:9" x14ac:dyDescent="0.2">
      <c r="A950" s="84"/>
      <c r="B950" s="80">
        <v>0.75</v>
      </c>
      <c r="C950" s="81" t="s">
        <v>9442</v>
      </c>
      <c r="D950" s="81" t="s">
        <v>9442</v>
      </c>
      <c r="E950" s="81">
        <v>100</v>
      </c>
      <c r="F950" s="13" t="s">
        <v>403</v>
      </c>
      <c r="G950" s="14">
        <v>228</v>
      </c>
      <c r="H950" s="44">
        <f t="shared" si="45"/>
        <v>262.2</v>
      </c>
      <c r="I950" s="8"/>
    </row>
    <row r="951" spans="1:9" x14ac:dyDescent="0.2">
      <c r="A951" s="84"/>
      <c r="B951" s="80">
        <v>1</v>
      </c>
      <c r="C951" s="81" t="s">
        <v>9443</v>
      </c>
      <c r="D951" s="81" t="s">
        <v>9443</v>
      </c>
      <c r="E951" s="81">
        <v>50</v>
      </c>
      <c r="F951" s="13" t="s">
        <v>404</v>
      </c>
      <c r="G951" s="14">
        <v>428</v>
      </c>
      <c r="H951" s="44">
        <f t="shared" si="45"/>
        <v>492.2</v>
      </c>
      <c r="I951" s="8"/>
    </row>
    <row r="952" spans="1:9" x14ac:dyDescent="0.2">
      <c r="A952" s="84"/>
      <c r="B952" s="80">
        <v>1.25</v>
      </c>
      <c r="C952" s="81" t="s">
        <v>9444</v>
      </c>
      <c r="D952" s="81" t="s">
        <v>9444</v>
      </c>
      <c r="E952" s="81">
        <v>50</v>
      </c>
      <c r="F952" s="13" t="s">
        <v>405</v>
      </c>
      <c r="G952" s="14">
        <v>898.4</v>
      </c>
      <c r="H952" s="44">
        <f t="shared" si="45"/>
        <v>1033.1599999999999</v>
      </c>
      <c r="I952" s="8"/>
    </row>
    <row r="953" spans="1:9" x14ac:dyDescent="0.2">
      <c r="A953" s="84"/>
      <c r="B953" s="80">
        <v>1.5</v>
      </c>
      <c r="C953" s="81" t="s">
        <v>9445</v>
      </c>
      <c r="D953" s="81" t="s">
        <v>9445</v>
      </c>
      <c r="E953" s="81">
        <v>40</v>
      </c>
      <c r="F953" s="13" t="s">
        <v>406</v>
      </c>
      <c r="G953" s="14">
        <v>998.4</v>
      </c>
      <c r="H953" s="44">
        <f t="shared" si="45"/>
        <v>1148.1599999999999</v>
      </c>
      <c r="I953" s="8"/>
    </row>
    <row r="954" spans="1:9" x14ac:dyDescent="0.2">
      <c r="A954" s="84"/>
      <c r="B954" s="80">
        <v>2</v>
      </c>
      <c r="C954" s="81" t="s">
        <v>9446</v>
      </c>
      <c r="D954" s="81" t="s">
        <v>9446</v>
      </c>
      <c r="E954" s="81">
        <v>25</v>
      </c>
      <c r="F954" s="13" t="s">
        <v>407</v>
      </c>
      <c r="G954" s="14">
        <v>1109.2</v>
      </c>
      <c r="H954" s="44">
        <f t="shared" si="45"/>
        <v>1275.58</v>
      </c>
      <c r="I954" s="8"/>
    </row>
    <row r="955" spans="1:9" x14ac:dyDescent="0.2">
      <c r="A955" s="73"/>
      <c r="B955" s="85"/>
      <c r="C955" s="20"/>
      <c r="D955" s="20"/>
      <c r="E955" s="13"/>
      <c r="F955" s="13" t="s">
        <v>5734</v>
      </c>
      <c r="G955" s="14"/>
      <c r="H955" s="14"/>
      <c r="I955" s="8"/>
    </row>
    <row r="956" spans="1:9" x14ac:dyDescent="0.2">
      <c r="A956" s="216" t="s">
        <v>9447</v>
      </c>
      <c r="B956" s="216"/>
      <c r="C956" s="216"/>
      <c r="D956" s="216"/>
      <c r="E956" s="13"/>
      <c r="F956" s="13" t="s">
        <v>5734</v>
      </c>
      <c r="G956" s="14"/>
      <c r="H956" s="14"/>
      <c r="I956" s="8"/>
    </row>
    <row r="957" spans="1:9" x14ac:dyDescent="0.2">
      <c r="A957" s="84"/>
      <c r="B957" s="80">
        <v>0.5</v>
      </c>
      <c r="C957" s="81" t="s">
        <v>9448</v>
      </c>
      <c r="D957" s="81" t="s">
        <v>9448</v>
      </c>
      <c r="E957" s="81">
        <v>150</v>
      </c>
      <c r="F957" s="13" t="s">
        <v>414</v>
      </c>
      <c r="G957" s="14">
        <v>277.2</v>
      </c>
      <c r="H957" s="44">
        <f t="shared" ref="H957:H962" si="46">SUM(G957*1.15)</f>
        <v>318.77999999999997</v>
      </c>
      <c r="I957" s="8"/>
    </row>
    <row r="958" spans="1:9" x14ac:dyDescent="0.2">
      <c r="A958" s="84"/>
      <c r="B958" s="80">
        <v>0.75</v>
      </c>
      <c r="C958" s="81" t="s">
        <v>9449</v>
      </c>
      <c r="D958" s="81" t="s">
        <v>9449</v>
      </c>
      <c r="E958" s="81">
        <v>100</v>
      </c>
      <c r="F958" s="13" t="s">
        <v>415</v>
      </c>
      <c r="G958" s="14">
        <v>361.2</v>
      </c>
      <c r="H958" s="44">
        <f t="shared" si="46"/>
        <v>415.37999999999994</v>
      </c>
      <c r="I958" s="8"/>
    </row>
    <row r="959" spans="1:9" x14ac:dyDescent="0.2">
      <c r="A959" s="84"/>
      <c r="B959" s="80">
        <v>1</v>
      </c>
      <c r="C959" s="81" t="s">
        <v>9450</v>
      </c>
      <c r="D959" s="81" t="s">
        <v>9450</v>
      </c>
      <c r="E959" s="81">
        <v>50</v>
      </c>
      <c r="F959" s="13" t="s">
        <v>416</v>
      </c>
      <c r="G959" s="14">
        <v>500.8</v>
      </c>
      <c r="H959" s="44">
        <f t="shared" si="46"/>
        <v>575.91999999999996</v>
      </c>
      <c r="I959" s="8"/>
    </row>
    <row r="960" spans="1:9" x14ac:dyDescent="0.2">
      <c r="A960" s="84"/>
      <c r="B960" s="80">
        <v>1.25</v>
      </c>
      <c r="C960" s="81" t="s">
        <v>9451</v>
      </c>
      <c r="D960" s="81" t="s">
        <v>9451</v>
      </c>
      <c r="E960" s="81">
        <v>50</v>
      </c>
      <c r="F960" s="13" t="s">
        <v>417</v>
      </c>
      <c r="G960" s="14">
        <v>1593.2</v>
      </c>
      <c r="H960" s="44">
        <f t="shared" si="46"/>
        <v>1832.1799999999998</v>
      </c>
      <c r="I960" s="8"/>
    </row>
    <row r="961" spans="1:9" x14ac:dyDescent="0.2">
      <c r="A961" s="84"/>
      <c r="B961" s="80">
        <v>1.5</v>
      </c>
      <c r="C961" s="81" t="s">
        <v>9452</v>
      </c>
      <c r="D961" s="81" t="s">
        <v>9452</v>
      </c>
      <c r="E961" s="81">
        <v>50</v>
      </c>
      <c r="F961" s="13" t="s">
        <v>418</v>
      </c>
      <c r="G961" s="14">
        <v>1770.4</v>
      </c>
      <c r="H961" s="44">
        <f t="shared" si="46"/>
        <v>2035.96</v>
      </c>
      <c r="I961" s="8"/>
    </row>
    <row r="962" spans="1:9" x14ac:dyDescent="0.2">
      <c r="A962" s="84"/>
      <c r="B962" s="80">
        <v>2</v>
      </c>
      <c r="C962" s="81" t="s">
        <v>9453</v>
      </c>
      <c r="D962" s="81" t="s">
        <v>9453</v>
      </c>
      <c r="E962" s="81">
        <v>25</v>
      </c>
      <c r="F962" s="13" t="s">
        <v>419</v>
      </c>
      <c r="G962" s="14">
        <v>1966.8</v>
      </c>
      <c r="H962" s="44">
        <f t="shared" si="46"/>
        <v>2261.8199999999997</v>
      </c>
      <c r="I962" s="8"/>
    </row>
    <row r="963" spans="1:9" x14ac:dyDescent="0.2">
      <c r="A963" s="73"/>
      <c r="B963" s="85"/>
      <c r="C963" s="20"/>
      <c r="D963" s="20"/>
      <c r="E963" s="13"/>
      <c r="F963" s="13" t="s">
        <v>5734</v>
      </c>
      <c r="G963" s="14"/>
      <c r="H963" s="14"/>
      <c r="I963" s="8"/>
    </row>
    <row r="964" spans="1:9" x14ac:dyDescent="0.2">
      <c r="A964" s="216" t="s">
        <v>9454</v>
      </c>
      <c r="B964" s="216"/>
      <c r="C964" s="216"/>
      <c r="D964" s="216"/>
      <c r="E964" s="13"/>
      <c r="F964" s="13" t="s">
        <v>5734</v>
      </c>
      <c r="G964" s="14"/>
      <c r="H964" s="14"/>
      <c r="I964" s="8"/>
    </row>
    <row r="965" spans="1:9" x14ac:dyDescent="0.2">
      <c r="A965" s="84"/>
      <c r="B965" s="80">
        <v>0.5</v>
      </c>
      <c r="C965" s="81" t="s">
        <v>9455</v>
      </c>
      <c r="D965" s="81" t="s">
        <v>9455</v>
      </c>
      <c r="E965" s="81">
        <v>125</v>
      </c>
      <c r="F965" s="13" t="s">
        <v>420</v>
      </c>
      <c r="G965" s="14">
        <v>553.6</v>
      </c>
      <c r="H965" s="44">
        <f t="shared" ref="H965:H970" si="47">SUM(G965*1.15)</f>
        <v>636.64</v>
      </c>
      <c r="I965" s="8"/>
    </row>
    <row r="966" spans="1:9" x14ac:dyDescent="0.2">
      <c r="A966" s="84"/>
      <c r="B966" s="80">
        <v>0.75</v>
      </c>
      <c r="C966" s="81" t="s">
        <v>9456</v>
      </c>
      <c r="D966" s="81" t="s">
        <v>9456</v>
      </c>
      <c r="E966" s="81">
        <v>100</v>
      </c>
      <c r="F966" s="13" t="s">
        <v>421</v>
      </c>
      <c r="G966" s="14">
        <v>670</v>
      </c>
      <c r="H966" s="44">
        <f t="shared" si="47"/>
        <v>770.49999999999989</v>
      </c>
      <c r="I966" s="8"/>
    </row>
    <row r="967" spans="1:9" x14ac:dyDescent="0.2">
      <c r="A967" s="84"/>
      <c r="B967" s="80">
        <v>1</v>
      </c>
      <c r="C967" s="81" t="s">
        <v>9457</v>
      </c>
      <c r="D967" s="81" t="s">
        <v>9457</v>
      </c>
      <c r="E967" s="81">
        <v>50</v>
      </c>
      <c r="F967" s="13" t="s">
        <v>422</v>
      </c>
      <c r="G967" s="14">
        <v>986</v>
      </c>
      <c r="H967" s="44">
        <f t="shared" si="47"/>
        <v>1133.8999999999999</v>
      </c>
      <c r="I967" s="8"/>
    </row>
    <row r="968" spans="1:9" x14ac:dyDescent="0.2">
      <c r="A968" s="84"/>
      <c r="B968" s="80">
        <v>1.25</v>
      </c>
      <c r="C968" s="81" t="s">
        <v>9458</v>
      </c>
      <c r="D968" s="81" t="s">
        <v>9458</v>
      </c>
      <c r="E968" s="81">
        <v>50</v>
      </c>
      <c r="F968" s="13" t="s">
        <v>423</v>
      </c>
      <c r="G968" s="14">
        <v>1593.2</v>
      </c>
      <c r="H968" s="44">
        <f t="shared" si="47"/>
        <v>1832.1799999999998</v>
      </c>
      <c r="I968" s="8"/>
    </row>
    <row r="969" spans="1:9" x14ac:dyDescent="0.2">
      <c r="A969" s="84"/>
      <c r="B969" s="80">
        <v>1.5</v>
      </c>
      <c r="C969" s="81" t="s">
        <v>9459</v>
      </c>
      <c r="D969" s="81" t="s">
        <v>9459</v>
      </c>
      <c r="E969" s="81">
        <v>40</v>
      </c>
      <c r="F969" s="13" t="s">
        <v>424</v>
      </c>
      <c r="G969" s="14">
        <v>1770.4</v>
      </c>
      <c r="H969" s="44">
        <f t="shared" si="47"/>
        <v>2035.96</v>
      </c>
      <c r="I969" s="8"/>
    </row>
    <row r="970" spans="1:9" x14ac:dyDescent="0.2">
      <c r="A970" s="84"/>
      <c r="B970" s="80">
        <v>2</v>
      </c>
      <c r="C970" s="81" t="s">
        <v>9460</v>
      </c>
      <c r="D970" s="81" t="s">
        <v>9460</v>
      </c>
      <c r="E970" s="81">
        <v>15</v>
      </c>
      <c r="F970" s="13" t="s">
        <v>425</v>
      </c>
      <c r="G970" s="14">
        <v>1966.8</v>
      </c>
      <c r="H970" s="44">
        <f t="shared" si="47"/>
        <v>2261.8199999999997</v>
      </c>
      <c r="I970" s="8"/>
    </row>
    <row r="971" spans="1:9" x14ac:dyDescent="0.2">
      <c r="A971" s="73"/>
      <c r="B971" s="85"/>
      <c r="C971" s="20"/>
      <c r="D971" s="20"/>
      <c r="E971" s="13"/>
      <c r="F971" s="13" t="s">
        <v>5734</v>
      </c>
      <c r="G971" s="14"/>
      <c r="H971" s="14"/>
      <c r="I971" s="8"/>
    </row>
    <row r="972" spans="1:9" x14ac:dyDescent="0.2">
      <c r="A972" s="216" t="s">
        <v>9461</v>
      </c>
      <c r="B972" s="216"/>
      <c r="C972" s="216"/>
      <c r="D972" s="216"/>
      <c r="E972" s="13"/>
      <c r="F972" s="13" t="s">
        <v>5734</v>
      </c>
      <c r="G972" s="14"/>
      <c r="H972" s="14"/>
      <c r="I972" s="8"/>
    </row>
    <row r="973" spans="1:9" x14ac:dyDescent="0.2">
      <c r="A973" s="84"/>
      <c r="B973" s="80">
        <v>0.5</v>
      </c>
      <c r="C973" s="81" t="s">
        <v>9462</v>
      </c>
      <c r="D973" s="81" t="s">
        <v>9462</v>
      </c>
      <c r="E973" s="81">
        <v>150</v>
      </c>
      <c r="F973" s="13" t="s">
        <v>426</v>
      </c>
      <c r="G973" s="14">
        <v>176</v>
      </c>
      <c r="H973" s="44">
        <f>SUM(G973*1.15)</f>
        <v>202.39999999999998</v>
      </c>
      <c r="I973" s="8"/>
    </row>
    <row r="974" spans="1:9" x14ac:dyDescent="0.2">
      <c r="A974" s="84"/>
      <c r="B974" s="80">
        <v>0.75</v>
      </c>
      <c r="C974" s="81" t="s">
        <v>9463</v>
      </c>
      <c r="D974" s="81" t="s">
        <v>9463</v>
      </c>
      <c r="E974" s="81">
        <v>100</v>
      </c>
      <c r="F974" s="13" t="s">
        <v>228</v>
      </c>
      <c r="G974" s="14">
        <v>336</v>
      </c>
      <c r="H974" s="44">
        <f>SUM(G974*1.15)</f>
        <v>386.4</v>
      </c>
      <c r="I974" s="8"/>
    </row>
    <row r="975" spans="1:9" x14ac:dyDescent="0.2">
      <c r="A975" s="84"/>
      <c r="B975" s="80">
        <v>1</v>
      </c>
      <c r="C975" s="81" t="s">
        <v>9464</v>
      </c>
      <c r="D975" s="81" t="s">
        <v>9464</v>
      </c>
      <c r="E975" s="81">
        <v>50</v>
      </c>
      <c r="F975" s="13" t="s">
        <v>229</v>
      </c>
      <c r="G975" s="14">
        <v>484</v>
      </c>
      <c r="H975" s="44">
        <f>SUM(G975*1.15)</f>
        <v>556.59999999999991</v>
      </c>
      <c r="I975" s="8"/>
    </row>
    <row r="976" spans="1:9" x14ac:dyDescent="0.2">
      <c r="A976" s="73"/>
      <c r="B976" s="85"/>
      <c r="C976" s="20"/>
      <c r="D976" s="20"/>
      <c r="E976" s="13"/>
      <c r="F976" s="13" t="s">
        <v>5734</v>
      </c>
      <c r="G976" s="14"/>
      <c r="H976" s="14"/>
      <c r="I976" s="8"/>
    </row>
    <row r="977" spans="1:9" x14ac:dyDescent="0.2">
      <c r="A977" s="73"/>
      <c r="B977" s="85"/>
      <c r="C977" s="20"/>
      <c r="D977" s="20"/>
      <c r="E977" s="13"/>
      <c r="F977" s="13" t="s">
        <v>5734</v>
      </c>
      <c r="G977" s="14"/>
      <c r="H977" s="14"/>
      <c r="I977" s="8"/>
    </row>
    <row r="978" spans="1:9" x14ac:dyDescent="0.2">
      <c r="A978" s="216" t="s">
        <v>9465</v>
      </c>
      <c r="B978" s="216"/>
      <c r="C978" s="216"/>
      <c r="D978" s="216"/>
      <c r="E978" s="13" t="s">
        <v>3643</v>
      </c>
      <c r="F978" s="13" t="s">
        <v>5734</v>
      </c>
      <c r="G978" s="44" t="s">
        <v>3642</v>
      </c>
      <c r="H978" s="44"/>
      <c r="I978" s="8"/>
    </row>
    <row r="979" spans="1:9" x14ac:dyDescent="0.2">
      <c r="A979" s="84"/>
      <c r="B979" s="80">
        <v>0.5</v>
      </c>
      <c r="C979" s="81" t="s">
        <v>9466</v>
      </c>
      <c r="D979" s="81" t="s">
        <v>9466</v>
      </c>
      <c r="E979" s="81" t="s">
        <v>184</v>
      </c>
      <c r="F979" s="13" t="s">
        <v>408</v>
      </c>
      <c r="G979" s="14">
        <v>2.4</v>
      </c>
      <c r="H979" s="44">
        <f t="shared" ref="H979:H984" si="48">SUM(G979*1.15)</f>
        <v>2.76</v>
      </c>
      <c r="I979" s="8"/>
    </row>
    <row r="980" spans="1:9" x14ac:dyDescent="0.2">
      <c r="A980" s="84"/>
      <c r="B980" s="80">
        <v>0.75</v>
      </c>
      <c r="C980" s="81" t="s">
        <v>9467</v>
      </c>
      <c r="D980" s="81" t="s">
        <v>9467</v>
      </c>
      <c r="E980" s="81" t="s">
        <v>184</v>
      </c>
      <c r="F980" s="13" t="s">
        <v>409</v>
      </c>
      <c r="G980" s="14">
        <v>3.6</v>
      </c>
      <c r="H980" s="44">
        <f t="shared" si="48"/>
        <v>4.1399999999999997</v>
      </c>
      <c r="I980" s="8"/>
    </row>
    <row r="981" spans="1:9" x14ac:dyDescent="0.2">
      <c r="A981" s="84"/>
      <c r="B981" s="80">
        <v>1</v>
      </c>
      <c r="C981" s="81" t="s">
        <v>9468</v>
      </c>
      <c r="D981" s="81" t="s">
        <v>9468</v>
      </c>
      <c r="E981" s="81" t="s">
        <v>184</v>
      </c>
      <c r="F981" s="13" t="s">
        <v>410</v>
      </c>
      <c r="G981" s="14">
        <v>6</v>
      </c>
      <c r="H981" s="44">
        <f t="shared" si="48"/>
        <v>6.8999999999999995</v>
      </c>
      <c r="I981" s="8"/>
    </row>
    <row r="982" spans="1:9" x14ac:dyDescent="0.2">
      <c r="A982" s="84"/>
      <c r="B982" s="80">
        <v>1.25</v>
      </c>
      <c r="C982" s="81" t="s">
        <v>9469</v>
      </c>
      <c r="D982" s="81" t="s">
        <v>9469</v>
      </c>
      <c r="E982" s="81" t="s">
        <v>3644</v>
      </c>
      <c r="F982" s="13" t="s">
        <v>411</v>
      </c>
      <c r="G982" s="14">
        <v>3.5</v>
      </c>
      <c r="H982" s="44">
        <f t="shared" si="48"/>
        <v>4.0249999999999995</v>
      </c>
      <c r="I982" s="8"/>
    </row>
    <row r="983" spans="1:9" x14ac:dyDescent="0.2">
      <c r="A983" s="84"/>
      <c r="B983" s="80">
        <v>1.5</v>
      </c>
      <c r="C983" s="81" t="s">
        <v>9470</v>
      </c>
      <c r="D983" s="81" t="s">
        <v>9470</v>
      </c>
      <c r="E983" s="81" t="s">
        <v>3644</v>
      </c>
      <c r="F983" s="13" t="s">
        <v>412</v>
      </c>
      <c r="G983" s="14">
        <v>4</v>
      </c>
      <c r="H983" s="44">
        <f t="shared" si="48"/>
        <v>4.5999999999999996</v>
      </c>
      <c r="I983" s="8"/>
    </row>
    <row r="984" spans="1:9" x14ac:dyDescent="0.2">
      <c r="A984" s="84"/>
      <c r="B984" s="80">
        <v>2</v>
      </c>
      <c r="C984" s="81" t="s">
        <v>9471</v>
      </c>
      <c r="D984" s="81" t="s">
        <v>9471</v>
      </c>
      <c r="E984" s="81" t="s">
        <v>3645</v>
      </c>
      <c r="F984" s="13" t="s">
        <v>413</v>
      </c>
      <c r="G984" s="14">
        <v>4.5</v>
      </c>
      <c r="H984" s="44">
        <f t="shared" si="48"/>
        <v>5.1749999999999998</v>
      </c>
      <c r="I984" s="8"/>
    </row>
    <row r="985" spans="1:9" ht="15" customHeight="1" x14ac:dyDescent="0.2">
      <c r="A985" s="217"/>
      <c r="B985" s="217"/>
      <c r="C985" s="217"/>
      <c r="D985" s="217"/>
      <c r="E985" s="81"/>
      <c r="F985" s="13" t="s">
        <v>5734</v>
      </c>
      <c r="G985" s="92"/>
      <c r="H985" s="92"/>
      <c r="I985" s="8"/>
    </row>
    <row r="986" spans="1:9" x14ac:dyDescent="0.2">
      <c r="A986" s="216" t="s">
        <v>9472</v>
      </c>
      <c r="B986" s="216"/>
      <c r="C986" s="216"/>
      <c r="D986" s="216"/>
      <c r="E986" s="13"/>
      <c r="F986" s="13" t="s">
        <v>5734</v>
      </c>
      <c r="G986" s="14"/>
      <c r="H986" s="14"/>
      <c r="I986" s="8"/>
    </row>
    <row r="987" spans="1:9" x14ac:dyDescent="0.2">
      <c r="A987" s="84"/>
      <c r="B987" s="80">
        <v>0.5</v>
      </c>
      <c r="C987" s="81" t="s">
        <v>9473</v>
      </c>
      <c r="D987" s="81" t="s">
        <v>9473</v>
      </c>
      <c r="E987" s="81">
        <v>200</v>
      </c>
      <c r="F987" s="13" t="s">
        <v>230</v>
      </c>
      <c r="G987" s="14">
        <v>20</v>
      </c>
      <c r="H987" s="44">
        <f t="shared" ref="H987:H992" si="49">SUM(G987*1.15)</f>
        <v>23</v>
      </c>
      <c r="I987" s="8"/>
    </row>
    <row r="988" spans="1:9" x14ac:dyDescent="0.2">
      <c r="A988" s="84"/>
      <c r="B988" s="80">
        <v>0.75</v>
      </c>
      <c r="C988" s="81" t="s">
        <v>9474</v>
      </c>
      <c r="D988" s="81" t="s">
        <v>9474</v>
      </c>
      <c r="E988" s="81">
        <v>200</v>
      </c>
      <c r="F988" s="13" t="s">
        <v>231</v>
      </c>
      <c r="G988" s="14">
        <v>32</v>
      </c>
      <c r="H988" s="44">
        <f t="shared" si="49"/>
        <v>36.799999999999997</v>
      </c>
      <c r="I988" s="8"/>
    </row>
    <row r="989" spans="1:9" x14ac:dyDescent="0.2">
      <c r="A989" s="84"/>
      <c r="B989" s="80">
        <v>1</v>
      </c>
      <c r="C989" s="81" t="s">
        <v>9475</v>
      </c>
      <c r="D989" s="81" t="s">
        <v>9475</v>
      </c>
      <c r="E989" s="81">
        <v>200</v>
      </c>
      <c r="F989" s="13" t="s">
        <v>232</v>
      </c>
      <c r="G989" s="14">
        <v>58</v>
      </c>
      <c r="H989" s="44">
        <f t="shared" si="49"/>
        <v>66.699999999999989</v>
      </c>
      <c r="I989" s="8"/>
    </row>
    <row r="990" spans="1:9" x14ac:dyDescent="0.2">
      <c r="A990" s="84"/>
      <c r="B990" s="80">
        <v>1.25</v>
      </c>
      <c r="C990" s="81" t="s">
        <v>9476</v>
      </c>
      <c r="D990" s="81" t="s">
        <v>9476</v>
      </c>
      <c r="E990" s="81">
        <v>200</v>
      </c>
      <c r="F990" s="13" t="s">
        <v>233</v>
      </c>
      <c r="G990" s="14">
        <v>70</v>
      </c>
      <c r="H990" s="44">
        <f t="shared" si="49"/>
        <v>80.5</v>
      </c>
      <c r="I990" s="8"/>
    </row>
    <row r="991" spans="1:9" x14ac:dyDescent="0.2">
      <c r="A991" s="84"/>
      <c r="B991" s="80">
        <v>1.5</v>
      </c>
      <c r="C991" s="81" t="s">
        <v>9477</v>
      </c>
      <c r="D991" s="81" t="s">
        <v>9477</v>
      </c>
      <c r="E991" s="81">
        <v>200</v>
      </c>
      <c r="F991" s="13" t="s">
        <v>234</v>
      </c>
      <c r="G991" s="14">
        <v>80</v>
      </c>
      <c r="H991" s="44">
        <f t="shared" si="49"/>
        <v>92</v>
      </c>
      <c r="I991" s="8"/>
    </row>
    <row r="992" spans="1:9" x14ac:dyDescent="0.2">
      <c r="A992" s="84"/>
      <c r="B992" s="80">
        <v>2</v>
      </c>
      <c r="C992" s="81" t="s">
        <v>9478</v>
      </c>
      <c r="D992" s="81" t="s">
        <v>9478</v>
      </c>
      <c r="E992" s="81">
        <v>200</v>
      </c>
      <c r="F992" s="13" t="s">
        <v>235</v>
      </c>
      <c r="G992" s="14">
        <v>90</v>
      </c>
      <c r="H992" s="44">
        <f t="shared" si="49"/>
        <v>103.49999999999999</v>
      </c>
      <c r="I992" s="8"/>
    </row>
    <row r="993" spans="1:9" x14ac:dyDescent="0.2">
      <c r="A993" s="73"/>
      <c r="B993" s="85"/>
      <c r="C993" s="20"/>
      <c r="D993" s="20"/>
      <c r="E993" s="13"/>
      <c r="F993" s="13" t="s">
        <v>5734</v>
      </c>
      <c r="G993" s="14"/>
      <c r="H993" s="14"/>
      <c r="I993" s="8"/>
    </row>
    <row r="994" spans="1:9" x14ac:dyDescent="0.2">
      <c r="A994" s="216" t="s">
        <v>9479</v>
      </c>
      <c r="B994" s="216"/>
      <c r="C994" s="216"/>
      <c r="D994" s="216"/>
      <c r="E994" s="13"/>
      <c r="F994" s="13" t="s">
        <v>5734</v>
      </c>
      <c r="G994" s="14"/>
      <c r="H994" s="14"/>
      <c r="I994" s="8"/>
    </row>
    <row r="995" spans="1:9" x14ac:dyDescent="0.2">
      <c r="A995" s="84"/>
      <c r="B995" s="80">
        <v>0.5</v>
      </c>
      <c r="C995" s="81" t="s">
        <v>9480</v>
      </c>
      <c r="D995" s="81" t="s">
        <v>9480</v>
      </c>
      <c r="E995" s="81">
        <v>150</v>
      </c>
      <c r="F995" s="13" t="s">
        <v>392</v>
      </c>
      <c r="G995" s="14">
        <v>572</v>
      </c>
      <c r="H995" s="44">
        <f>SUM(G995*1.15)</f>
        <v>657.8</v>
      </c>
      <c r="I995" s="8"/>
    </row>
    <row r="996" spans="1:9" x14ac:dyDescent="0.2">
      <c r="A996" s="84"/>
      <c r="B996" s="80">
        <v>0.75</v>
      </c>
      <c r="C996" s="81" t="s">
        <v>9481</v>
      </c>
      <c r="D996" s="81" t="s">
        <v>9481</v>
      </c>
      <c r="E996" s="81">
        <v>150</v>
      </c>
      <c r="F996" s="13" t="s">
        <v>393</v>
      </c>
      <c r="G996" s="14">
        <v>626</v>
      </c>
      <c r="H996" s="44">
        <f>SUM(G996*1.15)</f>
        <v>719.9</v>
      </c>
      <c r="I996" s="8"/>
    </row>
    <row r="997" spans="1:9" x14ac:dyDescent="0.2">
      <c r="A997" s="84"/>
      <c r="B997" s="80">
        <v>1</v>
      </c>
      <c r="C997" s="81" t="s">
        <v>9482</v>
      </c>
      <c r="D997" s="81" t="s">
        <v>9482</v>
      </c>
      <c r="E997" s="81">
        <v>200</v>
      </c>
      <c r="F997" s="13" t="s">
        <v>394</v>
      </c>
      <c r="G997" s="14">
        <v>644</v>
      </c>
      <c r="H997" s="44">
        <f>SUM(G997*1.15)</f>
        <v>740.59999999999991</v>
      </c>
      <c r="I997" s="8"/>
    </row>
    <row r="998" spans="1:9" x14ac:dyDescent="0.2">
      <c r="A998" s="84"/>
      <c r="B998" s="80">
        <v>1.25</v>
      </c>
      <c r="C998" s="81" t="s">
        <v>9483</v>
      </c>
      <c r="D998" s="81" t="s">
        <v>9483</v>
      </c>
      <c r="E998" s="81">
        <v>200</v>
      </c>
      <c r="F998" s="13" t="s">
        <v>395</v>
      </c>
      <c r="G998" s="14">
        <v>718.4</v>
      </c>
      <c r="H998" s="44">
        <f>SUM(G998*1.15)</f>
        <v>826.15999999999985</v>
      </c>
      <c r="I998" s="8"/>
    </row>
    <row r="999" spans="1:9" x14ac:dyDescent="0.2">
      <c r="A999" s="73"/>
      <c r="B999" s="85"/>
      <c r="C999" s="20"/>
      <c r="D999" s="20"/>
      <c r="E999" s="13"/>
      <c r="F999" s="13" t="s">
        <v>5734</v>
      </c>
      <c r="G999" s="14"/>
      <c r="H999" s="14"/>
      <c r="I999" s="8"/>
    </row>
    <row r="1000" spans="1:9" x14ac:dyDescent="0.2">
      <c r="A1000" s="216" t="s">
        <v>9484</v>
      </c>
      <c r="B1000" s="216"/>
      <c r="C1000" s="216"/>
      <c r="D1000" s="216"/>
      <c r="E1000" s="13"/>
      <c r="F1000" s="13" t="s">
        <v>5734</v>
      </c>
      <c r="G1000" s="14"/>
      <c r="H1000" s="14"/>
      <c r="I1000" s="8"/>
    </row>
    <row r="1001" spans="1:9" x14ac:dyDescent="0.2">
      <c r="A1001" s="84"/>
      <c r="B1001" s="80">
        <v>0.5</v>
      </c>
      <c r="C1001" s="81" t="s">
        <v>9485</v>
      </c>
      <c r="D1001" s="81" t="s">
        <v>9485</v>
      </c>
      <c r="E1001" s="81">
        <v>50</v>
      </c>
      <c r="F1001" s="13" t="s">
        <v>396</v>
      </c>
      <c r="G1001" s="14">
        <v>719.6</v>
      </c>
      <c r="H1001" s="44">
        <f t="shared" ref="H1001:H1006" si="50">SUM(G1001*1.15)</f>
        <v>827.54</v>
      </c>
      <c r="I1001" s="8"/>
    </row>
    <row r="1002" spans="1:9" x14ac:dyDescent="0.2">
      <c r="A1002" s="84"/>
      <c r="B1002" s="80">
        <v>0.75</v>
      </c>
      <c r="C1002" s="81" t="s">
        <v>9486</v>
      </c>
      <c r="D1002" s="81" t="s">
        <v>9486</v>
      </c>
      <c r="E1002" s="81">
        <v>50</v>
      </c>
      <c r="F1002" s="13" t="s">
        <v>397</v>
      </c>
      <c r="G1002" s="14">
        <v>774</v>
      </c>
      <c r="H1002" s="44">
        <f t="shared" si="50"/>
        <v>890.09999999999991</v>
      </c>
      <c r="I1002" s="8"/>
    </row>
    <row r="1003" spans="1:9" x14ac:dyDescent="0.2">
      <c r="A1003" s="84"/>
      <c r="B1003" s="80">
        <v>1</v>
      </c>
      <c r="C1003" s="81" t="s">
        <v>9487</v>
      </c>
      <c r="D1003" s="81" t="s">
        <v>9487</v>
      </c>
      <c r="E1003" s="81">
        <v>50</v>
      </c>
      <c r="F1003" s="13" t="s">
        <v>398</v>
      </c>
      <c r="G1003" s="14">
        <v>800</v>
      </c>
      <c r="H1003" s="44">
        <f t="shared" si="50"/>
        <v>919.99999999999989</v>
      </c>
      <c r="I1003" s="8"/>
    </row>
    <row r="1004" spans="1:9" x14ac:dyDescent="0.2">
      <c r="A1004" s="84"/>
      <c r="B1004" s="80">
        <v>1.25</v>
      </c>
      <c r="C1004" s="81" t="s">
        <v>9488</v>
      </c>
      <c r="D1004" s="81" t="s">
        <v>9488</v>
      </c>
      <c r="E1004" s="81">
        <v>50</v>
      </c>
      <c r="F1004" s="13" t="s">
        <v>399</v>
      </c>
      <c r="G1004" s="14">
        <v>882.4</v>
      </c>
      <c r="H1004" s="44">
        <f t="shared" si="50"/>
        <v>1014.7599999999999</v>
      </c>
      <c r="I1004" s="8"/>
    </row>
    <row r="1005" spans="1:9" x14ac:dyDescent="0.2">
      <c r="A1005" s="84"/>
      <c r="B1005" s="80">
        <v>1.5</v>
      </c>
      <c r="C1005" s="81" t="s">
        <v>9489</v>
      </c>
      <c r="D1005" s="81" t="s">
        <v>9489</v>
      </c>
      <c r="E1005" s="81">
        <v>50</v>
      </c>
      <c r="F1005" s="13" t="s">
        <v>400</v>
      </c>
      <c r="G1005" s="14">
        <v>963.2</v>
      </c>
      <c r="H1005" s="44">
        <f t="shared" si="50"/>
        <v>1107.68</v>
      </c>
      <c r="I1005" s="8"/>
    </row>
    <row r="1006" spans="1:9" x14ac:dyDescent="0.2">
      <c r="A1006" s="84"/>
      <c r="B1006" s="80">
        <v>2</v>
      </c>
      <c r="C1006" s="81" t="s">
        <v>9247</v>
      </c>
      <c r="D1006" s="81" t="s">
        <v>9247</v>
      </c>
      <c r="E1006" s="81">
        <v>50</v>
      </c>
      <c r="F1006" s="13" t="s">
        <v>401</v>
      </c>
      <c r="G1006" s="14">
        <v>1100</v>
      </c>
      <c r="H1006" s="44">
        <f t="shared" si="50"/>
        <v>1265</v>
      </c>
      <c r="I1006" s="8"/>
    </row>
    <row r="1007" spans="1:9" x14ac:dyDescent="0.2">
      <c r="A1007" s="73"/>
      <c r="B1007" s="85"/>
      <c r="C1007" s="20"/>
      <c r="D1007" s="20"/>
      <c r="E1007" s="13"/>
      <c r="F1007" s="13" t="s">
        <v>5734</v>
      </c>
      <c r="G1007" s="14"/>
      <c r="H1007" s="14"/>
      <c r="I1007" s="8"/>
    </row>
    <row r="1008" spans="1:9" x14ac:dyDescent="0.2">
      <c r="A1008" s="216" t="s">
        <v>9248</v>
      </c>
      <c r="B1008" s="216"/>
      <c r="C1008" s="216"/>
      <c r="D1008" s="216"/>
      <c r="E1008" s="13"/>
      <c r="F1008" s="13" t="s">
        <v>5734</v>
      </c>
      <c r="G1008" s="14"/>
      <c r="H1008" s="14"/>
      <c r="I1008" s="8"/>
    </row>
    <row r="1009" spans="1:9" x14ac:dyDescent="0.2">
      <c r="A1009" s="84"/>
      <c r="B1009" s="80">
        <v>0.5</v>
      </c>
      <c r="C1009" s="81" t="s">
        <v>9249</v>
      </c>
      <c r="D1009" s="81" t="s">
        <v>9249</v>
      </c>
      <c r="E1009" s="81">
        <v>250</v>
      </c>
      <c r="F1009" s="13" t="s">
        <v>121</v>
      </c>
      <c r="G1009" s="14">
        <v>59</v>
      </c>
      <c r="H1009" s="44">
        <f>SUM(G1009*1.15)</f>
        <v>67.849999999999994</v>
      </c>
      <c r="I1009" s="8"/>
    </row>
    <row r="1010" spans="1:9" x14ac:dyDescent="0.2">
      <c r="A1010" s="84"/>
      <c r="B1010" s="80">
        <v>0.75</v>
      </c>
      <c r="C1010" s="81" t="s">
        <v>9250</v>
      </c>
      <c r="D1010" s="81" t="s">
        <v>9250</v>
      </c>
      <c r="E1010" s="81">
        <v>100</v>
      </c>
      <c r="F1010" s="13" t="s">
        <v>122</v>
      </c>
      <c r="G1010" s="14">
        <v>62</v>
      </c>
      <c r="H1010" s="44">
        <f>SUM(G1010*1.15)</f>
        <v>71.3</v>
      </c>
      <c r="I1010" s="8"/>
    </row>
    <row r="1011" spans="1:9" x14ac:dyDescent="0.2">
      <c r="A1011" s="84"/>
      <c r="B1011" s="80">
        <v>1</v>
      </c>
      <c r="C1011" s="81" t="s">
        <v>9251</v>
      </c>
      <c r="D1011" s="81" t="s">
        <v>9251</v>
      </c>
      <c r="E1011" s="81">
        <v>100</v>
      </c>
      <c r="F1011" s="13" t="s">
        <v>123</v>
      </c>
      <c r="G1011" s="14">
        <v>91</v>
      </c>
      <c r="H1011" s="44">
        <f>SUM(G1011*1.15)</f>
        <v>104.64999999999999</v>
      </c>
      <c r="I1011" s="8"/>
    </row>
    <row r="1012" spans="1:9" x14ac:dyDescent="0.2">
      <c r="A1012" s="73"/>
      <c r="B1012" s="85"/>
      <c r="C1012" s="20"/>
      <c r="D1012" s="20"/>
      <c r="E1012" s="13"/>
      <c r="F1012" s="13" t="s">
        <v>5734</v>
      </c>
      <c r="G1012" s="14"/>
      <c r="H1012" s="14"/>
      <c r="I1012" s="8"/>
    </row>
    <row r="1013" spans="1:9" x14ac:dyDescent="0.2">
      <c r="A1013" s="216" t="s">
        <v>9252</v>
      </c>
      <c r="B1013" s="216"/>
      <c r="C1013" s="216"/>
      <c r="D1013" s="216"/>
      <c r="E1013" s="13"/>
      <c r="F1013" s="13" t="s">
        <v>5734</v>
      </c>
      <c r="G1013" s="14"/>
      <c r="H1013" s="14"/>
      <c r="I1013" s="8"/>
    </row>
    <row r="1014" spans="1:9" x14ac:dyDescent="0.2">
      <c r="A1014" s="84"/>
      <c r="B1014" s="80" t="s">
        <v>9253</v>
      </c>
      <c r="C1014" s="81" t="s">
        <v>9254</v>
      </c>
      <c r="D1014" s="81" t="s">
        <v>9254</v>
      </c>
      <c r="E1014" s="81">
        <v>20</v>
      </c>
      <c r="F1014" s="13" t="s">
        <v>5734</v>
      </c>
      <c r="G1014" s="14">
        <v>660</v>
      </c>
      <c r="H1014" s="44">
        <f>SUM(G1014*1.15)</f>
        <v>758.99999999999989</v>
      </c>
      <c r="I1014" s="8"/>
    </row>
    <row r="1015" spans="1:9" x14ac:dyDescent="0.2">
      <c r="A1015" s="73"/>
      <c r="B1015" s="85"/>
      <c r="C1015" s="20"/>
      <c r="D1015" s="20"/>
      <c r="E1015" s="13"/>
      <c r="F1015" s="13" t="s">
        <v>5734</v>
      </c>
      <c r="G1015" s="14"/>
      <c r="H1015" s="14"/>
      <c r="I1015" s="8"/>
    </row>
    <row r="1016" spans="1:9" x14ac:dyDescent="0.2">
      <c r="A1016" s="216" t="s">
        <v>9034</v>
      </c>
      <c r="B1016" s="216"/>
      <c r="C1016" s="216"/>
      <c r="D1016" s="216"/>
      <c r="E1016" s="13"/>
      <c r="F1016" s="13" t="s">
        <v>5734</v>
      </c>
      <c r="G1016" s="14"/>
      <c r="H1016" s="14"/>
      <c r="I1016" s="8"/>
    </row>
    <row r="1017" spans="1:9" x14ac:dyDescent="0.2">
      <c r="A1017" s="84"/>
      <c r="B1017" s="80" t="s">
        <v>9035</v>
      </c>
      <c r="C1017" s="81" t="s">
        <v>9036</v>
      </c>
      <c r="D1017" s="81" t="s">
        <v>9036</v>
      </c>
      <c r="E1017" s="81">
        <v>25</v>
      </c>
      <c r="F1017" s="13" t="s">
        <v>95</v>
      </c>
      <c r="G1017" s="14">
        <v>1409</v>
      </c>
      <c r="H1017" s="44">
        <f t="shared" ref="H1017:H1023" si="51">SUM(G1017*1.15)</f>
        <v>1620.35</v>
      </c>
      <c r="I1017" s="8"/>
    </row>
    <row r="1018" spans="1:9" x14ac:dyDescent="0.2">
      <c r="A1018" s="84"/>
      <c r="B1018" s="80" t="s">
        <v>9037</v>
      </c>
      <c r="C1018" s="81" t="s">
        <v>9038</v>
      </c>
      <c r="D1018" s="81" t="s">
        <v>9038</v>
      </c>
      <c r="E1018" s="81">
        <v>25</v>
      </c>
      <c r="F1018" s="13" t="s">
        <v>96</v>
      </c>
      <c r="G1018" s="14">
        <v>1457.5</v>
      </c>
      <c r="H1018" s="44">
        <f t="shared" si="51"/>
        <v>1676.1249999999998</v>
      </c>
      <c r="I1018" s="8"/>
    </row>
    <row r="1019" spans="1:9" x14ac:dyDescent="0.2">
      <c r="A1019" s="84"/>
      <c r="B1019" s="80" t="s">
        <v>9039</v>
      </c>
      <c r="C1019" s="81" t="s">
        <v>9040</v>
      </c>
      <c r="D1019" s="81" t="s">
        <v>9040</v>
      </c>
      <c r="E1019" s="81">
        <v>25</v>
      </c>
      <c r="F1019" s="13" t="s">
        <v>97</v>
      </c>
      <c r="G1019" s="14">
        <v>1554.67</v>
      </c>
      <c r="H1019" s="44">
        <f t="shared" si="51"/>
        <v>1787.8705</v>
      </c>
      <c r="I1019" s="8"/>
    </row>
    <row r="1020" spans="1:9" x14ac:dyDescent="0.2">
      <c r="A1020" s="84"/>
      <c r="B1020" s="80" t="s">
        <v>9041</v>
      </c>
      <c r="C1020" s="81"/>
      <c r="D1020" s="81"/>
      <c r="E1020" s="81"/>
      <c r="F1020" s="13" t="s">
        <v>5734</v>
      </c>
      <c r="G1020" s="14"/>
      <c r="H1020" s="14"/>
      <c r="I1020" s="8"/>
    </row>
    <row r="1021" spans="1:9" x14ac:dyDescent="0.2">
      <c r="A1021" s="84"/>
      <c r="B1021" s="80" t="s">
        <v>9042</v>
      </c>
      <c r="C1021" s="81" t="s">
        <v>9043</v>
      </c>
      <c r="D1021" s="81" t="s">
        <v>9043</v>
      </c>
      <c r="E1021" s="81">
        <v>25</v>
      </c>
      <c r="F1021" s="13" t="s">
        <v>98</v>
      </c>
      <c r="G1021" s="14">
        <v>1554.67</v>
      </c>
      <c r="H1021" s="44">
        <f t="shared" si="51"/>
        <v>1787.8705</v>
      </c>
      <c r="I1021" s="8"/>
    </row>
    <row r="1022" spans="1:9" x14ac:dyDescent="0.2">
      <c r="A1022" s="84"/>
      <c r="B1022" s="80" t="s">
        <v>9044</v>
      </c>
      <c r="C1022" s="81" t="s">
        <v>9045</v>
      </c>
      <c r="D1022" s="81" t="s">
        <v>9045</v>
      </c>
      <c r="E1022" s="81">
        <v>25</v>
      </c>
      <c r="F1022" s="13" t="s">
        <v>99</v>
      </c>
      <c r="G1022" s="14">
        <v>1554.67</v>
      </c>
      <c r="H1022" s="44">
        <f t="shared" si="51"/>
        <v>1787.8705</v>
      </c>
      <c r="I1022" s="8"/>
    </row>
    <row r="1023" spans="1:9" x14ac:dyDescent="0.2">
      <c r="A1023" s="84"/>
      <c r="B1023" s="80" t="s">
        <v>9046</v>
      </c>
      <c r="C1023" s="81" t="s">
        <v>9047</v>
      </c>
      <c r="D1023" s="81" t="s">
        <v>9047</v>
      </c>
      <c r="E1023" s="81">
        <v>25</v>
      </c>
      <c r="F1023" s="13" t="s">
        <v>100</v>
      </c>
      <c r="G1023" s="14">
        <v>1554.67</v>
      </c>
      <c r="H1023" s="44">
        <f t="shared" si="51"/>
        <v>1787.8705</v>
      </c>
      <c r="I1023" s="8"/>
    </row>
    <row r="1024" spans="1:9" x14ac:dyDescent="0.2">
      <c r="A1024" s="217" t="s">
        <v>9048</v>
      </c>
      <c r="B1024" s="217"/>
      <c r="C1024" s="217"/>
      <c r="D1024" s="217"/>
      <c r="E1024" s="81"/>
      <c r="F1024" s="13" t="s">
        <v>5734</v>
      </c>
      <c r="G1024" s="92"/>
      <c r="H1024" s="92"/>
      <c r="I1024" s="8"/>
    </row>
    <row r="1025" spans="1:9" x14ac:dyDescent="0.2">
      <c r="A1025" s="73"/>
      <c r="B1025" s="85"/>
      <c r="C1025" s="20"/>
      <c r="D1025" s="20"/>
      <c r="E1025" s="13"/>
      <c r="F1025" s="13" t="s">
        <v>5734</v>
      </c>
      <c r="G1025" s="14"/>
      <c r="H1025" s="14"/>
      <c r="I1025" s="8"/>
    </row>
    <row r="1026" spans="1:9" x14ac:dyDescent="0.2">
      <c r="A1026" s="216" t="s">
        <v>9049</v>
      </c>
      <c r="B1026" s="216"/>
      <c r="C1026" s="216"/>
      <c r="D1026" s="216"/>
      <c r="E1026" s="13"/>
      <c r="F1026" s="13" t="s">
        <v>5734</v>
      </c>
      <c r="G1026" s="14"/>
      <c r="H1026" s="14"/>
      <c r="I1026" s="8"/>
    </row>
    <row r="1027" spans="1:9" x14ac:dyDescent="0.2">
      <c r="A1027" s="84"/>
      <c r="B1027" s="80" t="s">
        <v>9035</v>
      </c>
      <c r="C1027" s="81" t="s">
        <v>9050</v>
      </c>
      <c r="D1027" s="81" t="s">
        <v>9050</v>
      </c>
      <c r="E1027" s="81">
        <v>25</v>
      </c>
      <c r="F1027" s="13" t="s">
        <v>236</v>
      </c>
      <c r="G1027" s="14">
        <v>1020.67</v>
      </c>
      <c r="H1027" s="44">
        <f t="shared" ref="H1027:H1033" si="52">SUM(G1027*1.15)</f>
        <v>1173.7704999999999</v>
      </c>
      <c r="I1027" s="8"/>
    </row>
    <row r="1028" spans="1:9" x14ac:dyDescent="0.2">
      <c r="A1028" s="84"/>
      <c r="B1028" s="80" t="s">
        <v>9037</v>
      </c>
      <c r="C1028" s="81" t="s">
        <v>9051</v>
      </c>
      <c r="D1028" s="81" t="s">
        <v>9051</v>
      </c>
      <c r="E1028" s="81">
        <v>25</v>
      </c>
      <c r="F1028" s="13" t="s">
        <v>237</v>
      </c>
      <c r="G1028" s="14">
        <v>1020.67</v>
      </c>
      <c r="H1028" s="44">
        <f t="shared" si="52"/>
        <v>1173.7704999999999</v>
      </c>
      <c r="I1028" s="8"/>
    </row>
    <row r="1029" spans="1:9" x14ac:dyDescent="0.2">
      <c r="A1029" s="84"/>
      <c r="B1029" s="80" t="s">
        <v>9039</v>
      </c>
      <c r="C1029" s="81" t="s">
        <v>9052</v>
      </c>
      <c r="D1029" s="81" t="s">
        <v>9052</v>
      </c>
      <c r="E1029" s="81">
        <v>25</v>
      </c>
      <c r="F1029" s="13" t="s">
        <v>238</v>
      </c>
      <c r="G1029" s="14">
        <v>1020.67</v>
      </c>
      <c r="H1029" s="44">
        <f t="shared" si="52"/>
        <v>1173.7704999999999</v>
      </c>
      <c r="I1029" s="8"/>
    </row>
    <row r="1030" spans="1:9" x14ac:dyDescent="0.2">
      <c r="A1030" s="84"/>
      <c r="B1030" s="80" t="s">
        <v>9041</v>
      </c>
      <c r="C1030" s="81"/>
      <c r="D1030" s="81"/>
      <c r="E1030" s="81"/>
      <c r="F1030" s="13" t="s">
        <v>5734</v>
      </c>
      <c r="G1030" s="14"/>
      <c r="H1030" s="14"/>
      <c r="I1030" s="8"/>
    </row>
    <row r="1031" spans="1:9" x14ac:dyDescent="0.2">
      <c r="A1031" s="84"/>
      <c r="B1031" s="80" t="s">
        <v>9053</v>
      </c>
      <c r="C1031" s="81" t="s">
        <v>9054</v>
      </c>
      <c r="D1031" s="81" t="s">
        <v>9054</v>
      </c>
      <c r="E1031" s="81">
        <v>25</v>
      </c>
      <c r="F1031" s="13" t="s">
        <v>92</v>
      </c>
      <c r="G1031" s="14">
        <v>1020.67</v>
      </c>
      <c r="H1031" s="44">
        <f t="shared" si="52"/>
        <v>1173.7704999999999</v>
      </c>
      <c r="I1031" s="8"/>
    </row>
    <row r="1032" spans="1:9" x14ac:dyDescent="0.2">
      <c r="A1032" s="84"/>
      <c r="B1032" s="80" t="s">
        <v>9041</v>
      </c>
      <c r="C1032" s="81"/>
      <c r="D1032" s="81"/>
      <c r="E1032" s="81"/>
      <c r="F1032" s="13" t="s">
        <v>5734</v>
      </c>
      <c r="G1032" s="14"/>
      <c r="H1032" s="14"/>
      <c r="I1032" s="8"/>
    </row>
    <row r="1033" spans="1:9" x14ac:dyDescent="0.2">
      <c r="A1033" s="84"/>
      <c r="B1033" s="80" t="s">
        <v>9044</v>
      </c>
      <c r="C1033" s="81" t="s">
        <v>9055</v>
      </c>
      <c r="D1033" s="81" t="s">
        <v>9055</v>
      </c>
      <c r="E1033" s="81">
        <v>25</v>
      </c>
      <c r="F1033" s="13" t="s">
        <v>91</v>
      </c>
      <c r="G1033" s="14">
        <v>1020.67</v>
      </c>
      <c r="H1033" s="44">
        <f t="shared" si="52"/>
        <v>1173.7704999999999</v>
      </c>
      <c r="I1033" s="8"/>
    </row>
    <row r="1034" spans="1:9" x14ac:dyDescent="0.2">
      <c r="A1034" s="84"/>
      <c r="B1034" s="80" t="s">
        <v>9046</v>
      </c>
      <c r="C1034" s="81" t="s">
        <v>225</v>
      </c>
      <c r="D1034" s="81" t="s">
        <v>225</v>
      </c>
      <c r="E1034" s="81">
        <v>25</v>
      </c>
      <c r="F1034" s="13"/>
      <c r="G1034" s="14"/>
      <c r="H1034" s="44">
        <v>1173.77</v>
      </c>
      <c r="I1034" s="8"/>
    </row>
    <row r="1035" spans="1:9" x14ac:dyDescent="0.2">
      <c r="A1035" s="217" t="s">
        <v>9048</v>
      </c>
      <c r="B1035" s="217"/>
      <c r="C1035" s="217"/>
      <c r="D1035" s="217"/>
      <c r="E1035" s="81"/>
      <c r="F1035" s="13" t="s">
        <v>5734</v>
      </c>
      <c r="G1035" s="92"/>
      <c r="H1035" s="92"/>
      <c r="I1035" s="8"/>
    </row>
    <row r="1036" spans="1:9" x14ac:dyDescent="0.2">
      <c r="A1036" s="73"/>
      <c r="B1036" s="85"/>
      <c r="C1036" s="20"/>
      <c r="D1036" s="20"/>
      <c r="E1036" s="13"/>
      <c r="F1036" s="13" t="s">
        <v>5734</v>
      </c>
      <c r="G1036" s="14"/>
      <c r="H1036" s="14"/>
      <c r="I1036" s="8"/>
    </row>
    <row r="1037" spans="1:9" x14ac:dyDescent="0.2">
      <c r="A1037" s="216" t="s">
        <v>9056</v>
      </c>
      <c r="B1037" s="216"/>
      <c r="C1037" s="216"/>
      <c r="D1037" s="216"/>
      <c r="E1037" s="13"/>
      <c r="F1037" s="13" t="s">
        <v>5734</v>
      </c>
      <c r="G1037" s="14"/>
      <c r="H1037" s="14"/>
      <c r="I1037" s="8"/>
    </row>
    <row r="1038" spans="1:9" x14ac:dyDescent="0.2">
      <c r="A1038" s="84"/>
      <c r="B1038" s="80" t="s">
        <v>9035</v>
      </c>
      <c r="C1038" s="81" t="s">
        <v>9057</v>
      </c>
      <c r="D1038" s="81" t="s">
        <v>9057</v>
      </c>
      <c r="E1038" s="81">
        <v>25</v>
      </c>
      <c r="F1038" s="13" t="s">
        <v>101</v>
      </c>
      <c r="G1038" s="14">
        <v>1409.17</v>
      </c>
      <c r="H1038" s="44">
        <f t="shared" ref="H1038:H1044" si="53">SUM(G1038*1.15)</f>
        <v>1620.5454999999999</v>
      </c>
      <c r="I1038" s="8"/>
    </row>
    <row r="1039" spans="1:9" x14ac:dyDescent="0.2">
      <c r="A1039" s="84"/>
      <c r="B1039" s="80" t="s">
        <v>9037</v>
      </c>
      <c r="C1039" s="81" t="s">
        <v>9058</v>
      </c>
      <c r="D1039" s="81" t="s">
        <v>9058</v>
      </c>
      <c r="E1039" s="81">
        <v>25</v>
      </c>
      <c r="F1039" s="13" t="s">
        <v>102</v>
      </c>
      <c r="G1039" s="14">
        <v>1457.5</v>
      </c>
      <c r="H1039" s="44">
        <f t="shared" si="53"/>
        <v>1676.1249999999998</v>
      </c>
      <c r="I1039" s="8"/>
    </row>
    <row r="1040" spans="1:9" x14ac:dyDescent="0.2">
      <c r="A1040" s="84"/>
      <c r="B1040" s="80" t="s">
        <v>9039</v>
      </c>
      <c r="C1040" s="81" t="s">
        <v>9059</v>
      </c>
      <c r="D1040" s="81" t="s">
        <v>9059</v>
      </c>
      <c r="E1040" s="81">
        <v>25</v>
      </c>
      <c r="F1040" s="13" t="s">
        <v>103</v>
      </c>
      <c r="G1040" s="14">
        <v>1554.67</v>
      </c>
      <c r="H1040" s="44">
        <f t="shared" si="53"/>
        <v>1787.8705</v>
      </c>
      <c r="I1040" s="8"/>
    </row>
    <row r="1041" spans="1:9" x14ac:dyDescent="0.2">
      <c r="A1041" s="84"/>
      <c r="B1041" s="80" t="s">
        <v>9041</v>
      </c>
      <c r="C1041" s="81"/>
      <c r="D1041" s="81"/>
      <c r="E1041" s="81"/>
      <c r="F1041" s="13" t="s">
        <v>5734</v>
      </c>
      <c r="G1041" s="14"/>
      <c r="H1041" s="44"/>
      <c r="I1041" s="8"/>
    </row>
    <row r="1042" spans="1:9" x14ac:dyDescent="0.2">
      <c r="A1042" s="84"/>
      <c r="B1042" s="80" t="s">
        <v>9042</v>
      </c>
      <c r="C1042" s="81" t="s">
        <v>9060</v>
      </c>
      <c r="D1042" s="81" t="s">
        <v>9060</v>
      </c>
      <c r="E1042" s="81">
        <v>25</v>
      </c>
      <c r="F1042" s="13" t="s">
        <v>104</v>
      </c>
      <c r="G1042" s="14">
        <v>1554.67</v>
      </c>
      <c r="H1042" s="44">
        <f t="shared" si="53"/>
        <v>1787.8705</v>
      </c>
      <c r="I1042" s="8"/>
    </row>
    <row r="1043" spans="1:9" x14ac:dyDescent="0.2">
      <c r="A1043" s="84"/>
      <c r="B1043" s="80" t="s">
        <v>9044</v>
      </c>
      <c r="C1043" s="81" t="s">
        <v>9061</v>
      </c>
      <c r="D1043" s="81" t="s">
        <v>9061</v>
      </c>
      <c r="E1043" s="81">
        <v>25</v>
      </c>
      <c r="F1043" s="13" t="s">
        <v>105</v>
      </c>
      <c r="G1043" s="14">
        <v>1506.17</v>
      </c>
      <c r="H1043" s="44">
        <f t="shared" si="53"/>
        <v>1732.0954999999999</v>
      </c>
      <c r="I1043" s="8"/>
    </row>
    <row r="1044" spans="1:9" x14ac:dyDescent="0.2">
      <c r="A1044" s="84"/>
      <c r="B1044" s="80" t="s">
        <v>9046</v>
      </c>
      <c r="C1044" s="81" t="s">
        <v>9062</v>
      </c>
      <c r="D1044" s="81" t="s">
        <v>9062</v>
      </c>
      <c r="E1044" s="81">
        <v>25</v>
      </c>
      <c r="F1044" s="13" t="s">
        <v>106</v>
      </c>
      <c r="G1044" s="14">
        <v>1554.67</v>
      </c>
      <c r="H1044" s="44">
        <f t="shared" si="53"/>
        <v>1787.8705</v>
      </c>
      <c r="I1044" s="8"/>
    </row>
    <row r="1045" spans="1:9" x14ac:dyDescent="0.2">
      <c r="A1045" s="82"/>
      <c r="B1045" s="77"/>
      <c r="C1045" s="78"/>
      <c r="D1045" s="78"/>
      <c r="E1045" s="13"/>
      <c r="F1045" s="13" t="s">
        <v>5734</v>
      </c>
      <c r="G1045" s="14"/>
      <c r="H1045" s="14"/>
      <c r="I1045" s="8"/>
    </row>
    <row r="1046" spans="1:9" x14ac:dyDescent="0.2">
      <c r="A1046" s="216" t="s">
        <v>9063</v>
      </c>
      <c r="B1046" s="216"/>
      <c r="C1046" s="216"/>
      <c r="D1046" s="216"/>
      <c r="E1046" s="13"/>
      <c r="F1046" s="13" t="s">
        <v>5734</v>
      </c>
      <c r="G1046" s="14"/>
      <c r="H1046" s="14"/>
      <c r="I1046" s="8"/>
    </row>
    <row r="1047" spans="1:9" x14ac:dyDescent="0.2">
      <c r="A1047" s="84"/>
      <c r="B1047" s="80" t="s">
        <v>9035</v>
      </c>
      <c r="C1047" s="81" t="s">
        <v>9064</v>
      </c>
      <c r="D1047" s="81" t="s">
        <v>9064</v>
      </c>
      <c r="E1047" s="81">
        <v>20</v>
      </c>
      <c r="F1047" s="13" t="s">
        <v>242</v>
      </c>
      <c r="G1047" s="14">
        <v>2024.58</v>
      </c>
      <c r="H1047" s="44">
        <f t="shared" ref="H1047:H1053" si="54">SUM(G1047*1.15)</f>
        <v>2328.2669999999998</v>
      </c>
      <c r="I1047" s="8"/>
    </row>
    <row r="1048" spans="1:9" x14ac:dyDescent="0.2">
      <c r="A1048" s="84"/>
      <c r="B1048" s="80" t="s">
        <v>9037</v>
      </c>
      <c r="C1048" s="81" t="s">
        <v>9065</v>
      </c>
      <c r="D1048" s="81" t="s">
        <v>9065</v>
      </c>
      <c r="E1048" s="81">
        <v>20</v>
      </c>
      <c r="F1048" s="13" t="s">
        <v>240</v>
      </c>
      <c r="G1048" s="14">
        <v>2024.58</v>
      </c>
      <c r="H1048" s="44">
        <f t="shared" si="54"/>
        <v>2328.2669999999998</v>
      </c>
      <c r="I1048" s="8"/>
    </row>
    <row r="1049" spans="1:9" x14ac:dyDescent="0.2">
      <c r="A1049" s="84"/>
      <c r="B1049" s="80" t="s">
        <v>9039</v>
      </c>
      <c r="C1049" s="81" t="s">
        <v>9066</v>
      </c>
      <c r="D1049" s="81" t="s">
        <v>9066</v>
      </c>
      <c r="E1049" s="81">
        <v>20</v>
      </c>
      <c r="F1049" s="13" t="s">
        <v>239</v>
      </c>
      <c r="G1049" s="14">
        <v>2024.58</v>
      </c>
      <c r="H1049" s="44">
        <f t="shared" si="54"/>
        <v>2328.2669999999998</v>
      </c>
      <c r="I1049" s="8"/>
    </row>
    <row r="1050" spans="1:9" x14ac:dyDescent="0.2">
      <c r="A1050" s="84"/>
      <c r="B1050" s="80" t="s">
        <v>9041</v>
      </c>
      <c r="C1050" s="81"/>
      <c r="D1050" s="81"/>
      <c r="E1050" s="81"/>
      <c r="F1050" s="13" t="s">
        <v>5734</v>
      </c>
      <c r="G1050" s="14"/>
      <c r="H1050" s="14"/>
      <c r="I1050" s="8"/>
    </row>
    <row r="1051" spans="1:9" x14ac:dyDescent="0.2">
      <c r="A1051" s="84"/>
      <c r="B1051" s="80" t="s">
        <v>9042</v>
      </c>
      <c r="C1051" s="81" t="s">
        <v>9067</v>
      </c>
      <c r="D1051" s="81" t="s">
        <v>9067</v>
      </c>
      <c r="E1051" s="81">
        <v>20</v>
      </c>
      <c r="F1051" s="13" t="s">
        <v>241</v>
      </c>
      <c r="G1051" s="14">
        <v>2024.58</v>
      </c>
      <c r="H1051" s="44">
        <f t="shared" si="54"/>
        <v>2328.2669999999998</v>
      </c>
      <c r="I1051" s="8"/>
    </row>
    <row r="1052" spans="1:9" x14ac:dyDescent="0.2">
      <c r="A1052" s="84"/>
      <c r="B1052" s="80" t="s">
        <v>9044</v>
      </c>
      <c r="C1052" s="81" t="s">
        <v>9068</v>
      </c>
      <c r="D1052" s="81" t="s">
        <v>9068</v>
      </c>
      <c r="E1052" s="81">
        <v>20</v>
      </c>
      <c r="F1052" s="13" t="s">
        <v>94</v>
      </c>
      <c r="G1052" s="14">
        <v>2024.58</v>
      </c>
      <c r="H1052" s="44">
        <f t="shared" si="54"/>
        <v>2328.2669999999998</v>
      </c>
      <c r="I1052" s="8"/>
    </row>
    <row r="1053" spans="1:9" x14ac:dyDescent="0.2">
      <c r="A1053" s="84"/>
      <c r="B1053" s="80" t="s">
        <v>9046</v>
      </c>
      <c r="C1053" s="81" t="s">
        <v>9069</v>
      </c>
      <c r="D1053" s="81" t="s">
        <v>9069</v>
      </c>
      <c r="E1053" s="81">
        <v>20</v>
      </c>
      <c r="F1053" s="13" t="s">
        <v>93</v>
      </c>
      <c r="G1053" s="14">
        <v>2024.58</v>
      </c>
      <c r="H1053" s="44">
        <f t="shared" si="54"/>
        <v>2328.2669999999998</v>
      </c>
      <c r="I1053" s="8"/>
    </row>
    <row r="1054" spans="1:9" x14ac:dyDescent="0.2">
      <c r="A1054" s="82"/>
      <c r="B1054" s="77"/>
      <c r="C1054" s="78"/>
      <c r="D1054" s="78"/>
      <c r="E1054" s="13"/>
      <c r="F1054" s="13" t="s">
        <v>5734</v>
      </c>
      <c r="G1054" s="14"/>
      <c r="H1054" s="14"/>
      <c r="I1054" s="8"/>
    </row>
    <row r="1055" spans="1:9" x14ac:dyDescent="0.2">
      <c r="A1055" s="216" t="s">
        <v>9070</v>
      </c>
      <c r="B1055" s="216"/>
      <c r="C1055" s="216"/>
      <c r="D1055" s="216"/>
      <c r="E1055" s="13"/>
      <c r="F1055" s="13" t="s">
        <v>5734</v>
      </c>
      <c r="G1055" s="14"/>
      <c r="H1055" s="14"/>
      <c r="I1055" s="8"/>
    </row>
    <row r="1056" spans="1:9" x14ac:dyDescent="0.2">
      <c r="A1056" s="79"/>
      <c r="B1056" s="86">
        <v>0.5</v>
      </c>
      <c r="C1056" s="87" t="s">
        <v>9071</v>
      </c>
      <c r="D1056" s="87" t="s">
        <v>9071</v>
      </c>
      <c r="E1056" s="87">
        <v>70</v>
      </c>
      <c r="F1056" s="13" t="s">
        <v>118</v>
      </c>
      <c r="G1056" s="14">
        <v>670</v>
      </c>
      <c r="H1056" s="44">
        <f>SUM(G1056*1.15)</f>
        <v>770.49999999999989</v>
      </c>
      <c r="I1056" s="8"/>
    </row>
    <row r="1057" spans="1:9" x14ac:dyDescent="0.2">
      <c r="A1057" s="79"/>
      <c r="B1057" s="86">
        <v>0.75</v>
      </c>
      <c r="C1057" s="87" t="s">
        <v>9072</v>
      </c>
      <c r="D1057" s="87" t="s">
        <v>9072</v>
      </c>
      <c r="E1057" s="87">
        <v>70</v>
      </c>
      <c r="F1057" s="13" t="s">
        <v>119</v>
      </c>
      <c r="G1057" s="14">
        <v>670</v>
      </c>
      <c r="H1057" s="44">
        <f>SUM(G1057*1.15)</f>
        <v>770.49999999999989</v>
      </c>
      <c r="I1057" s="8"/>
    </row>
    <row r="1058" spans="1:9" x14ac:dyDescent="0.2">
      <c r="A1058" s="81"/>
      <c r="B1058" s="86">
        <v>1</v>
      </c>
      <c r="C1058" s="87" t="s">
        <v>9073</v>
      </c>
      <c r="D1058" s="87" t="s">
        <v>9073</v>
      </c>
      <c r="E1058" s="87">
        <v>70</v>
      </c>
      <c r="F1058" s="13" t="s">
        <v>120</v>
      </c>
      <c r="G1058" s="14">
        <v>670</v>
      </c>
      <c r="H1058" s="44">
        <f>SUM(G1058*1.15)</f>
        <v>770.49999999999989</v>
      </c>
      <c r="I1058" s="8"/>
    </row>
    <row r="1059" spans="1:9" x14ac:dyDescent="0.2">
      <c r="A1059" s="82"/>
      <c r="B1059" s="77"/>
      <c r="C1059" s="78"/>
      <c r="D1059" s="78"/>
      <c r="E1059" s="13"/>
      <c r="F1059" s="13" t="s">
        <v>5734</v>
      </c>
      <c r="G1059" s="14"/>
      <c r="H1059" s="14"/>
      <c r="I1059" s="8"/>
    </row>
    <row r="1060" spans="1:9" x14ac:dyDescent="0.2">
      <c r="A1060" s="216" t="s">
        <v>9074</v>
      </c>
      <c r="B1060" s="216"/>
      <c r="C1060" s="216"/>
      <c r="D1060" s="216"/>
      <c r="E1060" s="13"/>
      <c r="F1060" s="13" t="s">
        <v>5734</v>
      </c>
      <c r="G1060" s="14"/>
      <c r="H1060" s="14"/>
      <c r="I1060" s="8"/>
    </row>
    <row r="1061" spans="1:9" x14ac:dyDescent="0.2">
      <c r="A1061" s="81"/>
      <c r="B1061" s="80" t="s">
        <v>9035</v>
      </c>
      <c r="C1061" s="81" t="s">
        <v>9314</v>
      </c>
      <c r="D1061" s="81" t="s">
        <v>9314</v>
      </c>
      <c r="E1061" s="81">
        <v>25</v>
      </c>
      <c r="F1061" s="13" t="s">
        <v>113</v>
      </c>
      <c r="G1061" s="14">
        <v>1702.83</v>
      </c>
      <c r="H1061" s="44">
        <f t="shared" ref="H1061:H1075" si="55">SUM(G1061*1.15)</f>
        <v>1958.2544999999998</v>
      </c>
      <c r="I1061" s="8"/>
    </row>
    <row r="1062" spans="1:9" x14ac:dyDescent="0.2">
      <c r="A1062" s="81"/>
      <c r="B1062" s="80" t="s">
        <v>9037</v>
      </c>
      <c r="C1062" s="81" t="s">
        <v>9315</v>
      </c>
      <c r="D1062" s="81" t="s">
        <v>9315</v>
      </c>
      <c r="E1062" s="81">
        <v>25</v>
      </c>
      <c r="F1062" s="13" t="s">
        <v>114</v>
      </c>
      <c r="G1062" s="14">
        <v>1702.83</v>
      </c>
      <c r="H1062" s="44">
        <f t="shared" si="55"/>
        <v>1958.2544999999998</v>
      </c>
      <c r="I1062" s="8"/>
    </row>
    <row r="1063" spans="1:9" x14ac:dyDescent="0.2">
      <c r="A1063" s="81"/>
      <c r="B1063" s="80" t="s">
        <v>9039</v>
      </c>
      <c r="C1063" s="81" t="s">
        <v>9316</v>
      </c>
      <c r="D1063" s="81" t="s">
        <v>9316</v>
      </c>
      <c r="E1063" s="81">
        <v>25</v>
      </c>
      <c r="F1063" s="13" t="s">
        <v>115</v>
      </c>
      <c r="G1063" s="14">
        <v>1702.83</v>
      </c>
      <c r="H1063" s="44">
        <f t="shared" si="55"/>
        <v>1958.2544999999998</v>
      </c>
      <c r="I1063" s="8"/>
    </row>
    <row r="1064" spans="1:9" x14ac:dyDescent="0.2">
      <c r="A1064" s="81"/>
      <c r="B1064" s="80" t="s">
        <v>9041</v>
      </c>
      <c r="C1064" s="81"/>
      <c r="D1064" s="81"/>
      <c r="E1064" s="81"/>
      <c r="F1064" s="13" t="s">
        <v>5734</v>
      </c>
      <c r="G1064" s="14"/>
      <c r="H1064" s="14"/>
      <c r="I1064" s="8"/>
    </row>
    <row r="1065" spans="1:9" x14ac:dyDescent="0.2">
      <c r="A1065" s="81"/>
      <c r="B1065" s="80" t="s">
        <v>9042</v>
      </c>
      <c r="C1065" s="81" t="s">
        <v>9317</v>
      </c>
      <c r="D1065" s="81" t="s">
        <v>9317</v>
      </c>
      <c r="E1065" s="81">
        <v>25</v>
      </c>
      <c r="F1065" s="13" t="s">
        <v>116</v>
      </c>
      <c r="G1065" s="14">
        <v>1702.83</v>
      </c>
      <c r="H1065" s="44">
        <f t="shared" si="55"/>
        <v>1958.2544999999998</v>
      </c>
      <c r="I1065" s="8"/>
    </row>
    <row r="1066" spans="1:9" x14ac:dyDescent="0.2">
      <c r="A1066" s="81"/>
      <c r="B1066" s="80" t="s">
        <v>9044</v>
      </c>
      <c r="C1066" s="81" t="s">
        <v>9318</v>
      </c>
      <c r="D1066" s="81" t="s">
        <v>9318</v>
      </c>
      <c r="E1066" s="81">
        <v>25</v>
      </c>
      <c r="F1066" s="13" t="s">
        <v>117</v>
      </c>
      <c r="G1066" s="14">
        <v>1702.83</v>
      </c>
      <c r="H1066" s="44">
        <f t="shared" si="55"/>
        <v>1958.2544999999998</v>
      </c>
      <c r="I1066" s="8"/>
    </row>
    <row r="1067" spans="1:9" x14ac:dyDescent="0.2">
      <c r="A1067" s="81"/>
      <c r="B1067" s="80"/>
      <c r="C1067" s="81"/>
      <c r="D1067" s="81"/>
      <c r="E1067" s="81"/>
      <c r="F1067" s="13" t="s">
        <v>5734</v>
      </c>
      <c r="G1067" s="14"/>
      <c r="H1067" s="44"/>
      <c r="I1067" s="8"/>
    </row>
    <row r="1068" spans="1:9" x14ac:dyDescent="0.2">
      <c r="A1068" s="88" t="s">
        <v>3269</v>
      </c>
      <c r="B1068" s="80" t="s">
        <v>9035</v>
      </c>
      <c r="C1068" s="81" t="s">
        <v>3270</v>
      </c>
      <c r="D1068" s="81" t="s">
        <v>3270</v>
      </c>
      <c r="E1068" s="81">
        <v>25</v>
      </c>
      <c r="F1068" s="13" t="s">
        <v>107</v>
      </c>
      <c r="G1068" s="14">
        <v>1791.67</v>
      </c>
      <c r="H1068" s="44">
        <f t="shared" si="55"/>
        <v>2060.4204999999997</v>
      </c>
      <c r="I1068" s="8"/>
    </row>
    <row r="1069" spans="1:9" x14ac:dyDescent="0.2">
      <c r="A1069" s="81"/>
      <c r="B1069" s="80" t="s">
        <v>9037</v>
      </c>
      <c r="C1069" s="81" t="s">
        <v>3271</v>
      </c>
      <c r="D1069" s="81" t="s">
        <v>3271</v>
      </c>
      <c r="E1069" s="81">
        <v>25</v>
      </c>
      <c r="F1069" s="13" t="s">
        <v>108</v>
      </c>
      <c r="G1069" s="14">
        <v>1791.67</v>
      </c>
      <c r="H1069" s="44">
        <f t="shared" si="55"/>
        <v>2060.4204999999997</v>
      </c>
      <c r="I1069" s="8"/>
    </row>
    <row r="1070" spans="1:9" x14ac:dyDescent="0.2">
      <c r="A1070" s="81"/>
      <c r="B1070" s="80" t="s">
        <v>3272</v>
      </c>
      <c r="C1070" s="81" t="s">
        <v>3273</v>
      </c>
      <c r="D1070" s="81" t="s">
        <v>3273</v>
      </c>
      <c r="E1070" s="81">
        <v>25</v>
      </c>
      <c r="F1070" s="13" t="s">
        <v>109</v>
      </c>
      <c r="G1070" s="14">
        <v>1791.67</v>
      </c>
      <c r="H1070" s="44">
        <f t="shared" si="55"/>
        <v>2060.4204999999997</v>
      </c>
      <c r="I1070" s="8"/>
    </row>
    <row r="1071" spans="1:9" x14ac:dyDescent="0.2">
      <c r="A1071" s="81"/>
      <c r="B1071" s="80" t="s">
        <v>9042</v>
      </c>
      <c r="C1071" s="81" t="s">
        <v>3274</v>
      </c>
      <c r="D1071" s="81" t="s">
        <v>3274</v>
      </c>
      <c r="E1071" s="81">
        <v>25</v>
      </c>
      <c r="F1071" s="13" t="s">
        <v>110</v>
      </c>
      <c r="G1071" s="14">
        <v>1791.67</v>
      </c>
      <c r="H1071" s="44">
        <f t="shared" si="55"/>
        <v>2060.4204999999997</v>
      </c>
      <c r="I1071" s="8"/>
    </row>
    <row r="1072" spans="1:9" x14ac:dyDescent="0.2">
      <c r="A1072" s="81"/>
      <c r="B1072" s="80" t="s">
        <v>9044</v>
      </c>
      <c r="C1072" s="81" t="s">
        <v>3275</v>
      </c>
      <c r="D1072" s="81" t="s">
        <v>3275</v>
      </c>
      <c r="E1072" s="81">
        <v>25</v>
      </c>
      <c r="F1072" s="13" t="s">
        <v>111</v>
      </c>
      <c r="G1072" s="14">
        <v>1791.67</v>
      </c>
      <c r="H1072" s="44">
        <f t="shared" si="55"/>
        <v>2060.4204999999997</v>
      </c>
      <c r="I1072" s="8"/>
    </row>
    <row r="1073" spans="1:9" x14ac:dyDescent="0.2">
      <c r="A1073" s="81"/>
      <c r="B1073" s="80" t="s">
        <v>9046</v>
      </c>
      <c r="C1073" s="81" t="s">
        <v>3276</v>
      </c>
      <c r="D1073" s="81" t="s">
        <v>3276</v>
      </c>
      <c r="E1073" s="81">
        <v>25</v>
      </c>
      <c r="F1073" s="13" t="s">
        <v>112</v>
      </c>
      <c r="G1073" s="14">
        <v>1791.67</v>
      </c>
      <c r="H1073" s="44">
        <f t="shared" si="55"/>
        <v>2060.4204999999997</v>
      </c>
      <c r="I1073" s="8"/>
    </row>
    <row r="1074" spans="1:9" x14ac:dyDescent="0.2">
      <c r="A1074" s="81"/>
      <c r="B1074" s="80"/>
      <c r="C1074" s="81"/>
      <c r="D1074" s="81"/>
      <c r="E1074" s="81"/>
      <c r="F1074" s="13" t="s">
        <v>5734</v>
      </c>
      <c r="G1074" s="14"/>
      <c r="H1074" s="44"/>
      <c r="I1074" s="8"/>
    </row>
    <row r="1075" spans="1:9" x14ac:dyDescent="0.2">
      <c r="A1075" s="33" t="s">
        <v>3277</v>
      </c>
      <c r="B1075" s="89"/>
      <c r="C1075" s="13" t="s">
        <v>3278</v>
      </c>
      <c r="D1075" s="13" t="s">
        <v>3278</v>
      </c>
      <c r="E1075" s="81">
        <v>10</v>
      </c>
      <c r="F1075" s="13" t="s">
        <v>5734</v>
      </c>
      <c r="G1075" s="14">
        <v>161.54</v>
      </c>
      <c r="H1075" s="44">
        <f t="shared" si="55"/>
        <v>185.77099999999999</v>
      </c>
      <c r="I1075" s="8"/>
    </row>
    <row r="1076" spans="1:9" x14ac:dyDescent="0.2">
      <c r="A1076" s="33"/>
      <c r="B1076" s="89"/>
      <c r="C1076" s="13"/>
      <c r="D1076" s="13"/>
      <c r="E1076" s="81"/>
      <c r="F1076" s="13" t="s">
        <v>5734</v>
      </c>
      <c r="G1076" s="14"/>
      <c r="H1076" s="14"/>
      <c r="I1076" s="8"/>
    </row>
    <row r="1077" spans="1:9" x14ac:dyDescent="0.2">
      <c r="A1077" s="33"/>
      <c r="B1077" s="89"/>
      <c r="C1077" s="13"/>
      <c r="D1077" s="13"/>
      <c r="E1077" s="13"/>
      <c r="F1077" s="13" t="s">
        <v>5734</v>
      </c>
      <c r="G1077" s="44" t="s">
        <v>3646</v>
      </c>
      <c r="H1077" s="44"/>
      <c r="I1077" s="8"/>
    </row>
    <row r="1078" spans="1:9" x14ac:dyDescent="0.2">
      <c r="A1078" s="215" t="s">
        <v>185</v>
      </c>
      <c r="B1078" s="215"/>
      <c r="C1078" s="215"/>
      <c r="D1078" s="215"/>
      <c r="E1078" s="13" t="s">
        <v>9319</v>
      </c>
      <c r="F1078" s="13" t="s">
        <v>5734</v>
      </c>
      <c r="G1078" s="14"/>
      <c r="H1078" s="14"/>
      <c r="I1078" s="8"/>
    </row>
    <row r="1079" spans="1:9" x14ac:dyDescent="0.2">
      <c r="A1079" s="84"/>
      <c r="B1079" s="81" t="s">
        <v>9320</v>
      </c>
      <c r="C1079" s="81" t="s">
        <v>9321</v>
      </c>
      <c r="D1079" s="81" t="s">
        <v>9321</v>
      </c>
      <c r="E1079" s="81">
        <v>3</v>
      </c>
      <c r="F1079" s="13" t="s">
        <v>2169</v>
      </c>
      <c r="G1079" s="14">
        <v>64.56</v>
      </c>
      <c r="H1079" s="44">
        <f t="shared" ref="H1079:H1102" si="56">SUM(G1079*1.15)</f>
        <v>74.244</v>
      </c>
      <c r="I1079" s="8"/>
    </row>
    <row r="1080" spans="1:9" x14ac:dyDescent="0.2">
      <c r="A1080" s="84"/>
      <c r="B1080" s="81" t="s">
        <v>9322</v>
      </c>
      <c r="C1080" s="81" t="s">
        <v>9323</v>
      </c>
      <c r="D1080" s="81" t="s">
        <v>9323</v>
      </c>
      <c r="E1080" s="81">
        <v>5</v>
      </c>
      <c r="F1080" s="13" t="s">
        <v>2170</v>
      </c>
      <c r="G1080" s="14">
        <v>74.55</v>
      </c>
      <c r="H1080" s="44">
        <f t="shared" si="56"/>
        <v>85.732499999999987</v>
      </c>
      <c r="I1080" s="8"/>
    </row>
    <row r="1081" spans="1:9" x14ac:dyDescent="0.2">
      <c r="A1081" s="84"/>
      <c r="B1081" s="81" t="s">
        <v>9324</v>
      </c>
      <c r="C1081" s="81" t="s">
        <v>9325</v>
      </c>
      <c r="D1081" s="81" t="s">
        <v>9325</v>
      </c>
      <c r="E1081" s="81">
        <v>6</v>
      </c>
      <c r="F1081" s="13" t="s">
        <v>2171</v>
      </c>
      <c r="G1081" s="14">
        <v>84.55</v>
      </c>
      <c r="H1081" s="44">
        <f t="shared" si="56"/>
        <v>97.232499999999987</v>
      </c>
      <c r="I1081" s="8"/>
    </row>
    <row r="1082" spans="1:9" x14ac:dyDescent="0.2">
      <c r="A1082" s="84"/>
      <c r="B1082" s="81" t="s">
        <v>9326</v>
      </c>
      <c r="C1082" s="81" t="s">
        <v>9327</v>
      </c>
      <c r="D1082" s="81" t="s">
        <v>9327</v>
      </c>
      <c r="E1082" s="81">
        <v>8</v>
      </c>
      <c r="F1082" s="13" t="s">
        <v>2172</v>
      </c>
      <c r="G1082" s="14">
        <v>102.88</v>
      </c>
      <c r="H1082" s="44">
        <f t="shared" si="56"/>
        <v>118.31199999999998</v>
      </c>
      <c r="I1082" s="8"/>
    </row>
    <row r="1083" spans="1:9" x14ac:dyDescent="0.2">
      <c r="A1083" s="84"/>
      <c r="B1083" s="81" t="s">
        <v>9328</v>
      </c>
      <c r="C1083" s="81" t="s">
        <v>9329</v>
      </c>
      <c r="D1083" s="81" t="s">
        <v>9329</v>
      </c>
      <c r="E1083" s="81">
        <v>11</v>
      </c>
      <c r="F1083" s="13" t="s">
        <v>2173</v>
      </c>
      <c r="G1083" s="14">
        <v>121.22</v>
      </c>
      <c r="H1083" s="44">
        <f t="shared" si="56"/>
        <v>139.40299999999999</v>
      </c>
      <c r="I1083" s="8"/>
    </row>
    <row r="1084" spans="1:9" x14ac:dyDescent="0.2">
      <c r="A1084" s="84"/>
      <c r="B1084" s="81" t="s">
        <v>9330</v>
      </c>
      <c r="C1084" s="81" t="s">
        <v>9331</v>
      </c>
      <c r="D1084" s="81" t="s">
        <v>9331</v>
      </c>
      <c r="E1084" s="81">
        <v>14</v>
      </c>
      <c r="F1084" s="13" t="s">
        <v>2174</v>
      </c>
      <c r="G1084" s="14">
        <v>139.56</v>
      </c>
      <c r="H1084" s="44">
        <f t="shared" si="56"/>
        <v>160.494</v>
      </c>
      <c r="I1084" s="8"/>
    </row>
    <row r="1085" spans="1:9" x14ac:dyDescent="0.2">
      <c r="A1085" s="84"/>
      <c r="B1085" s="81" t="s">
        <v>9332</v>
      </c>
      <c r="C1085" s="81" t="s">
        <v>9333</v>
      </c>
      <c r="D1085" s="81" t="s">
        <v>9333</v>
      </c>
      <c r="E1085" s="81">
        <v>5</v>
      </c>
      <c r="F1085" s="13" t="s">
        <v>2175</v>
      </c>
      <c r="G1085" s="14">
        <v>102.08</v>
      </c>
      <c r="H1085" s="44">
        <f t="shared" si="56"/>
        <v>117.392</v>
      </c>
      <c r="I1085" s="8"/>
    </row>
    <row r="1086" spans="1:9" x14ac:dyDescent="0.2">
      <c r="A1086" s="84"/>
      <c r="B1086" s="81" t="s">
        <v>9334</v>
      </c>
      <c r="C1086" s="81" t="s">
        <v>9335</v>
      </c>
      <c r="D1086" s="81" t="s">
        <v>9335</v>
      </c>
      <c r="E1086" s="81">
        <v>6</v>
      </c>
      <c r="F1086" s="13" t="s">
        <v>2176</v>
      </c>
      <c r="G1086" s="14">
        <v>112.1</v>
      </c>
      <c r="H1086" s="44">
        <f t="shared" si="56"/>
        <v>128.91499999999999</v>
      </c>
      <c r="I1086" s="8"/>
    </row>
    <row r="1087" spans="1:9" x14ac:dyDescent="0.2">
      <c r="A1087" s="84"/>
      <c r="B1087" s="81" t="s">
        <v>9336</v>
      </c>
      <c r="C1087" s="81" t="s">
        <v>9337</v>
      </c>
      <c r="D1087" s="81" t="s">
        <v>9337</v>
      </c>
      <c r="E1087" s="81">
        <v>8</v>
      </c>
      <c r="F1087" s="13" t="s">
        <v>2177</v>
      </c>
      <c r="G1087" s="14">
        <v>130.94</v>
      </c>
      <c r="H1087" s="44">
        <f t="shared" si="56"/>
        <v>150.58099999999999</v>
      </c>
      <c r="I1087" s="8"/>
    </row>
    <row r="1088" spans="1:9" x14ac:dyDescent="0.2">
      <c r="A1088" s="84"/>
      <c r="B1088" s="81" t="s">
        <v>9338</v>
      </c>
      <c r="C1088" s="81" t="s">
        <v>9339</v>
      </c>
      <c r="D1088" s="81" t="s">
        <v>9339</v>
      </c>
      <c r="E1088" s="81">
        <v>12</v>
      </c>
      <c r="F1088" s="13" t="s">
        <v>2178</v>
      </c>
      <c r="G1088" s="14">
        <v>149.96</v>
      </c>
      <c r="H1088" s="44">
        <f t="shared" si="56"/>
        <v>172.45400000000001</v>
      </c>
      <c r="I1088" s="8"/>
    </row>
    <row r="1089" spans="1:9" x14ac:dyDescent="0.2">
      <c r="A1089" s="84"/>
      <c r="B1089" s="81" t="s">
        <v>9340</v>
      </c>
      <c r="C1089" s="81" t="s">
        <v>9341</v>
      </c>
      <c r="D1089" s="81" t="s">
        <v>9341</v>
      </c>
      <c r="E1089" s="81">
        <v>15</v>
      </c>
      <c r="F1089" s="13" t="s">
        <v>2179</v>
      </c>
      <c r="G1089" s="14">
        <v>204.3</v>
      </c>
      <c r="H1089" s="44">
        <f t="shared" si="56"/>
        <v>234.94499999999999</v>
      </c>
      <c r="I1089" s="8"/>
    </row>
    <row r="1090" spans="1:9" x14ac:dyDescent="0.2">
      <c r="A1090" s="84"/>
      <c r="B1090" s="81" t="s">
        <v>9342</v>
      </c>
      <c r="C1090" s="81" t="s">
        <v>9343</v>
      </c>
      <c r="D1090" s="81" t="s">
        <v>9343</v>
      </c>
      <c r="E1090" s="81">
        <v>18</v>
      </c>
      <c r="F1090" s="13" t="s">
        <v>2180</v>
      </c>
      <c r="G1090" s="14">
        <v>222.46</v>
      </c>
      <c r="H1090" s="44">
        <f t="shared" si="56"/>
        <v>255.82899999999998</v>
      </c>
      <c r="I1090" s="8"/>
    </row>
    <row r="1091" spans="1:9" x14ac:dyDescent="0.2">
      <c r="A1091" s="84"/>
      <c r="B1091" s="81" t="s">
        <v>190</v>
      </c>
      <c r="C1091" s="81" t="s">
        <v>191</v>
      </c>
      <c r="D1091" s="81" t="s">
        <v>191</v>
      </c>
      <c r="E1091" s="81">
        <v>22</v>
      </c>
      <c r="F1091" s="13"/>
      <c r="G1091" s="14"/>
      <c r="H1091" s="44">
        <v>295.05</v>
      </c>
      <c r="I1091" s="8"/>
    </row>
    <row r="1092" spans="1:9" x14ac:dyDescent="0.2">
      <c r="A1092" s="84"/>
      <c r="B1092" s="81" t="s">
        <v>9344</v>
      </c>
      <c r="C1092" s="81" t="s">
        <v>9345</v>
      </c>
      <c r="D1092" s="81" t="s">
        <v>9345</v>
      </c>
      <c r="E1092" s="81">
        <v>6</v>
      </c>
      <c r="F1092" s="13" t="s">
        <v>2181</v>
      </c>
      <c r="G1092" s="14">
        <v>122.49</v>
      </c>
      <c r="H1092" s="44">
        <f t="shared" si="56"/>
        <v>140.86349999999999</v>
      </c>
      <c r="I1092" s="8"/>
    </row>
    <row r="1093" spans="1:9" x14ac:dyDescent="0.2">
      <c r="A1093" s="84"/>
      <c r="B1093" s="81" t="s">
        <v>9346</v>
      </c>
      <c r="C1093" s="81" t="s">
        <v>9347</v>
      </c>
      <c r="D1093" s="81" t="s">
        <v>9347</v>
      </c>
      <c r="E1093" s="81">
        <v>8</v>
      </c>
      <c r="F1093" s="13" t="s">
        <v>2182</v>
      </c>
      <c r="G1093" s="14">
        <v>134.52000000000001</v>
      </c>
      <c r="H1093" s="44">
        <f t="shared" si="56"/>
        <v>154.69800000000001</v>
      </c>
      <c r="I1093" s="8"/>
    </row>
    <row r="1094" spans="1:9" x14ac:dyDescent="0.2">
      <c r="A1094" s="84"/>
      <c r="B1094" s="81" t="s">
        <v>9348</v>
      </c>
      <c r="C1094" s="81" t="s">
        <v>9349</v>
      </c>
      <c r="D1094" s="81" t="s">
        <v>9349</v>
      </c>
      <c r="E1094" s="81">
        <v>10</v>
      </c>
      <c r="F1094" s="13" t="s">
        <v>2183</v>
      </c>
      <c r="G1094" s="14">
        <v>157.12</v>
      </c>
      <c r="H1094" s="44">
        <f t="shared" si="56"/>
        <v>180.68799999999999</v>
      </c>
      <c r="I1094" s="8"/>
    </row>
    <row r="1095" spans="1:9" x14ac:dyDescent="0.2">
      <c r="A1095" s="84"/>
      <c r="B1095" s="81" t="s">
        <v>9350</v>
      </c>
      <c r="C1095" s="81" t="s">
        <v>9351</v>
      </c>
      <c r="D1095" s="81" t="s">
        <v>9351</v>
      </c>
      <c r="E1095" s="81">
        <v>15</v>
      </c>
      <c r="F1095" s="13" t="s">
        <v>2184</v>
      </c>
      <c r="G1095" s="14">
        <v>179.95</v>
      </c>
      <c r="H1095" s="44">
        <f t="shared" si="56"/>
        <v>206.94249999999997</v>
      </c>
      <c r="I1095" s="8"/>
    </row>
    <row r="1096" spans="1:9" x14ac:dyDescent="0.2">
      <c r="A1096" s="84"/>
      <c r="B1096" s="81" t="s">
        <v>9352</v>
      </c>
      <c r="C1096" s="81" t="s">
        <v>9353</v>
      </c>
      <c r="D1096" s="81" t="s">
        <v>9353</v>
      </c>
      <c r="E1096" s="81">
        <v>19</v>
      </c>
      <c r="F1096" s="13" t="s">
        <v>2185</v>
      </c>
      <c r="G1096" s="14">
        <v>245.16</v>
      </c>
      <c r="H1096" s="44">
        <f t="shared" si="56"/>
        <v>281.93399999999997</v>
      </c>
      <c r="I1096" s="8"/>
    </row>
    <row r="1097" spans="1:9" x14ac:dyDescent="0.2">
      <c r="A1097" s="84"/>
      <c r="B1097" s="81" t="s">
        <v>9354</v>
      </c>
      <c r="C1097" s="81" t="s">
        <v>9355</v>
      </c>
      <c r="D1097" s="81" t="s">
        <v>9355</v>
      </c>
      <c r="E1097" s="81">
        <v>23</v>
      </c>
      <c r="F1097" s="13" t="s">
        <v>2186</v>
      </c>
      <c r="G1097" s="14">
        <v>266.95</v>
      </c>
      <c r="H1097" s="44">
        <f t="shared" si="56"/>
        <v>306.99249999999995</v>
      </c>
      <c r="I1097" s="8"/>
    </row>
    <row r="1098" spans="1:9" x14ac:dyDescent="0.2">
      <c r="A1098" s="84"/>
      <c r="B1098" s="81" t="s">
        <v>9356</v>
      </c>
      <c r="C1098" s="81" t="s">
        <v>9357</v>
      </c>
      <c r="D1098" s="81" t="s">
        <v>9357</v>
      </c>
      <c r="E1098" s="81">
        <v>15</v>
      </c>
      <c r="F1098" s="13" t="s">
        <v>2187</v>
      </c>
      <c r="G1098" s="14">
        <v>188.54</v>
      </c>
      <c r="H1098" s="44">
        <f t="shared" si="56"/>
        <v>216.82099999999997</v>
      </c>
      <c r="I1098" s="8"/>
    </row>
    <row r="1099" spans="1:9" x14ac:dyDescent="0.2">
      <c r="A1099" s="84"/>
      <c r="B1099" s="81" t="s">
        <v>9358</v>
      </c>
      <c r="C1099" s="81" t="s">
        <v>9359</v>
      </c>
      <c r="D1099" s="81" t="s">
        <v>9359</v>
      </c>
      <c r="E1099" s="81">
        <v>22</v>
      </c>
      <c r="F1099" s="13" t="s">
        <v>2188</v>
      </c>
      <c r="G1099" s="14">
        <v>215.94</v>
      </c>
      <c r="H1099" s="44">
        <f t="shared" si="56"/>
        <v>248.33099999999999</v>
      </c>
      <c r="I1099" s="8"/>
    </row>
    <row r="1100" spans="1:9" x14ac:dyDescent="0.2">
      <c r="A1100" s="84"/>
      <c r="B1100" s="81" t="s">
        <v>9360</v>
      </c>
      <c r="C1100" s="81" t="s">
        <v>9361</v>
      </c>
      <c r="D1100" s="81" t="s">
        <v>9361</v>
      </c>
      <c r="E1100" s="81">
        <v>28</v>
      </c>
      <c r="F1100" s="13" t="s">
        <v>2189</v>
      </c>
      <c r="G1100" s="14">
        <v>294.19</v>
      </c>
      <c r="H1100" s="44">
        <f t="shared" si="56"/>
        <v>338.31849999999997</v>
      </c>
      <c r="I1100" s="8"/>
    </row>
    <row r="1101" spans="1:9" x14ac:dyDescent="0.2">
      <c r="A1101" s="84"/>
      <c r="B1101" s="81" t="s">
        <v>9362</v>
      </c>
      <c r="C1101" s="81" t="s">
        <v>9363</v>
      </c>
      <c r="D1101" s="81" t="s">
        <v>9363</v>
      </c>
      <c r="E1101" s="81">
        <v>34</v>
      </c>
      <c r="F1101" s="13" t="s">
        <v>2190</v>
      </c>
      <c r="G1101" s="14">
        <v>320.33999999999997</v>
      </c>
      <c r="H1101" s="44">
        <f t="shared" si="56"/>
        <v>368.39099999999996</v>
      </c>
      <c r="I1101" s="8"/>
    </row>
    <row r="1102" spans="1:9" x14ac:dyDescent="0.2">
      <c r="A1102" s="84"/>
      <c r="B1102" s="81" t="s">
        <v>3280</v>
      </c>
      <c r="C1102" s="81" t="s">
        <v>3279</v>
      </c>
      <c r="D1102" s="81" t="s">
        <v>3279</v>
      </c>
      <c r="E1102" s="81"/>
      <c r="F1102" s="13" t="s">
        <v>5734</v>
      </c>
      <c r="G1102" s="14">
        <v>38.67</v>
      </c>
      <c r="H1102" s="44">
        <f t="shared" si="56"/>
        <v>44.470500000000001</v>
      </c>
      <c r="I1102" s="8"/>
    </row>
    <row r="1103" spans="1:9" x14ac:dyDescent="0.2">
      <c r="A1103" s="82"/>
      <c r="B1103" s="78"/>
      <c r="C1103" s="78"/>
      <c r="D1103" s="78"/>
      <c r="E1103" s="13"/>
      <c r="F1103" s="13" t="s">
        <v>5734</v>
      </c>
      <c r="G1103" s="14"/>
      <c r="H1103" s="14"/>
      <c r="I1103" s="8"/>
    </row>
    <row r="1104" spans="1:9" x14ac:dyDescent="0.2">
      <c r="A1104" s="82"/>
      <c r="B1104" s="78"/>
      <c r="C1104" s="78"/>
      <c r="D1104" s="78"/>
      <c r="E1104" s="13"/>
      <c r="F1104" s="13" t="s">
        <v>5734</v>
      </c>
      <c r="G1104" s="44" t="s">
        <v>3646</v>
      </c>
      <c r="H1104" s="44"/>
      <c r="I1104" s="8"/>
    </row>
    <row r="1105" spans="1:9" x14ac:dyDescent="0.2">
      <c r="A1105" s="215" t="s">
        <v>186</v>
      </c>
      <c r="B1105" s="215"/>
      <c r="C1105" s="215"/>
      <c r="D1105" s="215"/>
      <c r="E1105" s="13" t="s">
        <v>9319</v>
      </c>
      <c r="F1105" s="13" t="s">
        <v>5734</v>
      </c>
      <c r="G1105" s="14"/>
      <c r="H1105" s="14"/>
      <c r="I1105" s="8"/>
    </row>
    <row r="1106" spans="1:9" x14ac:dyDescent="0.2">
      <c r="A1106" s="81"/>
      <c r="B1106" s="81" t="s">
        <v>9320</v>
      </c>
      <c r="C1106" s="81" t="s">
        <v>9364</v>
      </c>
      <c r="D1106" s="81" t="s">
        <v>9364</v>
      </c>
      <c r="E1106" s="81">
        <v>3</v>
      </c>
      <c r="F1106" s="13" t="s">
        <v>1928</v>
      </c>
      <c r="G1106" s="14">
        <v>68.56</v>
      </c>
      <c r="H1106" s="44">
        <f t="shared" ref="H1106:H1128" si="57">SUM(G1106*1.15)</f>
        <v>78.843999999999994</v>
      </c>
      <c r="I1106" s="8"/>
    </row>
    <row r="1107" spans="1:9" x14ac:dyDescent="0.2">
      <c r="A1107" s="81"/>
      <c r="B1107" s="81" t="s">
        <v>9322</v>
      </c>
      <c r="C1107" s="81" t="s">
        <v>9365</v>
      </c>
      <c r="D1107" s="81" t="s">
        <v>9365</v>
      </c>
      <c r="E1107" s="81">
        <v>5</v>
      </c>
      <c r="F1107" s="13" t="s">
        <v>1929</v>
      </c>
      <c r="G1107" s="14">
        <v>79.55</v>
      </c>
      <c r="H1107" s="44">
        <f t="shared" si="57"/>
        <v>91.482499999999987</v>
      </c>
      <c r="I1107" s="8"/>
    </row>
    <row r="1108" spans="1:9" x14ac:dyDescent="0.2">
      <c r="A1108" s="81"/>
      <c r="B1108" s="81" t="s">
        <v>9324</v>
      </c>
      <c r="C1108" s="81" t="s">
        <v>9366</v>
      </c>
      <c r="D1108" s="81" t="s">
        <v>9366</v>
      </c>
      <c r="E1108" s="81">
        <v>6</v>
      </c>
      <c r="F1108" s="13" t="s">
        <v>1930</v>
      </c>
      <c r="G1108" s="14">
        <v>88.55</v>
      </c>
      <c r="H1108" s="44">
        <f t="shared" si="57"/>
        <v>101.83249999999998</v>
      </c>
      <c r="I1108" s="8"/>
    </row>
    <row r="1109" spans="1:9" x14ac:dyDescent="0.2">
      <c r="A1109" s="81"/>
      <c r="B1109" s="81" t="s">
        <v>9326</v>
      </c>
      <c r="C1109" s="81" t="s">
        <v>9367</v>
      </c>
      <c r="D1109" s="81" t="s">
        <v>9367</v>
      </c>
      <c r="E1109" s="81">
        <v>8</v>
      </c>
      <c r="F1109" s="13" t="s">
        <v>1931</v>
      </c>
      <c r="G1109" s="14">
        <v>107.52</v>
      </c>
      <c r="H1109" s="44">
        <f t="shared" si="57"/>
        <v>123.64799999999998</v>
      </c>
      <c r="I1109" s="8"/>
    </row>
    <row r="1110" spans="1:9" x14ac:dyDescent="0.2">
      <c r="A1110" s="81"/>
      <c r="B1110" s="81" t="s">
        <v>9328</v>
      </c>
      <c r="C1110" s="81" t="s">
        <v>9368</v>
      </c>
      <c r="D1110" s="81" t="s">
        <v>9368</v>
      </c>
      <c r="E1110" s="81">
        <v>11</v>
      </c>
      <c r="F1110" s="13" t="s">
        <v>1932</v>
      </c>
      <c r="G1110" s="14">
        <v>128.25</v>
      </c>
      <c r="H1110" s="44">
        <f t="shared" si="57"/>
        <v>147.48749999999998</v>
      </c>
      <c r="I1110" s="8"/>
    </row>
    <row r="1111" spans="1:9" x14ac:dyDescent="0.2">
      <c r="A1111" s="81"/>
      <c r="B1111" s="81" t="s">
        <v>9330</v>
      </c>
      <c r="C1111" s="81" t="s">
        <v>9369</v>
      </c>
      <c r="D1111" s="81" t="s">
        <v>9369</v>
      </c>
      <c r="E1111" s="81">
        <v>14</v>
      </c>
      <c r="F1111" s="13" t="s">
        <v>1933</v>
      </c>
      <c r="G1111" s="14">
        <v>145.56</v>
      </c>
      <c r="H1111" s="44">
        <f t="shared" si="57"/>
        <v>167.39399999999998</v>
      </c>
      <c r="I1111" s="8"/>
    </row>
    <row r="1112" spans="1:9" x14ac:dyDescent="0.2">
      <c r="A1112" s="81"/>
      <c r="B1112" s="81" t="s">
        <v>9332</v>
      </c>
      <c r="C1112" s="81" t="s">
        <v>9370</v>
      </c>
      <c r="D1112" s="81" t="s">
        <v>9370</v>
      </c>
      <c r="E1112" s="81">
        <v>5</v>
      </c>
      <c r="F1112" s="13" t="s">
        <v>1934</v>
      </c>
      <c r="G1112" s="14">
        <v>106.08</v>
      </c>
      <c r="H1112" s="44">
        <f t="shared" si="57"/>
        <v>121.99199999999999</v>
      </c>
      <c r="I1112" s="8"/>
    </row>
    <row r="1113" spans="1:9" x14ac:dyDescent="0.2">
      <c r="A1113" s="81"/>
      <c r="B1113" s="81" t="s">
        <v>9334</v>
      </c>
      <c r="C1113" s="81" t="s">
        <v>9371</v>
      </c>
      <c r="D1113" s="81" t="s">
        <v>9371</v>
      </c>
      <c r="E1113" s="81">
        <v>6</v>
      </c>
      <c r="F1113" s="13" t="s">
        <v>1935</v>
      </c>
      <c r="G1113" s="14">
        <v>115.1</v>
      </c>
      <c r="H1113" s="44">
        <f t="shared" si="57"/>
        <v>132.36499999999998</v>
      </c>
      <c r="I1113" s="8"/>
    </row>
    <row r="1114" spans="1:9" x14ac:dyDescent="0.2">
      <c r="A1114" s="81"/>
      <c r="B1114" s="81" t="s">
        <v>9336</v>
      </c>
      <c r="C1114" s="81" t="s">
        <v>9141</v>
      </c>
      <c r="D1114" s="81" t="s">
        <v>9141</v>
      </c>
      <c r="E1114" s="81">
        <v>8</v>
      </c>
      <c r="F1114" s="13" t="s">
        <v>1936</v>
      </c>
      <c r="G1114" s="14">
        <v>136.94</v>
      </c>
      <c r="H1114" s="44">
        <f t="shared" si="57"/>
        <v>157.48099999999999</v>
      </c>
      <c r="I1114" s="8"/>
    </row>
    <row r="1115" spans="1:9" x14ac:dyDescent="0.2">
      <c r="A1115" s="81"/>
      <c r="B1115" s="81" t="s">
        <v>9338</v>
      </c>
      <c r="C1115" s="81" t="s">
        <v>9142</v>
      </c>
      <c r="D1115" s="81" t="s">
        <v>9142</v>
      </c>
      <c r="E1115" s="81">
        <v>12</v>
      </c>
      <c r="F1115" s="13" t="s">
        <v>1937</v>
      </c>
      <c r="G1115" s="14">
        <v>154.96</v>
      </c>
      <c r="H1115" s="44">
        <f t="shared" si="57"/>
        <v>178.20400000000001</v>
      </c>
      <c r="I1115" s="8"/>
    </row>
    <row r="1116" spans="1:9" x14ac:dyDescent="0.2">
      <c r="A1116" s="81"/>
      <c r="B1116" s="81" t="s">
        <v>9340</v>
      </c>
      <c r="C1116" s="81" t="s">
        <v>9143</v>
      </c>
      <c r="D1116" s="81" t="s">
        <v>9143</v>
      </c>
      <c r="E1116" s="81">
        <v>15</v>
      </c>
      <c r="F1116" s="13" t="s">
        <v>1938</v>
      </c>
      <c r="G1116" s="14">
        <v>210.3</v>
      </c>
      <c r="H1116" s="44">
        <f t="shared" si="57"/>
        <v>241.845</v>
      </c>
      <c r="I1116" s="8"/>
    </row>
    <row r="1117" spans="1:9" x14ac:dyDescent="0.2">
      <c r="A1117" s="81"/>
      <c r="B1117" s="81" t="s">
        <v>9342</v>
      </c>
      <c r="C1117" s="81" t="s">
        <v>9144</v>
      </c>
      <c r="D1117" s="81" t="s">
        <v>9144</v>
      </c>
      <c r="E1117" s="81">
        <v>18</v>
      </c>
      <c r="F1117" s="13" t="s">
        <v>1939</v>
      </c>
      <c r="G1117" s="14">
        <v>228.46</v>
      </c>
      <c r="H1117" s="44">
        <f t="shared" si="57"/>
        <v>262.72899999999998</v>
      </c>
      <c r="I1117" s="8"/>
    </row>
    <row r="1118" spans="1:9" x14ac:dyDescent="0.2">
      <c r="A1118" s="81"/>
      <c r="B1118" s="81" t="s">
        <v>9344</v>
      </c>
      <c r="C1118" s="81" t="s">
        <v>9145</v>
      </c>
      <c r="D1118" s="81" t="s">
        <v>9145</v>
      </c>
      <c r="E1118" s="81">
        <v>6</v>
      </c>
      <c r="F1118" s="13" t="s">
        <v>1940</v>
      </c>
      <c r="G1118" s="14">
        <v>126.49</v>
      </c>
      <c r="H1118" s="44">
        <f t="shared" si="57"/>
        <v>145.46349999999998</v>
      </c>
      <c r="I1118" s="8"/>
    </row>
    <row r="1119" spans="1:9" x14ac:dyDescent="0.2">
      <c r="A1119" s="81"/>
      <c r="B1119" s="81" t="s">
        <v>9346</v>
      </c>
      <c r="C1119" s="81" t="s">
        <v>9146</v>
      </c>
      <c r="D1119" s="81" t="s">
        <v>9146</v>
      </c>
      <c r="E1119" s="81">
        <v>8</v>
      </c>
      <c r="F1119" s="13" t="s">
        <v>1941</v>
      </c>
      <c r="G1119" s="14">
        <v>140.52000000000001</v>
      </c>
      <c r="H1119" s="44">
        <f t="shared" si="57"/>
        <v>161.59800000000001</v>
      </c>
      <c r="I1119" s="8"/>
    </row>
    <row r="1120" spans="1:9" x14ac:dyDescent="0.2">
      <c r="A1120" s="81"/>
      <c r="B1120" s="81" t="s">
        <v>9348</v>
      </c>
      <c r="C1120" s="81" t="s">
        <v>9147</v>
      </c>
      <c r="D1120" s="81" t="s">
        <v>9147</v>
      </c>
      <c r="E1120" s="81">
        <v>10</v>
      </c>
      <c r="F1120" s="13" t="s">
        <v>1942</v>
      </c>
      <c r="G1120" s="14">
        <v>162.12</v>
      </c>
      <c r="H1120" s="44">
        <f t="shared" si="57"/>
        <v>186.43799999999999</v>
      </c>
      <c r="I1120" s="8"/>
    </row>
    <row r="1121" spans="1:9" x14ac:dyDescent="0.2">
      <c r="A1121" s="81"/>
      <c r="B1121" s="81" t="s">
        <v>9350</v>
      </c>
      <c r="C1121" s="81" t="s">
        <v>8913</v>
      </c>
      <c r="D1121" s="81" t="s">
        <v>8913</v>
      </c>
      <c r="E1121" s="81">
        <v>15</v>
      </c>
      <c r="F1121" s="13" t="s">
        <v>1943</v>
      </c>
      <c r="G1121" s="14">
        <v>185.95</v>
      </c>
      <c r="H1121" s="44">
        <f t="shared" si="57"/>
        <v>213.84249999999997</v>
      </c>
      <c r="I1121" s="8"/>
    </row>
    <row r="1122" spans="1:9" x14ac:dyDescent="0.2">
      <c r="A1122" s="81"/>
      <c r="B1122" s="81" t="s">
        <v>9352</v>
      </c>
      <c r="C1122" s="81" t="s">
        <v>8914</v>
      </c>
      <c r="D1122" s="81" t="s">
        <v>8914</v>
      </c>
      <c r="E1122" s="81">
        <v>19</v>
      </c>
      <c r="F1122" s="13" t="s">
        <v>1944</v>
      </c>
      <c r="G1122" s="14">
        <v>252.2</v>
      </c>
      <c r="H1122" s="44">
        <f t="shared" si="57"/>
        <v>290.02999999999997</v>
      </c>
      <c r="I1122" s="8"/>
    </row>
    <row r="1123" spans="1:9" x14ac:dyDescent="0.2">
      <c r="A1123" s="81"/>
      <c r="B1123" s="81" t="s">
        <v>9354</v>
      </c>
      <c r="C1123" s="81" t="s">
        <v>8915</v>
      </c>
      <c r="D1123" s="81" t="s">
        <v>8915</v>
      </c>
      <c r="E1123" s="81">
        <v>23</v>
      </c>
      <c r="F1123" s="13" t="s">
        <v>1945</v>
      </c>
      <c r="G1123" s="14">
        <v>273.95</v>
      </c>
      <c r="H1123" s="44">
        <f t="shared" si="57"/>
        <v>315.04249999999996</v>
      </c>
      <c r="I1123" s="8"/>
    </row>
    <row r="1124" spans="1:9" x14ac:dyDescent="0.2">
      <c r="A1124" s="81"/>
      <c r="B1124" s="81" t="s">
        <v>9356</v>
      </c>
      <c r="C1124" s="81" t="s">
        <v>8916</v>
      </c>
      <c r="D1124" s="81" t="s">
        <v>8916</v>
      </c>
      <c r="E1124" s="81">
        <v>15</v>
      </c>
      <c r="F1124" s="13" t="s">
        <v>1946</v>
      </c>
      <c r="G1124" s="14">
        <v>194.5</v>
      </c>
      <c r="H1124" s="44">
        <f t="shared" si="57"/>
        <v>223.67499999999998</v>
      </c>
      <c r="I1124" s="8"/>
    </row>
    <row r="1125" spans="1:9" x14ac:dyDescent="0.2">
      <c r="A1125" s="81"/>
      <c r="B1125" s="81" t="s">
        <v>9358</v>
      </c>
      <c r="C1125" s="81" t="s">
        <v>8917</v>
      </c>
      <c r="D1125" s="81" t="s">
        <v>8917</v>
      </c>
      <c r="E1125" s="81">
        <v>22</v>
      </c>
      <c r="F1125" s="13" t="s">
        <v>2148</v>
      </c>
      <c r="G1125" s="14">
        <v>221.95</v>
      </c>
      <c r="H1125" s="44">
        <f t="shared" si="57"/>
        <v>255.24249999999998</v>
      </c>
      <c r="I1125" s="8"/>
    </row>
    <row r="1126" spans="1:9" x14ac:dyDescent="0.2">
      <c r="A1126" s="81"/>
      <c r="B1126" s="81" t="s">
        <v>9360</v>
      </c>
      <c r="C1126" s="81" t="s">
        <v>8918</v>
      </c>
      <c r="D1126" s="81" t="s">
        <v>8918</v>
      </c>
      <c r="E1126" s="81">
        <v>28</v>
      </c>
      <c r="F1126" s="13" t="s">
        <v>2149</v>
      </c>
      <c r="G1126" s="14">
        <v>300.19</v>
      </c>
      <c r="H1126" s="44">
        <f t="shared" si="57"/>
        <v>345.21849999999995</v>
      </c>
      <c r="I1126" s="8"/>
    </row>
    <row r="1127" spans="1:9" x14ac:dyDescent="0.2">
      <c r="A1127" s="81"/>
      <c r="B1127" s="81" t="s">
        <v>9362</v>
      </c>
      <c r="C1127" s="81" t="s">
        <v>3647</v>
      </c>
      <c r="D1127" s="81" t="s">
        <v>3647</v>
      </c>
      <c r="E1127" s="81">
        <v>34</v>
      </c>
      <c r="F1127" s="13" t="s">
        <v>2150</v>
      </c>
      <c r="G1127" s="14">
        <v>328.8</v>
      </c>
      <c r="H1127" s="44">
        <f t="shared" si="57"/>
        <v>378.12</v>
      </c>
      <c r="I1127" s="8"/>
    </row>
    <row r="1128" spans="1:9" x14ac:dyDescent="0.2">
      <c r="A1128" s="82"/>
      <c r="B1128" s="81" t="s">
        <v>3280</v>
      </c>
      <c r="C1128" s="81" t="s">
        <v>3279</v>
      </c>
      <c r="D1128" s="81" t="s">
        <v>3279</v>
      </c>
      <c r="E1128" s="81"/>
      <c r="F1128" s="13" t="s">
        <v>5734</v>
      </c>
      <c r="G1128" s="14">
        <v>38.67</v>
      </c>
      <c r="H1128" s="44">
        <f t="shared" si="57"/>
        <v>44.470500000000001</v>
      </c>
      <c r="I1128" s="8"/>
    </row>
    <row r="1129" spans="1:9" x14ac:dyDescent="0.2">
      <c r="A1129" s="82"/>
      <c r="B1129" s="81"/>
      <c r="C1129" s="81"/>
      <c r="D1129" s="81"/>
      <c r="E1129" s="81"/>
      <c r="F1129" s="13" t="s">
        <v>5734</v>
      </c>
      <c r="G1129" s="14"/>
      <c r="H1129" s="14"/>
      <c r="I1129" s="8"/>
    </row>
    <row r="1130" spans="1:9" x14ac:dyDescent="0.2">
      <c r="A1130" s="82"/>
      <c r="B1130" s="78"/>
      <c r="C1130" s="78"/>
      <c r="D1130" s="78"/>
      <c r="E1130" s="13"/>
      <c r="F1130" s="13" t="s">
        <v>5734</v>
      </c>
      <c r="G1130" s="44" t="s">
        <v>3646</v>
      </c>
      <c r="H1130" s="44"/>
      <c r="I1130" s="8"/>
    </row>
    <row r="1131" spans="1:9" x14ac:dyDescent="0.2">
      <c r="A1131" s="215" t="s">
        <v>8919</v>
      </c>
      <c r="B1131" s="215"/>
      <c r="C1131" s="215"/>
      <c r="D1131" s="215"/>
      <c r="E1131" s="13" t="s">
        <v>9319</v>
      </c>
      <c r="F1131" s="13" t="s">
        <v>5734</v>
      </c>
      <c r="G1131" s="14"/>
      <c r="H1131" s="14"/>
      <c r="I1131" s="8"/>
    </row>
    <row r="1132" spans="1:9" x14ac:dyDescent="0.2">
      <c r="A1132" s="111"/>
      <c r="B1132" s="81" t="s">
        <v>192</v>
      </c>
      <c r="C1132" s="81" t="s">
        <v>193</v>
      </c>
      <c r="D1132" s="81" t="s">
        <v>193</v>
      </c>
      <c r="E1132" s="13">
        <v>5</v>
      </c>
      <c r="F1132" s="13"/>
      <c r="G1132" s="14"/>
      <c r="H1132" s="14">
        <v>101.23</v>
      </c>
      <c r="I1132" s="8"/>
    </row>
    <row r="1133" spans="1:9" x14ac:dyDescent="0.2">
      <c r="A1133" s="111"/>
      <c r="B1133" s="81" t="s">
        <v>194</v>
      </c>
      <c r="C1133" s="81" t="s">
        <v>195</v>
      </c>
      <c r="D1133" s="81" t="s">
        <v>195</v>
      </c>
      <c r="E1133" s="13">
        <v>6</v>
      </c>
      <c r="F1133" s="13"/>
      <c r="G1133" s="14"/>
      <c r="H1133" s="14">
        <v>108.7</v>
      </c>
      <c r="I1133" s="8"/>
    </row>
    <row r="1134" spans="1:9" x14ac:dyDescent="0.2">
      <c r="A1134" s="111"/>
      <c r="B1134" s="81" t="s">
        <v>196</v>
      </c>
      <c r="C1134" s="81" t="s">
        <v>197</v>
      </c>
      <c r="D1134" s="81" t="s">
        <v>197</v>
      </c>
      <c r="E1134" s="13">
        <v>7</v>
      </c>
      <c r="F1134" s="13"/>
      <c r="G1134" s="14"/>
      <c r="H1134" s="14">
        <v>115.35</v>
      </c>
      <c r="I1134" s="8"/>
    </row>
    <row r="1135" spans="1:9" x14ac:dyDescent="0.2">
      <c r="A1135" s="111"/>
      <c r="B1135" s="81" t="s">
        <v>198</v>
      </c>
      <c r="C1135" s="81" t="s">
        <v>199</v>
      </c>
      <c r="D1135" s="81" t="s">
        <v>199</v>
      </c>
      <c r="E1135" s="13">
        <v>5</v>
      </c>
      <c r="F1135" s="13"/>
      <c r="G1135" s="14"/>
      <c r="H1135" s="14">
        <v>112.65</v>
      </c>
      <c r="I1135" s="8"/>
    </row>
    <row r="1136" spans="1:9" x14ac:dyDescent="0.2">
      <c r="A1136" s="84"/>
      <c r="B1136" s="81" t="s">
        <v>8920</v>
      </c>
      <c r="C1136" s="81" t="s">
        <v>8921</v>
      </c>
      <c r="D1136" s="81" t="s">
        <v>8921</v>
      </c>
      <c r="E1136" s="81">
        <v>6</v>
      </c>
      <c r="F1136" s="13" t="s">
        <v>2673</v>
      </c>
      <c r="G1136" s="14">
        <v>102.48</v>
      </c>
      <c r="H1136" s="44">
        <f t="shared" ref="H1136:H1196" si="58">SUM(G1136*1.15)</f>
        <v>117.85199999999999</v>
      </c>
      <c r="I1136" s="8"/>
    </row>
    <row r="1137" spans="1:9" x14ac:dyDescent="0.2">
      <c r="A1137" s="84"/>
      <c r="B1137" s="81" t="s">
        <v>8922</v>
      </c>
      <c r="C1137" s="81" t="s">
        <v>8923</v>
      </c>
      <c r="D1137" s="81" t="s">
        <v>8923</v>
      </c>
      <c r="E1137" s="81">
        <v>7</v>
      </c>
      <c r="F1137" s="13" t="s">
        <v>2674</v>
      </c>
      <c r="G1137" s="14">
        <v>115.29</v>
      </c>
      <c r="H1137" s="44">
        <f t="shared" si="58"/>
        <v>132.58349999999999</v>
      </c>
      <c r="I1137" s="8"/>
    </row>
    <row r="1138" spans="1:9" x14ac:dyDescent="0.2">
      <c r="A1138" s="84"/>
      <c r="B1138" s="81" t="s">
        <v>8924</v>
      </c>
      <c r="C1138" s="81" t="s">
        <v>8925</v>
      </c>
      <c r="D1138" s="81" t="s">
        <v>8925</v>
      </c>
      <c r="E1138" s="81">
        <v>6</v>
      </c>
      <c r="F1138" s="13" t="s">
        <v>2675</v>
      </c>
      <c r="G1138" s="14">
        <v>89.67</v>
      </c>
      <c r="H1138" s="44">
        <f t="shared" si="58"/>
        <v>103.12049999999999</v>
      </c>
      <c r="I1138" s="8"/>
    </row>
    <row r="1139" spans="1:9" x14ac:dyDescent="0.2">
      <c r="A1139" s="84"/>
      <c r="B1139" s="81" t="s">
        <v>8926</v>
      </c>
      <c r="C1139" s="81" t="s">
        <v>8927</v>
      </c>
      <c r="D1139" s="81" t="s">
        <v>8927</v>
      </c>
      <c r="E1139" s="81">
        <v>7</v>
      </c>
      <c r="F1139" s="13" t="s">
        <v>2676</v>
      </c>
      <c r="G1139" s="14">
        <v>115.29</v>
      </c>
      <c r="H1139" s="44">
        <f t="shared" si="58"/>
        <v>132.58349999999999</v>
      </c>
      <c r="I1139" s="8"/>
    </row>
    <row r="1140" spans="1:9" x14ac:dyDescent="0.2">
      <c r="A1140" s="84"/>
      <c r="B1140" s="81" t="s">
        <v>8928</v>
      </c>
      <c r="C1140" s="81" t="s">
        <v>8929</v>
      </c>
      <c r="D1140" s="81" t="s">
        <v>8929</v>
      </c>
      <c r="E1140" s="81">
        <v>8</v>
      </c>
      <c r="F1140" s="13" t="s">
        <v>2677</v>
      </c>
      <c r="G1140" s="14">
        <v>128.1</v>
      </c>
      <c r="H1140" s="44">
        <f t="shared" si="58"/>
        <v>147.31499999999997</v>
      </c>
      <c r="I1140" s="8"/>
    </row>
    <row r="1141" spans="1:9" x14ac:dyDescent="0.2">
      <c r="A1141" s="84"/>
      <c r="B1141" s="81" t="s">
        <v>8930</v>
      </c>
      <c r="C1141" s="81" t="s">
        <v>8931</v>
      </c>
      <c r="D1141" s="81" t="s">
        <v>8931</v>
      </c>
      <c r="E1141" s="81">
        <v>9</v>
      </c>
      <c r="F1141" s="13" t="s">
        <v>2678</v>
      </c>
      <c r="G1141" s="14">
        <v>179.34</v>
      </c>
      <c r="H1141" s="44">
        <f t="shared" si="58"/>
        <v>206.24099999999999</v>
      </c>
      <c r="I1141" s="8"/>
    </row>
    <row r="1142" spans="1:9" x14ac:dyDescent="0.2">
      <c r="A1142" s="84"/>
      <c r="B1142" s="81" t="s">
        <v>8932</v>
      </c>
      <c r="C1142" s="81" t="s">
        <v>8933</v>
      </c>
      <c r="D1142" s="81" t="s">
        <v>8933</v>
      </c>
      <c r="E1142" s="81">
        <v>7</v>
      </c>
      <c r="F1142" s="13" t="s">
        <v>2679</v>
      </c>
      <c r="G1142" s="14">
        <v>115.29</v>
      </c>
      <c r="H1142" s="44">
        <f t="shared" si="58"/>
        <v>132.58349999999999</v>
      </c>
      <c r="I1142" s="8"/>
    </row>
    <row r="1143" spans="1:9" x14ac:dyDescent="0.2">
      <c r="A1143" s="84"/>
      <c r="B1143" s="81" t="s">
        <v>8934</v>
      </c>
      <c r="C1143" s="81" t="s">
        <v>8935</v>
      </c>
      <c r="D1143" s="81" t="s">
        <v>8935</v>
      </c>
      <c r="E1143" s="81">
        <v>8</v>
      </c>
      <c r="F1143" s="13" t="s">
        <v>2680</v>
      </c>
      <c r="G1143" s="14">
        <v>128.1</v>
      </c>
      <c r="H1143" s="44">
        <f t="shared" si="58"/>
        <v>147.31499999999997</v>
      </c>
      <c r="I1143" s="8"/>
    </row>
    <row r="1144" spans="1:9" x14ac:dyDescent="0.2">
      <c r="A1144" s="84"/>
      <c r="B1144" s="81" t="s">
        <v>8936</v>
      </c>
      <c r="C1144" s="81" t="s">
        <v>8937</v>
      </c>
      <c r="D1144" s="81" t="s">
        <v>8937</v>
      </c>
      <c r="E1144" s="81">
        <v>12</v>
      </c>
      <c r="F1144" s="13" t="s">
        <v>2681</v>
      </c>
      <c r="G1144" s="14">
        <v>153.72</v>
      </c>
      <c r="H1144" s="44">
        <f t="shared" si="58"/>
        <v>176.77799999999999</v>
      </c>
      <c r="I1144" s="8"/>
    </row>
    <row r="1145" spans="1:9" x14ac:dyDescent="0.2">
      <c r="A1145" s="84"/>
      <c r="B1145" s="81" t="s">
        <v>8938</v>
      </c>
      <c r="C1145" s="81" t="s">
        <v>8939</v>
      </c>
      <c r="D1145" s="81" t="s">
        <v>8939</v>
      </c>
      <c r="E1145" s="81">
        <v>7</v>
      </c>
      <c r="F1145" s="13" t="s">
        <v>2682</v>
      </c>
      <c r="G1145" s="14">
        <v>128.1</v>
      </c>
      <c r="H1145" s="44">
        <f t="shared" si="58"/>
        <v>147.31499999999997</v>
      </c>
      <c r="I1145" s="8"/>
    </row>
    <row r="1146" spans="1:9" x14ac:dyDescent="0.2">
      <c r="A1146" s="84"/>
      <c r="B1146" s="81" t="s">
        <v>8940</v>
      </c>
      <c r="C1146" s="81" t="s">
        <v>8941</v>
      </c>
      <c r="D1146" s="81" t="s">
        <v>8941</v>
      </c>
      <c r="E1146" s="81">
        <v>8</v>
      </c>
      <c r="F1146" s="13" t="s">
        <v>2683</v>
      </c>
      <c r="G1146" s="14">
        <v>153.72</v>
      </c>
      <c r="H1146" s="44">
        <f t="shared" si="58"/>
        <v>176.77799999999999</v>
      </c>
      <c r="I1146" s="8"/>
    </row>
    <row r="1147" spans="1:9" x14ac:dyDescent="0.2">
      <c r="A1147" s="84"/>
      <c r="B1147" s="81" t="s">
        <v>8942</v>
      </c>
      <c r="C1147" s="81" t="s">
        <v>8943</v>
      </c>
      <c r="D1147" s="81" t="s">
        <v>8943</v>
      </c>
      <c r="E1147" s="81">
        <v>9</v>
      </c>
      <c r="F1147" s="13" t="s">
        <v>2684</v>
      </c>
      <c r="G1147" s="14">
        <v>179.34</v>
      </c>
      <c r="H1147" s="44">
        <f t="shared" si="58"/>
        <v>206.24099999999999</v>
      </c>
      <c r="I1147" s="8"/>
    </row>
    <row r="1148" spans="1:9" x14ac:dyDescent="0.2">
      <c r="A1148" s="84"/>
      <c r="B1148" s="81" t="s">
        <v>8944</v>
      </c>
      <c r="C1148" s="81" t="s">
        <v>8945</v>
      </c>
      <c r="D1148" s="81" t="s">
        <v>8945</v>
      </c>
      <c r="E1148" s="81">
        <v>10</v>
      </c>
      <c r="F1148" s="13" t="s">
        <v>2685</v>
      </c>
      <c r="G1148" s="14">
        <v>204.96</v>
      </c>
      <c r="H1148" s="44">
        <f t="shared" si="58"/>
        <v>235.70399999999998</v>
      </c>
      <c r="I1148" s="8"/>
    </row>
    <row r="1149" spans="1:9" x14ac:dyDescent="0.2">
      <c r="A1149" s="84"/>
      <c r="B1149" s="81" t="s">
        <v>8946</v>
      </c>
      <c r="C1149" s="81" t="s">
        <v>8947</v>
      </c>
      <c r="D1149" s="81" t="s">
        <v>8947</v>
      </c>
      <c r="E1149" s="81">
        <v>12</v>
      </c>
      <c r="F1149" s="13" t="s">
        <v>2686</v>
      </c>
      <c r="G1149" s="14">
        <v>243.39</v>
      </c>
      <c r="H1149" s="44">
        <f t="shared" si="58"/>
        <v>279.89849999999996</v>
      </c>
      <c r="I1149" s="8"/>
    </row>
    <row r="1150" spans="1:9" x14ac:dyDescent="0.2">
      <c r="A1150" s="84"/>
      <c r="B1150" s="81" t="s">
        <v>8948</v>
      </c>
      <c r="C1150" s="81" t="s">
        <v>8949</v>
      </c>
      <c r="D1150" s="81" t="s">
        <v>8949</v>
      </c>
      <c r="E1150" s="81">
        <v>12</v>
      </c>
      <c r="F1150" s="13" t="s">
        <v>2687</v>
      </c>
      <c r="G1150" s="14">
        <v>269.01</v>
      </c>
      <c r="H1150" s="44">
        <f t="shared" si="58"/>
        <v>309.36149999999998</v>
      </c>
      <c r="I1150" s="8"/>
    </row>
    <row r="1151" spans="1:9" x14ac:dyDescent="0.2">
      <c r="A1151" s="84"/>
      <c r="B1151" s="81" t="s">
        <v>8950</v>
      </c>
      <c r="C1151" s="81" t="s">
        <v>8951</v>
      </c>
      <c r="D1151" s="81" t="s">
        <v>8951</v>
      </c>
      <c r="E1151" s="81">
        <v>14</v>
      </c>
      <c r="F1151" s="13" t="s">
        <v>2688</v>
      </c>
      <c r="G1151" s="14">
        <v>294.63</v>
      </c>
      <c r="H1151" s="44">
        <f t="shared" si="58"/>
        <v>338.82449999999994</v>
      </c>
      <c r="I1151" s="8"/>
    </row>
    <row r="1152" spans="1:9" x14ac:dyDescent="0.2">
      <c r="A1152" s="84"/>
      <c r="B1152" s="81" t="s">
        <v>8952</v>
      </c>
      <c r="C1152" s="81" t="s">
        <v>8953</v>
      </c>
      <c r="D1152" s="81" t="s">
        <v>8953</v>
      </c>
      <c r="E1152" s="81">
        <v>16</v>
      </c>
      <c r="F1152" s="13" t="s">
        <v>2689</v>
      </c>
      <c r="G1152" s="14">
        <v>281.82</v>
      </c>
      <c r="H1152" s="44">
        <f t="shared" si="58"/>
        <v>324.09299999999996</v>
      </c>
      <c r="I1152" s="8"/>
    </row>
    <row r="1153" spans="1:9" x14ac:dyDescent="0.2">
      <c r="A1153" s="84"/>
      <c r="B1153" s="81" t="s">
        <v>8954</v>
      </c>
      <c r="C1153" s="81" t="s">
        <v>8955</v>
      </c>
      <c r="D1153" s="81" t="s">
        <v>8955</v>
      </c>
      <c r="E1153" s="81">
        <v>8</v>
      </c>
      <c r="F1153" s="13" t="s">
        <v>2690</v>
      </c>
      <c r="G1153" s="14">
        <v>128.1</v>
      </c>
      <c r="H1153" s="44">
        <f t="shared" si="58"/>
        <v>147.31499999999997</v>
      </c>
      <c r="I1153" s="8"/>
    </row>
    <row r="1154" spans="1:9" x14ac:dyDescent="0.2">
      <c r="A1154" s="84"/>
      <c r="B1154" s="81" t="s">
        <v>8956</v>
      </c>
      <c r="C1154" s="81" t="s">
        <v>8957</v>
      </c>
      <c r="D1154" s="81" t="s">
        <v>8957</v>
      </c>
      <c r="E1154" s="81">
        <v>9</v>
      </c>
      <c r="F1154" s="13" t="s">
        <v>2691</v>
      </c>
      <c r="G1154" s="14">
        <v>153.72</v>
      </c>
      <c r="H1154" s="44">
        <f t="shared" si="58"/>
        <v>176.77799999999999</v>
      </c>
      <c r="I1154" s="8"/>
    </row>
    <row r="1155" spans="1:9" x14ac:dyDescent="0.2">
      <c r="A1155" s="84"/>
      <c r="B1155" s="81" t="s">
        <v>8958</v>
      </c>
      <c r="C1155" s="81" t="s">
        <v>8959</v>
      </c>
      <c r="D1155" s="81" t="s">
        <v>8959</v>
      </c>
      <c r="E1155" s="81">
        <v>10</v>
      </c>
      <c r="F1155" s="13" t="s">
        <v>2692</v>
      </c>
      <c r="G1155" s="14">
        <v>166.53</v>
      </c>
      <c r="H1155" s="44">
        <f t="shared" si="58"/>
        <v>191.50949999999997</v>
      </c>
      <c r="I1155" s="8"/>
    </row>
    <row r="1156" spans="1:9" x14ac:dyDescent="0.2">
      <c r="A1156" s="84"/>
      <c r="B1156" s="81" t="s">
        <v>8960</v>
      </c>
      <c r="C1156" s="81" t="s">
        <v>8961</v>
      </c>
      <c r="D1156" s="81" t="s">
        <v>8961</v>
      </c>
      <c r="E1156" s="81">
        <v>10</v>
      </c>
      <c r="F1156" s="13" t="s">
        <v>2693</v>
      </c>
      <c r="G1156" s="14">
        <v>153.72</v>
      </c>
      <c r="H1156" s="44">
        <f t="shared" si="58"/>
        <v>176.77799999999999</v>
      </c>
      <c r="I1156" s="8"/>
    </row>
    <row r="1157" spans="1:9" x14ac:dyDescent="0.2">
      <c r="A1157" s="84"/>
      <c r="B1157" s="81" t="s">
        <v>8962</v>
      </c>
      <c r="C1157" s="81" t="s">
        <v>8963</v>
      </c>
      <c r="D1157" s="81" t="s">
        <v>8963</v>
      </c>
      <c r="E1157" s="81">
        <v>11</v>
      </c>
      <c r="F1157" s="13" t="s">
        <v>2694</v>
      </c>
      <c r="G1157" s="14">
        <v>179.34</v>
      </c>
      <c r="H1157" s="44">
        <v>235.7</v>
      </c>
      <c r="I1157" s="8"/>
    </row>
    <row r="1158" spans="1:9" x14ac:dyDescent="0.2">
      <c r="A1158" s="84"/>
      <c r="B1158" s="81" t="s">
        <v>9191</v>
      </c>
      <c r="C1158" s="81" t="s">
        <v>9192</v>
      </c>
      <c r="D1158" s="81" t="s">
        <v>9192</v>
      </c>
      <c r="E1158" s="81">
        <v>12</v>
      </c>
      <c r="F1158" s="13" t="s">
        <v>2695</v>
      </c>
      <c r="G1158" s="14">
        <v>204.96</v>
      </c>
      <c r="H1158" s="44">
        <v>245.35</v>
      </c>
      <c r="I1158" s="8"/>
    </row>
    <row r="1159" spans="1:9" x14ac:dyDescent="0.2">
      <c r="A1159" s="84"/>
      <c r="B1159" s="81" t="s">
        <v>200</v>
      </c>
      <c r="C1159" s="81" t="s">
        <v>201</v>
      </c>
      <c r="D1159" s="81" t="s">
        <v>201</v>
      </c>
      <c r="E1159" s="81">
        <v>11</v>
      </c>
      <c r="F1159" s="13"/>
      <c r="G1159" s="14"/>
      <c r="H1159" s="44">
        <v>255.7</v>
      </c>
      <c r="I1159" s="8"/>
    </row>
    <row r="1160" spans="1:9" x14ac:dyDescent="0.2">
      <c r="A1160" s="84"/>
      <c r="B1160" s="81" t="s">
        <v>9193</v>
      </c>
      <c r="C1160" s="81" t="s">
        <v>9194</v>
      </c>
      <c r="D1160" s="81" t="s">
        <v>9194</v>
      </c>
      <c r="E1160" s="81">
        <v>12</v>
      </c>
      <c r="F1160" s="13" t="s">
        <v>2696</v>
      </c>
      <c r="G1160" s="14">
        <v>204.96</v>
      </c>
      <c r="H1160" s="44">
        <v>265.35000000000002</v>
      </c>
      <c r="I1160" s="8"/>
    </row>
    <row r="1161" spans="1:9" x14ac:dyDescent="0.2">
      <c r="A1161" s="84"/>
      <c r="B1161" s="81" t="s">
        <v>9195</v>
      </c>
      <c r="C1161" s="81" t="s">
        <v>9196</v>
      </c>
      <c r="D1161" s="81" t="s">
        <v>9196</v>
      </c>
      <c r="E1161" s="81">
        <v>13</v>
      </c>
      <c r="F1161" s="13" t="s">
        <v>2697</v>
      </c>
      <c r="G1161" s="14">
        <v>230.58</v>
      </c>
      <c r="H1161" s="44">
        <v>280.7</v>
      </c>
      <c r="I1161" s="8"/>
    </row>
    <row r="1162" spans="1:9" x14ac:dyDescent="0.2">
      <c r="A1162" s="84"/>
      <c r="B1162" s="81" t="s">
        <v>9197</v>
      </c>
      <c r="C1162" s="81" t="s">
        <v>9198</v>
      </c>
      <c r="D1162" s="81" t="s">
        <v>9198</v>
      </c>
      <c r="E1162" s="81">
        <v>15</v>
      </c>
      <c r="F1162" s="13" t="s">
        <v>2698</v>
      </c>
      <c r="G1162" s="14">
        <v>256.2</v>
      </c>
      <c r="H1162" s="44">
        <f t="shared" si="58"/>
        <v>294.62999999999994</v>
      </c>
      <c r="I1162" s="8"/>
    </row>
    <row r="1163" spans="1:9" x14ac:dyDescent="0.2">
      <c r="A1163" s="84"/>
      <c r="B1163" s="81" t="s">
        <v>9199</v>
      </c>
      <c r="C1163" s="81" t="s">
        <v>9200</v>
      </c>
      <c r="D1163" s="81" t="s">
        <v>9200</v>
      </c>
      <c r="E1163" s="81">
        <v>16</v>
      </c>
      <c r="F1163" s="13" t="s">
        <v>2699</v>
      </c>
      <c r="G1163" s="14">
        <v>281.82</v>
      </c>
      <c r="H1163" s="44">
        <f t="shared" si="58"/>
        <v>324.09299999999996</v>
      </c>
      <c r="I1163" s="8"/>
    </row>
    <row r="1164" spans="1:9" x14ac:dyDescent="0.2">
      <c r="A1164" s="84"/>
      <c r="B1164" s="81" t="s">
        <v>9201</v>
      </c>
      <c r="C1164" s="81" t="s">
        <v>9202</v>
      </c>
      <c r="D1164" s="81" t="s">
        <v>9202</v>
      </c>
      <c r="E1164" s="81">
        <v>20</v>
      </c>
      <c r="F1164" s="13" t="s">
        <v>2498</v>
      </c>
      <c r="G1164" s="14">
        <v>333.06</v>
      </c>
      <c r="H1164" s="44">
        <f t="shared" si="58"/>
        <v>383.01899999999995</v>
      </c>
      <c r="I1164" s="8"/>
    </row>
    <row r="1165" spans="1:9" x14ac:dyDescent="0.2">
      <c r="A1165" s="84"/>
      <c r="B1165" s="81" t="s">
        <v>9203</v>
      </c>
      <c r="C1165" s="81" t="s">
        <v>9204</v>
      </c>
      <c r="D1165" s="81" t="s">
        <v>9204</v>
      </c>
      <c r="E1165" s="81">
        <v>14</v>
      </c>
      <c r="F1165" s="13" t="s">
        <v>5734</v>
      </c>
      <c r="G1165" s="14">
        <v>330.33</v>
      </c>
      <c r="H1165" s="44">
        <f t="shared" si="58"/>
        <v>379.87949999999995</v>
      </c>
      <c r="I1165" s="8"/>
    </row>
    <row r="1166" spans="1:9" x14ac:dyDescent="0.2">
      <c r="A1166" s="84"/>
      <c r="B1166" s="81" t="s">
        <v>9205</v>
      </c>
      <c r="C1166" s="81" t="s">
        <v>9206</v>
      </c>
      <c r="D1166" s="81" t="s">
        <v>9206</v>
      </c>
      <c r="E1166" s="81">
        <v>15</v>
      </c>
      <c r="F1166" s="13" t="s">
        <v>5734</v>
      </c>
      <c r="G1166" s="14">
        <v>362.27</v>
      </c>
      <c r="H1166" s="44">
        <f t="shared" si="58"/>
        <v>416.61049999999994</v>
      </c>
      <c r="I1166" s="8"/>
    </row>
    <row r="1167" spans="1:9" x14ac:dyDescent="0.2">
      <c r="A1167" s="84"/>
      <c r="B1167" s="81" t="s">
        <v>203</v>
      </c>
      <c r="C1167" s="81" t="s">
        <v>202</v>
      </c>
      <c r="D1167" s="81" t="s">
        <v>202</v>
      </c>
      <c r="E1167" s="81">
        <v>7</v>
      </c>
      <c r="F1167" s="13"/>
      <c r="G1167" s="14"/>
      <c r="H1167" s="44">
        <v>236.67</v>
      </c>
      <c r="I1167" s="8"/>
    </row>
    <row r="1168" spans="1:9" x14ac:dyDescent="0.2">
      <c r="A1168" s="84"/>
      <c r="B1168" s="81" t="s">
        <v>9207</v>
      </c>
      <c r="C1168" s="81" t="s">
        <v>9208</v>
      </c>
      <c r="D1168" s="81" t="s">
        <v>9208</v>
      </c>
      <c r="E1168" s="81">
        <v>15</v>
      </c>
      <c r="F1168" s="13" t="s">
        <v>2499</v>
      </c>
      <c r="G1168" s="14">
        <v>256.2</v>
      </c>
      <c r="H1168" s="44">
        <f t="shared" si="58"/>
        <v>294.62999999999994</v>
      </c>
      <c r="I1168" s="8"/>
    </row>
    <row r="1169" spans="1:9" x14ac:dyDescent="0.2">
      <c r="A1169" s="84"/>
      <c r="B1169" s="81" t="s">
        <v>9209</v>
      </c>
      <c r="C1169" s="81" t="s">
        <v>9210</v>
      </c>
      <c r="D1169" s="81" t="s">
        <v>9210</v>
      </c>
      <c r="E1169" s="81">
        <v>16</v>
      </c>
      <c r="F1169" s="13" t="s">
        <v>2500</v>
      </c>
      <c r="G1169" s="14">
        <v>281.82</v>
      </c>
      <c r="H1169" s="44">
        <f t="shared" si="58"/>
        <v>324.09299999999996</v>
      </c>
      <c r="I1169" s="8"/>
    </row>
    <row r="1170" spans="1:9" x14ac:dyDescent="0.2">
      <c r="A1170" s="84"/>
      <c r="B1170" s="81" t="s">
        <v>9211</v>
      </c>
      <c r="C1170" s="81" t="s">
        <v>9212</v>
      </c>
      <c r="D1170" s="81" t="s">
        <v>9212</v>
      </c>
      <c r="E1170" s="81">
        <v>19</v>
      </c>
      <c r="F1170" s="13" t="s">
        <v>2501</v>
      </c>
      <c r="G1170" s="14">
        <v>320.25</v>
      </c>
      <c r="H1170" s="44">
        <f t="shared" si="58"/>
        <v>368.28749999999997</v>
      </c>
      <c r="I1170" s="8"/>
    </row>
    <row r="1171" spans="1:9" x14ac:dyDescent="0.2">
      <c r="A1171" s="84"/>
      <c r="B1171" s="81" t="s">
        <v>204</v>
      </c>
      <c r="C1171" s="81" t="s">
        <v>205</v>
      </c>
      <c r="D1171" s="81" t="s">
        <v>205</v>
      </c>
      <c r="E1171" s="81">
        <v>16</v>
      </c>
      <c r="F1171" s="13"/>
      <c r="G1171" s="14"/>
      <c r="H1171" s="44">
        <v>428.35</v>
      </c>
      <c r="I1171" s="8"/>
    </row>
    <row r="1172" spans="1:9" x14ac:dyDescent="0.2">
      <c r="A1172" s="84"/>
      <c r="B1172" s="81" t="s">
        <v>9213</v>
      </c>
      <c r="C1172" s="81" t="s">
        <v>9214</v>
      </c>
      <c r="D1172" s="81" t="s">
        <v>9214</v>
      </c>
      <c r="E1172" s="81">
        <v>18</v>
      </c>
      <c r="F1172" s="13" t="s">
        <v>5734</v>
      </c>
      <c r="G1172" s="14">
        <v>383.56</v>
      </c>
      <c r="H1172" s="44">
        <f t="shared" si="58"/>
        <v>441.09399999999999</v>
      </c>
      <c r="I1172" s="8"/>
    </row>
    <row r="1173" spans="1:9" x14ac:dyDescent="0.2">
      <c r="A1173" s="84"/>
      <c r="B1173" s="81" t="s">
        <v>206</v>
      </c>
      <c r="C1173" s="81" t="s">
        <v>207</v>
      </c>
      <c r="D1173" s="81" t="s">
        <v>207</v>
      </c>
      <c r="E1173" s="81">
        <v>17</v>
      </c>
      <c r="F1173" s="13"/>
      <c r="G1173" s="14"/>
      <c r="H1173" s="44">
        <v>346.9</v>
      </c>
      <c r="I1173" s="8"/>
    </row>
    <row r="1174" spans="1:9" x14ac:dyDescent="0.2">
      <c r="A1174" s="84"/>
      <c r="B1174" s="81" t="s">
        <v>9215</v>
      </c>
      <c r="C1174" s="81" t="s">
        <v>9216</v>
      </c>
      <c r="D1174" s="81" t="s">
        <v>9216</v>
      </c>
      <c r="E1174" s="81">
        <v>19</v>
      </c>
      <c r="F1174" s="13" t="s">
        <v>2502</v>
      </c>
      <c r="G1174" s="14">
        <v>320.25</v>
      </c>
      <c r="H1174" s="44">
        <f t="shared" si="58"/>
        <v>368.28749999999997</v>
      </c>
      <c r="I1174" s="8"/>
    </row>
    <row r="1175" spans="1:9" x14ac:dyDescent="0.2">
      <c r="A1175" s="84"/>
      <c r="B1175" s="81" t="s">
        <v>9217</v>
      </c>
      <c r="C1175" s="81" t="s">
        <v>9218</v>
      </c>
      <c r="D1175" s="81" t="s">
        <v>9218</v>
      </c>
      <c r="E1175" s="81">
        <v>20</v>
      </c>
      <c r="F1175" s="13" t="s">
        <v>2503</v>
      </c>
      <c r="G1175" s="14">
        <v>358.68</v>
      </c>
      <c r="H1175" s="44">
        <f t="shared" si="58"/>
        <v>412.48199999999997</v>
      </c>
      <c r="I1175" s="8"/>
    </row>
    <row r="1176" spans="1:9" x14ac:dyDescent="0.2">
      <c r="A1176" s="84"/>
      <c r="B1176" s="81" t="s">
        <v>9219</v>
      </c>
      <c r="C1176" s="81" t="s">
        <v>9220</v>
      </c>
      <c r="D1176" s="81" t="s">
        <v>9220</v>
      </c>
      <c r="E1176" s="81">
        <v>22</v>
      </c>
      <c r="F1176" s="13" t="s">
        <v>2504</v>
      </c>
      <c r="G1176" s="14">
        <v>422.73</v>
      </c>
      <c r="H1176" s="44">
        <f t="shared" si="58"/>
        <v>486.1395</v>
      </c>
      <c r="I1176" s="8"/>
    </row>
    <row r="1177" spans="1:9" x14ac:dyDescent="0.2">
      <c r="A1177" s="84"/>
      <c r="B1177" s="81" t="s">
        <v>9221</v>
      </c>
      <c r="C1177" s="81" t="s">
        <v>9222</v>
      </c>
      <c r="D1177" s="81" t="s">
        <v>9222</v>
      </c>
      <c r="E1177" s="81">
        <v>24</v>
      </c>
      <c r="F1177" s="13" t="s">
        <v>2505</v>
      </c>
      <c r="G1177" s="14">
        <v>448.35</v>
      </c>
      <c r="H1177" s="44">
        <f t="shared" si="58"/>
        <v>515.60249999999996</v>
      </c>
      <c r="I1177" s="8"/>
    </row>
    <row r="1178" spans="1:9" x14ac:dyDescent="0.2">
      <c r="A1178" s="84"/>
      <c r="B1178" s="81" t="s">
        <v>9223</v>
      </c>
      <c r="C1178" s="81" t="s">
        <v>9224</v>
      </c>
      <c r="D1178" s="81" t="s">
        <v>9224</v>
      </c>
      <c r="E1178" s="81">
        <v>34</v>
      </c>
      <c r="F1178" s="13" t="s">
        <v>2506</v>
      </c>
      <c r="G1178" s="14">
        <v>512.4</v>
      </c>
      <c r="H1178" s="44">
        <f t="shared" si="58"/>
        <v>589.25999999999988</v>
      </c>
      <c r="I1178" s="8"/>
    </row>
    <row r="1179" spans="1:9" x14ac:dyDescent="0.2">
      <c r="A1179" s="84"/>
      <c r="B1179" s="81" t="s">
        <v>9225</v>
      </c>
      <c r="C1179" s="81" t="s">
        <v>9226</v>
      </c>
      <c r="D1179" s="81" t="s">
        <v>9226</v>
      </c>
      <c r="E1179" s="81">
        <v>24</v>
      </c>
      <c r="F1179" s="13" t="s">
        <v>5734</v>
      </c>
      <c r="G1179" s="14">
        <v>553.88</v>
      </c>
      <c r="H1179" s="44">
        <f t="shared" si="58"/>
        <v>636.96199999999999</v>
      </c>
      <c r="I1179" s="8"/>
    </row>
    <row r="1180" spans="1:9" x14ac:dyDescent="0.2">
      <c r="A1180" s="84"/>
      <c r="B1180" s="81" t="s">
        <v>9227</v>
      </c>
      <c r="C1180" s="81" t="s">
        <v>9228</v>
      </c>
      <c r="D1180" s="81" t="s">
        <v>9228</v>
      </c>
      <c r="E1180" s="81">
        <v>31</v>
      </c>
      <c r="F1180" s="13" t="s">
        <v>2507</v>
      </c>
      <c r="G1180" s="14">
        <v>499.59</v>
      </c>
      <c r="H1180" s="44">
        <f t="shared" si="58"/>
        <v>574.52849999999989</v>
      </c>
      <c r="I1180" s="8"/>
    </row>
    <row r="1181" spans="1:9" x14ac:dyDescent="0.2">
      <c r="A1181" s="84"/>
      <c r="B1181" s="81" t="s">
        <v>9085</v>
      </c>
      <c r="C1181" s="81" t="s">
        <v>208</v>
      </c>
      <c r="D1181" s="81" t="s">
        <v>208</v>
      </c>
      <c r="E1181" s="81">
        <v>33</v>
      </c>
      <c r="F1181" s="13"/>
      <c r="G1181" s="14"/>
      <c r="H1181" s="44">
        <v>612.97</v>
      </c>
      <c r="I1181" s="8"/>
    </row>
    <row r="1182" spans="1:9" x14ac:dyDescent="0.2">
      <c r="A1182" s="84"/>
      <c r="B1182" s="81" t="s">
        <v>9229</v>
      </c>
      <c r="C1182" s="81" t="s">
        <v>9230</v>
      </c>
      <c r="D1182" s="81" t="s">
        <v>9230</v>
      </c>
      <c r="E1182" s="81">
        <v>42</v>
      </c>
      <c r="F1182" s="13" t="s">
        <v>2508</v>
      </c>
      <c r="G1182" s="14">
        <v>614.88</v>
      </c>
      <c r="H1182" s="44">
        <f t="shared" si="58"/>
        <v>707.11199999999997</v>
      </c>
      <c r="I1182" s="8"/>
    </row>
    <row r="1183" spans="1:9" x14ac:dyDescent="0.2">
      <c r="A1183" s="84"/>
      <c r="B1183" s="81" t="s">
        <v>9231</v>
      </c>
      <c r="C1183" s="81" t="s">
        <v>9232</v>
      </c>
      <c r="D1183" s="81" t="s">
        <v>9232</v>
      </c>
      <c r="E1183" s="81">
        <v>52</v>
      </c>
      <c r="F1183" s="13" t="s">
        <v>2509</v>
      </c>
      <c r="G1183" s="14">
        <v>768.6</v>
      </c>
      <c r="H1183" s="44">
        <f t="shared" si="58"/>
        <v>883.89</v>
      </c>
      <c r="I1183" s="8"/>
    </row>
    <row r="1184" spans="1:9" x14ac:dyDescent="0.2">
      <c r="A1184" s="84"/>
      <c r="B1184" s="81" t="s">
        <v>9233</v>
      </c>
      <c r="C1184" s="81" t="s">
        <v>9234</v>
      </c>
      <c r="D1184" s="81" t="s">
        <v>9234</v>
      </c>
      <c r="E1184" s="81">
        <v>28</v>
      </c>
      <c r="F1184" s="13" t="s">
        <v>5734</v>
      </c>
      <c r="G1184" s="14">
        <v>617.76</v>
      </c>
      <c r="H1184" s="44">
        <f t="shared" si="58"/>
        <v>710.42399999999998</v>
      </c>
      <c r="I1184" s="8"/>
    </row>
    <row r="1185" spans="1:9" x14ac:dyDescent="0.2">
      <c r="A1185" s="84"/>
      <c r="B1185" s="81" t="s">
        <v>209</v>
      </c>
      <c r="C1185" s="81" t="s">
        <v>210</v>
      </c>
      <c r="D1185" s="81" t="s">
        <v>210</v>
      </c>
      <c r="E1185" s="81">
        <v>36</v>
      </c>
      <c r="F1185" s="13"/>
      <c r="G1185" s="14"/>
      <c r="H1185" s="44">
        <v>875.83</v>
      </c>
      <c r="I1185" s="8"/>
    </row>
    <row r="1186" spans="1:9" x14ac:dyDescent="0.2">
      <c r="A1186" s="84"/>
      <c r="B1186" s="81" t="s">
        <v>9235</v>
      </c>
      <c r="C1186" s="81" t="s">
        <v>9236</v>
      </c>
      <c r="D1186" s="81" t="s">
        <v>9236</v>
      </c>
      <c r="E1186" s="81">
        <v>43</v>
      </c>
      <c r="F1186" s="13" t="s">
        <v>2510</v>
      </c>
      <c r="G1186" s="14">
        <v>781.41</v>
      </c>
      <c r="H1186" s="44">
        <f t="shared" si="58"/>
        <v>898.62149999999986</v>
      </c>
      <c r="I1186" s="8"/>
    </row>
    <row r="1187" spans="1:9" x14ac:dyDescent="0.2">
      <c r="A1187" s="84"/>
      <c r="B1187" s="81" t="s">
        <v>9237</v>
      </c>
      <c r="C1187" s="81" t="s">
        <v>9238</v>
      </c>
      <c r="D1187" s="81" t="s">
        <v>9238</v>
      </c>
      <c r="E1187" s="81">
        <v>51</v>
      </c>
      <c r="F1187" s="13" t="s">
        <v>2511</v>
      </c>
      <c r="G1187" s="14">
        <v>832.65</v>
      </c>
      <c r="H1187" s="44">
        <f t="shared" si="58"/>
        <v>957.5474999999999</v>
      </c>
      <c r="I1187" s="8"/>
    </row>
    <row r="1188" spans="1:9" x14ac:dyDescent="0.2">
      <c r="A1188" s="84"/>
      <c r="B1188" s="81" t="s">
        <v>9239</v>
      </c>
      <c r="C1188" s="81" t="s">
        <v>9240</v>
      </c>
      <c r="D1188" s="81" t="s">
        <v>9240</v>
      </c>
      <c r="E1188" s="81">
        <v>53</v>
      </c>
      <c r="F1188" s="13" t="s">
        <v>2512</v>
      </c>
      <c r="G1188" s="14">
        <v>858.27</v>
      </c>
      <c r="H1188" s="44">
        <f t="shared" si="58"/>
        <v>987.01049999999987</v>
      </c>
      <c r="I1188" s="8"/>
    </row>
    <row r="1189" spans="1:9" x14ac:dyDescent="0.2">
      <c r="A1189" s="84"/>
      <c r="B1189" s="81" t="s">
        <v>9241</v>
      </c>
      <c r="C1189" s="81" t="s">
        <v>9242</v>
      </c>
      <c r="D1189" s="81" t="s">
        <v>9242</v>
      </c>
      <c r="E1189" s="81">
        <v>75</v>
      </c>
      <c r="F1189" s="13" t="s">
        <v>2311</v>
      </c>
      <c r="G1189" s="14">
        <v>896.7</v>
      </c>
      <c r="H1189" s="44">
        <f t="shared" si="58"/>
        <v>1031.2049999999999</v>
      </c>
      <c r="I1189" s="8"/>
    </row>
    <row r="1190" spans="1:9" x14ac:dyDescent="0.2">
      <c r="A1190" s="84"/>
      <c r="B1190" s="81" t="s">
        <v>9243</v>
      </c>
      <c r="C1190" s="81" t="s">
        <v>9244</v>
      </c>
      <c r="D1190" s="81" t="s">
        <v>9244</v>
      </c>
      <c r="E1190" s="81">
        <v>51</v>
      </c>
      <c r="F1190" s="13" t="s">
        <v>2312</v>
      </c>
      <c r="G1190" s="14">
        <v>999.18</v>
      </c>
      <c r="H1190" s="44">
        <f t="shared" si="58"/>
        <v>1149.0569999999998</v>
      </c>
      <c r="I1190" s="8"/>
    </row>
    <row r="1191" spans="1:9" x14ac:dyDescent="0.2">
      <c r="A1191" s="84"/>
      <c r="B1191" s="81" t="s">
        <v>9245</v>
      </c>
      <c r="C1191" s="81" t="s">
        <v>9246</v>
      </c>
      <c r="D1191" s="81" t="s">
        <v>9246</v>
      </c>
      <c r="E1191" s="81">
        <v>63</v>
      </c>
      <c r="F1191" s="13" t="s">
        <v>2313</v>
      </c>
      <c r="G1191" s="14">
        <v>1127.28</v>
      </c>
      <c r="H1191" s="44">
        <f t="shared" si="58"/>
        <v>1296.3719999999998</v>
      </c>
      <c r="I1191" s="8"/>
    </row>
    <row r="1192" spans="1:9" x14ac:dyDescent="0.2">
      <c r="A1192" s="84"/>
      <c r="B1192" s="81" t="s">
        <v>3490</v>
      </c>
      <c r="C1192" s="81" t="s">
        <v>3491</v>
      </c>
      <c r="D1192" s="81" t="s">
        <v>3491</v>
      </c>
      <c r="E1192" s="81">
        <v>97</v>
      </c>
      <c r="F1192" s="13" t="s">
        <v>2314</v>
      </c>
      <c r="G1192" s="14">
        <v>1216.95</v>
      </c>
      <c r="H1192" s="44">
        <f t="shared" si="58"/>
        <v>1399.4924999999998</v>
      </c>
      <c r="I1192" s="8"/>
    </row>
    <row r="1193" spans="1:9" x14ac:dyDescent="0.2">
      <c r="A1193" s="84"/>
      <c r="B1193" s="81" t="s">
        <v>3494</v>
      </c>
      <c r="C1193" s="81" t="s">
        <v>3492</v>
      </c>
      <c r="D1193" s="81" t="s">
        <v>3492</v>
      </c>
      <c r="E1193" s="81">
        <v>94</v>
      </c>
      <c r="F1193" s="13" t="s">
        <v>2315</v>
      </c>
      <c r="G1193" s="14">
        <v>1152.9000000000001</v>
      </c>
      <c r="H1193" s="44">
        <f t="shared" si="58"/>
        <v>1325.835</v>
      </c>
      <c r="I1193" s="8"/>
    </row>
    <row r="1194" spans="1:9" x14ac:dyDescent="0.2">
      <c r="A1194" s="84"/>
      <c r="B1194" s="81" t="s">
        <v>3495</v>
      </c>
      <c r="C1194" s="81" t="s">
        <v>3493</v>
      </c>
      <c r="D1194" s="81" t="s">
        <v>3493</v>
      </c>
      <c r="E1194" s="81">
        <v>94</v>
      </c>
      <c r="F1194" s="13" t="s">
        <v>2316</v>
      </c>
      <c r="G1194" s="14">
        <v>1204.1400000000001</v>
      </c>
      <c r="H1194" s="44">
        <f t="shared" si="58"/>
        <v>1384.761</v>
      </c>
      <c r="I1194" s="8"/>
    </row>
    <row r="1195" spans="1:9" x14ac:dyDescent="0.2">
      <c r="A1195" s="84"/>
      <c r="B1195" s="81" t="s">
        <v>3496</v>
      </c>
      <c r="C1195" s="81" t="s">
        <v>3497</v>
      </c>
      <c r="D1195" s="81" t="s">
        <v>3497</v>
      </c>
      <c r="E1195" s="81">
        <v>136</v>
      </c>
      <c r="F1195" s="13" t="s">
        <v>2317</v>
      </c>
      <c r="G1195" s="14">
        <v>1229.76</v>
      </c>
      <c r="H1195" s="44">
        <f t="shared" si="58"/>
        <v>1414.2239999999999</v>
      </c>
      <c r="I1195" s="8"/>
    </row>
    <row r="1196" spans="1:9" x14ac:dyDescent="0.2">
      <c r="A1196" s="82"/>
      <c r="B1196" s="81" t="s">
        <v>3280</v>
      </c>
      <c r="C1196" s="81" t="s">
        <v>3279</v>
      </c>
      <c r="D1196" s="81" t="s">
        <v>3279</v>
      </c>
      <c r="E1196" s="81"/>
      <c r="F1196" s="13" t="s">
        <v>5734</v>
      </c>
      <c r="G1196" s="14">
        <v>38.67</v>
      </c>
      <c r="H1196" s="44">
        <f t="shared" si="58"/>
        <v>44.470500000000001</v>
      </c>
      <c r="I1196" s="8"/>
    </row>
    <row r="1197" spans="1:9" x14ac:dyDescent="0.2">
      <c r="A1197" s="82"/>
      <c r="B1197" s="81"/>
      <c r="C1197" s="81"/>
      <c r="D1197" s="81"/>
      <c r="E1197" s="81"/>
      <c r="F1197" s="13" t="s">
        <v>5734</v>
      </c>
      <c r="G1197" s="14"/>
      <c r="H1197" s="14"/>
      <c r="I1197" s="8"/>
    </row>
    <row r="1198" spans="1:9" x14ac:dyDescent="0.2">
      <c r="A1198" s="82"/>
      <c r="B1198" s="78"/>
      <c r="C1198" s="78"/>
      <c r="D1198" s="78"/>
      <c r="E1198" s="13"/>
      <c r="F1198" s="13" t="s">
        <v>5734</v>
      </c>
      <c r="G1198" s="44" t="s">
        <v>3646</v>
      </c>
      <c r="H1198" s="44"/>
      <c r="I1198" s="8"/>
    </row>
    <row r="1199" spans="1:9" x14ac:dyDescent="0.2">
      <c r="A1199" s="215" t="s">
        <v>9033</v>
      </c>
      <c r="B1199" s="215"/>
      <c r="C1199" s="215"/>
      <c r="D1199" s="215"/>
      <c r="E1199" s="13" t="s">
        <v>9319</v>
      </c>
      <c r="F1199" s="13" t="s">
        <v>5734</v>
      </c>
      <c r="G1199" s="14"/>
      <c r="H1199" s="14"/>
      <c r="I1199" s="8"/>
    </row>
    <row r="1200" spans="1:9" x14ac:dyDescent="0.2">
      <c r="A1200" s="111"/>
      <c r="B1200" s="81" t="s">
        <v>8934</v>
      </c>
      <c r="C1200" s="81" t="s">
        <v>211</v>
      </c>
      <c r="D1200" s="81" t="s">
        <v>211</v>
      </c>
      <c r="E1200" s="13">
        <v>8</v>
      </c>
      <c r="F1200" s="13"/>
      <c r="G1200" s="14"/>
      <c r="H1200" s="14">
        <v>268.61</v>
      </c>
      <c r="I1200" s="8"/>
    </row>
    <row r="1201" spans="1:9" x14ac:dyDescent="0.2">
      <c r="A1201" s="111"/>
      <c r="B1201" s="81" t="s">
        <v>9195</v>
      </c>
      <c r="C1201" s="81" t="s">
        <v>212</v>
      </c>
      <c r="D1201" s="81" t="s">
        <v>212</v>
      </c>
      <c r="E1201" s="13">
        <v>13</v>
      </c>
      <c r="F1201" s="13"/>
      <c r="G1201" s="14"/>
      <c r="H1201" s="14">
        <v>295.73</v>
      </c>
      <c r="I1201" s="8"/>
    </row>
    <row r="1202" spans="1:9" x14ac:dyDescent="0.2">
      <c r="A1202" s="111"/>
      <c r="B1202" s="81" t="s">
        <v>213</v>
      </c>
      <c r="C1202" s="81" t="s">
        <v>214</v>
      </c>
      <c r="D1202" s="81" t="s">
        <v>214</v>
      </c>
      <c r="E1202" s="13">
        <v>10</v>
      </c>
      <c r="F1202" s="13"/>
      <c r="G1202" s="14"/>
      <c r="H1202" s="14">
        <v>313.48</v>
      </c>
      <c r="I1202" s="8"/>
    </row>
    <row r="1203" spans="1:9" x14ac:dyDescent="0.2">
      <c r="A1203" s="84"/>
      <c r="B1203" s="81" t="s">
        <v>8784</v>
      </c>
      <c r="C1203" s="81" t="s">
        <v>8785</v>
      </c>
      <c r="D1203" s="81" t="s">
        <v>8785</v>
      </c>
      <c r="E1203" s="81">
        <v>11</v>
      </c>
      <c r="F1203" s="13" t="s">
        <v>2264</v>
      </c>
      <c r="G1203" s="14">
        <v>285.79000000000002</v>
      </c>
      <c r="H1203" s="44">
        <f t="shared" ref="H1203:H1259" si="59">SUM(G1203*1.15)</f>
        <v>328.6585</v>
      </c>
      <c r="I1203" s="8"/>
    </row>
    <row r="1204" spans="1:9" x14ac:dyDescent="0.2">
      <c r="A1204" s="84"/>
      <c r="B1204" s="81" t="s">
        <v>8786</v>
      </c>
      <c r="C1204" s="81" t="s">
        <v>8787</v>
      </c>
      <c r="D1204" s="81" t="s">
        <v>8787</v>
      </c>
      <c r="E1204" s="81">
        <v>12</v>
      </c>
      <c r="F1204" s="13" t="s">
        <v>2265</v>
      </c>
      <c r="G1204" s="14">
        <v>283.36</v>
      </c>
      <c r="H1204" s="44">
        <f t="shared" si="59"/>
        <v>325.86399999999998</v>
      </c>
      <c r="I1204" s="8"/>
    </row>
    <row r="1205" spans="1:9" x14ac:dyDescent="0.2">
      <c r="A1205" s="84"/>
      <c r="B1205" s="81" t="s">
        <v>8788</v>
      </c>
      <c r="C1205" s="81" t="s">
        <v>8789</v>
      </c>
      <c r="D1205" s="81" t="s">
        <v>8789</v>
      </c>
      <c r="E1205" s="81">
        <v>13</v>
      </c>
      <c r="F1205" s="13" t="s">
        <v>2266</v>
      </c>
      <c r="G1205" s="14">
        <v>305.8</v>
      </c>
      <c r="H1205" s="44">
        <f t="shared" si="59"/>
        <v>351.66999999999996</v>
      </c>
      <c r="I1205" s="8"/>
    </row>
    <row r="1206" spans="1:9" x14ac:dyDescent="0.2">
      <c r="A1206" s="84"/>
      <c r="B1206" s="81" t="s">
        <v>8790</v>
      </c>
      <c r="C1206" s="81" t="s">
        <v>8791</v>
      </c>
      <c r="D1206" s="81" t="s">
        <v>8791</v>
      </c>
      <c r="E1206" s="81">
        <v>14</v>
      </c>
      <c r="F1206" s="13" t="s">
        <v>2267</v>
      </c>
      <c r="G1206" s="14">
        <v>330.86</v>
      </c>
      <c r="H1206" s="44">
        <f t="shared" si="59"/>
        <v>380.48899999999998</v>
      </c>
      <c r="I1206" s="8"/>
    </row>
    <row r="1207" spans="1:9" x14ac:dyDescent="0.2">
      <c r="A1207" s="84"/>
      <c r="B1207" s="81" t="s">
        <v>8792</v>
      </c>
      <c r="C1207" s="81" t="s">
        <v>8793</v>
      </c>
      <c r="D1207" s="81" t="s">
        <v>8793</v>
      </c>
      <c r="E1207" s="81">
        <v>16</v>
      </c>
      <c r="F1207" s="13" t="s">
        <v>2268</v>
      </c>
      <c r="G1207" s="14">
        <v>358.53</v>
      </c>
      <c r="H1207" s="44">
        <f t="shared" si="59"/>
        <v>412.30949999999996</v>
      </c>
      <c r="I1207" s="8"/>
    </row>
    <row r="1208" spans="1:9" x14ac:dyDescent="0.2">
      <c r="A1208" s="84"/>
      <c r="B1208" s="81" t="s">
        <v>8794</v>
      </c>
      <c r="C1208" s="81" t="s">
        <v>8795</v>
      </c>
      <c r="D1208" s="81" t="s">
        <v>8795</v>
      </c>
      <c r="E1208" s="81">
        <v>14</v>
      </c>
      <c r="F1208" s="13" t="s">
        <v>2269</v>
      </c>
      <c r="G1208" s="14">
        <v>316.37</v>
      </c>
      <c r="H1208" s="44">
        <f t="shared" si="59"/>
        <v>363.82549999999998</v>
      </c>
      <c r="I1208" s="8"/>
    </row>
    <row r="1209" spans="1:9" x14ac:dyDescent="0.2">
      <c r="A1209" s="84"/>
      <c r="B1209" s="81" t="s">
        <v>9205</v>
      </c>
      <c r="C1209" s="81" t="s">
        <v>8796</v>
      </c>
      <c r="D1209" s="81" t="s">
        <v>8796</v>
      </c>
      <c r="E1209" s="81">
        <v>15</v>
      </c>
      <c r="F1209" s="13" t="s">
        <v>2270</v>
      </c>
      <c r="G1209" s="14">
        <v>340.1</v>
      </c>
      <c r="H1209" s="44">
        <f t="shared" si="59"/>
        <v>391.11500000000001</v>
      </c>
      <c r="I1209" s="8"/>
    </row>
    <row r="1210" spans="1:9" x14ac:dyDescent="0.2">
      <c r="A1210" s="84"/>
      <c r="B1210" s="81" t="s">
        <v>8797</v>
      </c>
      <c r="C1210" s="81" t="s">
        <v>3281</v>
      </c>
      <c r="D1210" s="81" t="s">
        <v>3281</v>
      </c>
      <c r="E1210" s="81">
        <v>17</v>
      </c>
      <c r="F1210" s="13" t="s">
        <v>2271</v>
      </c>
      <c r="G1210" s="14">
        <v>366.48</v>
      </c>
      <c r="H1210" s="44">
        <f t="shared" si="59"/>
        <v>421.452</v>
      </c>
      <c r="I1210" s="8"/>
    </row>
    <row r="1211" spans="1:9" x14ac:dyDescent="0.2">
      <c r="A1211" s="84"/>
      <c r="B1211" s="81" t="s">
        <v>8798</v>
      </c>
      <c r="C1211" s="81" t="s">
        <v>3282</v>
      </c>
      <c r="D1211" s="81" t="s">
        <v>3282</v>
      </c>
      <c r="E1211" s="81">
        <v>16</v>
      </c>
      <c r="F1211" s="13" t="s">
        <v>2272</v>
      </c>
      <c r="G1211" s="14">
        <v>335.09</v>
      </c>
      <c r="H1211" s="44">
        <f t="shared" si="59"/>
        <v>385.35349999999994</v>
      </c>
      <c r="I1211" s="8"/>
    </row>
    <row r="1212" spans="1:9" x14ac:dyDescent="0.2">
      <c r="A1212" s="84"/>
      <c r="B1212" s="81" t="s">
        <v>8799</v>
      </c>
      <c r="C1212" s="81" t="s">
        <v>8800</v>
      </c>
      <c r="D1212" s="81" t="s">
        <v>8800</v>
      </c>
      <c r="E1212" s="81">
        <v>18</v>
      </c>
      <c r="F1212" s="13" t="s">
        <v>2273</v>
      </c>
      <c r="G1212" s="14">
        <v>360.14</v>
      </c>
      <c r="H1212" s="44">
        <f t="shared" si="59"/>
        <v>414.16099999999994</v>
      </c>
      <c r="I1212" s="8"/>
    </row>
    <row r="1213" spans="1:9" x14ac:dyDescent="0.2">
      <c r="A1213" s="84"/>
      <c r="B1213" s="81" t="s">
        <v>8801</v>
      </c>
      <c r="C1213" s="81" t="s">
        <v>8802</v>
      </c>
      <c r="D1213" s="81" t="s">
        <v>8802</v>
      </c>
      <c r="E1213" s="81">
        <v>11</v>
      </c>
      <c r="F1213" s="13" t="s">
        <v>2274</v>
      </c>
      <c r="G1213" s="14">
        <v>308.52</v>
      </c>
      <c r="H1213" s="44">
        <f t="shared" si="59"/>
        <v>354.79799999999994</v>
      </c>
      <c r="I1213" s="8"/>
    </row>
    <row r="1214" spans="1:9" x14ac:dyDescent="0.2">
      <c r="A1214" s="84"/>
      <c r="B1214" s="81" t="s">
        <v>8803</v>
      </c>
      <c r="C1214" s="81" t="s">
        <v>8804</v>
      </c>
      <c r="D1214" s="81" t="s">
        <v>8804</v>
      </c>
      <c r="E1214" s="81">
        <v>12</v>
      </c>
      <c r="F1214" s="13" t="s">
        <v>2275</v>
      </c>
      <c r="G1214" s="14">
        <v>330.96</v>
      </c>
      <c r="H1214" s="44">
        <f t="shared" si="59"/>
        <v>380.60399999999993</v>
      </c>
      <c r="I1214" s="8"/>
    </row>
    <row r="1215" spans="1:9" x14ac:dyDescent="0.2">
      <c r="A1215" s="84"/>
      <c r="B1215" s="81" t="s">
        <v>8805</v>
      </c>
      <c r="C1215" s="81" t="s">
        <v>8806</v>
      </c>
      <c r="D1215" s="81" t="s">
        <v>8806</v>
      </c>
      <c r="E1215" s="81">
        <v>14</v>
      </c>
      <c r="F1215" s="13" t="s">
        <v>2276</v>
      </c>
      <c r="G1215" s="14">
        <v>355.99</v>
      </c>
      <c r="H1215" s="44">
        <f t="shared" si="59"/>
        <v>409.38849999999996</v>
      </c>
      <c r="I1215" s="8"/>
    </row>
    <row r="1216" spans="1:9" x14ac:dyDescent="0.2">
      <c r="A1216" s="84"/>
      <c r="B1216" s="81" t="s">
        <v>8807</v>
      </c>
      <c r="C1216" s="81" t="s">
        <v>8808</v>
      </c>
      <c r="D1216" s="81" t="s">
        <v>8808</v>
      </c>
      <c r="E1216" s="81">
        <v>14</v>
      </c>
      <c r="F1216" s="13" t="s">
        <v>2277</v>
      </c>
      <c r="G1216" s="14">
        <v>329.83</v>
      </c>
      <c r="H1216" s="44">
        <f t="shared" si="59"/>
        <v>379.30449999999996</v>
      </c>
      <c r="I1216" s="8"/>
    </row>
    <row r="1217" spans="1:9" x14ac:dyDescent="0.2">
      <c r="A1217" s="84"/>
      <c r="B1217" s="81" t="s">
        <v>8809</v>
      </c>
      <c r="C1217" s="81" t="s">
        <v>8810</v>
      </c>
      <c r="D1217" s="81" t="s">
        <v>8810</v>
      </c>
      <c r="E1217" s="81">
        <v>15</v>
      </c>
      <c r="F1217" s="13" t="s">
        <v>2278</v>
      </c>
      <c r="G1217" s="14">
        <v>353.56</v>
      </c>
      <c r="H1217" s="44">
        <f t="shared" si="59"/>
        <v>406.59399999999999</v>
      </c>
      <c r="I1217" s="8"/>
    </row>
    <row r="1218" spans="1:9" x14ac:dyDescent="0.2">
      <c r="A1218" s="84"/>
      <c r="B1218" s="81" t="s">
        <v>9213</v>
      </c>
      <c r="C1218" s="81" t="s">
        <v>8811</v>
      </c>
      <c r="D1218" s="81" t="s">
        <v>8811</v>
      </c>
      <c r="E1218" s="81">
        <v>18</v>
      </c>
      <c r="F1218" s="13" t="s">
        <v>2279</v>
      </c>
      <c r="G1218" s="14">
        <v>376.2</v>
      </c>
      <c r="H1218" s="44">
        <f t="shared" si="59"/>
        <v>432.62999999999994</v>
      </c>
      <c r="I1218" s="8"/>
    </row>
    <row r="1219" spans="1:9" x14ac:dyDescent="0.2">
      <c r="A1219" s="84"/>
      <c r="B1219" s="81" t="s">
        <v>8812</v>
      </c>
      <c r="C1219" s="81" t="s">
        <v>8813</v>
      </c>
      <c r="D1219" s="81" t="s">
        <v>8813</v>
      </c>
      <c r="E1219" s="81">
        <v>19</v>
      </c>
      <c r="F1219" s="13" t="s">
        <v>2280</v>
      </c>
      <c r="G1219" s="14">
        <v>418.15</v>
      </c>
      <c r="H1219" s="44">
        <f t="shared" si="59"/>
        <v>480.87249999999995</v>
      </c>
      <c r="I1219" s="8"/>
    </row>
    <row r="1220" spans="1:9" x14ac:dyDescent="0.2">
      <c r="A1220" s="84"/>
      <c r="B1220" s="81" t="s">
        <v>8814</v>
      </c>
      <c r="C1220" s="81" t="s">
        <v>8815</v>
      </c>
      <c r="D1220" s="81" t="s">
        <v>8815</v>
      </c>
      <c r="E1220" s="81">
        <v>21</v>
      </c>
      <c r="F1220" s="13" t="s">
        <v>2281</v>
      </c>
      <c r="G1220" s="14">
        <v>448.42</v>
      </c>
      <c r="H1220" s="44">
        <f t="shared" si="59"/>
        <v>515.68299999999999</v>
      </c>
      <c r="I1220" s="8"/>
    </row>
    <row r="1221" spans="1:9" x14ac:dyDescent="0.2">
      <c r="A1221" s="84"/>
      <c r="B1221" s="81" t="s">
        <v>8816</v>
      </c>
      <c r="C1221" s="81" t="s">
        <v>8817</v>
      </c>
      <c r="D1221" s="81" t="s">
        <v>8817</v>
      </c>
      <c r="E1221" s="81">
        <v>24</v>
      </c>
      <c r="F1221" s="13" t="s">
        <v>2282</v>
      </c>
      <c r="G1221" s="14">
        <v>516.80999999999995</v>
      </c>
      <c r="H1221" s="44">
        <f t="shared" si="59"/>
        <v>594.33149999999989</v>
      </c>
      <c r="I1221" s="8"/>
    </row>
    <row r="1222" spans="1:9" x14ac:dyDescent="0.2">
      <c r="A1222" s="84"/>
      <c r="B1222" s="81" t="s">
        <v>9215</v>
      </c>
      <c r="C1222" s="81" t="s">
        <v>8818</v>
      </c>
      <c r="D1222" s="81" t="s">
        <v>8818</v>
      </c>
      <c r="E1222" s="81">
        <v>19</v>
      </c>
      <c r="F1222" s="13" t="s">
        <v>2283</v>
      </c>
      <c r="G1222" s="14">
        <v>386.76</v>
      </c>
      <c r="H1222" s="44">
        <f t="shared" si="59"/>
        <v>444.77399999999994</v>
      </c>
      <c r="I1222" s="8"/>
    </row>
    <row r="1223" spans="1:9" x14ac:dyDescent="0.2">
      <c r="A1223" s="84"/>
      <c r="B1223" s="81" t="s">
        <v>9217</v>
      </c>
      <c r="C1223" s="81" t="s">
        <v>8819</v>
      </c>
      <c r="D1223" s="81" t="s">
        <v>8819</v>
      </c>
      <c r="E1223" s="81">
        <v>20</v>
      </c>
      <c r="F1223" s="13" t="s">
        <v>2284</v>
      </c>
      <c r="G1223" s="14">
        <v>413.11</v>
      </c>
      <c r="H1223" s="44">
        <f t="shared" si="59"/>
        <v>475.07649999999995</v>
      </c>
      <c r="I1223" s="8"/>
    </row>
    <row r="1224" spans="1:9" x14ac:dyDescent="0.2">
      <c r="A1224" s="84"/>
      <c r="B1224" s="81" t="s">
        <v>9219</v>
      </c>
      <c r="C1224" s="81" t="s">
        <v>8820</v>
      </c>
      <c r="D1224" s="81" t="s">
        <v>8820</v>
      </c>
      <c r="E1224" s="81">
        <v>22</v>
      </c>
      <c r="F1224" s="13" t="s">
        <v>2285</v>
      </c>
      <c r="G1224" s="14">
        <v>442.08</v>
      </c>
      <c r="H1224" s="44">
        <f t="shared" si="59"/>
        <v>508.39199999999994</v>
      </c>
      <c r="I1224" s="8"/>
    </row>
    <row r="1225" spans="1:9" x14ac:dyDescent="0.2">
      <c r="A1225" s="84"/>
      <c r="B1225" s="81" t="s">
        <v>9221</v>
      </c>
      <c r="C1225" s="81" t="s">
        <v>8821</v>
      </c>
      <c r="D1225" s="81" t="s">
        <v>8821</v>
      </c>
      <c r="E1225" s="81">
        <v>24</v>
      </c>
      <c r="F1225" s="13" t="s">
        <v>2286</v>
      </c>
      <c r="G1225" s="14">
        <v>487.94</v>
      </c>
      <c r="H1225" s="44">
        <f t="shared" si="59"/>
        <v>561.13099999999997</v>
      </c>
      <c r="I1225" s="8"/>
    </row>
    <row r="1226" spans="1:9" x14ac:dyDescent="0.2">
      <c r="A1226" s="84"/>
      <c r="B1226" s="81" t="s">
        <v>8822</v>
      </c>
      <c r="C1226" s="81" t="s">
        <v>8823</v>
      </c>
      <c r="D1226" s="81" t="s">
        <v>8823</v>
      </c>
      <c r="E1226" s="81">
        <v>27</v>
      </c>
      <c r="F1226" s="13" t="s">
        <v>2287</v>
      </c>
      <c r="G1226" s="14">
        <v>558.74</v>
      </c>
      <c r="H1226" s="44">
        <f t="shared" si="59"/>
        <v>642.55099999999993</v>
      </c>
      <c r="I1226" s="8"/>
    </row>
    <row r="1227" spans="1:9" x14ac:dyDescent="0.2">
      <c r="A1227" s="84"/>
      <c r="B1227" s="81" t="s">
        <v>8824</v>
      </c>
      <c r="C1227" s="81" t="s">
        <v>8825</v>
      </c>
      <c r="D1227" s="81" t="s">
        <v>8825</v>
      </c>
      <c r="E1227" s="81">
        <v>24</v>
      </c>
      <c r="F1227" s="13" t="s">
        <v>2288</v>
      </c>
      <c r="G1227" s="14">
        <v>475.63</v>
      </c>
      <c r="H1227" s="44">
        <f t="shared" si="59"/>
        <v>546.97449999999992</v>
      </c>
      <c r="I1227" s="8"/>
    </row>
    <row r="1228" spans="1:9" x14ac:dyDescent="0.2">
      <c r="A1228" s="84"/>
      <c r="B1228" s="81" t="s">
        <v>8826</v>
      </c>
      <c r="C1228" s="81" t="s">
        <v>8827</v>
      </c>
      <c r="D1228" s="81" t="s">
        <v>8827</v>
      </c>
      <c r="E1228" s="81">
        <v>16</v>
      </c>
      <c r="F1228" s="13" t="s">
        <v>2289</v>
      </c>
      <c r="G1228" s="14">
        <v>396.6</v>
      </c>
      <c r="H1228" s="44">
        <f t="shared" si="59"/>
        <v>456.09</v>
      </c>
      <c r="I1228" s="8"/>
    </row>
    <row r="1229" spans="1:9" x14ac:dyDescent="0.2">
      <c r="A1229" s="84"/>
      <c r="B1229" s="81" t="s">
        <v>8828</v>
      </c>
      <c r="C1229" s="81" t="s">
        <v>8829</v>
      </c>
      <c r="D1229" s="81" t="s">
        <v>8829</v>
      </c>
      <c r="E1229" s="81">
        <v>19</v>
      </c>
      <c r="F1229" s="13" t="s">
        <v>2290</v>
      </c>
      <c r="G1229" s="14">
        <v>420.36</v>
      </c>
      <c r="H1229" s="44">
        <f t="shared" si="59"/>
        <v>483.41399999999999</v>
      </c>
      <c r="I1229" s="8"/>
    </row>
    <row r="1230" spans="1:9" x14ac:dyDescent="0.2">
      <c r="A1230" s="84"/>
      <c r="B1230" s="81" t="s">
        <v>8830</v>
      </c>
      <c r="C1230" s="81" t="s">
        <v>8831</v>
      </c>
      <c r="D1230" s="81" t="s">
        <v>8831</v>
      </c>
      <c r="E1230" s="81">
        <v>21</v>
      </c>
      <c r="F1230" s="13" t="s">
        <v>2291</v>
      </c>
      <c r="G1230" s="14">
        <v>445.77</v>
      </c>
      <c r="H1230" s="44">
        <f t="shared" si="59"/>
        <v>512.63549999999998</v>
      </c>
      <c r="I1230" s="8"/>
    </row>
    <row r="1231" spans="1:9" x14ac:dyDescent="0.2">
      <c r="A1231" s="84"/>
      <c r="B1231" s="81" t="s">
        <v>8832</v>
      </c>
      <c r="C1231" s="81" t="s">
        <v>8833</v>
      </c>
      <c r="D1231" s="81" t="s">
        <v>8833</v>
      </c>
      <c r="E1231" s="81">
        <v>23</v>
      </c>
      <c r="F1231" s="13" t="s">
        <v>2292</v>
      </c>
      <c r="G1231" s="14">
        <v>473.66</v>
      </c>
      <c r="H1231" s="44">
        <f t="shared" si="59"/>
        <v>544.70899999999995</v>
      </c>
      <c r="I1231" s="8"/>
    </row>
    <row r="1232" spans="1:9" x14ac:dyDescent="0.2">
      <c r="A1232" s="84"/>
      <c r="B1232" s="81" t="s">
        <v>8834</v>
      </c>
      <c r="C1232" s="81" t="s">
        <v>8835</v>
      </c>
      <c r="D1232" s="81" t="s">
        <v>8835</v>
      </c>
      <c r="E1232" s="81">
        <v>22</v>
      </c>
      <c r="F1232" s="13" t="s">
        <v>2293</v>
      </c>
      <c r="G1232" s="14">
        <v>444.12</v>
      </c>
      <c r="H1232" s="44">
        <f t="shared" si="59"/>
        <v>510.73799999999994</v>
      </c>
      <c r="I1232" s="8"/>
    </row>
    <row r="1233" spans="1:9" x14ac:dyDescent="0.2">
      <c r="A1233" s="84"/>
      <c r="B1233" s="81" t="s">
        <v>9225</v>
      </c>
      <c r="C1233" s="81" t="s">
        <v>8836</v>
      </c>
      <c r="D1233" s="81" t="s">
        <v>8836</v>
      </c>
      <c r="E1233" s="81">
        <v>24</v>
      </c>
      <c r="F1233" s="13" t="s">
        <v>2294</v>
      </c>
      <c r="G1233" s="14">
        <v>457.63</v>
      </c>
      <c r="H1233" s="44">
        <f t="shared" si="59"/>
        <v>526.27449999999999</v>
      </c>
      <c r="I1233" s="8"/>
    </row>
    <row r="1234" spans="1:9" x14ac:dyDescent="0.2">
      <c r="A1234" s="84"/>
      <c r="B1234" s="81" t="s">
        <v>8837</v>
      </c>
      <c r="C1234" s="81" t="s">
        <v>8838</v>
      </c>
      <c r="D1234" s="81" t="s">
        <v>8838</v>
      </c>
      <c r="E1234" s="81">
        <v>26</v>
      </c>
      <c r="F1234" s="13" t="s">
        <v>2295</v>
      </c>
      <c r="G1234" s="14">
        <v>486.43</v>
      </c>
      <c r="H1234" s="44">
        <f t="shared" si="59"/>
        <v>559.39449999999999</v>
      </c>
      <c r="I1234" s="8"/>
    </row>
    <row r="1235" spans="1:9" x14ac:dyDescent="0.2">
      <c r="A1235" s="84"/>
      <c r="B1235" s="81" t="s">
        <v>9075</v>
      </c>
      <c r="C1235" s="81" t="s">
        <v>9076</v>
      </c>
      <c r="D1235" s="81" t="s">
        <v>9076</v>
      </c>
      <c r="E1235" s="81">
        <v>28</v>
      </c>
      <c r="F1235" s="13" t="s">
        <v>2094</v>
      </c>
      <c r="G1235" s="14">
        <v>517.99</v>
      </c>
      <c r="H1235" s="44">
        <f t="shared" si="59"/>
        <v>595.68849999999998</v>
      </c>
      <c r="I1235" s="8"/>
    </row>
    <row r="1236" spans="1:9" x14ac:dyDescent="0.2">
      <c r="A1236" s="84"/>
      <c r="B1236" s="81" t="s">
        <v>9077</v>
      </c>
      <c r="C1236" s="81" t="s">
        <v>9078</v>
      </c>
      <c r="D1236" s="81" t="s">
        <v>9078</v>
      </c>
      <c r="E1236" s="81">
        <v>32</v>
      </c>
      <c r="F1236" s="13" t="s">
        <v>2095</v>
      </c>
      <c r="G1236" s="14">
        <v>588.5</v>
      </c>
      <c r="H1236" s="44">
        <f t="shared" si="59"/>
        <v>676.77499999999998</v>
      </c>
      <c r="I1236" s="8"/>
    </row>
    <row r="1237" spans="1:9" x14ac:dyDescent="0.2">
      <c r="A1237" s="84"/>
      <c r="B1237" s="81" t="s">
        <v>9079</v>
      </c>
      <c r="C1237" s="81" t="s">
        <v>9080</v>
      </c>
      <c r="D1237" s="81" t="s">
        <v>9080</v>
      </c>
      <c r="E1237" s="81">
        <v>36</v>
      </c>
      <c r="F1237" s="13" t="s">
        <v>2096</v>
      </c>
      <c r="G1237" s="14">
        <v>668.83</v>
      </c>
      <c r="H1237" s="44">
        <f t="shared" si="59"/>
        <v>769.15449999999998</v>
      </c>
      <c r="I1237" s="8"/>
    </row>
    <row r="1238" spans="1:9" x14ac:dyDescent="0.2">
      <c r="A1238" s="84"/>
      <c r="B1238" s="81" t="s">
        <v>9081</v>
      </c>
      <c r="C1238" s="81" t="s">
        <v>9082</v>
      </c>
      <c r="D1238" s="81" t="s">
        <v>9082</v>
      </c>
      <c r="E1238" s="81">
        <v>40</v>
      </c>
      <c r="F1238" s="13" t="s">
        <v>2097</v>
      </c>
      <c r="G1238" s="14">
        <v>759</v>
      </c>
      <c r="H1238" s="44">
        <f t="shared" si="59"/>
        <v>872.84999999999991</v>
      </c>
      <c r="I1238" s="8"/>
    </row>
    <row r="1239" spans="1:9" x14ac:dyDescent="0.2">
      <c r="A1239" s="84"/>
      <c r="B1239" s="81" t="s">
        <v>9083</v>
      </c>
      <c r="C1239" s="81" t="s">
        <v>9084</v>
      </c>
      <c r="D1239" s="81" t="s">
        <v>9084</v>
      </c>
      <c r="E1239" s="81">
        <v>28</v>
      </c>
      <c r="F1239" s="13" t="s">
        <v>2098</v>
      </c>
      <c r="G1239" s="14">
        <v>508.25</v>
      </c>
      <c r="H1239" s="44">
        <f t="shared" si="59"/>
        <v>584.48749999999995</v>
      </c>
      <c r="I1239" s="8"/>
    </row>
    <row r="1240" spans="1:9" x14ac:dyDescent="0.2">
      <c r="A1240" s="84"/>
      <c r="B1240" s="81" t="s">
        <v>9085</v>
      </c>
      <c r="C1240" s="81" t="s">
        <v>9086</v>
      </c>
      <c r="D1240" s="81" t="s">
        <v>9086</v>
      </c>
      <c r="E1240" s="81">
        <v>33</v>
      </c>
      <c r="F1240" s="13" t="s">
        <v>2099</v>
      </c>
      <c r="G1240" s="14">
        <v>572.59</v>
      </c>
      <c r="H1240" s="44">
        <f t="shared" si="59"/>
        <v>658.47849999999994</v>
      </c>
      <c r="I1240" s="8"/>
    </row>
    <row r="1241" spans="1:9" x14ac:dyDescent="0.2">
      <c r="A1241" s="84"/>
      <c r="B1241" s="81" t="s">
        <v>9087</v>
      </c>
      <c r="C1241" s="81" t="s">
        <v>9088</v>
      </c>
      <c r="D1241" s="81" t="s">
        <v>9088</v>
      </c>
      <c r="E1241" s="81">
        <v>33</v>
      </c>
      <c r="F1241" s="13" t="s">
        <v>2100</v>
      </c>
      <c r="G1241" s="14">
        <v>545.71</v>
      </c>
      <c r="H1241" s="44">
        <f t="shared" si="59"/>
        <v>627.56650000000002</v>
      </c>
      <c r="I1241" s="8"/>
    </row>
    <row r="1242" spans="1:9" x14ac:dyDescent="0.2">
      <c r="A1242" s="84"/>
      <c r="B1242" s="81" t="s">
        <v>9089</v>
      </c>
      <c r="C1242" s="81" t="s">
        <v>9090</v>
      </c>
      <c r="D1242" s="81" t="s">
        <v>9090</v>
      </c>
      <c r="E1242" s="81">
        <v>25</v>
      </c>
      <c r="F1242" s="13" t="s">
        <v>2101</v>
      </c>
      <c r="G1242" s="14">
        <v>606.99</v>
      </c>
      <c r="H1242" s="44">
        <f t="shared" si="59"/>
        <v>698.0385</v>
      </c>
      <c r="I1242" s="8"/>
    </row>
    <row r="1243" spans="1:9" x14ac:dyDescent="0.2">
      <c r="A1243" s="84"/>
      <c r="B1243" s="81" t="s">
        <v>9233</v>
      </c>
      <c r="C1243" s="81" t="s">
        <v>9091</v>
      </c>
      <c r="D1243" s="81" t="s">
        <v>9091</v>
      </c>
      <c r="E1243" s="81">
        <v>28</v>
      </c>
      <c r="F1243" s="13" t="s">
        <v>2102</v>
      </c>
      <c r="G1243" s="14">
        <v>640.82000000000005</v>
      </c>
      <c r="H1243" s="44">
        <f t="shared" si="59"/>
        <v>736.94299999999998</v>
      </c>
      <c r="I1243" s="8"/>
    </row>
    <row r="1244" spans="1:9" x14ac:dyDescent="0.2">
      <c r="A1244" s="84"/>
      <c r="B1244" s="81" t="s">
        <v>9092</v>
      </c>
      <c r="C1244" s="81" t="s">
        <v>9093</v>
      </c>
      <c r="D1244" s="81" t="s">
        <v>9093</v>
      </c>
      <c r="E1244" s="81">
        <v>30</v>
      </c>
      <c r="F1244" s="13" t="s">
        <v>2103</v>
      </c>
      <c r="G1244" s="14">
        <v>642.29</v>
      </c>
      <c r="H1244" s="44">
        <f t="shared" si="59"/>
        <v>738.63349999999991</v>
      </c>
      <c r="I1244" s="8"/>
    </row>
    <row r="1245" spans="1:9" x14ac:dyDescent="0.2">
      <c r="A1245" s="90"/>
      <c r="B1245" s="81" t="s">
        <v>3498</v>
      </c>
      <c r="C1245" s="81" t="s">
        <v>3499</v>
      </c>
      <c r="D1245" s="81" t="s">
        <v>3499</v>
      </c>
      <c r="E1245" s="81">
        <v>32</v>
      </c>
      <c r="F1245" s="13" t="s">
        <v>2104</v>
      </c>
      <c r="G1245" s="14">
        <v>679.87</v>
      </c>
      <c r="H1245" s="44">
        <f t="shared" si="59"/>
        <v>781.8504999999999</v>
      </c>
      <c r="I1245" s="8"/>
    </row>
    <row r="1246" spans="1:9" x14ac:dyDescent="0.2">
      <c r="A1246" s="33"/>
      <c r="B1246" s="81" t="s">
        <v>3500</v>
      </c>
      <c r="C1246" s="81" t="s">
        <v>3501</v>
      </c>
      <c r="D1246" s="81" t="s">
        <v>3501</v>
      </c>
      <c r="E1246" s="81">
        <v>30</v>
      </c>
      <c r="F1246" s="13" t="s">
        <v>2105</v>
      </c>
      <c r="G1246" s="14">
        <v>621.72</v>
      </c>
      <c r="H1246" s="44">
        <f t="shared" si="59"/>
        <v>714.97799999999995</v>
      </c>
      <c r="I1246" s="8"/>
    </row>
    <row r="1247" spans="1:9" x14ac:dyDescent="0.2">
      <c r="A1247" s="33"/>
      <c r="B1247" s="81" t="s">
        <v>3502</v>
      </c>
      <c r="C1247" s="81" t="s">
        <v>3503</v>
      </c>
      <c r="D1247" s="81" t="s">
        <v>3503</v>
      </c>
      <c r="E1247" s="81">
        <v>32</v>
      </c>
      <c r="F1247" s="13" t="s">
        <v>2106</v>
      </c>
      <c r="G1247" s="14">
        <v>655.84</v>
      </c>
      <c r="H1247" s="44">
        <f t="shared" si="59"/>
        <v>754.21600000000001</v>
      </c>
      <c r="I1247" s="8"/>
    </row>
    <row r="1248" spans="1:9" x14ac:dyDescent="0.2">
      <c r="A1248" s="33"/>
      <c r="B1248" s="81" t="s">
        <v>3504</v>
      </c>
      <c r="C1248" s="81" t="s">
        <v>3505</v>
      </c>
      <c r="D1248" s="81" t="s">
        <v>3505</v>
      </c>
      <c r="E1248" s="81">
        <v>35</v>
      </c>
      <c r="F1248" s="13" t="s">
        <v>2107</v>
      </c>
      <c r="G1248" s="14">
        <v>692.73</v>
      </c>
      <c r="H1248" s="44">
        <f t="shared" si="59"/>
        <v>796.6395</v>
      </c>
      <c r="I1248" s="8"/>
    </row>
    <row r="1249" spans="1:9" x14ac:dyDescent="0.2">
      <c r="A1249" s="33"/>
      <c r="B1249" s="81" t="s">
        <v>3319</v>
      </c>
      <c r="C1249" s="81" t="s">
        <v>3320</v>
      </c>
      <c r="D1249" s="81" t="s">
        <v>3320</v>
      </c>
      <c r="E1249" s="81">
        <v>38</v>
      </c>
      <c r="F1249" s="13" t="s">
        <v>2108</v>
      </c>
      <c r="G1249" s="14">
        <v>732.4</v>
      </c>
      <c r="H1249" s="44">
        <f t="shared" si="59"/>
        <v>842.25999999999988</v>
      </c>
      <c r="I1249" s="8"/>
    </row>
    <row r="1250" spans="1:9" x14ac:dyDescent="0.2">
      <c r="A1250" s="33"/>
      <c r="B1250" s="81" t="s">
        <v>3321</v>
      </c>
      <c r="C1250" s="81" t="s">
        <v>3322</v>
      </c>
      <c r="D1250" s="81" t="s">
        <v>3322</v>
      </c>
      <c r="E1250" s="81">
        <v>43</v>
      </c>
      <c r="F1250" s="13" t="s">
        <v>1908</v>
      </c>
      <c r="G1250" s="14">
        <v>820</v>
      </c>
      <c r="H1250" s="44">
        <f t="shared" si="59"/>
        <v>942.99999999999989</v>
      </c>
      <c r="I1250" s="8"/>
    </row>
    <row r="1251" spans="1:9" x14ac:dyDescent="0.2">
      <c r="A1251" s="33"/>
      <c r="B1251" s="81" t="s">
        <v>3323</v>
      </c>
      <c r="C1251" s="81" t="s">
        <v>3324</v>
      </c>
      <c r="D1251" s="81" t="s">
        <v>3324</v>
      </c>
      <c r="E1251" s="81">
        <v>48</v>
      </c>
      <c r="F1251" s="13" t="s">
        <v>1909</v>
      </c>
      <c r="G1251" s="14">
        <v>918.67</v>
      </c>
      <c r="H1251" s="44">
        <f t="shared" si="59"/>
        <v>1056.4704999999999</v>
      </c>
      <c r="I1251" s="8"/>
    </row>
    <row r="1252" spans="1:9" x14ac:dyDescent="0.2">
      <c r="A1252" s="33"/>
      <c r="B1252" s="81" t="s">
        <v>3325</v>
      </c>
      <c r="C1252" s="81" t="s">
        <v>3326</v>
      </c>
      <c r="D1252" s="81" t="s">
        <v>3326</v>
      </c>
      <c r="E1252" s="81">
        <v>38</v>
      </c>
      <c r="F1252" s="13" t="s">
        <v>1910</v>
      </c>
      <c r="G1252" s="14">
        <v>719.35</v>
      </c>
      <c r="H1252" s="44">
        <f t="shared" si="59"/>
        <v>827.25249999999994</v>
      </c>
      <c r="I1252" s="8"/>
    </row>
    <row r="1253" spans="1:9" x14ac:dyDescent="0.2">
      <c r="A1253" s="33"/>
      <c r="B1253" s="81" t="s">
        <v>9235</v>
      </c>
      <c r="C1253" s="81" t="s">
        <v>3327</v>
      </c>
      <c r="D1253" s="81" t="s">
        <v>3327</v>
      </c>
      <c r="E1253" s="81">
        <v>44</v>
      </c>
      <c r="F1253" s="13" t="s">
        <v>1911</v>
      </c>
      <c r="G1253" s="14">
        <v>800.04</v>
      </c>
      <c r="H1253" s="44">
        <f t="shared" si="59"/>
        <v>920.04599999999994</v>
      </c>
      <c r="I1253" s="8"/>
    </row>
    <row r="1254" spans="1:9" x14ac:dyDescent="0.2">
      <c r="A1254" s="33"/>
      <c r="B1254" s="81" t="s">
        <v>3328</v>
      </c>
      <c r="C1254" s="81" t="s">
        <v>3329</v>
      </c>
      <c r="D1254" s="81" t="s">
        <v>3329</v>
      </c>
      <c r="E1254" s="81">
        <v>32</v>
      </c>
      <c r="F1254" s="13" t="s">
        <v>1912</v>
      </c>
      <c r="G1254" s="14">
        <v>853.27</v>
      </c>
      <c r="H1254" s="44">
        <f t="shared" si="59"/>
        <v>981.26049999999987</v>
      </c>
      <c r="I1254" s="8"/>
    </row>
    <row r="1255" spans="1:9" x14ac:dyDescent="0.2">
      <c r="A1255" s="33"/>
      <c r="B1255" s="81" t="s">
        <v>3330</v>
      </c>
      <c r="C1255" s="81" t="s">
        <v>3331</v>
      </c>
      <c r="D1255" s="81" t="s">
        <v>3331</v>
      </c>
      <c r="E1255" s="81">
        <v>40</v>
      </c>
      <c r="F1255" s="13" t="s">
        <v>1913</v>
      </c>
      <c r="G1255" s="14">
        <v>921.53</v>
      </c>
      <c r="H1255" s="44">
        <f t="shared" si="59"/>
        <v>1059.7594999999999</v>
      </c>
      <c r="I1255" s="8"/>
    </row>
    <row r="1256" spans="1:9" x14ac:dyDescent="0.2">
      <c r="A1256" s="33"/>
      <c r="B1256" s="81" t="s">
        <v>3332</v>
      </c>
      <c r="C1256" s="81" t="s">
        <v>3333</v>
      </c>
      <c r="D1256" s="81" t="s">
        <v>3333</v>
      </c>
      <c r="E1256" s="81">
        <v>44</v>
      </c>
      <c r="F1256" s="13" t="s">
        <v>1914</v>
      </c>
      <c r="G1256" s="14">
        <v>970.24</v>
      </c>
      <c r="H1256" s="44">
        <f t="shared" si="59"/>
        <v>1115.7759999999998</v>
      </c>
      <c r="I1256" s="8"/>
    </row>
    <row r="1257" spans="1:9" x14ac:dyDescent="0.2">
      <c r="A1257" s="33"/>
      <c r="B1257" s="81" t="s">
        <v>3334</v>
      </c>
      <c r="C1257" s="81" t="s">
        <v>3335</v>
      </c>
      <c r="D1257" s="81" t="s">
        <v>3335</v>
      </c>
      <c r="E1257" s="81">
        <v>46</v>
      </c>
      <c r="F1257" s="13" t="s">
        <v>1915</v>
      </c>
      <c r="G1257" s="14">
        <v>1022.4</v>
      </c>
      <c r="H1257" s="44">
        <f t="shared" si="59"/>
        <v>1175.76</v>
      </c>
      <c r="I1257" s="8"/>
    </row>
    <row r="1258" spans="1:9" x14ac:dyDescent="0.2">
      <c r="A1258" s="33"/>
      <c r="B1258" s="81" t="s">
        <v>3336</v>
      </c>
      <c r="C1258" s="81" t="s">
        <v>3337</v>
      </c>
      <c r="D1258" s="81" t="s">
        <v>3337</v>
      </c>
      <c r="E1258" s="81">
        <v>47</v>
      </c>
      <c r="F1258" s="13" t="s">
        <v>1916</v>
      </c>
      <c r="G1258" s="14">
        <v>989.78</v>
      </c>
      <c r="H1258" s="44">
        <f t="shared" si="59"/>
        <v>1138.2469999999998</v>
      </c>
      <c r="I1258" s="8"/>
    </row>
    <row r="1259" spans="1:9" x14ac:dyDescent="0.2">
      <c r="A1259" s="33"/>
      <c r="B1259" s="81" t="s">
        <v>3280</v>
      </c>
      <c r="C1259" s="81" t="s">
        <v>3279</v>
      </c>
      <c r="D1259" s="81" t="s">
        <v>3279</v>
      </c>
      <c r="E1259" s="81"/>
      <c r="F1259" s="13" t="s">
        <v>5734</v>
      </c>
      <c r="G1259" s="14">
        <v>38.67</v>
      </c>
      <c r="H1259" s="44">
        <f t="shared" si="59"/>
        <v>44.470500000000001</v>
      </c>
      <c r="I1259" s="8"/>
    </row>
  </sheetData>
  <mergeCells count="29">
    <mergeCell ref="A1024:D1024"/>
    <mergeCell ref="A986:D986"/>
    <mergeCell ref="A985:D985"/>
    <mergeCell ref="A942:D942"/>
    <mergeCell ref="B946:D946"/>
    <mergeCell ref="A1016:D1016"/>
    <mergeCell ref="A1008:D1008"/>
    <mergeCell ref="A1013:D1013"/>
    <mergeCell ref="A994:D994"/>
    <mergeCell ref="A956:D956"/>
    <mergeCell ref="A964:D964"/>
    <mergeCell ref="A978:D978"/>
    <mergeCell ref="A1000:D1000"/>
    <mergeCell ref="A972:D972"/>
    <mergeCell ref="A918:D918"/>
    <mergeCell ref="A927:D927"/>
    <mergeCell ref="A936:D936"/>
    <mergeCell ref="B940:D940"/>
    <mergeCell ref="A948:D948"/>
    <mergeCell ref="A1199:D1199"/>
    <mergeCell ref="A1026:D1026"/>
    <mergeCell ref="A1035:D1035"/>
    <mergeCell ref="A1037:D1037"/>
    <mergeCell ref="A1046:D1046"/>
    <mergeCell ref="A1055:D1055"/>
    <mergeCell ref="A1060:D1060"/>
    <mergeCell ref="A1078:D1078"/>
    <mergeCell ref="A1105:D1105"/>
    <mergeCell ref="A1131:D1131"/>
  </mergeCells>
  <phoneticPr fontId="1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911"/>
  <sheetViews>
    <sheetView zoomScaleNormal="100" workbookViewId="0">
      <pane ySplit="1" topLeftCell="A2" activePane="bottomLeft" state="frozen"/>
      <selection activeCell="A2" sqref="A2"/>
      <selection pane="bottomLeft" activeCell="H1" sqref="H1"/>
    </sheetView>
  </sheetViews>
  <sheetFormatPr defaultColWidth="8.75" defaultRowHeight="12.75" x14ac:dyDescent="0.2"/>
  <cols>
    <col min="1" max="1" width="16.5" style="12" hidden="1" customWidth="1"/>
    <col min="2" max="3" width="16.5" style="12" customWidth="1"/>
    <col min="4" max="4" width="13.875" style="12" customWidth="1"/>
    <col min="5" max="5" width="10.5" style="13" customWidth="1"/>
    <col min="6" max="6" width="10.625" style="13" customWidth="1"/>
    <col min="7" max="7" width="18.75" style="12" bestFit="1" customWidth="1"/>
    <col min="8" max="8" width="16.625" style="12" customWidth="1"/>
  </cols>
  <sheetData>
    <row r="1" spans="1:8" s="149" customFormat="1" ht="26.25" thickBot="1" x14ac:dyDescent="0.25">
      <c r="A1" s="205" t="s">
        <v>17649</v>
      </c>
      <c r="B1" s="159" t="s">
        <v>11439</v>
      </c>
      <c r="C1" s="150" t="s">
        <v>16826</v>
      </c>
      <c r="D1" s="150" t="s">
        <v>17647</v>
      </c>
      <c r="E1" s="150" t="s">
        <v>5882</v>
      </c>
      <c r="F1" s="150" t="s">
        <v>5883</v>
      </c>
      <c r="G1" s="159" t="s">
        <v>61</v>
      </c>
      <c r="H1" s="165" t="s">
        <v>17646</v>
      </c>
    </row>
    <row r="2" spans="1:8" ht="15.75" thickTop="1" x14ac:dyDescent="0.25">
      <c r="A2" s="206" t="s">
        <v>5734</v>
      </c>
      <c r="B2" s="10" t="s">
        <v>11440</v>
      </c>
      <c r="C2" s="10" t="s">
        <v>5734</v>
      </c>
      <c r="D2" s="36"/>
      <c r="E2" s="36"/>
      <c r="F2" s="36"/>
      <c r="G2" s="17" t="s">
        <v>5734</v>
      </c>
      <c r="H2" s="193" t="s">
        <v>5734</v>
      </c>
    </row>
    <row r="3" spans="1:8" ht="15" x14ac:dyDescent="0.25">
      <c r="A3" s="206" t="s">
        <v>13398</v>
      </c>
      <c r="B3" s="12" t="s">
        <v>13132</v>
      </c>
      <c r="C3" s="12" t="s">
        <v>16828</v>
      </c>
      <c r="D3" s="15" t="s">
        <v>13398</v>
      </c>
      <c r="E3" s="13">
        <v>25</v>
      </c>
      <c r="F3" s="13" t="s">
        <v>11443</v>
      </c>
      <c r="G3" s="12" t="s">
        <v>17655</v>
      </c>
      <c r="H3" s="193">
        <v>165.18</v>
      </c>
    </row>
    <row r="4" spans="1:8" ht="15" x14ac:dyDescent="0.25">
      <c r="A4" s="206" t="s">
        <v>13423</v>
      </c>
      <c r="B4" s="12" t="s">
        <v>13133</v>
      </c>
      <c r="C4" s="12" t="s">
        <v>16829</v>
      </c>
      <c r="D4" s="15" t="s">
        <v>13423</v>
      </c>
      <c r="E4" s="186">
        <v>25</v>
      </c>
      <c r="F4" s="13" t="s">
        <v>11443</v>
      </c>
      <c r="G4" s="12" t="s">
        <v>17657</v>
      </c>
      <c r="H4" s="193">
        <v>123.7</v>
      </c>
    </row>
    <row r="5" spans="1:8" ht="15" x14ac:dyDescent="0.25">
      <c r="A5" s="206" t="s">
        <v>13424</v>
      </c>
      <c r="B5" s="12" t="s">
        <v>4449</v>
      </c>
      <c r="C5" s="12" t="s">
        <v>16830</v>
      </c>
      <c r="D5" s="15" t="s">
        <v>13424</v>
      </c>
      <c r="E5" s="13">
        <v>10</v>
      </c>
      <c r="F5" s="13" t="s">
        <v>11443</v>
      </c>
      <c r="G5" s="12" t="s">
        <v>17659</v>
      </c>
      <c r="H5" s="193">
        <v>372.38</v>
      </c>
    </row>
    <row r="6" spans="1:8" ht="15" x14ac:dyDescent="0.25">
      <c r="A6" s="206" t="s">
        <v>11442</v>
      </c>
      <c r="B6" s="12" t="s">
        <v>11441</v>
      </c>
      <c r="C6" s="12" t="s">
        <v>16831</v>
      </c>
      <c r="D6" s="15" t="s">
        <v>11442</v>
      </c>
      <c r="E6" s="13">
        <v>7</v>
      </c>
      <c r="F6" s="13" t="s">
        <v>11443</v>
      </c>
      <c r="G6" s="12" t="s">
        <v>17661</v>
      </c>
      <c r="H6" s="193">
        <v>532.80999999999995</v>
      </c>
    </row>
    <row r="7" spans="1:8" ht="15" x14ac:dyDescent="0.25">
      <c r="A7" s="206" t="s">
        <v>11445</v>
      </c>
      <c r="B7" s="12" t="s">
        <v>11444</v>
      </c>
      <c r="C7" s="12" t="s">
        <v>17303</v>
      </c>
      <c r="D7" s="15" t="s">
        <v>11445</v>
      </c>
      <c r="E7" s="13">
        <v>5</v>
      </c>
      <c r="F7" s="13">
        <v>50</v>
      </c>
      <c r="G7" s="12" t="s">
        <v>3113</v>
      </c>
      <c r="H7" s="193">
        <v>456.96</v>
      </c>
    </row>
    <row r="8" spans="1:8" ht="15" x14ac:dyDescent="0.25">
      <c r="A8" s="206" t="s">
        <v>11447</v>
      </c>
      <c r="B8" s="12" t="s">
        <v>11446</v>
      </c>
      <c r="C8" s="12" t="s">
        <v>16832</v>
      </c>
      <c r="D8" s="12" t="s">
        <v>11447</v>
      </c>
      <c r="E8" s="13">
        <v>4</v>
      </c>
      <c r="F8" s="13" t="s">
        <v>11443</v>
      </c>
      <c r="G8" s="12" t="s">
        <v>17663</v>
      </c>
      <c r="H8" s="193">
        <v>1020.58</v>
      </c>
    </row>
    <row r="9" spans="1:8" ht="15" x14ac:dyDescent="0.25">
      <c r="A9" s="206" t="s">
        <v>11449</v>
      </c>
      <c r="B9" s="12" t="s">
        <v>11448</v>
      </c>
      <c r="C9" s="12" t="s">
        <v>16833</v>
      </c>
      <c r="D9" s="12" t="s">
        <v>11449</v>
      </c>
      <c r="E9" s="13">
        <v>4</v>
      </c>
      <c r="F9" s="13" t="s">
        <v>11443</v>
      </c>
      <c r="G9" s="12" t="s">
        <v>17665</v>
      </c>
      <c r="H9" s="193">
        <v>3284.92</v>
      </c>
    </row>
    <row r="10" spans="1:8" ht="15" x14ac:dyDescent="0.25">
      <c r="A10" s="206" t="s">
        <v>11451</v>
      </c>
      <c r="B10" s="12" t="s">
        <v>11450</v>
      </c>
      <c r="C10" s="12" t="s">
        <v>16834</v>
      </c>
      <c r="D10" s="12" t="s">
        <v>11451</v>
      </c>
      <c r="E10" s="13">
        <v>2</v>
      </c>
      <c r="F10" s="13" t="s">
        <v>11443</v>
      </c>
      <c r="G10" s="12" t="s">
        <v>17666</v>
      </c>
      <c r="H10" s="193">
        <v>3434</v>
      </c>
    </row>
    <row r="11" spans="1:8" ht="15" x14ac:dyDescent="0.25">
      <c r="A11" s="206" t="s">
        <v>11453</v>
      </c>
      <c r="B11" s="12" t="s">
        <v>11452</v>
      </c>
      <c r="C11" s="12" t="s">
        <v>16835</v>
      </c>
      <c r="D11" s="12" t="s">
        <v>11453</v>
      </c>
      <c r="E11" s="13">
        <v>2</v>
      </c>
      <c r="F11" s="13" t="s">
        <v>11443</v>
      </c>
      <c r="G11" s="12" t="s">
        <v>17667</v>
      </c>
      <c r="H11" s="193">
        <v>2583.67</v>
      </c>
    </row>
    <row r="12" spans="1:8" ht="15" x14ac:dyDescent="0.25">
      <c r="A12" s="206" t="s">
        <v>11455</v>
      </c>
      <c r="B12" s="12" t="s">
        <v>11454</v>
      </c>
      <c r="C12" s="12" t="s">
        <v>16836</v>
      </c>
      <c r="D12" s="12" t="s">
        <v>11455</v>
      </c>
      <c r="E12" s="13">
        <v>1</v>
      </c>
      <c r="F12" s="13">
        <v>12</v>
      </c>
      <c r="G12" s="12" t="s">
        <v>17669</v>
      </c>
      <c r="H12" s="193">
        <v>1146.3499999999999</v>
      </c>
    </row>
    <row r="13" spans="1:8" ht="15" x14ac:dyDescent="0.25">
      <c r="A13" s="206" t="s">
        <v>11457</v>
      </c>
      <c r="B13" s="12" t="s">
        <v>11456</v>
      </c>
      <c r="C13" s="12" t="s">
        <v>16837</v>
      </c>
      <c r="D13" s="12" t="s">
        <v>11457</v>
      </c>
      <c r="E13" s="13">
        <v>1</v>
      </c>
      <c r="F13" s="13">
        <v>10</v>
      </c>
      <c r="G13" s="12" t="s">
        <v>17671</v>
      </c>
      <c r="H13" s="193">
        <v>1410.47</v>
      </c>
    </row>
    <row r="14" spans="1:8" ht="15" x14ac:dyDescent="0.25">
      <c r="A14" s="206" t="s">
        <v>11459</v>
      </c>
      <c r="B14" s="12" t="s">
        <v>11458</v>
      </c>
      <c r="C14" s="12" t="s">
        <v>16838</v>
      </c>
      <c r="D14" s="12" t="s">
        <v>11459</v>
      </c>
      <c r="E14" s="13">
        <v>1</v>
      </c>
      <c r="F14" s="13">
        <v>10</v>
      </c>
      <c r="G14" s="12" t="s">
        <v>17673</v>
      </c>
      <c r="H14" s="193">
        <v>1582.45</v>
      </c>
    </row>
    <row r="15" spans="1:8" ht="15" x14ac:dyDescent="0.25">
      <c r="A15" s="206" t="s">
        <v>11461</v>
      </c>
      <c r="B15" s="12" t="s">
        <v>11460</v>
      </c>
      <c r="C15" s="12" t="s">
        <v>16839</v>
      </c>
      <c r="D15" s="12" t="s">
        <v>11461</v>
      </c>
      <c r="E15" s="13">
        <v>1</v>
      </c>
      <c r="F15" s="13">
        <v>10</v>
      </c>
      <c r="G15" s="12" t="s">
        <v>17675</v>
      </c>
      <c r="H15" s="193">
        <v>1785.52</v>
      </c>
    </row>
    <row r="16" spans="1:8" ht="15" x14ac:dyDescent="0.25">
      <c r="A16" s="206" t="s">
        <v>11463</v>
      </c>
      <c r="B16" s="12" t="s">
        <v>11462</v>
      </c>
      <c r="C16" s="12" t="s">
        <v>16840</v>
      </c>
      <c r="D16" s="12" t="s">
        <v>11463</v>
      </c>
      <c r="E16" s="13">
        <v>1</v>
      </c>
      <c r="F16" s="13">
        <v>8</v>
      </c>
      <c r="G16" s="12" t="s">
        <v>17677</v>
      </c>
      <c r="H16" s="193">
        <v>1550</v>
      </c>
    </row>
    <row r="17" spans="1:8" ht="15" x14ac:dyDescent="0.25">
      <c r="A17" s="206" t="s">
        <v>11465</v>
      </c>
      <c r="B17" s="12" t="s">
        <v>11464</v>
      </c>
      <c r="C17" s="12" t="s">
        <v>16841</v>
      </c>
      <c r="D17" s="12" t="s">
        <v>11465</v>
      </c>
      <c r="E17" s="13">
        <v>1</v>
      </c>
      <c r="F17" s="13">
        <v>8</v>
      </c>
      <c r="G17" s="12" t="s">
        <v>17679</v>
      </c>
      <c r="H17" s="193">
        <v>1769.82</v>
      </c>
    </row>
    <row r="18" spans="1:8" ht="15" x14ac:dyDescent="0.25">
      <c r="A18" s="206" t="s">
        <v>11467</v>
      </c>
      <c r="B18" s="12" t="s">
        <v>11466</v>
      </c>
      <c r="C18" s="12" t="s">
        <v>16842</v>
      </c>
      <c r="D18" s="12" t="s">
        <v>11467</v>
      </c>
      <c r="E18" s="13">
        <v>1</v>
      </c>
      <c r="F18" s="13">
        <v>8</v>
      </c>
      <c r="G18" s="12" t="s">
        <v>17681</v>
      </c>
      <c r="H18" s="193">
        <v>2024.32</v>
      </c>
    </row>
    <row r="19" spans="1:8" ht="15" x14ac:dyDescent="0.25">
      <c r="A19" s="206" t="s">
        <v>11469</v>
      </c>
      <c r="B19" s="12" t="s">
        <v>11468</v>
      </c>
      <c r="C19" s="12" t="s">
        <v>16843</v>
      </c>
      <c r="D19" s="12" t="s">
        <v>11469</v>
      </c>
      <c r="E19" s="13">
        <v>1</v>
      </c>
      <c r="F19" s="13">
        <v>7</v>
      </c>
      <c r="G19" s="12" t="s">
        <v>17683</v>
      </c>
      <c r="H19" s="193">
        <v>2415.4</v>
      </c>
    </row>
    <row r="20" spans="1:8" ht="15" x14ac:dyDescent="0.25">
      <c r="A20" s="206" t="s">
        <v>11471</v>
      </c>
      <c r="B20" s="12" t="s">
        <v>11470</v>
      </c>
      <c r="C20" s="12" t="s">
        <v>16844</v>
      </c>
      <c r="D20" s="12" t="s">
        <v>11471</v>
      </c>
      <c r="E20" s="13">
        <v>1</v>
      </c>
      <c r="F20" s="13">
        <v>6</v>
      </c>
      <c r="G20" s="12" t="s">
        <v>17685</v>
      </c>
      <c r="H20" s="193">
        <v>2968.39</v>
      </c>
    </row>
    <row r="21" spans="1:8" ht="15" x14ac:dyDescent="0.25">
      <c r="A21" s="206" t="s">
        <v>11653</v>
      </c>
      <c r="B21" s="12" t="s">
        <v>11736</v>
      </c>
      <c r="C21" s="12" t="s">
        <v>13989</v>
      </c>
      <c r="D21" s="12" t="s">
        <v>11653</v>
      </c>
      <c r="E21" s="13">
        <v>1</v>
      </c>
      <c r="F21" s="13" t="s">
        <v>11443</v>
      </c>
      <c r="G21" s="12" t="s">
        <v>3389</v>
      </c>
      <c r="H21" s="193">
        <v>4009.24</v>
      </c>
    </row>
    <row r="22" spans="1:8" ht="15" x14ac:dyDescent="0.25">
      <c r="A22" s="206" t="s">
        <v>11654</v>
      </c>
      <c r="B22" s="12" t="s">
        <v>11738</v>
      </c>
      <c r="C22" s="12" t="s">
        <v>13989</v>
      </c>
      <c r="D22" s="12" t="s">
        <v>11654</v>
      </c>
      <c r="E22" s="13">
        <v>1</v>
      </c>
      <c r="F22" s="13" t="s">
        <v>11443</v>
      </c>
      <c r="G22" s="12" t="s">
        <v>3390</v>
      </c>
      <c r="H22" s="193">
        <v>4223.8100000000004</v>
      </c>
    </row>
    <row r="23" spans="1:8" ht="15" x14ac:dyDescent="0.25">
      <c r="A23" s="206" t="s">
        <v>11656</v>
      </c>
      <c r="B23" s="12" t="s">
        <v>11741</v>
      </c>
      <c r="C23" s="12" t="s">
        <v>13989</v>
      </c>
      <c r="D23" s="12" t="s">
        <v>11656</v>
      </c>
      <c r="E23" s="13">
        <v>1</v>
      </c>
      <c r="F23" s="13" t="s">
        <v>11443</v>
      </c>
      <c r="G23" s="12" t="s">
        <v>3387</v>
      </c>
      <c r="H23" s="193">
        <v>5789.59</v>
      </c>
    </row>
    <row r="24" spans="1:8" ht="15" x14ac:dyDescent="0.25">
      <c r="A24" s="206" t="s">
        <v>11657</v>
      </c>
      <c r="B24" s="12" t="s">
        <v>11781</v>
      </c>
      <c r="C24" s="12" t="s">
        <v>16845</v>
      </c>
      <c r="D24" s="12" t="s">
        <v>11657</v>
      </c>
      <c r="E24" s="13">
        <v>1</v>
      </c>
      <c r="F24" s="13" t="s">
        <v>11443</v>
      </c>
      <c r="G24" s="12" t="s">
        <v>3385</v>
      </c>
      <c r="H24" s="193">
        <v>6339.31</v>
      </c>
    </row>
    <row r="25" spans="1:8" ht="15" x14ac:dyDescent="0.25">
      <c r="A25" s="206" t="s">
        <v>11658</v>
      </c>
      <c r="B25" s="12" t="s">
        <v>11743</v>
      </c>
      <c r="C25" s="12" t="s">
        <v>13989</v>
      </c>
      <c r="D25" s="12" t="s">
        <v>11658</v>
      </c>
      <c r="E25" s="13">
        <v>1</v>
      </c>
      <c r="F25" s="13" t="s">
        <v>11443</v>
      </c>
      <c r="G25" s="12" t="s">
        <v>3395</v>
      </c>
      <c r="H25" s="193">
        <v>4330.32</v>
      </c>
    </row>
    <row r="26" spans="1:8" ht="15" x14ac:dyDescent="0.25">
      <c r="A26" s="206" t="s">
        <v>11659</v>
      </c>
      <c r="B26" s="12" t="s">
        <v>11745</v>
      </c>
      <c r="C26" s="12" t="s">
        <v>13989</v>
      </c>
      <c r="D26" s="12" t="s">
        <v>11659</v>
      </c>
      <c r="E26" s="13">
        <v>1</v>
      </c>
      <c r="F26" s="13" t="s">
        <v>11443</v>
      </c>
      <c r="G26" s="12" t="s">
        <v>3227</v>
      </c>
      <c r="H26" s="193">
        <v>4836.3900000000003</v>
      </c>
    </row>
    <row r="27" spans="1:8" ht="15" x14ac:dyDescent="0.25">
      <c r="A27" s="206" t="s">
        <v>12558</v>
      </c>
      <c r="B27" s="12" t="s">
        <v>11747</v>
      </c>
      <c r="C27" s="12" t="s">
        <v>13989</v>
      </c>
      <c r="D27" s="12" t="s">
        <v>12558</v>
      </c>
      <c r="E27" s="13">
        <v>1</v>
      </c>
      <c r="F27" s="13" t="s">
        <v>11443</v>
      </c>
      <c r="G27" s="12" t="s">
        <v>3228</v>
      </c>
      <c r="H27" s="193">
        <v>5152.09</v>
      </c>
    </row>
    <row r="28" spans="1:8" ht="15" x14ac:dyDescent="0.25">
      <c r="A28" s="206" t="s">
        <v>11663</v>
      </c>
      <c r="B28" s="12" t="s">
        <v>11783</v>
      </c>
      <c r="C28" s="12" t="s">
        <v>13989</v>
      </c>
      <c r="D28" s="12" t="s">
        <v>11663</v>
      </c>
      <c r="E28" s="13">
        <v>1</v>
      </c>
      <c r="F28" s="13" t="s">
        <v>11443</v>
      </c>
      <c r="G28" s="12" t="s">
        <v>3391</v>
      </c>
      <c r="H28" s="193">
        <v>7387.87</v>
      </c>
    </row>
    <row r="29" spans="1:8" ht="15" x14ac:dyDescent="0.25">
      <c r="A29" s="206" t="s">
        <v>11671</v>
      </c>
      <c r="B29" s="12" t="s">
        <v>11784</v>
      </c>
      <c r="C29" s="12" t="s">
        <v>13989</v>
      </c>
      <c r="D29" s="12" t="s">
        <v>11671</v>
      </c>
      <c r="E29" s="13">
        <v>1</v>
      </c>
      <c r="F29" s="13" t="s">
        <v>11443</v>
      </c>
      <c r="G29" s="12" t="s">
        <v>3229</v>
      </c>
      <c r="H29" s="193">
        <v>8398.91</v>
      </c>
    </row>
    <row r="30" spans="1:8" ht="15" x14ac:dyDescent="0.25">
      <c r="A30" s="206" t="s">
        <v>11677</v>
      </c>
      <c r="B30" s="12" t="s">
        <v>11802</v>
      </c>
      <c r="C30" s="12" t="s">
        <v>13989</v>
      </c>
      <c r="D30" s="12" t="s">
        <v>11677</v>
      </c>
      <c r="E30" s="13">
        <v>1</v>
      </c>
      <c r="F30" s="13" t="s">
        <v>11443</v>
      </c>
      <c r="G30" s="12" t="s">
        <v>3240</v>
      </c>
      <c r="H30" s="193">
        <v>7604.86</v>
      </c>
    </row>
    <row r="31" spans="1:8" ht="15" x14ac:dyDescent="0.25">
      <c r="A31" s="206" t="s">
        <v>11682</v>
      </c>
      <c r="B31" s="12" t="s">
        <v>11808</v>
      </c>
      <c r="C31" s="12" t="s">
        <v>13989</v>
      </c>
      <c r="D31" s="12" t="s">
        <v>11682</v>
      </c>
      <c r="E31" s="13">
        <v>1</v>
      </c>
      <c r="F31" s="13" t="s">
        <v>11443</v>
      </c>
      <c r="G31" s="12" t="s">
        <v>3111</v>
      </c>
      <c r="H31" s="193">
        <v>13416.68</v>
      </c>
    </row>
    <row r="32" spans="1:8" ht="15" x14ac:dyDescent="0.25">
      <c r="A32" s="206" t="s">
        <v>5734</v>
      </c>
      <c r="B32" s="10" t="s">
        <v>11691</v>
      </c>
      <c r="C32" s="10" t="s">
        <v>5734</v>
      </c>
      <c r="D32" s="36"/>
      <c r="E32" s="36"/>
      <c r="F32" s="36"/>
      <c r="G32" s="12" t="s">
        <v>5734</v>
      </c>
      <c r="H32" s="193" t="s">
        <v>5734</v>
      </c>
    </row>
    <row r="33" spans="1:8" ht="15" x14ac:dyDescent="0.25">
      <c r="A33" s="206" t="s">
        <v>13439</v>
      </c>
      <c r="B33" s="12" t="s">
        <v>13133</v>
      </c>
      <c r="C33" s="12" t="s">
        <v>16846</v>
      </c>
      <c r="D33" s="12" t="s">
        <v>13439</v>
      </c>
      <c r="E33" s="36">
        <v>10</v>
      </c>
      <c r="F33" s="36" t="s">
        <v>11443</v>
      </c>
      <c r="G33" s="12" t="s">
        <v>17687</v>
      </c>
      <c r="H33" s="193">
        <v>161.43</v>
      </c>
    </row>
    <row r="34" spans="1:8" ht="15" x14ac:dyDescent="0.25">
      <c r="A34" s="206" t="s">
        <v>13440</v>
      </c>
      <c r="B34" s="199" t="s">
        <v>4449</v>
      </c>
      <c r="C34" s="199" t="s">
        <v>16847</v>
      </c>
      <c r="D34" s="199" t="s">
        <v>13440</v>
      </c>
      <c r="E34" s="36">
        <v>10</v>
      </c>
      <c r="F34" s="36" t="s">
        <v>11443</v>
      </c>
      <c r="G34" s="12" t="s">
        <v>17689</v>
      </c>
      <c r="H34" s="193">
        <v>260.32</v>
      </c>
    </row>
    <row r="35" spans="1:8" ht="15" x14ac:dyDescent="0.25">
      <c r="A35" s="206" t="s">
        <v>11692</v>
      </c>
      <c r="B35" s="12" t="s">
        <v>11441</v>
      </c>
      <c r="C35" s="12" t="s">
        <v>16848</v>
      </c>
      <c r="D35" s="12" t="s">
        <v>11692</v>
      </c>
      <c r="E35" s="13">
        <v>8</v>
      </c>
      <c r="F35" s="13" t="s">
        <v>11443</v>
      </c>
      <c r="G35" s="12" t="s">
        <v>17690</v>
      </c>
      <c r="H35" s="193">
        <v>414.67</v>
      </c>
    </row>
    <row r="36" spans="1:8" ht="15" x14ac:dyDescent="0.25">
      <c r="A36" s="206" t="s">
        <v>11693</v>
      </c>
      <c r="B36" s="12" t="s">
        <v>11444</v>
      </c>
      <c r="C36" s="12" t="s">
        <v>16849</v>
      </c>
      <c r="D36" s="12" t="s">
        <v>11693</v>
      </c>
      <c r="E36" s="13">
        <v>1</v>
      </c>
      <c r="F36" s="13">
        <v>12</v>
      </c>
      <c r="G36" s="12" t="s">
        <v>17691</v>
      </c>
      <c r="H36" s="193">
        <v>520.99</v>
      </c>
    </row>
    <row r="37" spans="1:8" ht="15" x14ac:dyDescent="0.25">
      <c r="A37" s="206" t="s">
        <v>11694</v>
      </c>
      <c r="B37" s="12" t="s">
        <v>11446</v>
      </c>
      <c r="C37" s="12" t="s">
        <v>16850</v>
      </c>
      <c r="D37" s="12" t="s">
        <v>11694</v>
      </c>
      <c r="E37" s="13">
        <v>1</v>
      </c>
      <c r="F37" s="13">
        <v>15</v>
      </c>
      <c r="G37" s="12" t="s">
        <v>17692</v>
      </c>
      <c r="H37" s="193">
        <v>966.58</v>
      </c>
    </row>
    <row r="38" spans="1:8" ht="15" x14ac:dyDescent="0.25">
      <c r="A38" s="206" t="s">
        <v>11697</v>
      </c>
      <c r="B38" s="12" t="s">
        <v>11450</v>
      </c>
      <c r="C38" s="12" t="s">
        <v>16851</v>
      </c>
      <c r="D38" s="12" t="s">
        <v>11697</v>
      </c>
      <c r="E38" s="13">
        <v>1</v>
      </c>
      <c r="F38" s="13">
        <v>13</v>
      </c>
      <c r="G38" s="12" t="s">
        <v>17693</v>
      </c>
      <c r="H38" s="193">
        <v>1312.36</v>
      </c>
    </row>
    <row r="39" spans="1:8" ht="15" x14ac:dyDescent="0.25">
      <c r="A39" s="206" t="s">
        <v>11698</v>
      </c>
      <c r="B39" s="12" t="s">
        <v>11452</v>
      </c>
      <c r="C39" s="12" t="s">
        <v>16852</v>
      </c>
      <c r="D39" s="12" t="s">
        <v>11698</v>
      </c>
      <c r="E39" s="13">
        <v>1</v>
      </c>
      <c r="F39" s="13">
        <v>10</v>
      </c>
      <c r="G39" s="12" t="s">
        <v>17694</v>
      </c>
      <c r="H39" s="193">
        <v>3753.64</v>
      </c>
    </row>
    <row r="40" spans="1:8" ht="15" x14ac:dyDescent="0.25">
      <c r="A40" s="206" t="s">
        <v>11699</v>
      </c>
      <c r="B40" s="12" t="s">
        <v>11454</v>
      </c>
      <c r="C40" s="12" t="s">
        <v>16853</v>
      </c>
      <c r="D40" s="12" t="s">
        <v>11699</v>
      </c>
      <c r="E40" s="13">
        <v>1</v>
      </c>
      <c r="F40" s="13">
        <v>12</v>
      </c>
      <c r="G40" s="12" t="s">
        <v>17695</v>
      </c>
      <c r="H40" s="193">
        <v>2322.52</v>
      </c>
    </row>
    <row r="41" spans="1:8" ht="15" x14ac:dyDescent="0.25">
      <c r="A41" s="206" t="s">
        <v>11700</v>
      </c>
      <c r="B41" s="12" t="s">
        <v>11456</v>
      </c>
      <c r="C41" s="12" t="s">
        <v>16854</v>
      </c>
      <c r="D41" s="12" t="s">
        <v>11700</v>
      </c>
      <c r="E41" s="13">
        <v>1</v>
      </c>
      <c r="F41" s="13">
        <v>9</v>
      </c>
      <c r="G41" s="12" t="s">
        <v>17696</v>
      </c>
      <c r="H41" s="193">
        <v>3216.34</v>
      </c>
    </row>
    <row r="42" spans="1:8" ht="15" x14ac:dyDescent="0.25">
      <c r="A42" s="206" t="s">
        <v>11701</v>
      </c>
      <c r="B42" s="12" t="s">
        <v>11458</v>
      </c>
      <c r="C42" s="12" t="s">
        <v>16855</v>
      </c>
      <c r="D42" s="12" t="s">
        <v>11701</v>
      </c>
      <c r="E42" s="13">
        <v>1</v>
      </c>
      <c r="F42" s="13">
        <v>8</v>
      </c>
      <c r="G42" s="12" t="s">
        <v>17697</v>
      </c>
      <c r="H42" s="193">
        <v>5320.1</v>
      </c>
    </row>
    <row r="43" spans="1:8" ht="15" x14ac:dyDescent="0.25">
      <c r="A43" s="206" t="s">
        <v>11702</v>
      </c>
      <c r="B43" s="12" t="s">
        <v>11460</v>
      </c>
      <c r="C43" s="12" t="s">
        <v>16856</v>
      </c>
      <c r="D43" s="12" t="s">
        <v>11702</v>
      </c>
      <c r="E43" s="13">
        <v>1</v>
      </c>
      <c r="F43" s="13">
        <v>11</v>
      </c>
      <c r="G43" s="12" t="s">
        <v>17698</v>
      </c>
      <c r="H43" s="193">
        <v>5686.67</v>
      </c>
    </row>
    <row r="44" spans="1:8" ht="15" x14ac:dyDescent="0.25">
      <c r="A44" s="206" t="s">
        <v>11705</v>
      </c>
      <c r="B44" s="12" t="s">
        <v>11466</v>
      </c>
      <c r="C44" s="12" t="s">
        <v>13989</v>
      </c>
      <c r="D44" s="12" t="s">
        <v>11705</v>
      </c>
      <c r="E44" s="13">
        <v>1</v>
      </c>
      <c r="F44" s="13">
        <v>6</v>
      </c>
      <c r="G44" s="12" t="s">
        <v>3042</v>
      </c>
      <c r="H44" s="193">
        <v>5776.92</v>
      </c>
    </row>
    <row r="45" spans="1:8" ht="15" x14ac:dyDescent="0.25">
      <c r="A45" s="206" t="s">
        <v>5734</v>
      </c>
      <c r="B45" s="10" t="s">
        <v>11531</v>
      </c>
      <c r="C45" s="10" t="s">
        <v>5734</v>
      </c>
      <c r="D45" s="36"/>
      <c r="E45" s="36"/>
      <c r="F45" s="36"/>
      <c r="G45" s="12" t="s">
        <v>5734</v>
      </c>
      <c r="H45" s="193" t="s">
        <v>5734</v>
      </c>
    </row>
    <row r="46" spans="1:8" ht="15" x14ac:dyDescent="0.25">
      <c r="A46" s="206" t="s">
        <v>13194</v>
      </c>
      <c r="B46" s="12" t="s">
        <v>13132</v>
      </c>
      <c r="C46" s="12" t="s">
        <v>16857</v>
      </c>
      <c r="D46" s="15" t="s">
        <v>13194</v>
      </c>
      <c r="E46" s="13">
        <v>50</v>
      </c>
      <c r="F46" s="13" t="s">
        <v>11443</v>
      </c>
      <c r="G46" s="12" t="s">
        <v>17699</v>
      </c>
      <c r="H46" s="193">
        <v>70.72</v>
      </c>
    </row>
    <row r="47" spans="1:8" ht="15" x14ac:dyDescent="0.25">
      <c r="A47" s="206" t="s">
        <v>13124</v>
      </c>
      <c r="B47" s="12" t="s">
        <v>13128</v>
      </c>
      <c r="C47" s="12" t="s">
        <v>16858</v>
      </c>
      <c r="D47" s="12" t="s">
        <v>13124</v>
      </c>
      <c r="E47" s="13">
        <v>25</v>
      </c>
      <c r="F47" s="13" t="s">
        <v>11443</v>
      </c>
      <c r="G47" s="12" t="s">
        <v>17701</v>
      </c>
      <c r="H47" s="193">
        <v>97.37</v>
      </c>
    </row>
    <row r="48" spans="1:8" ht="15" x14ac:dyDescent="0.25">
      <c r="A48" s="206" t="s">
        <v>13532</v>
      </c>
      <c r="B48" s="12" t="s">
        <v>13160</v>
      </c>
      <c r="C48" s="12" t="s">
        <v>16859</v>
      </c>
      <c r="D48" s="12" t="s">
        <v>13532</v>
      </c>
      <c r="E48" s="13">
        <v>10</v>
      </c>
      <c r="F48" s="13" t="s">
        <v>11443</v>
      </c>
      <c r="G48" s="12" t="s">
        <v>17703</v>
      </c>
      <c r="H48" s="193">
        <v>150.74</v>
      </c>
    </row>
    <row r="49" spans="1:8" ht="15" x14ac:dyDescent="0.25">
      <c r="A49" s="206" t="s">
        <v>13196</v>
      </c>
      <c r="B49" s="12" t="s">
        <v>13137</v>
      </c>
      <c r="C49" s="12" t="s">
        <v>16860</v>
      </c>
      <c r="D49" s="12" t="s">
        <v>13196</v>
      </c>
      <c r="E49" s="13">
        <v>25</v>
      </c>
      <c r="F49" s="13" t="s">
        <v>11443</v>
      </c>
      <c r="G49" s="12" t="s">
        <v>17705</v>
      </c>
      <c r="H49" s="193">
        <v>85.16</v>
      </c>
    </row>
    <row r="50" spans="1:8" ht="15" x14ac:dyDescent="0.25">
      <c r="A50" s="206" t="s">
        <v>13195</v>
      </c>
      <c r="B50" s="12" t="s">
        <v>13133</v>
      </c>
      <c r="C50" s="12" t="s">
        <v>16861</v>
      </c>
      <c r="D50" s="12" t="s">
        <v>13195</v>
      </c>
      <c r="E50" s="13">
        <v>25</v>
      </c>
      <c r="F50" s="13" t="s">
        <v>11443</v>
      </c>
      <c r="G50" s="12" t="s">
        <v>17707</v>
      </c>
      <c r="H50" s="193">
        <v>69.72</v>
      </c>
    </row>
    <row r="51" spans="1:8" ht="15" x14ac:dyDescent="0.25">
      <c r="A51" s="206" t="s">
        <v>13126</v>
      </c>
      <c r="B51" s="12" t="s">
        <v>10689</v>
      </c>
      <c r="C51" s="12" t="s">
        <v>16862</v>
      </c>
      <c r="D51" s="12" t="s">
        <v>13126</v>
      </c>
      <c r="E51" s="13">
        <v>15</v>
      </c>
      <c r="F51" s="13" t="s">
        <v>11443</v>
      </c>
      <c r="G51" s="12" t="s">
        <v>17709</v>
      </c>
      <c r="H51" s="193">
        <v>125.96</v>
      </c>
    </row>
    <row r="52" spans="1:8" ht="15" x14ac:dyDescent="0.25">
      <c r="A52" s="206" t="s">
        <v>13127</v>
      </c>
      <c r="B52" s="12" t="s">
        <v>10691</v>
      </c>
      <c r="C52" s="12" t="s">
        <v>16863</v>
      </c>
      <c r="D52" s="12" t="s">
        <v>13127</v>
      </c>
      <c r="E52" s="13">
        <v>25</v>
      </c>
      <c r="F52" s="13" t="s">
        <v>11443</v>
      </c>
      <c r="G52" s="12" t="s">
        <v>17711</v>
      </c>
      <c r="H52" s="193">
        <v>139.32</v>
      </c>
    </row>
    <row r="53" spans="1:8" ht="15" x14ac:dyDescent="0.25">
      <c r="A53" s="206" t="s">
        <v>13125</v>
      </c>
      <c r="B53" s="12" t="s">
        <v>4449</v>
      </c>
      <c r="C53" s="12" t="s">
        <v>16864</v>
      </c>
      <c r="D53" s="12" t="s">
        <v>13125</v>
      </c>
      <c r="E53" s="13">
        <v>25</v>
      </c>
      <c r="F53" s="13" t="s">
        <v>11443</v>
      </c>
      <c r="G53" s="12" t="s">
        <v>17713</v>
      </c>
      <c r="H53" s="193">
        <v>188.33</v>
      </c>
    </row>
    <row r="54" spans="1:8" ht="15" x14ac:dyDescent="0.25">
      <c r="A54" s="206" t="s">
        <v>13121</v>
      </c>
      <c r="B54" s="12" t="s">
        <v>10695</v>
      </c>
      <c r="C54" s="12" t="s">
        <v>16865</v>
      </c>
      <c r="D54" s="12" t="s">
        <v>13121</v>
      </c>
      <c r="E54" s="13">
        <v>10</v>
      </c>
      <c r="F54" s="13" t="s">
        <v>11443</v>
      </c>
      <c r="G54" s="12" t="s">
        <v>17715</v>
      </c>
      <c r="H54" s="193">
        <v>204.52</v>
      </c>
    </row>
    <row r="55" spans="1:8" ht="15" x14ac:dyDescent="0.25">
      <c r="A55" s="206" t="s">
        <v>13122</v>
      </c>
      <c r="B55" s="12" t="s">
        <v>10964</v>
      </c>
      <c r="C55" s="12" t="s">
        <v>16866</v>
      </c>
      <c r="D55" s="12" t="s">
        <v>13122</v>
      </c>
      <c r="E55" s="13">
        <v>10</v>
      </c>
      <c r="F55" s="13" t="s">
        <v>11443</v>
      </c>
      <c r="G55" s="12" t="s">
        <v>17717</v>
      </c>
      <c r="H55" s="193">
        <v>277.42</v>
      </c>
    </row>
    <row r="56" spans="1:8" ht="15" x14ac:dyDescent="0.25">
      <c r="A56" s="206" t="s">
        <v>11532</v>
      </c>
      <c r="B56" s="12" t="s">
        <v>11441</v>
      </c>
      <c r="C56" s="12" t="s">
        <v>16867</v>
      </c>
      <c r="D56" s="12" t="s">
        <v>11532</v>
      </c>
      <c r="E56" s="13">
        <v>5</v>
      </c>
      <c r="F56" s="13" t="s">
        <v>11443</v>
      </c>
      <c r="G56" s="12" t="s">
        <v>17719</v>
      </c>
      <c r="H56" s="193">
        <v>341.73</v>
      </c>
    </row>
    <row r="57" spans="1:8" ht="15" x14ac:dyDescent="0.25">
      <c r="A57" s="206" t="s">
        <v>11533</v>
      </c>
      <c r="B57" s="12" t="s">
        <v>11444</v>
      </c>
      <c r="C57" s="12" t="s">
        <v>16868</v>
      </c>
      <c r="D57" s="12" t="s">
        <v>11533</v>
      </c>
      <c r="E57" s="13">
        <v>4</v>
      </c>
      <c r="F57" s="13" t="s">
        <v>11443</v>
      </c>
      <c r="G57" s="12" t="s">
        <v>17721</v>
      </c>
      <c r="H57" s="193">
        <v>796.49</v>
      </c>
    </row>
    <row r="58" spans="1:8" ht="15" x14ac:dyDescent="0.25">
      <c r="A58" s="206" t="s">
        <v>11534</v>
      </c>
      <c r="B58" s="12" t="s">
        <v>11446</v>
      </c>
      <c r="C58" s="12" t="s">
        <v>16869</v>
      </c>
      <c r="D58" s="15" t="s">
        <v>11534</v>
      </c>
      <c r="E58" s="13">
        <v>2</v>
      </c>
      <c r="F58" s="13" t="s">
        <v>11443</v>
      </c>
      <c r="G58" s="12" t="s">
        <v>17723</v>
      </c>
      <c r="H58" s="193">
        <v>986.45</v>
      </c>
    </row>
    <row r="59" spans="1:8" ht="15" x14ac:dyDescent="0.25">
      <c r="A59" s="206" t="s">
        <v>11535</v>
      </c>
      <c r="B59" s="12" t="s">
        <v>11448</v>
      </c>
      <c r="C59" s="12" t="s">
        <v>16870</v>
      </c>
      <c r="D59" s="15" t="s">
        <v>11535</v>
      </c>
      <c r="E59" s="13">
        <v>3</v>
      </c>
      <c r="F59" s="13" t="s">
        <v>11443</v>
      </c>
      <c r="G59" s="12" t="s">
        <v>17725</v>
      </c>
      <c r="H59" s="193">
        <v>1679.43</v>
      </c>
    </row>
    <row r="60" spans="1:8" ht="15" x14ac:dyDescent="0.25">
      <c r="A60" s="206" t="s">
        <v>11536</v>
      </c>
      <c r="B60" s="12" t="s">
        <v>11450</v>
      </c>
      <c r="C60" s="12" t="s">
        <v>16871</v>
      </c>
      <c r="D60" s="12" t="s">
        <v>11536</v>
      </c>
      <c r="E60" s="13">
        <v>2</v>
      </c>
      <c r="F60" s="13" t="s">
        <v>11443</v>
      </c>
      <c r="G60" s="12" t="s">
        <v>17727</v>
      </c>
      <c r="H60" s="193">
        <v>1731.62</v>
      </c>
    </row>
    <row r="61" spans="1:8" ht="15" x14ac:dyDescent="0.25">
      <c r="A61" s="206" t="s">
        <v>11537</v>
      </c>
      <c r="B61" s="12" t="s">
        <v>11452</v>
      </c>
      <c r="C61" s="12" t="s">
        <v>16872</v>
      </c>
      <c r="D61" s="12" t="s">
        <v>11537</v>
      </c>
      <c r="E61" s="13">
        <v>2</v>
      </c>
      <c r="F61" s="13" t="s">
        <v>11443</v>
      </c>
      <c r="G61" s="12" t="s">
        <v>17729</v>
      </c>
      <c r="H61" s="193">
        <v>1739.18</v>
      </c>
    </row>
    <row r="62" spans="1:8" ht="15" x14ac:dyDescent="0.25">
      <c r="A62" s="206" t="s">
        <v>11538</v>
      </c>
      <c r="B62" s="201" t="s">
        <v>11454</v>
      </c>
      <c r="C62" s="201" t="s">
        <v>16873</v>
      </c>
      <c r="D62" s="201" t="s">
        <v>11538</v>
      </c>
      <c r="E62" s="13">
        <v>1</v>
      </c>
      <c r="F62" s="13" t="s">
        <v>11443</v>
      </c>
      <c r="G62" s="12" t="s">
        <v>17731</v>
      </c>
      <c r="H62" s="193">
        <v>1259.6099999999999</v>
      </c>
    </row>
    <row r="63" spans="1:8" ht="15" x14ac:dyDescent="0.25">
      <c r="A63" s="206" t="s">
        <v>11539</v>
      </c>
      <c r="B63" s="201" t="s">
        <v>11456</v>
      </c>
      <c r="C63" s="201" t="s">
        <v>16874</v>
      </c>
      <c r="D63" s="201" t="s">
        <v>11539</v>
      </c>
      <c r="E63" s="13">
        <v>1</v>
      </c>
      <c r="F63" s="13" t="s">
        <v>11443</v>
      </c>
      <c r="G63" s="12" t="s">
        <v>17733</v>
      </c>
      <c r="H63" s="193">
        <v>1633.91</v>
      </c>
    </row>
    <row r="64" spans="1:8" ht="15" x14ac:dyDescent="0.25">
      <c r="A64" s="206" t="s">
        <v>11540</v>
      </c>
      <c r="B64" s="12" t="s">
        <v>11458</v>
      </c>
      <c r="C64" s="12" t="s">
        <v>16875</v>
      </c>
      <c r="D64" s="12" t="s">
        <v>11540</v>
      </c>
      <c r="E64" s="13">
        <v>1</v>
      </c>
      <c r="F64" s="13" t="s">
        <v>11443</v>
      </c>
      <c r="G64" s="12" t="s">
        <v>17735</v>
      </c>
      <c r="H64" s="193">
        <v>1933.45</v>
      </c>
    </row>
    <row r="65" spans="1:8" ht="15" x14ac:dyDescent="0.25">
      <c r="A65" s="206" t="s">
        <v>11541</v>
      </c>
      <c r="B65" s="12" t="s">
        <v>11460</v>
      </c>
      <c r="C65" s="12" t="s">
        <v>16876</v>
      </c>
      <c r="D65" s="12" t="s">
        <v>11541</v>
      </c>
      <c r="E65" s="13">
        <v>1</v>
      </c>
      <c r="F65" s="13" t="s">
        <v>11443</v>
      </c>
      <c r="G65" s="12" t="s">
        <v>17737</v>
      </c>
      <c r="H65" s="193">
        <v>2211.3000000000002</v>
      </c>
    </row>
    <row r="66" spans="1:8" ht="15" x14ac:dyDescent="0.25">
      <c r="A66" s="206" t="s">
        <v>11542</v>
      </c>
      <c r="B66" s="12" t="s">
        <v>11462</v>
      </c>
      <c r="C66" s="12" t="s">
        <v>16877</v>
      </c>
      <c r="D66" s="12" t="s">
        <v>11542</v>
      </c>
      <c r="E66" s="13">
        <v>1</v>
      </c>
      <c r="F66" s="13" t="s">
        <v>11443</v>
      </c>
      <c r="G66" s="12" t="s">
        <v>17739</v>
      </c>
      <c r="H66" s="193">
        <v>1950.92</v>
      </c>
    </row>
    <row r="67" spans="1:8" ht="15" x14ac:dyDescent="0.25">
      <c r="A67" s="206" t="s">
        <v>11293</v>
      </c>
      <c r="B67" s="12" t="s">
        <v>11464</v>
      </c>
      <c r="C67" s="12" t="s">
        <v>16878</v>
      </c>
      <c r="D67" s="12" t="s">
        <v>11293</v>
      </c>
      <c r="E67" s="13">
        <v>1</v>
      </c>
      <c r="F67" s="13" t="s">
        <v>11443</v>
      </c>
      <c r="G67" s="12" t="s">
        <v>17741</v>
      </c>
      <c r="H67" s="193">
        <v>2130.0300000000002</v>
      </c>
    </row>
    <row r="68" spans="1:8" ht="15" x14ac:dyDescent="0.25">
      <c r="A68" s="206" t="s">
        <v>11294</v>
      </c>
      <c r="B68" s="12" t="s">
        <v>11466</v>
      </c>
      <c r="C68" s="12" t="s">
        <v>16879</v>
      </c>
      <c r="D68" s="12" t="s">
        <v>11294</v>
      </c>
      <c r="E68" s="13">
        <v>1</v>
      </c>
      <c r="F68" s="13" t="s">
        <v>11443</v>
      </c>
      <c r="G68" s="12" t="s">
        <v>17743</v>
      </c>
      <c r="H68" s="193">
        <v>2529.63</v>
      </c>
    </row>
    <row r="69" spans="1:8" ht="15" x14ac:dyDescent="0.25">
      <c r="A69" s="206" t="s">
        <v>11295</v>
      </c>
      <c r="B69" s="12" t="s">
        <v>11706</v>
      </c>
      <c r="C69" s="12" t="s">
        <v>16880</v>
      </c>
      <c r="D69" s="12" t="s">
        <v>11295</v>
      </c>
      <c r="E69" s="13">
        <v>1</v>
      </c>
      <c r="F69" s="13" t="s">
        <v>11443</v>
      </c>
      <c r="G69" s="12" t="s">
        <v>17745</v>
      </c>
      <c r="H69" s="193">
        <v>2832.84</v>
      </c>
    </row>
    <row r="70" spans="1:8" ht="15" x14ac:dyDescent="0.25">
      <c r="A70" s="206" t="s">
        <v>11296</v>
      </c>
      <c r="B70" s="12" t="s">
        <v>11470</v>
      </c>
      <c r="C70" s="12" t="s">
        <v>16881</v>
      </c>
      <c r="D70" s="12" t="s">
        <v>11296</v>
      </c>
      <c r="E70" s="13">
        <v>1</v>
      </c>
      <c r="F70" s="13" t="s">
        <v>11443</v>
      </c>
      <c r="G70" s="12" t="s">
        <v>17747</v>
      </c>
      <c r="H70" s="193">
        <v>3592.17</v>
      </c>
    </row>
    <row r="71" spans="1:8" ht="15" x14ac:dyDescent="0.25">
      <c r="A71" s="206" t="s">
        <v>11297</v>
      </c>
      <c r="B71" s="12" t="s">
        <v>11734</v>
      </c>
      <c r="C71" s="12" t="s">
        <v>13989</v>
      </c>
      <c r="D71" s="12" t="s">
        <v>11297</v>
      </c>
      <c r="E71" s="13">
        <v>1</v>
      </c>
      <c r="F71" s="13" t="s">
        <v>11443</v>
      </c>
      <c r="G71" s="12" t="s">
        <v>3067</v>
      </c>
      <c r="H71" s="193">
        <v>4173.95</v>
      </c>
    </row>
    <row r="72" spans="1:8" ht="15" x14ac:dyDescent="0.25">
      <c r="A72" s="206" t="s">
        <v>11298</v>
      </c>
      <c r="B72" s="12" t="s">
        <v>11736</v>
      </c>
      <c r="C72" s="12" t="s">
        <v>16882</v>
      </c>
      <c r="D72" s="12" t="s">
        <v>11298</v>
      </c>
      <c r="E72" s="13">
        <v>1</v>
      </c>
      <c r="F72" s="13" t="s">
        <v>11443</v>
      </c>
      <c r="G72" s="12" t="s">
        <v>3068</v>
      </c>
      <c r="H72" s="193">
        <v>4555.5200000000004</v>
      </c>
    </row>
    <row r="73" spans="1:8" ht="15" x14ac:dyDescent="0.25">
      <c r="A73" s="206" t="s">
        <v>11299</v>
      </c>
      <c r="B73" s="12" t="s">
        <v>11738</v>
      </c>
      <c r="C73" s="12" t="s">
        <v>13989</v>
      </c>
      <c r="D73" s="12" t="s">
        <v>11299</v>
      </c>
      <c r="E73" s="13">
        <v>1</v>
      </c>
      <c r="F73" s="13" t="s">
        <v>11443</v>
      </c>
      <c r="G73" s="12" t="s">
        <v>3069</v>
      </c>
      <c r="H73" s="193">
        <v>4769.17</v>
      </c>
    </row>
    <row r="74" spans="1:8" ht="15" x14ac:dyDescent="0.25">
      <c r="A74" s="206" t="s">
        <v>11300</v>
      </c>
      <c r="B74" s="12" t="s">
        <v>11740</v>
      </c>
      <c r="C74" s="12" t="s">
        <v>16883</v>
      </c>
      <c r="D74" s="12" t="s">
        <v>11300</v>
      </c>
      <c r="E74" s="13">
        <v>1</v>
      </c>
      <c r="F74" s="13" t="s">
        <v>11443</v>
      </c>
      <c r="G74" s="12" t="s">
        <v>3065</v>
      </c>
      <c r="H74" s="193">
        <v>5240.25</v>
      </c>
    </row>
    <row r="75" spans="1:8" ht="15" x14ac:dyDescent="0.25">
      <c r="A75" s="206" t="s">
        <v>11301</v>
      </c>
      <c r="B75" s="12" t="s">
        <v>11741</v>
      </c>
      <c r="C75" s="12" t="s">
        <v>16884</v>
      </c>
      <c r="D75" s="12" t="s">
        <v>11301</v>
      </c>
      <c r="E75" s="13">
        <v>1</v>
      </c>
      <c r="F75" s="13" t="s">
        <v>11443</v>
      </c>
      <c r="G75" s="12" t="s">
        <v>3066</v>
      </c>
      <c r="H75" s="193">
        <v>6332.69</v>
      </c>
    </row>
    <row r="76" spans="1:8" ht="15" x14ac:dyDescent="0.25">
      <c r="A76" s="206" t="s">
        <v>11302</v>
      </c>
      <c r="B76" s="12" t="s">
        <v>11781</v>
      </c>
      <c r="C76" s="12" t="s">
        <v>16885</v>
      </c>
      <c r="D76" s="12" t="s">
        <v>11302</v>
      </c>
      <c r="E76" s="13">
        <v>1</v>
      </c>
      <c r="F76" s="13" t="s">
        <v>11443</v>
      </c>
      <c r="G76" s="12" t="s">
        <v>3064</v>
      </c>
      <c r="H76" s="193">
        <v>6886.99</v>
      </c>
    </row>
    <row r="77" spans="1:8" ht="15" x14ac:dyDescent="0.25">
      <c r="A77" s="206" t="s">
        <v>11303</v>
      </c>
      <c r="B77" s="12" t="s">
        <v>11743</v>
      </c>
      <c r="C77" s="12" t="s">
        <v>13989</v>
      </c>
      <c r="D77" s="12" t="s">
        <v>11303</v>
      </c>
      <c r="E77" s="13">
        <v>1</v>
      </c>
      <c r="F77" s="13" t="s">
        <v>11443</v>
      </c>
      <c r="G77" s="12" t="s">
        <v>3074</v>
      </c>
      <c r="H77" s="193">
        <v>5098.5600000000004</v>
      </c>
    </row>
    <row r="78" spans="1:8" ht="15" x14ac:dyDescent="0.25">
      <c r="A78" s="206" t="s">
        <v>11304</v>
      </c>
      <c r="B78" s="12" t="s">
        <v>11745</v>
      </c>
      <c r="C78" s="12" t="s">
        <v>16886</v>
      </c>
      <c r="D78" s="12" t="s">
        <v>11304</v>
      </c>
      <c r="E78" s="13">
        <v>1</v>
      </c>
      <c r="F78" s="13" t="s">
        <v>11443</v>
      </c>
      <c r="G78" s="12" t="s">
        <v>3075</v>
      </c>
      <c r="H78" s="193">
        <v>5611.13</v>
      </c>
    </row>
    <row r="79" spans="1:8" ht="15" x14ac:dyDescent="0.25">
      <c r="A79" s="206" t="s">
        <v>11305</v>
      </c>
      <c r="B79" s="12" t="s">
        <v>11747</v>
      </c>
      <c r="C79" s="12" t="s">
        <v>13989</v>
      </c>
      <c r="D79" s="12" t="s">
        <v>11305</v>
      </c>
      <c r="E79" s="13">
        <v>1</v>
      </c>
      <c r="F79" s="13" t="s">
        <v>11443</v>
      </c>
      <c r="G79" s="12" t="s">
        <v>3076</v>
      </c>
      <c r="H79" s="193">
        <v>5954.14</v>
      </c>
    </row>
    <row r="80" spans="1:8" ht="15" x14ac:dyDescent="0.25">
      <c r="A80" s="206" t="s">
        <v>11306</v>
      </c>
      <c r="B80" s="12" t="s">
        <v>11749</v>
      </c>
      <c r="C80" s="12" t="s">
        <v>13989</v>
      </c>
      <c r="D80" s="12" t="s">
        <v>11306</v>
      </c>
      <c r="E80" s="13">
        <v>1</v>
      </c>
      <c r="F80" s="13" t="s">
        <v>11443</v>
      </c>
      <c r="G80" s="12" t="s">
        <v>3071</v>
      </c>
      <c r="H80" s="193">
        <v>6939.22</v>
      </c>
    </row>
    <row r="81" spans="1:8" ht="15" x14ac:dyDescent="0.25">
      <c r="A81" s="206" t="s">
        <v>11307</v>
      </c>
      <c r="B81" s="12" t="s">
        <v>11750</v>
      </c>
      <c r="C81" s="12" t="s">
        <v>13989</v>
      </c>
      <c r="D81" s="12" t="s">
        <v>11307</v>
      </c>
      <c r="E81" s="13">
        <v>1</v>
      </c>
      <c r="F81" s="13" t="s">
        <v>11443</v>
      </c>
      <c r="G81" s="12" t="s">
        <v>3072</v>
      </c>
      <c r="H81" s="193">
        <v>7172.81</v>
      </c>
    </row>
    <row r="82" spans="1:8" ht="15" x14ac:dyDescent="0.25">
      <c r="A82" s="206" t="s">
        <v>11308</v>
      </c>
      <c r="B82" s="12" t="s">
        <v>11751</v>
      </c>
      <c r="C82" s="12" t="s">
        <v>13989</v>
      </c>
      <c r="D82" s="12" t="s">
        <v>11308</v>
      </c>
      <c r="E82" s="13">
        <v>1</v>
      </c>
      <c r="F82" s="13" t="s">
        <v>11443</v>
      </c>
      <c r="G82" s="12" t="s">
        <v>3073</v>
      </c>
      <c r="H82" s="193">
        <v>7354.08</v>
      </c>
    </row>
    <row r="83" spans="1:8" ht="15" x14ac:dyDescent="0.25">
      <c r="A83" s="206" t="s">
        <v>11309</v>
      </c>
      <c r="B83" s="12" t="s">
        <v>11783</v>
      </c>
      <c r="C83" s="12" t="s">
        <v>13989</v>
      </c>
      <c r="D83" s="12" t="s">
        <v>11309</v>
      </c>
      <c r="E83" s="13">
        <v>1</v>
      </c>
      <c r="F83" s="13" t="s">
        <v>11443</v>
      </c>
      <c r="G83" s="12" t="s">
        <v>3070</v>
      </c>
      <c r="H83" s="193">
        <v>8289.3799999999992</v>
      </c>
    </row>
    <row r="84" spans="1:8" ht="15" x14ac:dyDescent="0.25">
      <c r="A84" s="206" t="s">
        <v>11310</v>
      </c>
      <c r="B84" s="12" t="s">
        <v>11753</v>
      </c>
      <c r="C84" s="12" t="s">
        <v>13989</v>
      </c>
      <c r="D84" s="12" t="s">
        <v>11310</v>
      </c>
      <c r="E84" s="13">
        <v>1</v>
      </c>
      <c r="F84" s="13" t="s">
        <v>11443</v>
      </c>
      <c r="G84" s="12" t="s">
        <v>3082</v>
      </c>
      <c r="H84" s="193">
        <v>5734.99</v>
      </c>
    </row>
    <row r="85" spans="1:8" ht="15" x14ac:dyDescent="0.25">
      <c r="A85" s="206" t="s">
        <v>11311</v>
      </c>
      <c r="B85" s="12" t="s">
        <v>11755</v>
      </c>
      <c r="C85" s="12" t="s">
        <v>13989</v>
      </c>
      <c r="D85" s="12" t="s">
        <v>11311</v>
      </c>
      <c r="E85" s="13">
        <v>1</v>
      </c>
      <c r="F85" s="13" t="s">
        <v>11443</v>
      </c>
      <c r="G85" s="12" t="s">
        <v>3083</v>
      </c>
      <c r="H85" s="193">
        <v>5976.37</v>
      </c>
    </row>
    <row r="86" spans="1:8" ht="15" x14ac:dyDescent="0.25">
      <c r="A86" s="206" t="s">
        <v>11312</v>
      </c>
      <c r="B86" s="12" t="s">
        <v>11757</v>
      </c>
      <c r="C86" s="12" t="s">
        <v>13989</v>
      </c>
      <c r="D86" s="12" t="s">
        <v>11312</v>
      </c>
      <c r="E86" s="13">
        <v>1</v>
      </c>
      <c r="F86" s="13" t="s">
        <v>11443</v>
      </c>
      <c r="G86" s="12" t="s">
        <v>3084</v>
      </c>
      <c r="H86" s="193">
        <v>6217.49</v>
      </c>
    </row>
    <row r="87" spans="1:8" ht="15" x14ac:dyDescent="0.25">
      <c r="A87" s="206" t="s">
        <v>11313</v>
      </c>
      <c r="B87" s="12" t="s">
        <v>11759</v>
      </c>
      <c r="C87" s="12" t="s">
        <v>13989</v>
      </c>
      <c r="D87" s="12" t="s">
        <v>11313</v>
      </c>
      <c r="E87" s="13">
        <v>1</v>
      </c>
      <c r="F87" s="13" t="s">
        <v>11443</v>
      </c>
      <c r="G87" s="12" t="s">
        <v>3078</v>
      </c>
      <c r="H87" s="193">
        <v>6699.4</v>
      </c>
    </row>
    <row r="88" spans="1:8" ht="15" x14ac:dyDescent="0.25">
      <c r="A88" s="206" t="s">
        <v>11314</v>
      </c>
      <c r="B88" s="12" t="s">
        <v>11760</v>
      </c>
      <c r="C88" s="12" t="s">
        <v>13989</v>
      </c>
      <c r="D88" s="12" t="s">
        <v>11314</v>
      </c>
      <c r="E88" s="13">
        <v>1</v>
      </c>
      <c r="F88" s="13" t="s">
        <v>11443</v>
      </c>
      <c r="G88" s="12" t="s">
        <v>3079</v>
      </c>
      <c r="H88" s="193">
        <v>6939.91</v>
      </c>
    </row>
    <row r="89" spans="1:8" ht="15" x14ac:dyDescent="0.25">
      <c r="A89" s="206" t="s">
        <v>11315</v>
      </c>
      <c r="B89" s="12" t="s">
        <v>11761</v>
      </c>
      <c r="C89" s="12" t="s">
        <v>13989</v>
      </c>
      <c r="D89" s="12" t="s">
        <v>11315</v>
      </c>
      <c r="E89" s="13">
        <v>1</v>
      </c>
      <c r="F89" s="13" t="s">
        <v>11443</v>
      </c>
      <c r="G89" s="12" t="s">
        <v>3080</v>
      </c>
      <c r="H89" s="193">
        <v>7181.12</v>
      </c>
    </row>
    <row r="90" spans="1:8" ht="15" x14ac:dyDescent="0.25">
      <c r="A90" s="206" t="s">
        <v>11316</v>
      </c>
      <c r="B90" s="12" t="s">
        <v>11762</v>
      </c>
      <c r="C90" s="12" t="s">
        <v>13989</v>
      </c>
      <c r="D90" s="12" t="s">
        <v>11316</v>
      </c>
      <c r="E90" s="13">
        <v>1</v>
      </c>
      <c r="F90" s="13" t="s">
        <v>11443</v>
      </c>
      <c r="G90" s="12" t="s">
        <v>3081</v>
      </c>
      <c r="H90" s="193">
        <v>7807.92</v>
      </c>
    </row>
    <row r="91" spans="1:8" ht="15" x14ac:dyDescent="0.25">
      <c r="A91" s="206" t="s">
        <v>11317</v>
      </c>
      <c r="B91" s="12" t="s">
        <v>11784</v>
      </c>
      <c r="C91" s="12" t="s">
        <v>13989</v>
      </c>
      <c r="D91" s="12" t="s">
        <v>11317</v>
      </c>
      <c r="E91" s="13">
        <v>1</v>
      </c>
      <c r="F91" s="13" t="s">
        <v>11443</v>
      </c>
      <c r="G91" s="12" t="s">
        <v>3077</v>
      </c>
      <c r="H91" s="193">
        <v>8241.36</v>
      </c>
    </row>
    <row r="92" spans="1:8" ht="15" x14ac:dyDescent="0.25">
      <c r="A92" s="206" t="s">
        <v>11318</v>
      </c>
      <c r="B92" s="12" t="s">
        <v>11766</v>
      </c>
      <c r="C92" s="12" t="s">
        <v>13989</v>
      </c>
      <c r="D92" s="12" t="s">
        <v>11318</v>
      </c>
      <c r="E92" s="13">
        <v>1</v>
      </c>
      <c r="F92" s="13" t="s">
        <v>11443</v>
      </c>
      <c r="G92" s="12" t="s">
        <v>2968</v>
      </c>
      <c r="H92" s="193">
        <v>7171.67</v>
      </c>
    </row>
    <row r="93" spans="1:8" ht="15" x14ac:dyDescent="0.25">
      <c r="A93" s="206" t="s">
        <v>11320</v>
      </c>
      <c r="B93" s="12" t="s">
        <v>11800</v>
      </c>
      <c r="C93" s="12" t="s">
        <v>13989</v>
      </c>
      <c r="D93" s="12" t="s">
        <v>11320</v>
      </c>
      <c r="E93" s="13">
        <v>1</v>
      </c>
      <c r="F93" s="13" t="s">
        <v>11443</v>
      </c>
      <c r="G93" s="12" t="s">
        <v>2962</v>
      </c>
      <c r="H93" s="193">
        <v>8038.74</v>
      </c>
    </row>
    <row r="94" spans="1:8" ht="15" x14ac:dyDescent="0.25">
      <c r="A94" s="206" t="s">
        <v>11321</v>
      </c>
      <c r="B94" s="12" t="s">
        <v>11801</v>
      </c>
      <c r="C94" s="12" t="s">
        <v>13989</v>
      </c>
      <c r="D94" s="12" t="s">
        <v>11321</v>
      </c>
      <c r="E94" s="13">
        <v>1</v>
      </c>
      <c r="F94" s="13" t="s">
        <v>11443</v>
      </c>
      <c r="G94" s="12" t="s">
        <v>2963</v>
      </c>
      <c r="H94" s="193">
        <v>8328.16</v>
      </c>
    </row>
    <row r="95" spans="1:8" ht="15" x14ac:dyDescent="0.25">
      <c r="A95" s="206" t="s">
        <v>11323</v>
      </c>
      <c r="B95" s="12" t="s">
        <v>11803</v>
      </c>
      <c r="C95" s="12" t="s">
        <v>13989</v>
      </c>
      <c r="D95" s="12" t="s">
        <v>11323</v>
      </c>
      <c r="E95" s="13">
        <v>1</v>
      </c>
      <c r="F95" s="13" t="s">
        <v>11443</v>
      </c>
      <c r="G95" s="12" t="s">
        <v>2965</v>
      </c>
      <c r="H95" s="193">
        <v>9369.24</v>
      </c>
    </row>
    <row r="96" spans="1:8" ht="15" x14ac:dyDescent="0.25">
      <c r="A96" s="206" t="s">
        <v>11325</v>
      </c>
      <c r="B96" s="12" t="s">
        <v>11324</v>
      </c>
      <c r="C96" s="12" t="s">
        <v>13989</v>
      </c>
      <c r="D96" s="12" t="s">
        <v>11325</v>
      </c>
      <c r="E96" s="13">
        <v>1</v>
      </c>
      <c r="F96" s="13" t="s">
        <v>11443</v>
      </c>
      <c r="G96" s="12" t="s">
        <v>2966</v>
      </c>
      <c r="H96" s="193">
        <v>9889.86</v>
      </c>
    </row>
    <row r="97" spans="1:8" ht="15" x14ac:dyDescent="0.25">
      <c r="A97" s="206" t="s">
        <v>11326</v>
      </c>
      <c r="B97" s="12" t="s">
        <v>11785</v>
      </c>
      <c r="C97" s="12" t="s">
        <v>13989</v>
      </c>
      <c r="D97" s="12" t="s">
        <v>11326</v>
      </c>
      <c r="E97" s="13">
        <v>1</v>
      </c>
      <c r="F97" s="13" t="s">
        <v>11443</v>
      </c>
      <c r="G97" s="12" t="s">
        <v>2961</v>
      </c>
      <c r="H97" s="193">
        <v>10193.31</v>
      </c>
    </row>
    <row r="98" spans="1:8" ht="15" x14ac:dyDescent="0.25">
      <c r="A98" s="206" t="s">
        <v>11327</v>
      </c>
      <c r="B98" s="12" t="s">
        <v>11806</v>
      </c>
      <c r="C98" s="12" t="s">
        <v>13989</v>
      </c>
      <c r="D98" s="12" t="s">
        <v>11327</v>
      </c>
      <c r="E98" s="13">
        <v>1</v>
      </c>
      <c r="F98" s="13" t="s">
        <v>11443</v>
      </c>
      <c r="G98" s="12" t="s">
        <v>2805</v>
      </c>
      <c r="H98" s="193">
        <v>12043.54</v>
      </c>
    </row>
    <row r="99" spans="1:8" ht="15" x14ac:dyDescent="0.25">
      <c r="A99" s="206" t="s">
        <v>11328</v>
      </c>
      <c r="B99" s="12" t="s">
        <v>11808</v>
      </c>
      <c r="C99" s="12" t="s">
        <v>13989</v>
      </c>
      <c r="D99" s="12" t="s">
        <v>11328</v>
      </c>
      <c r="E99" s="13">
        <v>1</v>
      </c>
      <c r="F99" s="13" t="s">
        <v>11443</v>
      </c>
      <c r="G99" s="12" t="s">
        <v>2806</v>
      </c>
      <c r="H99" s="193">
        <v>14087.48</v>
      </c>
    </row>
    <row r="100" spans="1:8" ht="15" x14ac:dyDescent="0.25">
      <c r="A100" s="206" t="s">
        <v>11329</v>
      </c>
      <c r="B100" s="12" t="s">
        <v>11810</v>
      </c>
      <c r="C100" s="12" t="s">
        <v>13989</v>
      </c>
      <c r="D100" s="12" t="s">
        <v>11329</v>
      </c>
      <c r="E100" s="13">
        <v>1</v>
      </c>
      <c r="F100" s="13" t="s">
        <v>11443</v>
      </c>
      <c r="G100" s="12" t="s">
        <v>2807</v>
      </c>
      <c r="H100" s="193">
        <v>15244.44</v>
      </c>
    </row>
    <row r="101" spans="1:8" ht="15" x14ac:dyDescent="0.25">
      <c r="A101" s="206" t="s">
        <v>11330</v>
      </c>
      <c r="B101" s="12" t="s">
        <v>11812</v>
      </c>
      <c r="C101" s="12" t="s">
        <v>13989</v>
      </c>
      <c r="D101" s="12" t="s">
        <v>11330</v>
      </c>
      <c r="E101" s="13">
        <v>1</v>
      </c>
      <c r="F101" s="13" t="s">
        <v>11443</v>
      </c>
      <c r="G101" s="12" t="s">
        <v>2971</v>
      </c>
      <c r="H101" s="193">
        <v>15417.57</v>
      </c>
    </row>
    <row r="102" spans="1:8" ht="15" x14ac:dyDescent="0.25">
      <c r="A102" s="206" t="s">
        <v>11331</v>
      </c>
      <c r="B102" s="12" t="s">
        <v>11813</v>
      </c>
      <c r="C102" s="12" t="s">
        <v>13989</v>
      </c>
      <c r="D102" s="12" t="s">
        <v>11331</v>
      </c>
      <c r="E102" s="13">
        <v>1</v>
      </c>
      <c r="F102" s="13" t="s">
        <v>11443</v>
      </c>
      <c r="G102" s="12" t="s">
        <v>2972</v>
      </c>
      <c r="H102" s="193">
        <v>15756.74</v>
      </c>
    </row>
    <row r="103" spans="1:8" ht="15" x14ac:dyDescent="0.25">
      <c r="A103" s="206" t="s">
        <v>11333</v>
      </c>
      <c r="B103" s="12" t="s">
        <v>11815</v>
      </c>
      <c r="C103" s="12" t="s">
        <v>13989</v>
      </c>
      <c r="D103" s="12" t="s">
        <v>11333</v>
      </c>
      <c r="E103" s="13">
        <v>1</v>
      </c>
      <c r="F103" s="13" t="s">
        <v>11443</v>
      </c>
      <c r="G103" s="12" t="s">
        <v>2974</v>
      </c>
      <c r="H103" s="193">
        <v>15906.93</v>
      </c>
    </row>
    <row r="104" spans="1:8" ht="15" x14ac:dyDescent="0.25">
      <c r="A104" s="206" t="s">
        <v>5734</v>
      </c>
      <c r="B104" s="10" t="s">
        <v>4811</v>
      </c>
      <c r="C104" s="10" t="s">
        <v>5734</v>
      </c>
      <c r="D104" s="176"/>
      <c r="E104" s="177"/>
      <c r="F104" s="177"/>
      <c r="G104" s="12" t="s">
        <v>5734</v>
      </c>
      <c r="H104" s="193" t="s">
        <v>5734</v>
      </c>
    </row>
    <row r="105" spans="1:8" ht="15" x14ac:dyDescent="0.25">
      <c r="A105" s="206" t="s">
        <v>13534</v>
      </c>
      <c r="B105" s="16" t="s">
        <v>13132</v>
      </c>
      <c r="C105" s="16" t="s">
        <v>16887</v>
      </c>
      <c r="D105" s="12" t="s">
        <v>13534</v>
      </c>
      <c r="E105" s="186">
        <v>50</v>
      </c>
      <c r="F105" s="13" t="s">
        <v>11443</v>
      </c>
      <c r="G105" s="12" t="s">
        <v>17749</v>
      </c>
      <c r="H105" s="193">
        <v>131.13999999999999</v>
      </c>
    </row>
    <row r="106" spans="1:8" ht="15" x14ac:dyDescent="0.25">
      <c r="A106" s="206" t="s">
        <v>13414</v>
      </c>
      <c r="B106" s="12" t="s">
        <v>13133</v>
      </c>
      <c r="C106" s="12" t="s">
        <v>16888</v>
      </c>
      <c r="D106" s="12" t="s">
        <v>13414</v>
      </c>
      <c r="E106" s="13">
        <v>30</v>
      </c>
      <c r="F106" s="13" t="s">
        <v>11443</v>
      </c>
      <c r="G106" s="12" t="s">
        <v>17751</v>
      </c>
      <c r="H106" s="193">
        <v>125.73</v>
      </c>
    </row>
    <row r="107" spans="1:8" ht="15" x14ac:dyDescent="0.25">
      <c r="A107" s="206" t="s">
        <v>13536</v>
      </c>
      <c r="B107" s="12" t="s">
        <v>10689</v>
      </c>
      <c r="C107" s="12" t="s">
        <v>16889</v>
      </c>
      <c r="D107" s="12" t="s">
        <v>13536</v>
      </c>
      <c r="E107" s="186">
        <v>20</v>
      </c>
      <c r="F107" s="13" t="s">
        <v>11443</v>
      </c>
      <c r="G107" s="12" t="s">
        <v>17753</v>
      </c>
      <c r="H107" s="193">
        <v>317.32</v>
      </c>
    </row>
    <row r="108" spans="1:8" ht="15" x14ac:dyDescent="0.25">
      <c r="A108" s="206" t="s">
        <v>13537</v>
      </c>
      <c r="B108" s="12" t="s">
        <v>10691</v>
      </c>
      <c r="C108" s="12" t="s">
        <v>16890</v>
      </c>
      <c r="D108" s="12" t="s">
        <v>13537</v>
      </c>
      <c r="E108" s="186">
        <v>30</v>
      </c>
      <c r="F108" s="13" t="s">
        <v>11443</v>
      </c>
      <c r="G108" s="12" t="s">
        <v>17755</v>
      </c>
      <c r="H108" s="193">
        <v>215.06</v>
      </c>
    </row>
    <row r="109" spans="1:8" ht="15" x14ac:dyDescent="0.25">
      <c r="A109" s="206" t="s">
        <v>13535</v>
      </c>
      <c r="B109" s="12" t="s">
        <v>4449</v>
      </c>
      <c r="C109" s="12" t="s">
        <v>16891</v>
      </c>
      <c r="D109" s="12" t="s">
        <v>13535</v>
      </c>
      <c r="E109" s="186">
        <v>10</v>
      </c>
      <c r="F109" s="13" t="s">
        <v>11443</v>
      </c>
      <c r="G109" s="12" t="s">
        <v>17757</v>
      </c>
      <c r="H109" s="193">
        <v>273.62</v>
      </c>
    </row>
    <row r="110" spans="1:8" ht="15" x14ac:dyDescent="0.25">
      <c r="A110" s="206" t="s">
        <v>13539</v>
      </c>
      <c r="B110" s="12" t="s">
        <v>10695</v>
      </c>
      <c r="C110" s="12" t="s">
        <v>16892</v>
      </c>
      <c r="D110" s="12" t="s">
        <v>13539</v>
      </c>
      <c r="E110" s="186">
        <v>10</v>
      </c>
      <c r="F110" s="13" t="s">
        <v>11443</v>
      </c>
      <c r="G110" s="12" t="s">
        <v>17759</v>
      </c>
      <c r="H110" s="193">
        <v>639.55999999999995</v>
      </c>
    </row>
    <row r="111" spans="1:8" ht="15" x14ac:dyDescent="0.25">
      <c r="A111" s="206" t="s">
        <v>13540</v>
      </c>
      <c r="B111" s="12" t="s">
        <v>10964</v>
      </c>
      <c r="C111" s="12" t="s">
        <v>16893</v>
      </c>
      <c r="D111" s="12" t="s">
        <v>13540</v>
      </c>
      <c r="E111" s="186">
        <v>10</v>
      </c>
      <c r="F111" s="13" t="s">
        <v>11443</v>
      </c>
      <c r="G111" s="12" t="s">
        <v>17761</v>
      </c>
      <c r="H111" s="193">
        <v>595.99</v>
      </c>
    </row>
    <row r="112" spans="1:8" ht="15" x14ac:dyDescent="0.25">
      <c r="A112" s="206" t="s">
        <v>13538</v>
      </c>
      <c r="B112" s="12" t="s">
        <v>11441</v>
      </c>
      <c r="C112" s="12" t="s">
        <v>16894</v>
      </c>
      <c r="D112" s="12" t="s">
        <v>13538</v>
      </c>
      <c r="E112" s="186">
        <v>10</v>
      </c>
      <c r="F112" s="13" t="s">
        <v>11443</v>
      </c>
      <c r="G112" s="12" t="s">
        <v>17763</v>
      </c>
      <c r="H112" s="193">
        <v>560.25</v>
      </c>
    </row>
    <row r="113" spans="1:8" ht="15" x14ac:dyDescent="0.25">
      <c r="A113" s="206" t="s">
        <v>5734</v>
      </c>
      <c r="B113" s="188" t="s">
        <v>13616</v>
      </c>
      <c r="C113" s="188" t="s">
        <v>5734</v>
      </c>
      <c r="G113" s="12" t="s">
        <v>5734</v>
      </c>
      <c r="H113" s="193" t="s">
        <v>5734</v>
      </c>
    </row>
    <row r="114" spans="1:8" ht="15" x14ac:dyDescent="0.25">
      <c r="A114" s="206" t="s">
        <v>13545</v>
      </c>
      <c r="B114" s="12" t="s">
        <v>13544</v>
      </c>
      <c r="C114" s="12" t="s">
        <v>16895</v>
      </c>
      <c r="D114" s="12" t="s">
        <v>13545</v>
      </c>
      <c r="E114" s="186">
        <v>5</v>
      </c>
      <c r="F114" s="13" t="s">
        <v>11443</v>
      </c>
      <c r="G114" s="12" t="s">
        <v>17765</v>
      </c>
      <c r="H114" s="193">
        <v>932.94</v>
      </c>
    </row>
    <row r="115" spans="1:8" ht="15" x14ac:dyDescent="0.25">
      <c r="A115" s="206" t="s">
        <v>13551</v>
      </c>
      <c r="B115" s="12" t="s">
        <v>13550</v>
      </c>
      <c r="C115" s="12" t="s">
        <v>16896</v>
      </c>
      <c r="D115" s="12" t="s">
        <v>13551</v>
      </c>
      <c r="E115" s="186">
        <v>5</v>
      </c>
      <c r="F115" s="13" t="s">
        <v>11443</v>
      </c>
      <c r="G115" s="12" t="s">
        <v>17767</v>
      </c>
      <c r="H115" s="193">
        <v>1207.1400000000001</v>
      </c>
    </row>
    <row r="116" spans="1:8" ht="15" x14ac:dyDescent="0.25">
      <c r="A116" s="206" t="s">
        <v>5734</v>
      </c>
      <c r="B116" s="188" t="s">
        <v>13617</v>
      </c>
      <c r="C116" s="188" t="s">
        <v>5734</v>
      </c>
      <c r="G116" s="12" t="s">
        <v>5734</v>
      </c>
      <c r="H116" s="193" t="s">
        <v>5734</v>
      </c>
    </row>
    <row r="117" spans="1:8" ht="15" x14ac:dyDescent="0.25">
      <c r="A117" s="206" t="s">
        <v>13547</v>
      </c>
      <c r="B117" s="12" t="s">
        <v>13544</v>
      </c>
      <c r="C117" s="12" t="s">
        <v>16897</v>
      </c>
      <c r="D117" s="12" t="s">
        <v>13547</v>
      </c>
      <c r="E117" s="186">
        <v>5</v>
      </c>
      <c r="F117" s="13" t="s">
        <v>11443</v>
      </c>
      <c r="G117" s="12" t="s">
        <v>17769</v>
      </c>
      <c r="H117" s="193">
        <v>932.94</v>
      </c>
    </row>
    <row r="118" spans="1:8" ht="15" x14ac:dyDescent="0.25">
      <c r="A118" s="206" t="s">
        <v>13552</v>
      </c>
      <c r="B118" s="12" t="s">
        <v>13550</v>
      </c>
      <c r="C118" s="12" t="s">
        <v>16898</v>
      </c>
      <c r="D118" s="12" t="s">
        <v>13552</v>
      </c>
      <c r="E118" s="186">
        <v>5</v>
      </c>
      <c r="F118" s="13" t="s">
        <v>11443</v>
      </c>
      <c r="G118" s="12" t="s">
        <v>17771</v>
      </c>
      <c r="H118" s="193">
        <v>1207.1400000000001</v>
      </c>
    </row>
    <row r="119" spans="1:8" ht="15" x14ac:dyDescent="0.25">
      <c r="A119" s="206" t="s">
        <v>5734</v>
      </c>
      <c r="B119" s="10" t="s">
        <v>11337</v>
      </c>
      <c r="C119" s="10" t="s">
        <v>5734</v>
      </c>
      <c r="D119" s="36"/>
      <c r="E119" s="36"/>
      <c r="F119" s="36"/>
      <c r="G119" s="12" t="s">
        <v>5734</v>
      </c>
      <c r="H119" s="193" t="s">
        <v>5734</v>
      </c>
    </row>
    <row r="120" spans="1:8" ht="15" x14ac:dyDescent="0.25">
      <c r="A120" s="206" t="s">
        <v>13441</v>
      </c>
      <c r="B120" s="16" t="s">
        <v>13132</v>
      </c>
      <c r="C120" s="16" t="s">
        <v>16899</v>
      </c>
      <c r="D120" s="122" t="s">
        <v>13441</v>
      </c>
      <c r="E120" s="36">
        <v>10</v>
      </c>
      <c r="F120" s="36" t="s">
        <v>11443</v>
      </c>
      <c r="G120" s="12" t="s">
        <v>17773</v>
      </c>
      <c r="H120" s="193">
        <v>98.69</v>
      </c>
    </row>
    <row r="121" spans="1:8" ht="15" x14ac:dyDescent="0.25">
      <c r="A121" s="206" t="s">
        <v>13138</v>
      </c>
      <c r="B121" s="124" t="s">
        <v>13140</v>
      </c>
      <c r="C121" s="124" t="s">
        <v>16900</v>
      </c>
      <c r="D121" s="122" t="s">
        <v>13138</v>
      </c>
      <c r="E121" s="120">
        <v>1</v>
      </c>
      <c r="F121" s="120" t="s">
        <v>11443</v>
      </c>
      <c r="G121" s="12" t="s">
        <v>17775</v>
      </c>
      <c r="H121" s="193">
        <v>114.47</v>
      </c>
    </row>
    <row r="122" spans="1:8" ht="15" x14ac:dyDescent="0.25">
      <c r="A122" s="206" t="s">
        <v>13139</v>
      </c>
      <c r="B122" s="124" t="s">
        <v>16</v>
      </c>
      <c r="C122" s="124" t="s">
        <v>16901</v>
      </c>
      <c r="D122" s="122" t="s">
        <v>13139</v>
      </c>
      <c r="E122" s="120">
        <v>1</v>
      </c>
      <c r="F122" s="120" t="s">
        <v>11443</v>
      </c>
      <c r="G122" s="12" t="s">
        <v>17777</v>
      </c>
      <c r="H122" s="193">
        <v>218.75</v>
      </c>
    </row>
    <row r="123" spans="1:8" ht="15" x14ac:dyDescent="0.25">
      <c r="A123" s="206" t="s">
        <v>11338</v>
      </c>
      <c r="B123" s="12" t="s">
        <v>11441</v>
      </c>
      <c r="C123" s="12" t="s">
        <v>16902</v>
      </c>
      <c r="D123" s="12" t="s">
        <v>11338</v>
      </c>
      <c r="E123" s="13">
        <v>7</v>
      </c>
      <c r="F123" s="13" t="s">
        <v>11443</v>
      </c>
      <c r="G123" s="12" t="s">
        <v>17779</v>
      </c>
      <c r="H123" s="193">
        <v>377.78</v>
      </c>
    </row>
    <row r="124" spans="1:8" ht="15" x14ac:dyDescent="0.25">
      <c r="A124" s="206" t="s">
        <v>11339</v>
      </c>
      <c r="B124" s="12" t="s">
        <v>11444</v>
      </c>
      <c r="C124" s="12" t="s">
        <v>16903</v>
      </c>
      <c r="D124" s="15" t="s">
        <v>11339</v>
      </c>
      <c r="E124" s="13">
        <v>1</v>
      </c>
      <c r="F124" s="13">
        <v>12</v>
      </c>
      <c r="G124" s="12" t="s">
        <v>17781</v>
      </c>
      <c r="H124" s="193">
        <v>2925.66</v>
      </c>
    </row>
    <row r="125" spans="1:8" ht="15" x14ac:dyDescent="0.25">
      <c r="A125" s="206" t="s">
        <v>11340</v>
      </c>
      <c r="B125" s="12" t="s">
        <v>11446</v>
      </c>
      <c r="C125" s="12" t="s">
        <v>16904</v>
      </c>
      <c r="D125" s="15" t="s">
        <v>11340</v>
      </c>
      <c r="E125" s="13">
        <v>1</v>
      </c>
      <c r="F125" s="13">
        <v>24</v>
      </c>
      <c r="G125" s="12" t="s">
        <v>17782</v>
      </c>
      <c r="H125" s="193">
        <v>1805.38</v>
      </c>
    </row>
    <row r="126" spans="1:8" ht="15" x14ac:dyDescent="0.25">
      <c r="A126" s="206" t="s">
        <v>11341</v>
      </c>
      <c r="B126" s="12" t="s">
        <v>16811</v>
      </c>
      <c r="C126" s="12" t="s">
        <v>13989</v>
      </c>
      <c r="D126" s="12" t="s">
        <v>11341</v>
      </c>
      <c r="E126" s="13">
        <v>1</v>
      </c>
      <c r="F126" s="13">
        <v>17</v>
      </c>
      <c r="G126" s="12" t="s">
        <v>3049</v>
      </c>
      <c r="H126" s="193">
        <v>3138.53</v>
      </c>
    </row>
    <row r="127" spans="1:8" ht="15" x14ac:dyDescent="0.25">
      <c r="A127" s="206" t="s">
        <v>11342</v>
      </c>
      <c r="B127" s="12" t="s">
        <v>11450</v>
      </c>
      <c r="C127" s="12" t="s">
        <v>16905</v>
      </c>
      <c r="D127" s="12" t="s">
        <v>11342</v>
      </c>
      <c r="E127" s="13">
        <v>1</v>
      </c>
      <c r="F127" s="13">
        <v>26</v>
      </c>
      <c r="G127" s="12" t="s">
        <v>17783</v>
      </c>
      <c r="H127" s="193">
        <v>3054.59</v>
      </c>
    </row>
    <row r="128" spans="1:8" ht="15" x14ac:dyDescent="0.25">
      <c r="A128" s="206" t="s">
        <v>11343</v>
      </c>
      <c r="B128" s="12" t="s">
        <v>11452</v>
      </c>
      <c r="C128" s="12" t="s">
        <v>16906</v>
      </c>
      <c r="D128" s="15" t="s">
        <v>11343</v>
      </c>
      <c r="E128" s="13">
        <v>1</v>
      </c>
      <c r="F128" s="13">
        <v>10</v>
      </c>
      <c r="G128" s="12" t="s">
        <v>17784</v>
      </c>
      <c r="H128" s="193">
        <v>3568.72</v>
      </c>
    </row>
    <row r="129" spans="1:8" ht="15" x14ac:dyDescent="0.25">
      <c r="A129" s="206" t="s">
        <v>11344</v>
      </c>
      <c r="B129" s="12" t="s">
        <v>11454</v>
      </c>
      <c r="C129" s="12" t="s">
        <v>16907</v>
      </c>
      <c r="D129" s="12" t="s">
        <v>11344</v>
      </c>
      <c r="E129" s="13">
        <v>1</v>
      </c>
      <c r="F129" s="13">
        <v>12</v>
      </c>
      <c r="G129" s="12" t="s">
        <v>17785</v>
      </c>
      <c r="H129" s="193">
        <v>1948.08</v>
      </c>
    </row>
    <row r="130" spans="1:8" ht="15" x14ac:dyDescent="0.25">
      <c r="A130" s="206" t="s">
        <v>11345</v>
      </c>
      <c r="B130" s="12" t="s">
        <v>11456</v>
      </c>
      <c r="C130" s="12" t="s">
        <v>16908</v>
      </c>
      <c r="D130" s="12" t="s">
        <v>11345</v>
      </c>
      <c r="E130" s="13">
        <v>1</v>
      </c>
      <c r="F130" s="13">
        <v>9</v>
      </c>
      <c r="G130" s="12" t="s">
        <v>17786</v>
      </c>
      <c r="H130" s="193">
        <v>2643.55</v>
      </c>
    </row>
    <row r="131" spans="1:8" ht="15" x14ac:dyDescent="0.25">
      <c r="A131" s="206" t="s">
        <v>11346</v>
      </c>
      <c r="B131" s="12" t="s">
        <v>11458</v>
      </c>
      <c r="C131" s="12" t="s">
        <v>16909</v>
      </c>
      <c r="D131" s="12" t="s">
        <v>11346</v>
      </c>
      <c r="E131" s="13">
        <v>1</v>
      </c>
      <c r="F131" s="13">
        <v>8</v>
      </c>
      <c r="G131" s="12" t="s">
        <v>17787</v>
      </c>
      <c r="H131" s="193">
        <v>4116.47</v>
      </c>
    </row>
    <row r="132" spans="1:8" ht="15" x14ac:dyDescent="0.25">
      <c r="A132" s="206" t="s">
        <v>11347</v>
      </c>
      <c r="B132" s="12" t="s">
        <v>11460</v>
      </c>
      <c r="C132" s="12" t="s">
        <v>16910</v>
      </c>
      <c r="D132" s="12" t="s">
        <v>11347</v>
      </c>
      <c r="E132" s="13">
        <v>1</v>
      </c>
      <c r="F132" s="13">
        <v>11</v>
      </c>
      <c r="G132" s="12" t="s">
        <v>17789</v>
      </c>
      <c r="H132" s="193">
        <v>4199.43</v>
      </c>
    </row>
    <row r="133" spans="1:8" ht="15" x14ac:dyDescent="0.25">
      <c r="A133" s="206" t="s">
        <v>11348</v>
      </c>
      <c r="B133" s="12" t="s">
        <v>11462</v>
      </c>
      <c r="C133" s="12" t="s">
        <v>16911</v>
      </c>
      <c r="D133" s="12" t="s">
        <v>11348</v>
      </c>
      <c r="E133" s="13">
        <v>1</v>
      </c>
      <c r="F133" s="13">
        <v>8</v>
      </c>
      <c r="G133" s="12" t="s">
        <v>17790</v>
      </c>
      <c r="H133" s="193">
        <v>2519.75</v>
      </c>
    </row>
    <row r="134" spans="1:8" ht="15" x14ac:dyDescent="0.25">
      <c r="A134" s="206" t="s">
        <v>11349</v>
      </c>
      <c r="B134" s="12" t="s">
        <v>11464</v>
      </c>
      <c r="C134" s="12" t="s">
        <v>16912</v>
      </c>
      <c r="D134" s="12" t="s">
        <v>11349</v>
      </c>
      <c r="E134" s="13">
        <v>1</v>
      </c>
      <c r="F134" s="13">
        <v>7</v>
      </c>
      <c r="G134" s="12" t="s">
        <v>17791</v>
      </c>
      <c r="H134" s="193">
        <v>3235.61</v>
      </c>
    </row>
    <row r="135" spans="1:8" ht="15" x14ac:dyDescent="0.25">
      <c r="A135" s="206" t="s">
        <v>11350</v>
      </c>
      <c r="B135" s="12" t="s">
        <v>11466</v>
      </c>
      <c r="C135" s="12" t="s">
        <v>16913</v>
      </c>
      <c r="D135" s="12" t="s">
        <v>11350</v>
      </c>
      <c r="E135" s="13">
        <v>1</v>
      </c>
      <c r="F135" s="13">
        <v>6</v>
      </c>
      <c r="G135" s="12" t="s">
        <v>17792</v>
      </c>
      <c r="H135" s="193">
        <v>4510.1099999999997</v>
      </c>
    </row>
    <row r="136" spans="1:8" ht="15" x14ac:dyDescent="0.25">
      <c r="A136" s="206" t="s">
        <v>11351</v>
      </c>
      <c r="B136" s="12" t="s">
        <v>11706</v>
      </c>
      <c r="C136" s="12" t="s">
        <v>16914</v>
      </c>
      <c r="D136" s="12" t="s">
        <v>11351</v>
      </c>
      <c r="E136" s="13">
        <v>1</v>
      </c>
      <c r="F136" s="13">
        <v>8</v>
      </c>
      <c r="G136" s="12" t="s">
        <v>17794</v>
      </c>
      <c r="H136" s="193">
        <v>4719.66</v>
      </c>
    </row>
    <row r="137" spans="1:8" ht="15" x14ac:dyDescent="0.25">
      <c r="A137" s="206" t="s">
        <v>11352</v>
      </c>
      <c r="B137" s="12" t="s">
        <v>11470</v>
      </c>
      <c r="C137" s="12" t="s">
        <v>16915</v>
      </c>
      <c r="D137" s="12" t="s">
        <v>11352</v>
      </c>
      <c r="E137" s="13">
        <v>1</v>
      </c>
      <c r="F137" s="13">
        <v>7</v>
      </c>
      <c r="G137" s="12" t="s">
        <v>17795</v>
      </c>
      <c r="H137" s="193">
        <v>4986.68</v>
      </c>
    </row>
    <row r="138" spans="1:8" ht="15" x14ac:dyDescent="0.25">
      <c r="A138" s="206" t="s">
        <v>11356</v>
      </c>
      <c r="B138" s="12" t="s">
        <v>11743</v>
      </c>
      <c r="C138" s="12" t="s">
        <v>13989</v>
      </c>
      <c r="D138" s="12" t="s">
        <v>11356</v>
      </c>
      <c r="E138" s="13">
        <v>1</v>
      </c>
      <c r="F138" s="13" t="s">
        <v>11443</v>
      </c>
      <c r="G138" s="12" t="s">
        <v>3212</v>
      </c>
      <c r="H138" s="193">
        <v>4439.84</v>
      </c>
    </row>
    <row r="139" spans="1:8" ht="15" x14ac:dyDescent="0.25">
      <c r="A139" s="206" t="s">
        <v>11556</v>
      </c>
      <c r="B139" s="12" t="s">
        <v>11745</v>
      </c>
      <c r="C139" s="12" t="s">
        <v>13989</v>
      </c>
      <c r="D139" s="12" t="s">
        <v>11556</v>
      </c>
      <c r="E139" s="13">
        <v>1</v>
      </c>
      <c r="F139" s="13" t="s">
        <v>11443</v>
      </c>
      <c r="G139" s="12" t="s">
        <v>3213</v>
      </c>
      <c r="H139" s="193">
        <v>5385.96</v>
      </c>
    </row>
    <row r="140" spans="1:8" ht="15" x14ac:dyDescent="0.25">
      <c r="A140" s="206" t="s">
        <v>11557</v>
      </c>
      <c r="B140" s="12" t="s">
        <v>11747</v>
      </c>
      <c r="C140" s="12" t="s">
        <v>13989</v>
      </c>
      <c r="D140" s="12" t="s">
        <v>11557</v>
      </c>
      <c r="E140" s="13">
        <v>1</v>
      </c>
      <c r="F140" s="13" t="s">
        <v>11443</v>
      </c>
      <c r="G140" s="12" t="s">
        <v>3214</v>
      </c>
      <c r="H140" s="193">
        <v>6890.37</v>
      </c>
    </row>
    <row r="141" spans="1:8" ht="15" x14ac:dyDescent="0.25">
      <c r="A141" s="206" t="s">
        <v>5734</v>
      </c>
      <c r="B141" s="10" t="s">
        <v>11172</v>
      </c>
      <c r="C141" s="10" t="s">
        <v>5734</v>
      </c>
      <c r="D141" s="36"/>
      <c r="E141" s="36"/>
      <c r="F141" s="36"/>
      <c r="G141" s="12" t="s">
        <v>5734</v>
      </c>
      <c r="H141" s="193" t="s">
        <v>5734</v>
      </c>
    </row>
    <row r="142" spans="1:8" ht="15" x14ac:dyDescent="0.25">
      <c r="A142" s="206" t="s">
        <v>13129</v>
      </c>
      <c r="B142" s="124" t="s">
        <v>13132</v>
      </c>
      <c r="C142" s="124" t="s">
        <v>16916</v>
      </c>
      <c r="D142" s="122" t="s">
        <v>13129</v>
      </c>
      <c r="E142" s="120">
        <v>20</v>
      </c>
      <c r="F142" s="120" t="s">
        <v>11443</v>
      </c>
      <c r="G142" s="12" t="s">
        <v>17796</v>
      </c>
      <c r="H142" s="193">
        <v>79.97</v>
      </c>
    </row>
    <row r="143" spans="1:8" ht="15" x14ac:dyDescent="0.25">
      <c r="A143" s="206" t="s">
        <v>13130</v>
      </c>
      <c r="B143" s="124" t="s">
        <v>13133</v>
      </c>
      <c r="C143" s="124" t="s">
        <v>16917</v>
      </c>
      <c r="D143" s="122" t="s">
        <v>13130</v>
      </c>
      <c r="E143" s="120">
        <v>20</v>
      </c>
      <c r="F143" s="120" t="s">
        <v>11443</v>
      </c>
      <c r="G143" s="12" t="s">
        <v>17798</v>
      </c>
      <c r="H143" s="193">
        <v>93.4</v>
      </c>
    </row>
    <row r="144" spans="1:8" ht="15" x14ac:dyDescent="0.25">
      <c r="A144" s="206" t="s">
        <v>13131</v>
      </c>
      <c r="B144" s="124" t="s">
        <v>4449</v>
      </c>
      <c r="C144" s="124" t="s">
        <v>16918</v>
      </c>
      <c r="D144" s="122" t="s">
        <v>13131</v>
      </c>
      <c r="E144" s="120">
        <v>10</v>
      </c>
      <c r="F144" s="120" t="s">
        <v>11443</v>
      </c>
      <c r="G144" s="12" t="s">
        <v>17800</v>
      </c>
      <c r="H144" s="193">
        <v>181.15</v>
      </c>
    </row>
    <row r="145" spans="1:8" ht="15" x14ac:dyDescent="0.25">
      <c r="A145" s="206" t="s">
        <v>11173</v>
      </c>
      <c r="B145" s="12" t="s">
        <v>11441</v>
      </c>
      <c r="C145" s="12" t="s">
        <v>16919</v>
      </c>
      <c r="D145" s="12" t="s">
        <v>11173</v>
      </c>
      <c r="E145" s="13">
        <v>8</v>
      </c>
      <c r="F145" s="13" t="s">
        <v>11443</v>
      </c>
      <c r="G145" s="12" t="s">
        <v>17802</v>
      </c>
      <c r="H145" s="193">
        <v>322.25</v>
      </c>
    </row>
    <row r="146" spans="1:8" ht="15" x14ac:dyDescent="0.25">
      <c r="A146" s="206" t="s">
        <v>11174</v>
      </c>
      <c r="B146" s="12" t="s">
        <v>11444</v>
      </c>
      <c r="C146" s="12" t="s">
        <v>16920</v>
      </c>
      <c r="D146" s="12" t="s">
        <v>11174</v>
      </c>
      <c r="E146" s="13">
        <v>3</v>
      </c>
      <c r="F146" s="13" t="s">
        <v>11443</v>
      </c>
      <c r="G146" s="12" t="s">
        <v>17804</v>
      </c>
      <c r="H146" s="193">
        <v>965.1</v>
      </c>
    </row>
    <row r="147" spans="1:8" ht="15" x14ac:dyDescent="0.25">
      <c r="A147" s="206" t="s">
        <v>11175</v>
      </c>
      <c r="B147" s="12" t="s">
        <v>11446</v>
      </c>
      <c r="C147" s="12" t="s">
        <v>16921</v>
      </c>
      <c r="D147" s="12" t="s">
        <v>11175</v>
      </c>
      <c r="E147" s="13">
        <v>4</v>
      </c>
      <c r="F147" s="13">
        <v>25</v>
      </c>
      <c r="G147" s="12" t="s">
        <v>17805</v>
      </c>
      <c r="H147" s="193">
        <v>1629.02</v>
      </c>
    </row>
    <row r="148" spans="1:8" ht="15" x14ac:dyDescent="0.25">
      <c r="A148" s="206" t="s">
        <v>11177</v>
      </c>
      <c r="B148" s="12" t="s">
        <v>11450</v>
      </c>
      <c r="C148" s="12" t="s">
        <v>16922</v>
      </c>
      <c r="D148" s="12" t="s">
        <v>11177</v>
      </c>
      <c r="E148" s="13">
        <v>2</v>
      </c>
      <c r="F148" s="13">
        <v>26</v>
      </c>
      <c r="G148" s="12" t="s">
        <v>17806</v>
      </c>
      <c r="H148" s="193">
        <v>3428.22</v>
      </c>
    </row>
    <row r="149" spans="1:8" ht="15" x14ac:dyDescent="0.25">
      <c r="A149" s="206" t="s">
        <v>11178</v>
      </c>
      <c r="B149" s="12" t="s">
        <v>11452</v>
      </c>
      <c r="C149" s="12" t="s">
        <v>16923</v>
      </c>
      <c r="D149" s="12" t="s">
        <v>11178</v>
      </c>
      <c r="E149" s="13">
        <v>2</v>
      </c>
      <c r="F149" s="13" t="s">
        <v>11443</v>
      </c>
      <c r="G149" s="12" t="s">
        <v>17807</v>
      </c>
      <c r="H149" s="193">
        <v>2766.85</v>
      </c>
    </row>
    <row r="150" spans="1:8" ht="15" x14ac:dyDescent="0.25">
      <c r="A150" s="206" t="s">
        <v>11179</v>
      </c>
      <c r="B150" s="12" t="s">
        <v>11454</v>
      </c>
      <c r="C150" s="12" t="s">
        <v>16924</v>
      </c>
      <c r="D150" s="12" t="s">
        <v>11179</v>
      </c>
      <c r="E150" s="13">
        <v>1</v>
      </c>
      <c r="F150" s="13">
        <v>12</v>
      </c>
      <c r="G150" s="12" t="s">
        <v>17808</v>
      </c>
      <c r="H150" s="193">
        <v>2061.62</v>
      </c>
    </row>
    <row r="151" spans="1:8" ht="15" x14ac:dyDescent="0.25">
      <c r="A151" s="206" t="s">
        <v>11180</v>
      </c>
      <c r="B151" s="12" t="s">
        <v>11456</v>
      </c>
      <c r="C151" s="12" t="s">
        <v>16925</v>
      </c>
      <c r="D151" s="12" t="s">
        <v>11180</v>
      </c>
      <c r="E151" s="13">
        <v>1</v>
      </c>
      <c r="F151" s="13">
        <v>11</v>
      </c>
      <c r="G151" s="12" t="s">
        <v>17809</v>
      </c>
      <c r="H151" s="193">
        <v>2505.42</v>
      </c>
    </row>
    <row r="152" spans="1:8" ht="15" x14ac:dyDescent="0.25">
      <c r="A152" s="206" t="s">
        <v>11181</v>
      </c>
      <c r="B152" s="12" t="s">
        <v>11458</v>
      </c>
      <c r="C152" s="12" t="s">
        <v>16926</v>
      </c>
      <c r="D152" s="12" t="s">
        <v>11181</v>
      </c>
      <c r="E152" s="13">
        <v>1</v>
      </c>
      <c r="F152" s="13">
        <v>11</v>
      </c>
      <c r="G152" s="12" t="s">
        <v>17810</v>
      </c>
      <c r="H152" s="193">
        <v>3559.2</v>
      </c>
    </row>
    <row r="153" spans="1:8" ht="15" x14ac:dyDescent="0.25">
      <c r="A153" s="206" t="s">
        <v>11182</v>
      </c>
      <c r="B153" s="12" t="s">
        <v>11460</v>
      </c>
      <c r="C153" s="12" t="s">
        <v>16927</v>
      </c>
      <c r="D153" s="12" t="s">
        <v>11182</v>
      </c>
      <c r="E153" s="13">
        <v>1</v>
      </c>
      <c r="F153" s="13">
        <v>11</v>
      </c>
      <c r="G153" s="12" t="s">
        <v>17812</v>
      </c>
      <c r="H153" s="193">
        <v>3461.44</v>
      </c>
    </row>
    <row r="154" spans="1:8" ht="15" x14ac:dyDescent="0.25">
      <c r="A154" s="206" t="s">
        <v>11183</v>
      </c>
      <c r="B154" s="12" t="s">
        <v>11462</v>
      </c>
      <c r="C154" s="12" t="s">
        <v>16928</v>
      </c>
      <c r="D154" s="12" t="s">
        <v>11183</v>
      </c>
      <c r="E154" s="13">
        <v>1</v>
      </c>
      <c r="F154" s="13">
        <v>8</v>
      </c>
      <c r="G154" s="12" t="s">
        <v>17813</v>
      </c>
      <c r="H154" s="193">
        <v>2678.44</v>
      </c>
    </row>
    <row r="155" spans="1:8" ht="15" x14ac:dyDescent="0.25">
      <c r="A155" s="206" t="s">
        <v>11184</v>
      </c>
      <c r="B155" s="12" t="s">
        <v>11464</v>
      </c>
      <c r="C155" s="12" t="s">
        <v>16929</v>
      </c>
      <c r="D155" s="12" t="s">
        <v>11184</v>
      </c>
      <c r="E155" s="13">
        <v>1</v>
      </c>
      <c r="F155" s="13">
        <v>8</v>
      </c>
      <c r="G155" s="12" t="s">
        <v>17814</v>
      </c>
      <c r="H155" s="193">
        <v>3343.13</v>
      </c>
    </row>
    <row r="156" spans="1:8" ht="15" x14ac:dyDescent="0.25">
      <c r="A156" s="206" t="s">
        <v>11185</v>
      </c>
      <c r="B156" s="12" t="s">
        <v>11466</v>
      </c>
      <c r="C156" s="12" t="s">
        <v>16930</v>
      </c>
      <c r="D156" s="12" t="s">
        <v>11185</v>
      </c>
      <c r="E156" s="13">
        <v>1</v>
      </c>
      <c r="F156" s="13">
        <v>8</v>
      </c>
      <c r="G156" s="12" t="s">
        <v>17815</v>
      </c>
      <c r="H156" s="193">
        <v>3993.27</v>
      </c>
    </row>
    <row r="157" spans="1:8" ht="15" x14ac:dyDescent="0.25">
      <c r="A157" s="206" t="s">
        <v>11186</v>
      </c>
      <c r="B157" s="12" t="s">
        <v>11706</v>
      </c>
      <c r="C157" s="12" t="s">
        <v>16931</v>
      </c>
      <c r="D157" s="12" t="s">
        <v>11186</v>
      </c>
      <c r="E157" s="13">
        <v>1</v>
      </c>
      <c r="F157" s="13">
        <v>8</v>
      </c>
      <c r="G157" s="12" t="s">
        <v>17817</v>
      </c>
      <c r="H157" s="193">
        <v>4156.12</v>
      </c>
    </row>
    <row r="158" spans="1:8" ht="15" x14ac:dyDescent="0.25">
      <c r="A158" s="206" t="s">
        <v>11187</v>
      </c>
      <c r="B158" s="12" t="s">
        <v>11470</v>
      </c>
      <c r="C158" s="12" t="s">
        <v>16932</v>
      </c>
      <c r="D158" s="12" t="s">
        <v>11187</v>
      </c>
      <c r="E158" s="13">
        <v>1</v>
      </c>
      <c r="F158" s="13">
        <v>7</v>
      </c>
      <c r="G158" s="12" t="s">
        <v>17818</v>
      </c>
      <c r="H158" s="193">
        <v>3430.43</v>
      </c>
    </row>
    <row r="159" spans="1:8" ht="15" x14ac:dyDescent="0.25">
      <c r="A159" s="206" t="s">
        <v>11193</v>
      </c>
      <c r="B159" s="12" t="s">
        <v>11747</v>
      </c>
      <c r="C159" s="12" t="s">
        <v>13989</v>
      </c>
      <c r="D159" s="12" t="s">
        <v>11193</v>
      </c>
      <c r="E159" s="13">
        <v>1</v>
      </c>
      <c r="F159" s="13" t="s">
        <v>11443</v>
      </c>
      <c r="G159" s="12" t="s">
        <v>3118</v>
      </c>
      <c r="H159" s="193">
        <v>11897.96</v>
      </c>
    </row>
    <row r="160" spans="1:8" ht="15" x14ac:dyDescent="0.25">
      <c r="A160" s="206" t="s">
        <v>5734</v>
      </c>
      <c r="B160" s="10" t="s">
        <v>11194</v>
      </c>
      <c r="C160" s="10" t="s">
        <v>5734</v>
      </c>
      <c r="D160" s="36"/>
      <c r="E160" s="36"/>
      <c r="F160" s="36"/>
      <c r="G160" s="12" t="s">
        <v>5734</v>
      </c>
      <c r="H160" s="193" t="s">
        <v>5734</v>
      </c>
    </row>
    <row r="161" spans="1:8" ht="15" x14ac:dyDescent="0.25">
      <c r="A161" s="206" t="s">
        <v>11196</v>
      </c>
      <c r="B161" s="12" t="s">
        <v>11195</v>
      </c>
      <c r="C161" s="12" t="s">
        <v>13989</v>
      </c>
      <c r="D161" s="12" t="s">
        <v>11196</v>
      </c>
      <c r="E161" s="13">
        <v>1</v>
      </c>
      <c r="F161" s="13" t="s">
        <v>11443</v>
      </c>
      <c r="G161" s="12" t="s">
        <v>5734</v>
      </c>
      <c r="H161" s="193">
        <v>545.49</v>
      </c>
    </row>
    <row r="162" spans="1:8" ht="15" x14ac:dyDescent="0.25">
      <c r="A162" s="206" t="s">
        <v>11198</v>
      </c>
      <c r="B162" s="12" t="s">
        <v>11197</v>
      </c>
      <c r="C162" s="12" t="s">
        <v>13989</v>
      </c>
      <c r="D162" s="12" t="s">
        <v>11198</v>
      </c>
      <c r="E162" s="13">
        <v>1</v>
      </c>
      <c r="F162" s="13" t="s">
        <v>11443</v>
      </c>
      <c r="G162" s="12" t="s">
        <v>3165</v>
      </c>
      <c r="H162" s="193">
        <v>3012.19</v>
      </c>
    </row>
    <row r="163" spans="1:8" ht="15" x14ac:dyDescent="0.25">
      <c r="A163" s="206" t="s">
        <v>11200</v>
      </c>
      <c r="B163" s="12" t="s">
        <v>11199</v>
      </c>
      <c r="C163" s="12" t="s">
        <v>13989</v>
      </c>
      <c r="D163" s="12" t="s">
        <v>11200</v>
      </c>
      <c r="E163" s="13">
        <v>1</v>
      </c>
      <c r="F163" s="13" t="s">
        <v>11443</v>
      </c>
      <c r="G163" s="12" t="s">
        <v>3164</v>
      </c>
      <c r="H163" s="193">
        <v>3403.66</v>
      </c>
    </row>
    <row r="164" spans="1:8" ht="15" x14ac:dyDescent="0.25">
      <c r="A164" s="206" t="s">
        <v>11202</v>
      </c>
      <c r="B164" s="12" t="s">
        <v>11201</v>
      </c>
      <c r="C164" s="12" t="s">
        <v>13989</v>
      </c>
      <c r="D164" s="12" t="s">
        <v>11202</v>
      </c>
      <c r="E164" s="13">
        <v>1</v>
      </c>
      <c r="F164" s="13" t="s">
        <v>11443</v>
      </c>
      <c r="G164" s="12" t="s">
        <v>3025</v>
      </c>
      <c r="H164" s="193">
        <v>4098.3100000000004</v>
      </c>
    </row>
    <row r="165" spans="1:8" ht="15" x14ac:dyDescent="0.25">
      <c r="A165" s="206" t="s">
        <v>11204</v>
      </c>
      <c r="B165" s="12" t="s">
        <v>11203</v>
      </c>
      <c r="C165" s="12" t="s">
        <v>13989</v>
      </c>
      <c r="D165" s="12" t="s">
        <v>11204</v>
      </c>
      <c r="E165" s="13">
        <v>1</v>
      </c>
      <c r="F165" s="13" t="s">
        <v>11443</v>
      </c>
      <c r="G165" s="12" t="s">
        <v>3026</v>
      </c>
      <c r="H165" s="193">
        <v>4438.8599999999997</v>
      </c>
    </row>
    <row r="166" spans="1:8" ht="15" x14ac:dyDescent="0.25">
      <c r="A166" s="206" t="s">
        <v>11205</v>
      </c>
      <c r="B166" s="12" t="s">
        <v>11452</v>
      </c>
      <c r="C166" s="12" t="s">
        <v>16933</v>
      </c>
      <c r="D166" s="12" t="s">
        <v>11205</v>
      </c>
      <c r="E166" s="13">
        <v>1</v>
      </c>
      <c r="F166" s="13" t="s">
        <v>11443</v>
      </c>
      <c r="G166" s="12" t="s">
        <v>17819</v>
      </c>
      <c r="H166" s="193">
        <v>5494.03</v>
      </c>
    </row>
    <row r="167" spans="1:8" ht="15" x14ac:dyDescent="0.25">
      <c r="A167" s="206" t="s">
        <v>11206</v>
      </c>
      <c r="B167" s="12" t="s">
        <v>11717</v>
      </c>
      <c r="C167" s="12" t="s">
        <v>13989</v>
      </c>
      <c r="D167" s="12" t="s">
        <v>11206</v>
      </c>
      <c r="E167" s="13">
        <v>1</v>
      </c>
      <c r="F167" s="13" t="s">
        <v>11443</v>
      </c>
      <c r="G167" s="12" t="s">
        <v>2995</v>
      </c>
      <c r="H167" s="193">
        <v>1930.2</v>
      </c>
    </row>
    <row r="168" spans="1:8" ht="15" x14ac:dyDescent="0.25">
      <c r="A168" s="206" t="s">
        <v>11207</v>
      </c>
      <c r="B168" s="12" t="s">
        <v>11719</v>
      </c>
      <c r="C168" s="12" t="s">
        <v>13989</v>
      </c>
      <c r="D168" s="12" t="s">
        <v>11207</v>
      </c>
      <c r="E168" s="13">
        <v>1</v>
      </c>
      <c r="F168" s="13" t="s">
        <v>11443</v>
      </c>
      <c r="G168" s="12" t="s">
        <v>2996</v>
      </c>
      <c r="H168" s="193">
        <v>2111.4</v>
      </c>
    </row>
    <row r="169" spans="1:8" ht="15" x14ac:dyDescent="0.25">
      <c r="A169" s="206" t="s">
        <v>11208</v>
      </c>
      <c r="B169" s="12" t="s">
        <v>11721</v>
      </c>
      <c r="C169" s="12" t="s">
        <v>13989</v>
      </c>
      <c r="D169" s="12" t="s">
        <v>11208</v>
      </c>
      <c r="E169" s="13">
        <v>1</v>
      </c>
      <c r="F169" s="13" t="s">
        <v>11443</v>
      </c>
      <c r="G169" s="12" t="s">
        <v>2997</v>
      </c>
      <c r="H169" s="193">
        <v>2758.78</v>
      </c>
    </row>
    <row r="170" spans="1:8" ht="15" x14ac:dyDescent="0.25">
      <c r="A170" s="206" t="s">
        <v>11209</v>
      </c>
      <c r="B170" s="12" t="s">
        <v>11723</v>
      </c>
      <c r="C170" s="12" t="s">
        <v>13989</v>
      </c>
      <c r="D170" s="12" t="s">
        <v>11209</v>
      </c>
      <c r="E170" s="13">
        <v>1</v>
      </c>
      <c r="F170" s="13" t="s">
        <v>11443</v>
      </c>
      <c r="G170" s="12" t="s">
        <v>2994</v>
      </c>
      <c r="H170" s="193">
        <v>3284.57</v>
      </c>
    </row>
    <row r="171" spans="1:8" ht="15" x14ac:dyDescent="0.25">
      <c r="A171" s="206" t="s">
        <v>5734</v>
      </c>
      <c r="B171" s="10" t="s">
        <v>13645</v>
      </c>
      <c r="C171" s="10" t="s">
        <v>5734</v>
      </c>
      <c r="D171" s="36"/>
      <c r="E171" s="36"/>
      <c r="F171" s="36"/>
      <c r="G171" s="12" t="s">
        <v>5734</v>
      </c>
      <c r="H171" s="193" t="s">
        <v>5734</v>
      </c>
    </row>
    <row r="172" spans="1:8" ht="15" x14ac:dyDescent="0.25">
      <c r="A172" s="206" t="s">
        <v>13151</v>
      </c>
      <c r="B172" s="124" t="s">
        <v>13132</v>
      </c>
      <c r="C172" s="124" t="s">
        <v>16934</v>
      </c>
      <c r="D172" s="122" t="s">
        <v>13151</v>
      </c>
      <c r="E172" s="120">
        <v>100</v>
      </c>
      <c r="F172" s="120" t="s">
        <v>11443</v>
      </c>
      <c r="G172" s="12" t="s">
        <v>17820</v>
      </c>
      <c r="H172" s="193">
        <v>38.85</v>
      </c>
    </row>
    <row r="173" spans="1:8" ht="15" x14ac:dyDescent="0.25">
      <c r="A173" s="206" t="s">
        <v>13153</v>
      </c>
      <c r="B173" s="124" t="s">
        <v>13137</v>
      </c>
      <c r="C173" s="124" t="s">
        <v>16935</v>
      </c>
      <c r="D173" s="122" t="s">
        <v>13153</v>
      </c>
      <c r="E173" s="120">
        <v>50</v>
      </c>
      <c r="F173" s="120" t="s">
        <v>11443</v>
      </c>
      <c r="G173" s="12" t="s">
        <v>17822</v>
      </c>
      <c r="H173" s="193">
        <v>50.58</v>
      </c>
    </row>
    <row r="174" spans="1:8" ht="15" x14ac:dyDescent="0.25">
      <c r="A174" s="206" t="s">
        <v>13154</v>
      </c>
      <c r="B174" s="124" t="s">
        <v>13128</v>
      </c>
      <c r="C174" s="124" t="s">
        <v>16936</v>
      </c>
      <c r="D174" s="122" t="s">
        <v>13154</v>
      </c>
      <c r="E174" s="120">
        <v>25</v>
      </c>
      <c r="F174" s="120" t="s">
        <v>11443</v>
      </c>
      <c r="G174" s="12" t="s">
        <v>17824</v>
      </c>
      <c r="H174" s="193">
        <v>50.37</v>
      </c>
    </row>
    <row r="175" spans="1:8" ht="15" x14ac:dyDescent="0.25">
      <c r="A175" s="206" t="s">
        <v>13155</v>
      </c>
      <c r="B175" s="124" t="s">
        <v>13160</v>
      </c>
      <c r="C175" s="124" t="s">
        <v>16937</v>
      </c>
      <c r="D175" s="122" t="s">
        <v>13155</v>
      </c>
      <c r="E175" s="120">
        <v>25</v>
      </c>
      <c r="F175" s="120" t="s">
        <v>11443</v>
      </c>
      <c r="G175" s="12" t="s">
        <v>17826</v>
      </c>
      <c r="H175" s="193">
        <v>60.69</v>
      </c>
    </row>
    <row r="176" spans="1:8" ht="15" x14ac:dyDescent="0.25">
      <c r="A176" s="206" t="s">
        <v>13152</v>
      </c>
      <c r="B176" s="124" t="s">
        <v>13133</v>
      </c>
      <c r="C176" s="124" t="s">
        <v>16938</v>
      </c>
      <c r="D176" s="122" t="s">
        <v>13152</v>
      </c>
      <c r="E176" s="120">
        <v>35</v>
      </c>
      <c r="F176" s="120" t="s">
        <v>11443</v>
      </c>
      <c r="G176" s="12" t="s">
        <v>17828</v>
      </c>
      <c r="H176" s="193">
        <v>57.25</v>
      </c>
    </row>
    <row r="177" spans="1:8" ht="15" x14ac:dyDescent="0.25">
      <c r="A177" s="206" t="s">
        <v>13157</v>
      </c>
      <c r="B177" s="124" t="s">
        <v>10689</v>
      </c>
      <c r="C177" s="124" t="s">
        <v>16939</v>
      </c>
      <c r="D177" s="122" t="s">
        <v>13157</v>
      </c>
      <c r="E177" s="120">
        <v>20</v>
      </c>
      <c r="F177" s="120" t="s">
        <v>11443</v>
      </c>
      <c r="G177" s="12" t="s">
        <v>17830</v>
      </c>
      <c r="H177" s="193">
        <v>109.27</v>
      </c>
    </row>
    <row r="178" spans="1:8" ht="15" x14ac:dyDescent="0.25">
      <c r="A178" s="206" t="s">
        <v>13158</v>
      </c>
      <c r="B178" s="124" t="s">
        <v>10691</v>
      </c>
      <c r="C178" s="124" t="s">
        <v>16940</v>
      </c>
      <c r="D178" s="122" t="s">
        <v>13158</v>
      </c>
      <c r="E178" s="120">
        <v>10</v>
      </c>
      <c r="F178" s="120" t="s">
        <v>11443</v>
      </c>
      <c r="G178" s="12" t="s">
        <v>17832</v>
      </c>
      <c r="H178" s="193">
        <v>113.4</v>
      </c>
    </row>
    <row r="179" spans="1:8" ht="15" x14ac:dyDescent="0.25">
      <c r="A179" s="206" t="s">
        <v>13156</v>
      </c>
      <c r="B179" s="124" t="s">
        <v>4449</v>
      </c>
      <c r="C179" s="124" t="s">
        <v>16941</v>
      </c>
      <c r="D179" s="122" t="s">
        <v>13156</v>
      </c>
      <c r="E179" s="120">
        <v>30</v>
      </c>
      <c r="F179" s="120" t="s">
        <v>11443</v>
      </c>
      <c r="G179" s="12" t="s">
        <v>17834</v>
      </c>
      <c r="H179" s="193">
        <v>150.43</v>
      </c>
    </row>
    <row r="180" spans="1:8" ht="15" x14ac:dyDescent="0.25">
      <c r="A180" s="206" t="s">
        <v>13470</v>
      </c>
      <c r="B180" s="124" t="s">
        <v>10693</v>
      </c>
      <c r="C180" s="124" t="s">
        <v>16942</v>
      </c>
      <c r="D180" s="122" t="s">
        <v>13470</v>
      </c>
      <c r="E180" s="189">
        <v>5</v>
      </c>
      <c r="F180" s="181" t="s">
        <v>11443</v>
      </c>
      <c r="G180" s="12" t="s">
        <v>17836</v>
      </c>
      <c r="H180" s="193">
        <v>288</v>
      </c>
    </row>
    <row r="181" spans="1:8" ht="15" x14ac:dyDescent="0.25">
      <c r="A181" s="206" t="s">
        <v>13159</v>
      </c>
      <c r="B181" s="124" t="s">
        <v>10695</v>
      </c>
      <c r="C181" s="124" t="s">
        <v>16943</v>
      </c>
      <c r="D181" s="122" t="s">
        <v>13159</v>
      </c>
      <c r="E181" s="120">
        <v>10</v>
      </c>
      <c r="F181" s="120" t="s">
        <v>11443</v>
      </c>
      <c r="G181" s="12" t="s">
        <v>17838</v>
      </c>
      <c r="H181" s="193">
        <v>236.4</v>
      </c>
    </row>
    <row r="182" spans="1:8" ht="15" x14ac:dyDescent="0.25">
      <c r="A182" s="206" t="s">
        <v>13119</v>
      </c>
      <c r="B182" s="124" t="s">
        <v>10964</v>
      </c>
      <c r="C182" s="124" t="s">
        <v>16944</v>
      </c>
      <c r="D182" s="122" t="s">
        <v>13119</v>
      </c>
      <c r="E182" s="181">
        <v>10</v>
      </c>
      <c r="F182" s="181" t="s">
        <v>11443</v>
      </c>
      <c r="G182" s="12" t="s">
        <v>17840</v>
      </c>
      <c r="H182" s="193">
        <v>321.23</v>
      </c>
    </row>
    <row r="183" spans="1:8" ht="15" x14ac:dyDescent="0.25">
      <c r="A183" s="206" t="s">
        <v>11558</v>
      </c>
      <c r="B183" s="12" t="s">
        <v>11441</v>
      </c>
      <c r="C183" s="12" t="s">
        <v>16945</v>
      </c>
      <c r="D183" s="15" t="s">
        <v>11558</v>
      </c>
      <c r="E183" s="13">
        <v>6</v>
      </c>
      <c r="F183" s="13" t="s">
        <v>11443</v>
      </c>
      <c r="G183" s="12" t="s">
        <v>17842</v>
      </c>
      <c r="H183" s="193">
        <v>274.70999999999998</v>
      </c>
    </row>
    <row r="184" spans="1:8" ht="15" x14ac:dyDescent="0.25">
      <c r="A184" s="206" t="s">
        <v>11559</v>
      </c>
      <c r="B184" s="12" t="s">
        <v>11444</v>
      </c>
      <c r="C184" s="12" t="s">
        <v>16946</v>
      </c>
      <c r="D184" s="15" t="s">
        <v>11559</v>
      </c>
      <c r="E184" s="13">
        <v>5</v>
      </c>
      <c r="F184" s="13" t="s">
        <v>11443</v>
      </c>
      <c r="G184" s="12" t="s">
        <v>17844</v>
      </c>
      <c r="H184" s="193">
        <v>1066.74</v>
      </c>
    </row>
    <row r="185" spans="1:8" ht="15" x14ac:dyDescent="0.25">
      <c r="A185" s="206" t="s">
        <v>11560</v>
      </c>
      <c r="B185" s="12" t="s">
        <v>11446</v>
      </c>
      <c r="C185" s="12" t="s">
        <v>16947</v>
      </c>
      <c r="D185" s="15" t="s">
        <v>11560</v>
      </c>
      <c r="E185" s="13">
        <v>2</v>
      </c>
      <c r="F185" s="13" t="s">
        <v>11443</v>
      </c>
      <c r="G185" s="12" t="s">
        <v>17846</v>
      </c>
      <c r="H185" s="193">
        <v>1103.04</v>
      </c>
    </row>
    <row r="186" spans="1:8" ht="15" x14ac:dyDescent="0.25">
      <c r="A186" s="206" t="s">
        <v>11561</v>
      </c>
      <c r="B186" s="12" t="s">
        <v>11448</v>
      </c>
      <c r="C186" s="12" t="s">
        <v>16948</v>
      </c>
      <c r="D186" s="12" t="s">
        <v>11561</v>
      </c>
      <c r="E186" s="13">
        <v>2</v>
      </c>
      <c r="F186" s="13" t="s">
        <v>11443</v>
      </c>
      <c r="G186" s="12" t="s">
        <v>17848</v>
      </c>
      <c r="H186" s="193">
        <v>3358.65</v>
      </c>
    </row>
    <row r="187" spans="1:8" ht="15" x14ac:dyDescent="0.25">
      <c r="A187" s="206" t="s">
        <v>11562</v>
      </c>
      <c r="B187" s="12" t="s">
        <v>11450</v>
      </c>
      <c r="C187" s="12" t="s">
        <v>16949</v>
      </c>
      <c r="D187" s="12" t="s">
        <v>11562</v>
      </c>
      <c r="E187" s="13">
        <v>2</v>
      </c>
      <c r="F187" s="13" t="s">
        <v>11443</v>
      </c>
      <c r="G187" s="12" t="s">
        <v>17849</v>
      </c>
      <c r="H187" s="193">
        <v>3667.13</v>
      </c>
    </row>
    <row r="188" spans="1:8" ht="15" x14ac:dyDescent="0.25">
      <c r="A188" s="206" t="s">
        <v>11563</v>
      </c>
      <c r="B188" s="12" t="s">
        <v>11452</v>
      </c>
      <c r="C188" s="12" t="s">
        <v>16950</v>
      </c>
      <c r="D188" s="12" t="s">
        <v>11563</v>
      </c>
      <c r="E188" s="13">
        <v>2</v>
      </c>
      <c r="F188" s="13" t="s">
        <v>11443</v>
      </c>
      <c r="G188" s="12" t="s">
        <v>17850</v>
      </c>
      <c r="H188" s="193">
        <v>2444.0300000000002</v>
      </c>
    </row>
    <row r="189" spans="1:8" ht="15" x14ac:dyDescent="0.25">
      <c r="A189" s="206" t="s">
        <v>11564</v>
      </c>
      <c r="B189" s="12" t="s">
        <v>11717</v>
      </c>
      <c r="C189" s="12" t="s">
        <v>13989</v>
      </c>
      <c r="D189" s="12" t="s">
        <v>11564</v>
      </c>
      <c r="E189" s="13">
        <v>1</v>
      </c>
      <c r="F189" s="13" t="s">
        <v>11443</v>
      </c>
      <c r="G189" s="12" t="s">
        <v>18467</v>
      </c>
      <c r="H189" s="193">
        <v>1639.04</v>
      </c>
    </row>
    <row r="190" spans="1:8" ht="15" x14ac:dyDescent="0.25">
      <c r="A190" s="206" t="s">
        <v>11565</v>
      </c>
      <c r="B190" s="12" t="s">
        <v>11719</v>
      </c>
      <c r="C190" s="12" t="s">
        <v>13989</v>
      </c>
      <c r="D190" s="12" t="s">
        <v>11565</v>
      </c>
      <c r="E190" s="13">
        <v>1</v>
      </c>
      <c r="F190" s="13" t="s">
        <v>11443</v>
      </c>
      <c r="G190" s="12" t="s">
        <v>13589</v>
      </c>
      <c r="H190" s="193">
        <v>2005.86</v>
      </c>
    </row>
    <row r="191" spans="1:8" ht="15" x14ac:dyDescent="0.25">
      <c r="A191" s="206" t="s">
        <v>11566</v>
      </c>
      <c r="B191" s="12" t="s">
        <v>11721</v>
      </c>
      <c r="C191" s="12" t="s">
        <v>13989</v>
      </c>
      <c r="D191" s="12" t="s">
        <v>11566</v>
      </c>
      <c r="E191" s="13">
        <v>1</v>
      </c>
      <c r="F191" s="13" t="s">
        <v>11443</v>
      </c>
      <c r="G191" s="12" t="s">
        <v>12770</v>
      </c>
      <c r="H191" s="193">
        <v>2707.34</v>
      </c>
    </row>
    <row r="192" spans="1:8" ht="15" x14ac:dyDescent="0.25">
      <c r="A192" s="206" t="s">
        <v>11567</v>
      </c>
      <c r="B192" s="12" t="s">
        <v>11723</v>
      </c>
      <c r="C192" s="12" t="s">
        <v>13989</v>
      </c>
      <c r="D192" s="12" t="s">
        <v>11567</v>
      </c>
      <c r="E192" s="13">
        <v>1</v>
      </c>
      <c r="F192" s="13" t="s">
        <v>11443</v>
      </c>
      <c r="G192" s="12" t="s">
        <v>5734</v>
      </c>
      <c r="H192" s="193">
        <v>3987.4</v>
      </c>
    </row>
    <row r="193" spans="1:8" ht="15" x14ac:dyDescent="0.25">
      <c r="A193" s="206" t="s">
        <v>11568</v>
      </c>
      <c r="B193" s="12" t="s">
        <v>11725</v>
      </c>
      <c r="C193" s="12" t="s">
        <v>13989</v>
      </c>
      <c r="D193" s="12" t="s">
        <v>11568</v>
      </c>
      <c r="E193" s="13">
        <v>1</v>
      </c>
      <c r="F193" s="13" t="s">
        <v>11443</v>
      </c>
      <c r="G193" s="12" t="s">
        <v>5734</v>
      </c>
      <c r="H193" s="193">
        <v>2082.41</v>
      </c>
    </row>
    <row r="194" spans="1:8" ht="15" x14ac:dyDescent="0.25">
      <c r="A194" s="206" t="s">
        <v>11569</v>
      </c>
      <c r="B194" s="12" t="s">
        <v>11727</v>
      </c>
      <c r="C194" s="12" t="s">
        <v>13989</v>
      </c>
      <c r="D194" s="12" t="s">
        <v>11569</v>
      </c>
      <c r="E194" s="13">
        <v>1</v>
      </c>
      <c r="F194" s="13" t="s">
        <v>11443</v>
      </c>
      <c r="G194" s="12" t="s">
        <v>18468</v>
      </c>
      <c r="H194" s="193">
        <v>2163.33</v>
      </c>
    </row>
    <row r="195" spans="1:8" ht="15" x14ac:dyDescent="0.25">
      <c r="A195" s="206" t="s">
        <v>11570</v>
      </c>
      <c r="B195" s="12" t="s">
        <v>11729</v>
      </c>
      <c r="C195" s="12" t="s">
        <v>13989</v>
      </c>
      <c r="D195" s="12" t="s">
        <v>11570</v>
      </c>
      <c r="E195" s="13">
        <v>1</v>
      </c>
      <c r="F195" s="13" t="s">
        <v>11443</v>
      </c>
      <c r="G195" s="12" t="s">
        <v>5734</v>
      </c>
      <c r="H195" s="193">
        <v>3002.73</v>
      </c>
    </row>
    <row r="196" spans="1:8" ht="15" x14ac:dyDescent="0.25">
      <c r="A196" s="206" t="s">
        <v>11571</v>
      </c>
      <c r="B196" s="12" t="s">
        <v>11731</v>
      </c>
      <c r="C196" s="12" t="s">
        <v>13989</v>
      </c>
      <c r="D196" s="12" t="s">
        <v>11571</v>
      </c>
      <c r="E196" s="13">
        <v>1</v>
      </c>
      <c r="F196" s="13" t="s">
        <v>11443</v>
      </c>
      <c r="G196" s="12" t="s">
        <v>5734</v>
      </c>
      <c r="H196" s="193">
        <v>3631.58</v>
      </c>
    </row>
    <row r="197" spans="1:8" ht="15" x14ac:dyDescent="0.25">
      <c r="A197" s="206" t="s">
        <v>11572</v>
      </c>
      <c r="B197" s="12" t="s">
        <v>11780</v>
      </c>
      <c r="C197" s="12" t="s">
        <v>13989</v>
      </c>
      <c r="D197" s="12" t="s">
        <v>11572</v>
      </c>
      <c r="E197" s="13">
        <v>1</v>
      </c>
      <c r="F197" s="13" t="s">
        <v>11443</v>
      </c>
      <c r="G197" s="12" t="s">
        <v>5734</v>
      </c>
      <c r="H197" s="193">
        <v>4800.16</v>
      </c>
    </row>
    <row r="198" spans="1:8" ht="15" x14ac:dyDescent="0.25">
      <c r="A198" s="206" t="s">
        <v>11574</v>
      </c>
      <c r="B198" s="12" t="s">
        <v>11736</v>
      </c>
      <c r="C198" s="12" t="s">
        <v>13989</v>
      </c>
      <c r="D198" s="12" t="s">
        <v>11574</v>
      </c>
      <c r="E198" s="13">
        <v>1</v>
      </c>
      <c r="F198" s="13" t="s">
        <v>11443</v>
      </c>
      <c r="G198" s="12" t="s">
        <v>5734</v>
      </c>
      <c r="H198" s="193">
        <v>4533.66</v>
      </c>
    </row>
    <row r="199" spans="1:8" ht="15" x14ac:dyDescent="0.25">
      <c r="A199" s="206" t="s">
        <v>11580</v>
      </c>
      <c r="B199" s="12" t="s">
        <v>11745</v>
      </c>
      <c r="C199" s="12" t="s">
        <v>13989</v>
      </c>
      <c r="D199" s="12" t="s">
        <v>11580</v>
      </c>
      <c r="E199" s="13">
        <v>1</v>
      </c>
      <c r="F199" s="13" t="s">
        <v>11443</v>
      </c>
      <c r="G199" s="12" t="s">
        <v>5734</v>
      </c>
      <c r="H199" s="193">
        <v>4865.79</v>
      </c>
    </row>
    <row r="200" spans="1:8" ht="15" x14ac:dyDescent="0.25">
      <c r="A200" s="206" t="s">
        <v>11581</v>
      </c>
      <c r="B200" s="12" t="s">
        <v>11747</v>
      </c>
      <c r="C200" s="12" t="s">
        <v>13989</v>
      </c>
      <c r="D200" s="12" t="s">
        <v>11581</v>
      </c>
      <c r="E200" s="13">
        <v>1</v>
      </c>
      <c r="F200" s="13" t="s">
        <v>11443</v>
      </c>
      <c r="G200" s="12" t="s">
        <v>12532</v>
      </c>
      <c r="H200" s="193">
        <v>5919.47</v>
      </c>
    </row>
    <row r="201" spans="1:8" ht="15" x14ac:dyDescent="0.25">
      <c r="A201" s="206" t="s">
        <v>11582</v>
      </c>
      <c r="B201" s="12" t="s">
        <v>11749</v>
      </c>
      <c r="C201" s="12" t="s">
        <v>16951</v>
      </c>
      <c r="D201" s="12" t="s">
        <v>11582</v>
      </c>
      <c r="E201" s="13">
        <v>1</v>
      </c>
      <c r="F201" s="13" t="s">
        <v>11443</v>
      </c>
      <c r="G201" s="12" t="s">
        <v>11443</v>
      </c>
      <c r="H201" s="193">
        <v>7453.36</v>
      </c>
    </row>
    <row r="202" spans="1:8" ht="15" x14ac:dyDescent="0.25">
      <c r="A202" s="206" t="s">
        <v>5734</v>
      </c>
      <c r="B202" s="10" t="s">
        <v>13392</v>
      </c>
      <c r="C202" s="10" t="s">
        <v>5734</v>
      </c>
      <c r="D202" s="176"/>
      <c r="E202" s="177"/>
      <c r="F202" s="177"/>
      <c r="G202" s="12" t="s">
        <v>5734</v>
      </c>
      <c r="H202" s="193" t="s">
        <v>5734</v>
      </c>
    </row>
    <row r="203" spans="1:8" ht="15" x14ac:dyDescent="0.25">
      <c r="A203" s="206" t="s">
        <v>13403</v>
      </c>
      <c r="B203" s="124" t="s">
        <v>13132</v>
      </c>
      <c r="C203" s="124" t="s">
        <v>16952</v>
      </c>
      <c r="D203" s="122" t="s">
        <v>13403</v>
      </c>
      <c r="E203" s="120">
        <v>20</v>
      </c>
      <c r="F203" s="120" t="s">
        <v>11443</v>
      </c>
      <c r="G203" s="12" t="s">
        <v>17851</v>
      </c>
      <c r="H203" s="193">
        <v>116.37</v>
      </c>
    </row>
    <row r="204" spans="1:8" ht="15" x14ac:dyDescent="0.25">
      <c r="A204" s="206" t="s">
        <v>13500</v>
      </c>
      <c r="B204" s="124" t="s">
        <v>13128</v>
      </c>
      <c r="C204" s="124" t="s">
        <v>16953</v>
      </c>
      <c r="D204" s="122" t="s">
        <v>13500</v>
      </c>
      <c r="E204" s="120">
        <v>25</v>
      </c>
      <c r="F204" s="120" t="s">
        <v>11443</v>
      </c>
      <c r="G204" s="12" t="s">
        <v>17853</v>
      </c>
      <c r="H204" s="193">
        <v>104.1</v>
      </c>
    </row>
    <row r="205" spans="1:8" ht="15" x14ac:dyDescent="0.25">
      <c r="A205" s="206" t="s">
        <v>13499</v>
      </c>
      <c r="B205" s="124" t="s">
        <v>13137</v>
      </c>
      <c r="C205" s="124" t="s">
        <v>16954</v>
      </c>
      <c r="D205" s="122" t="s">
        <v>13499</v>
      </c>
      <c r="E205" s="120">
        <v>50</v>
      </c>
      <c r="F205" s="120" t="s">
        <v>11443</v>
      </c>
      <c r="G205" s="12" t="s">
        <v>17855</v>
      </c>
      <c r="H205" s="193">
        <v>99.49</v>
      </c>
    </row>
    <row r="206" spans="1:8" ht="15" x14ac:dyDescent="0.25">
      <c r="A206" s="206" t="s">
        <v>13236</v>
      </c>
      <c r="B206" s="124" t="s">
        <v>13133</v>
      </c>
      <c r="C206" s="124" t="s">
        <v>16955</v>
      </c>
      <c r="D206" s="122" t="s">
        <v>13236</v>
      </c>
      <c r="E206" s="120">
        <v>25</v>
      </c>
      <c r="F206" s="120" t="s">
        <v>11443</v>
      </c>
      <c r="G206" s="12" t="s">
        <v>17857</v>
      </c>
      <c r="H206" s="193">
        <v>112.87</v>
      </c>
    </row>
    <row r="207" spans="1:8" ht="15" x14ac:dyDescent="0.25">
      <c r="A207" s="206" t="s">
        <v>13501</v>
      </c>
      <c r="B207" s="124" t="s">
        <v>10689</v>
      </c>
      <c r="C207" s="124" t="s">
        <v>16956</v>
      </c>
      <c r="D207" s="122" t="s">
        <v>13501</v>
      </c>
      <c r="E207" s="120">
        <v>10</v>
      </c>
      <c r="F207" s="120" t="s">
        <v>11443</v>
      </c>
      <c r="G207" s="12" t="s">
        <v>17859</v>
      </c>
      <c r="H207" s="193">
        <v>216.47</v>
      </c>
    </row>
    <row r="208" spans="1:8" ht="15" x14ac:dyDescent="0.25">
      <c r="A208" s="206" t="s">
        <v>13238</v>
      </c>
      <c r="B208" s="124" t="s">
        <v>10691</v>
      </c>
      <c r="C208" s="124" t="s">
        <v>16957</v>
      </c>
      <c r="D208" s="122" t="s">
        <v>13238</v>
      </c>
      <c r="E208" s="120">
        <v>20</v>
      </c>
      <c r="F208" s="120" t="s">
        <v>11443</v>
      </c>
      <c r="G208" s="12" t="s">
        <v>17861</v>
      </c>
      <c r="H208" s="193">
        <v>185.9</v>
      </c>
    </row>
    <row r="209" spans="1:8" ht="15" x14ac:dyDescent="0.25">
      <c r="A209" s="206" t="s">
        <v>13237</v>
      </c>
      <c r="B209" s="124" t="s">
        <v>4449</v>
      </c>
      <c r="C209" s="124" t="s">
        <v>16958</v>
      </c>
      <c r="D209" s="122" t="s">
        <v>13237</v>
      </c>
      <c r="E209" s="120">
        <v>30</v>
      </c>
      <c r="F209" s="120" t="s">
        <v>11443</v>
      </c>
      <c r="G209" s="12" t="s">
        <v>17863</v>
      </c>
      <c r="H209" s="193">
        <v>188.16</v>
      </c>
    </row>
    <row r="210" spans="1:8" ht="15" x14ac:dyDescent="0.25">
      <c r="A210" s="206" t="s">
        <v>13404</v>
      </c>
      <c r="B210" s="184" t="s">
        <v>10695</v>
      </c>
      <c r="C210" s="184" t="s">
        <v>16959</v>
      </c>
      <c r="D210" t="s">
        <v>13404</v>
      </c>
      <c r="E210" s="181">
        <v>5</v>
      </c>
      <c r="F210" s="120" t="s">
        <v>11443</v>
      </c>
      <c r="G210" s="12" t="s">
        <v>17865</v>
      </c>
      <c r="H210" s="193">
        <v>353.19</v>
      </c>
    </row>
    <row r="211" spans="1:8" ht="15" x14ac:dyDescent="0.25">
      <c r="A211" s="206" t="s">
        <v>13120</v>
      </c>
      <c r="B211" s="124">
        <v>4</v>
      </c>
      <c r="C211" s="124" t="s">
        <v>16960</v>
      </c>
      <c r="D211" s="122" t="s">
        <v>13120</v>
      </c>
      <c r="E211" s="120">
        <v>6</v>
      </c>
      <c r="F211" s="120" t="s">
        <v>11443</v>
      </c>
      <c r="G211" s="12" t="s">
        <v>17867</v>
      </c>
      <c r="H211" s="193">
        <v>475.13</v>
      </c>
    </row>
    <row r="212" spans="1:8" ht="15" x14ac:dyDescent="0.25">
      <c r="A212" s="206" t="s">
        <v>5734</v>
      </c>
      <c r="B212" s="18" t="s">
        <v>16812</v>
      </c>
      <c r="C212" s="18" t="s">
        <v>5734</v>
      </c>
      <c r="D212" s="122"/>
      <c r="E212" s="120"/>
      <c r="F212" s="120"/>
      <c r="G212" s="12" t="s">
        <v>5734</v>
      </c>
      <c r="H212" s="193" t="s">
        <v>5734</v>
      </c>
    </row>
    <row r="213" spans="1:8" ht="15" x14ac:dyDescent="0.25">
      <c r="A213" s="206" t="s">
        <v>13480</v>
      </c>
      <c r="B213" s="124" t="s">
        <v>13132</v>
      </c>
      <c r="C213" s="124" t="s">
        <v>16961</v>
      </c>
      <c r="D213" s="122" t="s">
        <v>13480</v>
      </c>
      <c r="E213" s="120" t="s">
        <v>13438</v>
      </c>
      <c r="F213" s="120" t="s">
        <v>11443</v>
      </c>
      <c r="G213" s="12" t="s">
        <v>17869</v>
      </c>
      <c r="H213" s="193">
        <v>94.13</v>
      </c>
    </row>
    <row r="214" spans="1:8" ht="15" x14ac:dyDescent="0.25">
      <c r="A214" s="206" t="s">
        <v>13482</v>
      </c>
      <c r="B214" s="124" t="s">
        <v>13128</v>
      </c>
      <c r="C214" s="124" t="s">
        <v>16962</v>
      </c>
      <c r="D214" s="122" t="s">
        <v>13482</v>
      </c>
      <c r="E214" s="120" t="s">
        <v>13471</v>
      </c>
      <c r="F214" s="120" t="s">
        <v>11443</v>
      </c>
      <c r="G214" s="12" t="s">
        <v>17871</v>
      </c>
      <c r="H214" s="193">
        <v>186.34</v>
      </c>
    </row>
    <row r="215" spans="1:8" ht="15" x14ac:dyDescent="0.25">
      <c r="A215" s="206" t="s">
        <v>13481</v>
      </c>
      <c r="B215" s="124" t="s">
        <v>13137</v>
      </c>
      <c r="C215" s="124" t="s">
        <v>16963</v>
      </c>
      <c r="D215" s="122" t="s">
        <v>13481</v>
      </c>
      <c r="E215" s="120">
        <v>20</v>
      </c>
      <c r="F215" s="120" t="s">
        <v>11443</v>
      </c>
      <c r="G215" s="12" t="s">
        <v>17873</v>
      </c>
      <c r="H215" s="193">
        <v>132.27000000000001</v>
      </c>
    </row>
    <row r="216" spans="1:8" ht="15" x14ac:dyDescent="0.25">
      <c r="A216" s="206" t="s">
        <v>13223</v>
      </c>
      <c r="B216" s="124" t="s">
        <v>13133</v>
      </c>
      <c r="C216" s="124" t="s">
        <v>16964</v>
      </c>
      <c r="D216" s="122" t="s">
        <v>13223</v>
      </c>
      <c r="E216" s="120">
        <v>10</v>
      </c>
      <c r="F216" s="120" t="s">
        <v>11443</v>
      </c>
      <c r="G216" s="12" t="s">
        <v>17875</v>
      </c>
      <c r="H216" s="193">
        <v>117.52</v>
      </c>
    </row>
    <row r="217" spans="1:8" ht="15" x14ac:dyDescent="0.25">
      <c r="A217" s="206" t="s">
        <v>13485</v>
      </c>
      <c r="B217" s="124" t="s">
        <v>10689</v>
      </c>
      <c r="C217" s="124" t="s">
        <v>16965</v>
      </c>
      <c r="D217" s="122" t="s">
        <v>13485</v>
      </c>
      <c r="E217" s="120">
        <v>15</v>
      </c>
      <c r="F217" s="120" t="s">
        <v>11443</v>
      </c>
      <c r="G217" s="12" t="s">
        <v>17877</v>
      </c>
      <c r="H217" s="193">
        <v>235.9</v>
      </c>
    </row>
    <row r="218" spans="1:8" ht="15" x14ac:dyDescent="0.25">
      <c r="A218" s="206" t="s">
        <v>13225</v>
      </c>
      <c r="B218" s="124" t="s">
        <v>10691</v>
      </c>
      <c r="C218" s="124" t="s">
        <v>16966</v>
      </c>
      <c r="D218" s="122" t="s">
        <v>13225</v>
      </c>
      <c r="E218" s="120">
        <v>10</v>
      </c>
      <c r="F218" s="120" t="s">
        <v>11443</v>
      </c>
      <c r="G218" s="12" t="s">
        <v>17879</v>
      </c>
      <c r="H218" s="193">
        <v>176.77</v>
      </c>
    </row>
    <row r="219" spans="1:8" ht="15" x14ac:dyDescent="0.25">
      <c r="A219" s="206" t="s">
        <v>13224</v>
      </c>
      <c r="B219" s="124" t="s">
        <v>4449</v>
      </c>
      <c r="C219" s="124" t="s">
        <v>16967</v>
      </c>
      <c r="D219" s="122" t="s">
        <v>13224</v>
      </c>
      <c r="E219" s="120">
        <v>10</v>
      </c>
      <c r="F219" s="120" t="s">
        <v>11443</v>
      </c>
      <c r="G219" s="12" t="s">
        <v>17881</v>
      </c>
      <c r="H219" s="193">
        <v>258.76</v>
      </c>
    </row>
    <row r="220" spans="1:8" ht="15" x14ac:dyDescent="0.25">
      <c r="A220" s="206" t="s">
        <v>13226</v>
      </c>
      <c r="B220" s="124" t="s">
        <v>10695</v>
      </c>
      <c r="C220" s="124" t="s">
        <v>16968</v>
      </c>
      <c r="D220" s="122" t="s">
        <v>13226</v>
      </c>
      <c r="E220" s="120">
        <v>5</v>
      </c>
      <c r="F220" s="120" t="s">
        <v>11443</v>
      </c>
      <c r="G220" s="12" t="s">
        <v>17883</v>
      </c>
      <c r="H220" s="193">
        <v>266.25</v>
      </c>
    </row>
    <row r="221" spans="1:8" ht="15" x14ac:dyDescent="0.25">
      <c r="A221" s="206" t="s">
        <v>13227</v>
      </c>
      <c r="B221" s="124" t="s">
        <v>10964</v>
      </c>
      <c r="C221" s="124" t="s">
        <v>16969</v>
      </c>
      <c r="D221" s="122" t="s">
        <v>13227</v>
      </c>
      <c r="E221" s="120">
        <v>4</v>
      </c>
      <c r="F221" s="120" t="s">
        <v>11443</v>
      </c>
      <c r="G221" s="12" t="s">
        <v>17885</v>
      </c>
      <c r="H221" s="193">
        <v>343.45</v>
      </c>
    </row>
    <row r="222" spans="1:8" ht="15" x14ac:dyDescent="0.25">
      <c r="A222" s="206" t="s">
        <v>11513</v>
      </c>
      <c r="B222" s="124" t="s">
        <v>11512</v>
      </c>
      <c r="C222" s="124" t="s">
        <v>16970</v>
      </c>
      <c r="D222" s="122" t="s">
        <v>11513</v>
      </c>
      <c r="E222" s="120">
        <v>4</v>
      </c>
      <c r="F222" s="120" t="s">
        <v>11443</v>
      </c>
      <c r="G222" s="12" t="s">
        <v>17887</v>
      </c>
      <c r="H222" s="193">
        <v>509.67</v>
      </c>
    </row>
    <row r="223" spans="1:8" ht="15" x14ac:dyDescent="0.25">
      <c r="A223" s="206" t="s">
        <v>5734</v>
      </c>
      <c r="B223" s="10" t="s">
        <v>11595</v>
      </c>
      <c r="C223" s="10" t="s">
        <v>5734</v>
      </c>
      <c r="D223" s="36"/>
      <c r="E223" s="36"/>
      <c r="F223" s="36"/>
      <c r="G223" s="12" t="s">
        <v>5734</v>
      </c>
      <c r="H223" s="193" t="s">
        <v>5734</v>
      </c>
    </row>
    <row r="224" spans="1:8" ht="15" x14ac:dyDescent="0.25">
      <c r="A224" s="206" t="s">
        <v>11597</v>
      </c>
      <c r="B224" s="12" t="s">
        <v>11596</v>
      </c>
      <c r="C224" s="12" t="s">
        <v>16971</v>
      </c>
      <c r="D224" s="12" t="s">
        <v>11597</v>
      </c>
      <c r="E224" s="13">
        <v>4</v>
      </c>
      <c r="F224" s="13" t="s">
        <v>11443</v>
      </c>
      <c r="G224" s="12" t="s">
        <v>17889</v>
      </c>
      <c r="H224" s="193">
        <v>686.67</v>
      </c>
    </row>
    <row r="225" spans="1:8" ht="15" x14ac:dyDescent="0.25">
      <c r="A225" s="206" t="s">
        <v>11599</v>
      </c>
      <c r="B225" s="12" t="s">
        <v>11598</v>
      </c>
      <c r="C225" s="12" t="s">
        <v>16972</v>
      </c>
      <c r="D225" s="12" t="s">
        <v>11599</v>
      </c>
      <c r="E225" s="13">
        <v>1</v>
      </c>
      <c r="F225" s="13">
        <v>20</v>
      </c>
      <c r="G225" s="12" t="s">
        <v>17891</v>
      </c>
      <c r="H225" s="193">
        <v>1765.03</v>
      </c>
    </row>
    <row r="226" spans="1:8" ht="15" x14ac:dyDescent="0.25">
      <c r="A226" s="206" t="s">
        <v>11601</v>
      </c>
      <c r="B226" s="12" t="s">
        <v>11600</v>
      </c>
      <c r="C226" s="12" t="s">
        <v>16973</v>
      </c>
      <c r="D226" s="12" t="s">
        <v>11601</v>
      </c>
      <c r="E226" s="13">
        <v>1</v>
      </c>
      <c r="F226" s="13">
        <v>16</v>
      </c>
      <c r="G226" s="12" t="s">
        <v>17893</v>
      </c>
      <c r="H226" s="193">
        <v>1962.4</v>
      </c>
    </row>
    <row r="227" spans="1:8" ht="15" x14ac:dyDescent="0.25">
      <c r="A227" s="206" t="s">
        <v>11603</v>
      </c>
      <c r="B227" s="12" t="s">
        <v>11602</v>
      </c>
      <c r="C227" s="12" t="s">
        <v>16974</v>
      </c>
      <c r="D227" s="12" t="s">
        <v>11603</v>
      </c>
      <c r="E227" s="13">
        <v>1</v>
      </c>
      <c r="F227" s="13">
        <v>14</v>
      </c>
      <c r="G227" s="12" t="s">
        <v>17895</v>
      </c>
      <c r="H227" s="193">
        <v>1789.81</v>
      </c>
    </row>
    <row r="228" spans="1:8" ht="15" x14ac:dyDescent="0.25">
      <c r="A228" s="206" t="s">
        <v>11605</v>
      </c>
      <c r="B228" s="12" t="s">
        <v>11604</v>
      </c>
      <c r="C228" s="12" t="s">
        <v>16975</v>
      </c>
      <c r="D228" s="12" t="s">
        <v>11605</v>
      </c>
      <c r="E228" s="13">
        <v>1</v>
      </c>
      <c r="F228" s="13">
        <v>10</v>
      </c>
      <c r="G228" s="12" t="s">
        <v>17896</v>
      </c>
      <c r="H228" s="193">
        <v>2940.01</v>
      </c>
    </row>
    <row r="229" spans="1:8" ht="15" x14ac:dyDescent="0.25">
      <c r="A229" s="206" t="s">
        <v>11607</v>
      </c>
      <c r="B229" s="12" t="s">
        <v>11606</v>
      </c>
      <c r="C229" s="12" t="s">
        <v>16976</v>
      </c>
      <c r="D229" s="12" t="s">
        <v>11607</v>
      </c>
      <c r="E229" s="13">
        <v>1</v>
      </c>
      <c r="F229" s="13">
        <v>10</v>
      </c>
      <c r="G229" s="12" t="s">
        <v>17897</v>
      </c>
      <c r="H229" s="193">
        <v>2961.29</v>
      </c>
    </row>
    <row r="230" spans="1:8" ht="15" x14ac:dyDescent="0.25">
      <c r="A230" s="206" t="s">
        <v>11609</v>
      </c>
      <c r="B230" s="12" t="s">
        <v>11608</v>
      </c>
      <c r="C230" s="12" t="s">
        <v>16977</v>
      </c>
      <c r="D230" s="12" t="s">
        <v>11609</v>
      </c>
      <c r="E230" s="13">
        <v>1</v>
      </c>
      <c r="F230" s="13">
        <v>10</v>
      </c>
      <c r="G230" s="12" t="s">
        <v>17898</v>
      </c>
      <c r="H230" s="193">
        <v>1651.17</v>
      </c>
    </row>
    <row r="231" spans="1:8" ht="15" x14ac:dyDescent="0.25">
      <c r="A231" s="206" t="s">
        <v>11611</v>
      </c>
      <c r="B231" s="12" t="s">
        <v>11610</v>
      </c>
      <c r="C231" s="12" t="s">
        <v>16978</v>
      </c>
      <c r="D231" s="12" t="s">
        <v>11611</v>
      </c>
      <c r="E231" s="13">
        <v>1</v>
      </c>
      <c r="F231" s="13">
        <v>8</v>
      </c>
      <c r="G231" s="12" t="s">
        <v>17900</v>
      </c>
      <c r="H231" s="193">
        <v>2122.5300000000002</v>
      </c>
    </row>
    <row r="232" spans="1:8" ht="15" x14ac:dyDescent="0.25">
      <c r="A232" s="206" t="s">
        <v>11613</v>
      </c>
      <c r="B232" s="12" t="s">
        <v>11612</v>
      </c>
      <c r="C232" s="12" t="s">
        <v>16979</v>
      </c>
      <c r="D232" s="12" t="s">
        <v>11613</v>
      </c>
      <c r="E232" s="13">
        <v>1</v>
      </c>
      <c r="F232" s="13">
        <v>8</v>
      </c>
      <c r="G232" s="12" t="s">
        <v>17902</v>
      </c>
      <c r="H232" s="193">
        <v>2768.05</v>
      </c>
    </row>
    <row r="233" spans="1:8" ht="15" x14ac:dyDescent="0.25">
      <c r="A233" s="206" t="s">
        <v>11615</v>
      </c>
      <c r="B233" s="12" t="s">
        <v>11614</v>
      </c>
      <c r="C233" s="12" t="s">
        <v>16980</v>
      </c>
      <c r="D233" s="12" t="s">
        <v>11615</v>
      </c>
      <c r="E233" s="13">
        <v>1</v>
      </c>
      <c r="F233" s="13">
        <v>6</v>
      </c>
      <c r="G233" s="12" t="s">
        <v>17904</v>
      </c>
      <c r="H233" s="193">
        <v>4700.17</v>
      </c>
    </row>
    <row r="234" spans="1:8" ht="15" x14ac:dyDescent="0.25">
      <c r="A234" s="206" t="s">
        <v>11617</v>
      </c>
      <c r="B234" s="12" t="s">
        <v>11616</v>
      </c>
      <c r="C234" s="12" t="s">
        <v>16981</v>
      </c>
      <c r="D234" s="12" t="s">
        <v>11617</v>
      </c>
      <c r="E234" s="13">
        <v>1</v>
      </c>
      <c r="F234" s="13">
        <v>8</v>
      </c>
      <c r="G234" s="12" t="s">
        <v>17906</v>
      </c>
      <c r="H234" s="193">
        <v>2567.9</v>
      </c>
    </row>
    <row r="235" spans="1:8" ht="15" x14ac:dyDescent="0.25">
      <c r="A235" s="206" t="s">
        <v>11417</v>
      </c>
      <c r="B235" s="12" t="s">
        <v>11416</v>
      </c>
      <c r="C235" s="12" t="s">
        <v>16982</v>
      </c>
      <c r="D235" s="12" t="s">
        <v>11417</v>
      </c>
      <c r="E235" s="13">
        <v>1</v>
      </c>
      <c r="F235" s="13">
        <v>6</v>
      </c>
      <c r="G235" s="12" t="s">
        <v>17908</v>
      </c>
      <c r="H235" s="193">
        <v>2667.51</v>
      </c>
    </row>
    <row r="236" spans="1:8" ht="15" x14ac:dyDescent="0.25">
      <c r="A236" s="206" t="s">
        <v>11419</v>
      </c>
      <c r="B236" s="12" t="s">
        <v>11418</v>
      </c>
      <c r="C236" s="12" t="s">
        <v>16983</v>
      </c>
      <c r="D236" s="12" t="s">
        <v>11419</v>
      </c>
      <c r="E236" s="13">
        <v>1</v>
      </c>
      <c r="F236" s="13">
        <v>6</v>
      </c>
      <c r="G236" s="12" t="s">
        <v>17910</v>
      </c>
      <c r="H236" s="193">
        <v>3364.23</v>
      </c>
    </row>
    <row r="237" spans="1:8" ht="15" x14ac:dyDescent="0.25">
      <c r="A237" s="206" t="s">
        <v>11421</v>
      </c>
      <c r="B237" s="12" t="s">
        <v>11420</v>
      </c>
      <c r="C237" s="12" t="s">
        <v>16984</v>
      </c>
      <c r="D237" s="12" t="s">
        <v>11421</v>
      </c>
      <c r="E237" s="13">
        <v>1</v>
      </c>
      <c r="F237" s="13">
        <v>4</v>
      </c>
      <c r="G237" s="12" t="s">
        <v>17912</v>
      </c>
      <c r="H237" s="193">
        <v>4819.24</v>
      </c>
    </row>
    <row r="238" spans="1:8" ht="15" x14ac:dyDescent="0.25">
      <c r="A238" s="206" t="s">
        <v>11423</v>
      </c>
      <c r="B238" s="12" t="s">
        <v>11422</v>
      </c>
      <c r="C238" s="12" t="s">
        <v>16985</v>
      </c>
      <c r="D238" s="12" t="s">
        <v>11423</v>
      </c>
      <c r="E238" s="13">
        <v>1</v>
      </c>
      <c r="F238" s="13">
        <v>3</v>
      </c>
      <c r="G238" s="12" t="s">
        <v>17914</v>
      </c>
      <c r="H238" s="193">
        <v>5542.27</v>
      </c>
    </row>
    <row r="239" spans="1:8" ht="15" x14ac:dyDescent="0.25">
      <c r="A239" s="206" t="s">
        <v>11425</v>
      </c>
      <c r="B239" s="12" t="s">
        <v>11736</v>
      </c>
      <c r="C239" s="12" t="s">
        <v>13989</v>
      </c>
      <c r="D239" s="12" t="s">
        <v>11425</v>
      </c>
      <c r="E239" s="13">
        <v>1</v>
      </c>
      <c r="F239" s="13">
        <v>9</v>
      </c>
      <c r="G239" s="12" t="s">
        <v>3089</v>
      </c>
      <c r="H239" s="193">
        <v>5044.16</v>
      </c>
    </row>
    <row r="240" spans="1:8" ht="15" x14ac:dyDescent="0.25">
      <c r="A240" s="206" t="s">
        <v>11426</v>
      </c>
      <c r="B240" s="12" t="s">
        <v>11738</v>
      </c>
      <c r="C240" s="12" t="s">
        <v>13989</v>
      </c>
      <c r="D240" s="12" t="s">
        <v>11426</v>
      </c>
      <c r="E240" s="13">
        <v>1</v>
      </c>
      <c r="F240" s="13">
        <v>6</v>
      </c>
      <c r="G240" s="12" t="s">
        <v>3090</v>
      </c>
      <c r="H240" s="193">
        <v>5603.8</v>
      </c>
    </row>
    <row r="241" spans="1:8" ht="15" x14ac:dyDescent="0.25">
      <c r="A241" s="206" t="s">
        <v>11155</v>
      </c>
      <c r="B241" s="12" t="s">
        <v>11781</v>
      </c>
      <c r="C241" s="12" t="s">
        <v>13989</v>
      </c>
      <c r="D241" s="12" t="s">
        <v>11155</v>
      </c>
      <c r="E241" s="13">
        <v>1</v>
      </c>
      <c r="F241" s="13">
        <v>3</v>
      </c>
      <c r="G241" s="12" t="s">
        <v>3085</v>
      </c>
      <c r="H241" s="193">
        <v>10785.39</v>
      </c>
    </row>
    <row r="242" spans="1:8" ht="15" x14ac:dyDescent="0.25">
      <c r="A242" s="206" t="s">
        <v>11156</v>
      </c>
      <c r="B242" s="12" t="s">
        <v>11743</v>
      </c>
      <c r="C242" s="12" t="s">
        <v>13989</v>
      </c>
      <c r="D242" s="12" t="s">
        <v>11156</v>
      </c>
      <c r="E242" s="13">
        <v>1</v>
      </c>
      <c r="F242" s="13">
        <v>5</v>
      </c>
      <c r="G242" s="12" t="s">
        <v>3095</v>
      </c>
      <c r="H242" s="193">
        <v>5719.43</v>
      </c>
    </row>
    <row r="243" spans="1:8" ht="15" x14ac:dyDescent="0.25">
      <c r="A243" s="206" t="s">
        <v>11157</v>
      </c>
      <c r="B243" s="12" t="s">
        <v>11745</v>
      </c>
      <c r="C243" s="12" t="s">
        <v>13989</v>
      </c>
      <c r="D243" s="12" t="s">
        <v>11157</v>
      </c>
      <c r="E243" s="13">
        <v>1</v>
      </c>
      <c r="F243" s="13">
        <v>5</v>
      </c>
      <c r="G243" s="12" t="s">
        <v>3096</v>
      </c>
      <c r="H243" s="193">
        <v>5855.81</v>
      </c>
    </row>
    <row r="244" spans="1:8" ht="15" x14ac:dyDescent="0.25">
      <c r="A244" s="206" t="s">
        <v>11158</v>
      </c>
      <c r="B244" s="12" t="s">
        <v>11747</v>
      </c>
      <c r="C244" s="12" t="s">
        <v>13989</v>
      </c>
      <c r="D244" s="12" t="s">
        <v>11158</v>
      </c>
      <c r="E244" s="13">
        <v>1</v>
      </c>
      <c r="F244" s="13">
        <v>4</v>
      </c>
      <c r="G244" s="12" t="s">
        <v>3097</v>
      </c>
      <c r="H244" s="193">
        <v>6398.02</v>
      </c>
    </row>
    <row r="245" spans="1:8" ht="15" x14ac:dyDescent="0.25">
      <c r="A245" s="206" t="s">
        <v>11159</v>
      </c>
      <c r="B245" s="12" t="s">
        <v>11749</v>
      </c>
      <c r="C245" s="12" t="s">
        <v>13989</v>
      </c>
      <c r="D245" s="12" t="s">
        <v>11159</v>
      </c>
      <c r="E245" s="13">
        <v>1</v>
      </c>
      <c r="F245" s="13">
        <v>3</v>
      </c>
      <c r="G245" s="12" t="s">
        <v>3092</v>
      </c>
      <c r="H245" s="193">
        <v>7934.2</v>
      </c>
    </row>
    <row r="246" spans="1:8" ht="15" x14ac:dyDescent="0.25">
      <c r="A246" s="206" t="s">
        <v>11160</v>
      </c>
      <c r="B246" s="12" t="s">
        <v>11750</v>
      </c>
      <c r="C246" s="12" t="s">
        <v>13989</v>
      </c>
      <c r="D246" s="12" t="s">
        <v>11160</v>
      </c>
      <c r="E246" s="13">
        <v>1</v>
      </c>
      <c r="F246" s="13">
        <v>3</v>
      </c>
      <c r="G246" s="12" t="s">
        <v>3093</v>
      </c>
      <c r="H246" s="193">
        <v>8811.08</v>
      </c>
    </row>
    <row r="247" spans="1:8" ht="15" x14ac:dyDescent="0.25">
      <c r="A247" s="206" t="s">
        <v>11162</v>
      </c>
      <c r="B247" s="12" t="s">
        <v>11783</v>
      </c>
      <c r="C247" s="12" t="s">
        <v>13989</v>
      </c>
      <c r="D247" s="12" t="s">
        <v>11162</v>
      </c>
      <c r="E247" s="13">
        <v>1</v>
      </c>
      <c r="F247" s="13" t="s">
        <v>11443</v>
      </c>
      <c r="G247" s="12" t="s">
        <v>3091</v>
      </c>
      <c r="H247" s="193">
        <v>12325.87</v>
      </c>
    </row>
    <row r="248" spans="1:8" ht="15" x14ac:dyDescent="0.25">
      <c r="A248" s="206" t="s">
        <v>11164</v>
      </c>
      <c r="B248" s="12" t="s">
        <v>11755</v>
      </c>
      <c r="C248" s="12" t="s">
        <v>13989</v>
      </c>
      <c r="D248" s="12" t="s">
        <v>11164</v>
      </c>
      <c r="E248" s="13">
        <v>1</v>
      </c>
      <c r="F248" s="13" t="s">
        <v>11443</v>
      </c>
      <c r="G248" s="12" t="s">
        <v>2976</v>
      </c>
      <c r="H248" s="193">
        <v>6940.59</v>
      </c>
    </row>
    <row r="249" spans="1:8" ht="15" x14ac:dyDescent="0.25">
      <c r="A249" s="206" t="s">
        <v>11165</v>
      </c>
      <c r="B249" s="12" t="s">
        <v>11757</v>
      </c>
      <c r="C249" s="12" t="s">
        <v>13989</v>
      </c>
      <c r="D249" s="12" t="s">
        <v>11165</v>
      </c>
      <c r="E249" s="13">
        <v>1</v>
      </c>
      <c r="F249" s="13" t="s">
        <v>11443</v>
      </c>
      <c r="G249" s="12" t="s">
        <v>2977</v>
      </c>
      <c r="H249" s="193">
        <v>7298.03</v>
      </c>
    </row>
    <row r="250" spans="1:8" ht="15" x14ac:dyDescent="0.25">
      <c r="A250" s="206" t="s">
        <v>11168</v>
      </c>
      <c r="B250" s="12" t="s">
        <v>11798</v>
      </c>
      <c r="C250" s="12" t="s">
        <v>13989</v>
      </c>
      <c r="D250" s="12" t="s">
        <v>11168</v>
      </c>
      <c r="E250" s="13">
        <v>1</v>
      </c>
      <c r="F250" s="13" t="s">
        <v>11443</v>
      </c>
      <c r="G250" s="12" t="s">
        <v>2980</v>
      </c>
      <c r="H250" s="193">
        <v>8757.9</v>
      </c>
    </row>
    <row r="251" spans="1:8" ht="15" x14ac:dyDescent="0.25">
      <c r="A251" s="206" t="s">
        <v>5734</v>
      </c>
      <c r="B251" s="188" t="s">
        <v>13624</v>
      </c>
      <c r="C251" s="188" t="s">
        <v>5734</v>
      </c>
      <c r="G251" s="12" t="s">
        <v>5734</v>
      </c>
      <c r="H251" s="193" t="s">
        <v>5734</v>
      </c>
    </row>
    <row r="252" spans="1:8" ht="15" x14ac:dyDescent="0.25">
      <c r="A252" s="206" t="s">
        <v>13462</v>
      </c>
      <c r="B252" s="12" t="s">
        <v>10689</v>
      </c>
      <c r="C252" s="12" t="s">
        <v>16986</v>
      </c>
      <c r="D252" s="12" t="s">
        <v>13462</v>
      </c>
      <c r="E252" s="13">
        <v>10</v>
      </c>
      <c r="F252" s="13" t="s">
        <v>11443</v>
      </c>
      <c r="G252" s="12" t="s">
        <v>17916</v>
      </c>
      <c r="H252" s="193">
        <v>424.05</v>
      </c>
    </row>
    <row r="253" spans="1:8" ht="15" x14ac:dyDescent="0.25">
      <c r="A253" s="206" t="s">
        <v>13468</v>
      </c>
      <c r="B253" s="12" t="s">
        <v>10691</v>
      </c>
      <c r="C253" s="12" t="s">
        <v>16987</v>
      </c>
      <c r="D253" s="12" t="s">
        <v>13468</v>
      </c>
      <c r="E253" s="13">
        <v>10</v>
      </c>
      <c r="F253" s="13" t="s">
        <v>11443</v>
      </c>
      <c r="G253" s="12" t="s">
        <v>17918</v>
      </c>
      <c r="H253" s="193">
        <v>292.88</v>
      </c>
    </row>
    <row r="254" spans="1:8" ht="15" x14ac:dyDescent="0.25">
      <c r="A254" s="206" t="s">
        <v>13239</v>
      </c>
      <c r="B254" s="124" t="s">
        <v>10695</v>
      </c>
      <c r="C254" s="124" t="s">
        <v>16988</v>
      </c>
      <c r="D254" s="122" t="s">
        <v>13239</v>
      </c>
      <c r="E254" s="120">
        <v>5</v>
      </c>
      <c r="F254" s="120" t="s">
        <v>11443</v>
      </c>
      <c r="G254" s="12" t="s">
        <v>17920</v>
      </c>
      <c r="H254" s="193">
        <v>682.23</v>
      </c>
    </row>
    <row r="255" spans="1:8" ht="15" x14ac:dyDescent="0.25">
      <c r="A255" s="206" t="s">
        <v>5734</v>
      </c>
      <c r="B255" s="10" t="s">
        <v>13626</v>
      </c>
      <c r="C255" s="10" t="s">
        <v>5734</v>
      </c>
      <c r="G255" s="12" t="s">
        <v>5734</v>
      </c>
      <c r="H255" s="193" t="s">
        <v>5734</v>
      </c>
    </row>
    <row r="256" spans="1:8" ht="15" x14ac:dyDescent="0.25">
      <c r="A256" s="206" t="s">
        <v>13463</v>
      </c>
      <c r="B256" s="12" t="s">
        <v>10689</v>
      </c>
      <c r="C256" s="12" t="s">
        <v>16989</v>
      </c>
      <c r="D256" s="12" t="s">
        <v>13463</v>
      </c>
      <c r="E256" s="13">
        <v>10</v>
      </c>
      <c r="F256" s="13" t="s">
        <v>11443</v>
      </c>
      <c r="G256" s="12" t="s">
        <v>17922</v>
      </c>
      <c r="H256" s="193">
        <v>424.05</v>
      </c>
    </row>
    <row r="257" spans="1:8" ht="15" x14ac:dyDescent="0.25">
      <c r="A257" s="206" t="s">
        <v>13241</v>
      </c>
      <c r="B257" s="124" t="s">
        <v>10691</v>
      </c>
      <c r="C257" s="124" t="s">
        <v>16990</v>
      </c>
      <c r="D257" s="122" t="s">
        <v>13241</v>
      </c>
      <c r="E257" s="120">
        <v>5</v>
      </c>
      <c r="F257" s="120" t="s">
        <v>11443</v>
      </c>
      <c r="G257" s="12" t="s">
        <v>17924</v>
      </c>
      <c r="H257" s="193">
        <v>292.88</v>
      </c>
    </row>
    <row r="258" spans="1:8" ht="15" x14ac:dyDescent="0.25">
      <c r="A258" s="206" t="s">
        <v>13240</v>
      </c>
      <c r="B258" s="124" t="s">
        <v>10695</v>
      </c>
      <c r="C258" s="124" t="s">
        <v>16991</v>
      </c>
      <c r="D258" s="122" t="s">
        <v>13240</v>
      </c>
      <c r="E258" s="120">
        <v>5</v>
      </c>
      <c r="F258" s="120" t="s">
        <v>11443</v>
      </c>
      <c r="G258" s="12" t="s">
        <v>17926</v>
      </c>
      <c r="H258" s="193">
        <v>682.23</v>
      </c>
    </row>
    <row r="259" spans="1:8" ht="15" x14ac:dyDescent="0.25">
      <c r="A259" s="206" t="s">
        <v>5734</v>
      </c>
      <c r="B259" s="188" t="s">
        <v>13625</v>
      </c>
      <c r="C259" s="188" t="s">
        <v>5734</v>
      </c>
      <c r="G259" s="12" t="s">
        <v>5734</v>
      </c>
      <c r="H259" s="193" t="s">
        <v>5734</v>
      </c>
    </row>
    <row r="260" spans="1:8" ht="15" x14ac:dyDescent="0.25">
      <c r="A260" s="206" t="s">
        <v>13242</v>
      </c>
      <c r="B260" s="124" t="s">
        <v>10691</v>
      </c>
      <c r="C260" s="124" t="s">
        <v>16992</v>
      </c>
      <c r="D260" s="122" t="s">
        <v>13242</v>
      </c>
      <c r="E260" s="120">
        <v>5</v>
      </c>
      <c r="F260" s="120" t="s">
        <v>11443</v>
      </c>
      <c r="G260" s="12" t="s">
        <v>17928</v>
      </c>
      <c r="H260" s="193">
        <v>429.34</v>
      </c>
    </row>
    <row r="261" spans="1:8" ht="15" x14ac:dyDescent="0.25">
      <c r="A261" s="206" t="s">
        <v>13475</v>
      </c>
      <c r="B261" s="124" t="s">
        <v>10695</v>
      </c>
      <c r="C261" s="124" t="s">
        <v>16993</v>
      </c>
      <c r="D261" s="122" t="s">
        <v>13475</v>
      </c>
      <c r="E261" s="120">
        <v>5</v>
      </c>
      <c r="F261" s="120" t="s">
        <v>11443</v>
      </c>
      <c r="G261" s="12" t="s">
        <v>17930</v>
      </c>
      <c r="H261" s="193">
        <v>893.83</v>
      </c>
    </row>
    <row r="262" spans="1:8" ht="15" x14ac:dyDescent="0.25">
      <c r="A262" s="206" t="s">
        <v>5734</v>
      </c>
      <c r="B262" s="191" t="s">
        <v>13646</v>
      </c>
      <c r="C262" s="191" t="s">
        <v>5734</v>
      </c>
      <c r="D262" s="36"/>
      <c r="E262" s="36"/>
      <c r="F262" s="36"/>
      <c r="G262" s="12" t="s">
        <v>5734</v>
      </c>
      <c r="H262" s="193" t="s">
        <v>5734</v>
      </c>
    </row>
    <row r="263" spans="1:8" ht="15" x14ac:dyDescent="0.25">
      <c r="A263" s="206" t="s">
        <v>13231</v>
      </c>
      <c r="B263" s="124" t="s">
        <v>13132</v>
      </c>
      <c r="C263" s="124" t="s">
        <v>16994</v>
      </c>
      <c r="D263" s="122" t="s">
        <v>13231</v>
      </c>
      <c r="E263" s="120">
        <v>20</v>
      </c>
      <c r="F263" s="120" t="s">
        <v>11443</v>
      </c>
      <c r="G263" s="12" t="s">
        <v>17932</v>
      </c>
      <c r="H263" s="193">
        <v>85.54</v>
      </c>
    </row>
    <row r="264" spans="1:8" ht="15" x14ac:dyDescent="0.25">
      <c r="A264" s="206" t="s">
        <v>13213</v>
      </c>
      <c r="B264" s="124" t="s">
        <v>13137</v>
      </c>
      <c r="C264" s="124" t="s">
        <v>16995</v>
      </c>
      <c r="D264" s="122" t="s">
        <v>13213</v>
      </c>
      <c r="E264" s="181">
        <v>20</v>
      </c>
      <c r="F264" s="181" t="s">
        <v>11443</v>
      </c>
      <c r="G264" s="12" t="s">
        <v>17934</v>
      </c>
      <c r="H264" s="193">
        <v>90.73</v>
      </c>
    </row>
    <row r="265" spans="1:8" ht="15" x14ac:dyDescent="0.25">
      <c r="A265" s="206" t="s">
        <v>13214</v>
      </c>
      <c r="B265" s="124" t="s">
        <v>13133</v>
      </c>
      <c r="C265" s="124" t="s">
        <v>16996</v>
      </c>
      <c r="D265" s="122" t="s">
        <v>13214</v>
      </c>
      <c r="E265" s="181">
        <v>20</v>
      </c>
      <c r="F265" s="181" t="s">
        <v>11443</v>
      </c>
      <c r="G265" s="12" t="s">
        <v>17936</v>
      </c>
      <c r="H265" s="193">
        <v>115.58</v>
      </c>
    </row>
    <row r="266" spans="1:8" ht="15" x14ac:dyDescent="0.25">
      <c r="A266" s="206" t="s">
        <v>13461</v>
      </c>
      <c r="B266" s="127" t="s">
        <v>10689</v>
      </c>
      <c r="C266" s="124" t="s">
        <v>16997</v>
      </c>
      <c r="D266" s="122" t="s">
        <v>13461</v>
      </c>
      <c r="E266" s="181">
        <v>20</v>
      </c>
      <c r="F266" s="181" t="s">
        <v>11443</v>
      </c>
      <c r="G266" s="12" t="s">
        <v>17938</v>
      </c>
      <c r="H266" s="193">
        <v>210.42</v>
      </c>
    </row>
    <row r="267" spans="1:8" ht="15" x14ac:dyDescent="0.25">
      <c r="A267" s="206" t="s">
        <v>13215</v>
      </c>
      <c r="B267" s="124" t="s">
        <v>10691</v>
      </c>
      <c r="C267" s="124" t="s">
        <v>16998</v>
      </c>
      <c r="D267" s="122" t="s">
        <v>13215</v>
      </c>
      <c r="E267" s="181">
        <v>10</v>
      </c>
      <c r="F267" s="181" t="s">
        <v>11443</v>
      </c>
      <c r="G267" s="12" t="s">
        <v>17940</v>
      </c>
      <c r="H267" s="193">
        <v>228.75</v>
      </c>
    </row>
    <row r="268" spans="1:8" ht="15" x14ac:dyDescent="0.25">
      <c r="A268" s="206" t="s">
        <v>13216</v>
      </c>
      <c r="B268" s="124" t="s">
        <v>4449</v>
      </c>
      <c r="C268" s="124" t="s">
        <v>16999</v>
      </c>
      <c r="D268" s="122" t="s">
        <v>13216</v>
      </c>
      <c r="E268" s="181">
        <v>20</v>
      </c>
      <c r="F268" s="181" t="s">
        <v>11443</v>
      </c>
      <c r="G268" s="12" t="s">
        <v>17942</v>
      </c>
      <c r="H268" s="193">
        <v>323.12</v>
      </c>
    </row>
    <row r="269" spans="1:8" ht="15" x14ac:dyDescent="0.25">
      <c r="A269" s="206" t="s">
        <v>13217</v>
      </c>
      <c r="B269" s="124" t="s">
        <v>10695</v>
      </c>
      <c r="C269" s="124" t="s">
        <v>17000</v>
      </c>
      <c r="D269" s="122" t="s">
        <v>13217</v>
      </c>
      <c r="E269" s="181">
        <v>5</v>
      </c>
      <c r="F269" s="181" t="s">
        <v>11443</v>
      </c>
      <c r="G269" s="12" t="s">
        <v>17944</v>
      </c>
      <c r="H269" s="193">
        <v>429.86</v>
      </c>
    </row>
    <row r="270" spans="1:8" ht="15" x14ac:dyDescent="0.25">
      <c r="A270" s="206" t="s">
        <v>13218</v>
      </c>
      <c r="B270" s="124" t="s">
        <v>10964</v>
      </c>
      <c r="C270" s="124" t="s">
        <v>17001</v>
      </c>
      <c r="D270" s="122" t="s">
        <v>13218</v>
      </c>
      <c r="E270" s="181">
        <v>5</v>
      </c>
      <c r="F270" s="181" t="s">
        <v>11443</v>
      </c>
      <c r="G270" s="12" t="s">
        <v>17946</v>
      </c>
      <c r="H270" s="193">
        <v>446.02</v>
      </c>
    </row>
    <row r="271" spans="1:8" ht="15" x14ac:dyDescent="0.25">
      <c r="A271" s="206" t="s">
        <v>13476</v>
      </c>
      <c r="B271" s="200" t="s">
        <v>11441</v>
      </c>
      <c r="C271" s="200" t="s">
        <v>17002</v>
      </c>
      <c r="D271" s="15" t="s">
        <v>13476</v>
      </c>
      <c r="E271" s="13">
        <v>1</v>
      </c>
      <c r="F271" s="13" t="s">
        <v>11443</v>
      </c>
      <c r="G271" s="12" t="s">
        <v>17948</v>
      </c>
      <c r="H271" s="193">
        <v>519.72</v>
      </c>
    </row>
    <row r="272" spans="1:8" ht="15" x14ac:dyDescent="0.25">
      <c r="A272" s="206" t="s">
        <v>3403</v>
      </c>
      <c r="B272" s="12" t="s">
        <v>11197</v>
      </c>
      <c r="C272" s="12" t="s">
        <v>13989</v>
      </c>
      <c r="D272" s="15" t="s">
        <v>3403</v>
      </c>
      <c r="E272" s="13">
        <v>1</v>
      </c>
      <c r="F272" s="13" t="s">
        <v>11443</v>
      </c>
      <c r="G272" s="12" t="s">
        <v>5734</v>
      </c>
      <c r="H272" s="193">
        <v>2369.38</v>
      </c>
    </row>
    <row r="273" spans="1:8" ht="15" x14ac:dyDescent="0.25">
      <c r="A273" s="206" t="s">
        <v>3404</v>
      </c>
      <c r="B273" s="12" t="s">
        <v>11199</v>
      </c>
      <c r="C273" s="12" t="s">
        <v>13989</v>
      </c>
      <c r="D273" s="15" t="s">
        <v>3404</v>
      </c>
      <c r="E273" s="13">
        <v>1</v>
      </c>
      <c r="F273" s="13" t="s">
        <v>11443</v>
      </c>
      <c r="G273" s="12" t="s">
        <v>12535</v>
      </c>
      <c r="H273" s="193">
        <v>4017.19</v>
      </c>
    </row>
    <row r="274" spans="1:8" ht="15" x14ac:dyDescent="0.25">
      <c r="A274" s="206" t="s">
        <v>3405</v>
      </c>
      <c r="B274" s="12" t="s">
        <v>11201</v>
      </c>
      <c r="C274" s="12" t="s">
        <v>13989</v>
      </c>
      <c r="D274" s="15" t="s">
        <v>3405</v>
      </c>
      <c r="E274" s="13">
        <v>1</v>
      </c>
      <c r="F274" s="13" t="s">
        <v>11443</v>
      </c>
      <c r="G274" s="12" t="s">
        <v>5734</v>
      </c>
      <c r="H274" s="193">
        <v>2435.0700000000002</v>
      </c>
    </row>
    <row r="275" spans="1:8" ht="15" x14ac:dyDescent="0.25">
      <c r="A275" s="206" t="s">
        <v>3406</v>
      </c>
      <c r="B275" s="12" t="s">
        <v>11203</v>
      </c>
      <c r="C275" s="12" t="s">
        <v>13989</v>
      </c>
      <c r="D275" s="15" t="s">
        <v>3406</v>
      </c>
      <c r="E275" s="13">
        <v>1</v>
      </c>
      <c r="F275" s="13" t="s">
        <v>11443</v>
      </c>
      <c r="G275" s="12" t="s">
        <v>12536</v>
      </c>
      <c r="H275" s="193">
        <v>4659.1099999999997</v>
      </c>
    </row>
    <row r="276" spans="1:8" ht="15" x14ac:dyDescent="0.25">
      <c r="A276" s="206" t="s">
        <v>3407</v>
      </c>
      <c r="B276" s="12" t="s">
        <v>11511</v>
      </c>
      <c r="C276" s="12" t="s">
        <v>13989</v>
      </c>
      <c r="D276" s="15" t="s">
        <v>3407</v>
      </c>
      <c r="E276" s="13">
        <v>1</v>
      </c>
      <c r="F276" s="13" t="s">
        <v>11443</v>
      </c>
      <c r="G276" s="12" t="s">
        <v>5734</v>
      </c>
      <c r="H276" s="193">
        <v>6873.44</v>
      </c>
    </row>
    <row r="277" spans="1:8" ht="15" x14ac:dyDescent="0.25">
      <c r="A277" s="206" t="s">
        <v>5734</v>
      </c>
      <c r="B277" s="188" t="s">
        <v>13618</v>
      </c>
      <c r="C277" s="188" t="s">
        <v>5734</v>
      </c>
      <c r="G277" s="12" t="s">
        <v>5734</v>
      </c>
      <c r="H277" s="193" t="s">
        <v>5734</v>
      </c>
    </row>
    <row r="278" spans="1:8" ht="15" x14ac:dyDescent="0.25">
      <c r="A278" s="206" t="s">
        <v>13466</v>
      </c>
      <c r="B278" s="12" t="s">
        <v>10691</v>
      </c>
      <c r="C278" s="12" t="s">
        <v>17003</v>
      </c>
      <c r="D278" s="12" t="s">
        <v>13466</v>
      </c>
      <c r="E278" s="13">
        <v>10</v>
      </c>
      <c r="F278" s="13" t="s">
        <v>11443</v>
      </c>
      <c r="G278" s="12" t="s">
        <v>17950</v>
      </c>
      <c r="H278" s="193">
        <v>475.57</v>
      </c>
    </row>
    <row r="279" spans="1:8" ht="15" x14ac:dyDescent="0.25">
      <c r="A279" s="206" t="s">
        <v>5734</v>
      </c>
      <c r="B279" s="188" t="s">
        <v>13619</v>
      </c>
      <c r="C279" s="188" t="s">
        <v>5734</v>
      </c>
      <c r="G279" s="12" t="s">
        <v>5734</v>
      </c>
      <c r="H279" s="193" t="s">
        <v>5734</v>
      </c>
    </row>
    <row r="280" spans="1:8" ht="15" x14ac:dyDescent="0.25">
      <c r="A280" s="206" t="s">
        <v>13464</v>
      </c>
      <c r="B280" s="12" t="s">
        <v>10691</v>
      </c>
      <c r="C280" s="12" t="s">
        <v>17004</v>
      </c>
      <c r="D280" s="12" t="s">
        <v>13464</v>
      </c>
      <c r="E280" s="13">
        <v>10</v>
      </c>
      <c r="F280" s="13" t="s">
        <v>11443</v>
      </c>
      <c r="G280" s="12" t="s">
        <v>17952</v>
      </c>
      <c r="H280" s="193">
        <v>738.15</v>
      </c>
    </row>
    <row r="281" spans="1:8" ht="15" x14ac:dyDescent="0.25">
      <c r="A281" s="206" t="s">
        <v>13473</v>
      </c>
      <c r="B281" s="12" t="s">
        <v>10695</v>
      </c>
      <c r="C281" s="12" t="s">
        <v>17005</v>
      </c>
      <c r="D281" s="12" t="s">
        <v>13473</v>
      </c>
      <c r="E281" s="13">
        <v>5</v>
      </c>
      <c r="F281" s="13" t="s">
        <v>11443</v>
      </c>
      <c r="G281" s="12" t="s">
        <v>17954</v>
      </c>
      <c r="H281" s="193">
        <v>1199.1400000000001</v>
      </c>
    </row>
    <row r="282" spans="1:8" ht="15" x14ac:dyDescent="0.25">
      <c r="A282" s="206" t="s">
        <v>5734</v>
      </c>
      <c r="B282" s="10" t="s">
        <v>13620</v>
      </c>
      <c r="C282" s="10" t="s">
        <v>5734</v>
      </c>
      <c r="D282" s="176"/>
      <c r="E282" s="177"/>
      <c r="F282" s="177"/>
      <c r="G282" s="12" t="s">
        <v>5734</v>
      </c>
      <c r="H282" s="193" t="s">
        <v>5734</v>
      </c>
    </row>
    <row r="283" spans="1:8" ht="15" x14ac:dyDescent="0.25">
      <c r="A283" s="206" t="s">
        <v>13484</v>
      </c>
      <c r="B283" s="16" t="s">
        <v>13483</v>
      </c>
      <c r="C283" s="16" t="s">
        <v>17006</v>
      </c>
      <c r="D283" s="12" t="s">
        <v>13484</v>
      </c>
      <c r="E283" s="13">
        <v>20</v>
      </c>
      <c r="F283" s="13" t="s">
        <v>11443</v>
      </c>
      <c r="G283" s="12" t="s">
        <v>17956</v>
      </c>
      <c r="H283" s="193">
        <v>242.09</v>
      </c>
    </row>
    <row r="284" spans="1:8" ht="15" x14ac:dyDescent="0.25">
      <c r="A284" s="206" t="s">
        <v>13230</v>
      </c>
      <c r="B284" s="124" t="s">
        <v>4449</v>
      </c>
      <c r="C284" s="124" t="s">
        <v>17007</v>
      </c>
      <c r="D284" s="122" t="s">
        <v>13230</v>
      </c>
      <c r="E284" s="177">
        <v>10</v>
      </c>
      <c r="F284" s="177" t="s">
        <v>11443</v>
      </c>
      <c r="G284" s="12" t="s">
        <v>17958</v>
      </c>
      <c r="H284" s="193">
        <v>424.61</v>
      </c>
    </row>
    <row r="285" spans="1:8" ht="15" x14ac:dyDescent="0.25">
      <c r="A285" s="206" t="s">
        <v>5734</v>
      </c>
      <c r="B285" s="188" t="s">
        <v>13633</v>
      </c>
      <c r="C285" s="188" t="s">
        <v>5734</v>
      </c>
      <c r="D285" s="122"/>
      <c r="G285" s="12" t="s">
        <v>5734</v>
      </c>
      <c r="H285" s="193" t="s">
        <v>5734</v>
      </c>
    </row>
    <row r="286" spans="1:8" ht="15" x14ac:dyDescent="0.25">
      <c r="A286" s="206" t="s">
        <v>13489</v>
      </c>
      <c r="B286" s="124" t="s">
        <v>13488</v>
      </c>
      <c r="C286" s="124" t="s">
        <v>13989</v>
      </c>
      <c r="D286" s="122" t="s">
        <v>13489</v>
      </c>
      <c r="E286" s="166">
        <v>10</v>
      </c>
      <c r="F286" s="166" t="s">
        <v>11443</v>
      </c>
      <c r="G286" s="12" t="s">
        <v>5734</v>
      </c>
      <c r="H286" s="193">
        <v>460.74</v>
      </c>
    </row>
    <row r="287" spans="1:8" ht="15" x14ac:dyDescent="0.25">
      <c r="A287" s="206" t="s">
        <v>13492</v>
      </c>
      <c r="B287" s="124" t="s">
        <v>13491</v>
      </c>
      <c r="C287" s="124" t="s">
        <v>13989</v>
      </c>
      <c r="D287" s="122" t="s">
        <v>13492</v>
      </c>
      <c r="E287" s="166">
        <v>10</v>
      </c>
      <c r="F287" s="166" t="s">
        <v>11443</v>
      </c>
      <c r="G287" s="12" t="s">
        <v>5734</v>
      </c>
      <c r="H287" s="193">
        <v>755.09</v>
      </c>
    </row>
    <row r="288" spans="1:8" ht="15" x14ac:dyDescent="0.25">
      <c r="A288" s="206" t="s">
        <v>13493</v>
      </c>
      <c r="B288" s="124" t="s">
        <v>16</v>
      </c>
      <c r="C288" s="124" t="s">
        <v>17008</v>
      </c>
      <c r="D288" s="122" t="s">
        <v>13493</v>
      </c>
      <c r="E288" s="166">
        <v>5</v>
      </c>
      <c r="F288" s="166" t="s">
        <v>11443</v>
      </c>
      <c r="G288" s="12" t="s">
        <v>17960</v>
      </c>
      <c r="H288" s="193">
        <v>731.01</v>
      </c>
    </row>
    <row r="289" spans="1:8" ht="15" x14ac:dyDescent="0.25">
      <c r="A289" s="206" t="s">
        <v>13495</v>
      </c>
      <c r="B289" s="124" t="s">
        <v>13494</v>
      </c>
      <c r="C289" s="124" t="s">
        <v>17009</v>
      </c>
      <c r="D289" s="122" t="s">
        <v>13495</v>
      </c>
      <c r="E289" s="166">
        <v>5</v>
      </c>
      <c r="F289" s="166" t="s">
        <v>11443</v>
      </c>
      <c r="G289" s="12" t="s">
        <v>17962</v>
      </c>
      <c r="H289" s="193">
        <v>1454.45</v>
      </c>
    </row>
    <row r="290" spans="1:8" ht="15" x14ac:dyDescent="0.25">
      <c r="A290" s="206" t="s">
        <v>13497</v>
      </c>
      <c r="B290" s="124" t="s">
        <v>13496</v>
      </c>
      <c r="C290" s="124" t="s">
        <v>17010</v>
      </c>
      <c r="D290" s="122" t="s">
        <v>13497</v>
      </c>
      <c r="E290" s="166">
        <v>5</v>
      </c>
      <c r="F290" s="166" t="s">
        <v>11443</v>
      </c>
      <c r="G290" s="12" t="s">
        <v>17964</v>
      </c>
      <c r="H290" s="193">
        <v>1231.78</v>
      </c>
    </row>
    <row r="291" spans="1:8" ht="15" x14ac:dyDescent="0.25">
      <c r="A291" s="206" t="s">
        <v>13498</v>
      </c>
      <c r="B291" s="124" t="s">
        <v>11596</v>
      </c>
      <c r="C291" s="124" t="s">
        <v>17011</v>
      </c>
      <c r="D291" s="122" t="s">
        <v>13498</v>
      </c>
      <c r="E291" s="166">
        <v>5</v>
      </c>
      <c r="F291" s="166" t="s">
        <v>11443</v>
      </c>
      <c r="G291" s="12" t="s">
        <v>17966</v>
      </c>
      <c r="H291" s="193">
        <v>1335.01</v>
      </c>
    </row>
    <row r="292" spans="1:8" ht="15" x14ac:dyDescent="0.25">
      <c r="A292" s="206" t="s">
        <v>5734</v>
      </c>
      <c r="B292" s="10" t="s">
        <v>11514</v>
      </c>
      <c r="C292" s="10" t="s">
        <v>5734</v>
      </c>
      <c r="D292" s="36"/>
      <c r="E292" s="36"/>
      <c r="F292" s="36"/>
      <c r="G292" s="12" t="s">
        <v>5734</v>
      </c>
      <c r="H292" s="193" t="s">
        <v>5734</v>
      </c>
    </row>
    <row r="293" spans="1:8" ht="15" x14ac:dyDescent="0.25">
      <c r="A293" s="206" t="s">
        <v>13180</v>
      </c>
      <c r="B293" s="124" t="s">
        <v>13132</v>
      </c>
      <c r="C293" s="124" t="s">
        <v>17012</v>
      </c>
      <c r="D293" s="122" t="s">
        <v>13180</v>
      </c>
      <c r="E293" s="182">
        <v>20</v>
      </c>
      <c r="F293" s="182" t="s">
        <v>11443</v>
      </c>
      <c r="G293" s="12" t="s">
        <v>17968</v>
      </c>
      <c r="H293" s="193">
        <v>45.84</v>
      </c>
    </row>
    <row r="294" spans="1:8" ht="15" x14ac:dyDescent="0.25">
      <c r="A294" s="206" t="s">
        <v>13413</v>
      </c>
      <c r="B294" s="124" t="s">
        <v>13133</v>
      </c>
      <c r="C294" s="124" t="s">
        <v>17013</v>
      </c>
      <c r="D294" s="122" t="s">
        <v>13413</v>
      </c>
      <c r="E294" s="182">
        <v>30</v>
      </c>
      <c r="F294" s="182"/>
      <c r="G294" s="12" t="s">
        <v>17970</v>
      </c>
      <c r="H294" s="193">
        <v>59.45</v>
      </c>
    </row>
    <row r="295" spans="1:8" ht="15" x14ac:dyDescent="0.25">
      <c r="A295" s="206" t="s">
        <v>13512</v>
      </c>
      <c r="B295" s="124" t="s">
        <v>5805</v>
      </c>
      <c r="C295" s="124" t="s">
        <v>17014</v>
      </c>
      <c r="D295" s="122" t="s">
        <v>13512</v>
      </c>
      <c r="E295" s="36">
        <v>25</v>
      </c>
      <c r="F295" s="36" t="s">
        <v>11443</v>
      </c>
      <c r="G295" s="12" t="s">
        <v>17972</v>
      </c>
      <c r="H295" s="193">
        <v>154.1</v>
      </c>
    </row>
    <row r="296" spans="1:8" ht="15" x14ac:dyDescent="0.25">
      <c r="A296" s="206" t="s">
        <v>11515</v>
      </c>
      <c r="B296" s="12" t="s">
        <v>11512</v>
      </c>
      <c r="C296" s="12" t="s">
        <v>17015</v>
      </c>
      <c r="D296" s="15" t="s">
        <v>11515</v>
      </c>
      <c r="E296" s="13">
        <v>8</v>
      </c>
      <c r="F296" s="13" t="s">
        <v>11443</v>
      </c>
      <c r="G296" s="12" t="s">
        <v>17974</v>
      </c>
      <c r="H296" s="193">
        <v>395.38</v>
      </c>
    </row>
    <row r="297" spans="1:8" ht="15" x14ac:dyDescent="0.25">
      <c r="A297" s="206" t="s">
        <v>11517</v>
      </c>
      <c r="B297" s="12" t="s">
        <v>11516</v>
      </c>
      <c r="C297" s="12" t="s">
        <v>17016</v>
      </c>
      <c r="D297" s="15" t="s">
        <v>11517</v>
      </c>
      <c r="E297" s="13">
        <v>4</v>
      </c>
      <c r="F297" s="13" t="s">
        <v>11443</v>
      </c>
      <c r="G297" s="12" t="s">
        <v>17976</v>
      </c>
      <c r="H297" s="193">
        <v>1246.51</v>
      </c>
    </row>
    <row r="298" spans="1:8" ht="15" x14ac:dyDescent="0.25">
      <c r="A298" s="206" t="s">
        <v>11519</v>
      </c>
      <c r="B298" s="12" t="s">
        <v>11518</v>
      </c>
      <c r="C298" s="12" t="s">
        <v>17017</v>
      </c>
      <c r="D298" s="12" t="s">
        <v>11519</v>
      </c>
      <c r="E298" s="13">
        <v>2</v>
      </c>
      <c r="F298" s="13" t="s">
        <v>11443</v>
      </c>
      <c r="G298" s="12" t="s">
        <v>17978</v>
      </c>
      <c r="H298" s="193">
        <v>1947.67</v>
      </c>
    </row>
    <row r="299" spans="1:8" ht="15" x14ac:dyDescent="0.25">
      <c r="A299" s="206" t="s">
        <v>11521</v>
      </c>
      <c r="B299" s="12" t="s">
        <v>11520</v>
      </c>
      <c r="C299" s="12" t="s">
        <v>17018</v>
      </c>
      <c r="D299" s="12" t="s">
        <v>11521</v>
      </c>
      <c r="E299" s="13">
        <v>1</v>
      </c>
      <c r="F299" s="13">
        <v>9</v>
      </c>
      <c r="G299" s="12" t="s">
        <v>17980</v>
      </c>
      <c r="H299" s="193">
        <v>1461.63</v>
      </c>
    </row>
    <row r="300" spans="1:8" ht="15" x14ac:dyDescent="0.25">
      <c r="A300" s="206" t="s">
        <v>11523</v>
      </c>
      <c r="B300" s="12" t="s">
        <v>11522</v>
      </c>
      <c r="C300" s="12" t="s">
        <v>17019</v>
      </c>
      <c r="D300" s="12" t="s">
        <v>11523</v>
      </c>
      <c r="E300" s="13">
        <v>1</v>
      </c>
      <c r="F300" s="13">
        <v>6</v>
      </c>
      <c r="G300" s="12" t="s">
        <v>17982</v>
      </c>
      <c r="H300" s="193">
        <v>2250.7800000000002</v>
      </c>
    </row>
    <row r="301" spans="1:8" ht="15" x14ac:dyDescent="0.25">
      <c r="A301" s="206" t="s">
        <v>5734</v>
      </c>
      <c r="B301" s="10" t="s">
        <v>11524</v>
      </c>
      <c r="C301" s="10" t="s">
        <v>5734</v>
      </c>
      <c r="D301" s="36"/>
      <c r="E301" s="36"/>
      <c r="F301" s="36"/>
      <c r="G301" s="12" t="s">
        <v>5734</v>
      </c>
      <c r="H301" s="193" t="s">
        <v>5734</v>
      </c>
    </row>
    <row r="302" spans="1:8" ht="15" x14ac:dyDescent="0.25">
      <c r="A302" s="206" t="s">
        <v>13210</v>
      </c>
      <c r="B302" s="124" t="s">
        <v>13132</v>
      </c>
      <c r="C302" s="124" t="s">
        <v>17020</v>
      </c>
      <c r="D302" s="122" t="s">
        <v>13210</v>
      </c>
      <c r="E302" s="182">
        <v>40</v>
      </c>
      <c r="F302" s="182" t="s">
        <v>11443</v>
      </c>
      <c r="G302" s="12" t="s">
        <v>17984</v>
      </c>
      <c r="H302" s="193">
        <v>159.15</v>
      </c>
    </row>
    <row r="303" spans="1:8" ht="15" x14ac:dyDescent="0.25">
      <c r="A303" s="206" t="s">
        <v>13541</v>
      </c>
      <c r="B303" s="124" t="s">
        <v>13137</v>
      </c>
      <c r="C303" s="124" t="s">
        <v>17021</v>
      </c>
      <c r="D303" s="122" t="s">
        <v>13541</v>
      </c>
      <c r="E303" s="36">
        <v>10</v>
      </c>
      <c r="F303" s="36" t="s">
        <v>11443</v>
      </c>
      <c r="G303" s="12" t="s">
        <v>17986</v>
      </c>
      <c r="H303" s="193">
        <v>162.24</v>
      </c>
    </row>
    <row r="304" spans="1:8" ht="15" x14ac:dyDescent="0.25">
      <c r="A304" s="206" t="s">
        <v>13211</v>
      </c>
      <c r="B304" s="124" t="s">
        <v>13133</v>
      </c>
      <c r="C304" s="124" t="s">
        <v>17022</v>
      </c>
      <c r="D304" s="122" t="s">
        <v>13211</v>
      </c>
      <c r="E304" s="182">
        <v>20</v>
      </c>
      <c r="F304" s="182" t="s">
        <v>11443</v>
      </c>
      <c r="G304" s="12" t="s">
        <v>17988</v>
      </c>
      <c r="H304" s="193">
        <v>188.9</v>
      </c>
    </row>
    <row r="305" spans="1:8" ht="15" x14ac:dyDescent="0.25">
      <c r="A305" s="206" t="s">
        <v>13542</v>
      </c>
      <c r="B305" s="124" t="s">
        <v>10689</v>
      </c>
      <c r="C305" s="124" t="s">
        <v>17023</v>
      </c>
      <c r="D305" s="122" t="s">
        <v>13542</v>
      </c>
      <c r="E305" s="36">
        <v>10</v>
      </c>
      <c r="F305" s="36" t="s">
        <v>11443</v>
      </c>
      <c r="G305" s="12" t="s">
        <v>17990</v>
      </c>
      <c r="H305" s="193">
        <v>338.08</v>
      </c>
    </row>
    <row r="306" spans="1:8" ht="15" x14ac:dyDescent="0.25">
      <c r="A306" s="206" t="s">
        <v>13543</v>
      </c>
      <c r="B306" s="124" t="s">
        <v>10691</v>
      </c>
      <c r="C306" s="124" t="s">
        <v>17024</v>
      </c>
      <c r="D306" s="122" t="s">
        <v>13543</v>
      </c>
      <c r="E306" s="36">
        <v>10</v>
      </c>
      <c r="F306" s="36" t="s">
        <v>11443</v>
      </c>
      <c r="G306" s="12" t="s">
        <v>17992</v>
      </c>
      <c r="H306" s="193">
        <v>275.29000000000002</v>
      </c>
    </row>
    <row r="307" spans="1:8" ht="15" x14ac:dyDescent="0.25">
      <c r="A307" s="206" t="s">
        <v>13212</v>
      </c>
      <c r="B307" s="124" t="s">
        <v>4449</v>
      </c>
      <c r="C307" s="124" t="s">
        <v>17025</v>
      </c>
      <c r="D307" s="122" t="s">
        <v>13212</v>
      </c>
      <c r="E307" s="182">
        <v>15</v>
      </c>
      <c r="F307" s="182" t="s">
        <v>11443</v>
      </c>
      <c r="G307" s="12" t="s">
        <v>17994</v>
      </c>
      <c r="H307" s="193">
        <v>369.34</v>
      </c>
    </row>
    <row r="308" spans="1:8" ht="15" x14ac:dyDescent="0.25">
      <c r="A308" s="206" t="s">
        <v>13549</v>
      </c>
      <c r="B308" s="124" t="s">
        <v>10695</v>
      </c>
      <c r="C308" s="124" t="s">
        <v>17026</v>
      </c>
      <c r="D308" s="122" t="s">
        <v>13549</v>
      </c>
      <c r="E308" s="36">
        <v>5</v>
      </c>
      <c r="F308" s="36" t="s">
        <v>11443</v>
      </c>
      <c r="G308" s="12" t="s">
        <v>17996</v>
      </c>
      <c r="H308" s="193">
        <v>449.31</v>
      </c>
    </row>
    <row r="309" spans="1:8" ht="15" x14ac:dyDescent="0.25">
      <c r="A309" s="206" t="s">
        <v>13553</v>
      </c>
      <c r="B309" s="124" t="s">
        <v>10964</v>
      </c>
      <c r="C309" s="124" t="s">
        <v>17027</v>
      </c>
      <c r="D309" s="122" t="s">
        <v>13553</v>
      </c>
      <c r="E309" s="36">
        <v>5</v>
      </c>
      <c r="F309" s="36" t="s">
        <v>11443</v>
      </c>
      <c r="G309" s="12" t="s">
        <v>17998</v>
      </c>
      <c r="H309" s="193">
        <v>593.34</v>
      </c>
    </row>
    <row r="310" spans="1:8" ht="15" x14ac:dyDescent="0.25">
      <c r="A310" s="206" t="s">
        <v>13095</v>
      </c>
      <c r="B310" s="12" t="s">
        <v>11195</v>
      </c>
      <c r="C310" s="12" t="s">
        <v>17028</v>
      </c>
      <c r="D310" s="12" t="s">
        <v>13095</v>
      </c>
      <c r="E310" s="13">
        <v>1</v>
      </c>
      <c r="F310" s="13" t="s">
        <v>11443</v>
      </c>
      <c r="G310" s="12" t="s">
        <v>18000</v>
      </c>
      <c r="H310" s="193">
        <v>796.02</v>
      </c>
    </row>
    <row r="311" spans="1:8" ht="15" x14ac:dyDescent="0.25">
      <c r="A311" s="206" t="s">
        <v>11525</v>
      </c>
      <c r="B311" s="12" t="s">
        <v>11444</v>
      </c>
      <c r="C311" s="12" t="s">
        <v>17029</v>
      </c>
      <c r="D311" s="15" t="s">
        <v>11525</v>
      </c>
      <c r="E311" s="13">
        <v>2</v>
      </c>
      <c r="F311" s="13" t="s">
        <v>11443</v>
      </c>
      <c r="G311" s="12" t="s">
        <v>18002</v>
      </c>
      <c r="H311" s="193">
        <v>2081.98</v>
      </c>
    </row>
    <row r="312" spans="1:8" ht="15" x14ac:dyDescent="0.25">
      <c r="A312" s="206" t="s">
        <v>11526</v>
      </c>
      <c r="B312" s="12" t="s">
        <v>11446</v>
      </c>
      <c r="C312" s="12" t="s">
        <v>17030</v>
      </c>
      <c r="D312" s="15" t="s">
        <v>11526</v>
      </c>
      <c r="E312" s="13">
        <v>2</v>
      </c>
      <c r="F312" s="13" t="s">
        <v>11443</v>
      </c>
      <c r="G312" s="12" t="s">
        <v>18004</v>
      </c>
      <c r="H312" s="193">
        <v>1487.97</v>
      </c>
    </row>
    <row r="313" spans="1:8" ht="15" x14ac:dyDescent="0.25">
      <c r="A313" s="206" t="s">
        <v>11527</v>
      </c>
      <c r="B313" s="12" t="s">
        <v>11201</v>
      </c>
      <c r="C313" s="12" t="s">
        <v>13989</v>
      </c>
      <c r="D313" s="12" t="s">
        <v>11527</v>
      </c>
      <c r="E313" s="13">
        <v>1</v>
      </c>
      <c r="F313" s="13" t="s">
        <v>11443</v>
      </c>
      <c r="G313" s="12" t="s">
        <v>3018</v>
      </c>
      <c r="H313" s="193">
        <v>3933.77</v>
      </c>
    </row>
    <row r="314" spans="1:8" ht="15" x14ac:dyDescent="0.25">
      <c r="A314" s="206" t="s">
        <v>11528</v>
      </c>
      <c r="B314" s="12" t="s">
        <v>11203</v>
      </c>
      <c r="C314" s="12" t="s">
        <v>13989</v>
      </c>
      <c r="D314" s="12" t="s">
        <v>11528</v>
      </c>
      <c r="E314" s="13">
        <v>1</v>
      </c>
      <c r="F314" s="13" t="s">
        <v>11443</v>
      </c>
      <c r="G314" s="12" t="s">
        <v>3019</v>
      </c>
      <c r="H314" s="193">
        <v>4701.0600000000004</v>
      </c>
    </row>
    <row r="315" spans="1:8" ht="15" x14ac:dyDescent="0.25">
      <c r="A315" s="206" t="s">
        <v>11280</v>
      </c>
      <c r="B315" s="12" t="s">
        <v>11511</v>
      </c>
      <c r="C315" s="12" t="s">
        <v>13989</v>
      </c>
      <c r="D315" s="12" t="s">
        <v>11280</v>
      </c>
      <c r="E315" s="13">
        <v>1</v>
      </c>
      <c r="F315" s="13" t="s">
        <v>11443</v>
      </c>
      <c r="G315" s="12" t="s">
        <v>3020</v>
      </c>
      <c r="H315" s="193">
        <v>6642.16</v>
      </c>
    </row>
    <row r="316" spans="1:8" ht="15" x14ac:dyDescent="0.25">
      <c r="A316" s="206" t="s">
        <v>11281</v>
      </c>
      <c r="B316" s="12" t="s">
        <v>11717</v>
      </c>
      <c r="C316" s="12" t="s">
        <v>13989</v>
      </c>
      <c r="D316" s="12" t="s">
        <v>11281</v>
      </c>
      <c r="E316" s="13">
        <v>1</v>
      </c>
      <c r="F316" s="13" t="s">
        <v>11443</v>
      </c>
      <c r="G316" s="12" t="s">
        <v>2809</v>
      </c>
      <c r="H316" s="193">
        <v>1818.2</v>
      </c>
    </row>
    <row r="317" spans="1:8" ht="15" x14ac:dyDescent="0.25">
      <c r="A317" s="206" t="s">
        <v>11282</v>
      </c>
      <c r="B317" s="12" t="s">
        <v>11719</v>
      </c>
      <c r="C317" s="12" t="s">
        <v>13989</v>
      </c>
      <c r="D317" s="12" t="s">
        <v>11282</v>
      </c>
      <c r="E317" s="13">
        <v>1</v>
      </c>
      <c r="F317" s="13" t="s">
        <v>11443</v>
      </c>
      <c r="G317" s="12" t="s">
        <v>2810</v>
      </c>
      <c r="H317" s="193">
        <v>2445.81</v>
      </c>
    </row>
    <row r="318" spans="1:8" ht="15" x14ac:dyDescent="0.25">
      <c r="A318" s="206" t="s">
        <v>11283</v>
      </c>
      <c r="B318" s="12" t="s">
        <v>11721</v>
      </c>
      <c r="C318" s="12" t="s">
        <v>13989</v>
      </c>
      <c r="D318" s="12" t="s">
        <v>11283</v>
      </c>
      <c r="E318" s="13">
        <v>1</v>
      </c>
      <c r="F318" s="13" t="s">
        <v>11443</v>
      </c>
      <c r="G318" s="12" t="s">
        <v>2811</v>
      </c>
      <c r="H318" s="193">
        <v>2997.54</v>
      </c>
    </row>
    <row r="319" spans="1:8" ht="15" x14ac:dyDescent="0.25">
      <c r="A319" s="206" t="s">
        <v>11284</v>
      </c>
      <c r="B319" s="12" t="s">
        <v>11723</v>
      </c>
      <c r="C319" s="12" t="s">
        <v>13989</v>
      </c>
      <c r="D319" s="12" t="s">
        <v>11284</v>
      </c>
      <c r="E319" s="13">
        <v>1</v>
      </c>
      <c r="F319" s="13" t="s">
        <v>11443</v>
      </c>
      <c r="G319" s="12" t="s">
        <v>2808</v>
      </c>
      <c r="H319" s="193">
        <v>3467.73</v>
      </c>
    </row>
    <row r="320" spans="1:8" ht="15" x14ac:dyDescent="0.25">
      <c r="A320" s="206" t="s">
        <v>11285</v>
      </c>
      <c r="B320" s="12" t="s">
        <v>11725</v>
      </c>
      <c r="C320" s="12" t="s">
        <v>13989</v>
      </c>
      <c r="D320" s="12" t="s">
        <v>11285</v>
      </c>
      <c r="E320" s="13">
        <v>1</v>
      </c>
      <c r="F320" s="13" t="s">
        <v>11443</v>
      </c>
      <c r="G320" s="12" t="s">
        <v>2814</v>
      </c>
      <c r="H320" s="193">
        <v>2816.05</v>
      </c>
    </row>
    <row r="321" spans="1:8" ht="15" x14ac:dyDescent="0.25">
      <c r="A321" s="206" t="s">
        <v>11286</v>
      </c>
      <c r="B321" s="12" t="s">
        <v>11727</v>
      </c>
      <c r="C321" s="12" t="s">
        <v>13989</v>
      </c>
      <c r="D321" s="12" t="s">
        <v>11286</v>
      </c>
      <c r="E321" s="13">
        <v>1</v>
      </c>
      <c r="F321" s="13" t="s">
        <v>11443</v>
      </c>
      <c r="G321" s="12" t="s">
        <v>2815</v>
      </c>
      <c r="H321" s="193">
        <v>3117.55</v>
      </c>
    </row>
    <row r="322" spans="1:8" ht="15" x14ac:dyDescent="0.25">
      <c r="A322" s="206" t="s">
        <v>11287</v>
      </c>
      <c r="B322" s="12" t="s">
        <v>11729</v>
      </c>
      <c r="C322" s="12" t="s">
        <v>13989</v>
      </c>
      <c r="D322" s="12" t="s">
        <v>11287</v>
      </c>
      <c r="E322" s="13">
        <v>1</v>
      </c>
      <c r="F322" s="13" t="s">
        <v>11443</v>
      </c>
      <c r="G322" s="12" t="s">
        <v>2816</v>
      </c>
      <c r="H322" s="193">
        <v>3834.76</v>
      </c>
    </row>
    <row r="323" spans="1:8" ht="15" x14ac:dyDescent="0.25">
      <c r="A323" s="206" t="s">
        <v>11288</v>
      </c>
      <c r="B323" s="12" t="s">
        <v>11731</v>
      </c>
      <c r="C323" s="12" t="s">
        <v>13989</v>
      </c>
      <c r="D323" s="12" t="s">
        <v>11288</v>
      </c>
      <c r="E323" s="13">
        <v>1</v>
      </c>
      <c r="F323" s="13" t="s">
        <v>11443</v>
      </c>
      <c r="G323" s="12" t="s">
        <v>2813</v>
      </c>
      <c r="H323" s="193">
        <v>4480.24</v>
      </c>
    </row>
    <row r="324" spans="1:8" ht="15" x14ac:dyDescent="0.25">
      <c r="A324" s="206" t="s">
        <v>11289</v>
      </c>
      <c r="B324" s="12" t="s">
        <v>11780</v>
      </c>
      <c r="C324" s="12" t="s">
        <v>13989</v>
      </c>
      <c r="D324" s="12" t="s">
        <v>11289</v>
      </c>
      <c r="E324" s="13">
        <v>1</v>
      </c>
      <c r="F324" s="13" t="s">
        <v>11443</v>
      </c>
      <c r="G324" s="12" t="s">
        <v>2812</v>
      </c>
      <c r="H324" s="193">
        <v>5820.99</v>
      </c>
    </row>
    <row r="325" spans="1:8" ht="15" x14ac:dyDescent="0.25">
      <c r="A325" s="206" t="s">
        <v>11291</v>
      </c>
      <c r="B325" s="12" t="s">
        <v>11736</v>
      </c>
      <c r="C325" s="12" t="s">
        <v>13989</v>
      </c>
      <c r="D325" s="12" t="s">
        <v>11291</v>
      </c>
      <c r="E325" s="13">
        <v>1</v>
      </c>
      <c r="F325" s="13" t="s">
        <v>11443</v>
      </c>
      <c r="G325" s="12" t="s">
        <v>2821</v>
      </c>
      <c r="H325" s="193">
        <v>6377.77</v>
      </c>
    </row>
    <row r="326" spans="1:8" ht="15" x14ac:dyDescent="0.25">
      <c r="A326" s="206" t="s">
        <v>11037</v>
      </c>
      <c r="B326" s="12" t="s">
        <v>11745</v>
      </c>
      <c r="C326" s="12" t="s">
        <v>13989</v>
      </c>
      <c r="D326" s="12" t="s">
        <v>11037</v>
      </c>
      <c r="E326" s="13">
        <v>1</v>
      </c>
      <c r="F326" s="13" t="s">
        <v>11443</v>
      </c>
      <c r="G326" s="12" t="s">
        <v>2827</v>
      </c>
      <c r="H326" s="193">
        <v>7513.98</v>
      </c>
    </row>
    <row r="327" spans="1:8" ht="15" x14ac:dyDescent="0.25">
      <c r="A327" s="206" t="s">
        <v>11044</v>
      </c>
      <c r="B327" s="12" t="s">
        <v>11755</v>
      </c>
      <c r="C327" s="12" t="s">
        <v>13989</v>
      </c>
      <c r="D327" s="12" t="s">
        <v>11044</v>
      </c>
      <c r="E327" s="13">
        <v>1</v>
      </c>
      <c r="F327" s="13" t="s">
        <v>11443</v>
      </c>
      <c r="G327" s="12" t="s">
        <v>2835</v>
      </c>
      <c r="H327" s="193">
        <v>8366.84</v>
      </c>
    </row>
    <row r="328" spans="1:8" ht="15" x14ac:dyDescent="0.25">
      <c r="A328" s="206" t="s">
        <v>11060</v>
      </c>
      <c r="B328" s="12" t="s">
        <v>11806</v>
      </c>
      <c r="C328" s="12" t="s">
        <v>13989</v>
      </c>
      <c r="D328" s="12" t="s">
        <v>11060</v>
      </c>
      <c r="E328" s="13">
        <v>1</v>
      </c>
      <c r="F328" s="13" t="s">
        <v>11443</v>
      </c>
      <c r="G328" s="12" t="s">
        <v>3015</v>
      </c>
      <c r="H328" s="193">
        <v>15470.08</v>
      </c>
    </row>
    <row r="329" spans="1:8" ht="15" x14ac:dyDescent="0.25">
      <c r="A329" s="206" t="s">
        <v>5734</v>
      </c>
      <c r="B329" s="10" t="s">
        <v>13647</v>
      </c>
      <c r="C329" s="10" t="s">
        <v>5734</v>
      </c>
      <c r="D329" s="176"/>
      <c r="E329" s="177"/>
      <c r="F329" s="177"/>
      <c r="G329" s="12" t="s">
        <v>5734</v>
      </c>
      <c r="H329" s="193" t="s">
        <v>5734</v>
      </c>
    </row>
    <row r="330" spans="1:8" ht="15" x14ac:dyDescent="0.25">
      <c r="A330" s="206" t="s">
        <v>13228</v>
      </c>
      <c r="B330" s="124" t="s">
        <v>13229</v>
      </c>
      <c r="C330" s="124" t="s">
        <v>17031</v>
      </c>
      <c r="D330" s="122" t="s">
        <v>13228</v>
      </c>
      <c r="E330" s="177">
        <v>10</v>
      </c>
      <c r="F330" s="177" t="s">
        <v>11443</v>
      </c>
      <c r="G330" s="12" t="s">
        <v>18006</v>
      </c>
      <c r="H330" s="193">
        <v>2268.0500000000002</v>
      </c>
    </row>
    <row r="331" spans="1:8" ht="15" x14ac:dyDescent="0.25">
      <c r="A331" s="206" t="s">
        <v>5734</v>
      </c>
      <c r="B331" s="10" t="s">
        <v>11070</v>
      </c>
      <c r="C331" s="10" t="s">
        <v>5734</v>
      </c>
      <c r="D331" s="36"/>
      <c r="E331" s="36"/>
      <c r="F331" s="36"/>
      <c r="G331" s="12" t="s">
        <v>5734</v>
      </c>
      <c r="H331" s="193" t="s">
        <v>5734</v>
      </c>
    </row>
    <row r="332" spans="1:8" ht="15" x14ac:dyDescent="0.25">
      <c r="A332" s="206" t="s">
        <v>14</v>
      </c>
      <c r="B332" s="16" t="s">
        <v>5805</v>
      </c>
      <c r="C332" s="16" t="s">
        <v>17032</v>
      </c>
      <c r="D332" s="16" t="s">
        <v>14</v>
      </c>
      <c r="E332" s="36">
        <v>10</v>
      </c>
      <c r="F332" s="36"/>
      <c r="G332" s="12" t="s">
        <v>18007</v>
      </c>
      <c r="H332" s="193">
        <v>346.19</v>
      </c>
    </row>
    <row r="333" spans="1:8" ht="15" x14ac:dyDescent="0.25">
      <c r="A333" s="206" t="s">
        <v>11071</v>
      </c>
      <c r="B333" s="12" t="s">
        <v>11512</v>
      </c>
      <c r="C333" s="12" t="s">
        <v>17033</v>
      </c>
      <c r="D333" s="12" t="s">
        <v>11071</v>
      </c>
      <c r="E333" s="13">
        <v>6</v>
      </c>
      <c r="F333" s="13" t="s">
        <v>11443</v>
      </c>
      <c r="G333" s="12" t="s">
        <v>18009</v>
      </c>
      <c r="H333" s="193">
        <v>448.1</v>
      </c>
    </row>
    <row r="334" spans="1:8" ht="15" x14ac:dyDescent="0.25">
      <c r="A334" s="206" t="s">
        <v>11072</v>
      </c>
      <c r="B334" s="12" t="s">
        <v>11516</v>
      </c>
      <c r="C334" s="12" t="s">
        <v>17034</v>
      </c>
      <c r="D334" s="12" t="s">
        <v>11072</v>
      </c>
      <c r="E334" s="13">
        <v>3</v>
      </c>
      <c r="F334" s="13" t="s">
        <v>11443</v>
      </c>
      <c r="G334" s="12" t="s">
        <v>18011</v>
      </c>
      <c r="H334" s="193">
        <v>3715.34</v>
      </c>
    </row>
    <row r="335" spans="1:8" ht="15" x14ac:dyDescent="0.25">
      <c r="A335" s="206" t="s">
        <v>5734</v>
      </c>
      <c r="B335" s="10" t="s">
        <v>11073</v>
      </c>
      <c r="C335" s="10" t="s">
        <v>5734</v>
      </c>
      <c r="D335" s="36"/>
      <c r="E335" s="36"/>
      <c r="F335" s="36"/>
      <c r="G335" s="12" t="s">
        <v>5734</v>
      </c>
      <c r="H335" s="193" t="s">
        <v>5734</v>
      </c>
    </row>
    <row r="336" spans="1:8" ht="15" x14ac:dyDescent="0.25">
      <c r="A336" s="206" t="s">
        <v>13513</v>
      </c>
      <c r="B336" s="16" t="s">
        <v>13132</v>
      </c>
      <c r="C336" s="16" t="s">
        <v>17035</v>
      </c>
      <c r="D336" s="16" t="s">
        <v>13513</v>
      </c>
      <c r="E336" s="36">
        <v>25</v>
      </c>
      <c r="F336" s="36" t="s">
        <v>11443</v>
      </c>
      <c r="G336" s="12" t="s">
        <v>18012</v>
      </c>
      <c r="H336" s="193">
        <v>46.22</v>
      </c>
    </row>
    <row r="337" spans="1:8" ht="15" x14ac:dyDescent="0.25">
      <c r="A337" s="206" t="s">
        <v>13181</v>
      </c>
      <c r="B337" s="124" t="s">
        <v>13133</v>
      </c>
      <c r="C337" s="124" t="s">
        <v>17036</v>
      </c>
      <c r="D337" s="122" t="s">
        <v>13181</v>
      </c>
      <c r="E337" s="182">
        <v>20</v>
      </c>
      <c r="F337" s="182" t="s">
        <v>11443</v>
      </c>
      <c r="G337" s="12" t="s">
        <v>18014</v>
      </c>
      <c r="H337" s="193">
        <v>68.84</v>
      </c>
    </row>
    <row r="338" spans="1:8" ht="15" x14ac:dyDescent="0.25">
      <c r="A338" s="206" t="s">
        <v>13514</v>
      </c>
      <c r="B338" s="124" t="s">
        <v>5805</v>
      </c>
      <c r="C338" s="124" t="s">
        <v>17037</v>
      </c>
      <c r="D338" s="122" t="s">
        <v>13514</v>
      </c>
      <c r="E338" s="36">
        <v>5</v>
      </c>
      <c r="F338" s="36" t="s">
        <v>11443</v>
      </c>
      <c r="G338" s="12" t="s">
        <v>18016</v>
      </c>
      <c r="H338" s="193">
        <v>184.45</v>
      </c>
    </row>
    <row r="339" spans="1:8" ht="15" x14ac:dyDescent="0.25">
      <c r="A339" s="206" t="s">
        <v>11074</v>
      </c>
      <c r="B339" s="12" t="s">
        <v>11512</v>
      </c>
      <c r="C339" s="12" t="s">
        <v>17038</v>
      </c>
      <c r="D339" s="12" t="s">
        <v>11074</v>
      </c>
      <c r="E339" s="13">
        <v>8</v>
      </c>
      <c r="F339" s="13" t="s">
        <v>11443</v>
      </c>
      <c r="G339" s="12" t="s">
        <v>18018</v>
      </c>
      <c r="H339" s="193">
        <v>593.41999999999996</v>
      </c>
    </row>
    <row r="340" spans="1:8" ht="15" x14ac:dyDescent="0.25">
      <c r="A340" s="206" t="s">
        <v>11075</v>
      </c>
      <c r="B340" s="12" t="s">
        <v>11516</v>
      </c>
      <c r="C340" s="12" t="s">
        <v>17039</v>
      </c>
      <c r="D340" s="12" t="s">
        <v>11075</v>
      </c>
      <c r="E340" s="13">
        <v>4</v>
      </c>
      <c r="F340" s="13" t="s">
        <v>11443</v>
      </c>
      <c r="G340" s="12" t="s">
        <v>18020</v>
      </c>
      <c r="H340" s="193">
        <v>988.42</v>
      </c>
    </row>
    <row r="341" spans="1:8" ht="15" x14ac:dyDescent="0.25">
      <c r="A341" s="206" t="s">
        <v>11076</v>
      </c>
      <c r="B341" s="12" t="s">
        <v>11518</v>
      </c>
      <c r="C341" s="12" t="s">
        <v>17040</v>
      </c>
      <c r="D341" s="12" t="s">
        <v>11076</v>
      </c>
      <c r="E341" s="13">
        <v>2</v>
      </c>
      <c r="F341" s="13" t="s">
        <v>11443</v>
      </c>
      <c r="G341" s="12" t="s">
        <v>18021</v>
      </c>
      <c r="H341" s="193">
        <v>2897.02</v>
      </c>
    </row>
    <row r="342" spans="1:8" ht="15" x14ac:dyDescent="0.25">
      <c r="A342" s="206" t="s">
        <v>11077</v>
      </c>
      <c r="B342" s="12" t="s">
        <v>11520</v>
      </c>
      <c r="C342" s="12" t="s">
        <v>17041</v>
      </c>
      <c r="D342" s="12" t="s">
        <v>11077</v>
      </c>
      <c r="E342" s="13">
        <v>1</v>
      </c>
      <c r="F342" s="13">
        <v>9</v>
      </c>
      <c r="G342" s="12" t="s">
        <v>18022</v>
      </c>
      <c r="H342" s="193">
        <v>1611.46</v>
      </c>
    </row>
    <row r="343" spans="1:8" ht="15" x14ac:dyDescent="0.25">
      <c r="A343" s="206" t="s">
        <v>11078</v>
      </c>
      <c r="B343" s="12" t="s">
        <v>11522</v>
      </c>
      <c r="C343" s="12" t="s">
        <v>17042</v>
      </c>
      <c r="D343" s="12" t="s">
        <v>11078</v>
      </c>
      <c r="E343" s="13">
        <v>1</v>
      </c>
      <c r="F343" s="13">
        <v>6</v>
      </c>
      <c r="G343" s="12" t="s">
        <v>18024</v>
      </c>
      <c r="H343" s="193">
        <v>2393.91</v>
      </c>
    </row>
    <row r="344" spans="1:8" ht="15" x14ac:dyDescent="0.25">
      <c r="A344" s="206" t="s">
        <v>5734</v>
      </c>
      <c r="B344" s="10" t="s">
        <v>13658</v>
      </c>
      <c r="C344" s="10" t="s">
        <v>5734</v>
      </c>
      <c r="D344" s="36"/>
      <c r="E344" s="36"/>
      <c r="F344" s="36"/>
      <c r="G344" s="12" t="s">
        <v>5734</v>
      </c>
      <c r="H344" s="193" t="s">
        <v>5734</v>
      </c>
    </row>
    <row r="345" spans="1:8" ht="15" x14ac:dyDescent="0.25">
      <c r="A345" s="206" t="s">
        <v>13169</v>
      </c>
      <c r="B345" s="124" t="s">
        <v>13132</v>
      </c>
      <c r="C345" s="124" t="s">
        <v>17043</v>
      </c>
      <c r="D345" s="122" t="s">
        <v>13169</v>
      </c>
      <c r="E345" s="182">
        <v>100</v>
      </c>
      <c r="F345" s="182" t="s">
        <v>11443</v>
      </c>
      <c r="G345" s="12" t="s">
        <v>18026</v>
      </c>
      <c r="H345" s="193">
        <v>22.26</v>
      </c>
    </row>
    <row r="346" spans="1:8" ht="15" x14ac:dyDescent="0.25">
      <c r="A346" s="206" t="s">
        <v>13170</v>
      </c>
      <c r="B346" s="124" t="s">
        <v>13133</v>
      </c>
      <c r="C346" s="124" t="s">
        <v>17044</v>
      </c>
      <c r="D346" s="122" t="s">
        <v>13170</v>
      </c>
      <c r="E346" s="182">
        <v>50</v>
      </c>
      <c r="F346" s="182" t="s">
        <v>11443</v>
      </c>
      <c r="G346" s="12" t="s">
        <v>18028</v>
      </c>
      <c r="H346" s="193">
        <v>35.14</v>
      </c>
    </row>
    <row r="347" spans="1:8" ht="15" x14ac:dyDescent="0.25">
      <c r="A347" s="206" t="s">
        <v>13171</v>
      </c>
      <c r="B347" s="124" t="s">
        <v>5805</v>
      </c>
      <c r="C347" s="124" t="s">
        <v>17045</v>
      </c>
      <c r="D347" s="122" t="s">
        <v>13171</v>
      </c>
      <c r="E347" s="182">
        <v>25</v>
      </c>
      <c r="F347" s="182" t="s">
        <v>11443</v>
      </c>
      <c r="G347" s="12" t="s">
        <v>18030</v>
      </c>
      <c r="H347" s="193">
        <v>103.22</v>
      </c>
    </row>
    <row r="348" spans="1:8" ht="15" x14ac:dyDescent="0.25">
      <c r="A348" s="206" t="s">
        <v>11080</v>
      </c>
      <c r="B348" s="12" t="s">
        <v>11512</v>
      </c>
      <c r="C348" s="12" t="s">
        <v>17046</v>
      </c>
      <c r="D348" s="15" t="s">
        <v>11080</v>
      </c>
      <c r="E348" s="13">
        <v>10</v>
      </c>
      <c r="F348" s="13" t="s">
        <v>11443</v>
      </c>
      <c r="G348" s="12" t="s">
        <v>18032</v>
      </c>
      <c r="H348" s="193">
        <v>203.86</v>
      </c>
    </row>
    <row r="349" spans="1:8" ht="15" x14ac:dyDescent="0.25">
      <c r="A349" s="206" t="s">
        <v>11081</v>
      </c>
      <c r="B349" s="12" t="s">
        <v>11516</v>
      </c>
      <c r="C349" s="12" t="s">
        <v>17047</v>
      </c>
      <c r="D349" s="15" t="s">
        <v>11081</v>
      </c>
      <c r="E349" s="13">
        <v>4</v>
      </c>
      <c r="F349" s="13" t="s">
        <v>11443</v>
      </c>
      <c r="G349" s="12" t="s">
        <v>18034</v>
      </c>
      <c r="H349" s="193">
        <v>713.76</v>
      </c>
    </row>
    <row r="350" spans="1:8" ht="15" x14ac:dyDescent="0.25">
      <c r="A350" s="206" t="s">
        <v>11082</v>
      </c>
      <c r="B350" s="12" t="s">
        <v>11518</v>
      </c>
      <c r="C350" s="12" t="s">
        <v>17048</v>
      </c>
      <c r="D350" s="12" t="s">
        <v>11082</v>
      </c>
      <c r="E350" s="13">
        <v>2</v>
      </c>
      <c r="F350" s="13" t="s">
        <v>11443</v>
      </c>
      <c r="G350" s="12" t="s">
        <v>18036</v>
      </c>
      <c r="H350" s="193">
        <v>922.24</v>
      </c>
    </row>
    <row r="351" spans="1:8" ht="15" x14ac:dyDescent="0.25">
      <c r="A351" s="206" t="s">
        <v>11084</v>
      </c>
      <c r="B351" s="12" t="s">
        <v>11083</v>
      </c>
      <c r="C351" s="12" t="s">
        <v>17049</v>
      </c>
      <c r="D351" s="12" t="s">
        <v>11084</v>
      </c>
      <c r="E351" s="13">
        <v>1</v>
      </c>
      <c r="F351" s="13">
        <v>8</v>
      </c>
      <c r="G351" s="12" t="s">
        <v>18038</v>
      </c>
      <c r="H351" s="193">
        <v>1610.09</v>
      </c>
    </row>
    <row r="352" spans="1:8" ht="15" x14ac:dyDescent="0.25">
      <c r="A352" s="206" t="s">
        <v>11086</v>
      </c>
      <c r="B352" s="12" t="s">
        <v>11085</v>
      </c>
      <c r="C352" s="12" t="s">
        <v>17050</v>
      </c>
      <c r="D352" s="12" t="s">
        <v>11086</v>
      </c>
      <c r="E352" s="13">
        <v>1</v>
      </c>
      <c r="F352" s="13">
        <v>6</v>
      </c>
      <c r="G352" s="12" t="s">
        <v>18040</v>
      </c>
      <c r="H352" s="193">
        <v>2479.77</v>
      </c>
    </row>
    <row r="353" spans="1:8" ht="15" x14ac:dyDescent="0.25">
      <c r="A353" s="206" t="s">
        <v>11087</v>
      </c>
      <c r="B353" s="12">
        <v>14</v>
      </c>
      <c r="C353" s="12" t="s">
        <v>13989</v>
      </c>
      <c r="D353" s="12" t="s">
        <v>11087</v>
      </c>
      <c r="E353" s="13">
        <v>1</v>
      </c>
      <c r="F353" s="13" t="s">
        <v>11443</v>
      </c>
      <c r="G353" s="12" t="s">
        <v>2923</v>
      </c>
      <c r="H353" s="193">
        <v>4178.2</v>
      </c>
    </row>
    <row r="354" spans="1:8" ht="15" x14ac:dyDescent="0.25">
      <c r="A354" s="206" t="s">
        <v>11088</v>
      </c>
      <c r="B354" s="12">
        <v>16</v>
      </c>
      <c r="C354" s="12" t="s">
        <v>17051</v>
      </c>
      <c r="D354" s="12" t="s">
        <v>11088</v>
      </c>
      <c r="E354" s="13">
        <v>1</v>
      </c>
      <c r="F354" s="13" t="s">
        <v>11443</v>
      </c>
      <c r="G354" s="12" t="s">
        <v>3053</v>
      </c>
      <c r="H354" s="193">
        <v>5718.53</v>
      </c>
    </row>
    <row r="355" spans="1:8" ht="15" x14ac:dyDescent="0.25">
      <c r="A355" s="206" t="s">
        <v>11089</v>
      </c>
      <c r="B355" s="12">
        <v>18</v>
      </c>
      <c r="C355" s="12" t="s">
        <v>13989</v>
      </c>
      <c r="D355" s="12" t="s">
        <v>11089</v>
      </c>
      <c r="E355" s="13">
        <v>1</v>
      </c>
      <c r="F355" s="13" t="s">
        <v>11443</v>
      </c>
      <c r="G355" s="12" t="s">
        <v>3054</v>
      </c>
      <c r="H355" s="193">
        <v>6037.87</v>
      </c>
    </row>
    <row r="356" spans="1:8" ht="15" x14ac:dyDescent="0.25">
      <c r="A356" s="206" t="s">
        <v>11090</v>
      </c>
      <c r="B356" s="12">
        <v>20</v>
      </c>
      <c r="C356" s="12" t="s">
        <v>13989</v>
      </c>
      <c r="D356" s="12" t="s">
        <v>11090</v>
      </c>
      <c r="E356" s="13">
        <v>1</v>
      </c>
      <c r="F356" s="13" t="s">
        <v>11443</v>
      </c>
      <c r="G356" s="12" t="s">
        <v>3055</v>
      </c>
      <c r="H356" s="193">
        <v>8771.49</v>
      </c>
    </row>
    <row r="357" spans="1:8" ht="15" x14ac:dyDescent="0.25">
      <c r="A357" s="206" t="s">
        <v>11091</v>
      </c>
      <c r="B357" s="12">
        <v>24</v>
      </c>
      <c r="C357" s="12" t="s">
        <v>13989</v>
      </c>
      <c r="D357" s="12" t="s">
        <v>11091</v>
      </c>
      <c r="E357" s="13">
        <v>1</v>
      </c>
      <c r="F357" s="13" t="s">
        <v>11443</v>
      </c>
      <c r="G357" s="12" t="s">
        <v>3056</v>
      </c>
      <c r="H357" s="193">
        <v>12148.01</v>
      </c>
    </row>
    <row r="358" spans="1:8" ht="15" x14ac:dyDescent="0.25">
      <c r="A358" s="206" t="s">
        <v>5734</v>
      </c>
      <c r="B358" s="10" t="s">
        <v>11092</v>
      </c>
      <c r="C358" s="10" t="s">
        <v>5734</v>
      </c>
      <c r="D358" s="36"/>
      <c r="E358" s="36"/>
      <c r="F358" s="36"/>
      <c r="G358" s="12" t="s">
        <v>5734</v>
      </c>
      <c r="H358" s="193" t="s">
        <v>5734</v>
      </c>
    </row>
    <row r="359" spans="1:8" ht="15" x14ac:dyDescent="0.25">
      <c r="A359" s="206" t="s">
        <v>13182</v>
      </c>
      <c r="B359" s="124" t="s">
        <v>13132</v>
      </c>
      <c r="C359" s="124" t="s">
        <v>17052</v>
      </c>
      <c r="D359" s="122" t="s">
        <v>13182</v>
      </c>
      <c r="E359" s="182">
        <v>40</v>
      </c>
      <c r="F359" s="182" t="s">
        <v>11443</v>
      </c>
      <c r="G359" s="12" t="s">
        <v>18042</v>
      </c>
      <c r="H359" s="193">
        <v>51.82</v>
      </c>
    </row>
    <row r="360" spans="1:8" ht="15" x14ac:dyDescent="0.25">
      <c r="A360" s="206" t="s">
        <v>13183</v>
      </c>
      <c r="B360" s="124" t="s">
        <v>13133</v>
      </c>
      <c r="C360" s="124" t="s">
        <v>17053</v>
      </c>
      <c r="D360" s="122" t="s">
        <v>13183</v>
      </c>
      <c r="E360" s="182">
        <v>25</v>
      </c>
      <c r="F360" s="182" t="s">
        <v>11443</v>
      </c>
      <c r="G360" s="12" t="s">
        <v>18044</v>
      </c>
      <c r="H360" s="193">
        <v>60.35</v>
      </c>
    </row>
    <row r="361" spans="1:8" ht="15" x14ac:dyDescent="0.25">
      <c r="A361" s="206" t="s">
        <v>13184</v>
      </c>
      <c r="B361" s="124" t="s">
        <v>5805</v>
      </c>
      <c r="C361" s="124" t="s">
        <v>17054</v>
      </c>
      <c r="D361" s="122" t="s">
        <v>13184</v>
      </c>
      <c r="E361" s="182">
        <v>20</v>
      </c>
      <c r="F361" s="182" t="s">
        <v>11443</v>
      </c>
      <c r="G361" s="12" t="s">
        <v>18046</v>
      </c>
      <c r="H361" s="193">
        <v>222.8</v>
      </c>
    </row>
    <row r="362" spans="1:8" ht="15" x14ac:dyDescent="0.25">
      <c r="A362" s="206" t="s">
        <v>13114</v>
      </c>
      <c r="B362" s="12" t="s">
        <v>11512</v>
      </c>
      <c r="C362" s="12" t="s">
        <v>17055</v>
      </c>
      <c r="D362" s="12" t="s">
        <v>13114</v>
      </c>
      <c r="E362" s="13">
        <v>10</v>
      </c>
      <c r="F362" s="13" t="s">
        <v>11443</v>
      </c>
      <c r="G362" s="12" t="s">
        <v>18048</v>
      </c>
      <c r="H362" s="193">
        <v>296.95</v>
      </c>
    </row>
    <row r="363" spans="1:8" ht="15" x14ac:dyDescent="0.25">
      <c r="A363" s="206" t="s">
        <v>11093</v>
      </c>
      <c r="B363" s="12">
        <v>6</v>
      </c>
      <c r="C363" s="12" t="s">
        <v>13989</v>
      </c>
      <c r="D363" s="12" t="s">
        <v>11093</v>
      </c>
      <c r="E363" s="13">
        <v>1</v>
      </c>
      <c r="F363" s="13" t="s">
        <v>11443</v>
      </c>
      <c r="G363" s="12" t="s">
        <v>5734</v>
      </c>
      <c r="H363" s="193">
        <v>1159.43</v>
      </c>
    </row>
    <row r="364" spans="1:8" ht="15" x14ac:dyDescent="0.25">
      <c r="A364" s="206" t="s">
        <v>11094</v>
      </c>
      <c r="B364" s="12">
        <v>8</v>
      </c>
      <c r="C364" s="12" t="s">
        <v>13989</v>
      </c>
      <c r="D364" s="12" t="s">
        <v>11094</v>
      </c>
      <c r="E364" s="13">
        <v>1</v>
      </c>
      <c r="F364" s="13" t="s">
        <v>11443</v>
      </c>
      <c r="G364" s="12" t="s">
        <v>5734</v>
      </c>
      <c r="H364" s="193">
        <v>1922.21</v>
      </c>
    </row>
    <row r="365" spans="1:8" ht="15" x14ac:dyDescent="0.25">
      <c r="A365" s="206" t="s">
        <v>11095</v>
      </c>
      <c r="B365" s="12">
        <v>10</v>
      </c>
      <c r="C365" s="12" t="s">
        <v>13989</v>
      </c>
      <c r="D365" s="12" t="s">
        <v>11095</v>
      </c>
      <c r="E365" s="13">
        <v>1</v>
      </c>
      <c r="F365" s="13" t="s">
        <v>11443</v>
      </c>
      <c r="G365" s="12" t="s">
        <v>3218</v>
      </c>
      <c r="H365" s="193">
        <v>3263.07</v>
      </c>
    </row>
    <row r="366" spans="1:8" ht="15" x14ac:dyDescent="0.25">
      <c r="A366" s="206" t="s">
        <v>5734</v>
      </c>
      <c r="B366" s="10" t="s">
        <v>13370</v>
      </c>
      <c r="C366" s="10" t="s">
        <v>5734</v>
      </c>
      <c r="D366" s="36"/>
      <c r="E366" s="36"/>
      <c r="F366" s="36"/>
      <c r="G366" s="12" t="s">
        <v>5734</v>
      </c>
      <c r="H366" s="193" t="s">
        <v>5734</v>
      </c>
    </row>
    <row r="367" spans="1:8" ht="15" x14ac:dyDescent="0.25">
      <c r="A367" s="206" t="s">
        <v>13188</v>
      </c>
      <c r="B367" s="124" t="s">
        <v>13132</v>
      </c>
      <c r="C367" s="124" t="s">
        <v>17056</v>
      </c>
      <c r="D367" s="122" t="s">
        <v>13188</v>
      </c>
      <c r="E367" s="182">
        <v>100</v>
      </c>
      <c r="F367" s="182" t="s">
        <v>11443</v>
      </c>
      <c r="G367" s="12" t="s">
        <v>18050</v>
      </c>
      <c r="H367" s="193">
        <v>21.82</v>
      </c>
    </row>
    <row r="368" spans="1:8" ht="15" x14ac:dyDescent="0.25">
      <c r="A368" s="206" t="s">
        <v>13189</v>
      </c>
      <c r="B368" s="124" t="s">
        <v>13133</v>
      </c>
      <c r="C368" s="124" t="s">
        <v>17057</v>
      </c>
      <c r="D368" s="122" t="s">
        <v>13189</v>
      </c>
      <c r="E368" s="182">
        <v>50</v>
      </c>
      <c r="F368" s="182" t="s">
        <v>11443</v>
      </c>
      <c r="G368" s="12" t="s">
        <v>18052</v>
      </c>
      <c r="H368" s="193">
        <v>32.549999999999997</v>
      </c>
    </row>
    <row r="369" spans="1:8" ht="15" x14ac:dyDescent="0.25">
      <c r="A369" s="206" t="s">
        <v>13190</v>
      </c>
      <c r="B369" s="124" t="s">
        <v>5805</v>
      </c>
      <c r="C369" s="124" t="s">
        <v>17058</v>
      </c>
      <c r="D369" s="122" t="s">
        <v>13190</v>
      </c>
      <c r="E369" s="182">
        <v>20</v>
      </c>
      <c r="F369" s="182" t="s">
        <v>11443</v>
      </c>
      <c r="G369" s="12" t="s">
        <v>18054</v>
      </c>
      <c r="H369" s="193">
        <v>92.42</v>
      </c>
    </row>
    <row r="370" spans="1:8" ht="15" x14ac:dyDescent="0.25">
      <c r="A370" s="206" t="s">
        <v>3609</v>
      </c>
      <c r="B370" s="12" t="s">
        <v>11512</v>
      </c>
      <c r="C370" s="12" t="s">
        <v>17059</v>
      </c>
      <c r="D370" s="15" t="s">
        <v>3609</v>
      </c>
      <c r="E370" s="13">
        <v>8</v>
      </c>
      <c r="F370" s="13" t="s">
        <v>11443</v>
      </c>
      <c r="G370" s="12" t="s">
        <v>18056</v>
      </c>
      <c r="H370" s="193">
        <v>169.28</v>
      </c>
    </row>
    <row r="371" spans="1:8" ht="15" x14ac:dyDescent="0.25">
      <c r="A371" s="206" t="s">
        <v>3610</v>
      </c>
      <c r="B371" s="12" t="s">
        <v>11516</v>
      </c>
      <c r="C371" s="12" t="s">
        <v>17060</v>
      </c>
      <c r="D371" s="15" t="s">
        <v>3610</v>
      </c>
      <c r="E371" s="13">
        <v>5</v>
      </c>
      <c r="F371" s="13" t="s">
        <v>11443</v>
      </c>
      <c r="G371" s="12" t="s">
        <v>18058</v>
      </c>
      <c r="H371" s="193">
        <v>625.53</v>
      </c>
    </row>
    <row r="372" spans="1:8" ht="15" x14ac:dyDescent="0.25">
      <c r="A372" s="206" t="s">
        <v>3611</v>
      </c>
      <c r="B372" s="12" t="s">
        <v>11518</v>
      </c>
      <c r="C372" s="12" t="s">
        <v>17061</v>
      </c>
      <c r="D372" s="15" t="s">
        <v>3611</v>
      </c>
      <c r="E372" s="13">
        <v>2</v>
      </c>
      <c r="F372" s="13" t="s">
        <v>11443</v>
      </c>
      <c r="G372" s="12" t="s">
        <v>18060</v>
      </c>
      <c r="H372" s="193">
        <v>818.98</v>
      </c>
    </row>
    <row r="373" spans="1:8" ht="15" x14ac:dyDescent="0.25">
      <c r="A373" s="206" t="s">
        <v>3612</v>
      </c>
      <c r="B373" s="12" t="s">
        <v>11520</v>
      </c>
      <c r="C373" s="12" t="s">
        <v>17062</v>
      </c>
      <c r="D373" s="12" t="s">
        <v>3612</v>
      </c>
      <c r="E373" s="13">
        <v>1</v>
      </c>
      <c r="F373" s="13">
        <v>12</v>
      </c>
      <c r="G373" s="12" t="s">
        <v>18062</v>
      </c>
      <c r="H373" s="193">
        <v>1229.01</v>
      </c>
    </row>
    <row r="374" spans="1:8" ht="15" x14ac:dyDescent="0.25">
      <c r="A374" s="206" t="s">
        <v>3613</v>
      </c>
      <c r="B374" s="12" t="s">
        <v>11522</v>
      </c>
      <c r="C374" s="12" t="s">
        <v>17063</v>
      </c>
      <c r="D374" s="12" t="s">
        <v>3613</v>
      </c>
      <c r="E374" s="13">
        <v>1</v>
      </c>
      <c r="F374" s="13">
        <v>8</v>
      </c>
      <c r="G374" s="12" t="s">
        <v>18064</v>
      </c>
      <c r="H374" s="193">
        <v>1860.22</v>
      </c>
    </row>
    <row r="375" spans="1:8" ht="15" x14ac:dyDescent="0.25">
      <c r="A375" s="206" t="s">
        <v>13108</v>
      </c>
      <c r="B375" s="12">
        <v>14</v>
      </c>
      <c r="C375" s="12" t="s">
        <v>17064</v>
      </c>
      <c r="D375" s="12" t="s">
        <v>13108</v>
      </c>
      <c r="E375" s="13">
        <v>1</v>
      </c>
      <c r="F375" s="13" t="s">
        <v>11443</v>
      </c>
      <c r="G375" s="12" t="s">
        <v>13278</v>
      </c>
      <c r="H375" s="193">
        <v>3598.31</v>
      </c>
    </row>
    <row r="376" spans="1:8" ht="15" x14ac:dyDescent="0.25">
      <c r="A376" s="206" t="s">
        <v>13109</v>
      </c>
      <c r="B376" s="12">
        <v>16</v>
      </c>
      <c r="C376" s="12" t="s">
        <v>17065</v>
      </c>
      <c r="D376" s="12" t="s">
        <v>13109</v>
      </c>
      <c r="E376" s="13">
        <v>1</v>
      </c>
      <c r="F376" s="13" t="s">
        <v>11443</v>
      </c>
      <c r="G376" s="12" t="s">
        <v>13279</v>
      </c>
      <c r="H376" s="193">
        <v>3891.65</v>
      </c>
    </row>
    <row r="377" spans="1:8" ht="15" x14ac:dyDescent="0.25">
      <c r="A377" s="206" t="s">
        <v>13110</v>
      </c>
      <c r="B377" s="12">
        <v>18</v>
      </c>
      <c r="C377" s="12" t="s">
        <v>13989</v>
      </c>
      <c r="D377" s="12" t="s">
        <v>13110</v>
      </c>
      <c r="E377" s="13">
        <v>1</v>
      </c>
      <c r="F377" s="13" t="s">
        <v>11443</v>
      </c>
      <c r="G377" s="12" t="s">
        <v>13280</v>
      </c>
      <c r="H377" s="193">
        <v>4521.13</v>
      </c>
    </row>
    <row r="378" spans="1:8" ht="15" x14ac:dyDescent="0.25">
      <c r="A378" s="206" t="s">
        <v>13111</v>
      </c>
      <c r="B378" s="12">
        <v>20</v>
      </c>
      <c r="C378" s="12" t="s">
        <v>13989</v>
      </c>
      <c r="D378" s="12" t="s">
        <v>13111</v>
      </c>
      <c r="E378" s="13">
        <v>1</v>
      </c>
      <c r="F378" s="13" t="s">
        <v>11443</v>
      </c>
      <c r="G378" s="12" t="s">
        <v>13281</v>
      </c>
      <c r="H378" s="193">
        <v>6934.98</v>
      </c>
    </row>
    <row r="379" spans="1:8" ht="15" x14ac:dyDescent="0.25">
      <c r="A379" s="206" t="s">
        <v>13112</v>
      </c>
      <c r="B379" s="12">
        <v>24</v>
      </c>
      <c r="C379" s="12" t="s">
        <v>13989</v>
      </c>
      <c r="D379" s="12" t="s">
        <v>13112</v>
      </c>
      <c r="E379" s="13">
        <v>1</v>
      </c>
      <c r="F379" s="13" t="s">
        <v>11443</v>
      </c>
      <c r="G379" s="12" t="s">
        <v>13282</v>
      </c>
      <c r="H379" s="193">
        <v>9963.92</v>
      </c>
    </row>
    <row r="380" spans="1:8" ht="15" x14ac:dyDescent="0.25">
      <c r="A380" s="206" t="s">
        <v>5734</v>
      </c>
      <c r="B380" s="10" t="s">
        <v>11364</v>
      </c>
      <c r="C380" s="10" t="s">
        <v>5734</v>
      </c>
      <c r="D380" s="36"/>
      <c r="E380" s="36"/>
      <c r="F380" s="36"/>
      <c r="G380" s="12" t="s">
        <v>5734</v>
      </c>
      <c r="H380" s="193" t="s">
        <v>5734</v>
      </c>
    </row>
    <row r="381" spans="1:8" ht="15" x14ac:dyDescent="0.25">
      <c r="A381" s="206" t="s">
        <v>11365</v>
      </c>
      <c r="B381" s="12">
        <v>4</v>
      </c>
      <c r="C381" s="12" t="s">
        <v>13989</v>
      </c>
      <c r="D381" s="12" t="s">
        <v>11365</v>
      </c>
      <c r="E381" s="13">
        <v>1</v>
      </c>
      <c r="F381" s="13" t="s">
        <v>11443</v>
      </c>
      <c r="G381" s="12" t="s">
        <v>13568</v>
      </c>
      <c r="H381" s="193">
        <v>224.1</v>
      </c>
    </row>
    <row r="382" spans="1:8" ht="15" x14ac:dyDescent="0.25">
      <c r="A382" s="206" t="s">
        <v>11366</v>
      </c>
      <c r="B382" s="12">
        <v>6</v>
      </c>
      <c r="C382" s="12" t="s">
        <v>13989</v>
      </c>
      <c r="D382" s="12" t="s">
        <v>11366</v>
      </c>
      <c r="E382" s="13">
        <v>1</v>
      </c>
      <c r="F382" s="13" t="s">
        <v>11443</v>
      </c>
      <c r="G382" s="12" t="s">
        <v>13569</v>
      </c>
      <c r="H382" s="193">
        <v>450.56</v>
      </c>
    </row>
    <row r="383" spans="1:8" ht="15" x14ac:dyDescent="0.25">
      <c r="A383" s="206" t="s">
        <v>5734</v>
      </c>
      <c r="B383" s="10" t="s">
        <v>11375</v>
      </c>
      <c r="C383" s="10" t="s">
        <v>5734</v>
      </c>
      <c r="D383" s="36"/>
      <c r="E383" s="36"/>
      <c r="F383" s="36"/>
      <c r="G383" s="12" t="s">
        <v>5734</v>
      </c>
      <c r="H383" s="193" t="s">
        <v>5734</v>
      </c>
    </row>
    <row r="384" spans="1:8" ht="15" x14ac:dyDescent="0.25">
      <c r="A384" s="206" t="s">
        <v>13161</v>
      </c>
      <c r="B384" s="124" t="s">
        <v>13132</v>
      </c>
      <c r="C384" s="124" t="s">
        <v>17066</v>
      </c>
      <c r="D384" s="122" t="s">
        <v>13161</v>
      </c>
      <c r="E384" s="182">
        <v>100</v>
      </c>
      <c r="F384" s="182" t="s">
        <v>11443</v>
      </c>
      <c r="G384" s="12" t="s">
        <v>18066</v>
      </c>
      <c r="H384" s="193">
        <v>30.97</v>
      </c>
    </row>
    <row r="385" spans="1:8" ht="15" x14ac:dyDescent="0.25">
      <c r="A385" s="206" t="s">
        <v>13162</v>
      </c>
      <c r="B385" s="124" t="s">
        <v>13133</v>
      </c>
      <c r="C385" s="124" t="s">
        <v>17067</v>
      </c>
      <c r="D385" s="122" t="s">
        <v>13162</v>
      </c>
      <c r="E385" s="182">
        <v>25</v>
      </c>
      <c r="F385" s="182" t="s">
        <v>11443</v>
      </c>
      <c r="G385" s="12" t="s">
        <v>18068</v>
      </c>
      <c r="H385" s="193">
        <v>36.71</v>
      </c>
    </row>
    <row r="386" spans="1:8" ht="15" x14ac:dyDescent="0.25">
      <c r="A386" s="206" t="s">
        <v>13163</v>
      </c>
      <c r="B386" s="124" t="s">
        <v>5805</v>
      </c>
      <c r="C386" s="124" t="s">
        <v>17068</v>
      </c>
      <c r="D386" s="122" t="s">
        <v>13163</v>
      </c>
      <c r="E386" s="182">
        <v>20</v>
      </c>
      <c r="F386" s="182" t="s">
        <v>11443</v>
      </c>
      <c r="G386" s="12" t="s">
        <v>18070</v>
      </c>
      <c r="H386" s="193">
        <v>90.51</v>
      </c>
    </row>
    <row r="387" spans="1:8" ht="15" x14ac:dyDescent="0.25">
      <c r="A387" s="206" t="s">
        <v>11376</v>
      </c>
      <c r="B387" s="12" t="s">
        <v>11512</v>
      </c>
      <c r="C387" s="12" t="s">
        <v>17069</v>
      </c>
      <c r="D387" s="12" t="s">
        <v>11376</v>
      </c>
      <c r="E387" s="13">
        <v>8</v>
      </c>
      <c r="F387" s="13" t="s">
        <v>11443</v>
      </c>
      <c r="G387" s="12" t="s">
        <v>18072</v>
      </c>
      <c r="H387" s="193">
        <v>142.97999999999999</v>
      </c>
    </row>
    <row r="388" spans="1:8" ht="15" x14ac:dyDescent="0.25">
      <c r="A388" s="206" t="s">
        <v>11377</v>
      </c>
      <c r="B388" s="12" t="s">
        <v>11516</v>
      </c>
      <c r="C388" s="12" t="s">
        <v>17070</v>
      </c>
      <c r="D388" s="15" t="s">
        <v>11377</v>
      </c>
      <c r="E388" s="13">
        <v>6</v>
      </c>
      <c r="F388" s="13" t="s">
        <v>11443</v>
      </c>
      <c r="G388" s="12" t="s">
        <v>18074</v>
      </c>
      <c r="H388" s="193">
        <v>825.84</v>
      </c>
    </row>
    <row r="389" spans="1:8" ht="15" x14ac:dyDescent="0.25">
      <c r="A389" s="206" t="s">
        <v>11378</v>
      </c>
      <c r="B389" s="12" t="s">
        <v>11518</v>
      </c>
      <c r="C389" s="12" t="s">
        <v>17071</v>
      </c>
      <c r="D389" s="15" t="s">
        <v>11378</v>
      </c>
      <c r="E389" s="13">
        <v>3</v>
      </c>
      <c r="F389" s="13" t="s">
        <v>11443</v>
      </c>
      <c r="G389" s="12" t="s">
        <v>18076</v>
      </c>
      <c r="H389" s="193">
        <v>1366.97</v>
      </c>
    </row>
    <row r="390" spans="1:8" ht="15" x14ac:dyDescent="0.25">
      <c r="A390" s="206" t="s">
        <v>11379</v>
      </c>
      <c r="B390" s="12" t="s">
        <v>11520</v>
      </c>
      <c r="C390" s="12" t="s">
        <v>17072</v>
      </c>
      <c r="D390" s="12" t="s">
        <v>11379</v>
      </c>
      <c r="E390" s="13">
        <v>1</v>
      </c>
      <c r="F390" s="13">
        <v>24</v>
      </c>
      <c r="G390" s="12" t="s">
        <v>18078</v>
      </c>
      <c r="H390" s="193">
        <v>1174.98</v>
      </c>
    </row>
    <row r="391" spans="1:8" ht="15" x14ac:dyDescent="0.25">
      <c r="A391" s="206" t="s">
        <v>11380</v>
      </c>
      <c r="B391" s="12" t="s">
        <v>11522</v>
      </c>
      <c r="C391" s="12" t="s">
        <v>17073</v>
      </c>
      <c r="D391" s="12" t="s">
        <v>11380</v>
      </c>
      <c r="E391" s="13">
        <v>1</v>
      </c>
      <c r="F391" s="13">
        <v>8</v>
      </c>
      <c r="G391" s="12" t="s">
        <v>18080</v>
      </c>
      <c r="H391" s="193">
        <v>1879.99</v>
      </c>
    </row>
    <row r="392" spans="1:8" ht="15" x14ac:dyDescent="0.25">
      <c r="A392" s="206" t="s">
        <v>11381</v>
      </c>
      <c r="B392" s="12">
        <v>14</v>
      </c>
      <c r="C392" s="12" t="s">
        <v>13989</v>
      </c>
      <c r="D392" s="12" t="s">
        <v>11381</v>
      </c>
      <c r="E392" s="13">
        <v>1</v>
      </c>
      <c r="F392" s="13" t="s">
        <v>11443</v>
      </c>
      <c r="G392" s="12" t="s">
        <v>2984</v>
      </c>
      <c r="H392" s="193">
        <v>3145.87</v>
      </c>
    </row>
    <row r="393" spans="1:8" ht="15" x14ac:dyDescent="0.25">
      <c r="A393" s="206" t="s">
        <v>11382</v>
      </c>
      <c r="B393" s="12">
        <v>16</v>
      </c>
      <c r="C393" s="12" t="s">
        <v>13989</v>
      </c>
      <c r="D393" s="12" t="s">
        <v>11382</v>
      </c>
      <c r="E393" s="13">
        <v>1</v>
      </c>
      <c r="F393" s="13" t="s">
        <v>11443</v>
      </c>
      <c r="G393" s="12" t="s">
        <v>2985</v>
      </c>
      <c r="H393" s="193">
        <v>3722.46</v>
      </c>
    </row>
    <row r="394" spans="1:8" ht="15" x14ac:dyDescent="0.25">
      <c r="A394" s="206" t="s">
        <v>11383</v>
      </c>
      <c r="B394" s="12">
        <v>18</v>
      </c>
      <c r="C394" s="12" t="s">
        <v>13989</v>
      </c>
      <c r="D394" s="12" t="s">
        <v>11383</v>
      </c>
      <c r="E394" s="13">
        <v>1</v>
      </c>
      <c r="F394" s="13" t="s">
        <v>11443</v>
      </c>
      <c r="G394" s="12" t="s">
        <v>2986</v>
      </c>
      <c r="H394" s="193">
        <v>3961.6</v>
      </c>
    </row>
    <row r="395" spans="1:8" ht="15" x14ac:dyDescent="0.25">
      <c r="A395" s="206" t="s">
        <v>11384</v>
      </c>
      <c r="B395" s="12">
        <v>20</v>
      </c>
      <c r="C395" s="12" t="s">
        <v>13989</v>
      </c>
      <c r="D395" s="12" t="s">
        <v>11384</v>
      </c>
      <c r="E395" s="13">
        <v>1</v>
      </c>
      <c r="F395" s="13" t="s">
        <v>11443</v>
      </c>
      <c r="G395" s="12" t="s">
        <v>2987</v>
      </c>
      <c r="H395" s="193">
        <v>7164.7</v>
      </c>
    </row>
    <row r="396" spans="1:8" ht="15" x14ac:dyDescent="0.25">
      <c r="A396" s="206" t="s">
        <v>11385</v>
      </c>
      <c r="B396" s="12">
        <v>24</v>
      </c>
      <c r="C396" s="12" t="s">
        <v>13989</v>
      </c>
      <c r="D396" s="12" t="s">
        <v>11385</v>
      </c>
      <c r="E396" s="13">
        <v>1</v>
      </c>
      <c r="F396" s="13" t="s">
        <v>11443</v>
      </c>
      <c r="G396" s="12" t="s">
        <v>2988</v>
      </c>
      <c r="H396" s="193">
        <v>10316.030000000001</v>
      </c>
    </row>
    <row r="397" spans="1:8" ht="15" x14ac:dyDescent="0.25">
      <c r="A397" s="206" t="s">
        <v>5734</v>
      </c>
      <c r="B397" s="10" t="s">
        <v>11386</v>
      </c>
      <c r="C397" s="10" t="s">
        <v>5734</v>
      </c>
      <c r="D397" s="36"/>
      <c r="E397" s="36"/>
      <c r="F397" s="36"/>
      <c r="G397" s="12" t="s">
        <v>5734</v>
      </c>
      <c r="H397" s="193" t="s">
        <v>5734</v>
      </c>
    </row>
    <row r="398" spans="1:8" ht="15" x14ac:dyDescent="0.25">
      <c r="A398" s="206" t="s">
        <v>11387</v>
      </c>
      <c r="B398" s="12">
        <v>4</v>
      </c>
      <c r="C398" s="12" t="s">
        <v>13989</v>
      </c>
      <c r="D398" s="12" t="s">
        <v>11387</v>
      </c>
      <c r="E398" s="13">
        <v>1</v>
      </c>
      <c r="F398" s="13" t="s">
        <v>11443</v>
      </c>
      <c r="G398" s="12" t="s">
        <v>12538</v>
      </c>
      <c r="H398" s="193">
        <v>220.79</v>
      </c>
    </row>
    <row r="399" spans="1:8" ht="15" x14ac:dyDescent="0.25">
      <c r="A399" s="206" t="s">
        <v>11388</v>
      </c>
      <c r="B399" s="12">
        <v>6</v>
      </c>
      <c r="C399" s="12" t="s">
        <v>13989</v>
      </c>
      <c r="D399" s="12" t="s">
        <v>11388</v>
      </c>
      <c r="E399" s="13">
        <v>1</v>
      </c>
      <c r="F399" s="13" t="s">
        <v>11443</v>
      </c>
      <c r="G399" s="12" t="s">
        <v>2906</v>
      </c>
      <c r="H399" s="193">
        <v>443.81</v>
      </c>
    </row>
    <row r="400" spans="1:8" ht="15" x14ac:dyDescent="0.25">
      <c r="A400" s="206" t="s">
        <v>11389</v>
      </c>
      <c r="B400" s="12">
        <v>8</v>
      </c>
      <c r="C400" s="12" t="s">
        <v>13989</v>
      </c>
      <c r="D400" s="12" t="s">
        <v>11389</v>
      </c>
      <c r="E400" s="13">
        <v>1</v>
      </c>
      <c r="F400" s="13" t="s">
        <v>11443</v>
      </c>
      <c r="G400" s="12" t="s">
        <v>2907</v>
      </c>
      <c r="H400" s="193">
        <v>3593.05</v>
      </c>
    </row>
    <row r="401" spans="1:8" ht="15" x14ac:dyDescent="0.25">
      <c r="A401" s="206" t="s">
        <v>11390</v>
      </c>
      <c r="B401" s="12">
        <v>10</v>
      </c>
      <c r="C401" s="12" t="s">
        <v>13989</v>
      </c>
      <c r="D401" s="12" t="s">
        <v>11390</v>
      </c>
      <c r="E401" s="13">
        <v>1</v>
      </c>
      <c r="F401" s="13" t="s">
        <v>11443</v>
      </c>
      <c r="G401" s="12" t="s">
        <v>2899</v>
      </c>
      <c r="H401" s="193">
        <v>1788.81</v>
      </c>
    </row>
    <row r="402" spans="1:8" ht="15" x14ac:dyDescent="0.25">
      <c r="A402" s="206" t="s">
        <v>11391</v>
      </c>
      <c r="B402" s="12">
        <v>12</v>
      </c>
      <c r="C402" s="12" t="s">
        <v>13989</v>
      </c>
      <c r="D402" s="12" t="s">
        <v>11391</v>
      </c>
      <c r="E402" s="13">
        <v>1</v>
      </c>
      <c r="F402" s="13" t="s">
        <v>11443</v>
      </c>
      <c r="G402" s="12" t="s">
        <v>2900</v>
      </c>
      <c r="H402" s="193">
        <v>2429.7600000000002</v>
      </c>
    </row>
    <row r="403" spans="1:8" ht="15" x14ac:dyDescent="0.25">
      <c r="A403" s="206" t="s">
        <v>5734</v>
      </c>
      <c r="B403" s="10" t="s">
        <v>13657</v>
      </c>
      <c r="C403" s="10" t="s">
        <v>5734</v>
      </c>
      <c r="D403" s="36"/>
      <c r="E403" s="36"/>
      <c r="F403" s="36"/>
      <c r="G403" s="12" t="s">
        <v>5734</v>
      </c>
      <c r="H403" s="193" t="s">
        <v>5734</v>
      </c>
    </row>
    <row r="404" spans="1:8" ht="15" x14ac:dyDescent="0.25">
      <c r="A404" s="206" t="s">
        <v>13177</v>
      </c>
      <c r="B404" s="124" t="s">
        <v>13132</v>
      </c>
      <c r="C404" s="124" t="s">
        <v>17074</v>
      </c>
      <c r="D404" s="122" t="s">
        <v>13177</v>
      </c>
      <c r="E404" s="182">
        <v>100</v>
      </c>
      <c r="F404" s="182" t="s">
        <v>11443</v>
      </c>
      <c r="G404" s="12" t="s">
        <v>18082</v>
      </c>
      <c r="H404" s="193">
        <v>28.78</v>
      </c>
    </row>
    <row r="405" spans="1:8" ht="15" x14ac:dyDescent="0.25">
      <c r="A405" s="206" t="s">
        <v>13178</v>
      </c>
      <c r="B405" s="124" t="s">
        <v>13133</v>
      </c>
      <c r="C405" s="124" t="s">
        <v>17075</v>
      </c>
      <c r="D405" s="122" t="s">
        <v>13178</v>
      </c>
      <c r="E405" s="182">
        <v>50</v>
      </c>
      <c r="F405" s="182" t="s">
        <v>11443</v>
      </c>
      <c r="G405" s="12" t="s">
        <v>18084</v>
      </c>
      <c r="H405" s="193">
        <v>44.32</v>
      </c>
    </row>
    <row r="406" spans="1:8" ht="15" x14ac:dyDescent="0.25">
      <c r="A406" s="206" t="s">
        <v>13179</v>
      </c>
      <c r="B406" s="124" t="s">
        <v>5805</v>
      </c>
      <c r="C406" s="124" t="s">
        <v>17076</v>
      </c>
      <c r="D406" s="122" t="s">
        <v>13179</v>
      </c>
      <c r="E406" s="182">
        <v>20</v>
      </c>
      <c r="F406" s="182" t="s">
        <v>11443</v>
      </c>
      <c r="G406" s="12" t="s">
        <v>18086</v>
      </c>
      <c r="H406" s="193">
        <v>123.17</v>
      </c>
    </row>
    <row r="407" spans="1:8" ht="15" x14ac:dyDescent="0.25">
      <c r="A407" s="206" t="s">
        <v>11398</v>
      </c>
      <c r="B407" s="12" t="s">
        <v>11512</v>
      </c>
      <c r="C407" s="12" t="s">
        <v>17077</v>
      </c>
      <c r="D407" s="12" t="s">
        <v>11398</v>
      </c>
      <c r="E407" s="13">
        <v>10</v>
      </c>
      <c r="F407" s="13" t="s">
        <v>11443</v>
      </c>
      <c r="G407" s="12" t="s">
        <v>18088</v>
      </c>
      <c r="H407" s="193">
        <v>205.91</v>
      </c>
    </row>
    <row r="408" spans="1:8" ht="15" x14ac:dyDescent="0.25">
      <c r="A408" s="206" t="s">
        <v>11399</v>
      </c>
      <c r="B408" s="16" t="s">
        <v>11516</v>
      </c>
      <c r="C408" s="12" t="s">
        <v>17078</v>
      </c>
      <c r="D408" s="15" t="s">
        <v>11399</v>
      </c>
      <c r="E408" s="13">
        <v>4</v>
      </c>
      <c r="F408" s="13" t="s">
        <v>11443</v>
      </c>
      <c r="G408" s="12" t="s">
        <v>18090</v>
      </c>
      <c r="H408" s="193">
        <v>920.67</v>
      </c>
    </row>
    <row r="409" spans="1:8" ht="15" x14ac:dyDescent="0.25">
      <c r="A409" s="206" t="s">
        <v>11400</v>
      </c>
      <c r="B409" s="12" t="s">
        <v>11518</v>
      </c>
      <c r="C409" s="12" t="s">
        <v>17079</v>
      </c>
      <c r="D409" s="12" t="s">
        <v>11400</v>
      </c>
      <c r="E409" s="13">
        <v>2</v>
      </c>
      <c r="F409" s="13" t="s">
        <v>11443</v>
      </c>
      <c r="G409" s="12" t="s">
        <v>18092</v>
      </c>
      <c r="H409" s="193">
        <v>1786.23</v>
      </c>
    </row>
    <row r="410" spans="1:8" ht="15" x14ac:dyDescent="0.25">
      <c r="A410" s="206" t="s">
        <v>11401</v>
      </c>
      <c r="B410" s="12" t="s">
        <v>11083</v>
      </c>
      <c r="C410" s="12" t="s">
        <v>13989</v>
      </c>
      <c r="D410" s="12" t="s">
        <v>11401</v>
      </c>
      <c r="E410" s="13">
        <v>1</v>
      </c>
      <c r="F410" s="13">
        <v>8</v>
      </c>
      <c r="G410" s="12" t="s">
        <v>3057</v>
      </c>
      <c r="H410" s="193">
        <v>2698.73</v>
      </c>
    </row>
    <row r="411" spans="1:8" ht="15" x14ac:dyDescent="0.25">
      <c r="A411" s="206" t="s">
        <v>11402</v>
      </c>
      <c r="B411" s="12" t="s">
        <v>11085</v>
      </c>
      <c r="C411" s="12" t="s">
        <v>13989</v>
      </c>
      <c r="D411" s="12" t="s">
        <v>11402</v>
      </c>
      <c r="E411" s="13">
        <v>1</v>
      </c>
      <c r="F411" s="13">
        <v>6</v>
      </c>
      <c r="G411" s="12" t="s">
        <v>3058</v>
      </c>
      <c r="H411" s="193">
        <v>3830.88</v>
      </c>
    </row>
    <row r="412" spans="1:8" ht="15" x14ac:dyDescent="0.25">
      <c r="A412" s="206" t="s">
        <v>11406</v>
      </c>
      <c r="B412" s="12">
        <v>20</v>
      </c>
      <c r="C412" s="12" t="s">
        <v>13989</v>
      </c>
      <c r="D412" s="12" t="s">
        <v>11406</v>
      </c>
      <c r="E412" s="13">
        <v>1</v>
      </c>
      <c r="F412" s="13" t="s">
        <v>11443</v>
      </c>
      <c r="G412" s="12" t="s">
        <v>3062</v>
      </c>
      <c r="H412" s="193">
        <v>8771.49</v>
      </c>
    </row>
    <row r="413" spans="1:8" ht="15" x14ac:dyDescent="0.25">
      <c r="A413" s="206" t="s">
        <v>11407</v>
      </c>
      <c r="B413" s="12">
        <v>24</v>
      </c>
      <c r="C413" s="12" t="s">
        <v>13989</v>
      </c>
      <c r="D413" s="12" t="s">
        <v>11407</v>
      </c>
      <c r="E413" s="13">
        <v>1</v>
      </c>
      <c r="F413" s="13" t="s">
        <v>11443</v>
      </c>
      <c r="G413" s="12" t="s">
        <v>3063</v>
      </c>
      <c r="H413" s="193">
        <v>12148.01</v>
      </c>
    </row>
    <row r="414" spans="1:8" ht="15" x14ac:dyDescent="0.25">
      <c r="A414" s="206" t="s">
        <v>5734</v>
      </c>
      <c r="B414" s="18" t="s">
        <v>13349</v>
      </c>
      <c r="C414" s="18" t="s">
        <v>5734</v>
      </c>
      <c r="G414" s="12" t="s">
        <v>5734</v>
      </c>
      <c r="H414" s="193" t="s">
        <v>5734</v>
      </c>
    </row>
    <row r="415" spans="1:8" ht="15" x14ac:dyDescent="0.25">
      <c r="A415" s="206" t="s">
        <v>13526</v>
      </c>
      <c r="B415" s="34" t="s">
        <v>13132</v>
      </c>
      <c r="C415" s="34" t="s">
        <v>17080</v>
      </c>
      <c r="D415" s="12" t="s">
        <v>13526</v>
      </c>
      <c r="E415" s="13">
        <v>50</v>
      </c>
      <c r="F415" s="13" t="s">
        <v>11443</v>
      </c>
      <c r="G415" s="12" t="s">
        <v>18094</v>
      </c>
      <c r="H415" s="193">
        <v>51.63</v>
      </c>
    </row>
    <row r="416" spans="1:8" ht="15" x14ac:dyDescent="0.25">
      <c r="A416" s="206" t="s">
        <v>13167</v>
      </c>
      <c r="B416" s="124" t="s">
        <v>13133</v>
      </c>
      <c r="C416" s="124" t="s">
        <v>17081</v>
      </c>
      <c r="D416" s="122" t="s">
        <v>13167</v>
      </c>
      <c r="E416" s="120">
        <v>25</v>
      </c>
      <c r="F416" s="120" t="s">
        <v>11443</v>
      </c>
      <c r="G416" s="12" t="s">
        <v>18096</v>
      </c>
      <c r="H416" s="193">
        <v>57.59</v>
      </c>
    </row>
    <row r="417" spans="1:8" ht="15" x14ac:dyDescent="0.25">
      <c r="A417" s="206" t="s">
        <v>13168</v>
      </c>
      <c r="B417" s="124" t="s">
        <v>5805</v>
      </c>
      <c r="C417" s="124" t="s">
        <v>17082</v>
      </c>
      <c r="D417" s="122" t="s">
        <v>13168</v>
      </c>
      <c r="E417" s="120">
        <v>10</v>
      </c>
      <c r="F417" s="120" t="s">
        <v>11443</v>
      </c>
      <c r="G417" s="12" t="s">
        <v>18098</v>
      </c>
      <c r="H417" s="193">
        <v>132.69999999999999</v>
      </c>
    </row>
    <row r="418" spans="1:8" ht="15" x14ac:dyDescent="0.25">
      <c r="A418" s="206" t="s">
        <v>13115</v>
      </c>
      <c r="B418" s="124" t="s">
        <v>11512</v>
      </c>
      <c r="C418" s="124" t="s">
        <v>17083</v>
      </c>
      <c r="D418" s="174" t="s">
        <v>13115</v>
      </c>
      <c r="E418" s="166">
        <v>5</v>
      </c>
      <c r="F418" s="13" t="s">
        <v>11443</v>
      </c>
      <c r="G418" s="12" t="s">
        <v>18100</v>
      </c>
      <c r="H418" s="193">
        <v>250.38</v>
      </c>
    </row>
    <row r="419" spans="1:8" ht="15" x14ac:dyDescent="0.25">
      <c r="A419" s="206" t="s">
        <v>13116</v>
      </c>
      <c r="B419" s="124" t="s">
        <v>11516</v>
      </c>
      <c r="C419" s="124" t="s">
        <v>17084</v>
      </c>
      <c r="D419" s="174" t="s">
        <v>13116</v>
      </c>
      <c r="E419" s="166">
        <v>5</v>
      </c>
      <c r="F419" s="13" t="s">
        <v>11443</v>
      </c>
      <c r="G419" s="12" t="s">
        <v>18102</v>
      </c>
      <c r="H419" s="193">
        <v>976.22</v>
      </c>
    </row>
    <row r="420" spans="1:8" ht="15" x14ac:dyDescent="0.25">
      <c r="A420" s="206" t="s">
        <v>5734</v>
      </c>
      <c r="B420" s="18" t="s">
        <v>13391</v>
      </c>
      <c r="C420" s="18" t="s">
        <v>5734</v>
      </c>
      <c r="D420" s="178"/>
      <c r="E420" s="179"/>
      <c r="F420" s="177"/>
      <c r="G420" s="12" t="s">
        <v>5734</v>
      </c>
      <c r="H420" s="193" t="s">
        <v>5734</v>
      </c>
    </row>
    <row r="421" spans="1:8" ht="15" x14ac:dyDescent="0.25">
      <c r="A421" s="206" t="s">
        <v>13531</v>
      </c>
      <c r="B421" s="34" t="s">
        <v>13132</v>
      </c>
      <c r="C421" s="34" t="s">
        <v>17085</v>
      </c>
      <c r="D421" s="190" t="s">
        <v>13531</v>
      </c>
      <c r="E421" s="166">
        <v>50</v>
      </c>
      <c r="F421" s="13" t="s">
        <v>11443</v>
      </c>
      <c r="G421" s="12" t="s">
        <v>18104</v>
      </c>
      <c r="H421" s="193">
        <v>79.17</v>
      </c>
    </row>
    <row r="422" spans="1:8" ht="15" x14ac:dyDescent="0.25">
      <c r="A422" s="206" t="s">
        <v>13174</v>
      </c>
      <c r="B422" s="124" t="s">
        <v>13133</v>
      </c>
      <c r="C422" s="124" t="s">
        <v>17086</v>
      </c>
      <c r="D422" s="122" t="s">
        <v>13174</v>
      </c>
      <c r="E422" s="120">
        <v>25</v>
      </c>
      <c r="F422" s="120" t="s">
        <v>11443</v>
      </c>
      <c r="G422" s="17" t="s">
        <v>18106</v>
      </c>
      <c r="H422" s="193">
        <v>94.8</v>
      </c>
    </row>
    <row r="423" spans="1:8" ht="15" x14ac:dyDescent="0.25">
      <c r="A423" s="206" t="s">
        <v>13175</v>
      </c>
      <c r="B423" s="124" t="s">
        <v>5805</v>
      </c>
      <c r="C423" s="124" t="s">
        <v>17087</v>
      </c>
      <c r="D423" s="122" t="s">
        <v>13175</v>
      </c>
      <c r="E423" s="120">
        <v>20</v>
      </c>
      <c r="F423" s="120" t="s">
        <v>11443</v>
      </c>
      <c r="G423" s="12" t="s">
        <v>18108</v>
      </c>
      <c r="H423" s="193">
        <v>235.9</v>
      </c>
    </row>
    <row r="424" spans="1:8" ht="15" x14ac:dyDescent="0.25">
      <c r="A424" s="206" t="s">
        <v>13176</v>
      </c>
      <c r="B424" s="124" t="s">
        <v>11512</v>
      </c>
      <c r="C424" s="124" t="s">
        <v>17088</v>
      </c>
      <c r="D424" s="122" t="s">
        <v>13176</v>
      </c>
      <c r="E424" s="120">
        <v>5</v>
      </c>
      <c r="F424" s="120" t="s">
        <v>11443</v>
      </c>
      <c r="G424" s="12" t="s">
        <v>18110</v>
      </c>
      <c r="H424" s="193">
        <v>363.37</v>
      </c>
    </row>
    <row r="425" spans="1:8" ht="15" x14ac:dyDescent="0.25">
      <c r="A425" s="206" t="s">
        <v>5734</v>
      </c>
      <c r="B425" s="18" t="s">
        <v>16814</v>
      </c>
      <c r="C425" s="18" t="s">
        <v>5734</v>
      </c>
      <c r="D425" s="190"/>
      <c r="E425" s="166"/>
      <c r="G425" s="12" t="s">
        <v>5734</v>
      </c>
      <c r="H425" s="193" t="s">
        <v>5734</v>
      </c>
    </row>
    <row r="426" spans="1:8" ht="15" x14ac:dyDescent="0.25">
      <c r="A426" s="206" t="s">
        <v>13529</v>
      </c>
      <c r="B426" s="124" t="s">
        <v>10691</v>
      </c>
      <c r="C426" s="124" t="s">
        <v>17089</v>
      </c>
      <c r="D426" s="190" t="s">
        <v>13529</v>
      </c>
      <c r="E426" s="166">
        <v>15</v>
      </c>
      <c r="F426" s="13" t="s">
        <v>11443</v>
      </c>
      <c r="G426" s="12" t="s">
        <v>18112</v>
      </c>
      <c r="H426" s="193">
        <v>508.37</v>
      </c>
    </row>
    <row r="427" spans="1:8" ht="15" x14ac:dyDescent="0.25">
      <c r="A427" s="206" t="s">
        <v>5734</v>
      </c>
      <c r="B427" s="18" t="s">
        <v>13634</v>
      </c>
      <c r="C427" s="18" t="s">
        <v>5734</v>
      </c>
      <c r="D427" s="176"/>
      <c r="E427" s="177"/>
      <c r="F427" s="177"/>
      <c r="G427" s="12" t="s">
        <v>5734</v>
      </c>
      <c r="H427" s="193" t="s">
        <v>5734</v>
      </c>
    </row>
    <row r="428" spans="1:8" ht="15" x14ac:dyDescent="0.25">
      <c r="A428" s="206" t="s">
        <v>13197</v>
      </c>
      <c r="B428" s="124" t="s">
        <v>10964</v>
      </c>
      <c r="C428" s="124" t="s">
        <v>17090</v>
      </c>
      <c r="D428" s="122" t="s">
        <v>13197</v>
      </c>
      <c r="E428" s="120">
        <v>1</v>
      </c>
      <c r="F428" s="120" t="s">
        <v>11443</v>
      </c>
      <c r="G428" s="12" t="s">
        <v>18114</v>
      </c>
      <c r="H428" s="193">
        <v>165.99</v>
      </c>
    </row>
    <row r="429" spans="1:8" ht="15" x14ac:dyDescent="0.25">
      <c r="A429" s="206" t="s">
        <v>5734</v>
      </c>
      <c r="B429" s="10" t="s">
        <v>13621</v>
      </c>
      <c r="C429" s="10" t="s">
        <v>5734</v>
      </c>
      <c r="D429" s="122"/>
      <c r="E429" s="120"/>
      <c r="F429" s="120"/>
      <c r="G429" s="12" t="s">
        <v>5734</v>
      </c>
      <c r="H429" s="193" t="s">
        <v>5734</v>
      </c>
    </row>
    <row r="430" spans="1:8" ht="15" x14ac:dyDescent="0.25">
      <c r="A430" s="206" t="s">
        <v>13523</v>
      </c>
      <c r="B430" s="124" t="s">
        <v>13522</v>
      </c>
      <c r="C430" s="124" t="s">
        <v>17091</v>
      </c>
      <c r="D430" s="124" t="s">
        <v>13523</v>
      </c>
      <c r="E430" s="120">
        <v>10</v>
      </c>
      <c r="F430" s="120" t="s">
        <v>11443</v>
      </c>
      <c r="G430" s="12" t="s">
        <v>18116</v>
      </c>
      <c r="H430" s="193">
        <v>323.29000000000002</v>
      </c>
    </row>
    <row r="431" spans="1:8" ht="15" x14ac:dyDescent="0.25">
      <c r="A431" s="206" t="s">
        <v>5734</v>
      </c>
      <c r="B431" s="10" t="s">
        <v>13635</v>
      </c>
      <c r="C431" s="10" t="s">
        <v>5734</v>
      </c>
      <c r="D431" s="176"/>
      <c r="E431" s="177"/>
      <c r="F431" s="177"/>
      <c r="G431" s="12" t="s">
        <v>5734</v>
      </c>
      <c r="H431" s="193" t="s">
        <v>5734</v>
      </c>
    </row>
    <row r="432" spans="1:8" ht="15" x14ac:dyDescent="0.25">
      <c r="A432" s="206" t="s">
        <v>13172</v>
      </c>
      <c r="B432" s="124" t="s">
        <v>10691</v>
      </c>
      <c r="C432" s="124" t="s">
        <v>17092</v>
      </c>
      <c r="D432" s="122" t="s">
        <v>13172</v>
      </c>
      <c r="E432" s="177">
        <v>25</v>
      </c>
      <c r="F432" s="177" t="s">
        <v>11443</v>
      </c>
      <c r="G432" s="12" t="s">
        <v>18118</v>
      </c>
      <c r="H432" s="193">
        <v>177.74</v>
      </c>
    </row>
    <row r="433" spans="1:8" ht="15" x14ac:dyDescent="0.25">
      <c r="A433" s="206" t="s">
        <v>13173</v>
      </c>
      <c r="B433" s="124" t="s">
        <v>10695</v>
      </c>
      <c r="C433" s="124" t="s">
        <v>17093</v>
      </c>
      <c r="D433" s="122" t="s">
        <v>13173</v>
      </c>
      <c r="E433" s="177">
        <v>15</v>
      </c>
      <c r="F433" s="177" t="s">
        <v>11443</v>
      </c>
      <c r="G433" s="12" t="s">
        <v>18120</v>
      </c>
      <c r="H433" s="193">
        <v>350.97</v>
      </c>
    </row>
    <row r="434" spans="1:8" ht="15" x14ac:dyDescent="0.25">
      <c r="A434" s="206" t="s">
        <v>5734</v>
      </c>
      <c r="B434" s="18" t="s">
        <v>13635</v>
      </c>
      <c r="C434" s="18" t="s">
        <v>5734</v>
      </c>
      <c r="D434" s="122"/>
      <c r="G434" s="12" t="s">
        <v>5734</v>
      </c>
      <c r="H434" s="193" t="s">
        <v>5734</v>
      </c>
    </row>
    <row r="435" spans="1:8" ht="15" x14ac:dyDescent="0.25">
      <c r="A435" s="206" t="s">
        <v>13518</v>
      </c>
      <c r="B435" s="124" t="s">
        <v>10689</v>
      </c>
      <c r="C435" s="124" t="s">
        <v>17094</v>
      </c>
      <c r="D435" s="122" t="s">
        <v>13518</v>
      </c>
      <c r="E435" s="13">
        <v>25</v>
      </c>
      <c r="F435" s="13" t="s">
        <v>11443</v>
      </c>
      <c r="G435" s="12" t="s">
        <v>18122</v>
      </c>
      <c r="H435" s="193">
        <v>221.8</v>
      </c>
    </row>
    <row r="436" spans="1:8" ht="15" x14ac:dyDescent="0.25">
      <c r="A436" s="206" t="s">
        <v>5734</v>
      </c>
      <c r="B436" s="10" t="s">
        <v>13623</v>
      </c>
      <c r="C436" s="10" t="s">
        <v>5734</v>
      </c>
      <c r="D436" s="122"/>
      <c r="G436" s="12" t="s">
        <v>5734</v>
      </c>
      <c r="H436" s="193" t="s">
        <v>5734</v>
      </c>
    </row>
    <row r="437" spans="1:8" ht="15" x14ac:dyDescent="0.25">
      <c r="A437" s="206" t="s">
        <v>13528</v>
      </c>
      <c r="B437" s="124" t="s">
        <v>10691</v>
      </c>
      <c r="C437" s="124" t="s">
        <v>17095</v>
      </c>
      <c r="D437" s="122" t="s">
        <v>13528</v>
      </c>
      <c r="E437" s="13">
        <v>25</v>
      </c>
      <c r="F437" s="13" t="s">
        <v>11443</v>
      </c>
      <c r="G437" s="12" t="s">
        <v>18124</v>
      </c>
      <c r="H437" s="193">
        <v>397.97</v>
      </c>
    </row>
    <row r="438" spans="1:8" ht="15" x14ac:dyDescent="0.25">
      <c r="A438" s="206" t="s">
        <v>5734</v>
      </c>
      <c r="B438" s="188" t="s">
        <v>16813</v>
      </c>
      <c r="C438" s="188" t="s">
        <v>5734</v>
      </c>
      <c r="D438" s="122"/>
      <c r="G438" s="12" t="s">
        <v>5734</v>
      </c>
      <c r="H438" s="193" t="s">
        <v>5734</v>
      </c>
    </row>
    <row r="439" spans="1:8" ht="15" x14ac:dyDescent="0.25">
      <c r="A439" s="206" t="s">
        <v>13520</v>
      </c>
      <c r="B439" s="124" t="s">
        <v>10689</v>
      </c>
      <c r="C439" s="124" t="s">
        <v>17096</v>
      </c>
      <c r="D439" s="122" t="s">
        <v>13520</v>
      </c>
      <c r="E439" s="13">
        <v>10</v>
      </c>
      <c r="F439" s="13" t="s">
        <v>11443</v>
      </c>
      <c r="G439" s="12" t="s">
        <v>18126</v>
      </c>
      <c r="H439" s="193">
        <v>299.88</v>
      </c>
    </row>
    <row r="440" spans="1:8" ht="15" x14ac:dyDescent="0.25">
      <c r="A440" s="206" t="s">
        <v>13521</v>
      </c>
      <c r="B440" s="124" t="s">
        <v>10691</v>
      </c>
      <c r="C440" s="124" t="s">
        <v>17097</v>
      </c>
      <c r="D440" s="122" t="s">
        <v>13521</v>
      </c>
      <c r="E440" s="13">
        <v>10</v>
      </c>
      <c r="F440" s="13" t="s">
        <v>11443</v>
      </c>
      <c r="G440" s="12" t="s">
        <v>18128</v>
      </c>
      <c r="H440" s="193">
        <v>201.6</v>
      </c>
    </row>
    <row r="441" spans="1:8" ht="15" x14ac:dyDescent="0.25">
      <c r="A441" s="206" t="s">
        <v>5734</v>
      </c>
      <c r="B441" s="18" t="s">
        <v>13636</v>
      </c>
      <c r="C441" s="18" t="s">
        <v>5734</v>
      </c>
      <c r="D441" s="180"/>
      <c r="E441" s="181"/>
      <c r="F441" s="181"/>
      <c r="G441" s="12" t="s">
        <v>5734</v>
      </c>
      <c r="H441" s="193" t="s">
        <v>5734</v>
      </c>
    </row>
    <row r="442" spans="1:8" ht="15" x14ac:dyDescent="0.25">
      <c r="A442" s="206" t="s">
        <v>13207</v>
      </c>
      <c r="B442" s="124" t="s">
        <v>13209</v>
      </c>
      <c r="C442" s="124" t="s">
        <v>17098</v>
      </c>
      <c r="D442" s="122" t="s">
        <v>13207</v>
      </c>
      <c r="E442" s="120">
        <v>20</v>
      </c>
      <c r="F442" s="120" t="s">
        <v>11443</v>
      </c>
      <c r="G442" s="12" t="s">
        <v>18130</v>
      </c>
      <c r="H442" s="193">
        <v>87.65</v>
      </c>
    </row>
    <row r="443" spans="1:8" ht="15" x14ac:dyDescent="0.25">
      <c r="A443" s="206" t="s">
        <v>13517</v>
      </c>
      <c r="B443" s="124" t="s">
        <v>13137</v>
      </c>
      <c r="C443" s="124" t="s">
        <v>17099</v>
      </c>
      <c r="D443" s="122" t="s">
        <v>13517</v>
      </c>
      <c r="E443" s="120">
        <v>25</v>
      </c>
      <c r="F443" s="120" t="s">
        <v>11443</v>
      </c>
      <c r="G443" s="12" t="s">
        <v>18132</v>
      </c>
      <c r="H443" s="193">
        <v>110.05</v>
      </c>
    </row>
    <row r="444" spans="1:8" ht="15" x14ac:dyDescent="0.25">
      <c r="A444" s="206" t="s">
        <v>13208</v>
      </c>
      <c r="B444" s="124" t="s">
        <v>88</v>
      </c>
      <c r="C444" s="124" t="s">
        <v>17100</v>
      </c>
      <c r="D444" s="122" t="s">
        <v>13208</v>
      </c>
      <c r="E444" s="120">
        <v>25</v>
      </c>
      <c r="F444" s="120" t="s">
        <v>11443</v>
      </c>
      <c r="G444" s="12" t="s">
        <v>18134</v>
      </c>
      <c r="H444" s="193">
        <v>119.57</v>
      </c>
    </row>
    <row r="445" spans="1:8" ht="15" x14ac:dyDescent="0.25">
      <c r="A445" s="206" t="s">
        <v>13525</v>
      </c>
      <c r="B445" s="124" t="s">
        <v>5805</v>
      </c>
      <c r="C445" s="124" t="s">
        <v>17101</v>
      </c>
      <c r="D445" s="122" t="s">
        <v>13525</v>
      </c>
      <c r="E445" s="13">
        <v>10</v>
      </c>
      <c r="F445" s="13" t="s">
        <v>11443</v>
      </c>
      <c r="G445" s="12" t="s">
        <v>18136</v>
      </c>
      <c r="H445" s="193">
        <v>312.43</v>
      </c>
    </row>
    <row r="446" spans="1:8" ht="15" x14ac:dyDescent="0.25">
      <c r="A446" s="206" t="s">
        <v>5734</v>
      </c>
      <c r="B446" s="18" t="s">
        <v>13622</v>
      </c>
      <c r="C446" s="18" t="s">
        <v>5734</v>
      </c>
      <c r="D446" s="122"/>
      <c r="E446" s="120"/>
      <c r="F446" s="120"/>
      <c r="G446" s="12" t="s">
        <v>5734</v>
      </c>
      <c r="H446" s="193" t="s">
        <v>5734</v>
      </c>
    </row>
    <row r="447" spans="1:8" ht="15" x14ac:dyDescent="0.25">
      <c r="A447" s="206" t="s">
        <v>13515</v>
      </c>
      <c r="B447" s="124" t="s">
        <v>13137</v>
      </c>
      <c r="C447" s="124" t="s">
        <v>17302</v>
      </c>
      <c r="D447" s="122" t="s">
        <v>13515</v>
      </c>
      <c r="E447" s="120">
        <v>10</v>
      </c>
      <c r="F447" s="120" t="s">
        <v>11443</v>
      </c>
      <c r="G447" s="12" t="s">
        <v>18138</v>
      </c>
      <c r="H447" s="193">
        <v>128</v>
      </c>
    </row>
    <row r="448" spans="1:8" ht="15" x14ac:dyDescent="0.25">
      <c r="A448" s="206" t="s">
        <v>5734</v>
      </c>
      <c r="B448" s="10" t="s">
        <v>11408</v>
      </c>
      <c r="C448" s="10" t="s">
        <v>5734</v>
      </c>
      <c r="D448" s="36"/>
      <c r="E448" s="36"/>
      <c r="F448" s="36"/>
      <c r="G448" s="12" t="s">
        <v>5734</v>
      </c>
      <c r="H448" s="193" t="s">
        <v>5734</v>
      </c>
    </row>
    <row r="449" spans="1:8" ht="15" x14ac:dyDescent="0.25">
      <c r="A449" s="206" t="s">
        <v>13185</v>
      </c>
      <c r="B449" s="124" t="s">
        <v>13132</v>
      </c>
      <c r="C449" s="124" t="s">
        <v>17102</v>
      </c>
      <c r="D449" s="122" t="s">
        <v>13185</v>
      </c>
      <c r="E449" s="120">
        <v>40</v>
      </c>
      <c r="F449" s="120" t="s">
        <v>11443</v>
      </c>
      <c r="G449" s="12" t="s">
        <v>18140</v>
      </c>
      <c r="H449" s="193">
        <v>94.06</v>
      </c>
    </row>
    <row r="450" spans="1:8" ht="15" x14ac:dyDescent="0.25">
      <c r="A450" s="206" t="s">
        <v>13186</v>
      </c>
      <c r="B450" s="124" t="s">
        <v>13133</v>
      </c>
      <c r="C450" s="124" t="s">
        <v>17103</v>
      </c>
      <c r="D450" s="122" t="s">
        <v>13186</v>
      </c>
      <c r="E450" s="120">
        <v>25</v>
      </c>
      <c r="F450" s="120" t="s">
        <v>11443</v>
      </c>
      <c r="G450" s="12" t="s">
        <v>18142</v>
      </c>
      <c r="H450" s="193">
        <v>121.19</v>
      </c>
    </row>
    <row r="451" spans="1:8" ht="15" x14ac:dyDescent="0.25">
      <c r="A451" s="206" t="s">
        <v>13187</v>
      </c>
      <c r="B451" s="124" t="s">
        <v>5805</v>
      </c>
      <c r="C451" s="124" t="s">
        <v>17104</v>
      </c>
      <c r="D451" s="122" t="s">
        <v>13187</v>
      </c>
      <c r="E451" s="120">
        <v>20</v>
      </c>
      <c r="F451" s="120" t="s">
        <v>11443</v>
      </c>
      <c r="G451" s="12" t="s">
        <v>18144</v>
      </c>
      <c r="H451" s="193">
        <v>261.37</v>
      </c>
    </row>
    <row r="452" spans="1:8" ht="15" x14ac:dyDescent="0.25">
      <c r="A452" s="206" t="s">
        <v>13113</v>
      </c>
      <c r="B452" s="12" t="s">
        <v>11512</v>
      </c>
      <c r="C452" s="12" t="s">
        <v>17105</v>
      </c>
      <c r="D452" s="12" t="s">
        <v>13113</v>
      </c>
      <c r="E452" s="13">
        <v>10</v>
      </c>
      <c r="F452" s="13" t="s">
        <v>11443</v>
      </c>
      <c r="G452" s="12" t="s">
        <v>18146</v>
      </c>
      <c r="H452" s="193">
        <v>406.46</v>
      </c>
    </row>
    <row r="453" spans="1:8" ht="15" x14ac:dyDescent="0.25">
      <c r="A453" s="206" t="s">
        <v>5734</v>
      </c>
      <c r="B453" s="10" t="s">
        <v>11145</v>
      </c>
      <c r="C453" s="10" t="s">
        <v>5734</v>
      </c>
      <c r="D453" s="36"/>
      <c r="E453" s="36"/>
      <c r="F453" s="36"/>
      <c r="G453" s="12" t="s">
        <v>5734</v>
      </c>
      <c r="H453" s="193" t="s">
        <v>5734</v>
      </c>
    </row>
    <row r="454" spans="1:8" ht="15" x14ac:dyDescent="0.25">
      <c r="A454" s="206" t="s">
        <v>13191</v>
      </c>
      <c r="B454" s="124" t="s">
        <v>13132</v>
      </c>
      <c r="C454" s="124" t="s">
        <v>17106</v>
      </c>
      <c r="D454" s="122" t="s">
        <v>13191</v>
      </c>
      <c r="E454" s="120">
        <v>100</v>
      </c>
      <c r="F454" s="120" t="s">
        <v>11443</v>
      </c>
      <c r="G454" s="12" t="s">
        <v>18148</v>
      </c>
      <c r="H454" s="193">
        <v>20.94</v>
      </c>
    </row>
    <row r="455" spans="1:8" ht="15" x14ac:dyDescent="0.25">
      <c r="A455" s="206" t="s">
        <v>13192</v>
      </c>
      <c r="B455" s="124" t="s">
        <v>13133</v>
      </c>
      <c r="C455" s="124" t="s">
        <v>17107</v>
      </c>
      <c r="D455" s="122" t="s">
        <v>13192</v>
      </c>
      <c r="E455" s="120">
        <v>50</v>
      </c>
      <c r="F455" s="120" t="s">
        <v>11443</v>
      </c>
      <c r="G455" s="12" t="s">
        <v>18150</v>
      </c>
      <c r="H455" s="193">
        <v>33.200000000000003</v>
      </c>
    </row>
    <row r="456" spans="1:8" ht="15" x14ac:dyDescent="0.25">
      <c r="A456" s="206" t="s">
        <v>13193</v>
      </c>
      <c r="B456" s="124" t="s">
        <v>5805</v>
      </c>
      <c r="C456" s="124" t="s">
        <v>17108</v>
      </c>
      <c r="D456" s="122" t="s">
        <v>13193</v>
      </c>
      <c r="E456" s="120">
        <v>20</v>
      </c>
      <c r="F456" s="120" t="s">
        <v>11443</v>
      </c>
      <c r="G456" s="12" t="s">
        <v>18152</v>
      </c>
      <c r="H456" s="193">
        <v>87.63</v>
      </c>
    </row>
    <row r="457" spans="1:8" ht="15" x14ac:dyDescent="0.25">
      <c r="A457" s="206" t="s">
        <v>3614</v>
      </c>
      <c r="B457" s="12" t="s">
        <v>11512</v>
      </c>
      <c r="C457" s="12" t="s">
        <v>17109</v>
      </c>
      <c r="D457" s="15" t="s">
        <v>3614</v>
      </c>
      <c r="E457" s="13">
        <v>8</v>
      </c>
      <c r="F457" s="13" t="s">
        <v>11443</v>
      </c>
      <c r="G457" s="12" t="s">
        <v>18154</v>
      </c>
      <c r="H457" s="193">
        <v>150.22999999999999</v>
      </c>
    </row>
    <row r="458" spans="1:8" ht="15" x14ac:dyDescent="0.25">
      <c r="A458" s="206" t="s">
        <v>3615</v>
      </c>
      <c r="B458" s="12" t="s">
        <v>11516</v>
      </c>
      <c r="C458" s="12" t="s">
        <v>17110</v>
      </c>
      <c r="D458" s="15" t="s">
        <v>3615</v>
      </c>
      <c r="E458" s="13">
        <v>5</v>
      </c>
      <c r="F458" s="13" t="s">
        <v>11443</v>
      </c>
      <c r="G458" s="12" t="s">
        <v>18156</v>
      </c>
      <c r="H458" s="193">
        <v>740.88</v>
      </c>
    </row>
    <row r="459" spans="1:8" ht="15" x14ac:dyDescent="0.25">
      <c r="A459" s="206" t="s">
        <v>3616</v>
      </c>
      <c r="B459" s="12" t="s">
        <v>11518</v>
      </c>
      <c r="C459" s="12" t="s">
        <v>17111</v>
      </c>
      <c r="D459" s="15" t="s">
        <v>3616</v>
      </c>
      <c r="E459" s="13">
        <v>2</v>
      </c>
      <c r="F459" s="13" t="s">
        <v>11443</v>
      </c>
      <c r="G459" s="12" t="s">
        <v>18158</v>
      </c>
      <c r="H459" s="193">
        <v>888.87</v>
      </c>
    </row>
    <row r="460" spans="1:8" ht="15" x14ac:dyDescent="0.25">
      <c r="A460" s="206" t="s">
        <v>3617</v>
      </c>
      <c r="B460" s="12" t="s">
        <v>11520</v>
      </c>
      <c r="C460" s="12" t="s">
        <v>17112</v>
      </c>
      <c r="D460" s="12" t="s">
        <v>3617</v>
      </c>
      <c r="E460" s="13">
        <v>1</v>
      </c>
      <c r="F460" s="13">
        <v>12</v>
      </c>
      <c r="G460" s="12" t="s">
        <v>18160</v>
      </c>
      <c r="H460" s="193">
        <v>1227.3800000000001</v>
      </c>
    </row>
    <row r="461" spans="1:8" ht="15" x14ac:dyDescent="0.25">
      <c r="A461" s="206" t="s">
        <v>3618</v>
      </c>
      <c r="B461" s="12" t="s">
        <v>11522</v>
      </c>
      <c r="C461" s="12" t="s">
        <v>17113</v>
      </c>
      <c r="D461" s="12" t="s">
        <v>3618</v>
      </c>
      <c r="E461" s="13">
        <v>1</v>
      </c>
      <c r="F461" s="13">
        <v>8</v>
      </c>
      <c r="G461" s="12" t="s">
        <v>18162</v>
      </c>
      <c r="H461" s="193">
        <v>1880.77</v>
      </c>
    </row>
    <row r="462" spans="1:8" ht="15" x14ac:dyDescent="0.25">
      <c r="A462" s="206" t="s">
        <v>13103</v>
      </c>
      <c r="B462" s="12">
        <v>14</v>
      </c>
      <c r="C462" s="12" t="s">
        <v>17114</v>
      </c>
      <c r="D462" s="12" t="s">
        <v>13103</v>
      </c>
      <c r="E462" s="13">
        <v>1</v>
      </c>
      <c r="F462" s="13" t="s">
        <v>11443</v>
      </c>
      <c r="G462" s="12" t="s">
        <v>13283</v>
      </c>
      <c r="H462" s="193">
        <v>3360.19</v>
      </c>
    </row>
    <row r="463" spans="1:8" ht="15" x14ac:dyDescent="0.25">
      <c r="A463" s="206" t="s">
        <v>13104</v>
      </c>
      <c r="B463" s="12">
        <v>16</v>
      </c>
      <c r="C463" s="12" t="s">
        <v>17115</v>
      </c>
      <c r="D463" s="12" t="s">
        <v>13104</v>
      </c>
      <c r="E463" s="13">
        <v>1</v>
      </c>
      <c r="F463" s="13" t="s">
        <v>11443</v>
      </c>
      <c r="G463" s="12" t="s">
        <v>13284</v>
      </c>
      <c r="H463" s="193">
        <v>3891.65</v>
      </c>
    </row>
    <row r="464" spans="1:8" ht="15" x14ac:dyDescent="0.25">
      <c r="A464" s="206" t="s">
        <v>13105</v>
      </c>
      <c r="B464" s="12">
        <v>18</v>
      </c>
      <c r="C464" s="12" t="s">
        <v>13989</v>
      </c>
      <c r="D464" s="12" t="s">
        <v>13105</v>
      </c>
      <c r="E464" s="13">
        <v>1</v>
      </c>
      <c r="F464" s="13" t="s">
        <v>11443</v>
      </c>
      <c r="G464" s="12" t="s">
        <v>13285</v>
      </c>
      <c r="H464" s="193">
        <v>4471.78</v>
      </c>
    </row>
    <row r="465" spans="1:8" ht="15" x14ac:dyDescent="0.25">
      <c r="A465" s="206" t="s">
        <v>5734</v>
      </c>
      <c r="B465" s="10" t="s">
        <v>10916</v>
      </c>
      <c r="C465" s="10" t="s">
        <v>5734</v>
      </c>
      <c r="D465" s="36"/>
      <c r="E465" s="36"/>
      <c r="F465" s="36"/>
      <c r="G465" s="12" t="s">
        <v>5734</v>
      </c>
      <c r="H465" s="193" t="s">
        <v>5734</v>
      </c>
    </row>
    <row r="466" spans="1:8" ht="15" x14ac:dyDescent="0.25">
      <c r="A466" s="206" t="s">
        <v>13164</v>
      </c>
      <c r="B466" s="124" t="s">
        <v>13132</v>
      </c>
      <c r="C466" s="124" t="s">
        <v>17116</v>
      </c>
      <c r="D466" s="122" t="s">
        <v>13164</v>
      </c>
      <c r="E466" s="120">
        <v>50</v>
      </c>
      <c r="F466" s="120" t="s">
        <v>11443</v>
      </c>
      <c r="G466" s="12" t="s">
        <v>18164</v>
      </c>
      <c r="H466" s="193">
        <v>83.85</v>
      </c>
    </row>
    <row r="467" spans="1:8" ht="15" x14ac:dyDescent="0.25">
      <c r="A467" s="206" t="s">
        <v>13165</v>
      </c>
      <c r="B467" s="124" t="s">
        <v>13133</v>
      </c>
      <c r="C467" s="124" t="s">
        <v>17117</v>
      </c>
      <c r="D467" s="122" t="s">
        <v>13165</v>
      </c>
      <c r="E467" s="120">
        <v>25</v>
      </c>
      <c r="F467" s="120" t="s">
        <v>11443</v>
      </c>
      <c r="G467" s="12" t="s">
        <v>18166</v>
      </c>
      <c r="H467" s="193">
        <v>89.91</v>
      </c>
    </row>
    <row r="468" spans="1:8" ht="15" x14ac:dyDescent="0.25">
      <c r="A468" s="206" t="s">
        <v>13166</v>
      </c>
      <c r="B468" s="124" t="s">
        <v>5805</v>
      </c>
      <c r="C468" s="124" t="s">
        <v>17118</v>
      </c>
      <c r="D468" s="122" t="s">
        <v>13166</v>
      </c>
      <c r="E468" s="120">
        <v>20</v>
      </c>
      <c r="F468" s="120" t="s">
        <v>11443</v>
      </c>
      <c r="G468" s="12" t="s">
        <v>18168</v>
      </c>
      <c r="H468" s="193">
        <v>140.13</v>
      </c>
    </row>
    <row r="469" spans="1:8" ht="15" x14ac:dyDescent="0.25">
      <c r="A469" s="206" t="s">
        <v>10917</v>
      </c>
      <c r="B469" s="12" t="s">
        <v>11512</v>
      </c>
      <c r="C469" s="12" t="s">
        <v>17119</v>
      </c>
      <c r="D469" s="12" t="s">
        <v>10917</v>
      </c>
      <c r="E469" s="13">
        <v>8</v>
      </c>
      <c r="F469" s="13" t="s">
        <v>11443</v>
      </c>
      <c r="G469" s="12" t="s">
        <v>18170</v>
      </c>
      <c r="H469" s="193">
        <v>203.33</v>
      </c>
    </row>
    <row r="470" spans="1:8" ht="15" x14ac:dyDescent="0.25">
      <c r="A470" s="206" t="s">
        <v>10918</v>
      </c>
      <c r="B470" s="12" t="s">
        <v>11516</v>
      </c>
      <c r="C470" s="12" t="s">
        <v>17120</v>
      </c>
      <c r="D470" s="15" t="s">
        <v>10918</v>
      </c>
      <c r="E470" s="13">
        <v>6</v>
      </c>
      <c r="F470" s="13" t="s">
        <v>11443</v>
      </c>
      <c r="G470" s="12" t="s">
        <v>18172</v>
      </c>
      <c r="H470" s="193">
        <v>800.08</v>
      </c>
    </row>
    <row r="471" spans="1:8" ht="15" x14ac:dyDescent="0.25">
      <c r="A471" s="206" t="s">
        <v>10919</v>
      </c>
      <c r="B471" s="12" t="s">
        <v>11518</v>
      </c>
      <c r="C471" s="12" t="s">
        <v>17121</v>
      </c>
      <c r="D471" s="12" t="s">
        <v>10919</v>
      </c>
      <c r="E471" s="13">
        <v>3</v>
      </c>
      <c r="F471" s="13" t="s">
        <v>11443</v>
      </c>
      <c r="G471" s="12" t="s">
        <v>18174</v>
      </c>
      <c r="H471" s="193">
        <v>3389.76</v>
      </c>
    </row>
    <row r="472" spans="1:8" ht="15" x14ac:dyDescent="0.25">
      <c r="A472" s="206" t="s">
        <v>10920</v>
      </c>
      <c r="B472" s="12" t="s">
        <v>11520</v>
      </c>
      <c r="C472" s="12" t="s">
        <v>17122</v>
      </c>
      <c r="D472" s="12" t="s">
        <v>10920</v>
      </c>
      <c r="E472" s="13">
        <v>1</v>
      </c>
      <c r="F472" s="13">
        <v>24</v>
      </c>
      <c r="G472" s="12" t="s">
        <v>18176</v>
      </c>
      <c r="H472" s="193">
        <v>1362.02</v>
      </c>
    </row>
    <row r="473" spans="1:8" ht="15" x14ac:dyDescent="0.25">
      <c r="A473" s="206" t="s">
        <v>10921</v>
      </c>
      <c r="B473" s="12" t="s">
        <v>11522</v>
      </c>
      <c r="C473" s="12" t="s">
        <v>17123</v>
      </c>
      <c r="D473" s="12" t="s">
        <v>10921</v>
      </c>
      <c r="E473" s="13">
        <v>1</v>
      </c>
      <c r="F473" s="13">
        <v>8</v>
      </c>
      <c r="G473" s="12" t="s">
        <v>18177</v>
      </c>
      <c r="H473" s="193">
        <v>1879.98</v>
      </c>
    </row>
    <row r="474" spans="1:8" ht="15" x14ac:dyDescent="0.25">
      <c r="A474" s="206" t="s">
        <v>10923</v>
      </c>
      <c r="B474" s="12">
        <v>16</v>
      </c>
      <c r="C474" s="12" t="s">
        <v>13989</v>
      </c>
      <c r="D474" s="12" t="s">
        <v>10923</v>
      </c>
      <c r="E474" s="13">
        <v>1</v>
      </c>
      <c r="F474" s="13" t="s">
        <v>11443</v>
      </c>
      <c r="G474" s="12" t="s">
        <v>2990</v>
      </c>
      <c r="H474" s="193">
        <v>3722.46</v>
      </c>
    </row>
    <row r="475" spans="1:8" ht="15" x14ac:dyDescent="0.25">
      <c r="A475" s="206" t="s">
        <v>10926</v>
      </c>
      <c r="B475" s="12">
        <v>24</v>
      </c>
      <c r="C475" s="12" t="s">
        <v>13989</v>
      </c>
      <c r="D475" s="12" t="s">
        <v>10926</v>
      </c>
      <c r="E475" s="13">
        <v>1</v>
      </c>
      <c r="F475" s="13" t="s">
        <v>11443</v>
      </c>
      <c r="G475" s="12" t="s">
        <v>2993</v>
      </c>
      <c r="H475" s="193">
        <v>10316.030000000001</v>
      </c>
    </row>
    <row r="476" spans="1:8" ht="15" x14ac:dyDescent="0.25">
      <c r="A476" s="206" t="s">
        <v>5734</v>
      </c>
      <c r="B476" s="10" t="s">
        <v>10927</v>
      </c>
      <c r="C476" s="10" t="s">
        <v>5734</v>
      </c>
      <c r="D476" s="36"/>
      <c r="E476" s="36"/>
      <c r="F476" s="36"/>
      <c r="G476" s="12" t="s">
        <v>5734</v>
      </c>
      <c r="H476" s="193" t="s">
        <v>5734</v>
      </c>
    </row>
    <row r="477" spans="1:8" ht="15" x14ac:dyDescent="0.25">
      <c r="A477" s="206" t="s">
        <v>10928</v>
      </c>
      <c r="B477" s="12">
        <v>4</v>
      </c>
      <c r="C477" s="12" t="s">
        <v>13989</v>
      </c>
      <c r="D477" s="12" t="s">
        <v>10928</v>
      </c>
      <c r="E477" s="13">
        <v>1</v>
      </c>
      <c r="F477" s="13" t="s">
        <v>11443</v>
      </c>
      <c r="G477" s="12" t="s">
        <v>5734</v>
      </c>
      <c r="H477" s="193">
        <v>226.32</v>
      </c>
    </row>
    <row r="478" spans="1:8" ht="15" x14ac:dyDescent="0.25">
      <c r="A478" s="206" t="s">
        <v>10929</v>
      </c>
      <c r="B478" s="12">
        <v>6</v>
      </c>
      <c r="C478" s="12" t="s">
        <v>13989</v>
      </c>
      <c r="D478" s="12" t="s">
        <v>10929</v>
      </c>
      <c r="E478" s="13">
        <v>1</v>
      </c>
      <c r="F478" s="13" t="s">
        <v>11443</v>
      </c>
      <c r="G478" s="12" t="s">
        <v>3034</v>
      </c>
      <c r="H478" s="193">
        <v>454.97</v>
      </c>
    </row>
    <row r="479" spans="1:8" ht="15" x14ac:dyDescent="0.25">
      <c r="A479" s="206" t="s">
        <v>10930</v>
      </c>
      <c r="B479" s="12">
        <v>8</v>
      </c>
      <c r="C479" s="12" t="s">
        <v>13989</v>
      </c>
      <c r="D479" s="12" t="s">
        <v>10930</v>
      </c>
      <c r="E479" s="13">
        <v>1</v>
      </c>
      <c r="F479" s="13" t="s">
        <v>11443</v>
      </c>
      <c r="G479" s="12" t="s">
        <v>3035</v>
      </c>
      <c r="H479" s="193">
        <v>775.1</v>
      </c>
    </row>
    <row r="480" spans="1:8" ht="15" x14ac:dyDescent="0.25">
      <c r="A480" s="206" t="s">
        <v>10931</v>
      </c>
      <c r="B480" s="12">
        <v>10</v>
      </c>
      <c r="C480" s="12" t="s">
        <v>17124</v>
      </c>
      <c r="D480" s="12" t="s">
        <v>10931</v>
      </c>
      <c r="E480" s="13">
        <v>1</v>
      </c>
      <c r="F480" s="13" t="s">
        <v>11443</v>
      </c>
      <c r="G480" s="12" t="s">
        <v>3027</v>
      </c>
      <c r="H480" s="193">
        <v>1787.03</v>
      </c>
    </row>
    <row r="481" spans="1:8" ht="15" x14ac:dyDescent="0.25">
      <c r="A481" s="206" t="s">
        <v>10932</v>
      </c>
      <c r="B481" s="12">
        <v>12</v>
      </c>
      <c r="C481" s="12" t="s">
        <v>17125</v>
      </c>
      <c r="D481" s="12" t="s">
        <v>10932</v>
      </c>
      <c r="E481" s="13">
        <v>1</v>
      </c>
      <c r="F481" s="13" t="s">
        <v>11443</v>
      </c>
      <c r="G481" s="12" t="s">
        <v>3028</v>
      </c>
      <c r="H481" s="193">
        <v>2427.41</v>
      </c>
    </row>
    <row r="482" spans="1:8" ht="15" x14ac:dyDescent="0.25">
      <c r="A482" s="206" t="s">
        <v>5734</v>
      </c>
      <c r="B482" s="10" t="s">
        <v>10938</v>
      </c>
      <c r="C482" s="10" t="s">
        <v>5734</v>
      </c>
      <c r="D482" s="36"/>
      <c r="E482" s="36"/>
      <c r="F482" s="36"/>
      <c r="G482" s="17" t="s">
        <v>5734</v>
      </c>
      <c r="H482" s="193" t="s">
        <v>5734</v>
      </c>
    </row>
    <row r="483" spans="1:8" ht="15" x14ac:dyDescent="0.25">
      <c r="A483" s="206" t="s">
        <v>13477</v>
      </c>
      <c r="B483" s="16" t="s">
        <v>13132</v>
      </c>
      <c r="C483" s="16" t="s">
        <v>17296</v>
      </c>
      <c r="D483" s="12" t="s">
        <v>13477</v>
      </c>
      <c r="E483" s="36">
        <v>10</v>
      </c>
      <c r="F483" s="36" t="s">
        <v>11443</v>
      </c>
      <c r="G483" s="12" t="s">
        <v>18180</v>
      </c>
      <c r="H483" s="193">
        <v>42.15</v>
      </c>
    </row>
    <row r="484" spans="1:8" ht="15" x14ac:dyDescent="0.25">
      <c r="A484" s="206" t="s">
        <v>13478</v>
      </c>
      <c r="B484" s="16" t="s">
        <v>13133</v>
      </c>
      <c r="C484" s="16" t="s">
        <v>17297</v>
      </c>
      <c r="D484" s="12" t="s">
        <v>13478</v>
      </c>
      <c r="E484" s="36">
        <v>5</v>
      </c>
      <c r="F484" s="36" t="s">
        <v>11443</v>
      </c>
      <c r="G484" s="12" t="s">
        <v>18181</v>
      </c>
      <c r="H484" s="193">
        <v>70.41</v>
      </c>
    </row>
    <row r="485" spans="1:8" ht="15" x14ac:dyDescent="0.25">
      <c r="A485" s="206" t="s">
        <v>13479</v>
      </c>
      <c r="B485" s="16" t="s">
        <v>5805</v>
      </c>
      <c r="C485" s="16" t="s">
        <v>17298</v>
      </c>
      <c r="D485" s="12" t="s">
        <v>13479</v>
      </c>
      <c r="E485" s="36">
        <v>10</v>
      </c>
      <c r="F485" s="36" t="s">
        <v>11443</v>
      </c>
      <c r="G485" s="12" t="s">
        <v>18182</v>
      </c>
      <c r="H485" s="193">
        <v>117.67</v>
      </c>
    </row>
    <row r="486" spans="1:8" ht="15" x14ac:dyDescent="0.25">
      <c r="A486" s="206" t="s">
        <v>10939</v>
      </c>
      <c r="B486" s="12" t="s">
        <v>11512</v>
      </c>
      <c r="C486" s="12" t="s">
        <v>17299</v>
      </c>
      <c r="D486" s="15" t="s">
        <v>10939</v>
      </c>
      <c r="E486" s="13">
        <v>27</v>
      </c>
      <c r="F486" s="13" t="s">
        <v>11443</v>
      </c>
      <c r="G486" s="12" t="s">
        <v>18183</v>
      </c>
      <c r="H486" s="193">
        <v>167.91</v>
      </c>
    </row>
    <row r="487" spans="1:8" ht="15" x14ac:dyDescent="0.25">
      <c r="A487" s="206" t="s">
        <v>10940</v>
      </c>
      <c r="B487" s="12" t="s">
        <v>11516</v>
      </c>
      <c r="C487" s="12" t="s">
        <v>17300</v>
      </c>
      <c r="D487" s="15" t="s">
        <v>10940</v>
      </c>
      <c r="E487" s="13">
        <v>8</v>
      </c>
      <c r="F487" s="13" t="s">
        <v>11443</v>
      </c>
      <c r="G487" s="12" t="s">
        <v>18184</v>
      </c>
      <c r="H487" s="193">
        <v>424.06</v>
      </c>
    </row>
    <row r="488" spans="1:8" ht="15" x14ac:dyDescent="0.25">
      <c r="A488" s="206" t="s">
        <v>10941</v>
      </c>
      <c r="B488" s="12" t="s">
        <v>11518</v>
      </c>
      <c r="C488" s="12" t="s">
        <v>17301</v>
      </c>
      <c r="D488" s="12" t="s">
        <v>10941</v>
      </c>
      <c r="E488" s="13">
        <v>6</v>
      </c>
      <c r="F488" s="13" t="s">
        <v>11443</v>
      </c>
      <c r="G488" s="12" t="s">
        <v>18185</v>
      </c>
      <c r="H488" s="193">
        <v>1139.99</v>
      </c>
    </row>
    <row r="489" spans="1:8" ht="15" x14ac:dyDescent="0.25">
      <c r="A489" s="206" t="s">
        <v>10942</v>
      </c>
      <c r="B489" s="12" t="s">
        <v>11520</v>
      </c>
      <c r="C489" s="12" t="s">
        <v>17126</v>
      </c>
      <c r="D489" s="12" t="s">
        <v>10942</v>
      </c>
      <c r="E489" s="13">
        <v>2</v>
      </c>
      <c r="F489" s="13" t="s">
        <v>11443</v>
      </c>
      <c r="G489" s="12" t="s">
        <v>18186</v>
      </c>
      <c r="H489" s="193">
        <v>787.2</v>
      </c>
    </row>
    <row r="490" spans="1:8" ht="15" x14ac:dyDescent="0.25">
      <c r="A490" s="206" t="s">
        <v>10943</v>
      </c>
      <c r="B490" s="12" t="s">
        <v>11522</v>
      </c>
      <c r="C490" s="12" t="s">
        <v>17127</v>
      </c>
      <c r="D490" s="12" t="s">
        <v>10943</v>
      </c>
      <c r="E490" s="13">
        <v>2</v>
      </c>
      <c r="F490" s="13" t="s">
        <v>11443</v>
      </c>
      <c r="G490" s="12" t="s">
        <v>18188</v>
      </c>
      <c r="H490" s="193">
        <v>995.81</v>
      </c>
    </row>
    <row r="491" spans="1:8" ht="15" x14ac:dyDescent="0.25">
      <c r="A491" s="206" t="s">
        <v>10944</v>
      </c>
      <c r="B491" s="12">
        <v>14</v>
      </c>
      <c r="C491" s="12" t="s">
        <v>13989</v>
      </c>
      <c r="D491" s="12" t="s">
        <v>10944</v>
      </c>
      <c r="E491" s="13">
        <v>1</v>
      </c>
      <c r="F491" s="13" t="s">
        <v>11443</v>
      </c>
      <c r="G491" s="12" t="s">
        <v>3222</v>
      </c>
      <c r="H491" s="193">
        <v>1661.55</v>
      </c>
    </row>
    <row r="492" spans="1:8" ht="15" x14ac:dyDescent="0.25">
      <c r="A492" s="206" t="s">
        <v>10945</v>
      </c>
      <c r="B492" s="12">
        <v>16</v>
      </c>
      <c r="C492" s="12" t="s">
        <v>13989</v>
      </c>
      <c r="D492" s="12" t="s">
        <v>10945</v>
      </c>
      <c r="E492" s="13">
        <v>1</v>
      </c>
      <c r="F492" s="13" t="s">
        <v>11443</v>
      </c>
      <c r="G492" s="12" t="s">
        <v>3223</v>
      </c>
      <c r="H492" s="193">
        <v>2223.73</v>
      </c>
    </row>
    <row r="493" spans="1:8" ht="15" x14ac:dyDescent="0.25">
      <c r="A493" s="206" t="s">
        <v>10946</v>
      </c>
      <c r="B493" s="12">
        <v>18</v>
      </c>
      <c r="C493" s="12" t="s">
        <v>13989</v>
      </c>
      <c r="D493" s="12" t="s">
        <v>10946</v>
      </c>
      <c r="E493" s="13">
        <v>1</v>
      </c>
      <c r="F493" s="13" t="s">
        <v>11443</v>
      </c>
      <c r="G493" s="12" t="s">
        <v>3224</v>
      </c>
      <c r="H493" s="193">
        <v>2193.91</v>
      </c>
    </row>
    <row r="494" spans="1:8" ht="15" x14ac:dyDescent="0.25">
      <c r="A494" s="206" t="s">
        <v>10947</v>
      </c>
      <c r="B494" s="12">
        <v>20</v>
      </c>
      <c r="C494" s="12" t="s">
        <v>13989</v>
      </c>
      <c r="D494" s="12" t="s">
        <v>10947</v>
      </c>
      <c r="E494" s="13">
        <v>1</v>
      </c>
      <c r="F494" s="13" t="s">
        <v>11443</v>
      </c>
      <c r="G494" s="12" t="s">
        <v>3225</v>
      </c>
      <c r="H494" s="193">
        <v>4814.46</v>
      </c>
    </row>
    <row r="495" spans="1:8" ht="15" x14ac:dyDescent="0.25">
      <c r="A495" s="206" t="s">
        <v>10948</v>
      </c>
      <c r="B495" s="12">
        <v>24</v>
      </c>
      <c r="C495" s="12" t="s">
        <v>13989</v>
      </c>
      <c r="D495" s="12" t="s">
        <v>10948</v>
      </c>
      <c r="E495" s="13">
        <v>1</v>
      </c>
      <c r="F495" s="13" t="s">
        <v>11443</v>
      </c>
      <c r="G495" s="12" t="s">
        <v>3226</v>
      </c>
      <c r="H495" s="193">
        <v>5495.34</v>
      </c>
    </row>
    <row r="496" spans="1:8" ht="15" x14ac:dyDescent="0.25">
      <c r="A496" s="206" t="s">
        <v>5734</v>
      </c>
      <c r="B496" s="10" t="s">
        <v>13628</v>
      </c>
      <c r="C496" s="10" t="s">
        <v>5734</v>
      </c>
      <c r="D496" s="176"/>
      <c r="E496" s="177"/>
      <c r="F496" s="177"/>
      <c r="G496" s="12" t="s">
        <v>5734</v>
      </c>
      <c r="H496" s="193" t="s">
        <v>5734</v>
      </c>
    </row>
    <row r="497" spans="1:8" ht="15" x14ac:dyDescent="0.25">
      <c r="A497" s="206" t="s">
        <v>13232</v>
      </c>
      <c r="B497" s="124" t="s">
        <v>13133</v>
      </c>
      <c r="C497" s="124" t="s">
        <v>17128</v>
      </c>
      <c r="D497" s="122" t="s">
        <v>13232</v>
      </c>
      <c r="E497" s="120">
        <v>25</v>
      </c>
      <c r="F497" s="120" t="s">
        <v>11443</v>
      </c>
      <c r="G497" s="12" t="s">
        <v>18190</v>
      </c>
      <c r="H497" s="193">
        <v>55.06</v>
      </c>
    </row>
    <row r="498" spans="1:8" ht="15" x14ac:dyDescent="0.25">
      <c r="A498" s="206" t="s">
        <v>13233</v>
      </c>
      <c r="B498" s="124" t="s">
        <v>4449</v>
      </c>
      <c r="C498" s="124" t="s">
        <v>17129</v>
      </c>
      <c r="D498" s="122" t="s">
        <v>13233</v>
      </c>
      <c r="E498" s="120">
        <v>20</v>
      </c>
      <c r="F498" s="120" t="s">
        <v>11443</v>
      </c>
      <c r="G498" s="12" t="s">
        <v>18192</v>
      </c>
      <c r="H498" s="193">
        <v>79.95</v>
      </c>
    </row>
    <row r="499" spans="1:8" ht="15" x14ac:dyDescent="0.25">
      <c r="A499" s="206" t="s">
        <v>13555</v>
      </c>
      <c r="B499" s="124" t="s">
        <v>10964</v>
      </c>
      <c r="C499" s="124" t="s">
        <v>17130</v>
      </c>
      <c r="D499" s="122" t="s">
        <v>13555</v>
      </c>
      <c r="E499" s="120">
        <v>10</v>
      </c>
      <c r="F499" s="120" t="s">
        <v>11443</v>
      </c>
      <c r="G499" s="12" t="s">
        <v>18194</v>
      </c>
      <c r="H499" s="193">
        <v>197.32</v>
      </c>
    </row>
    <row r="500" spans="1:8" ht="15" x14ac:dyDescent="0.25">
      <c r="A500" s="206" t="s">
        <v>13118</v>
      </c>
      <c r="B500" s="124" t="s">
        <v>11512</v>
      </c>
      <c r="C500" s="124" t="s">
        <v>17131</v>
      </c>
      <c r="D500" s="122" t="s">
        <v>13118</v>
      </c>
      <c r="E500" s="120">
        <v>20</v>
      </c>
      <c r="F500" s="120" t="s">
        <v>11443</v>
      </c>
      <c r="G500" s="12" t="s">
        <v>18195</v>
      </c>
      <c r="H500" s="193">
        <v>102.61</v>
      </c>
    </row>
    <row r="501" spans="1:8" ht="15" x14ac:dyDescent="0.25">
      <c r="A501" s="206" t="s">
        <v>5734</v>
      </c>
      <c r="B501" s="188" t="s">
        <v>13629</v>
      </c>
      <c r="C501" s="188" t="s">
        <v>5734</v>
      </c>
      <c r="D501" s="122"/>
      <c r="E501" s="120"/>
      <c r="F501" s="120"/>
      <c r="G501" s="12" t="s">
        <v>5734</v>
      </c>
      <c r="H501" s="193" t="s">
        <v>5734</v>
      </c>
    </row>
    <row r="502" spans="1:8" ht="15" x14ac:dyDescent="0.25">
      <c r="A502" s="206" t="s">
        <v>13556</v>
      </c>
      <c r="B502" s="122" t="s">
        <v>13133</v>
      </c>
      <c r="C502" s="122" t="s">
        <v>17132</v>
      </c>
      <c r="D502" s="122" t="s">
        <v>13556</v>
      </c>
      <c r="E502" s="13">
        <v>10</v>
      </c>
      <c r="F502" s="120" t="s">
        <v>11443</v>
      </c>
      <c r="G502" s="12" t="s">
        <v>18197</v>
      </c>
      <c r="H502" s="193">
        <v>205.77</v>
      </c>
    </row>
    <row r="503" spans="1:8" ht="15" x14ac:dyDescent="0.25">
      <c r="A503" s="206" t="s">
        <v>13558</v>
      </c>
      <c r="B503" s="122" t="s">
        <v>4449</v>
      </c>
      <c r="C503" s="122" t="s">
        <v>17133</v>
      </c>
      <c r="D503" s="122" t="s">
        <v>13558</v>
      </c>
      <c r="E503" s="13">
        <v>10</v>
      </c>
      <c r="F503" s="120" t="s">
        <v>11443</v>
      </c>
      <c r="G503" s="12" t="s">
        <v>18199</v>
      </c>
      <c r="H503" s="193">
        <v>350.15</v>
      </c>
    </row>
    <row r="504" spans="1:8" ht="15" x14ac:dyDescent="0.25">
      <c r="A504" s="206" t="s">
        <v>13559</v>
      </c>
      <c r="B504" s="122" t="s">
        <v>11441</v>
      </c>
      <c r="C504" s="122" t="s">
        <v>17134</v>
      </c>
      <c r="D504" s="122" t="s">
        <v>13559</v>
      </c>
      <c r="E504" s="13">
        <v>15</v>
      </c>
      <c r="F504" s="120" t="s">
        <v>11443</v>
      </c>
      <c r="G504" s="12" t="s">
        <v>18201</v>
      </c>
      <c r="H504" s="193">
        <v>308.31</v>
      </c>
    </row>
    <row r="505" spans="1:8" ht="15" x14ac:dyDescent="0.25">
      <c r="A505" s="206" t="s">
        <v>5734</v>
      </c>
      <c r="B505" s="188" t="s">
        <v>13627</v>
      </c>
      <c r="C505" s="188" t="s">
        <v>5734</v>
      </c>
      <c r="D505" s="122"/>
      <c r="E505" s="120"/>
      <c r="F505" s="120"/>
      <c r="G505" s="12" t="s">
        <v>5734</v>
      </c>
      <c r="H505" s="193" t="s">
        <v>5734</v>
      </c>
    </row>
    <row r="506" spans="1:8" ht="15" x14ac:dyDescent="0.25">
      <c r="A506" s="206" t="s">
        <v>13564</v>
      </c>
      <c r="B506" s="124" t="s">
        <v>13133</v>
      </c>
      <c r="C506" s="124" t="s">
        <v>17135</v>
      </c>
      <c r="D506" s="122" t="s">
        <v>13564</v>
      </c>
      <c r="E506" s="120">
        <v>20</v>
      </c>
      <c r="F506" s="120" t="s">
        <v>11443</v>
      </c>
      <c r="G506" s="12" t="s">
        <v>18203</v>
      </c>
      <c r="H506" s="193">
        <v>104.32</v>
      </c>
    </row>
    <row r="507" spans="1:8" ht="15" x14ac:dyDescent="0.25">
      <c r="A507" s="206" t="s">
        <v>13566</v>
      </c>
      <c r="B507" s="124" t="s">
        <v>4449</v>
      </c>
      <c r="C507" s="124" t="s">
        <v>17136</v>
      </c>
      <c r="D507" s="122" t="s">
        <v>13566</v>
      </c>
      <c r="E507" s="120">
        <v>20</v>
      </c>
      <c r="F507" s="120" t="s">
        <v>11443</v>
      </c>
      <c r="G507" s="12" t="s">
        <v>18205</v>
      </c>
      <c r="H507" s="193">
        <v>197.87</v>
      </c>
    </row>
    <row r="508" spans="1:8" ht="15" x14ac:dyDescent="0.25">
      <c r="A508" s="206" t="s">
        <v>13567</v>
      </c>
      <c r="B508" s="124" t="s">
        <v>11441</v>
      </c>
      <c r="C508" s="124" t="s">
        <v>17137</v>
      </c>
      <c r="D508" s="122" t="s">
        <v>13567</v>
      </c>
      <c r="E508" s="120">
        <v>20</v>
      </c>
      <c r="F508" s="120" t="s">
        <v>11443</v>
      </c>
      <c r="G508" s="12" t="s">
        <v>18207</v>
      </c>
      <c r="H508" s="193">
        <v>297.58999999999997</v>
      </c>
    </row>
    <row r="509" spans="1:8" ht="15" x14ac:dyDescent="0.25">
      <c r="A509" s="206" t="s">
        <v>5734</v>
      </c>
      <c r="B509" s="188" t="s">
        <v>13631</v>
      </c>
      <c r="C509" s="188" t="s">
        <v>5734</v>
      </c>
      <c r="D509" s="122"/>
      <c r="E509" s="120"/>
      <c r="F509" s="120"/>
      <c r="G509" s="12" t="s">
        <v>5734</v>
      </c>
      <c r="H509" s="193" t="s">
        <v>5734</v>
      </c>
    </row>
    <row r="510" spans="1:8" ht="15" x14ac:dyDescent="0.25">
      <c r="A510" s="206" t="s">
        <v>5734</v>
      </c>
      <c r="B510" s="10" t="s">
        <v>10949</v>
      </c>
      <c r="C510" s="10" t="s">
        <v>5734</v>
      </c>
      <c r="D510" s="36"/>
      <c r="E510" s="36"/>
      <c r="F510" s="36"/>
      <c r="G510" s="12" t="s">
        <v>5734</v>
      </c>
      <c r="H510" s="193" t="s">
        <v>5734</v>
      </c>
    </row>
    <row r="511" spans="1:8" ht="15" x14ac:dyDescent="0.25">
      <c r="A511" s="206" t="s">
        <v>10950</v>
      </c>
      <c r="B511" s="12" t="s">
        <v>11512</v>
      </c>
      <c r="C511" s="12" t="s">
        <v>17138</v>
      </c>
      <c r="D511" s="12" t="s">
        <v>10950</v>
      </c>
      <c r="E511" s="13">
        <v>25</v>
      </c>
      <c r="F511" s="13" t="s">
        <v>11443</v>
      </c>
      <c r="G511" s="12" t="s">
        <v>18209</v>
      </c>
      <c r="H511" s="193">
        <v>169.38</v>
      </c>
    </row>
    <row r="512" spans="1:8" ht="15" x14ac:dyDescent="0.25">
      <c r="A512" s="206" t="s">
        <v>10951</v>
      </c>
      <c r="B512" s="12" t="s">
        <v>11516</v>
      </c>
      <c r="C512" s="12" t="s">
        <v>17139</v>
      </c>
      <c r="D512" s="12" t="s">
        <v>10951</v>
      </c>
      <c r="E512" s="13">
        <v>10</v>
      </c>
      <c r="F512" s="13" t="s">
        <v>11443</v>
      </c>
      <c r="G512" s="12" t="s">
        <v>18210</v>
      </c>
      <c r="H512" s="193">
        <v>366.52</v>
      </c>
    </row>
    <row r="513" spans="1:8" ht="15" x14ac:dyDescent="0.25">
      <c r="A513" s="206" t="s">
        <v>5734</v>
      </c>
      <c r="B513" s="10" t="s">
        <v>10952</v>
      </c>
      <c r="C513" s="10" t="s">
        <v>5734</v>
      </c>
      <c r="D513" s="36"/>
      <c r="E513" s="36"/>
      <c r="F513" s="36"/>
      <c r="G513" s="12" t="s">
        <v>5734</v>
      </c>
      <c r="H513" s="193" t="s">
        <v>5734</v>
      </c>
    </row>
    <row r="514" spans="1:8" ht="15" x14ac:dyDescent="0.25">
      <c r="A514" s="206" t="s">
        <v>13204</v>
      </c>
      <c r="B514" s="124" t="s">
        <v>13132</v>
      </c>
      <c r="C514" s="124" t="s">
        <v>17140</v>
      </c>
      <c r="D514" s="122" t="s">
        <v>13204</v>
      </c>
      <c r="E514" s="120">
        <v>100</v>
      </c>
      <c r="F514" s="120" t="s">
        <v>11443</v>
      </c>
      <c r="G514" s="12" t="s">
        <v>18211</v>
      </c>
      <c r="H514" s="193">
        <v>10.44</v>
      </c>
    </row>
    <row r="515" spans="1:8" ht="15" x14ac:dyDescent="0.25">
      <c r="A515" s="206" t="s">
        <v>13205</v>
      </c>
      <c r="B515" s="124" t="s">
        <v>13133</v>
      </c>
      <c r="C515" s="124" t="s">
        <v>17141</v>
      </c>
      <c r="D515" s="122" t="s">
        <v>13205</v>
      </c>
      <c r="E515" s="120">
        <v>100</v>
      </c>
      <c r="F515" s="120" t="s">
        <v>11443</v>
      </c>
      <c r="G515" s="12" t="s">
        <v>18213</v>
      </c>
      <c r="H515" s="193">
        <v>14.35</v>
      </c>
    </row>
    <row r="516" spans="1:8" ht="15" x14ac:dyDescent="0.25">
      <c r="A516" s="206" t="s">
        <v>13206</v>
      </c>
      <c r="B516" s="124" t="s">
        <v>5805</v>
      </c>
      <c r="C516" s="124" t="s">
        <v>17142</v>
      </c>
      <c r="D516" s="122" t="s">
        <v>13206</v>
      </c>
      <c r="E516" s="120">
        <v>60</v>
      </c>
      <c r="F516" s="120" t="s">
        <v>11443</v>
      </c>
      <c r="G516" s="12" t="s">
        <v>18215</v>
      </c>
      <c r="H516" s="193">
        <v>50.1</v>
      </c>
    </row>
    <row r="517" spans="1:8" ht="15" x14ac:dyDescent="0.25">
      <c r="A517" s="206" t="s">
        <v>10953</v>
      </c>
      <c r="B517" s="12" t="s">
        <v>11512</v>
      </c>
      <c r="C517" s="12" t="s">
        <v>17143</v>
      </c>
      <c r="D517" s="15" t="s">
        <v>10953</v>
      </c>
      <c r="E517" s="13">
        <v>12</v>
      </c>
      <c r="F517" s="13" t="s">
        <v>11443</v>
      </c>
      <c r="G517" s="12" t="s">
        <v>18217</v>
      </c>
      <c r="H517" s="193">
        <v>85.06</v>
      </c>
    </row>
    <row r="518" spans="1:8" ht="15" x14ac:dyDescent="0.25">
      <c r="A518" s="206" t="s">
        <v>10954</v>
      </c>
      <c r="B518" s="12" t="s">
        <v>11516</v>
      </c>
      <c r="C518" s="12" t="s">
        <v>17144</v>
      </c>
      <c r="D518" s="12" t="s">
        <v>10954</v>
      </c>
      <c r="E518" s="13">
        <v>10</v>
      </c>
      <c r="F518" s="13" t="s">
        <v>11443</v>
      </c>
      <c r="G518" s="12" t="s">
        <v>18219</v>
      </c>
      <c r="H518" s="193">
        <v>278.35000000000002</v>
      </c>
    </row>
    <row r="519" spans="1:8" ht="15" x14ac:dyDescent="0.25">
      <c r="A519" s="206" t="s">
        <v>10955</v>
      </c>
      <c r="B519" s="12" t="s">
        <v>11518</v>
      </c>
      <c r="C519" s="12" t="s">
        <v>17145</v>
      </c>
      <c r="D519" s="12" t="s">
        <v>10955</v>
      </c>
      <c r="E519" s="13">
        <v>3</v>
      </c>
      <c r="F519" s="13" t="s">
        <v>11443</v>
      </c>
      <c r="G519" s="12" t="s">
        <v>18221</v>
      </c>
      <c r="H519" s="193">
        <v>462.53</v>
      </c>
    </row>
    <row r="520" spans="1:8" ht="15" x14ac:dyDescent="0.25">
      <c r="A520" s="206" t="s">
        <v>10956</v>
      </c>
      <c r="B520" s="12" t="s">
        <v>11520</v>
      </c>
      <c r="C520" s="12" t="s">
        <v>17146</v>
      </c>
      <c r="D520" s="12" t="s">
        <v>10956</v>
      </c>
      <c r="E520" s="13">
        <v>2</v>
      </c>
      <c r="F520" s="13">
        <v>24</v>
      </c>
      <c r="G520" s="12" t="s">
        <v>18223</v>
      </c>
      <c r="H520" s="193">
        <v>540.54</v>
      </c>
    </row>
    <row r="521" spans="1:8" ht="15" x14ac:dyDescent="0.25">
      <c r="A521" s="206" t="s">
        <v>10957</v>
      </c>
      <c r="B521" s="12" t="s">
        <v>11522</v>
      </c>
      <c r="C521" s="12" t="s">
        <v>17147</v>
      </c>
      <c r="D521" s="12" t="s">
        <v>10957</v>
      </c>
      <c r="E521" s="13">
        <v>1</v>
      </c>
      <c r="F521" s="13">
        <v>18</v>
      </c>
      <c r="G521" s="12" t="s">
        <v>18225</v>
      </c>
      <c r="H521" s="193">
        <v>920.67</v>
      </c>
    </row>
    <row r="522" spans="1:8" ht="15" x14ac:dyDescent="0.25">
      <c r="A522" s="206" t="s">
        <v>10958</v>
      </c>
      <c r="B522" s="12">
        <v>14</v>
      </c>
      <c r="C522" s="12" t="s">
        <v>17148</v>
      </c>
      <c r="D522" s="12" t="s">
        <v>10958</v>
      </c>
      <c r="E522" s="13">
        <v>1</v>
      </c>
      <c r="F522" s="13" t="s">
        <v>11443</v>
      </c>
      <c r="G522" s="12" t="s">
        <v>3021</v>
      </c>
      <c r="H522" s="193">
        <v>1416.24</v>
      </c>
    </row>
    <row r="523" spans="1:8" ht="15" x14ac:dyDescent="0.25">
      <c r="A523" s="206" t="s">
        <v>10959</v>
      </c>
      <c r="B523" s="12">
        <v>16</v>
      </c>
      <c r="C523" s="12" t="s">
        <v>17149</v>
      </c>
      <c r="D523" s="12" t="s">
        <v>10959</v>
      </c>
      <c r="E523" s="13">
        <v>1</v>
      </c>
      <c r="F523" s="13" t="s">
        <v>11443</v>
      </c>
      <c r="G523" s="12" t="s">
        <v>2886</v>
      </c>
      <c r="H523" s="193">
        <v>1579.71</v>
      </c>
    </row>
    <row r="524" spans="1:8" ht="15" x14ac:dyDescent="0.25">
      <c r="A524" s="206" t="s">
        <v>10960</v>
      </c>
      <c r="B524" s="12">
        <v>18</v>
      </c>
      <c r="C524" s="12" t="s">
        <v>13989</v>
      </c>
      <c r="D524" s="12" t="s">
        <v>10960</v>
      </c>
      <c r="E524" s="13">
        <v>1</v>
      </c>
      <c r="F524" s="13" t="s">
        <v>11443</v>
      </c>
      <c r="G524" s="12" t="s">
        <v>2893</v>
      </c>
      <c r="H524" s="193">
        <v>2309.84</v>
      </c>
    </row>
    <row r="525" spans="1:8" ht="15" x14ac:dyDescent="0.25">
      <c r="A525" s="206" t="s">
        <v>10961</v>
      </c>
      <c r="B525" s="12">
        <v>20</v>
      </c>
      <c r="C525" s="12" t="s">
        <v>13989</v>
      </c>
      <c r="D525" s="12" t="s">
        <v>10961</v>
      </c>
      <c r="E525" s="13">
        <v>1</v>
      </c>
      <c r="F525" s="13" t="s">
        <v>11443</v>
      </c>
      <c r="G525" s="12" t="s">
        <v>2717</v>
      </c>
      <c r="H525" s="193">
        <v>3470.04</v>
      </c>
    </row>
    <row r="526" spans="1:8" ht="15" x14ac:dyDescent="0.25">
      <c r="A526" s="206" t="s">
        <v>10962</v>
      </c>
      <c r="B526" s="12">
        <v>24</v>
      </c>
      <c r="C526" s="12" t="s">
        <v>13989</v>
      </c>
      <c r="D526" s="12" t="s">
        <v>10962</v>
      </c>
      <c r="E526" s="13">
        <v>1</v>
      </c>
      <c r="F526" s="13" t="s">
        <v>11443</v>
      </c>
      <c r="G526" s="12" t="s">
        <v>2726</v>
      </c>
      <c r="H526" s="193">
        <v>3904</v>
      </c>
    </row>
    <row r="527" spans="1:8" ht="15" x14ac:dyDescent="0.25">
      <c r="A527" s="206" t="s">
        <v>5734</v>
      </c>
      <c r="B527" s="10" t="s">
        <v>10963</v>
      </c>
      <c r="C527" s="10" t="s">
        <v>5734</v>
      </c>
      <c r="D527" s="36"/>
      <c r="E527" s="36"/>
      <c r="F527" s="36"/>
      <c r="G527" s="12" t="s">
        <v>5734</v>
      </c>
      <c r="H527" s="193" t="s">
        <v>5734</v>
      </c>
    </row>
    <row r="528" spans="1:8" ht="15" x14ac:dyDescent="0.25">
      <c r="A528" s="206" t="s">
        <v>13201</v>
      </c>
      <c r="B528" s="124" t="s">
        <v>13137</v>
      </c>
      <c r="C528" s="124" t="s">
        <v>17150</v>
      </c>
      <c r="D528" s="122" t="s">
        <v>13201</v>
      </c>
      <c r="E528" s="120">
        <v>25</v>
      </c>
      <c r="F528" s="120" t="s">
        <v>11443</v>
      </c>
      <c r="G528" s="12" t="s">
        <v>18227</v>
      </c>
      <c r="H528" s="193">
        <v>31.84</v>
      </c>
    </row>
    <row r="529" spans="1:8" ht="15" x14ac:dyDescent="0.25">
      <c r="A529" s="206" t="s">
        <v>13416</v>
      </c>
      <c r="B529" s="124" t="s">
        <v>10689</v>
      </c>
      <c r="C529" s="124" t="s">
        <v>17151</v>
      </c>
      <c r="D529" s="122" t="s">
        <v>13416</v>
      </c>
      <c r="E529" s="120">
        <v>25</v>
      </c>
      <c r="F529" s="120" t="s">
        <v>11443</v>
      </c>
      <c r="G529" s="12" t="s">
        <v>18229</v>
      </c>
      <c r="H529" s="193">
        <v>93.17</v>
      </c>
    </row>
    <row r="530" spans="1:8" ht="15" x14ac:dyDescent="0.25">
      <c r="A530" s="206" t="s">
        <v>13202</v>
      </c>
      <c r="B530" s="124" t="s">
        <v>10691</v>
      </c>
      <c r="C530" s="124" t="s">
        <v>17152</v>
      </c>
      <c r="D530" s="122" t="s">
        <v>13202</v>
      </c>
      <c r="E530" s="120">
        <v>20</v>
      </c>
      <c r="F530" s="120" t="s">
        <v>11443</v>
      </c>
      <c r="G530" s="12" t="s">
        <v>18231</v>
      </c>
      <c r="H530" s="193">
        <v>72.58</v>
      </c>
    </row>
    <row r="531" spans="1:8" ht="15" x14ac:dyDescent="0.25">
      <c r="A531" s="206" t="s">
        <v>13554</v>
      </c>
      <c r="B531" s="124" t="s">
        <v>10693</v>
      </c>
      <c r="C531" s="124" t="s">
        <v>17153</v>
      </c>
      <c r="D531" s="122" t="s">
        <v>13554</v>
      </c>
      <c r="E531" s="120">
        <v>25</v>
      </c>
      <c r="F531" s="120" t="s">
        <v>11443</v>
      </c>
      <c r="G531" s="12" t="s">
        <v>18233</v>
      </c>
      <c r="H531" s="193">
        <v>160.37</v>
      </c>
    </row>
    <row r="532" spans="1:8" ht="15" x14ac:dyDescent="0.25">
      <c r="A532" s="206" t="s">
        <v>13203</v>
      </c>
      <c r="B532" s="124" t="s">
        <v>10695</v>
      </c>
      <c r="C532" s="124" t="s">
        <v>17154</v>
      </c>
      <c r="D532" s="122" t="s">
        <v>13203</v>
      </c>
      <c r="E532" s="120">
        <v>10</v>
      </c>
      <c r="F532" s="120" t="s">
        <v>11443</v>
      </c>
      <c r="G532" s="12" t="s">
        <v>18234</v>
      </c>
      <c r="H532" s="193">
        <v>142.22999999999999</v>
      </c>
    </row>
    <row r="533" spans="1:8" ht="15" x14ac:dyDescent="0.25">
      <c r="A533" s="206" t="s">
        <v>13117</v>
      </c>
      <c r="B533" s="12" t="s">
        <v>10964</v>
      </c>
      <c r="C533" s="12" t="s">
        <v>17155</v>
      </c>
      <c r="D533" s="12" t="s">
        <v>13117</v>
      </c>
      <c r="E533" s="13">
        <v>30</v>
      </c>
      <c r="F533" s="13" t="s">
        <v>11443</v>
      </c>
      <c r="G533" s="12" t="s">
        <v>18236</v>
      </c>
      <c r="H533" s="193">
        <v>151.97</v>
      </c>
    </row>
    <row r="534" spans="1:8" ht="15" x14ac:dyDescent="0.25">
      <c r="A534" s="206" t="s">
        <v>10965</v>
      </c>
      <c r="B534" s="12" t="s">
        <v>11444</v>
      </c>
      <c r="C534" s="12" t="s">
        <v>17156</v>
      </c>
      <c r="D534" s="12" t="s">
        <v>10965</v>
      </c>
      <c r="E534" s="13">
        <v>8</v>
      </c>
      <c r="F534" s="13" t="s">
        <v>11443</v>
      </c>
      <c r="G534" s="12" t="s">
        <v>18238</v>
      </c>
      <c r="H534" s="193">
        <v>591.22</v>
      </c>
    </row>
    <row r="535" spans="1:8" ht="15" x14ac:dyDescent="0.25">
      <c r="A535" s="206" t="s">
        <v>10966</v>
      </c>
      <c r="B535" s="12" t="s">
        <v>11448</v>
      </c>
      <c r="C535" s="12" t="s">
        <v>17157</v>
      </c>
      <c r="D535" s="12" t="s">
        <v>10966</v>
      </c>
      <c r="E535" s="13">
        <v>5</v>
      </c>
      <c r="F535" s="13" t="s">
        <v>11443</v>
      </c>
      <c r="G535" s="12" t="s">
        <v>18240</v>
      </c>
      <c r="H535" s="193">
        <v>822.88</v>
      </c>
    </row>
    <row r="536" spans="1:8" ht="15" x14ac:dyDescent="0.25">
      <c r="A536" s="206" t="s">
        <v>10967</v>
      </c>
      <c r="B536" s="12" t="s">
        <v>11450</v>
      </c>
      <c r="C536" s="12" t="s">
        <v>17158</v>
      </c>
      <c r="D536" s="12" t="s">
        <v>10967</v>
      </c>
      <c r="E536" s="13">
        <v>6</v>
      </c>
      <c r="F536" s="13" t="s">
        <v>11443</v>
      </c>
      <c r="G536" s="12" t="s">
        <v>18242</v>
      </c>
      <c r="H536" s="193">
        <v>661.62</v>
      </c>
    </row>
    <row r="537" spans="1:8" ht="15" x14ac:dyDescent="0.25">
      <c r="A537" s="206" t="s">
        <v>10968</v>
      </c>
      <c r="B537" s="12" t="s">
        <v>11454</v>
      </c>
      <c r="C537" s="12" t="s">
        <v>17159</v>
      </c>
      <c r="D537" s="12" t="s">
        <v>10968</v>
      </c>
      <c r="E537" s="13">
        <v>2</v>
      </c>
      <c r="F537" s="13" t="s">
        <v>11443</v>
      </c>
      <c r="G537" s="12" t="s">
        <v>18244</v>
      </c>
      <c r="H537" s="193">
        <v>865.34</v>
      </c>
    </row>
    <row r="538" spans="1:8" ht="15" x14ac:dyDescent="0.25">
      <c r="A538" s="206" t="s">
        <v>10969</v>
      </c>
      <c r="B538" s="12" t="s">
        <v>11456</v>
      </c>
      <c r="C538" s="12" t="s">
        <v>17160</v>
      </c>
      <c r="D538" s="12" t="s">
        <v>10969</v>
      </c>
      <c r="E538" s="13">
        <v>2</v>
      </c>
      <c r="F538" s="13" t="s">
        <v>11443</v>
      </c>
      <c r="G538" s="12" t="s">
        <v>18245</v>
      </c>
      <c r="H538" s="193">
        <v>892.69</v>
      </c>
    </row>
    <row r="539" spans="1:8" ht="15" x14ac:dyDescent="0.25">
      <c r="A539" s="206" t="s">
        <v>10970</v>
      </c>
      <c r="B539" s="12" t="s">
        <v>11458</v>
      </c>
      <c r="C539" s="12" t="s">
        <v>17161</v>
      </c>
      <c r="D539" s="12" t="s">
        <v>10970</v>
      </c>
      <c r="E539" s="13">
        <v>2</v>
      </c>
      <c r="F539" s="13" t="s">
        <v>11443</v>
      </c>
      <c r="G539" s="12" t="s">
        <v>18247</v>
      </c>
      <c r="H539" s="193">
        <v>920.01</v>
      </c>
    </row>
    <row r="540" spans="1:8" ht="15" x14ac:dyDescent="0.25">
      <c r="A540" s="206" t="s">
        <v>10971</v>
      </c>
      <c r="B540" s="12" t="s">
        <v>11462</v>
      </c>
      <c r="C540" s="12" t="s">
        <v>17162</v>
      </c>
      <c r="D540" s="12" t="s">
        <v>10971</v>
      </c>
      <c r="E540" s="13">
        <v>2</v>
      </c>
      <c r="F540" s="13" t="s">
        <v>11443</v>
      </c>
      <c r="G540" s="12" t="s">
        <v>18249</v>
      </c>
      <c r="H540" s="193">
        <v>1311.06</v>
      </c>
    </row>
    <row r="541" spans="1:8" ht="15" x14ac:dyDescent="0.25">
      <c r="A541" s="206" t="s">
        <v>10972</v>
      </c>
      <c r="B541" s="12" t="s">
        <v>11464</v>
      </c>
      <c r="C541" s="12" t="s">
        <v>17163</v>
      </c>
      <c r="D541" s="12" t="s">
        <v>10972</v>
      </c>
      <c r="E541" s="13">
        <v>2</v>
      </c>
      <c r="F541" s="13" t="s">
        <v>11443</v>
      </c>
      <c r="G541" s="12" t="s">
        <v>18250</v>
      </c>
      <c r="H541" s="193">
        <v>1533.05</v>
      </c>
    </row>
    <row r="542" spans="1:8" ht="15" x14ac:dyDescent="0.25">
      <c r="A542" s="206" t="s">
        <v>10973</v>
      </c>
      <c r="B542" s="12" t="s">
        <v>11466</v>
      </c>
      <c r="C542" s="12" t="s">
        <v>17164</v>
      </c>
      <c r="D542" s="12" t="s">
        <v>10973</v>
      </c>
      <c r="E542" s="13">
        <v>2</v>
      </c>
      <c r="F542" s="13" t="s">
        <v>11443</v>
      </c>
      <c r="G542" s="12" t="s">
        <v>18251</v>
      </c>
      <c r="H542" s="193">
        <v>1609.72</v>
      </c>
    </row>
    <row r="543" spans="1:8" ht="15" x14ac:dyDescent="0.25">
      <c r="A543" s="206" t="s">
        <v>10974</v>
      </c>
      <c r="B543" s="12" t="s">
        <v>11706</v>
      </c>
      <c r="C543" s="12" t="s">
        <v>17165</v>
      </c>
      <c r="D543" s="12" t="s">
        <v>10974</v>
      </c>
      <c r="E543" s="13">
        <v>2</v>
      </c>
      <c r="F543" s="13" t="s">
        <v>11443</v>
      </c>
      <c r="G543" s="12" t="s">
        <v>18253</v>
      </c>
      <c r="H543" s="193">
        <v>1690.15</v>
      </c>
    </row>
    <row r="544" spans="1:8" ht="15" x14ac:dyDescent="0.25">
      <c r="A544" s="206" t="s">
        <v>10975</v>
      </c>
      <c r="B544" s="12" t="s">
        <v>11734</v>
      </c>
      <c r="C544" s="12" t="s">
        <v>13989</v>
      </c>
      <c r="D544" s="12" t="s">
        <v>10975</v>
      </c>
      <c r="E544" s="13">
        <v>1</v>
      </c>
      <c r="F544" s="13" t="s">
        <v>11443</v>
      </c>
      <c r="G544" s="12" t="s">
        <v>3024</v>
      </c>
      <c r="H544" s="193">
        <v>2116.23</v>
      </c>
    </row>
    <row r="545" spans="1:8" ht="15" x14ac:dyDescent="0.25">
      <c r="A545" s="206" t="s">
        <v>11217</v>
      </c>
      <c r="B545" s="12" t="s">
        <v>11740</v>
      </c>
      <c r="C545" s="12" t="s">
        <v>13989</v>
      </c>
      <c r="D545" s="12" t="s">
        <v>11217</v>
      </c>
      <c r="E545" s="13">
        <v>1</v>
      </c>
      <c r="F545" s="13" t="s">
        <v>11443</v>
      </c>
      <c r="G545" s="12" t="s">
        <v>3022</v>
      </c>
      <c r="H545" s="193">
        <v>2857.62</v>
      </c>
    </row>
    <row r="546" spans="1:8" ht="15" x14ac:dyDescent="0.25">
      <c r="A546" s="206" t="s">
        <v>11218</v>
      </c>
      <c r="B546" s="12" t="s">
        <v>11741</v>
      </c>
      <c r="C546" s="12" t="s">
        <v>13989</v>
      </c>
      <c r="D546" s="12" t="s">
        <v>11218</v>
      </c>
      <c r="E546" s="13">
        <v>1</v>
      </c>
      <c r="F546" s="13" t="s">
        <v>11443</v>
      </c>
      <c r="G546" s="12" t="s">
        <v>3023</v>
      </c>
      <c r="H546" s="193">
        <v>3000.56</v>
      </c>
    </row>
    <row r="547" spans="1:8" ht="15" x14ac:dyDescent="0.25">
      <c r="A547" s="206" t="s">
        <v>11219</v>
      </c>
      <c r="B547" s="12" t="s">
        <v>11743</v>
      </c>
      <c r="C547" s="12" t="s">
        <v>13989</v>
      </c>
      <c r="D547" s="12" t="s">
        <v>11219</v>
      </c>
      <c r="E547" s="13">
        <v>1</v>
      </c>
      <c r="F547" s="13" t="s">
        <v>11443</v>
      </c>
      <c r="G547" s="12" t="s">
        <v>2890</v>
      </c>
      <c r="H547" s="193">
        <v>2524.06</v>
      </c>
    </row>
    <row r="548" spans="1:8" ht="15" x14ac:dyDescent="0.25">
      <c r="A548" s="206" t="s">
        <v>11220</v>
      </c>
      <c r="B548" s="12" t="s">
        <v>11745</v>
      </c>
      <c r="C548" s="12" t="s">
        <v>13989</v>
      </c>
      <c r="D548" s="12" t="s">
        <v>11220</v>
      </c>
      <c r="E548" s="13">
        <v>1</v>
      </c>
      <c r="F548" s="13" t="s">
        <v>11443</v>
      </c>
      <c r="G548" s="12" t="s">
        <v>2891</v>
      </c>
      <c r="H548" s="193">
        <v>2999.09</v>
      </c>
    </row>
    <row r="549" spans="1:8" ht="15" x14ac:dyDescent="0.25">
      <c r="A549" s="206" t="s">
        <v>11221</v>
      </c>
      <c r="B549" s="12" t="s">
        <v>11747</v>
      </c>
      <c r="C549" s="12" t="s">
        <v>13989</v>
      </c>
      <c r="D549" s="12" t="s">
        <v>11221</v>
      </c>
      <c r="E549" s="13">
        <v>1</v>
      </c>
      <c r="F549" s="13" t="s">
        <v>11443</v>
      </c>
      <c r="G549" s="12" t="s">
        <v>2892</v>
      </c>
      <c r="H549" s="193">
        <v>2599.06</v>
      </c>
    </row>
    <row r="550" spans="1:8" ht="15" x14ac:dyDescent="0.25">
      <c r="A550" s="206" t="s">
        <v>11222</v>
      </c>
      <c r="B550" s="12" t="s">
        <v>11749</v>
      </c>
      <c r="C550" s="12" t="s">
        <v>13989</v>
      </c>
      <c r="D550" s="12" t="s">
        <v>11222</v>
      </c>
      <c r="E550" s="13">
        <v>1</v>
      </c>
      <c r="F550" s="13" t="s">
        <v>11443</v>
      </c>
      <c r="G550" s="12" t="s">
        <v>2887</v>
      </c>
      <c r="H550" s="193">
        <v>3368.13</v>
      </c>
    </row>
    <row r="551" spans="1:8" ht="15" x14ac:dyDescent="0.25">
      <c r="A551" s="206" t="s">
        <v>11223</v>
      </c>
      <c r="B551" s="12" t="s">
        <v>11750</v>
      </c>
      <c r="C551" s="12" t="s">
        <v>17166</v>
      </c>
      <c r="D551" s="12" t="s">
        <v>11223</v>
      </c>
      <c r="E551" s="13">
        <v>1</v>
      </c>
      <c r="F551" s="13" t="s">
        <v>11443</v>
      </c>
      <c r="G551" s="12" t="s">
        <v>2888</v>
      </c>
      <c r="H551" s="193">
        <v>3184.24</v>
      </c>
    </row>
    <row r="552" spans="1:8" ht="15" x14ac:dyDescent="0.25">
      <c r="A552" s="206" t="s">
        <v>11224</v>
      </c>
      <c r="B552" s="12" t="s">
        <v>11751</v>
      </c>
      <c r="C552" s="12" t="s">
        <v>13989</v>
      </c>
      <c r="D552" s="12" t="s">
        <v>11224</v>
      </c>
      <c r="E552" s="13">
        <v>1</v>
      </c>
      <c r="F552" s="13" t="s">
        <v>11443</v>
      </c>
      <c r="G552" s="12" t="s">
        <v>2889</v>
      </c>
      <c r="H552" s="193">
        <v>3302.99</v>
      </c>
    </row>
    <row r="553" spans="1:8" ht="15" x14ac:dyDescent="0.25">
      <c r="A553" s="206" t="s">
        <v>11225</v>
      </c>
      <c r="B553" s="12" t="s">
        <v>11753</v>
      </c>
      <c r="C553" s="12" t="s">
        <v>13989</v>
      </c>
      <c r="D553" s="12" t="s">
        <v>11225</v>
      </c>
      <c r="E553" s="13">
        <v>1</v>
      </c>
      <c r="F553" s="13" t="s">
        <v>11443</v>
      </c>
      <c r="G553" s="12" t="s">
        <v>2898</v>
      </c>
      <c r="H553" s="193">
        <v>3590.62</v>
      </c>
    </row>
    <row r="554" spans="1:8" ht="15" x14ac:dyDescent="0.25">
      <c r="A554" s="206" t="s">
        <v>11226</v>
      </c>
      <c r="B554" s="12" t="s">
        <v>11755</v>
      </c>
      <c r="C554" s="12" t="s">
        <v>13989</v>
      </c>
      <c r="D554" s="12" t="s">
        <v>11226</v>
      </c>
      <c r="E554" s="13">
        <v>1</v>
      </c>
      <c r="F554" s="13" t="s">
        <v>11443</v>
      </c>
      <c r="G554" s="12" t="s">
        <v>2715</v>
      </c>
      <c r="H554" s="193">
        <v>3783.26</v>
      </c>
    </row>
    <row r="555" spans="1:8" ht="15" x14ac:dyDescent="0.25">
      <c r="A555" s="206" t="s">
        <v>11227</v>
      </c>
      <c r="B555" s="12" t="s">
        <v>11757</v>
      </c>
      <c r="C555" s="12" t="s">
        <v>13989</v>
      </c>
      <c r="D555" s="12" t="s">
        <v>11227</v>
      </c>
      <c r="E555" s="13">
        <v>1</v>
      </c>
      <c r="F555" s="13" t="s">
        <v>11443</v>
      </c>
      <c r="G555" s="12" t="s">
        <v>2716</v>
      </c>
      <c r="H555" s="193">
        <v>4074.77</v>
      </c>
    </row>
    <row r="556" spans="1:8" ht="15" x14ac:dyDescent="0.25">
      <c r="A556" s="206" t="s">
        <v>11228</v>
      </c>
      <c r="B556" s="12" t="s">
        <v>11759</v>
      </c>
      <c r="C556" s="12" t="s">
        <v>13989</v>
      </c>
      <c r="D556" s="12" t="s">
        <v>11228</v>
      </c>
      <c r="E556" s="13">
        <v>1</v>
      </c>
      <c r="F556" s="13" t="s">
        <v>11443</v>
      </c>
      <c r="G556" s="12" t="s">
        <v>2894</v>
      </c>
      <c r="H556" s="193">
        <v>4361.59</v>
      </c>
    </row>
    <row r="557" spans="1:8" ht="15" x14ac:dyDescent="0.25">
      <c r="A557" s="206" t="s">
        <v>11229</v>
      </c>
      <c r="B557" s="12" t="s">
        <v>11760</v>
      </c>
      <c r="C557" s="12" t="s">
        <v>13989</v>
      </c>
      <c r="D557" s="12" t="s">
        <v>11229</v>
      </c>
      <c r="E557" s="13">
        <v>1</v>
      </c>
      <c r="F557" s="13" t="s">
        <v>11443</v>
      </c>
      <c r="G557" s="12" t="s">
        <v>2895</v>
      </c>
      <c r="H557" s="193">
        <v>4433.78</v>
      </c>
    </row>
    <row r="558" spans="1:8" ht="15" x14ac:dyDescent="0.25">
      <c r="A558" s="206" t="s">
        <v>11231</v>
      </c>
      <c r="B558" s="12" t="s">
        <v>11230</v>
      </c>
      <c r="C558" s="12" t="s">
        <v>13989</v>
      </c>
      <c r="D558" s="12" t="s">
        <v>11231</v>
      </c>
      <c r="E558" s="13">
        <v>1</v>
      </c>
      <c r="F558" s="13" t="s">
        <v>11443</v>
      </c>
      <c r="G558" s="12" t="s">
        <v>2896</v>
      </c>
      <c r="H558" s="193">
        <v>4819.74</v>
      </c>
    </row>
    <row r="559" spans="1:8" ht="15" x14ac:dyDescent="0.25">
      <c r="A559" s="206" t="s">
        <v>11232</v>
      </c>
      <c r="B559" s="12" t="s">
        <v>11762</v>
      </c>
      <c r="C559" s="12" t="s">
        <v>13989</v>
      </c>
      <c r="D559" s="12" t="s">
        <v>11232</v>
      </c>
      <c r="E559" s="13">
        <v>1</v>
      </c>
      <c r="F559" s="13" t="s">
        <v>11443</v>
      </c>
      <c r="G559" s="12" t="s">
        <v>2897</v>
      </c>
      <c r="H559" s="193">
        <v>5060.76</v>
      </c>
    </row>
    <row r="560" spans="1:8" ht="15" x14ac:dyDescent="0.25">
      <c r="A560" s="206" t="s">
        <v>11239</v>
      </c>
      <c r="B560" s="12" t="s">
        <v>11803</v>
      </c>
      <c r="C560" s="12" t="s">
        <v>13989</v>
      </c>
      <c r="D560" s="12" t="s">
        <v>11239</v>
      </c>
      <c r="E560" s="13">
        <v>1</v>
      </c>
      <c r="F560" s="13" t="s">
        <v>11443</v>
      </c>
      <c r="G560" s="12" t="s">
        <v>2721</v>
      </c>
      <c r="H560" s="193">
        <v>5214.8</v>
      </c>
    </row>
    <row r="561" spans="1:8" ht="15" x14ac:dyDescent="0.25">
      <c r="A561" s="206" t="s">
        <v>11240</v>
      </c>
      <c r="B561" s="12" t="s">
        <v>11804</v>
      </c>
      <c r="C561" s="12" t="s">
        <v>13989</v>
      </c>
      <c r="D561" s="12" t="s">
        <v>11240</v>
      </c>
      <c r="E561" s="13">
        <v>1</v>
      </c>
      <c r="F561" s="13" t="s">
        <v>11443</v>
      </c>
      <c r="G561" s="12" t="s">
        <v>2722</v>
      </c>
      <c r="H561" s="193">
        <v>5569.58</v>
      </c>
    </row>
    <row r="562" spans="1:8" ht="15" x14ac:dyDescent="0.25">
      <c r="A562" s="206" t="s">
        <v>11248</v>
      </c>
      <c r="B562" s="12" t="s">
        <v>11816</v>
      </c>
      <c r="C562" s="12" t="s">
        <v>13989</v>
      </c>
      <c r="D562" s="12" t="s">
        <v>11248</v>
      </c>
      <c r="E562" s="13">
        <v>1</v>
      </c>
      <c r="F562" s="13" t="s">
        <v>11443</v>
      </c>
      <c r="G562" s="12" t="s">
        <v>2731</v>
      </c>
      <c r="H562" s="193">
        <v>8972.36</v>
      </c>
    </row>
    <row r="563" spans="1:8" ht="15" x14ac:dyDescent="0.25">
      <c r="A563" s="206" t="s">
        <v>11249</v>
      </c>
      <c r="B563" s="12" t="s">
        <v>11817</v>
      </c>
      <c r="C563" s="12" t="s">
        <v>13989</v>
      </c>
      <c r="D563" s="12" t="s">
        <v>11249</v>
      </c>
      <c r="E563" s="13">
        <v>1</v>
      </c>
      <c r="F563" s="13" t="s">
        <v>11443</v>
      </c>
      <c r="G563" s="12" t="s">
        <v>2732</v>
      </c>
      <c r="H563" s="193">
        <v>10495.09</v>
      </c>
    </row>
    <row r="564" spans="1:8" ht="15" x14ac:dyDescent="0.25">
      <c r="A564" s="206" t="s">
        <v>5734</v>
      </c>
      <c r="B564" s="10" t="s">
        <v>11250</v>
      </c>
      <c r="C564" s="10" t="s">
        <v>5734</v>
      </c>
      <c r="D564" s="36"/>
      <c r="E564" s="36"/>
      <c r="F564" s="36"/>
      <c r="G564" s="12" t="s">
        <v>5734</v>
      </c>
      <c r="H564" s="193" t="s">
        <v>5734</v>
      </c>
    </row>
    <row r="565" spans="1:8" ht="15" x14ac:dyDescent="0.25">
      <c r="A565" s="206" t="s">
        <v>11251</v>
      </c>
      <c r="B565" s="12" t="s">
        <v>11512</v>
      </c>
      <c r="C565" s="12" t="s">
        <v>17293</v>
      </c>
      <c r="D565" s="12" t="s">
        <v>11251</v>
      </c>
      <c r="E565" s="13">
        <v>18</v>
      </c>
      <c r="F565" s="13" t="s">
        <v>11443</v>
      </c>
      <c r="G565" s="12" t="s">
        <v>286</v>
      </c>
      <c r="H565" s="193">
        <v>102.52</v>
      </c>
    </row>
    <row r="566" spans="1:8" ht="15" x14ac:dyDescent="0.25">
      <c r="A566" s="206" t="s">
        <v>11252</v>
      </c>
      <c r="B566" s="12" t="s">
        <v>11516</v>
      </c>
      <c r="C566" s="12" t="s">
        <v>17294</v>
      </c>
      <c r="D566" s="12" t="s">
        <v>11252</v>
      </c>
      <c r="E566" s="13">
        <v>12</v>
      </c>
      <c r="F566" s="13" t="s">
        <v>11443</v>
      </c>
      <c r="G566" s="12" t="s">
        <v>287</v>
      </c>
      <c r="H566" s="193">
        <v>321.38</v>
      </c>
    </row>
    <row r="567" spans="1:8" ht="15" x14ac:dyDescent="0.25">
      <c r="A567" s="206" t="s">
        <v>11253</v>
      </c>
      <c r="B567" s="12" t="s">
        <v>11518</v>
      </c>
      <c r="C567" s="12" t="s">
        <v>17295</v>
      </c>
      <c r="D567" s="12" t="s">
        <v>11253</v>
      </c>
      <c r="E567" s="13">
        <v>6</v>
      </c>
      <c r="F567" s="13" t="s">
        <v>11443</v>
      </c>
      <c r="G567" s="12" t="s">
        <v>288</v>
      </c>
      <c r="H567" s="193">
        <v>363.77</v>
      </c>
    </row>
    <row r="568" spans="1:8" ht="15" x14ac:dyDescent="0.25">
      <c r="A568" s="206" t="s">
        <v>11254</v>
      </c>
      <c r="B568" s="12" t="s">
        <v>11520</v>
      </c>
      <c r="C568" s="12" t="s">
        <v>17167</v>
      </c>
      <c r="D568" s="12" t="s">
        <v>11254</v>
      </c>
      <c r="E568" s="13">
        <v>2</v>
      </c>
      <c r="F568" s="13">
        <v>36</v>
      </c>
      <c r="G568" s="12" t="s">
        <v>18255</v>
      </c>
      <c r="H568" s="193">
        <v>697.26</v>
      </c>
    </row>
    <row r="569" spans="1:8" ht="15" x14ac:dyDescent="0.25">
      <c r="A569" s="206" t="s">
        <v>11255</v>
      </c>
      <c r="B569" s="12" t="s">
        <v>11522</v>
      </c>
      <c r="C569" s="12" t="s">
        <v>17168</v>
      </c>
      <c r="D569" s="12" t="s">
        <v>11255</v>
      </c>
      <c r="E569" s="13">
        <v>2</v>
      </c>
      <c r="F569" s="13">
        <v>27</v>
      </c>
      <c r="G569" s="12" t="s">
        <v>18256</v>
      </c>
      <c r="H569" s="193">
        <v>874.18</v>
      </c>
    </row>
    <row r="570" spans="1:8" ht="15" x14ac:dyDescent="0.25">
      <c r="A570" s="206" t="s">
        <v>5734</v>
      </c>
      <c r="B570" s="18" t="s">
        <v>11261</v>
      </c>
      <c r="C570" s="18" t="s">
        <v>5734</v>
      </c>
      <c r="D570" s="36"/>
      <c r="E570" s="36"/>
      <c r="F570" s="36"/>
      <c r="G570" s="12" t="s">
        <v>5734</v>
      </c>
      <c r="H570" s="193" t="s">
        <v>5734</v>
      </c>
    </row>
    <row r="571" spans="1:8" ht="15" x14ac:dyDescent="0.25">
      <c r="A571" s="206" t="s">
        <v>13448</v>
      </c>
      <c r="B571" s="16" t="s">
        <v>13132</v>
      </c>
      <c r="C571" s="16" t="s">
        <v>17169</v>
      </c>
      <c r="D571" s="12" t="s">
        <v>13448</v>
      </c>
      <c r="E571" s="36">
        <v>50</v>
      </c>
      <c r="F571" s="36" t="s">
        <v>11443</v>
      </c>
      <c r="G571" s="12" t="s">
        <v>18257</v>
      </c>
      <c r="H571" s="193">
        <v>19.88</v>
      </c>
    </row>
    <row r="572" spans="1:8" ht="15" x14ac:dyDescent="0.25">
      <c r="A572" s="206" t="s">
        <v>13449</v>
      </c>
      <c r="B572" s="16" t="s">
        <v>13143</v>
      </c>
      <c r="C572" s="16" t="s">
        <v>17170</v>
      </c>
      <c r="D572" s="12" t="s">
        <v>13449</v>
      </c>
      <c r="E572" s="36">
        <v>25</v>
      </c>
      <c r="F572" s="36" t="s">
        <v>11443</v>
      </c>
      <c r="G572" s="12" t="s">
        <v>18259</v>
      </c>
      <c r="H572" s="193">
        <v>28.78</v>
      </c>
    </row>
    <row r="573" spans="1:8" ht="15" x14ac:dyDescent="0.25">
      <c r="A573" s="206" t="s">
        <v>13450</v>
      </c>
      <c r="B573" s="16" t="s">
        <v>13133</v>
      </c>
      <c r="C573" s="16" t="s">
        <v>17171</v>
      </c>
      <c r="D573" s="12" t="s">
        <v>13450</v>
      </c>
      <c r="E573" s="36">
        <v>50</v>
      </c>
      <c r="F573" s="36" t="s">
        <v>11443</v>
      </c>
      <c r="G573" s="12" t="s">
        <v>18261</v>
      </c>
      <c r="H573" s="193">
        <v>26.74</v>
      </c>
    </row>
    <row r="574" spans="1:8" ht="15" x14ac:dyDescent="0.25">
      <c r="A574" s="206" t="s">
        <v>13451</v>
      </c>
      <c r="B574" s="16" t="s">
        <v>5805</v>
      </c>
      <c r="C574" s="16" t="s">
        <v>17172</v>
      </c>
      <c r="D574" s="12" t="s">
        <v>13451</v>
      </c>
      <c r="E574" s="36">
        <v>25</v>
      </c>
      <c r="F574" s="36" t="s">
        <v>11443</v>
      </c>
      <c r="G574" s="12" t="s">
        <v>18263</v>
      </c>
      <c r="H574" s="193">
        <v>74.66</v>
      </c>
    </row>
    <row r="575" spans="1:8" ht="15" x14ac:dyDescent="0.25">
      <c r="A575" s="206" t="s">
        <v>11262</v>
      </c>
      <c r="B575" s="12" t="s">
        <v>11512</v>
      </c>
      <c r="C575" s="12" t="s">
        <v>17173</v>
      </c>
      <c r="D575" s="12" t="s">
        <v>11262</v>
      </c>
      <c r="E575" s="13">
        <v>4</v>
      </c>
      <c r="F575" s="13" t="s">
        <v>11443</v>
      </c>
      <c r="G575" s="12" t="s">
        <v>18265</v>
      </c>
      <c r="H575" s="193">
        <v>169.11</v>
      </c>
    </row>
    <row r="576" spans="1:8" ht="15" x14ac:dyDescent="0.25">
      <c r="A576" s="206" t="s">
        <v>11263</v>
      </c>
      <c r="B576" s="12" t="s">
        <v>11516</v>
      </c>
      <c r="C576" s="12" t="s">
        <v>17174</v>
      </c>
      <c r="D576" s="12" t="s">
        <v>11263</v>
      </c>
      <c r="E576" s="13">
        <v>8</v>
      </c>
      <c r="F576" s="13" t="s">
        <v>11443</v>
      </c>
      <c r="G576" s="12" t="s">
        <v>18267</v>
      </c>
      <c r="H576" s="193">
        <v>1086.56</v>
      </c>
    </row>
    <row r="577" spans="1:8" ht="15" x14ac:dyDescent="0.25">
      <c r="A577" s="206" t="s">
        <v>5734</v>
      </c>
      <c r="B577" s="18" t="s">
        <v>13638</v>
      </c>
      <c r="C577" s="18" t="s">
        <v>5734</v>
      </c>
      <c r="D577" s="176"/>
      <c r="E577" s="177"/>
      <c r="F577" s="177"/>
      <c r="G577" s="12" t="s">
        <v>5734</v>
      </c>
      <c r="H577" s="193" t="s">
        <v>5734</v>
      </c>
    </row>
    <row r="578" spans="1:8" ht="15" x14ac:dyDescent="0.25">
      <c r="A578" s="206" t="s">
        <v>13452</v>
      </c>
      <c r="B578" s="16" t="s">
        <v>13143</v>
      </c>
      <c r="C578" s="16" t="s">
        <v>17175</v>
      </c>
      <c r="D578" s="12" t="s">
        <v>13452</v>
      </c>
      <c r="E578" s="13">
        <v>100</v>
      </c>
      <c r="F578" s="13" t="s">
        <v>11443</v>
      </c>
      <c r="G578" s="12" t="s">
        <v>18268</v>
      </c>
      <c r="H578" s="193">
        <v>43.11</v>
      </c>
    </row>
    <row r="579" spans="1:8" ht="15" x14ac:dyDescent="0.25">
      <c r="A579" s="206" t="s">
        <v>13141</v>
      </c>
      <c r="B579" s="124" t="s">
        <v>13132</v>
      </c>
      <c r="C579" s="124" t="s">
        <v>17176</v>
      </c>
      <c r="D579" s="122" t="s">
        <v>13141</v>
      </c>
      <c r="E579" s="177">
        <v>50</v>
      </c>
      <c r="F579" s="177" t="s">
        <v>11443</v>
      </c>
      <c r="G579" s="12" t="s">
        <v>18270</v>
      </c>
      <c r="H579" s="193">
        <v>38.56</v>
      </c>
    </row>
    <row r="580" spans="1:8" ht="15" x14ac:dyDescent="0.25">
      <c r="A580" s="206" t="s">
        <v>13402</v>
      </c>
      <c r="B580" s="124" t="s">
        <v>13133</v>
      </c>
      <c r="C580" s="124" t="s">
        <v>17177</v>
      </c>
      <c r="D580" s="122" t="s">
        <v>13402</v>
      </c>
      <c r="E580" s="177">
        <v>25</v>
      </c>
      <c r="F580" s="177" t="s">
        <v>11443</v>
      </c>
      <c r="G580" s="12" t="s">
        <v>18272</v>
      </c>
      <c r="H580" s="193">
        <v>140.09</v>
      </c>
    </row>
    <row r="581" spans="1:8" ht="15" x14ac:dyDescent="0.25">
      <c r="A581" s="206" t="s">
        <v>5734</v>
      </c>
      <c r="B581" s="10" t="s">
        <v>13637</v>
      </c>
      <c r="C581" s="10" t="s">
        <v>5734</v>
      </c>
      <c r="D581" s="176"/>
      <c r="E581" s="177"/>
      <c r="F581" s="177"/>
      <c r="G581" s="12" t="s">
        <v>5734</v>
      </c>
      <c r="H581" s="193" t="s">
        <v>5734</v>
      </c>
    </row>
    <row r="582" spans="1:8" ht="15" x14ac:dyDescent="0.25">
      <c r="A582" s="206" t="s">
        <v>13142</v>
      </c>
      <c r="B582" s="124" t="s">
        <v>13143</v>
      </c>
      <c r="C582" s="124" t="s">
        <v>17178</v>
      </c>
      <c r="D582" s="122" t="s">
        <v>13142</v>
      </c>
      <c r="E582" s="120">
        <v>75</v>
      </c>
      <c r="F582" s="120" t="s">
        <v>11443</v>
      </c>
      <c r="G582" s="12" t="s">
        <v>18274</v>
      </c>
      <c r="H582" s="193">
        <v>44.53</v>
      </c>
    </row>
    <row r="583" spans="1:8" ht="15" x14ac:dyDescent="0.25">
      <c r="A583" s="206" t="s">
        <v>13453</v>
      </c>
      <c r="B583" s="124" t="s">
        <v>13132</v>
      </c>
      <c r="C583" s="124" t="s">
        <v>17179</v>
      </c>
      <c r="D583" s="122" t="s">
        <v>13453</v>
      </c>
      <c r="E583" s="120">
        <v>50</v>
      </c>
      <c r="F583" s="120" t="s">
        <v>11443</v>
      </c>
      <c r="G583" s="12" t="s">
        <v>18276</v>
      </c>
      <c r="H583" s="193">
        <v>41</v>
      </c>
    </row>
    <row r="584" spans="1:8" ht="15" x14ac:dyDescent="0.25">
      <c r="A584" s="206" t="s">
        <v>13454</v>
      </c>
      <c r="B584" s="124" t="s">
        <v>13133</v>
      </c>
      <c r="C584" s="124" t="s">
        <v>17180</v>
      </c>
      <c r="D584" s="122" t="s">
        <v>13454</v>
      </c>
      <c r="E584" s="120">
        <v>25</v>
      </c>
      <c r="F584" s="120" t="s">
        <v>11443</v>
      </c>
      <c r="G584" s="12" t="s">
        <v>18278</v>
      </c>
      <c r="H584" s="193">
        <v>196.9</v>
      </c>
    </row>
    <row r="585" spans="1:8" ht="15" x14ac:dyDescent="0.25">
      <c r="A585" s="206" t="s">
        <v>5734</v>
      </c>
      <c r="B585" s="10" t="s">
        <v>11264</v>
      </c>
      <c r="C585" s="10" t="s">
        <v>5734</v>
      </c>
      <c r="D585" s="36"/>
      <c r="E585" s="36"/>
      <c r="F585" s="36"/>
      <c r="G585" s="12" t="s">
        <v>5734</v>
      </c>
      <c r="H585" s="193" t="s">
        <v>5734</v>
      </c>
    </row>
    <row r="586" spans="1:8" ht="15" x14ac:dyDescent="0.25">
      <c r="A586" s="206" t="s">
        <v>13417</v>
      </c>
      <c r="B586" s="124" t="s">
        <v>13132</v>
      </c>
      <c r="C586" s="124" t="s">
        <v>17181</v>
      </c>
      <c r="D586" s="122" t="s">
        <v>13417</v>
      </c>
      <c r="E586" s="120">
        <v>25</v>
      </c>
      <c r="F586" s="120" t="s">
        <v>11443</v>
      </c>
      <c r="G586" s="12" t="s">
        <v>18280</v>
      </c>
      <c r="H586" s="193">
        <v>57.46</v>
      </c>
    </row>
    <row r="587" spans="1:8" ht="15" x14ac:dyDescent="0.25">
      <c r="A587" s="206" t="s">
        <v>13234</v>
      </c>
      <c r="B587" s="124" t="s">
        <v>13133</v>
      </c>
      <c r="C587" s="124" t="s">
        <v>17182</v>
      </c>
      <c r="D587" s="122" t="s">
        <v>13234</v>
      </c>
      <c r="E587" s="120">
        <v>25</v>
      </c>
      <c r="F587" s="120" t="s">
        <v>11443</v>
      </c>
      <c r="G587" s="12" t="s">
        <v>18282</v>
      </c>
      <c r="H587" s="193">
        <v>40.08</v>
      </c>
    </row>
    <row r="588" spans="1:8" ht="15" x14ac:dyDescent="0.25">
      <c r="A588" s="206" t="s">
        <v>13235</v>
      </c>
      <c r="B588" s="124" t="s">
        <v>5805</v>
      </c>
      <c r="C588" s="124" t="s">
        <v>17183</v>
      </c>
      <c r="D588" s="122" t="s">
        <v>13235</v>
      </c>
      <c r="E588" s="120">
        <v>10</v>
      </c>
      <c r="F588" s="120" t="s">
        <v>11443</v>
      </c>
      <c r="G588" s="12" t="s">
        <v>18284</v>
      </c>
      <c r="H588" s="193">
        <v>101.4</v>
      </c>
    </row>
    <row r="589" spans="1:8" ht="15" x14ac:dyDescent="0.25">
      <c r="A589" s="206" t="s">
        <v>11265</v>
      </c>
      <c r="B589" s="12" t="s">
        <v>11512</v>
      </c>
      <c r="C589" s="12" t="s">
        <v>17184</v>
      </c>
      <c r="D589" s="12" t="s">
        <v>11265</v>
      </c>
      <c r="E589" s="13">
        <v>12</v>
      </c>
      <c r="F589" s="13" t="s">
        <v>11443</v>
      </c>
      <c r="G589" s="12" t="s">
        <v>18286</v>
      </c>
      <c r="H589" s="193">
        <v>195.02</v>
      </c>
    </row>
    <row r="590" spans="1:8" ht="15" x14ac:dyDescent="0.25">
      <c r="A590" s="206" t="s">
        <v>11266</v>
      </c>
      <c r="B590" s="12" t="s">
        <v>11516</v>
      </c>
      <c r="C590" s="12" t="s">
        <v>17185</v>
      </c>
      <c r="D590" s="12" t="s">
        <v>11266</v>
      </c>
      <c r="E590" s="13">
        <v>10</v>
      </c>
      <c r="F590" s="13" t="s">
        <v>11443</v>
      </c>
      <c r="G590" s="12" t="s">
        <v>18288</v>
      </c>
      <c r="H590" s="193">
        <v>871.98</v>
      </c>
    </row>
    <row r="591" spans="1:8" ht="15" x14ac:dyDescent="0.25">
      <c r="A591" s="206" t="s">
        <v>11267</v>
      </c>
      <c r="B591" s="12" t="s">
        <v>11518</v>
      </c>
      <c r="C591" s="12" t="s">
        <v>17186</v>
      </c>
      <c r="D591" s="12" t="s">
        <v>11267</v>
      </c>
      <c r="E591" s="13">
        <v>3</v>
      </c>
      <c r="F591" s="13" t="s">
        <v>11443</v>
      </c>
      <c r="G591" s="12" t="s">
        <v>18289</v>
      </c>
      <c r="H591" s="193">
        <v>1625.03</v>
      </c>
    </row>
    <row r="592" spans="1:8" ht="15" x14ac:dyDescent="0.25">
      <c r="A592" s="206" t="s">
        <v>11268</v>
      </c>
      <c r="B592" s="12" t="s">
        <v>11520</v>
      </c>
      <c r="C592" s="12" t="s">
        <v>17187</v>
      </c>
      <c r="D592" s="12" t="s">
        <v>11268</v>
      </c>
      <c r="E592" s="13">
        <v>2</v>
      </c>
      <c r="F592" s="13">
        <v>24</v>
      </c>
      <c r="G592" s="12" t="s">
        <v>18290</v>
      </c>
      <c r="H592" s="193">
        <v>720.94</v>
      </c>
    </row>
    <row r="593" spans="1:8" ht="15" x14ac:dyDescent="0.25">
      <c r="A593" s="206" t="s">
        <v>11269</v>
      </c>
      <c r="B593" s="12" t="s">
        <v>11522</v>
      </c>
      <c r="C593" s="12" t="s">
        <v>17188</v>
      </c>
      <c r="D593" s="12" t="s">
        <v>11269</v>
      </c>
      <c r="E593" s="13">
        <v>1</v>
      </c>
      <c r="F593" s="13">
        <v>18</v>
      </c>
      <c r="G593" s="12" t="s">
        <v>18291</v>
      </c>
      <c r="H593" s="193">
        <v>1148.3800000000001</v>
      </c>
    </row>
    <row r="594" spans="1:8" ht="15" x14ac:dyDescent="0.25">
      <c r="A594" s="206" t="s">
        <v>5734</v>
      </c>
      <c r="B594" s="10" t="s">
        <v>11275</v>
      </c>
      <c r="C594" s="10" t="s">
        <v>5734</v>
      </c>
      <c r="D594" s="36"/>
      <c r="E594" s="36"/>
      <c r="F594" s="36"/>
      <c r="G594" s="12" t="s">
        <v>5734</v>
      </c>
      <c r="H594" s="193" t="s">
        <v>5734</v>
      </c>
    </row>
    <row r="595" spans="1:8" ht="15" x14ac:dyDescent="0.25">
      <c r="A595" s="206" t="s">
        <v>11276</v>
      </c>
      <c r="B595" s="12" t="s">
        <v>11444</v>
      </c>
      <c r="C595" s="12" t="s">
        <v>17189</v>
      </c>
      <c r="D595" s="12" t="s">
        <v>11276</v>
      </c>
      <c r="E595" s="13">
        <v>10</v>
      </c>
      <c r="F595" s="13" t="s">
        <v>11443</v>
      </c>
      <c r="G595" s="12" t="s">
        <v>18292</v>
      </c>
      <c r="H595" s="193">
        <v>292.8</v>
      </c>
    </row>
    <row r="596" spans="1:8" ht="15" x14ac:dyDescent="0.25">
      <c r="A596" s="206" t="s">
        <v>11277</v>
      </c>
      <c r="B596" s="12" t="s">
        <v>11448</v>
      </c>
      <c r="C596" s="12" t="s">
        <v>17190</v>
      </c>
      <c r="D596" s="12" t="s">
        <v>11277</v>
      </c>
      <c r="E596" s="13">
        <v>5</v>
      </c>
      <c r="F596" s="13" t="s">
        <v>11443</v>
      </c>
      <c r="G596" s="12" t="s">
        <v>18293</v>
      </c>
      <c r="H596" s="193">
        <v>506.57</v>
      </c>
    </row>
    <row r="597" spans="1:8" ht="15" x14ac:dyDescent="0.25">
      <c r="A597" s="206" t="s">
        <v>11278</v>
      </c>
      <c r="B597" s="12" t="s">
        <v>11450</v>
      </c>
      <c r="C597" s="12" t="s">
        <v>17191</v>
      </c>
      <c r="D597" s="12" t="s">
        <v>11278</v>
      </c>
      <c r="E597" s="13">
        <v>4</v>
      </c>
      <c r="F597" s="13" t="s">
        <v>11443</v>
      </c>
      <c r="G597" s="12" t="s">
        <v>18294</v>
      </c>
      <c r="H597" s="193">
        <v>518.84</v>
      </c>
    </row>
    <row r="598" spans="1:8" ht="15" x14ac:dyDescent="0.25">
      <c r="A598" s="206" t="s">
        <v>11279</v>
      </c>
      <c r="B598" s="12" t="s">
        <v>11454</v>
      </c>
      <c r="C598" s="12" t="s">
        <v>17192</v>
      </c>
      <c r="D598" s="12" t="s">
        <v>11279</v>
      </c>
      <c r="E598" s="13">
        <v>2</v>
      </c>
      <c r="F598" s="13" t="s">
        <v>11443</v>
      </c>
      <c r="G598" s="12" t="s">
        <v>18295</v>
      </c>
      <c r="H598" s="193">
        <v>735.09</v>
      </c>
    </row>
    <row r="599" spans="1:8" ht="15" x14ac:dyDescent="0.25">
      <c r="A599" s="206" t="s">
        <v>11019</v>
      </c>
      <c r="B599" s="12" t="s">
        <v>11456</v>
      </c>
      <c r="C599" s="12" t="s">
        <v>17193</v>
      </c>
      <c r="D599" s="12" t="s">
        <v>11019</v>
      </c>
      <c r="E599" s="13">
        <v>2</v>
      </c>
      <c r="F599" s="13" t="s">
        <v>11443</v>
      </c>
      <c r="G599" s="12" t="s">
        <v>18296</v>
      </c>
      <c r="H599" s="193">
        <v>850.17</v>
      </c>
    </row>
    <row r="600" spans="1:8" ht="15" x14ac:dyDescent="0.25">
      <c r="A600" s="206" t="s">
        <v>11020</v>
      </c>
      <c r="B600" s="12" t="s">
        <v>11458</v>
      </c>
      <c r="C600" s="12" t="s">
        <v>17194</v>
      </c>
      <c r="D600" s="12" t="s">
        <v>11020</v>
      </c>
      <c r="E600" s="13">
        <v>2</v>
      </c>
      <c r="F600" s="13" t="s">
        <v>11443</v>
      </c>
      <c r="G600" s="12" t="s">
        <v>18297</v>
      </c>
      <c r="H600" s="193">
        <v>1015.63</v>
      </c>
    </row>
    <row r="601" spans="1:8" ht="15" x14ac:dyDescent="0.25">
      <c r="A601" s="206" t="s">
        <v>11021</v>
      </c>
      <c r="B601" s="12" t="s">
        <v>11462</v>
      </c>
      <c r="C601" s="12" t="s">
        <v>17195</v>
      </c>
      <c r="D601" s="12" t="s">
        <v>11021</v>
      </c>
      <c r="E601" s="13">
        <v>2</v>
      </c>
      <c r="F601" s="13" t="s">
        <v>11443</v>
      </c>
      <c r="G601" s="12" t="s">
        <v>18298</v>
      </c>
      <c r="H601" s="193">
        <v>1113.67</v>
      </c>
    </row>
    <row r="602" spans="1:8" ht="15" x14ac:dyDescent="0.25">
      <c r="A602" s="206" t="s">
        <v>11022</v>
      </c>
      <c r="B602" s="12" t="s">
        <v>11464</v>
      </c>
      <c r="C602" s="12" t="s">
        <v>17196</v>
      </c>
      <c r="D602" s="12" t="s">
        <v>11022</v>
      </c>
      <c r="E602" s="13">
        <v>2</v>
      </c>
      <c r="F602" s="13" t="s">
        <v>11443</v>
      </c>
      <c r="G602" s="12" t="s">
        <v>18299</v>
      </c>
      <c r="H602" s="193">
        <v>1362.99</v>
      </c>
    </row>
    <row r="603" spans="1:8" ht="15" x14ac:dyDescent="0.25">
      <c r="A603" s="206" t="s">
        <v>11023</v>
      </c>
      <c r="B603" s="12" t="s">
        <v>11466</v>
      </c>
      <c r="C603" s="12" t="s">
        <v>17197</v>
      </c>
      <c r="D603" s="12" t="s">
        <v>11023</v>
      </c>
      <c r="E603" s="13">
        <v>2</v>
      </c>
      <c r="F603" s="13" t="s">
        <v>11443</v>
      </c>
      <c r="G603" s="12" t="s">
        <v>18300</v>
      </c>
      <c r="H603" s="193">
        <v>1402.51</v>
      </c>
    </row>
    <row r="604" spans="1:8" ht="15" x14ac:dyDescent="0.25">
      <c r="A604" s="206" t="s">
        <v>11024</v>
      </c>
      <c r="B604" s="12" t="s">
        <v>11706</v>
      </c>
      <c r="C604" s="12" t="s">
        <v>17198</v>
      </c>
      <c r="D604" s="12" t="s">
        <v>11024</v>
      </c>
      <c r="E604" s="13">
        <v>2</v>
      </c>
      <c r="F604" s="13" t="s">
        <v>11443</v>
      </c>
      <c r="G604" s="12" t="s">
        <v>18301</v>
      </c>
      <c r="H604" s="193">
        <v>1431.6</v>
      </c>
    </row>
    <row r="605" spans="1:8" ht="15" x14ac:dyDescent="0.25">
      <c r="A605" s="206" t="s">
        <v>11025</v>
      </c>
      <c r="B605" s="12" t="s">
        <v>11734</v>
      </c>
      <c r="C605" s="12" t="s">
        <v>13989</v>
      </c>
      <c r="D605" s="12" t="s">
        <v>11025</v>
      </c>
      <c r="E605" s="13">
        <v>1</v>
      </c>
      <c r="F605" s="13" t="s">
        <v>11443</v>
      </c>
      <c r="G605" s="12" t="s">
        <v>3289</v>
      </c>
      <c r="H605" s="193">
        <v>2015.43</v>
      </c>
    </row>
    <row r="606" spans="1:8" ht="15" x14ac:dyDescent="0.25">
      <c r="A606" s="206" t="s">
        <v>11026</v>
      </c>
      <c r="B606" s="12" t="s">
        <v>11736</v>
      </c>
      <c r="C606" s="12" t="s">
        <v>13989</v>
      </c>
      <c r="D606" s="12" t="s">
        <v>11026</v>
      </c>
      <c r="E606" s="13">
        <v>1</v>
      </c>
      <c r="F606" s="13" t="s">
        <v>11443</v>
      </c>
      <c r="G606" s="12" t="s">
        <v>3290</v>
      </c>
      <c r="H606" s="193">
        <v>2039.73</v>
      </c>
    </row>
    <row r="607" spans="1:8" ht="15" x14ac:dyDescent="0.25">
      <c r="A607" s="206" t="s">
        <v>11027</v>
      </c>
      <c r="B607" s="12" t="s">
        <v>11738</v>
      </c>
      <c r="C607" s="12" t="s">
        <v>13989</v>
      </c>
      <c r="D607" s="12" t="s">
        <v>11027</v>
      </c>
      <c r="E607" s="13">
        <v>1</v>
      </c>
      <c r="F607" s="13" t="s">
        <v>11443</v>
      </c>
      <c r="G607" s="12" t="s">
        <v>3291</v>
      </c>
      <c r="H607" s="193">
        <v>2302.1799999999998</v>
      </c>
    </row>
    <row r="608" spans="1:8" ht="15" x14ac:dyDescent="0.25">
      <c r="A608" s="206" t="s">
        <v>11028</v>
      </c>
      <c r="B608" s="12" t="s">
        <v>11740</v>
      </c>
      <c r="C608" s="12" t="s">
        <v>13989</v>
      </c>
      <c r="D608" s="12" t="s">
        <v>11028</v>
      </c>
      <c r="E608" s="13">
        <v>1</v>
      </c>
      <c r="F608" s="13" t="s">
        <v>11443</v>
      </c>
      <c r="G608" s="12" t="s">
        <v>3287</v>
      </c>
      <c r="H608" s="193">
        <v>2721.58</v>
      </c>
    </row>
    <row r="609" spans="1:9" ht="15" x14ac:dyDescent="0.25">
      <c r="A609" s="206" t="s">
        <v>11029</v>
      </c>
      <c r="B609" s="12" t="s">
        <v>11741</v>
      </c>
      <c r="C609" s="12" t="s">
        <v>13989</v>
      </c>
      <c r="D609" s="12" t="s">
        <v>11029</v>
      </c>
      <c r="E609" s="13">
        <v>1</v>
      </c>
      <c r="F609" s="13" t="s">
        <v>11443</v>
      </c>
      <c r="G609" s="12" t="s">
        <v>3288</v>
      </c>
      <c r="H609" s="193">
        <v>2857.7</v>
      </c>
    </row>
    <row r="610" spans="1:9" ht="15" x14ac:dyDescent="0.25">
      <c r="A610" s="206" t="s">
        <v>11030</v>
      </c>
      <c r="B610" s="12" t="s">
        <v>11743</v>
      </c>
      <c r="C610" s="12" t="s">
        <v>13989</v>
      </c>
      <c r="D610" s="12" t="s">
        <v>11030</v>
      </c>
      <c r="E610" s="13">
        <v>1</v>
      </c>
      <c r="F610" s="13" t="s">
        <v>11443</v>
      </c>
      <c r="G610" s="12" t="s">
        <v>3295</v>
      </c>
      <c r="H610" s="193">
        <v>2403.87</v>
      </c>
    </row>
    <row r="611" spans="1:9" ht="15" x14ac:dyDescent="0.25">
      <c r="A611" s="206" t="s">
        <v>11031</v>
      </c>
      <c r="B611" s="12" t="s">
        <v>11745</v>
      </c>
      <c r="C611" s="12" t="s">
        <v>13989</v>
      </c>
      <c r="D611" s="12" t="s">
        <v>11031</v>
      </c>
      <c r="E611" s="13">
        <v>1</v>
      </c>
      <c r="F611" s="13" t="s">
        <v>11443</v>
      </c>
      <c r="G611" s="12" t="s">
        <v>3296</v>
      </c>
      <c r="H611" s="193">
        <v>2475.3200000000002</v>
      </c>
    </row>
    <row r="612" spans="1:9" ht="15" x14ac:dyDescent="0.25">
      <c r="A612" s="206" t="s">
        <v>11032</v>
      </c>
      <c r="B612" s="12" t="s">
        <v>11747</v>
      </c>
      <c r="C612" s="12" t="s">
        <v>13989</v>
      </c>
      <c r="D612" s="12" t="s">
        <v>11032</v>
      </c>
      <c r="E612" s="13">
        <v>1</v>
      </c>
      <c r="F612" s="13" t="s">
        <v>11443</v>
      </c>
      <c r="G612" s="12" t="s">
        <v>3297</v>
      </c>
      <c r="H612" s="193">
        <v>2856.25</v>
      </c>
    </row>
    <row r="613" spans="1:9" ht="15" x14ac:dyDescent="0.25">
      <c r="A613" s="206" t="s">
        <v>10783</v>
      </c>
      <c r="B613" s="12" t="s">
        <v>11749</v>
      </c>
      <c r="C613" s="12" t="s">
        <v>13989</v>
      </c>
      <c r="D613" s="12" t="s">
        <v>10783</v>
      </c>
      <c r="E613" s="13">
        <v>1</v>
      </c>
      <c r="F613" s="13" t="s">
        <v>11443</v>
      </c>
      <c r="G613" s="12" t="s">
        <v>3292</v>
      </c>
      <c r="H613" s="193">
        <v>3207.75</v>
      </c>
    </row>
    <row r="614" spans="1:9" ht="15" x14ac:dyDescent="0.25">
      <c r="A614" s="206" t="s">
        <v>10784</v>
      </c>
      <c r="B614" s="12" t="s">
        <v>11750</v>
      </c>
      <c r="C614" s="12" t="s">
        <v>13989</v>
      </c>
      <c r="D614" s="12" t="s">
        <v>10784</v>
      </c>
      <c r="E614" s="13">
        <v>1</v>
      </c>
      <c r="F614" s="13" t="s">
        <v>11443</v>
      </c>
      <c r="G614" s="12" t="s">
        <v>3293</v>
      </c>
      <c r="H614" s="193">
        <v>3170.44</v>
      </c>
    </row>
    <row r="615" spans="1:9" ht="15" x14ac:dyDescent="0.25">
      <c r="A615" s="206" t="s">
        <v>10785</v>
      </c>
      <c r="B615" s="12" t="s">
        <v>11751</v>
      </c>
      <c r="C615" s="12" t="s">
        <v>13989</v>
      </c>
      <c r="D615" s="12" t="s">
        <v>10785</v>
      </c>
      <c r="E615" s="13">
        <v>1</v>
      </c>
      <c r="F615" s="13" t="s">
        <v>11443</v>
      </c>
      <c r="G615" s="12" t="s">
        <v>3294</v>
      </c>
      <c r="H615" s="193">
        <v>3145.68</v>
      </c>
    </row>
    <row r="616" spans="1:9" ht="15" x14ac:dyDescent="0.25">
      <c r="A616" s="206" t="s">
        <v>10786</v>
      </c>
      <c r="B616" s="12" t="s">
        <v>11753</v>
      </c>
      <c r="C616" s="12" t="s">
        <v>13989</v>
      </c>
      <c r="D616" s="12" t="s">
        <v>10786</v>
      </c>
      <c r="E616" s="13">
        <v>1</v>
      </c>
      <c r="F616" s="13" t="s">
        <v>11443</v>
      </c>
      <c r="G616" s="12" t="s">
        <v>3302</v>
      </c>
      <c r="H616" s="193">
        <v>3419.64</v>
      </c>
    </row>
    <row r="617" spans="1:9" ht="15" x14ac:dyDescent="0.25">
      <c r="A617" s="206" t="s">
        <v>10787</v>
      </c>
      <c r="B617" s="12" t="s">
        <v>11755</v>
      </c>
      <c r="C617" s="12" t="s">
        <v>13989</v>
      </c>
      <c r="D617" s="12" t="s">
        <v>10787</v>
      </c>
      <c r="E617" s="13">
        <v>1</v>
      </c>
      <c r="F617" s="13" t="s">
        <v>11443</v>
      </c>
      <c r="G617" s="12" t="s">
        <v>3303</v>
      </c>
      <c r="H617" s="193">
        <v>3603.1</v>
      </c>
    </row>
    <row r="618" spans="1:9" ht="15" x14ac:dyDescent="0.25">
      <c r="A618" s="206" t="s">
        <v>10788</v>
      </c>
      <c r="B618" s="12" t="s">
        <v>11757</v>
      </c>
      <c r="C618" s="12" t="s">
        <v>13989</v>
      </c>
      <c r="D618" s="12" t="s">
        <v>10788</v>
      </c>
      <c r="E618" s="13">
        <v>1</v>
      </c>
      <c r="F618" s="13" t="s">
        <v>11443</v>
      </c>
      <c r="G618" s="12" t="s">
        <v>3304</v>
      </c>
      <c r="H618" s="193">
        <v>3880.73</v>
      </c>
    </row>
    <row r="619" spans="1:9" ht="15" x14ac:dyDescent="0.25">
      <c r="A619" s="206" t="s">
        <v>10789</v>
      </c>
      <c r="B619" s="12" t="s">
        <v>11759</v>
      </c>
      <c r="C619" s="12" t="s">
        <v>13989</v>
      </c>
      <c r="D619" s="12" t="s">
        <v>10789</v>
      </c>
      <c r="E619" s="13">
        <v>1</v>
      </c>
      <c r="F619" s="13" t="s">
        <v>11443</v>
      </c>
      <c r="G619" s="12" t="s">
        <v>3298</v>
      </c>
      <c r="H619" s="193">
        <v>4153.91</v>
      </c>
    </row>
    <row r="620" spans="1:9" ht="15" x14ac:dyDescent="0.25">
      <c r="A620" s="206" t="s">
        <v>10790</v>
      </c>
      <c r="B620" s="12" t="s">
        <v>11760</v>
      </c>
      <c r="C620" s="12" t="s">
        <v>13989</v>
      </c>
      <c r="D620" s="12" t="s">
        <v>10790</v>
      </c>
      <c r="E620" s="13">
        <v>1</v>
      </c>
      <c r="F620" s="13" t="s">
        <v>11443</v>
      </c>
      <c r="G620" s="12" t="s">
        <v>3299</v>
      </c>
      <c r="H620" s="193">
        <v>4222.63</v>
      </c>
    </row>
    <row r="621" spans="1:9" ht="15" x14ac:dyDescent="0.25">
      <c r="A621" s="206" t="s">
        <v>10791</v>
      </c>
      <c r="B621" s="12" t="s">
        <v>11761</v>
      </c>
      <c r="C621" s="12" t="s">
        <v>13989</v>
      </c>
      <c r="D621" s="12" t="s">
        <v>10791</v>
      </c>
      <c r="E621" s="13">
        <v>1</v>
      </c>
      <c r="F621" s="13" t="s">
        <v>11443</v>
      </c>
      <c r="G621" s="12" t="s">
        <v>3300</v>
      </c>
      <c r="H621" s="193">
        <v>4590.22</v>
      </c>
    </row>
    <row r="622" spans="1:9" ht="15" x14ac:dyDescent="0.25">
      <c r="A622" s="206" t="s">
        <v>10792</v>
      </c>
      <c r="B622" s="12" t="s">
        <v>11762</v>
      </c>
      <c r="C622" s="12" t="s">
        <v>13989</v>
      </c>
      <c r="D622" s="12" t="s">
        <v>10792</v>
      </c>
      <c r="E622" s="13">
        <v>1</v>
      </c>
      <c r="F622" s="13" t="s">
        <v>11443</v>
      </c>
      <c r="G622" s="12" t="s">
        <v>3301</v>
      </c>
      <c r="H622" s="193">
        <v>4819.74</v>
      </c>
    </row>
    <row r="623" spans="1:9" s="33" customFormat="1" ht="15" x14ac:dyDescent="0.25">
      <c r="A623" s="206" t="s">
        <v>10794</v>
      </c>
      <c r="B623" s="12" t="s">
        <v>11766</v>
      </c>
      <c r="C623" s="12" t="s">
        <v>13989</v>
      </c>
      <c r="D623" s="12" t="s">
        <v>10794</v>
      </c>
      <c r="E623" s="13">
        <v>1</v>
      </c>
      <c r="F623" s="13" t="s">
        <v>11443</v>
      </c>
      <c r="G623" s="12" t="s">
        <v>3167</v>
      </c>
      <c r="H623" s="193">
        <v>4323.53</v>
      </c>
      <c r="I623"/>
    </row>
    <row r="624" spans="1:9" ht="15" x14ac:dyDescent="0.25">
      <c r="A624" s="206" t="s">
        <v>10796</v>
      </c>
      <c r="B624" s="12" t="s">
        <v>11800</v>
      </c>
      <c r="C624" s="12" t="s">
        <v>13989</v>
      </c>
      <c r="D624" s="12" t="s">
        <v>10796</v>
      </c>
      <c r="E624" s="13">
        <v>1</v>
      </c>
      <c r="F624" s="13" t="s">
        <v>11443</v>
      </c>
      <c r="G624" s="12" t="s">
        <v>3305</v>
      </c>
      <c r="H624" s="193">
        <v>4544.08</v>
      </c>
    </row>
    <row r="625" spans="1:8" ht="15" x14ac:dyDescent="0.25">
      <c r="A625" s="206" t="s">
        <v>10797</v>
      </c>
      <c r="B625" s="12" t="s">
        <v>11801</v>
      </c>
      <c r="C625" s="12" t="s">
        <v>13989</v>
      </c>
      <c r="D625" s="12" t="s">
        <v>10797</v>
      </c>
      <c r="E625" s="13">
        <v>1</v>
      </c>
      <c r="F625" s="13" t="s">
        <v>11443</v>
      </c>
      <c r="G625" s="12" t="s">
        <v>3306</v>
      </c>
      <c r="H625" s="193">
        <v>4606</v>
      </c>
    </row>
    <row r="626" spans="1:8" ht="15" x14ac:dyDescent="0.25">
      <c r="A626" s="206" t="s">
        <v>10798</v>
      </c>
      <c r="B626" s="12" t="s">
        <v>11802</v>
      </c>
      <c r="C626" s="12" t="s">
        <v>13989</v>
      </c>
      <c r="D626" s="12" t="s">
        <v>10798</v>
      </c>
      <c r="E626" s="13">
        <v>1</v>
      </c>
      <c r="F626" s="13" t="s">
        <v>11443</v>
      </c>
      <c r="G626" s="12" t="s">
        <v>3307</v>
      </c>
      <c r="H626" s="193">
        <v>4901.46</v>
      </c>
    </row>
    <row r="627" spans="1:8" ht="15" x14ac:dyDescent="0.25">
      <c r="A627" s="206" t="s">
        <v>10799</v>
      </c>
      <c r="B627" s="12" t="s">
        <v>11803</v>
      </c>
      <c r="C627" s="12" t="s">
        <v>13989</v>
      </c>
      <c r="D627" s="12" t="s">
        <v>10799</v>
      </c>
      <c r="E627" s="13">
        <v>1</v>
      </c>
      <c r="F627" s="13" t="s">
        <v>11443</v>
      </c>
      <c r="G627" s="12" t="s">
        <v>3308</v>
      </c>
      <c r="H627" s="193">
        <v>4966.4399999999996</v>
      </c>
    </row>
    <row r="628" spans="1:8" ht="15" x14ac:dyDescent="0.25">
      <c r="A628" s="206" t="s">
        <v>10800</v>
      </c>
      <c r="B628" s="12" t="s">
        <v>11804</v>
      </c>
      <c r="C628" s="12" t="s">
        <v>13989</v>
      </c>
      <c r="D628" s="12" t="s">
        <v>10800</v>
      </c>
      <c r="E628" s="13">
        <v>1</v>
      </c>
      <c r="F628" s="13" t="s">
        <v>11443</v>
      </c>
      <c r="G628" s="12" t="s">
        <v>3309</v>
      </c>
      <c r="H628" s="193">
        <v>5304.33</v>
      </c>
    </row>
    <row r="629" spans="1:8" ht="15" x14ac:dyDescent="0.25">
      <c r="A629" s="206" t="s">
        <v>10803</v>
      </c>
      <c r="B629" s="12" t="s">
        <v>11810</v>
      </c>
      <c r="C629" s="12" t="s">
        <v>13989</v>
      </c>
      <c r="D629" s="12" t="s">
        <v>10803</v>
      </c>
      <c r="E629" s="13">
        <v>1</v>
      </c>
      <c r="F629" s="13" t="s">
        <v>11443</v>
      </c>
      <c r="G629" s="12" t="s">
        <v>3177</v>
      </c>
      <c r="H629" s="193">
        <v>7634.97</v>
      </c>
    </row>
    <row r="630" spans="1:8" ht="15" x14ac:dyDescent="0.25">
      <c r="A630" s="206" t="s">
        <v>10808</v>
      </c>
      <c r="B630" s="12" t="s">
        <v>11816</v>
      </c>
      <c r="C630" s="12" t="s">
        <v>13989</v>
      </c>
      <c r="D630" s="12" t="s">
        <v>10808</v>
      </c>
      <c r="E630" s="13">
        <v>1</v>
      </c>
      <c r="F630" s="13" t="s">
        <v>11443</v>
      </c>
      <c r="G630" s="12" t="s">
        <v>3173</v>
      </c>
      <c r="H630" s="193">
        <v>8545.11</v>
      </c>
    </row>
    <row r="631" spans="1:8" ht="15" x14ac:dyDescent="0.25">
      <c r="A631" s="206" t="s">
        <v>10809</v>
      </c>
      <c r="B631" s="12" t="s">
        <v>11817</v>
      </c>
      <c r="C631" s="12" t="s">
        <v>13989</v>
      </c>
      <c r="D631" s="12" t="s">
        <v>10809</v>
      </c>
      <c r="E631" s="13">
        <v>1</v>
      </c>
      <c r="F631" s="13" t="s">
        <v>11443</v>
      </c>
      <c r="G631" s="12" t="s">
        <v>3174</v>
      </c>
      <c r="H631" s="193">
        <v>9995.32</v>
      </c>
    </row>
    <row r="632" spans="1:8" ht="15" x14ac:dyDescent="0.25">
      <c r="A632" s="206" t="s">
        <v>5734</v>
      </c>
      <c r="B632" s="10" t="s">
        <v>10810</v>
      </c>
      <c r="C632" s="10" t="s">
        <v>5734</v>
      </c>
      <c r="D632" s="36"/>
      <c r="E632" s="36"/>
      <c r="F632" s="36"/>
      <c r="G632" s="12" t="s">
        <v>5734</v>
      </c>
      <c r="H632" s="193" t="s">
        <v>5734</v>
      </c>
    </row>
    <row r="633" spans="1:8" ht="15" x14ac:dyDescent="0.25">
      <c r="A633" s="206" t="s">
        <v>10811</v>
      </c>
      <c r="B633" s="12" t="s">
        <v>11197</v>
      </c>
      <c r="C633" s="12" t="s">
        <v>13989</v>
      </c>
      <c r="D633" s="12" t="s">
        <v>10811</v>
      </c>
      <c r="E633" s="13">
        <v>1</v>
      </c>
      <c r="F633" s="13" t="s">
        <v>11443</v>
      </c>
      <c r="G633" s="12" t="s">
        <v>12541</v>
      </c>
      <c r="H633" s="193">
        <v>290.12</v>
      </c>
    </row>
    <row r="634" spans="1:8" ht="15" x14ac:dyDescent="0.25">
      <c r="A634" s="206" t="s">
        <v>10812</v>
      </c>
      <c r="B634" s="12" t="s">
        <v>11201</v>
      </c>
      <c r="C634" s="12" t="s">
        <v>13989</v>
      </c>
      <c r="D634" s="12" t="s">
        <v>10812</v>
      </c>
      <c r="E634" s="13">
        <v>1</v>
      </c>
      <c r="F634" s="13" t="s">
        <v>11443</v>
      </c>
      <c r="G634" s="12" t="s">
        <v>5734</v>
      </c>
      <c r="H634" s="193">
        <v>500.47</v>
      </c>
    </row>
    <row r="635" spans="1:8" ht="15" x14ac:dyDescent="0.25">
      <c r="A635" s="206" t="s">
        <v>10813</v>
      </c>
      <c r="B635" s="12" t="s">
        <v>11203</v>
      </c>
      <c r="C635" s="12" t="s">
        <v>13989</v>
      </c>
      <c r="D635" s="12" t="s">
        <v>10813</v>
      </c>
      <c r="E635" s="13">
        <v>1</v>
      </c>
      <c r="F635" s="13" t="s">
        <v>11443</v>
      </c>
      <c r="G635" s="12" t="s">
        <v>13291</v>
      </c>
      <c r="H635" s="193">
        <v>543.64</v>
      </c>
    </row>
    <row r="636" spans="1:8" ht="15" x14ac:dyDescent="0.25">
      <c r="A636" s="206" t="s">
        <v>10814</v>
      </c>
      <c r="B636" s="12" t="s">
        <v>11717</v>
      </c>
      <c r="C636" s="12" t="s">
        <v>13989</v>
      </c>
      <c r="D636" s="12" t="s">
        <v>10814</v>
      </c>
      <c r="E636" s="13">
        <v>1</v>
      </c>
      <c r="F636" s="13" t="s">
        <v>11443</v>
      </c>
      <c r="G636" s="12" t="s">
        <v>5734</v>
      </c>
      <c r="H636" s="193">
        <v>814.16</v>
      </c>
    </row>
    <row r="637" spans="1:8" ht="15" x14ac:dyDescent="0.25">
      <c r="A637" s="206" t="s">
        <v>10815</v>
      </c>
      <c r="B637" s="12" t="s">
        <v>11719</v>
      </c>
      <c r="C637" s="12" t="s">
        <v>13989</v>
      </c>
      <c r="D637" s="12" t="s">
        <v>10815</v>
      </c>
      <c r="E637" s="13">
        <v>1</v>
      </c>
      <c r="F637" s="13" t="s">
        <v>11443</v>
      </c>
      <c r="G637" s="12" t="s">
        <v>5734</v>
      </c>
      <c r="H637" s="193">
        <v>1229.32</v>
      </c>
    </row>
    <row r="638" spans="1:8" ht="15" x14ac:dyDescent="0.25">
      <c r="A638" s="206" t="s">
        <v>10816</v>
      </c>
      <c r="B638" s="12" t="s">
        <v>11721</v>
      </c>
      <c r="C638" s="12" t="s">
        <v>13989</v>
      </c>
      <c r="D638" s="12" t="s">
        <v>10816</v>
      </c>
      <c r="E638" s="13">
        <v>1</v>
      </c>
      <c r="F638" s="13" t="s">
        <v>11443</v>
      </c>
      <c r="G638" s="12" t="s">
        <v>2736</v>
      </c>
      <c r="H638" s="193">
        <v>865.57</v>
      </c>
    </row>
    <row r="639" spans="1:8" ht="15" x14ac:dyDescent="0.25">
      <c r="A639" s="206" t="s">
        <v>10818</v>
      </c>
      <c r="B639" s="12" t="s">
        <v>11727</v>
      </c>
      <c r="C639" s="12" t="s">
        <v>13989</v>
      </c>
      <c r="D639" s="12" t="s">
        <v>10818</v>
      </c>
      <c r="E639" s="13">
        <v>1</v>
      </c>
      <c r="F639" s="13" t="s">
        <v>11443</v>
      </c>
      <c r="G639" s="12" t="s">
        <v>18469</v>
      </c>
      <c r="H639" s="193">
        <v>1442.37</v>
      </c>
    </row>
    <row r="640" spans="1:8" ht="15" x14ac:dyDescent="0.25">
      <c r="A640" s="206" t="s">
        <v>10819</v>
      </c>
      <c r="B640" s="12" t="s">
        <v>11729</v>
      </c>
      <c r="C640" s="12" t="s">
        <v>13989</v>
      </c>
      <c r="D640" s="12" t="s">
        <v>10819</v>
      </c>
      <c r="E640" s="13">
        <v>1</v>
      </c>
      <c r="F640" s="13" t="s">
        <v>11443</v>
      </c>
      <c r="G640" s="12" t="s">
        <v>5734</v>
      </c>
      <c r="H640" s="193">
        <v>1514.52</v>
      </c>
    </row>
    <row r="641" spans="1:8" ht="15" x14ac:dyDescent="0.25">
      <c r="A641" s="206" t="s">
        <v>10830</v>
      </c>
      <c r="B641" s="12" t="s">
        <v>11750</v>
      </c>
      <c r="C641" s="12" t="s">
        <v>13989</v>
      </c>
      <c r="D641" s="12" t="s">
        <v>10830</v>
      </c>
      <c r="E641" s="13">
        <v>1</v>
      </c>
      <c r="F641" s="13" t="s">
        <v>11443</v>
      </c>
      <c r="G641" s="12" t="s">
        <v>2740</v>
      </c>
      <c r="H641" s="193">
        <v>2995.96</v>
      </c>
    </row>
    <row r="642" spans="1:8" ht="15" x14ac:dyDescent="0.25">
      <c r="A642" s="206" t="s">
        <v>5734</v>
      </c>
      <c r="B642" s="10" t="s">
        <v>16815</v>
      </c>
      <c r="C642" s="10" t="s">
        <v>5734</v>
      </c>
      <c r="D642" s="36"/>
      <c r="E642" s="36"/>
      <c r="F642" s="36"/>
      <c r="G642" s="12" t="s">
        <v>5734</v>
      </c>
      <c r="H642" s="193" t="s">
        <v>5734</v>
      </c>
    </row>
    <row r="643" spans="1:8" ht="15" x14ac:dyDescent="0.25">
      <c r="A643" s="206" t="s">
        <v>11107</v>
      </c>
      <c r="B643" s="12" t="s">
        <v>88</v>
      </c>
      <c r="C643" s="12" t="s">
        <v>17199</v>
      </c>
      <c r="D643" s="12" t="s">
        <v>11107</v>
      </c>
      <c r="E643" s="13">
        <v>10</v>
      </c>
      <c r="F643" s="13" t="s">
        <v>11443</v>
      </c>
      <c r="G643" s="12" t="s">
        <v>18302</v>
      </c>
      <c r="H643" s="193">
        <v>959.6</v>
      </c>
    </row>
    <row r="644" spans="1:8" ht="15" x14ac:dyDescent="0.25">
      <c r="A644" s="206" t="s">
        <v>11108</v>
      </c>
      <c r="B644" s="12" t="s">
        <v>5805</v>
      </c>
      <c r="C644" s="12" t="s">
        <v>17200</v>
      </c>
      <c r="D644" s="12" t="s">
        <v>11108</v>
      </c>
      <c r="E644" s="13">
        <v>9</v>
      </c>
      <c r="F644" s="13" t="s">
        <v>11443</v>
      </c>
      <c r="G644" s="12" t="s">
        <v>18304</v>
      </c>
      <c r="H644" s="193">
        <v>1182.3800000000001</v>
      </c>
    </row>
    <row r="645" spans="1:8" ht="15" x14ac:dyDescent="0.25">
      <c r="A645" s="206" t="s">
        <v>11109</v>
      </c>
      <c r="B645" s="12" t="s">
        <v>11512</v>
      </c>
      <c r="C645" s="12" t="s">
        <v>17201</v>
      </c>
      <c r="D645" s="12" t="s">
        <v>11109</v>
      </c>
      <c r="E645" s="13">
        <v>5</v>
      </c>
      <c r="F645" s="13" t="s">
        <v>11443</v>
      </c>
      <c r="G645" s="12" t="s">
        <v>18306</v>
      </c>
      <c r="H645" s="193">
        <v>2579.21</v>
      </c>
    </row>
    <row r="646" spans="1:8" ht="15" x14ac:dyDescent="0.25">
      <c r="A646" s="206" t="s">
        <v>5734</v>
      </c>
      <c r="B646" s="10" t="s">
        <v>11110</v>
      </c>
      <c r="C646" s="10" t="s">
        <v>5734</v>
      </c>
      <c r="D646" s="36"/>
      <c r="E646" s="36"/>
      <c r="F646" s="36"/>
      <c r="G646" s="12" t="s">
        <v>5734</v>
      </c>
      <c r="H646" s="193" t="s">
        <v>5734</v>
      </c>
    </row>
    <row r="647" spans="1:8" ht="15" x14ac:dyDescent="0.25">
      <c r="A647" s="206" t="str">
        <f>VLOOKUP(Table3[[#This Row],[Westlake Part Number]],'Combined List'!G:H,2,0)</f>
        <v>P653-3</v>
      </c>
      <c r="B647" s="124" t="s">
        <v>4449</v>
      </c>
      <c r="C647" s="124" t="s">
        <v>17527</v>
      </c>
      <c r="D647" s="122" t="s">
        <v>13077</v>
      </c>
      <c r="E647" s="166">
        <v>12</v>
      </c>
      <c r="F647" s="166"/>
      <c r="G647" s="12" t="s">
        <v>13078</v>
      </c>
      <c r="H647" s="193">
        <v>19.63</v>
      </c>
    </row>
    <row r="648" spans="1:8" ht="15" x14ac:dyDescent="0.25">
      <c r="A648" s="206" t="str">
        <f>VLOOKUP(Table3[[#This Row],[Westlake Part Number]],'Combined List'!G:H,2,0)</f>
        <v>P655</v>
      </c>
      <c r="B648" s="12" t="s">
        <v>10964</v>
      </c>
      <c r="C648" s="124" t="s">
        <v>17528</v>
      </c>
      <c r="D648" s="12" t="s">
        <v>11111</v>
      </c>
      <c r="E648" s="13">
        <v>45</v>
      </c>
      <c r="F648" s="13" t="s">
        <v>11443</v>
      </c>
      <c r="G648" s="12" t="s">
        <v>168</v>
      </c>
      <c r="H648" s="193">
        <v>23.24</v>
      </c>
    </row>
    <row r="649" spans="1:8" ht="15" x14ac:dyDescent="0.25">
      <c r="A649" s="206" t="str">
        <f>VLOOKUP(Table3[[#This Row],[Westlake Part Number]],'Combined List'!G:H,2,0)</f>
        <v>P657</v>
      </c>
      <c r="B649" s="12" t="s">
        <v>11441</v>
      </c>
      <c r="C649" s="124" t="s">
        <v>17529</v>
      </c>
      <c r="D649" s="12" t="s">
        <v>11112</v>
      </c>
      <c r="E649" s="13">
        <v>15</v>
      </c>
      <c r="F649" s="13" t="s">
        <v>11443</v>
      </c>
      <c r="G649" s="12" t="s">
        <v>170</v>
      </c>
      <c r="H649" s="193">
        <v>32.770000000000003</v>
      </c>
    </row>
    <row r="650" spans="1:8" ht="15" x14ac:dyDescent="0.25">
      <c r="A650" s="206" t="str">
        <f>VLOOKUP(Table3[[#This Row],[Westlake Part Number]],'Combined List'!G:H,2,0)</f>
        <v>P658</v>
      </c>
      <c r="B650" s="12" t="s">
        <v>11444</v>
      </c>
      <c r="C650" s="124" t="s">
        <v>17530</v>
      </c>
      <c r="D650" s="12" t="s">
        <v>11113</v>
      </c>
      <c r="E650" s="13">
        <v>10</v>
      </c>
      <c r="F650" s="13" t="s">
        <v>11443</v>
      </c>
      <c r="G650" s="12" t="s">
        <v>171</v>
      </c>
      <c r="H650" s="193">
        <v>90.22</v>
      </c>
    </row>
    <row r="651" spans="1:8" ht="15" x14ac:dyDescent="0.25">
      <c r="A651" s="206" t="str">
        <f>VLOOKUP(Table3[[#This Row],[Westlake Part Number]],'Combined List'!G:H,2,0)</f>
        <v>P659</v>
      </c>
      <c r="B651" s="12" t="s">
        <v>11446</v>
      </c>
      <c r="C651" s="124" t="s">
        <v>17531</v>
      </c>
      <c r="D651" s="12" t="s">
        <v>11114</v>
      </c>
      <c r="E651" s="13">
        <v>12</v>
      </c>
      <c r="F651" s="13" t="s">
        <v>11443</v>
      </c>
      <c r="G651" s="12" t="s">
        <v>172</v>
      </c>
      <c r="H651" s="193">
        <v>112.74</v>
      </c>
    </row>
    <row r="652" spans="1:8" ht="15" x14ac:dyDescent="0.25">
      <c r="A652" s="206" t="str">
        <f>VLOOKUP(Table3[[#This Row],[Westlake Part Number]],'Combined List'!G:H,2,0)</f>
        <v>P6508</v>
      </c>
      <c r="B652" s="12" t="s">
        <v>11606</v>
      </c>
      <c r="C652" s="124" t="s">
        <v>17532</v>
      </c>
      <c r="D652" s="12" t="s">
        <v>11115</v>
      </c>
      <c r="E652" s="13">
        <v>1</v>
      </c>
      <c r="F652" s="13" t="s">
        <v>11443</v>
      </c>
      <c r="G652" s="12" t="s">
        <v>162</v>
      </c>
      <c r="H652" s="193">
        <v>344.28</v>
      </c>
    </row>
    <row r="653" spans="1:8" ht="15" x14ac:dyDescent="0.25">
      <c r="A653" s="206" t="str">
        <f>VLOOKUP(Table3[[#This Row],[Westlake Part Number]],'Combined List'!G:H,2,0)</f>
        <v>P6510-8</v>
      </c>
      <c r="B653" s="12" t="s">
        <v>11721</v>
      </c>
      <c r="C653" s="124" t="s">
        <v>17533</v>
      </c>
      <c r="D653" s="12" t="s">
        <v>11116</v>
      </c>
      <c r="E653" s="13">
        <v>2</v>
      </c>
      <c r="F653" s="13" t="s">
        <v>11443</v>
      </c>
      <c r="G653" s="12" t="s">
        <v>164</v>
      </c>
      <c r="H653" s="193">
        <v>789.46</v>
      </c>
    </row>
    <row r="654" spans="1:8" ht="15" x14ac:dyDescent="0.25">
      <c r="A654" s="206" t="str">
        <f>VLOOKUP(Table3[[#This Row],[Westlake Part Number]],'Combined List'!G:H,2,0)</f>
        <v>P6510</v>
      </c>
      <c r="B654" s="12" t="s">
        <v>11723</v>
      </c>
      <c r="C654" s="124" t="s">
        <v>17534</v>
      </c>
      <c r="D654" s="12" t="s">
        <v>11117</v>
      </c>
      <c r="E654" s="13">
        <v>1</v>
      </c>
      <c r="F654" s="13" t="s">
        <v>11443</v>
      </c>
      <c r="G654" s="12" t="s">
        <v>163</v>
      </c>
      <c r="H654" s="193">
        <v>839.3</v>
      </c>
    </row>
    <row r="655" spans="1:8" ht="15" x14ac:dyDescent="0.25">
      <c r="A655" s="206" t="str">
        <f>VLOOKUP(Table3[[#This Row],[Westlake Part Number]],'Combined List'!G:H,2,0)</f>
        <v>P6512</v>
      </c>
      <c r="B655" s="12" t="s">
        <v>11780</v>
      </c>
      <c r="C655" s="124" t="s">
        <v>17535</v>
      </c>
      <c r="D655" s="12" t="s">
        <v>11118</v>
      </c>
      <c r="E655" s="13">
        <v>1</v>
      </c>
      <c r="F655" s="13" t="s">
        <v>11443</v>
      </c>
      <c r="G655" s="12" t="s">
        <v>165</v>
      </c>
      <c r="H655" s="193">
        <v>1235.56</v>
      </c>
    </row>
    <row r="656" spans="1:8" ht="15" x14ac:dyDescent="0.25">
      <c r="A656" s="206" t="s">
        <v>5734</v>
      </c>
      <c r="B656" s="10" t="s">
        <v>11119</v>
      </c>
      <c r="C656" s="10" t="s">
        <v>5734</v>
      </c>
      <c r="D656" s="36"/>
      <c r="E656" s="36"/>
      <c r="F656" s="36"/>
      <c r="G656" s="12" t="s">
        <v>5734</v>
      </c>
      <c r="H656" s="193" t="s">
        <v>5734</v>
      </c>
    </row>
    <row r="657" spans="1:8" ht="15" x14ac:dyDescent="0.25">
      <c r="A657" s="206" t="s">
        <v>11120</v>
      </c>
      <c r="B657" s="12" t="s">
        <v>11441</v>
      </c>
      <c r="C657" s="124" t="s">
        <v>11120</v>
      </c>
      <c r="E657" s="13">
        <v>6</v>
      </c>
      <c r="F657" s="13" t="s">
        <v>11443</v>
      </c>
      <c r="G657" s="12" t="s">
        <v>1494</v>
      </c>
      <c r="H657" s="193">
        <v>173.05</v>
      </c>
    </row>
    <row r="658" spans="1:8" ht="15" x14ac:dyDescent="0.25">
      <c r="A658" s="206" t="s">
        <v>11121</v>
      </c>
      <c r="B658" s="12" t="s">
        <v>11444</v>
      </c>
      <c r="C658" s="124" t="s">
        <v>11121</v>
      </c>
      <c r="E658" s="13">
        <v>4</v>
      </c>
      <c r="F658" s="13" t="s">
        <v>11443</v>
      </c>
      <c r="G658" s="12" t="s">
        <v>1495</v>
      </c>
      <c r="H658" s="193">
        <v>232.14</v>
      </c>
    </row>
    <row r="659" spans="1:8" ht="15" x14ac:dyDescent="0.25">
      <c r="A659" s="206" t="s">
        <v>11122</v>
      </c>
      <c r="B659" s="12" t="s">
        <v>11446</v>
      </c>
      <c r="C659" s="124" t="s">
        <v>11122</v>
      </c>
      <c r="E659" s="13">
        <v>3</v>
      </c>
      <c r="F659" s="13" t="s">
        <v>11443</v>
      </c>
      <c r="G659" s="12" t="s">
        <v>1496</v>
      </c>
      <c r="H659" s="193">
        <v>254.05</v>
      </c>
    </row>
    <row r="660" spans="1:8" ht="15" x14ac:dyDescent="0.25">
      <c r="A660" s="206" t="s">
        <v>11123</v>
      </c>
      <c r="B660" s="12" t="s">
        <v>1</v>
      </c>
      <c r="C660" s="124" t="s">
        <v>11123</v>
      </c>
      <c r="E660" s="13">
        <v>1</v>
      </c>
      <c r="F660" s="13" t="s">
        <v>11443</v>
      </c>
      <c r="G660" s="12" t="s">
        <v>5734</v>
      </c>
      <c r="H660" s="193">
        <v>606.45000000000005</v>
      </c>
    </row>
    <row r="661" spans="1:8" ht="15" x14ac:dyDescent="0.25">
      <c r="A661" s="206" t="s">
        <v>11124</v>
      </c>
      <c r="B661" s="12" t="s">
        <v>11723</v>
      </c>
      <c r="C661" s="124" t="s">
        <v>11124</v>
      </c>
      <c r="E661" s="13">
        <v>1</v>
      </c>
      <c r="F661" s="13" t="s">
        <v>11443</v>
      </c>
      <c r="G661" s="12" t="s">
        <v>5734</v>
      </c>
      <c r="H661" s="193">
        <v>839.3</v>
      </c>
    </row>
    <row r="662" spans="1:8" ht="15" x14ac:dyDescent="0.25">
      <c r="A662" s="206" t="s">
        <v>11125</v>
      </c>
      <c r="B662" s="12" t="s">
        <v>11780</v>
      </c>
      <c r="C662" s="124" t="s">
        <v>11125</v>
      </c>
      <c r="E662" s="13">
        <v>1</v>
      </c>
      <c r="F662" s="13" t="s">
        <v>11443</v>
      </c>
      <c r="G662" s="17" t="s">
        <v>5734</v>
      </c>
      <c r="H662" s="193">
        <v>1235.58</v>
      </c>
    </row>
    <row r="663" spans="1:8" ht="15" x14ac:dyDescent="0.25">
      <c r="A663" s="206" t="s">
        <v>5734</v>
      </c>
      <c r="B663" s="10" t="s">
        <v>13064</v>
      </c>
      <c r="C663" s="10" t="s">
        <v>5734</v>
      </c>
      <c r="D663" s="36"/>
      <c r="E663" s="36"/>
      <c r="F663" s="36"/>
      <c r="G663" s="12" t="s">
        <v>5734</v>
      </c>
      <c r="H663" s="193" t="s">
        <v>5734</v>
      </c>
    </row>
    <row r="664" spans="1:8" ht="15" x14ac:dyDescent="0.25">
      <c r="A664" s="206" t="s">
        <v>10702</v>
      </c>
      <c r="B664" s="12" t="s">
        <v>11441</v>
      </c>
      <c r="C664" s="124" t="s">
        <v>10702</v>
      </c>
      <c r="E664" s="13">
        <v>8</v>
      </c>
      <c r="F664" s="13" t="s">
        <v>11443</v>
      </c>
      <c r="G664" s="12" t="s">
        <v>1623</v>
      </c>
      <c r="H664" s="193">
        <v>160.25</v>
      </c>
    </row>
    <row r="665" spans="1:8" ht="15" x14ac:dyDescent="0.25">
      <c r="A665" s="206" t="s">
        <v>10703</v>
      </c>
      <c r="B665" s="12" t="s">
        <v>11444</v>
      </c>
      <c r="C665" s="124" t="s">
        <v>10703</v>
      </c>
      <c r="E665" s="13">
        <v>5</v>
      </c>
      <c r="F665" s="13" t="s">
        <v>11443</v>
      </c>
      <c r="G665" s="12" t="s">
        <v>1624</v>
      </c>
      <c r="H665" s="193">
        <v>219.21</v>
      </c>
    </row>
    <row r="666" spans="1:8" ht="15" x14ac:dyDescent="0.25">
      <c r="A666" s="206" t="s">
        <v>10704</v>
      </c>
      <c r="B666" s="12" t="s">
        <v>11446</v>
      </c>
      <c r="C666" s="124" t="s">
        <v>10704</v>
      </c>
      <c r="E666" s="13">
        <v>4</v>
      </c>
      <c r="F666" s="13" t="s">
        <v>11443</v>
      </c>
      <c r="G666" s="12" t="s">
        <v>1625</v>
      </c>
      <c r="H666" s="193">
        <v>241</v>
      </c>
    </row>
    <row r="667" spans="1:8" ht="15" x14ac:dyDescent="0.25">
      <c r="A667" s="206" t="s">
        <v>10705</v>
      </c>
      <c r="B667" s="12" t="s">
        <v>11511</v>
      </c>
      <c r="C667" s="124" t="s">
        <v>10705</v>
      </c>
      <c r="E667" s="13">
        <v>1</v>
      </c>
      <c r="F667" s="13" t="s">
        <v>11443</v>
      </c>
      <c r="G667" s="12" t="s">
        <v>5734</v>
      </c>
      <c r="H667" s="193">
        <v>591.25</v>
      </c>
    </row>
    <row r="668" spans="1:8" ht="15" x14ac:dyDescent="0.25">
      <c r="A668" s="206" t="s">
        <v>10706</v>
      </c>
      <c r="B668" s="12" t="s">
        <v>11723</v>
      </c>
      <c r="C668" s="124" t="s">
        <v>10706</v>
      </c>
      <c r="E668" s="13">
        <v>1</v>
      </c>
      <c r="F668" s="13" t="s">
        <v>11443</v>
      </c>
      <c r="G668" s="12" t="s">
        <v>12544</v>
      </c>
      <c r="H668" s="193">
        <v>818.29</v>
      </c>
    </row>
    <row r="669" spans="1:8" ht="15" x14ac:dyDescent="0.25">
      <c r="A669" s="206" t="s">
        <v>10707</v>
      </c>
      <c r="B669" s="12" t="s">
        <v>11780</v>
      </c>
      <c r="C669" s="124" t="s">
        <v>10707</v>
      </c>
      <c r="G669" s="12" t="s">
        <v>5734</v>
      </c>
      <c r="H669" s="193">
        <v>1204.55</v>
      </c>
    </row>
    <row r="670" spans="1:8" ht="15" x14ac:dyDescent="0.25">
      <c r="A670" s="206" t="s">
        <v>5734</v>
      </c>
      <c r="B670" s="10" t="s">
        <v>11126</v>
      </c>
      <c r="C670" s="10" t="s">
        <v>5734</v>
      </c>
      <c r="D670" s="36"/>
      <c r="E670" s="36"/>
      <c r="F670" s="36"/>
      <c r="G670" s="12" t="s">
        <v>5734</v>
      </c>
      <c r="H670" s="193" t="s">
        <v>5734</v>
      </c>
    </row>
    <row r="671" spans="1:8" ht="15" x14ac:dyDescent="0.25">
      <c r="A671" s="206" t="s">
        <v>11127</v>
      </c>
      <c r="B671" s="12" t="s">
        <v>11197</v>
      </c>
      <c r="C671" s="12" t="s">
        <v>13989</v>
      </c>
      <c r="D671" s="12" t="s">
        <v>11127</v>
      </c>
      <c r="E671" s="13">
        <v>1</v>
      </c>
      <c r="F671" s="13" t="s">
        <v>11443</v>
      </c>
      <c r="G671" s="12" t="s">
        <v>12766</v>
      </c>
      <c r="H671" s="193">
        <v>378.02</v>
      </c>
    </row>
    <row r="672" spans="1:8" ht="15" x14ac:dyDescent="0.25">
      <c r="A672" s="206" t="s">
        <v>11128</v>
      </c>
      <c r="B672" s="12" t="s">
        <v>11201</v>
      </c>
      <c r="C672" s="12" t="s">
        <v>13989</v>
      </c>
      <c r="D672" s="12" t="s">
        <v>11128</v>
      </c>
      <c r="E672" s="13">
        <v>1</v>
      </c>
      <c r="F672" s="13" t="s">
        <v>11443</v>
      </c>
      <c r="G672" s="12" t="s">
        <v>13570</v>
      </c>
      <c r="H672" s="193">
        <v>544.78</v>
      </c>
    </row>
    <row r="673" spans="1:8" ht="15" x14ac:dyDescent="0.25">
      <c r="A673" s="206" t="s">
        <v>11129</v>
      </c>
      <c r="B673" s="12" t="s">
        <v>11203</v>
      </c>
      <c r="C673" s="12" t="s">
        <v>13989</v>
      </c>
      <c r="D673" s="12" t="s">
        <v>11129</v>
      </c>
      <c r="E673" s="13">
        <v>1</v>
      </c>
      <c r="F673" s="13" t="s">
        <v>11443</v>
      </c>
      <c r="G673" s="12" t="s">
        <v>5734</v>
      </c>
      <c r="H673" s="193">
        <v>547.33000000000004</v>
      </c>
    </row>
    <row r="674" spans="1:8" ht="15" x14ac:dyDescent="0.25">
      <c r="A674" s="206" t="s">
        <v>11131</v>
      </c>
      <c r="B674" s="12" t="s">
        <v>11719</v>
      </c>
      <c r="C674" s="12" t="s">
        <v>13989</v>
      </c>
      <c r="D674" s="12" t="s">
        <v>11131</v>
      </c>
      <c r="E674" s="13">
        <v>1</v>
      </c>
      <c r="F674" s="13" t="s">
        <v>11443</v>
      </c>
      <c r="G674" s="12" t="s">
        <v>17786</v>
      </c>
      <c r="H674" s="193">
        <v>1008.27</v>
      </c>
    </row>
    <row r="675" spans="1:8" ht="15" x14ac:dyDescent="0.25">
      <c r="A675" s="206" t="s">
        <v>11132</v>
      </c>
      <c r="B675" s="12" t="s">
        <v>11721</v>
      </c>
      <c r="C675" s="12" t="s">
        <v>13989</v>
      </c>
      <c r="D675" s="12" t="s">
        <v>11132</v>
      </c>
      <c r="E675" s="13">
        <v>1</v>
      </c>
      <c r="F675" s="13" t="s">
        <v>11443</v>
      </c>
      <c r="G675" s="12" t="s">
        <v>17787</v>
      </c>
      <c r="H675" s="193">
        <v>1071.4000000000001</v>
      </c>
    </row>
    <row r="676" spans="1:8" ht="15" x14ac:dyDescent="0.25">
      <c r="A676" s="206" t="s">
        <v>11134</v>
      </c>
      <c r="B676" s="12" t="s">
        <v>11727</v>
      </c>
      <c r="C676" s="12" t="s">
        <v>13989</v>
      </c>
      <c r="D676" s="12" t="s">
        <v>11134</v>
      </c>
      <c r="E676" s="13">
        <v>1</v>
      </c>
      <c r="F676" s="13" t="s">
        <v>11443</v>
      </c>
      <c r="G676" s="12" t="s">
        <v>17791</v>
      </c>
      <c r="H676" s="193">
        <v>1437.9</v>
      </c>
    </row>
    <row r="677" spans="1:8" ht="15" x14ac:dyDescent="0.25">
      <c r="A677" s="206" t="s">
        <v>5734</v>
      </c>
      <c r="B677" s="10" t="s">
        <v>10680</v>
      </c>
      <c r="C677" s="10" t="s">
        <v>5734</v>
      </c>
      <c r="D677" s="36"/>
      <c r="E677" s="36"/>
      <c r="F677" s="36"/>
      <c r="G677" s="12" t="s">
        <v>5734</v>
      </c>
      <c r="H677" s="193" t="s">
        <v>5734</v>
      </c>
    </row>
    <row r="678" spans="1:8" ht="15" x14ac:dyDescent="0.25">
      <c r="A678" s="206" t="s">
        <v>13433</v>
      </c>
      <c r="B678" s="16" t="s">
        <v>13143</v>
      </c>
      <c r="C678" s="16" t="s">
        <v>17202</v>
      </c>
      <c r="D678" s="122" t="s">
        <v>13433</v>
      </c>
      <c r="E678" s="36">
        <v>100</v>
      </c>
      <c r="F678" s="36" t="s">
        <v>11443</v>
      </c>
      <c r="G678" s="12" t="s">
        <v>18308</v>
      </c>
      <c r="H678" s="193">
        <v>41.71</v>
      </c>
    </row>
    <row r="679" spans="1:8" ht="15" x14ac:dyDescent="0.25">
      <c r="A679" s="206" t="s">
        <v>13435</v>
      </c>
      <c r="B679" s="16" t="s">
        <v>13434</v>
      </c>
      <c r="C679" s="16" t="s">
        <v>17203</v>
      </c>
      <c r="D679" t="s">
        <v>13435</v>
      </c>
      <c r="E679" s="36">
        <v>50</v>
      </c>
      <c r="F679" s="36" t="s">
        <v>11443</v>
      </c>
      <c r="G679" s="12" t="s">
        <v>18310</v>
      </c>
      <c r="H679" s="193">
        <v>49.97</v>
      </c>
    </row>
    <row r="680" spans="1:8" ht="15" x14ac:dyDescent="0.25">
      <c r="A680" s="206" t="s">
        <v>13135</v>
      </c>
      <c r="B680" s="124" t="s">
        <v>13137</v>
      </c>
      <c r="C680" s="124" t="s">
        <v>17204</v>
      </c>
      <c r="D680" s="122" t="s">
        <v>13135</v>
      </c>
      <c r="E680" s="120">
        <v>50</v>
      </c>
      <c r="F680" s="120" t="s">
        <v>11443</v>
      </c>
      <c r="G680" s="12" t="s">
        <v>18312</v>
      </c>
      <c r="H680" s="193">
        <v>18.2</v>
      </c>
    </row>
    <row r="681" spans="1:8" ht="15" x14ac:dyDescent="0.25">
      <c r="A681" s="206" t="s">
        <v>13401</v>
      </c>
      <c r="B681" s="184" t="s">
        <v>10689</v>
      </c>
      <c r="C681" s="184" t="s">
        <v>17205</v>
      </c>
      <c r="D681" t="s">
        <v>13401</v>
      </c>
      <c r="E681" s="181">
        <v>30</v>
      </c>
      <c r="F681" s="120" t="s">
        <v>11443</v>
      </c>
      <c r="G681" s="12" t="s">
        <v>18314</v>
      </c>
      <c r="H681" s="193">
        <v>87.3</v>
      </c>
    </row>
    <row r="682" spans="1:8" ht="15" x14ac:dyDescent="0.25">
      <c r="A682" s="206" t="s">
        <v>13136</v>
      </c>
      <c r="B682" s="124" t="s">
        <v>10691</v>
      </c>
      <c r="C682" s="124" t="s">
        <v>17206</v>
      </c>
      <c r="D682" s="122" t="s">
        <v>13136</v>
      </c>
      <c r="E682" s="120">
        <v>30</v>
      </c>
      <c r="F682" s="120" t="s">
        <v>11443</v>
      </c>
      <c r="G682" s="12" t="s">
        <v>18316</v>
      </c>
      <c r="H682" s="193">
        <v>46.08</v>
      </c>
    </row>
    <row r="683" spans="1:8" ht="15" x14ac:dyDescent="0.25">
      <c r="A683" s="206" t="s">
        <v>3619</v>
      </c>
      <c r="B683" s="16" t="s">
        <v>10695</v>
      </c>
      <c r="C683" s="16" t="s">
        <v>17207</v>
      </c>
      <c r="D683" s="16" t="s">
        <v>3619</v>
      </c>
      <c r="E683" s="13">
        <v>25</v>
      </c>
      <c r="F683" s="36" t="s">
        <v>11443</v>
      </c>
      <c r="G683" s="12" t="s">
        <v>18318</v>
      </c>
      <c r="H683" s="193">
        <v>151.76</v>
      </c>
    </row>
    <row r="684" spans="1:8" ht="15" x14ac:dyDescent="0.25">
      <c r="A684" s="206" t="s">
        <v>3620</v>
      </c>
      <c r="B684" s="16" t="s">
        <v>10964</v>
      </c>
      <c r="C684" s="16" t="s">
        <v>17208</v>
      </c>
      <c r="D684" s="16" t="s">
        <v>3620</v>
      </c>
      <c r="E684" s="36">
        <v>30</v>
      </c>
      <c r="F684" s="36" t="s">
        <v>11443</v>
      </c>
      <c r="G684" s="12" t="s">
        <v>18320</v>
      </c>
      <c r="H684" s="193">
        <v>78.39</v>
      </c>
    </row>
    <row r="685" spans="1:8" ht="15" x14ac:dyDescent="0.25">
      <c r="A685" s="206" t="s">
        <v>3621</v>
      </c>
      <c r="B685" s="16" t="s">
        <v>2</v>
      </c>
      <c r="C685" s="16" t="s">
        <v>17209</v>
      </c>
      <c r="D685" s="16" t="s">
        <v>3621</v>
      </c>
      <c r="E685" s="36">
        <v>10</v>
      </c>
      <c r="F685" s="36" t="s">
        <v>11443</v>
      </c>
      <c r="G685" s="12" t="s">
        <v>18322</v>
      </c>
      <c r="H685" s="193">
        <v>611.46</v>
      </c>
    </row>
    <row r="686" spans="1:8" ht="15" x14ac:dyDescent="0.25">
      <c r="A686" s="206" t="s">
        <v>3622</v>
      </c>
      <c r="B686" s="16" t="s">
        <v>11444</v>
      </c>
      <c r="C686" s="16" t="s">
        <v>17210</v>
      </c>
      <c r="D686" s="16" t="s">
        <v>3622</v>
      </c>
      <c r="E686" s="36">
        <v>10</v>
      </c>
      <c r="F686" s="36" t="s">
        <v>11443</v>
      </c>
      <c r="G686" s="12" t="s">
        <v>18323</v>
      </c>
      <c r="H686" s="193">
        <v>389.76</v>
      </c>
    </row>
    <row r="687" spans="1:8" ht="15" x14ac:dyDescent="0.25">
      <c r="A687" s="206" t="s">
        <v>3623</v>
      </c>
      <c r="B687" s="16" t="s">
        <v>11448</v>
      </c>
      <c r="C687" s="16" t="s">
        <v>17211</v>
      </c>
      <c r="D687" s="16" t="s">
        <v>3623</v>
      </c>
      <c r="E687" s="13">
        <v>1</v>
      </c>
      <c r="F687" s="36" t="s">
        <v>11443</v>
      </c>
      <c r="G687" s="12" t="s">
        <v>18325</v>
      </c>
      <c r="H687" s="193">
        <v>703.19</v>
      </c>
    </row>
    <row r="688" spans="1:8" ht="15" x14ac:dyDescent="0.25">
      <c r="A688" s="206" t="s">
        <v>3624</v>
      </c>
      <c r="B688" s="16" t="s">
        <v>11450</v>
      </c>
      <c r="C688" s="16" t="s">
        <v>17212</v>
      </c>
      <c r="D688" s="16" t="s">
        <v>3624</v>
      </c>
      <c r="E688" s="13">
        <v>1</v>
      </c>
      <c r="F688" s="36" t="s">
        <v>11443</v>
      </c>
      <c r="G688" s="12" t="s">
        <v>18327</v>
      </c>
      <c r="H688" s="193">
        <v>763.04</v>
      </c>
    </row>
    <row r="689" spans="1:8" ht="15" x14ac:dyDescent="0.25">
      <c r="A689" s="206" t="s">
        <v>3625</v>
      </c>
      <c r="B689" s="16" t="s">
        <v>3</v>
      </c>
      <c r="C689" s="16" t="s">
        <v>17213</v>
      </c>
      <c r="D689" s="16" t="s">
        <v>3625</v>
      </c>
      <c r="E689" s="36">
        <v>1</v>
      </c>
      <c r="F689" s="36" t="s">
        <v>11443</v>
      </c>
      <c r="G689" s="12" t="s">
        <v>18329</v>
      </c>
      <c r="H689" s="193">
        <v>824.23</v>
      </c>
    </row>
    <row r="690" spans="1:8" ht="15" x14ac:dyDescent="0.25">
      <c r="A690" s="206" t="s">
        <v>10681</v>
      </c>
      <c r="B690" s="16" t="s">
        <v>11454</v>
      </c>
      <c r="C690" s="16" t="s">
        <v>17214</v>
      </c>
      <c r="D690" s="16" t="s">
        <v>10681</v>
      </c>
      <c r="E690" s="13">
        <v>1</v>
      </c>
      <c r="F690" s="13" t="s">
        <v>11443</v>
      </c>
      <c r="G690" s="12" t="s">
        <v>18331</v>
      </c>
      <c r="H690" s="193">
        <v>824.23</v>
      </c>
    </row>
    <row r="691" spans="1:8" ht="15" x14ac:dyDescent="0.25">
      <c r="A691" s="206" t="s">
        <v>10682</v>
      </c>
      <c r="B691" s="16" t="s">
        <v>11456</v>
      </c>
      <c r="C691" s="16" t="s">
        <v>17215</v>
      </c>
      <c r="D691" s="16" t="s">
        <v>10682</v>
      </c>
      <c r="E691" s="13">
        <v>1</v>
      </c>
      <c r="F691" s="13" t="s">
        <v>11443</v>
      </c>
      <c r="G691" s="12" t="s">
        <v>18333</v>
      </c>
      <c r="H691" s="193">
        <v>850.17</v>
      </c>
    </row>
    <row r="692" spans="1:8" ht="15" x14ac:dyDescent="0.25">
      <c r="A692" s="206" t="s">
        <v>10683</v>
      </c>
      <c r="B692" s="12" t="s">
        <v>11458</v>
      </c>
      <c r="C692" s="12" t="s">
        <v>17216</v>
      </c>
      <c r="D692" s="12" t="s">
        <v>10683</v>
      </c>
      <c r="E692" s="13">
        <v>2</v>
      </c>
      <c r="F692" s="13" t="s">
        <v>11443</v>
      </c>
      <c r="G692" s="12" t="s">
        <v>18335</v>
      </c>
      <c r="H692" s="193">
        <v>878.05</v>
      </c>
    </row>
    <row r="693" spans="1:8" ht="15" x14ac:dyDescent="0.25">
      <c r="A693" s="206" t="s">
        <v>3626</v>
      </c>
      <c r="B693" s="12" t="s">
        <v>215</v>
      </c>
      <c r="C693" s="12" t="s">
        <v>17217</v>
      </c>
      <c r="D693" s="12" t="s">
        <v>3626</v>
      </c>
      <c r="E693" s="13">
        <v>1</v>
      </c>
      <c r="F693" s="13" t="s">
        <v>11443</v>
      </c>
      <c r="G693" s="12" t="s">
        <v>18337</v>
      </c>
      <c r="H693" s="193">
        <v>1248.5899999999999</v>
      </c>
    </row>
    <row r="694" spans="1:8" ht="15" x14ac:dyDescent="0.25">
      <c r="A694" s="206" t="s">
        <v>10684</v>
      </c>
      <c r="B694" s="12" t="s">
        <v>11462</v>
      </c>
      <c r="C694" s="12" t="s">
        <v>17218</v>
      </c>
      <c r="D694" s="12" t="s">
        <v>10684</v>
      </c>
      <c r="E694" s="13">
        <v>1</v>
      </c>
      <c r="F694" s="13" t="s">
        <v>11443</v>
      </c>
      <c r="G694" s="12" t="s">
        <v>18339</v>
      </c>
      <c r="H694" s="193">
        <v>1248.5899999999999</v>
      </c>
    </row>
    <row r="695" spans="1:8" ht="15" x14ac:dyDescent="0.25">
      <c r="A695" s="206" t="s">
        <v>10685</v>
      </c>
      <c r="B695" s="12" t="s">
        <v>11464</v>
      </c>
      <c r="C695" s="12" t="s">
        <v>17219</v>
      </c>
      <c r="D695" s="12" t="s">
        <v>10685</v>
      </c>
      <c r="E695" s="13">
        <v>1</v>
      </c>
      <c r="F695" s="13" t="s">
        <v>11443</v>
      </c>
      <c r="G695" s="12" t="s">
        <v>18341</v>
      </c>
      <c r="H695" s="193">
        <v>1460.09</v>
      </c>
    </row>
    <row r="696" spans="1:8" ht="15" x14ac:dyDescent="0.25">
      <c r="A696" s="206" t="s">
        <v>10686</v>
      </c>
      <c r="B696" s="12" t="s">
        <v>11466</v>
      </c>
      <c r="C696" s="12" t="s">
        <v>17220</v>
      </c>
      <c r="D696" s="12" t="s">
        <v>10686</v>
      </c>
      <c r="E696" s="13">
        <v>1</v>
      </c>
      <c r="F696" s="13" t="s">
        <v>11443</v>
      </c>
      <c r="G696" s="12" t="s">
        <v>18343</v>
      </c>
      <c r="H696" s="193">
        <v>1533.05</v>
      </c>
    </row>
    <row r="697" spans="1:8" ht="15" x14ac:dyDescent="0.25">
      <c r="A697" s="206" t="s">
        <v>10687</v>
      </c>
      <c r="B697" s="12" t="s">
        <v>11706</v>
      </c>
      <c r="C697" s="12" t="s">
        <v>17221</v>
      </c>
      <c r="D697" s="12" t="s">
        <v>10687</v>
      </c>
      <c r="E697" s="13">
        <v>1</v>
      </c>
      <c r="F697" s="13" t="s">
        <v>11443</v>
      </c>
      <c r="G697" s="12" t="s">
        <v>18345</v>
      </c>
      <c r="H697" s="193">
        <v>1609.72</v>
      </c>
    </row>
    <row r="698" spans="1:8" ht="15" x14ac:dyDescent="0.25">
      <c r="A698" s="206" t="s">
        <v>5734</v>
      </c>
      <c r="B698" s="18" t="s">
        <v>13630</v>
      </c>
      <c r="C698" s="18" t="s">
        <v>5734</v>
      </c>
      <c r="G698" s="12" t="s">
        <v>5734</v>
      </c>
      <c r="H698" s="193" t="s">
        <v>5734</v>
      </c>
    </row>
    <row r="699" spans="1:8" ht="15" x14ac:dyDescent="0.25">
      <c r="A699" s="206" t="s">
        <v>13436</v>
      </c>
      <c r="B699" s="12" t="s">
        <v>13137</v>
      </c>
      <c r="C699" s="12" t="s">
        <v>17222</v>
      </c>
      <c r="D699" s="12" t="s">
        <v>13436</v>
      </c>
      <c r="E699" s="13">
        <v>50</v>
      </c>
      <c r="F699" s="13" t="s">
        <v>11443</v>
      </c>
      <c r="G699" s="12" t="s">
        <v>18347</v>
      </c>
      <c r="H699" s="193">
        <v>112.59</v>
      </c>
    </row>
    <row r="700" spans="1:8" ht="15" x14ac:dyDescent="0.25">
      <c r="A700" s="206" t="s">
        <v>5734</v>
      </c>
      <c r="B700" s="10" t="s">
        <v>10688</v>
      </c>
      <c r="C700" s="10" t="s">
        <v>5734</v>
      </c>
      <c r="D700" s="36"/>
      <c r="E700" s="36"/>
      <c r="F700" s="36"/>
      <c r="G700" s="12" t="s">
        <v>5734</v>
      </c>
      <c r="H700" s="193" t="s">
        <v>5734</v>
      </c>
    </row>
    <row r="701" spans="1:8" ht="15" x14ac:dyDescent="0.25">
      <c r="A701" s="206" t="str">
        <f>VLOOKUP(Table3[[#This Row],[Westlake Part Number]],'Combined List'!G:H,2,0)</f>
        <v>P1202</v>
      </c>
      <c r="B701" s="12" t="s">
        <v>10689</v>
      </c>
      <c r="C701" s="124" t="s">
        <v>17556</v>
      </c>
      <c r="D701" s="12" t="s">
        <v>10690</v>
      </c>
      <c r="E701" s="13">
        <v>15</v>
      </c>
      <c r="F701" s="13" t="s">
        <v>11443</v>
      </c>
      <c r="G701" s="12" t="s">
        <v>562</v>
      </c>
      <c r="H701" s="193">
        <v>47.5</v>
      </c>
    </row>
    <row r="702" spans="1:8" ht="15" x14ac:dyDescent="0.25">
      <c r="A702" s="206" t="str">
        <f>VLOOKUP(Table3[[#This Row],[Westlake Part Number]],'Combined List'!G:H,2,0)</f>
        <v>P1203</v>
      </c>
      <c r="B702" s="12" t="s">
        <v>10691</v>
      </c>
      <c r="C702" s="124" t="s">
        <v>17557</v>
      </c>
      <c r="D702" s="12" t="s">
        <v>10692</v>
      </c>
      <c r="E702" s="13">
        <v>15</v>
      </c>
      <c r="F702" s="13" t="s">
        <v>11443</v>
      </c>
      <c r="G702" s="12" t="s">
        <v>563</v>
      </c>
      <c r="H702" s="193">
        <v>42.86</v>
      </c>
    </row>
    <row r="703" spans="1:8" ht="15" x14ac:dyDescent="0.25">
      <c r="A703" s="206" t="str">
        <f>VLOOKUP(Table3[[#This Row],[Westlake Part Number]],'Combined List'!G:H,2,0)</f>
        <v>P1204</v>
      </c>
      <c r="B703" s="12" t="s">
        <v>10693</v>
      </c>
      <c r="C703" s="124" t="s">
        <v>17558</v>
      </c>
      <c r="D703" s="12" t="s">
        <v>10694</v>
      </c>
      <c r="E703" s="13">
        <v>8</v>
      </c>
      <c r="F703" s="13" t="s">
        <v>11443</v>
      </c>
      <c r="G703" s="12" t="s">
        <v>564</v>
      </c>
      <c r="H703" s="193">
        <v>44.13</v>
      </c>
    </row>
    <row r="704" spans="1:8" ht="15" x14ac:dyDescent="0.25">
      <c r="A704" s="206" t="str">
        <f>VLOOKUP(Table3[[#This Row],[Westlake Part Number]],'Combined List'!G:H,2,0)</f>
        <v>P1205</v>
      </c>
      <c r="B704" s="12" t="s">
        <v>10695</v>
      </c>
      <c r="C704" s="124" t="s">
        <v>17559</v>
      </c>
      <c r="D704" s="12" t="s">
        <v>10696</v>
      </c>
      <c r="E704" s="13">
        <v>8</v>
      </c>
      <c r="F704" s="13" t="s">
        <v>11443</v>
      </c>
      <c r="G704" s="12" t="s">
        <v>565</v>
      </c>
      <c r="H704" s="193">
        <v>44.75</v>
      </c>
    </row>
    <row r="705" spans="1:8" ht="15" x14ac:dyDescent="0.25">
      <c r="A705" s="206" t="str">
        <f>VLOOKUP(Table3[[#This Row],[Westlake Part Number]],'Combined List'!G:H,2,0)</f>
        <v>P1211</v>
      </c>
      <c r="B705" s="12" t="s">
        <v>10964</v>
      </c>
      <c r="C705" s="124" t="s">
        <v>17560</v>
      </c>
      <c r="D705" s="12" t="s">
        <v>10697</v>
      </c>
      <c r="E705" s="13">
        <v>15</v>
      </c>
      <c r="F705" s="13" t="s">
        <v>11443</v>
      </c>
      <c r="G705" s="12" t="s">
        <v>573</v>
      </c>
      <c r="H705" s="193">
        <v>97.72</v>
      </c>
    </row>
    <row r="706" spans="1:8" ht="15" x14ac:dyDescent="0.25">
      <c r="A706" s="206" t="str">
        <f>VLOOKUP(Table3[[#This Row],[Westlake Part Number]],'Combined List'!G:H,2,0)</f>
        <v>P1213</v>
      </c>
      <c r="B706" s="12" t="s">
        <v>11441</v>
      </c>
      <c r="C706" s="124" t="s">
        <v>17561</v>
      </c>
      <c r="D706" s="12" t="s">
        <v>10698</v>
      </c>
      <c r="E706" s="13">
        <v>20</v>
      </c>
      <c r="F706" s="13" t="s">
        <v>11443</v>
      </c>
      <c r="G706" s="12" t="s">
        <v>748</v>
      </c>
      <c r="H706" s="193">
        <v>62.59</v>
      </c>
    </row>
    <row r="707" spans="1:8" ht="15" x14ac:dyDescent="0.25">
      <c r="A707" s="206" t="str">
        <f>VLOOKUP(Table3[[#This Row],[Westlake Part Number]],'Combined List'!G:H,2,0)</f>
        <v>P1214</v>
      </c>
      <c r="B707" s="12" t="s">
        <v>11444</v>
      </c>
      <c r="C707" s="124" t="s">
        <v>17562</v>
      </c>
      <c r="D707" s="12" t="s">
        <v>10699</v>
      </c>
      <c r="E707" s="13">
        <v>15</v>
      </c>
      <c r="F707" s="13" t="s">
        <v>11443</v>
      </c>
      <c r="G707" s="12" t="s">
        <v>749</v>
      </c>
      <c r="H707" s="193">
        <v>108.03</v>
      </c>
    </row>
    <row r="708" spans="1:8" ht="15" x14ac:dyDescent="0.25">
      <c r="A708" s="206" t="str">
        <f>VLOOKUP(Table3[[#This Row],[Westlake Part Number]],'Combined List'!G:H,2,0)</f>
        <v>P1215</v>
      </c>
      <c r="B708" s="12" t="s">
        <v>11446</v>
      </c>
      <c r="C708" s="124" t="s">
        <v>17563</v>
      </c>
      <c r="D708" s="12" t="s">
        <v>10700</v>
      </c>
      <c r="E708" s="13">
        <v>12</v>
      </c>
      <c r="F708" s="13" t="s">
        <v>11443</v>
      </c>
      <c r="G708" s="12" t="s">
        <v>750</v>
      </c>
      <c r="H708" s="193">
        <v>142.94999999999999</v>
      </c>
    </row>
    <row r="709" spans="1:8" ht="15" x14ac:dyDescent="0.25">
      <c r="A709" s="206" t="s">
        <v>5734</v>
      </c>
      <c r="B709" s="10" t="s">
        <v>10708</v>
      </c>
      <c r="C709" s="10" t="s">
        <v>5734</v>
      </c>
      <c r="D709" s="36"/>
      <c r="E709" s="36"/>
      <c r="F709" s="36"/>
      <c r="G709" s="12" t="s">
        <v>5734</v>
      </c>
      <c r="H709" s="193" t="s">
        <v>5734</v>
      </c>
    </row>
    <row r="710" spans="1:8" ht="15" x14ac:dyDescent="0.25">
      <c r="A710" s="206" t="s">
        <v>10709</v>
      </c>
      <c r="B710" s="12" t="s">
        <v>11441</v>
      </c>
      <c r="C710" s="124" t="s">
        <v>10709</v>
      </c>
      <c r="E710" s="13">
        <v>6</v>
      </c>
      <c r="F710" s="13" t="s">
        <v>11443</v>
      </c>
      <c r="G710" s="12" t="s">
        <v>1504</v>
      </c>
      <c r="H710" s="193">
        <v>154.19</v>
      </c>
    </row>
    <row r="711" spans="1:8" ht="15" x14ac:dyDescent="0.25">
      <c r="A711" s="206" t="s">
        <v>10710</v>
      </c>
      <c r="B711" s="12" t="s">
        <v>11444</v>
      </c>
      <c r="C711" s="124" t="s">
        <v>10710</v>
      </c>
      <c r="E711" s="13">
        <v>10</v>
      </c>
      <c r="F711" s="13" t="s">
        <v>11443</v>
      </c>
      <c r="G711" s="12" t="s">
        <v>1310</v>
      </c>
      <c r="H711" s="193">
        <v>197.66</v>
      </c>
    </row>
    <row r="712" spans="1:8" ht="15" x14ac:dyDescent="0.25">
      <c r="A712" s="206" t="s">
        <v>10978</v>
      </c>
      <c r="B712" s="12" t="s">
        <v>11446</v>
      </c>
      <c r="C712" s="124" t="s">
        <v>10978</v>
      </c>
      <c r="E712" s="13">
        <v>4</v>
      </c>
      <c r="F712" s="13" t="s">
        <v>11443</v>
      </c>
      <c r="G712" s="12" t="s">
        <v>1309</v>
      </c>
      <c r="H712" s="193">
        <v>235.07</v>
      </c>
    </row>
    <row r="713" spans="1:8" ht="15" x14ac:dyDescent="0.25">
      <c r="A713" s="206" t="s">
        <v>10979</v>
      </c>
      <c r="B713" s="12" t="s">
        <v>11511</v>
      </c>
      <c r="C713" s="124" t="s">
        <v>10979</v>
      </c>
      <c r="E713" s="13">
        <v>1</v>
      </c>
      <c r="F713" s="13" t="s">
        <v>11443</v>
      </c>
      <c r="G713" s="12" t="s">
        <v>5734</v>
      </c>
      <c r="H713" s="193">
        <v>565.76</v>
      </c>
    </row>
    <row r="714" spans="1:8" ht="15" x14ac:dyDescent="0.25">
      <c r="A714" s="206" t="s">
        <v>10980</v>
      </c>
      <c r="B714" s="12" t="s">
        <v>11723</v>
      </c>
      <c r="C714" s="124" t="s">
        <v>10980</v>
      </c>
      <c r="E714" s="13">
        <v>1</v>
      </c>
      <c r="F714" s="13" t="s">
        <v>11443</v>
      </c>
      <c r="G714" s="12" t="s">
        <v>5734</v>
      </c>
      <c r="H714" s="193">
        <v>963.09</v>
      </c>
    </row>
    <row r="715" spans="1:8" ht="15" x14ac:dyDescent="0.25">
      <c r="A715" s="206" t="s">
        <v>10981</v>
      </c>
      <c r="B715" s="12" t="s">
        <v>11780</v>
      </c>
      <c r="C715" s="124" t="s">
        <v>10981</v>
      </c>
      <c r="E715" s="13">
        <v>1</v>
      </c>
      <c r="F715" s="13" t="s">
        <v>11443</v>
      </c>
      <c r="G715" s="12" t="s">
        <v>5734</v>
      </c>
      <c r="H715" s="193">
        <v>1409.35</v>
      </c>
    </row>
    <row r="716" spans="1:8" ht="15" x14ac:dyDescent="0.25">
      <c r="A716" s="206" t="s">
        <v>5734</v>
      </c>
      <c r="B716" s="10" t="s">
        <v>10982</v>
      </c>
      <c r="C716" s="10" t="s">
        <v>5734</v>
      </c>
      <c r="D716" s="36"/>
      <c r="E716" s="36"/>
      <c r="F716" s="36"/>
      <c r="G716" s="12" t="s">
        <v>5734</v>
      </c>
      <c r="H716" s="193" t="s">
        <v>5734</v>
      </c>
    </row>
    <row r="717" spans="1:8" ht="15" x14ac:dyDescent="0.25">
      <c r="A717" s="206" t="s">
        <v>10983</v>
      </c>
      <c r="B717" s="12" t="s">
        <v>11441</v>
      </c>
      <c r="C717" s="124" t="s">
        <v>10983</v>
      </c>
      <c r="E717" s="13">
        <v>8</v>
      </c>
      <c r="F717" s="13" t="s">
        <v>11443</v>
      </c>
      <c r="G717" s="12" t="s">
        <v>1964</v>
      </c>
      <c r="H717" s="193">
        <v>62.59</v>
      </c>
    </row>
    <row r="718" spans="1:8" ht="15" x14ac:dyDescent="0.25">
      <c r="A718" s="206" t="s">
        <v>10984</v>
      </c>
      <c r="B718" s="12" t="s">
        <v>11444</v>
      </c>
      <c r="C718" s="124" t="s">
        <v>10984</v>
      </c>
      <c r="E718" s="13">
        <v>5</v>
      </c>
      <c r="F718" s="13" t="s">
        <v>11443</v>
      </c>
      <c r="G718" s="12" t="s">
        <v>1966</v>
      </c>
      <c r="H718" s="193">
        <v>110.48</v>
      </c>
    </row>
    <row r="719" spans="1:8" ht="15" x14ac:dyDescent="0.25">
      <c r="A719" s="206" t="s">
        <v>10985</v>
      </c>
      <c r="B719" s="12" t="s">
        <v>11446</v>
      </c>
      <c r="C719" s="124" t="s">
        <v>10985</v>
      </c>
      <c r="E719" s="13">
        <v>4</v>
      </c>
      <c r="F719" s="13" t="s">
        <v>11443</v>
      </c>
      <c r="G719" s="12" t="s">
        <v>1965</v>
      </c>
      <c r="H719" s="193">
        <v>142.97</v>
      </c>
    </row>
    <row r="720" spans="1:8" ht="15" x14ac:dyDescent="0.25">
      <c r="A720" s="206" t="s">
        <v>10986</v>
      </c>
      <c r="B720" s="12" t="s">
        <v>11452</v>
      </c>
      <c r="C720" s="124" t="s">
        <v>10986</v>
      </c>
      <c r="E720" s="13">
        <v>4</v>
      </c>
      <c r="F720" s="13" t="s">
        <v>11443</v>
      </c>
      <c r="G720" s="12" t="s">
        <v>1967</v>
      </c>
      <c r="H720" s="193">
        <v>271.01</v>
      </c>
    </row>
    <row r="721" spans="1:8" ht="15" x14ac:dyDescent="0.25">
      <c r="A721" s="206" t="s">
        <v>10987</v>
      </c>
      <c r="B721" s="12" t="s">
        <v>11723</v>
      </c>
      <c r="C721" s="124" t="s">
        <v>10987</v>
      </c>
      <c r="E721" s="13">
        <v>1</v>
      </c>
      <c r="F721" s="13" t="s">
        <v>11443</v>
      </c>
      <c r="G721" s="12" t="s">
        <v>5734</v>
      </c>
      <c r="H721" s="193">
        <v>351.1</v>
      </c>
    </row>
    <row r="722" spans="1:8" ht="15" x14ac:dyDescent="0.25">
      <c r="A722" s="206" t="s">
        <v>10988</v>
      </c>
      <c r="B722" s="12" t="s">
        <v>11780</v>
      </c>
      <c r="C722" s="124" t="s">
        <v>10988</v>
      </c>
      <c r="E722" s="13">
        <v>1</v>
      </c>
      <c r="F722" s="13" t="s">
        <v>11443</v>
      </c>
      <c r="G722" s="12" t="s">
        <v>13576</v>
      </c>
      <c r="H722" s="193">
        <v>482.89</v>
      </c>
    </row>
    <row r="723" spans="1:8" ht="15" x14ac:dyDescent="0.25">
      <c r="A723" s="206" t="s">
        <v>5734</v>
      </c>
      <c r="B723" s="10" t="s">
        <v>10989</v>
      </c>
      <c r="C723" s="10" t="s">
        <v>5734</v>
      </c>
      <c r="D723" s="36"/>
      <c r="E723" s="36"/>
      <c r="F723" s="36"/>
      <c r="G723" s="12" t="s">
        <v>5734</v>
      </c>
      <c r="H723" s="193" t="s">
        <v>5734</v>
      </c>
    </row>
    <row r="724" spans="1:8" ht="15" x14ac:dyDescent="0.25">
      <c r="A724" s="206" t="s">
        <v>10990</v>
      </c>
      <c r="B724" s="12" t="s">
        <v>11441</v>
      </c>
      <c r="C724" s="124" t="s">
        <v>10990</v>
      </c>
      <c r="E724" s="13">
        <v>16</v>
      </c>
      <c r="F724" s="13" t="s">
        <v>11443</v>
      </c>
      <c r="G724" s="12" t="s">
        <v>1818</v>
      </c>
      <c r="H724" s="193">
        <v>125.68</v>
      </c>
    </row>
    <row r="725" spans="1:8" ht="15" x14ac:dyDescent="0.25">
      <c r="A725" s="206" t="s">
        <v>10991</v>
      </c>
      <c r="B725" s="12" t="s">
        <v>11446</v>
      </c>
      <c r="C725" s="124" t="s">
        <v>10991</v>
      </c>
      <c r="E725" s="13">
        <v>8</v>
      </c>
      <c r="F725" s="13" t="s">
        <v>11443</v>
      </c>
      <c r="G725" s="12" t="s">
        <v>1819</v>
      </c>
      <c r="H725" s="193">
        <v>240.56</v>
      </c>
    </row>
    <row r="726" spans="1:8" ht="15" x14ac:dyDescent="0.25">
      <c r="A726" s="206" t="s">
        <v>10992</v>
      </c>
      <c r="B726" s="12" t="s">
        <v>11511</v>
      </c>
      <c r="C726" s="124" t="s">
        <v>10992</v>
      </c>
      <c r="D726" s="160"/>
      <c r="E726" s="13">
        <v>1</v>
      </c>
      <c r="F726" s="13" t="s">
        <v>11443</v>
      </c>
      <c r="G726" s="12" t="s">
        <v>1247</v>
      </c>
      <c r="H726" s="193">
        <v>625.38</v>
      </c>
    </row>
    <row r="727" spans="1:8" ht="15" x14ac:dyDescent="0.25">
      <c r="A727" s="206" t="s">
        <v>10993</v>
      </c>
      <c r="B727" s="12" t="s">
        <v>11723</v>
      </c>
      <c r="C727" s="124" t="s">
        <v>10993</v>
      </c>
      <c r="E727" s="13">
        <v>1</v>
      </c>
      <c r="F727" s="13" t="s">
        <v>11443</v>
      </c>
      <c r="G727" s="12" t="s">
        <v>1248</v>
      </c>
      <c r="H727" s="193">
        <v>839.21</v>
      </c>
    </row>
    <row r="728" spans="1:8" ht="15" x14ac:dyDescent="0.25">
      <c r="A728" s="206" t="s">
        <v>10994</v>
      </c>
      <c r="B728" s="12" t="s">
        <v>11780</v>
      </c>
      <c r="C728" s="124" t="s">
        <v>10994</v>
      </c>
      <c r="E728" s="13">
        <v>1</v>
      </c>
      <c r="F728" s="13" t="s">
        <v>11443</v>
      </c>
      <c r="G728" s="12" t="s">
        <v>1249</v>
      </c>
      <c r="H728" s="193">
        <v>1235.46</v>
      </c>
    </row>
    <row r="729" spans="1:8" ht="15" x14ac:dyDescent="0.25">
      <c r="A729" s="206" t="s">
        <v>5734</v>
      </c>
      <c r="B729" s="10" t="s">
        <v>10995</v>
      </c>
      <c r="C729" s="10" t="s">
        <v>5734</v>
      </c>
      <c r="D729" s="36"/>
      <c r="E729" s="36"/>
      <c r="F729" s="36"/>
      <c r="G729" s="12" t="s">
        <v>5734</v>
      </c>
      <c r="H729" s="193" t="s">
        <v>5734</v>
      </c>
    </row>
    <row r="730" spans="1:8" ht="15" x14ac:dyDescent="0.25">
      <c r="A730" s="206" t="str">
        <f>VLOOKUP(Table3[[#This Row],[Westlake Part Number]],'Combined List'!G:H,2,0)</f>
        <v>P1207</v>
      </c>
      <c r="B730" s="16" t="s">
        <v>4449</v>
      </c>
      <c r="C730" s="124" t="s">
        <v>17536</v>
      </c>
      <c r="D730" s="16" t="s">
        <v>4450</v>
      </c>
      <c r="E730" s="13">
        <v>10</v>
      </c>
      <c r="F730" s="36"/>
      <c r="G730" s="12" t="s">
        <v>12546</v>
      </c>
      <c r="H730" s="193">
        <v>27.2</v>
      </c>
    </row>
    <row r="731" spans="1:8" ht="15" x14ac:dyDescent="0.25">
      <c r="A731" s="206" t="str">
        <f>VLOOKUP(Table3[[#This Row],[Westlake Part Number]],'Combined List'!G:H,2,0)</f>
        <v>P1208</v>
      </c>
      <c r="B731" s="12" t="s">
        <v>11441</v>
      </c>
      <c r="C731" s="124" t="s">
        <v>17537</v>
      </c>
      <c r="D731" s="12" t="s">
        <v>10996</v>
      </c>
      <c r="E731" s="13">
        <v>36</v>
      </c>
      <c r="F731" s="13" t="s">
        <v>11443</v>
      </c>
      <c r="G731" s="12" t="s">
        <v>567</v>
      </c>
      <c r="H731" s="193">
        <v>24.56</v>
      </c>
    </row>
    <row r="732" spans="1:8" ht="15" x14ac:dyDescent="0.25">
      <c r="A732" s="206" t="str">
        <f>VLOOKUP(Table3[[#This Row],[Westlake Part Number]],'Combined List'!G:H,2,0)</f>
        <v>P1209</v>
      </c>
      <c r="B732" s="12" t="s">
        <v>11446</v>
      </c>
      <c r="C732" s="124" t="s">
        <v>17538</v>
      </c>
      <c r="D732" s="12" t="s">
        <v>10997</v>
      </c>
      <c r="E732" s="13">
        <v>20</v>
      </c>
      <c r="F732" s="13" t="s">
        <v>11443</v>
      </c>
      <c r="G732" s="12" t="s">
        <v>568</v>
      </c>
      <c r="H732" s="193">
        <v>105.95</v>
      </c>
    </row>
    <row r="733" spans="1:8" ht="15" x14ac:dyDescent="0.25">
      <c r="A733" s="206" t="str">
        <f>VLOOKUP(Table3[[#This Row],[Westlake Part Number]],'Combined List'!G:H,2,0)</f>
        <v>P12008</v>
      </c>
      <c r="B733" s="12" t="s">
        <v>11511</v>
      </c>
      <c r="C733" s="124" t="s">
        <v>17539</v>
      </c>
      <c r="D733" s="12" t="s">
        <v>10998</v>
      </c>
      <c r="E733" s="13">
        <v>1</v>
      </c>
      <c r="F733" s="13" t="s">
        <v>11443</v>
      </c>
      <c r="G733" s="12" t="s">
        <v>559</v>
      </c>
      <c r="H733" s="193">
        <v>288.41000000000003</v>
      </c>
    </row>
    <row r="734" spans="1:8" ht="15" x14ac:dyDescent="0.25">
      <c r="A734" s="206" t="str">
        <f>VLOOKUP(Table3[[#This Row],[Westlake Part Number]],'Combined List'!G:H,2,0)</f>
        <v>P12010</v>
      </c>
      <c r="B734" s="12" t="s">
        <v>11723</v>
      </c>
      <c r="C734" s="124" t="s">
        <v>17540</v>
      </c>
      <c r="D734" s="12" t="s">
        <v>10999</v>
      </c>
      <c r="E734" s="13">
        <v>1</v>
      </c>
      <c r="F734" s="13" t="s">
        <v>11443</v>
      </c>
      <c r="G734" s="12" t="s">
        <v>560</v>
      </c>
      <c r="H734" s="193">
        <v>357.16</v>
      </c>
    </row>
    <row r="735" spans="1:8" ht="15" x14ac:dyDescent="0.25">
      <c r="A735" s="206" t="str">
        <f>VLOOKUP(Table3[[#This Row],[Westlake Part Number]],'Combined List'!G:H,2,0)</f>
        <v>P12012</v>
      </c>
      <c r="B735" s="12" t="s">
        <v>11780</v>
      </c>
      <c r="C735" s="124" t="s">
        <v>17541</v>
      </c>
      <c r="D735" s="12" t="s">
        <v>11000</v>
      </c>
      <c r="E735" s="13">
        <v>1</v>
      </c>
      <c r="F735" s="13" t="s">
        <v>11443</v>
      </c>
      <c r="G735" s="12" t="s">
        <v>561</v>
      </c>
      <c r="H735" s="193">
        <v>562.87</v>
      </c>
    </row>
    <row r="736" spans="1:8" ht="15" x14ac:dyDescent="0.25">
      <c r="A736" s="206" t="s">
        <v>5734</v>
      </c>
      <c r="B736" s="10" t="s">
        <v>11001</v>
      </c>
      <c r="C736" s="10" t="s">
        <v>5734</v>
      </c>
      <c r="D736" s="36"/>
      <c r="E736" s="36"/>
      <c r="F736" s="36"/>
      <c r="G736" s="12" t="s">
        <v>5734</v>
      </c>
      <c r="H736" s="193" t="s">
        <v>5734</v>
      </c>
    </row>
    <row r="737" spans="1:8" ht="15" x14ac:dyDescent="0.25">
      <c r="A737" s="206" t="s">
        <v>11002</v>
      </c>
      <c r="B737" s="12" t="s">
        <v>11441</v>
      </c>
      <c r="C737" s="124" t="s">
        <v>11002</v>
      </c>
      <c r="E737" s="13">
        <v>36</v>
      </c>
      <c r="F737" s="13" t="s">
        <v>11443</v>
      </c>
      <c r="G737" s="12" t="s">
        <v>1816</v>
      </c>
      <c r="H737" s="193">
        <v>22.78</v>
      </c>
    </row>
    <row r="738" spans="1:8" ht="15" x14ac:dyDescent="0.25">
      <c r="A738" s="206" t="s">
        <v>11003</v>
      </c>
      <c r="B738" s="12" t="s">
        <v>11446</v>
      </c>
      <c r="C738" s="124" t="s">
        <v>11003</v>
      </c>
      <c r="E738" s="13">
        <v>40</v>
      </c>
      <c r="F738" s="13" t="s">
        <v>11443</v>
      </c>
      <c r="G738" s="12" t="s">
        <v>1817</v>
      </c>
      <c r="H738" s="193">
        <v>33.840000000000003</v>
      </c>
    </row>
    <row r="739" spans="1:8" ht="15" x14ac:dyDescent="0.25">
      <c r="A739" s="206" t="s">
        <v>11004</v>
      </c>
      <c r="B739" s="12" t="s">
        <v>11511</v>
      </c>
      <c r="C739" s="124" t="s">
        <v>11004</v>
      </c>
      <c r="E739" s="13">
        <v>8</v>
      </c>
      <c r="F739" s="13" t="s">
        <v>11443</v>
      </c>
      <c r="G739" s="12" t="s">
        <v>13577</v>
      </c>
      <c r="H739" s="193">
        <v>69.81</v>
      </c>
    </row>
    <row r="740" spans="1:8" ht="15" x14ac:dyDescent="0.25">
      <c r="A740" s="206" t="s">
        <v>5734</v>
      </c>
      <c r="B740" s="10" t="s">
        <v>11005</v>
      </c>
      <c r="C740" s="10" t="s">
        <v>5734</v>
      </c>
      <c r="D740" s="36"/>
      <c r="E740" s="36"/>
      <c r="F740" s="36"/>
      <c r="G740" s="12" t="s">
        <v>5734</v>
      </c>
      <c r="H740" s="193" t="s">
        <v>5734</v>
      </c>
    </row>
    <row r="741" spans="1:8" ht="15" x14ac:dyDescent="0.25">
      <c r="A741" s="206" t="s">
        <v>11006</v>
      </c>
      <c r="B741" s="12" t="s">
        <v>11512</v>
      </c>
      <c r="C741" s="12" t="s">
        <v>17223</v>
      </c>
      <c r="D741" s="12" t="s">
        <v>11006</v>
      </c>
      <c r="E741" s="13">
        <v>1</v>
      </c>
      <c r="F741" s="13" t="s">
        <v>11443</v>
      </c>
      <c r="G741" s="12" t="s">
        <v>18349</v>
      </c>
      <c r="H741" s="193">
        <v>893.29</v>
      </c>
    </row>
    <row r="742" spans="1:8" ht="15" x14ac:dyDescent="0.25">
      <c r="A742" s="206" t="s">
        <v>11007</v>
      </c>
      <c r="B742" s="12" t="s">
        <v>11516</v>
      </c>
      <c r="C742" s="12" t="s">
        <v>17224</v>
      </c>
      <c r="D742" s="12" t="s">
        <v>11007</v>
      </c>
      <c r="E742" s="13">
        <v>1</v>
      </c>
      <c r="F742" s="13" t="s">
        <v>11443</v>
      </c>
      <c r="G742" s="12" t="s">
        <v>18350</v>
      </c>
      <c r="H742" s="193">
        <v>2157.84</v>
      </c>
    </row>
    <row r="743" spans="1:8" ht="15" x14ac:dyDescent="0.25">
      <c r="A743" s="206" t="s">
        <v>11008</v>
      </c>
      <c r="B743" s="12">
        <v>8</v>
      </c>
      <c r="C743" s="12" t="s">
        <v>13989</v>
      </c>
      <c r="D743" s="12" t="s">
        <v>11008</v>
      </c>
      <c r="E743" s="13">
        <v>1</v>
      </c>
      <c r="F743" s="13" t="s">
        <v>11443</v>
      </c>
      <c r="G743" s="12" t="s">
        <v>3377</v>
      </c>
      <c r="H743" s="193">
        <v>14384.64</v>
      </c>
    </row>
    <row r="744" spans="1:8" ht="15" x14ac:dyDescent="0.25">
      <c r="A744" s="206" t="s">
        <v>11009</v>
      </c>
      <c r="B744" s="12">
        <v>10</v>
      </c>
      <c r="C744" s="12" t="s">
        <v>13989</v>
      </c>
      <c r="D744" s="12" t="s">
        <v>11009</v>
      </c>
      <c r="E744" s="13">
        <v>1</v>
      </c>
      <c r="F744" s="13" t="s">
        <v>11443</v>
      </c>
      <c r="G744" s="12" t="s">
        <v>3378</v>
      </c>
      <c r="H744" s="193">
        <v>16244.09</v>
      </c>
    </row>
    <row r="745" spans="1:8" ht="15" x14ac:dyDescent="0.25">
      <c r="A745" s="206" t="s">
        <v>11010</v>
      </c>
      <c r="B745" s="12">
        <v>12</v>
      </c>
      <c r="C745" s="12" t="s">
        <v>13989</v>
      </c>
      <c r="D745" s="12" t="s">
        <v>11010</v>
      </c>
      <c r="E745" s="13">
        <v>1</v>
      </c>
      <c r="F745" s="13" t="s">
        <v>11443</v>
      </c>
      <c r="G745" s="12" t="s">
        <v>3379</v>
      </c>
      <c r="H745" s="193">
        <v>17088.53</v>
      </c>
    </row>
    <row r="746" spans="1:8" ht="15" x14ac:dyDescent="0.25">
      <c r="A746" s="206" t="s">
        <v>5734</v>
      </c>
      <c r="B746" s="10" t="s">
        <v>11012</v>
      </c>
      <c r="C746" s="10" t="s">
        <v>5734</v>
      </c>
      <c r="D746" s="36"/>
      <c r="E746" s="36"/>
      <c r="F746" s="36"/>
      <c r="G746" s="12" t="s">
        <v>5734</v>
      </c>
      <c r="H746" s="193" t="s">
        <v>5734</v>
      </c>
    </row>
    <row r="747" spans="1:8" ht="15" x14ac:dyDescent="0.25">
      <c r="A747" s="206" t="s">
        <v>11013</v>
      </c>
      <c r="B747" s="12" t="s">
        <v>18</v>
      </c>
      <c r="C747" s="12" t="s">
        <v>17225</v>
      </c>
      <c r="D747" s="12" t="s">
        <v>11013</v>
      </c>
      <c r="E747" s="13">
        <v>35</v>
      </c>
      <c r="F747" s="13" t="s">
        <v>11443</v>
      </c>
      <c r="G747" s="12" t="s">
        <v>18351</v>
      </c>
      <c r="H747" s="193">
        <v>56.46</v>
      </c>
    </row>
    <row r="748" spans="1:8" ht="15" x14ac:dyDescent="0.25">
      <c r="A748" s="206" t="s">
        <v>11014</v>
      </c>
      <c r="B748" s="12" t="s">
        <v>19</v>
      </c>
      <c r="C748" s="12" t="s">
        <v>17226</v>
      </c>
      <c r="D748" s="12" t="s">
        <v>11014</v>
      </c>
      <c r="E748" s="13">
        <v>65</v>
      </c>
      <c r="F748" s="13" t="s">
        <v>11443</v>
      </c>
      <c r="G748" s="12" t="s">
        <v>18352</v>
      </c>
      <c r="H748" s="193">
        <v>88.51</v>
      </c>
    </row>
    <row r="749" spans="1:8" ht="15" x14ac:dyDescent="0.25">
      <c r="A749" s="206" t="s">
        <v>11015</v>
      </c>
      <c r="B749" s="12" t="s">
        <v>20</v>
      </c>
      <c r="C749" s="12" t="s">
        <v>17227</v>
      </c>
      <c r="D749" s="12" t="s">
        <v>11015</v>
      </c>
      <c r="E749" s="13">
        <v>60</v>
      </c>
      <c r="F749" s="13" t="s">
        <v>11443</v>
      </c>
      <c r="G749" s="12" t="s">
        <v>18353</v>
      </c>
      <c r="H749" s="193">
        <v>89.41</v>
      </c>
    </row>
    <row r="750" spans="1:8" ht="15" x14ac:dyDescent="0.25">
      <c r="A750" s="206" t="s">
        <v>5734</v>
      </c>
      <c r="B750" s="10" t="s">
        <v>11016</v>
      </c>
      <c r="C750" s="10" t="s">
        <v>5734</v>
      </c>
      <c r="D750" s="36"/>
      <c r="E750" s="36"/>
      <c r="F750" s="36"/>
      <c r="G750" s="12" t="s">
        <v>5734</v>
      </c>
      <c r="H750" s="193" t="s">
        <v>5734</v>
      </c>
    </row>
    <row r="751" spans="1:8" ht="15" x14ac:dyDescent="0.25">
      <c r="A751" s="206" t="s">
        <v>11017</v>
      </c>
      <c r="B751" s="12" t="s">
        <v>11195</v>
      </c>
      <c r="C751" s="124" t="s">
        <v>11017</v>
      </c>
      <c r="E751" s="13">
        <v>6</v>
      </c>
      <c r="F751" s="13" t="s">
        <v>11443</v>
      </c>
      <c r="G751" s="12" t="s">
        <v>5734</v>
      </c>
      <c r="H751" s="193">
        <v>160.27000000000001</v>
      </c>
    </row>
    <row r="752" spans="1:8" ht="15" x14ac:dyDescent="0.25">
      <c r="A752" s="206" t="s">
        <v>11018</v>
      </c>
      <c r="B752" s="12" t="s">
        <v>11197</v>
      </c>
      <c r="C752" s="124" t="s">
        <v>11018</v>
      </c>
      <c r="E752" s="13">
        <v>4</v>
      </c>
      <c r="F752" s="13" t="s">
        <v>11443</v>
      </c>
      <c r="G752" s="12" t="s">
        <v>5734</v>
      </c>
      <c r="H752" s="193">
        <v>219.21</v>
      </c>
    </row>
    <row r="753" spans="1:8" ht="15" x14ac:dyDescent="0.25">
      <c r="A753" s="206" t="s">
        <v>10772</v>
      </c>
      <c r="B753" s="12" t="s">
        <v>11199</v>
      </c>
      <c r="C753" s="124" t="s">
        <v>10772</v>
      </c>
      <c r="E753" s="13">
        <v>4</v>
      </c>
      <c r="F753" s="13" t="s">
        <v>11443</v>
      </c>
      <c r="G753" s="12" t="s">
        <v>13264</v>
      </c>
      <c r="H753" s="193">
        <v>241</v>
      </c>
    </row>
    <row r="754" spans="1:8" ht="15" x14ac:dyDescent="0.25">
      <c r="A754" s="206" t="s">
        <v>10773</v>
      </c>
      <c r="B754" s="12" t="s">
        <v>11511</v>
      </c>
      <c r="C754" s="124" t="s">
        <v>10773</v>
      </c>
      <c r="E754" s="13">
        <v>1</v>
      </c>
      <c r="F754" s="13" t="s">
        <v>11443</v>
      </c>
      <c r="G754" s="12" t="s">
        <v>5734</v>
      </c>
      <c r="H754" s="193">
        <v>591.32000000000005</v>
      </c>
    </row>
    <row r="755" spans="1:8" ht="15" x14ac:dyDescent="0.25">
      <c r="A755" s="206" t="s">
        <v>10774</v>
      </c>
      <c r="B755" s="12" t="s">
        <v>11723</v>
      </c>
      <c r="C755" s="124" t="s">
        <v>10774</v>
      </c>
      <c r="E755" s="13">
        <v>1</v>
      </c>
      <c r="F755" s="13" t="s">
        <v>11443</v>
      </c>
      <c r="G755" s="12" t="s">
        <v>5734</v>
      </c>
      <c r="H755" s="193">
        <v>818.37</v>
      </c>
    </row>
    <row r="756" spans="1:8" ht="15" x14ac:dyDescent="0.25">
      <c r="A756" s="206" t="s">
        <v>10775</v>
      </c>
      <c r="B756" s="12" t="s">
        <v>11780</v>
      </c>
      <c r="C756" s="124" t="s">
        <v>10775</v>
      </c>
      <c r="E756" s="13">
        <v>1</v>
      </c>
      <c r="F756" s="13" t="s">
        <v>11443</v>
      </c>
      <c r="G756" s="12" t="s">
        <v>5734</v>
      </c>
      <c r="H756" s="193">
        <v>1204.68</v>
      </c>
    </row>
    <row r="757" spans="1:8" ht="15" x14ac:dyDescent="0.25">
      <c r="A757" s="206" t="s">
        <v>5734</v>
      </c>
      <c r="B757" s="10" t="s">
        <v>10776</v>
      </c>
      <c r="C757" s="10" t="s">
        <v>5734</v>
      </c>
      <c r="D757" s="36"/>
      <c r="E757" s="36"/>
      <c r="F757" s="36"/>
      <c r="G757" s="12" t="s">
        <v>5734</v>
      </c>
      <c r="H757" s="193" t="s">
        <v>5734</v>
      </c>
    </row>
    <row r="758" spans="1:8" ht="15" x14ac:dyDescent="0.25">
      <c r="A758" s="206" t="s">
        <v>10777</v>
      </c>
      <c r="B758" s="12" t="s">
        <v>11195</v>
      </c>
      <c r="C758" s="124" t="s">
        <v>10777</v>
      </c>
      <c r="E758" s="13">
        <v>1</v>
      </c>
      <c r="F758" s="13" t="s">
        <v>11443</v>
      </c>
      <c r="G758" s="12" t="s">
        <v>5734</v>
      </c>
      <c r="H758" s="193">
        <v>116.48</v>
      </c>
    </row>
    <row r="759" spans="1:8" ht="15" x14ac:dyDescent="0.25">
      <c r="A759" s="206" t="s">
        <v>10778</v>
      </c>
      <c r="B759" s="12" t="s">
        <v>11197</v>
      </c>
      <c r="C759" s="124" t="s">
        <v>10778</v>
      </c>
      <c r="E759" s="13">
        <v>1</v>
      </c>
      <c r="F759" s="13" t="s">
        <v>11443</v>
      </c>
      <c r="G759" s="12" t="s">
        <v>12547</v>
      </c>
      <c r="H759" s="193">
        <v>178.44</v>
      </c>
    </row>
    <row r="760" spans="1:8" ht="15" x14ac:dyDescent="0.25">
      <c r="A760" s="206" t="s">
        <v>10779</v>
      </c>
      <c r="B760" s="12" t="s">
        <v>11199</v>
      </c>
      <c r="C760" s="124" t="s">
        <v>10779</v>
      </c>
      <c r="E760" s="13">
        <v>1</v>
      </c>
      <c r="F760" s="13" t="s">
        <v>11443</v>
      </c>
      <c r="G760" s="12" t="s">
        <v>5734</v>
      </c>
      <c r="H760" s="193">
        <v>187.83</v>
      </c>
    </row>
    <row r="761" spans="1:8" ht="15" x14ac:dyDescent="0.25">
      <c r="A761" s="206" t="s">
        <v>10780</v>
      </c>
      <c r="B761" s="12" t="s">
        <v>11511</v>
      </c>
      <c r="C761" s="124" t="s">
        <v>10780</v>
      </c>
      <c r="E761" s="13">
        <v>1</v>
      </c>
      <c r="F761" s="13" t="s">
        <v>11443</v>
      </c>
      <c r="G761" s="12" t="s">
        <v>12548</v>
      </c>
      <c r="H761" s="193">
        <v>441.98</v>
      </c>
    </row>
    <row r="762" spans="1:8" ht="15" x14ac:dyDescent="0.25">
      <c r="A762" s="206" t="s">
        <v>10781</v>
      </c>
      <c r="B762" s="12" t="s">
        <v>11723</v>
      </c>
      <c r="C762" s="124" t="s">
        <v>10781</v>
      </c>
      <c r="E762" s="13">
        <v>1</v>
      </c>
      <c r="F762" s="13" t="s">
        <v>11443</v>
      </c>
      <c r="G762" s="12" t="s">
        <v>5734</v>
      </c>
      <c r="H762" s="193">
        <v>755.29</v>
      </c>
    </row>
    <row r="763" spans="1:8" ht="15" x14ac:dyDescent="0.25">
      <c r="A763" s="206" t="s">
        <v>10782</v>
      </c>
      <c r="B763" s="12" t="s">
        <v>11780</v>
      </c>
      <c r="C763" s="124" t="s">
        <v>10782</v>
      </c>
      <c r="E763" s="13">
        <v>1</v>
      </c>
      <c r="F763" s="13" t="s">
        <v>11443</v>
      </c>
      <c r="G763" s="12" t="s">
        <v>12549</v>
      </c>
      <c r="H763" s="193">
        <v>1111.8900000000001</v>
      </c>
    </row>
    <row r="764" spans="1:8" ht="15" x14ac:dyDescent="0.25">
      <c r="A764" s="206" t="s">
        <v>5734</v>
      </c>
      <c r="B764" s="10" t="s">
        <v>10546</v>
      </c>
      <c r="C764" s="10" t="s">
        <v>5734</v>
      </c>
      <c r="D764" s="36"/>
      <c r="E764" s="36"/>
      <c r="F764" s="36"/>
      <c r="G764" s="12" t="s">
        <v>5734</v>
      </c>
      <c r="H764" s="193" t="s">
        <v>5734</v>
      </c>
    </row>
    <row r="765" spans="1:8" ht="15" x14ac:dyDescent="0.25">
      <c r="A765" s="206" t="s">
        <v>10547</v>
      </c>
      <c r="B765" s="12" t="s">
        <v>11441</v>
      </c>
      <c r="C765" s="124" t="s">
        <v>10547</v>
      </c>
      <c r="D765" s="12" t="s">
        <v>10547</v>
      </c>
      <c r="E765" s="13">
        <v>4</v>
      </c>
      <c r="F765" s="13" t="s">
        <v>11443</v>
      </c>
      <c r="G765" s="12" t="s">
        <v>1614</v>
      </c>
      <c r="H765" s="193">
        <v>125.7</v>
      </c>
    </row>
    <row r="766" spans="1:8" ht="15" x14ac:dyDescent="0.25">
      <c r="A766" s="206" t="s">
        <v>10548</v>
      </c>
      <c r="B766" s="12" t="s">
        <v>11446</v>
      </c>
      <c r="C766" s="124" t="s">
        <v>10548</v>
      </c>
      <c r="D766" s="12" t="s">
        <v>10548</v>
      </c>
      <c r="E766" s="13">
        <v>4</v>
      </c>
      <c r="F766" s="13" t="s">
        <v>11443</v>
      </c>
      <c r="G766" s="12" t="s">
        <v>1615</v>
      </c>
      <c r="H766" s="193">
        <v>240.58</v>
      </c>
    </row>
    <row r="767" spans="1:8" ht="15" x14ac:dyDescent="0.25">
      <c r="A767" s="206" t="s">
        <v>10549</v>
      </c>
      <c r="B767" s="12" t="s">
        <v>11511</v>
      </c>
      <c r="C767" s="124" t="s">
        <v>10549</v>
      </c>
      <c r="D767" s="12" t="s">
        <v>10549</v>
      </c>
      <c r="E767" s="13">
        <v>1</v>
      </c>
      <c r="F767" s="13" t="s">
        <v>11443</v>
      </c>
      <c r="G767" s="12" t="s">
        <v>5734</v>
      </c>
      <c r="H767" s="193">
        <v>625.45000000000005</v>
      </c>
    </row>
    <row r="768" spans="1:8" ht="15" x14ac:dyDescent="0.25">
      <c r="A768" s="206" t="s">
        <v>10550</v>
      </c>
      <c r="B768" s="12" t="s">
        <v>11723</v>
      </c>
      <c r="C768" s="124" t="s">
        <v>10550</v>
      </c>
      <c r="D768" s="12" t="s">
        <v>10550</v>
      </c>
      <c r="E768" s="13">
        <v>1</v>
      </c>
      <c r="F768" s="13" t="s">
        <v>11443</v>
      </c>
      <c r="G768" s="12" t="s">
        <v>5734</v>
      </c>
      <c r="H768" s="193">
        <v>839.3</v>
      </c>
    </row>
    <row r="769" spans="1:8" ht="15" x14ac:dyDescent="0.25">
      <c r="A769" s="206" t="s">
        <v>10551</v>
      </c>
      <c r="B769" s="12" t="s">
        <v>11780</v>
      </c>
      <c r="C769" s="124" t="s">
        <v>10551</v>
      </c>
      <c r="D769" s="12" t="s">
        <v>10551</v>
      </c>
      <c r="E769" s="13">
        <v>1</v>
      </c>
      <c r="F769" s="13" t="s">
        <v>11443</v>
      </c>
      <c r="G769" s="12" t="s">
        <v>13058</v>
      </c>
      <c r="H769" s="193">
        <v>1235.58</v>
      </c>
    </row>
    <row r="770" spans="1:8" ht="15" x14ac:dyDescent="0.25">
      <c r="A770" s="206" t="s">
        <v>5734</v>
      </c>
      <c r="B770" s="10" t="s">
        <v>10552</v>
      </c>
      <c r="C770" s="10" t="s">
        <v>5734</v>
      </c>
      <c r="E770" s="36"/>
      <c r="F770" s="36"/>
      <c r="G770" s="12" t="s">
        <v>5734</v>
      </c>
      <c r="H770" s="193" t="s">
        <v>5734</v>
      </c>
    </row>
    <row r="771" spans="1:8" ht="15" x14ac:dyDescent="0.25">
      <c r="A771" s="206" t="s">
        <v>10553</v>
      </c>
      <c r="B771" s="12" t="s">
        <v>11441</v>
      </c>
      <c r="C771" s="12" t="s">
        <v>17228</v>
      </c>
      <c r="D771" s="12" t="s">
        <v>10553</v>
      </c>
      <c r="E771" s="13">
        <v>8</v>
      </c>
      <c r="F771" s="13" t="s">
        <v>11443</v>
      </c>
      <c r="G771" s="12" t="s">
        <v>18354</v>
      </c>
      <c r="H771" s="193">
        <v>265.45999999999998</v>
      </c>
    </row>
    <row r="772" spans="1:8" ht="15" x14ac:dyDescent="0.25">
      <c r="A772" s="206" t="s">
        <v>10554</v>
      </c>
      <c r="B772" s="12" t="s">
        <v>11446</v>
      </c>
      <c r="C772" s="12" t="s">
        <v>17229</v>
      </c>
      <c r="D772" s="12" t="s">
        <v>10554</v>
      </c>
      <c r="E772" s="13">
        <v>4</v>
      </c>
      <c r="F772" s="13" t="s">
        <v>11443</v>
      </c>
      <c r="G772" s="12" t="s">
        <v>18355</v>
      </c>
      <c r="H772" s="193">
        <v>552.22</v>
      </c>
    </row>
    <row r="773" spans="1:8" ht="15" x14ac:dyDescent="0.25">
      <c r="A773" s="206" t="s">
        <v>10555</v>
      </c>
      <c r="B773" s="12" t="s">
        <v>11452</v>
      </c>
      <c r="C773" s="12" t="s">
        <v>17230</v>
      </c>
      <c r="D773" s="12" t="s">
        <v>10555</v>
      </c>
      <c r="E773" s="13">
        <v>4</v>
      </c>
      <c r="F773" s="13" t="s">
        <v>11443</v>
      </c>
      <c r="G773" s="12" t="s">
        <v>18356</v>
      </c>
      <c r="H773" s="193">
        <v>914.69</v>
      </c>
    </row>
    <row r="774" spans="1:8" ht="15" x14ac:dyDescent="0.25">
      <c r="A774" s="206" t="s">
        <v>5734</v>
      </c>
      <c r="B774" s="17" t="s">
        <v>10558</v>
      </c>
      <c r="C774" s="17" t="s">
        <v>5734</v>
      </c>
      <c r="G774" s="12" t="s">
        <v>5734</v>
      </c>
      <c r="H774" s="193" t="s">
        <v>5734</v>
      </c>
    </row>
    <row r="775" spans="1:8" ht="15" x14ac:dyDescent="0.25">
      <c r="A775" s="206" t="s">
        <v>10559</v>
      </c>
      <c r="B775" s="12" t="s">
        <v>11441</v>
      </c>
      <c r="C775" s="124" t="s">
        <v>10559</v>
      </c>
      <c r="E775" s="13">
        <v>9</v>
      </c>
      <c r="F775" s="13" t="s">
        <v>11443</v>
      </c>
      <c r="G775" s="12" t="s">
        <v>59</v>
      </c>
      <c r="H775" s="193">
        <v>181.93</v>
      </c>
    </row>
    <row r="776" spans="1:8" ht="15" x14ac:dyDescent="0.25">
      <c r="A776" s="206" t="s">
        <v>10560</v>
      </c>
      <c r="B776" s="12" t="s">
        <v>11446</v>
      </c>
      <c r="C776" s="124" t="s">
        <v>10560</v>
      </c>
      <c r="E776" s="13">
        <v>4</v>
      </c>
      <c r="F776" s="13" t="s">
        <v>11443</v>
      </c>
      <c r="G776" s="12" t="s">
        <v>60</v>
      </c>
      <c r="H776" s="193">
        <v>322.05</v>
      </c>
    </row>
    <row r="777" spans="1:8" ht="15" x14ac:dyDescent="0.25">
      <c r="A777" s="206" t="s">
        <v>10561</v>
      </c>
      <c r="B777" s="12" t="s">
        <v>11452</v>
      </c>
      <c r="C777" s="124" t="s">
        <v>10561</v>
      </c>
      <c r="E777" s="13">
        <v>4</v>
      </c>
      <c r="F777" s="13" t="s">
        <v>11443</v>
      </c>
      <c r="G777" s="12" t="s">
        <v>5734</v>
      </c>
      <c r="H777" s="193">
        <v>705.85</v>
      </c>
    </row>
    <row r="778" spans="1:8" ht="15" x14ac:dyDescent="0.25">
      <c r="A778" s="206" t="s">
        <v>5734</v>
      </c>
      <c r="B778" s="10" t="s">
        <v>10562</v>
      </c>
      <c r="C778" s="10" t="s">
        <v>5734</v>
      </c>
      <c r="D778" s="36"/>
      <c r="E778" s="36"/>
      <c r="F778" s="36"/>
      <c r="G778" s="12" t="s">
        <v>5734</v>
      </c>
      <c r="H778" s="193" t="s">
        <v>5734</v>
      </c>
    </row>
    <row r="779" spans="1:8" ht="15" x14ac:dyDescent="0.25">
      <c r="A779" s="206" t="s">
        <v>10563</v>
      </c>
      <c r="B779" s="12">
        <v>4</v>
      </c>
      <c r="C779" s="12" t="s">
        <v>13989</v>
      </c>
      <c r="D779" s="12" t="s">
        <v>10563</v>
      </c>
      <c r="E779" s="13">
        <v>1</v>
      </c>
      <c r="F779" s="13" t="s">
        <v>11443</v>
      </c>
      <c r="G779" s="12" t="s">
        <v>3380</v>
      </c>
      <c r="H779" s="193">
        <v>2391.13</v>
      </c>
    </row>
    <row r="780" spans="1:8" ht="15" x14ac:dyDescent="0.25">
      <c r="A780" s="206" t="s">
        <v>5734</v>
      </c>
      <c r="B780" s="10" t="s">
        <v>10568</v>
      </c>
      <c r="C780" s="10" t="s">
        <v>5734</v>
      </c>
      <c r="D780" s="36"/>
      <c r="E780" s="36"/>
      <c r="F780" s="36"/>
      <c r="G780" s="12" t="s">
        <v>5734</v>
      </c>
      <c r="H780" s="193" t="s">
        <v>5734</v>
      </c>
    </row>
    <row r="781" spans="1:8" ht="15" x14ac:dyDescent="0.25">
      <c r="A781" s="206" t="s">
        <v>10569</v>
      </c>
      <c r="B781" s="12" t="s">
        <v>21</v>
      </c>
      <c r="C781" s="12" t="s">
        <v>17231</v>
      </c>
      <c r="D781" s="12" t="s">
        <v>10569</v>
      </c>
      <c r="E781" s="13">
        <v>4</v>
      </c>
      <c r="F781" s="13" t="s">
        <v>11443</v>
      </c>
      <c r="G781" s="12" t="s">
        <v>18357</v>
      </c>
      <c r="H781" s="193">
        <v>311.39999999999998</v>
      </c>
    </row>
    <row r="782" spans="1:8" ht="15" x14ac:dyDescent="0.25">
      <c r="A782" s="206" t="s">
        <v>5734</v>
      </c>
      <c r="B782" s="10" t="s">
        <v>10570</v>
      </c>
      <c r="C782" s="10" t="s">
        <v>5734</v>
      </c>
      <c r="D782" s="36"/>
      <c r="E782" s="36"/>
      <c r="F782" s="36"/>
      <c r="G782" s="17" t="s">
        <v>5734</v>
      </c>
      <c r="H782" s="193" t="s">
        <v>5734</v>
      </c>
    </row>
    <row r="783" spans="1:8" ht="15" x14ac:dyDescent="0.25">
      <c r="A783" s="206" t="s">
        <v>13426</v>
      </c>
      <c r="B783" s="12" t="s">
        <v>13132</v>
      </c>
      <c r="C783" s="12" t="s">
        <v>17232</v>
      </c>
      <c r="D783" s="12" t="s">
        <v>13426</v>
      </c>
      <c r="E783" s="36">
        <v>50</v>
      </c>
      <c r="F783" s="36" t="s">
        <v>11443</v>
      </c>
      <c r="G783" s="12" t="s">
        <v>18358</v>
      </c>
      <c r="H783" s="193">
        <v>18.72</v>
      </c>
    </row>
    <row r="784" spans="1:8" ht="15" x14ac:dyDescent="0.25">
      <c r="A784" s="206" t="s">
        <v>13400</v>
      </c>
      <c r="B784" s="12" t="s">
        <v>88</v>
      </c>
      <c r="C784" s="12" t="s">
        <v>17233</v>
      </c>
      <c r="D784" s="12" t="s">
        <v>13400</v>
      </c>
      <c r="E784" s="13">
        <v>50</v>
      </c>
      <c r="F784" s="13" t="s">
        <v>11443</v>
      </c>
      <c r="G784" s="12" t="s">
        <v>18360</v>
      </c>
      <c r="H784" s="193">
        <v>21.06</v>
      </c>
    </row>
    <row r="785" spans="1:8" ht="15" x14ac:dyDescent="0.25">
      <c r="A785" s="206" t="s">
        <v>13430</v>
      </c>
      <c r="B785" s="12" t="s">
        <v>5805</v>
      </c>
      <c r="C785" s="12" t="s">
        <v>17234</v>
      </c>
      <c r="D785" s="12" t="s">
        <v>13430</v>
      </c>
      <c r="E785" s="13">
        <v>25</v>
      </c>
      <c r="F785" s="13" t="s">
        <v>11443</v>
      </c>
      <c r="G785" s="12" t="s">
        <v>18362</v>
      </c>
      <c r="H785" s="193">
        <v>37.47</v>
      </c>
    </row>
    <row r="786" spans="1:8" ht="15" x14ac:dyDescent="0.25">
      <c r="A786" s="206" t="s">
        <v>10571</v>
      </c>
      <c r="B786" s="12" t="s">
        <v>11512</v>
      </c>
      <c r="C786" s="12" t="s">
        <v>17235</v>
      </c>
      <c r="D786" s="12" t="s">
        <v>10571</v>
      </c>
      <c r="E786" s="13">
        <v>36</v>
      </c>
      <c r="F786" s="13" t="s">
        <v>11443</v>
      </c>
      <c r="G786" s="12" t="s">
        <v>18364</v>
      </c>
      <c r="H786" s="193">
        <v>55.57</v>
      </c>
    </row>
    <row r="787" spans="1:8" ht="15" x14ac:dyDescent="0.25">
      <c r="A787" s="206" t="s">
        <v>10572</v>
      </c>
      <c r="B787" s="12" t="s">
        <v>11516</v>
      </c>
      <c r="C787" s="12" t="s">
        <v>17236</v>
      </c>
      <c r="D787" s="12" t="s">
        <v>10572</v>
      </c>
      <c r="E787" s="13">
        <v>20</v>
      </c>
      <c r="F787" s="13" t="s">
        <v>11443</v>
      </c>
      <c r="G787" s="12" t="s">
        <v>18366</v>
      </c>
      <c r="H787" s="193">
        <v>176.37</v>
      </c>
    </row>
    <row r="788" spans="1:8" ht="15" x14ac:dyDescent="0.25">
      <c r="A788" s="206" t="s">
        <v>10573</v>
      </c>
      <c r="B788" s="12" t="s">
        <v>11518</v>
      </c>
      <c r="C788" s="12" t="s">
        <v>17237</v>
      </c>
      <c r="D788" s="12" t="s">
        <v>10573</v>
      </c>
      <c r="E788" s="13">
        <v>9</v>
      </c>
      <c r="F788" s="13" t="s">
        <v>11443</v>
      </c>
      <c r="G788" s="12" t="s">
        <v>18368</v>
      </c>
      <c r="H788" s="193">
        <v>801.94</v>
      </c>
    </row>
    <row r="789" spans="1:8" ht="15" x14ac:dyDescent="0.25">
      <c r="A789" s="206" t="s">
        <v>10574</v>
      </c>
      <c r="B789" s="12" t="s">
        <v>11520</v>
      </c>
      <c r="C789" s="12" t="s">
        <v>17238</v>
      </c>
      <c r="D789" s="12" t="s">
        <v>10574</v>
      </c>
      <c r="E789" s="13">
        <v>2</v>
      </c>
      <c r="F789" s="13" t="s">
        <v>11443</v>
      </c>
      <c r="G789" s="12" t="s">
        <v>18369</v>
      </c>
      <c r="H789" s="193">
        <v>737.97</v>
      </c>
    </row>
    <row r="790" spans="1:8" ht="15" x14ac:dyDescent="0.25">
      <c r="A790" s="206" t="s">
        <v>10575</v>
      </c>
      <c r="B790" s="12" t="s">
        <v>11522</v>
      </c>
      <c r="C790" s="12" t="s">
        <v>17239</v>
      </c>
      <c r="D790" s="12" t="s">
        <v>10575</v>
      </c>
      <c r="E790" s="13">
        <v>2</v>
      </c>
      <c r="F790" s="13" t="s">
        <v>11443</v>
      </c>
      <c r="G790" s="12" t="s">
        <v>18370</v>
      </c>
      <c r="H790" s="193">
        <v>1102.95</v>
      </c>
    </row>
    <row r="791" spans="1:8" ht="15" x14ac:dyDescent="0.25">
      <c r="A791" s="206" t="s">
        <v>5734</v>
      </c>
      <c r="B791" s="10" t="s">
        <v>10576</v>
      </c>
      <c r="C791" s="10" t="s">
        <v>5734</v>
      </c>
      <c r="D791" s="36"/>
      <c r="E791" s="36"/>
      <c r="F791" s="36"/>
      <c r="G791" s="12" t="s">
        <v>5734</v>
      </c>
      <c r="H791" s="193" t="s">
        <v>5734</v>
      </c>
    </row>
    <row r="792" spans="1:8" ht="15" x14ac:dyDescent="0.25">
      <c r="A792" s="206" t="s">
        <v>13144</v>
      </c>
      <c r="B792" s="124" t="s">
        <v>13132</v>
      </c>
      <c r="C792" s="124" t="s">
        <v>17240</v>
      </c>
      <c r="D792" s="122" t="s">
        <v>13144</v>
      </c>
      <c r="E792" s="182">
        <v>100</v>
      </c>
      <c r="F792" s="182" t="s">
        <v>11443</v>
      </c>
      <c r="G792" s="12" t="s">
        <v>18371</v>
      </c>
      <c r="H792" s="193">
        <v>19.75</v>
      </c>
    </row>
    <row r="793" spans="1:8" ht="15" x14ac:dyDescent="0.25">
      <c r="A793" s="206" t="s">
        <v>13145</v>
      </c>
      <c r="B793" s="124" t="s">
        <v>13133</v>
      </c>
      <c r="C793" s="124" t="s">
        <v>17241</v>
      </c>
      <c r="D793" s="122" t="s">
        <v>13145</v>
      </c>
      <c r="E793" s="182">
        <v>100</v>
      </c>
      <c r="F793" s="182" t="s">
        <v>11443</v>
      </c>
      <c r="G793" s="12" t="s">
        <v>18373</v>
      </c>
      <c r="H793" s="193">
        <v>33.799999999999997</v>
      </c>
    </row>
    <row r="794" spans="1:8" ht="15" x14ac:dyDescent="0.25">
      <c r="A794" s="206" t="s">
        <v>13146</v>
      </c>
      <c r="B794" s="124" t="s">
        <v>5805</v>
      </c>
      <c r="C794" s="124" t="s">
        <v>17242</v>
      </c>
      <c r="D794" s="122" t="s">
        <v>13146</v>
      </c>
      <c r="E794" s="182">
        <v>60</v>
      </c>
      <c r="F794" s="182" t="s">
        <v>11443</v>
      </c>
      <c r="G794" s="12" t="s">
        <v>18375</v>
      </c>
      <c r="H794" s="193">
        <v>90.17</v>
      </c>
    </row>
    <row r="795" spans="1:8" ht="15" x14ac:dyDescent="0.25">
      <c r="A795" s="206" t="s">
        <v>10577</v>
      </c>
      <c r="B795" s="12" t="s">
        <v>11512</v>
      </c>
      <c r="C795" s="12" t="s">
        <v>17243</v>
      </c>
      <c r="D795" s="12" t="s">
        <v>10577</v>
      </c>
      <c r="E795" s="13">
        <v>18</v>
      </c>
      <c r="F795" s="13" t="s">
        <v>11443</v>
      </c>
      <c r="G795" s="12" t="s">
        <v>18377</v>
      </c>
      <c r="H795" s="193">
        <v>117.11</v>
      </c>
    </row>
    <row r="796" spans="1:8" ht="15" x14ac:dyDescent="0.25">
      <c r="A796" s="206" t="s">
        <v>10578</v>
      </c>
      <c r="B796" s="12" t="s">
        <v>11516</v>
      </c>
      <c r="C796" s="12" t="s">
        <v>17244</v>
      </c>
      <c r="D796" s="12" t="s">
        <v>10578</v>
      </c>
      <c r="E796" s="13">
        <v>4</v>
      </c>
      <c r="F796" s="13" t="s">
        <v>11443</v>
      </c>
      <c r="G796" s="12" t="s">
        <v>18379</v>
      </c>
      <c r="H796" s="193">
        <v>375.65</v>
      </c>
    </row>
    <row r="797" spans="1:8" ht="15" x14ac:dyDescent="0.25">
      <c r="A797" s="206" t="s">
        <v>10579</v>
      </c>
      <c r="B797" s="12" t="s">
        <v>11518</v>
      </c>
      <c r="C797" s="12" t="s">
        <v>17245</v>
      </c>
      <c r="D797" s="12" t="s">
        <v>10579</v>
      </c>
      <c r="E797" s="13">
        <v>4</v>
      </c>
      <c r="F797" s="13" t="s">
        <v>11443</v>
      </c>
      <c r="G797" s="12" t="s">
        <v>18381</v>
      </c>
      <c r="H797" s="193">
        <v>859.19</v>
      </c>
    </row>
    <row r="798" spans="1:8" ht="15" x14ac:dyDescent="0.25">
      <c r="A798" s="206" t="s">
        <v>10580</v>
      </c>
      <c r="B798" s="12" t="s">
        <v>11520</v>
      </c>
      <c r="C798" s="12" t="s">
        <v>17246</v>
      </c>
      <c r="D798" s="12" t="s">
        <v>10580</v>
      </c>
      <c r="E798" s="13">
        <v>2</v>
      </c>
      <c r="F798" s="13" t="s">
        <v>11443</v>
      </c>
      <c r="G798" s="12" t="s">
        <v>18383</v>
      </c>
      <c r="H798" s="193">
        <v>2342.3200000000002</v>
      </c>
    </row>
    <row r="799" spans="1:8" ht="15" x14ac:dyDescent="0.25">
      <c r="A799" s="206" t="s">
        <v>10581</v>
      </c>
      <c r="B799" s="12" t="s">
        <v>11522</v>
      </c>
      <c r="C799" s="12" t="s">
        <v>17247</v>
      </c>
      <c r="D799" s="12" t="s">
        <v>10581</v>
      </c>
      <c r="E799" s="13">
        <v>2</v>
      </c>
      <c r="F799" s="13" t="s">
        <v>11443</v>
      </c>
      <c r="G799" s="12" t="s">
        <v>18384</v>
      </c>
      <c r="H799" s="193">
        <v>3398.13</v>
      </c>
    </row>
    <row r="800" spans="1:8" ht="15" x14ac:dyDescent="0.25">
      <c r="A800" s="206" t="s">
        <v>5734</v>
      </c>
      <c r="B800" s="18" t="s">
        <v>13639</v>
      </c>
      <c r="C800" s="18" t="s">
        <v>5734</v>
      </c>
      <c r="D800" s="176"/>
      <c r="E800" s="177"/>
      <c r="F800" s="177"/>
      <c r="G800" s="12" t="s">
        <v>5734</v>
      </c>
      <c r="H800" s="193" t="s">
        <v>5734</v>
      </c>
    </row>
    <row r="801" spans="1:8" ht="15" x14ac:dyDescent="0.25">
      <c r="A801" s="206" t="s">
        <v>13147</v>
      </c>
      <c r="B801" s="124" t="s">
        <v>13143</v>
      </c>
      <c r="C801" s="124" t="s">
        <v>17248</v>
      </c>
      <c r="D801" s="122" t="s">
        <v>13147</v>
      </c>
      <c r="E801" s="177">
        <v>50</v>
      </c>
      <c r="F801" s="177" t="s">
        <v>11443</v>
      </c>
      <c r="G801" s="12" t="s">
        <v>18385</v>
      </c>
      <c r="H801" s="193">
        <v>42.15</v>
      </c>
    </row>
    <row r="802" spans="1:8" ht="15" x14ac:dyDescent="0.25">
      <c r="A802" s="206" t="s">
        <v>13455</v>
      </c>
      <c r="B802" s="124" t="s">
        <v>13132</v>
      </c>
      <c r="C802" s="124" t="s">
        <v>17249</v>
      </c>
      <c r="D802" s="122" t="s">
        <v>13455</v>
      </c>
      <c r="E802" s="186">
        <v>50</v>
      </c>
      <c r="F802" s="13" t="s">
        <v>11443</v>
      </c>
      <c r="G802" s="12" t="s">
        <v>18387</v>
      </c>
      <c r="H802" s="193">
        <v>32.92</v>
      </c>
    </row>
    <row r="803" spans="1:8" ht="15" x14ac:dyDescent="0.25">
      <c r="A803" s="206" t="s">
        <v>13459</v>
      </c>
      <c r="B803" s="124" t="s">
        <v>13133</v>
      </c>
      <c r="C803" s="124" t="s">
        <v>17250</v>
      </c>
      <c r="D803" s="122" t="s">
        <v>13459</v>
      </c>
      <c r="E803" s="13">
        <v>50</v>
      </c>
      <c r="F803" s="13" t="s">
        <v>11443</v>
      </c>
      <c r="G803" s="12" t="s">
        <v>18389</v>
      </c>
      <c r="H803" s="193">
        <v>63.69</v>
      </c>
    </row>
    <row r="804" spans="1:8" ht="15" x14ac:dyDescent="0.25">
      <c r="A804" s="206" t="s">
        <v>5734</v>
      </c>
      <c r="B804" s="18" t="s">
        <v>13632</v>
      </c>
      <c r="C804" s="18" t="s">
        <v>5734</v>
      </c>
      <c r="D804" s="122"/>
      <c r="G804" s="12" t="s">
        <v>5734</v>
      </c>
      <c r="H804" s="193" t="s">
        <v>5734</v>
      </c>
    </row>
    <row r="805" spans="1:8" ht="15" x14ac:dyDescent="0.25">
      <c r="A805" s="206" t="s">
        <v>13456</v>
      </c>
      <c r="B805" s="124" t="s">
        <v>13143</v>
      </c>
      <c r="C805" s="124" t="s">
        <v>17251</v>
      </c>
      <c r="D805" s="122" t="s">
        <v>13456</v>
      </c>
      <c r="E805" s="186">
        <v>50</v>
      </c>
      <c r="F805" s="13" t="s">
        <v>11443</v>
      </c>
      <c r="G805" s="12" t="s">
        <v>18391</v>
      </c>
      <c r="H805" s="193">
        <v>39.28</v>
      </c>
    </row>
    <row r="806" spans="1:8" ht="15" x14ac:dyDescent="0.25">
      <c r="A806" s="206" t="s">
        <v>13458</v>
      </c>
      <c r="B806" s="124" t="s">
        <v>13132</v>
      </c>
      <c r="C806" s="124" t="s">
        <v>17252</v>
      </c>
      <c r="D806" s="122" t="s">
        <v>13458</v>
      </c>
      <c r="E806" s="186">
        <v>50</v>
      </c>
      <c r="F806" s="13" t="s">
        <v>11443</v>
      </c>
      <c r="G806" s="12" t="s">
        <v>18393</v>
      </c>
      <c r="H806" s="193">
        <v>38.99</v>
      </c>
    </row>
    <row r="807" spans="1:8" ht="15" x14ac:dyDescent="0.25">
      <c r="A807" s="206" t="s">
        <v>13460</v>
      </c>
      <c r="B807" s="124" t="s">
        <v>13133</v>
      </c>
      <c r="C807" s="124" t="s">
        <v>17253</v>
      </c>
      <c r="D807" s="122" t="s">
        <v>13460</v>
      </c>
      <c r="E807" s="13">
        <v>60</v>
      </c>
      <c r="F807" s="13" t="s">
        <v>11443</v>
      </c>
      <c r="G807" s="12" t="s">
        <v>18395</v>
      </c>
      <c r="H807" s="193">
        <v>87.64</v>
      </c>
    </row>
    <row r="808" spans="1:8" ht="15" x14ac:dyDescent="0.25">
      <c r="A808" s="206" t="s">
        <v>5734</v>
      </c>
      <c r="B808" s="10" t="s">
        <v>10582</v>
      </c>
      <c r="C808" s="10" t="s">
        <v>5734</v>
      </c>
      <c r="D808" s="36"/>
      <c r="E808" s="36"/>
      <c r="F808" s="36"/>
      <c r="G808" s="12" t="s">
        <v>5734</v>
      </c>
      <c r="H808" s="193" t="s">
        <v>5734</v>
      </c>
    </row>
    <row r="809" spans="1:8" ht="15" x14ac:dyDescent="0.25">
      <c r="A809" s="206" t="s">
        <v>10583</v>
      </c>
      <c r="B809" s="12" t="s">
        <v>11596</v>
      </c>
      <c r="C809" s="12" t="s">
        <v>13989</v>
      </c>
      <c r="D809" s="12" t="s">
        <v>10583</v>
      </c>
      <c r="E809" s="13">
        <v>10</v>
      </c>
      <c r="F809" s="13" t="s">
        <v>11443</v>
      </c>
      <c r="G809" s="12" t="s">
        <v>2926</v>
      </c>
      <c r="H809" s="193">
        <v>225.43</v>
      </c>
    </row>
    <row r="810" spans="1:8" ht="15" x14ac:dyDescent="0.25">
      <c r="A810" s="206" t="s">
        <v>10584</v>
      </c>
      <c r="B810" s="12" t="s">
        <v>11600</v>
      </c>
      <c r="C810" s="12" t="s">
        <v>13989</v>
      </c>
      <c r="D810" s="12" t="s">
        <v>10584</v>
      </c>
      <c r="E810" s="13">
        <v>4</v>
      </c>
      <c r="F810" s="13" t="s">
        <v>11443</v>
      </c>
      <c r="G810" s="12" t="s">
        <v>2927</v>
      </c>
      <c r="H810" s="193">
        <v>658.32</v>
      </c>
    </row>
    <row r="811" spans="1:8" ht="15" x14ac:dyDescent="0.25">
      <c r="A811" s="206" t="s">
        <v>10585</v>
      </c>
      <c r="B811" s="12" t="s">
        <v>11606</v>
      </c>
      <c r="C811" s="12" t="s">
        <v>13989</v>
      </c>
      <c r="D811" s="12" t="s">
        <v>10585</v>
      </c>
      <c r="E811" s="13">
        <v>4</v>
      </c>
      <c r="F811" s="13" t="s">
        <v>11443</v>
      </c>
      <c r="G811" s="12" t="s">
        <v>2928</v>
      </c>
      <c r="H811" s="193">
        <v>1807.38</v>
      </c>
    </row>
    <row r="812" spans="1:8" ht="15" x14ac:dyDescent="0.25">
      <c r="A812" s="206" t="s">
        <v>10586</v>
      </c>
      <c r="B812" s="12" t="s">
        <v>11614</v>
      </c>
      <c r="C812" s="12" t="s">
        <v>13989</v>
      </c>
      <c r="D812" s="12" t="s">
        <v>10586</v>
      </c>
      <c r="E812" s="13">
        <v>2</v>
      </c>
      <c r="F812" s="13" t="s">
        <v>11443</v>
      </c>
      <c r="G812" s="12" t="s">
        <v>2924</v>
      </c>
      <c r="H812" s="193">
        <v>4074.19</v>
      </c>
    </row>
    <row r="813" spans="1:8" ht="15" x14ac:dyDescent="0.25">
      <c r="A813" s="206" t="s">
        <v>10845</v>
      </c>
      <c r="B813" s="12" t="s">
        <v>11422</v>
      </c>
      <c r="C813" s="12" t="s">
        <v>13989</v>
      </c>
      <c r="D813" s="12" t="s">
        <v>10845</v>
      </c>
      <c r="E813" s="13">
        <v>2</v>
      </c>
      <c r="F813" s="13" t="s">
        <v>11443</v>
      </c>
      <c r="G813" s="12" t="s">
        <v>2925</v>
      </c>
      <c r="H813" s="193">
        <v>5893.56</v>
      </c>
    </row>
    <row r="814" spans="1:8" ht="15" x14ac:dyDescent="0.25">
      <c r="A814" s="206" t="s">
        <v>5734</v>
      </c>
      <c r="B814" s="10" t="s">
        <v>10846</v>
      </c>
      <c r="C814" s="10" t="s">
        <v>5734</v>
      </c>
      <c r="D814" s="36"/>
      <c r="E814" s="36"/>
      <c r="F814" s="36"/>
      <c r="G814" s="12" t="s">
        <v>5734</v>
      </c>
      <c r="H814" s="193" t="s">
        <v>5734</v>
      </c>
    </row>
    <row r="815" spans="1:8" ht="15" x14ac:dyDescent="0.25">
      <c r="A815" s="206" t="s">
        <v>10847</v>
      </c>
      <c r="B815" s="12" t="s">
        <v>11596</v>
      </c>
      <c r="C815" s="12" t="s">
        <v>13989</v>
      </c>
      <c r="D815" s="12" t="s">
        <v>10847</v>
      </c>
      <c r="E815" s="13">
        <v>10</v>
      </c>
      <c r="F815" s="13" t="s">
        <v>11443</v>
      </c>
      <c r="G815" s="12" t="s">
        <v>2936</v>
      </c>
      <c r="H815" s="193">
        <v>192.24</v>
      </c>
    </row>
    <row r="816" spans="1:8" ht="15" x14ac:dyDescent="0.25">
      <c r="A816" s="206" t="s">
        <v>10848</v>
      </c>
      <c r="B816" s="12" t="s">
        <v>11600</v>
      </c>
      <c r="C816" s="12" t="s">
        <v>13989</v>
      </c>
      <c r="D816" s="12" t="s">
        <v>10848</v>
      </c>
      <c r="E816" s="13">
        <v>4</v>
      </c>
      <c r="F816" s="13" t="s">
        <v>11443</v>
      </c>
      <c r="G816" s="12" t="s">
        <v>2937</v>
      </c>
      <c r="H816" s="193">
        <v>602.98</v>
      </c>
    </row>
    <row r="817" spans="1:8" ht="15" x14ac:dyDescent="0.25">
      <c r="A817" s="206" t="s">
        <v>10849</v>
      </c>
      <c r="B817" s="12" t="s">
        <v>11606</v>
      </c>
      <c r="C817" s="12" t="s">
        <v>13989</v>
      </c>
      <c r="D817" s="12" t="s">
        <v>10849</v>
      </c>
      <c r="E817" s="13">
        <v>4</v>
      </c>
      <c r="F817" s="13" t="s">
        <v>11443</v>
      </c>
      <c r="G817" s="12" t="s">
        <v>2938</v>
      </c>
      <c r="H817" s="193">
        <v>1661.12</v>
      </c>
    </row>
    <row r="818" spans="1:8" ht="15" x14ac:dyDescent="0.25">
      <c r="A818" s="206" t="s">
        <v>10850</v>
      </c>
      <c r="B818" s="12" t="s">
        <v>11614</v>
      </c>
      <c r="C818" s="12" t="s">
        <v>13989</v>
      </c>
      <c r="D818" s="12" t="s">
        <v>10850</v>
      </c>
      <c r="E818" s="13">
        <v>2</v>
      </c>
      <c r="F818" s="13" t="s">
        <v>11443</v>
      </c>
      <c r="G818" s="12" t="s">
        <v>2934</v>
      </c>
      <c r="H818" s="193">
        <v>3388.23</v>
      </c>
    </row>
    <row r="819" spans="1:8" ht="15" x14ac:dyDescent="0.25">
      <c r="A819" s="206" t="s">
        <v>10851</v>
      </c>
      <c r="B819" s="12" t="s">
        <v>11422</v>
      </c>
      <c r="C819" s="12" t="s">
        <v>13989</v>
      </c>
      <c r="D819" s="12" t="s">
        <v>10851</v>
      </c>
      <c r="E819" s="13">
        <v>2</v>
      </c>
      <c r="F819" s="13" t="s">
        <v>11443</v>
      </c>
      <c r="G819" s="12" t="s">
        <v>2935</v>
      </c>
      <c r="H819" s="193">
        <v>4950.97</v>
      </c>
    </row>
    <row r="820" spans="1:8" ht="15" x14ac:dyDescent="0.25">
      <c r="A820" s="206" t="s">
        <v>5734</v>
      </c>
      <c r="B820" s="18" t="s">
        <v>13642</v>
      </c>
      <c r="C820" s="18" t="s">
        <v>5734</v>
      </c>
      <c r="D820" s="176"/>
      <c r="E820" s="177"/>
      <c r="F820" s="177"/>
      <c r="G820" s="12" t="s">
        <v>5734</v>
      </c>
      <c r="H820" s="193" t="s">
        <v>5734</v>
      </c>
    </row>
    <row r="821" spans="1:8" ht="15" x14ac:dyDescent="0.25">
      <c r="A821" s="206" t="s">
        <v>13198</v>
      </c>
      <c r="B821" s="124" t="s">
        <v>10964</v>
      </c>
      <c r="C821" s="124" t="s">
        <v>17254</v>
      </c>
      <c r="D821" s="122" t="s">
        <v>13198</v>
      </c>
      <c r="E821" s="120">
        <v>25</v>
      </c>
      <c r="F821" s="120" t="s">
        <v>11443</v>
      </c>
      <c r="G821" s="12" t="s">
        <v>18397</v>
      </c>
      <c r="H821" s="193">
        <v>93.11</v>
      </c>
    </row>
    <row r="822" spans="1:8" ht="15" x14ac:dyDescent="0.25">
      <c r="A822" s="206" t="s">
        <v>13407</v>
      </c>
      <c r="B822" s="124" t="s">
        <v>11441</v>
      </c>
      <c r="C822" s="124" t="s">
        <v>17255</v>
      </c>
      <c r="D822" s="122" t="s">
        <v>13407</v>
      </c>
      <c r="E822" s="120">
        <v>25</v>
      </c>
      <c r="F822" s="120" t="s">
        <v>11443</v>
      </c>
      <c r="G822" s="12" t="s">
        <v>18399</v>
      </c>
      <c r="H822" s="193">
        <v>130.69</v>
      </c>
    </row>
    <row r="823" spans="1:8" ht="15" x14ac:dyDescent="0.25">
      <c r="A823" s="206" t="s">
        <v>5734</v>
      </c>
      <c r="B823" s="18" t="s">
        <v>13643</v>
      </c>
      <c r="C823" s="18" t="s">
        <v>5734</v>
      </c>
      <c r="D823" s="176"/>
      <c r="E823" s="177"/>
      <c r="F823" s="177"/>
      <c r="G823" s="12" t="s">
        <v>5734</v>
      </c>
      <c r="H823" s="193" t="s">
        <v>5734</v>
      </c>
    </row>
    <row r="824" spans="1:8" ht="15" x14ac:dyDescent="0.25">
      <c r="A824" s="206" t="s">
        <v>13199</v>
      </c>
      <c r="B824" s="124" t="s">
        <v>10964</v>
      </c>
      <c r="C824" s="124" t="s">
        <v>17256</v>
      </c>
      <c r="D824" s="122" t="s">
        <v>13199</v>
      </c>
      <c r="E824" s="120">
        <v>25</v>
      </c>
      <c r="F824" s="120" t="s">
        <v>11443</v>
      </c>
      <c r="G824" s="12" t="s">
        <v>18401</v>
      </c>
      <c r="H824" s="193">
        <v>125.85</v>
      </c>
    </row>
    <row r="825" spans="1:8" ht="15" x14ac:dyDescent="0.25">
      <c r="A825" s="206" t="s">
        <v>13511</v>
      </c>
      <c r="B825" s="124" t="s">
        <v>11441</v>
      </c>
      <c r="C825" s="124" t="s">
        <v>17257</v>
      </c>
      <c r="D825" s="122" t="s">
        <v>13511</v>
      </c>
      <c r="E825" s="120">
        <v>25</v>
      </c>
      <c r="F825" s="120" t="s">
        <v>11443</v>
      </c>
      <c r="G825" s="12" t="s">
        <v>18403</v>
      </c>
      <c r="H825" s="193">
        <v>207.42</v>
      </c>
    </row>
    <row r="826" spans="1:8" ht="15" x14ac:dyDescent="0.25">
      <c r="A826" s="206" t="s">
        <v>5734</v>
      </c>
      <c r="B826" s="18" t="s">
        <v>13640</v>
      </c>
      <c r="C826" s="18" t="s">
        <v>5734</v>
      </c>
      <c r="D826" s="176"/>
      <c r="E826" s="177"/>
      <c r="F826" s="177"/>
      <c r="G826" s="12" t="s">
        <v>5734</v>
      </c>
      <c r="H826" s="193" t="s">
        <v>5734</v>
      </c>
    </row>
    <row r="827" spans="1:8" ht="15" x14ac:dyDescent="0.25">
      <c r="A827" s="206" t="s">
        <v>13200</v>
      </c>
      <c r="B827" s="124" t="s">
        <v>10964</v>
      </c>
      <c r="C827" s="124" t="s">
        <v>17258</v>
      </c>
      <c r="D827" s="122" t="s">
        <v>13200</v>
      </c>
      <c r="E827" s="120">
        <v>25</v>
      </c>
      <c r="F827" s="120" t="s">
        <v>11443</v>
      </c>
      <c r="G827" s="12" t="s">
        <v>18405</v>
      </c>
      <c r="H827" s="193">
        <v>107.1</v>
      </c>
    </row>
    <row r="828" spans="1:8" ht="15" x14ac:dyDescent="0.25">
      <c r="A828" s="206" t="s">
        <v>5734</v>
      </c>
      <c r="B828" s="18" t="s">
        <v>13641</v>
      </c>
      <c r="C828" s="18" t="s">
        <v>5734</v>
      </c>
      <c r="D828" s="180"/>
      <c r="E828" s="181"/>
      <c r="F828" s="181"/>
      <c r="G828" s="12" t="s">
        <v>5734</v>
      </c>
      <c r="H828" s="193" t="s">
        <v>5734</v>
      </c>
    </row>
    <row r="829" spans="1:8" ht="15" x14ac:dyDescent="0.25">
      <c r="A829" s="206" t="s">
        <v>13406</v>
      </c>
      <c r="B829" s="124" t="s">
        <v>10964</v>
      </c>
      <c r="C829" s="124" t="s">
        <v>17259</v>
      </c>
      <c r="D829" s="122" t="s">
        <v>13406</v>
      </c>
      <c r="E829" s="120">
        <v>25</v>
      </c>
      <c r="F829" s="120" t="s">
        <v>11443</v>
      </c>
      <c r="G829" s="12" t="s">
        <v>18407</v>
      </c>
      <c r="H829" s="193">
        <v>171.32</v>
      </c>
    </row>
    <row r="830" spans="1:8" ht="15" x14ac:dyDescent="0.25">
      <c r="A830" s="206" t="s">
        <v>5734</v>
      </c>
      <c r="B830" s="10" t="s">
        <v>13364</v>
      </c>
      <c r="C830" s="10" t="s">
        <v>5734</v>
      </c>
      <c r="D830" s="36"/>
      <c r="E830" s="36"/>
      <c r="F830" s="36"/>
      <c r="G830" s="12" t="s">
        <v>5734</v>
      </c>
      <c r="H830" s="193" t="s">
        <v>5734</v>
      </c>
    </row>
    <row r="831" spans="1:8" ht="15" x14ac:dyDescent="0.25">
      <c r="A831" s="206" t="s">
        <v>10852</v>
      </c>
      <c r="B831" s="12" t="s">
        <v>11197</v>
      </c>
      <c r="C831" s="12" t="s">
        <v>13989</v>
      </c>
      <c r="D831" s="12" t="s">
        <v>10852</v>
      </c>
      <c r="E831" s="13">
        <v>1</v>
      </c>
      <c r="F831" s="13" t="s">
        <v>11443</v>
      </c>
      <c r="G831" s="12" t="s">
        <v>5734</v>
      </c>
      <c r="H831" s="193">
        <v>248.47</v>
      </c>
    </row>
    <row r="832" spans="1:8" ht="15" x14ac:dyDescent="0.25">
      <c r="A832" s="206" t="s">
        <v>10853</v>
      </c>
      <c r="B832" s="12" t="s">
        <v>11201</v>
      </c>
      <c r="C832" s="12" t="s">
        <v>13989</v>
      </c>
      <c r="D832" s="12" t="s">
        <v>10853</v>
      </c>
      <c r="E832" s="13">
        <v>1</v>
      </c>
      <c r="F832" s="13" t="s">
        <v>11443</v>
      </c>
      <c r="G832" s="12" t="s">
        <v>2908</v>
      </c>
      <c r="H832" s="193">
        <v>351.16</v>
      </c>
    </row>
    <row r="833" spans="1:8" ht="15" x14ac:dyDescent="0.25">
      <c r="A833" s="206" t="s">
        <v>10854</v>
      </c>
      <c r="B833" s="12" t="s">
        <v>11203</v>
      </c>
      <c r="C833" s="12" t="s">
        <v>13989</v>
      </c>
      <c r="D833" s="12" t="s">
        <v>10854</v>
      </c>
      <c r="E833" s="13">
        <v>1</v>
      </c>
      <c r="F833" s="13" t="s">
        <v>11443</v>
      </c>
      <c r="G833" s="12" t="s">
        <v>5734</v>
      </c>
      <c r="H833" s="193">
        <v>361.53</v>
      </c>
    </row>
    <row r="834" spans="1:8" ht="15" x14ac:dyDescent="0.25">
      <c r="A834" s="206" t="s">
        <v>10858</v>
      </c>
      <c r="B834" s="12" t="s">
        <v>11725</v>
      </c>
      <c r="C834" s="12" t="s">
        <v>13989</v>
      </c>
      <c r="D834" s="12" t="s">
        <v>10858</v>
      </c>
      <c r="E834" s="13">
        <v>1</v>
      </c>
      <c r="F834" s="13" t="s">
        <v>11443</v>
      </c>
      <c r="G834" s="12" t="s">
        <v>5734</v>
      </c>
      <c r="H834" s="193">
        <v>533.92999999999995</v>
      </c>
    </row>
    <row r="835" spans="1:8" ht="15" x14ac:dyDescent="0.25">
      <c r="A835" s="206" t="s">
        <v>10859</v>
      </c>
      <c r="B835" s="12" t="s">
        <v>11727</v>
      </c>
      <c r="C835" s="12" t="s">
        <v>13989</v>
      </c>
      <c r="D835" s="12" t="s">
        <v>10859</v>
      </c>
      <c r="E835" s="13">
        <v>1</v>
      </c>
      <c r="F835" s="13" t="s">
        <v>11443</v>
      </c>
      <c r="G835" s="12" t="s">
        <v>5734</v>
      </c>
      <c r="H835" s="193">
        <v>620.57000000000005</v>
      </c>
    </row>
    <row r="836" spans="1:8" ht="15" x14ac:dyDescent="0.25">
      <c r="A836" s="206" t="s">
        <v>10873</v>
      </c>
      <c r="B836" s="12" t="s">
        <v>11753</v>
      </c>
      <c r="C836" s="12" t="s">
        <v>13989</v>
      </c>
      <c r="D836" s="12" t="s">
        <v>10873</v>
      </c>
      <c r="E836" s="13">
        <v>1</v>
      </c>
      <c r="F836" s="13" t="s">
        <v>11443</v>
      </c>
      <c r="G836" s="12" t="s">
        <v>5734</v>
      </c>
      <c r="H836" s="193">
        <v>942</v>
      </c>
    </row>
    <row r="837" spans="1:8" ht="15" x14ac:dyDescent="0.25">
      <c r="A837" s="206" t="s">
        <v>10876</v>
      </c>
      <c r="B837" s="12" t="s">
        <v>11759</v>
      </c>
      <c r="C837" s="12" t="s">
        <v>13989</v>
      </c>
      <c r="D837" s="12" t="s">
        <v>10876</v>
      </c>
      <c r="E837" s="13">
        <v>1</v>
      </c>
      <c r="F837" s="13" t="s">
        <v>11443</v>
      </c>
      <c r="G837" s="12" t="s">
        <v>2910</v>
      </c>
      <c r="H837" s="193">
        <v>2488.73</v>
      </c>
    </row>
    <row r="838" spans="1:8" ht="15" x14ac:dyDescent="0.25">
      <c r="A838" s="206" t="s">
        <v>5734</v>
      </c>
      <c r="B838" s="10" t="s">
        <v>10897</v>
      </c>
      <c r="C838" s="10" t="s">
        <v>5734</v>
      </c>
      <c r="D838" s="36"/>
      <c r="E838" s="36"/>
      <c r="F838" s="36"/>
      <c r="G838" s="12" t="s">
        <v>5734</v>
      </c>
      <c r="H838" s="193" t="s">
        <v>5734</v>
      </c>
    </row>
    <row r="839" spans="1:8" ht="15" x14ac:dyDescent="0.25">
      <c r="A839" s="206" t="s">
        <v>13399</v>
      </c>
      <c r="B839" s="12" t="s">
        <v>88</v>
      </c>
      <c r="C839" s="12" t="s">
        <v>17260</v>
      </c>
      <c r="D839" s="12" t="s">
        <v>13399</v>
      </c>
      <c r="E839" s="13">
        <v>25</v>
      </c>
      <c r="F839" s="13" t="s">
        <v>11443</v>
      </c>
      <c r="G839" s="12" t="s">
        <v>18409</v>
      </c>
      <c r="H839" s="193">
        <v>68.05</v>
      </c>
    </row>
    <row r="840" spans="1:8" ht="15" x14ac:dyDescent="0.25">
      <c r="A840" s="206" t="s">
        <v>13425</v>
      </c>
      <c r="B840" s="12" t="s">
        <v>5805</v>
      </c>
      <c r="C840" s="12" t="s">
        <v>17261</v>
      </c>
      <c r="D840" s="12" t="s">
        <v>13425</v>
      </c>
      <c r="E840" s="13">
        <v>50</v>
      </c>
      <c r="F840" s="13" t="s">
        <v>11443</v>
      </c>
      <c r="G840" s="12" t="s">
        <v>18411</v>
      </c>
      <c r="H840" s="193">
        <v>79.17</v>
      </c>
    </row>
    <row r="841" spans="1:8" ht="15" x14ac:dyDescent="0.25">
      <c r="A841" s="206" t="s">
        <v>10898</v>
      </c>
      <c r="B841" s="12" t="s">
        <v>11512</v>
      </c>
      <c r="C841" s="12" t="s">
        <v>17262</v>
      </c>
      <c r="D841" s="12" t="s">
        <v>10898</v>
      </c>
      <c r="E841" s="13">
        <v>20</v>
      </c>
      <c r="F841" s="13" t="s">
        <v>11443</v>
      </c>
      <c r="G841" s="12" t="s">
        <v>18413</v>
      </c>
      <c r="H841" s="193">
        <v>92.45</v>
      </c>
    </row>
    <row r="842" spans="1:8" ht="15" x14ac:dyDescent="0.25">
      <c r="A842" s="206" t="s">
        <v>10899</v>
      </c>
      <c r="B842" s="12" t="s">
        <v>11516</v>
      </c>
      <c r="C842" s="12" t="s">
        <v>17263</v>
      </c>
      <c r="D842" s="12" t="s">
        <v>10899</v>
      </c>
      <c r="E842" s="13">
        <v>20</v>
      </c>
      <c r="F842" s="13" t="s">
        <v>11443</v>
      </c>
      <c r="G842" s="12" t="s">
        <v>18415</v>
      </c>
      <c r="H842" s="193">
        <v>127.62</v>
      </c>
    </row>
    <row r="843" spans="1:8" ht="15" x14ac:dyDescent="0.25">
      <c r="A843" s="206" t="s">
        <v>10650</v>
      </c>
      <c r="B843" s="12" t="s">
        <v>11518</v>
      </c>
      <c r="C843" s="12" t="s">
        <v>17264</v>
      </c>
      <c r="D843" s="12" t="s">
        <v>10650</v>
      </c>
      <c r="E843" s="13">
        <v>8</v>
      </c>
      <c r="F843" s="13" t="s">
        <v>11443</v>
      </c>
      <c r="G843" s="12" t="s">
        <v>18416</v>
      </c>
      <c r="H843" s="193">
        <v>905.64</v>
      </c>
    </row>
    <row r="844" spans="1:8" ht="15" x14ac:dyDescent="0.25">
      <c r="A844" s="206" t="s">
        <v>10651</v>
      </c>
      <c r="B844" s="12" t="s">
        <v>11520</v>
      </c>
      <c r="C844" s="12" t="s">
        <v>17265</v>
      </c>
      <c r="D844" s="12" t="s">
        <v>10651</v>
      </c>
      <c r="E844" s="13">
        <v>2</v>
      </c>
      <c r="F844" s="13" t="s">
        <v>11443</v>
      </c>
      <c r="G844" s="12" t="s">
        <v>18417</v>
      </c>
      <c r="H844" s="193">
        <v>1396.74</v>
      </c>
    </row>
    <row r="845" spans="1:8" ht="15" x14ac:dyDescent="0.25">
      <c r="A845" s="206" t="s">
        <v>10652</v>
      </c>
      <c r="B845" s="12" t="s">
        <v>11522</v>
      </c>
      <c r="C845" s="12" t="s">
        <v>17266</v>
      </c>
      <c r="D845" s="12" t="s">
        <v>10652</v>
      </c>
      <c r="E845" s="13">
        <v>3</v>
      </c>
      <c r="F845" s="13" t="s">
        <v>11443</v>
      </c>
      <c r="G845" s="12" t="s">
        <v>18418</v>
      </c>
      <c r="H845" s="193">
        <v>1426.3</v>
      </c>
    </row>
    <row r="846" spans="1:8" ht="15" x14ac:dyDescent="0.25">
      <c r="A846" s="206" t="s">
        <v>5734</v>
      </c>
      <c r="B846" s="10" t="s">
        <v>10653</v>
      </c>
      <c r="C846" s="10" t="s">
        <v>5734</v>
      </c>
      <c r="D846" s="36"/>
      <c r="E846" s="36"/>
      <c r="F846" s="36"/>
      <c r="G846" s="12" t="s">
        <v>5734</v>
      </c>
      <c r="H846" s="193" t="s">
        <v>5734</v>
      </c>
    </row>
    <row r="847" spans="1:8" ht="15" x14ac:dyDescent="0.25">
      <c r="A847" s="206" t="s">
        <v>13148</v>
      </c>
      <c r="B847" s="124" t="s">
        <v>13132</v>
      </c>
      <c r="C847" s="124" t="s">
        <v>17267</v>
      </c>
      <c r="D847" s="122" t="s">
        <v>13148</v>
      </c>
      <c r="E847" s="182">
        <v>50</v>
      </c>
      <c r="F847" s="182" t="s">
        <v>11443</v>
      </c>
      <c r="G847" s="12" t="s">
        <v>18419</v>
      </c>
      <c r="H847" s="193">
        <v>25.29</v>
      </c>
    </row>
    <row r="848" spans="1:8" ht="15" x14ac:dyDescent="0.25">
      <c r="A848" s="206" t="s">
        <v>13149</v>
      </c>
      <c r="B848" s="124" t="s">
        <v>13133</v>
      </c>
      <c r="C848" s="124" t="s">
        <v>17268</v>
      </c>
      <c r="D848" s="122" t="s">
        <v>13149</v>
      </c>
      <c r="E848" s="182">
        <v>50</v>
      </c>
      <c r="F848" s="182" t="s">
        <v>11443</v>
      </c>
      <c r="G848" s="12" t="s">
        <v>18421</v>
      </c>
      <c r="H848" s="193">
        <v>33.799999999999997</v>
      </c>
    </row>
    <row r="849" spans="1:8" ht="15" x14ac:dyDescent="0.25">
      <c r="A849" s="206" t="s">
        <v>13150</v>
      </c>
      <c r="B849" s="124" t="s">
        <v>5805</v>
      </c>
      <c r="C849" s="124" t="s">
        <v>17269</v>
      </c>
      <c r="D849" s="122" t="s">
        <v>13150</v>
      </c>
      <c r="E849" s="182">
        <v>50</v>
      </c>
      <c r="F849" s="182" t="s">
        <v>11443</v>
      </c>
      <c r="G849" s="12" t="s">
        <v>18423</v>
      </c>
      <c r="H849" s="193">
        <v>90.73</v>
      </c>
    </row>
    <row r="850" spans="1:8" ht="15" x14ac:dyDescent="0.25">
      <c r="A850" s="206" t="s">
        <v>10654</v>
      </c>
      <c r="B850" s="12" t="s">
        <v>11512</v>
      </c>
      <c r="C850" s="12" t="s">
        <v>17270</v>
      </c>
      <c r="D850" s="12" t="s">
        <v>10654</v>
      </c>
      <c r="E850" s="13">
        <v>18</v>
      </c>
      <c r="F850" s="13" t="s">
        <v>11443</v>
      </c>
      <c r="G850" s="12" t="s">
        <v>18425</v>
      </c>
      <c r="H850" s="193">
        <v>149.1</v>
      </c>
    </row>
    <row r="851" spans="1:8" ht="15" x14ac:dyDescent="0.25">
      <c r="A851" s="206" t="s">
        <v>10655</v>
      </c>
      <c r="B851" s="12" t="s">
        <v>11516</v>
      </c>
      <c r="C851" s="12" t="s">
        <v>17271</v>
      </c>
      <c r="D851" s="12" t="s">
        <v>10655</v>
      </c>
      <c r="E851" s="13">
        <v>5</v>
      </c>
      <c r="F851" s="13" t="s">
        <v>11443</v>
      </c>
      <c r="G851" s="12" t="s">
        <v>18427</v>
      </c>
      <c r="H851" s="193">
        <v>424.54</v>
      </c>
    </row>
    <row r="852" spans="1:8" ht="15" x14ac:dyDescent="0.25">
      <c r="A852" s="206" t="s">
        <v>10656</v>
      </c>
      <c r="B852" s="12" t="s">
        <v>11518</v>
      </c>
      <c r="C852" s="12" t="s">
        <v>17272</v>
      </c>
      <c r="D852" s="12" t="s">
        <v>10656</v>
      </c>
      <c r="E852" s="13">
        <v>4</v>
      </c>
      <c r="F852" s="13" t="s">
        <v>11443</v>
      </c>
      <c r="G852" s="12" t="s">
        <v>18429</v>
      </c>
      <c r="H852" s="193">
        <v>1570.49</v>
      </c>
    </row>
    <row r="853" spans="1:8" ht="15" x14ac:dyDescent="0.25">
      <c r="A853" s="206" t="s">
        <v>10657</v>
      </c>
      <c r="B853" s="12" t="s">
        <v>11520</v>
      </c>
      <c r="C853" s="12" t="s">
        <v>17273</v>
      </c>
      <c r="D853" s="12" t="s">
        <v>10657</v>
      </c>
      <c r="E853" s="13">
        <v>2</v>
      </c>
      <c r="F853" s="13" t="s">
        <v>11443</v>
      </c>
      <c r="G853" s="12" t="s">
        <v>18430</v>
      </c>
      <c r="H853" s="193">
        <v>2185.31</v>
      </c>
    </row>
    <row r="854" spans="1:8" ht="15" x14ac:dyDescent="0.25">
      <c r="A854" s="206" t="s">
        <v>10658</v>
      </c>
      <c r="B854" s="12" t="s">
        <v>11522</v>
      </c>
      <c r="C854" s="12" t="s">
        <v>17274</v>
      </c>
      <c r="D854" s="12" t="s">
        <v>10658</v>
      </c>
      <c r="E854" s="13">
        <v>2</v>
      </c>
      <c r="F854" s="13" t="s">
        <v>11443</v>
      </c>
      <c r="G854" s="12" t="s">
        <v>18431</v>
      </c>
      <c r="H854" s="193">
        <v>3174.49</v>
      </c>
    </row>
    <row r="855" spans="1:8" ht="15" x14ac:dyDescent="0.25">
      <c r="A855" s="206" t="s">
        <v>5734</v>
      </c>
      <c r="B855" s="10" t="s">
        <v>10659</v>
      </c>
      <c r="C855" s="10" t="s">
        <v>5734</v>
      </c>
      <c r="D855" s="36"/>
      <c r="E855" s="36"/>
      <c r="F855" s="36"/>
      <c r="G855" s="12" t="s">
        <v>5734</v>
      </c>
      <c r="H855" s="193" t="s">
        <v>5734</v>
      </c>
    </row>
    <row r="856" spans="1:8" ht="15" x14ac:dyDescent="0.25">
      <c r="A856" s="206" t="s">
        <v>10662</v>
      </c>
      <c r="B856" s="12" t="s">
        <v>11606</v>
      </c>
      <c r="C856" s="12" t="s">
        <v>13989</v>
      </c>
      <c r="D856" s="12" t="s">
        <v>10662</v>
      </c>
      <c r="E856" s="13">
        <v>4</v>
      </c>
      <c r="F856" s="13" t="s">
        <v>11443</v>
      </c>
      <c r="G856" s="12" t="s">
        <v>2933</v>
      </c>
      <c r="H856" s="193">
        <v>3766.1</v>
      </c>
    </row>
    <row r="857" spans="1:8" ht="15" x14ac:dyDescent="0.25">
      <c r="A857" s="206" t="s">
        <v>10414</v>
      </c>
      <c r="B857" s="12" t="s">
        <v>11422</v>
      </c>
      <c r="C857" s="12" t="s">
        <v>13989</v>
      </c>
      <c r="D857" s="12" t="s">
        <v>10414</v>
      </c>
      <c r="E857" s="13">
        <v>2</v>
      </c>
      <c r="F857" s="13" t="s">
        <v>11443</v>
      </c>
      <c r="G857" s="12" t="s">
        <v>2930</v>
      </c>
      <c r="H857" s="193">
        <v>6037.46</v>
      </c>
    </row>
    <row r="858" spans="1:8" ht="15" x14ac:dyDescent="0.25">
      <c r="A858" s="206" t="s">
        <v>5734</v>
      </c>
      <c r="B858" s="10" t="s">
        <v>10415</v>
      </c>
      <c r="C858" s="10" t="s">
        <v>5734</v>
      </c>
      <c r="D858" s="36"/>
      <c r="E858" s="36"/>
      <c r="F858" s="36"/>
      <c r="G858" s="12" t="s">
        <v>5734</v>
      </c>
      <c r="H858" s="193" t="s">
        <v>5734</v>
      </c>
    </row>
    <row r="859" spans="1:8" ht="15" x14ac:dyDescent="0.25">
      <c r="A859" s="206" t="s">
        <v>13219</v>
      </c>
      <c r="B859" s="124" t="s">
        <v>13222</v>
      </c>
      <c r="C859" s="124" t="s">
        <v>17275</v>
      </c>
      <c r="D859" s="122" t="s">
        <v>13219</v>
      </c>
      <c r="E859" s="120">
        <v>50</v>
      </c>
      <c r="F859" s="120" t="s">
        <v>11443</v>
      </c>
      <c r="G859" s="12" t="s">
        <v>18432</v>
      </c>
      <c r="H859" s="193">
        <v>44.01</v>
      </c>
    </row>
    <row r="860" spans="1:8" ht="15" x14ac:dyDescent="0.25">
      <c r="A860" s="206" t="s">
        <v>13220</v>
      </c>
      <c r="B860" s="124" t="s">
        <v>13140</v>
      </c>
      <c r="C860" s="124" t="s">
        <v>17276</v>
      </c>
      <c r="D860" s="122" t="s">
        <v>13220</v>
      </c>
      <c r="E860" s="120">
        <v>50</v>
      </c>
      <c r="F860" s="120" t="s">
        <v>11443</v>
      </c>
      <c r="G860" s="12" t="s">
        <v>18434</v>
      </c>
      <c r="H860" s="193">
        <v>54.86</v>
      </c>
    </row>
    <row r="861" spans="1:8" ht="15" x14ac:dyDescent="0.25">
      <c r="A861" s="206" t="s">
        <v>13221</v>
      </c>
      <c r="B861" s="124" t="s">
        <v>16</v>
      </c>
      <c r="C861" s="124" t="s">
        <v>17277</v>
      </c>
      <c r="D861" s="122" t="s">
        <v>13221</v>
      </c>
      <c r="E861" s="120">
        <v>25</v>
      </c>
      <c r="F861" s="120" t="s">
        <v>11443</v>
      </c>
      <c r="G861" s="12" t="s">
        <v>18436</v>
      </c>
      <c r="H861" s="193">
        <v>128.24</v>
      </c>
    </row>
    <row r="862" spans="1:8" ht="15" x14ac:dyDescent="0.25">
      <c r="A862" s="206" t="s">
        <v>10416</v>
      </c>
      <c r="B862" s="12" t="s">
        <v>11596</v>
      </c>
      <c r="C862" s="12" t="s">
        <v>17278</v>
      </c>
      <c r="D862" s="12" t="s">
        <v>10416</v>
      </c>
      <c r="E862" s="13">
        <v>10</v>
      </c>
      <c r="F862" s="13" t="s">
        <v>11443</v>
      </c>
      <c r="G862" s="12" t="s">
        <v>18438</v>
      </c>
      <c r="H862" s="193">
        <v>204.62</v>
      </c>
    </row>
    <row r="863" spans="1:8" ht="15" x14ac:dyDescent="0.25">
      <c r="A863" s="206" t="s">
        <v>10417</v>
      </c>
      <c r="B863" s="12" t="s">
        <v>11600</v>
      </c>
      <c r="C863" s="12" t="s">
        <v>17279</v>
      </c>
      <c r="D863" s="12" t="s">
        <v>10417</v>
      </c>
      <c r="E863" s="13">
        <v>4</v>
      </c>
      <c r="F863" s="13" t="s">
        <v>11443</v>
      </c>
      <c r="G863" s="12" t="s">
        <v>18440</v>
      </c>
      <c r="H863" s="193">
        <v>600.94000000000005</v>
      </c>
    </row>
    <row r="864" spans="1:8" ht="15" x14ac:dyDescent="0.25">
      <c r="A864" s="206" t="s">
        <v>10418</v>
      </c>
      <c r="B864" s="12" t="s">
        <v>11606</v>
      </c>
      <c r="C864" s="12" t="s">
        <v>13989</v>
      </c>
      <c r="D864" s="12" t="s">
        <v>10418</v>
      </c>
      <c r="E864" s="13">
        <v>4</v>
      </c>
      <c r="F864" s="13" t="s">
        <v>11443</v>
      </c>
      <c r="G864" s="12" t="s">
        <v>2941</v>
      </c>
      <c r="H864" s="193">
        <v>3203.2</v>
      </c>
    </row>
    <row r="865" spans="1:8" ht="15" x14ac:dyDescent="0.25">
      <c r="A865" s="206" t="s">
        <v>10419</v>
      </c>
      <c r="B865" s="12" t="s">
        <v>11614</v>
      </c>
      <c r="C865" s="12" t="s">
        <v>13989</v>
      </c>
      <c r="D865" s="12" t="s">
        <v>10419</v>
      </c>
      <c r="E865" s="13">
        <v>2</v>
      </c>
      <c r="F865" s="13" t="s">
        <v>11443</v>
      </c>
      <c r="G865" s="12" t="s">
        <v>2939</v>
      </c>
      <c r="H865" s="193">
        <v>3473.18</v>
      </c>
    </row>
    <row r="866" spans="1:8" ht="15" x14ac:dyDescent="0.25">
      <c r="A866" s="206" t="s">
        <v>10420</v>
      </c>
      <c r="B866" s="12" t="s">
        <v>11422</v>
      </c>
      <c r="C866" s="12" t="s">
        <v>13989</v>
      </c>
      <c r="D866" s="12" t="s">
        <v>10420</v>
      </c>
      <c r="E866" s="13">
        <v>2</v>
      </c>
      <c r="F866" s="13" t="s">
        <v>11443</v>
      </c>
      <c r="G866" s="12" t="s">
        <v>2940</v>
      </c>
      <c r="H866" s="193">
        <v>5075.05</v>
      </c>
    </row>
    <row r="867" spans="1:8" ht="15" x14ac:dyDescent="0.25">
      <c r="A867" s="206" t="s">
        <v>5734</v>
      </c>
      <c r="B867" s="10" t="s">
        <v>13367</v>
      </c>
      <c r="C867" s="10" t="s">
        <v>5734</v>
      </c>
      <c r="D867" s="36"/>
      <c r="E867" s="36"/>
      <c r="F867" s="36"/>
      <c r="G867" s="12" t="s">
        <v>5734</v>
      </c>
      <c r="H867" s="193" t="s">
        <v>5734</v>
      </c>
    </row>
    <row r="868" spans="1:8" ht="15" x14ac:dyDescent="0.25">
      <c r="A868" s="206" t="s">
        <v>10421</v>
      </c>
      <c r="B868" s="12" t="s">
        <v>11197</v>
      </c>
      <c r="C868" s="12" t="s">
        <v>13989</v>
      </c>
      <c r="D868" s="12" t="s">
        <v>10421</v>
      </c>
      <c r="E868" s="13">
        <v>1</v>
      </c>
      <c r="F868" s="13" t="s">
        <v>11443</v>
      </c>
      <c r="G868" s="12" t="s">
        <v>2911</v>
      </c>
      <c r="H868" s="193">
        <v>267.02</v>
      </c>
    </row>
    <row r="869" spans="1:8" ht="15" x14ac:dyDescent="0.25">
      <c r="A869" s="206" t="s">
        <v>10422</v>
      </c>
      <c r="B869" s="12" t="s">
        <v>11201</v>
      </c>
      <c r="C869" s="12" t="s">
        <v>13989</v>
      </c>
      <c r="D869" s="12" t="s">
        <v>10422</v>
      </c>
      <c r="E869" s="13">
        <v>1</v>
      </c>
      <c r="F869" s="13" t="s">
        <v>11443</v>
      </c>
      <c r="G869" s="12" t="s">
        <v>5734</v>
      </c>
      <c r="H869" s="193">
        <v>377.42</v>
      </c>
    </row>
    <row r="870" spans="1:8" ht="15" x14ac:dyDescent="0.25">
      <c r="A870" s="206" t="s">
        <v>10423</v>
      </c>
      <c r="B870" s="12" t="s">
        <v>11203</v>
      </c>
      <c r="C870" s="12" t="s">
        <v>13989</v>
      </c>
      <c r="D870" s="12" t="s">
        <v>10423</v>
      </c>
      <c r="E870" s="13">
        <v>1</v>
      </c>
      <c r="F870" s="13" t="s">
        <v>11443</v>
      </c>
      <c r="G870" s="12" t="s">
        <v>5734</v>
      </c>
      <c r="H870" s="193">
        <v>388.69</v>
      </c>
    </row>
    <row r="871" spans="1:8" ht="15" x14ac:dyDescent="0.25">
      <c r="A871" s="206" t="s">
        <v>10424</v>
      </c>
      <c r="B871" s="12" t="s">
        <v>11717</v>
      </c>
      <c r="C871" s="12" t="s">
        <v>13989</v>
      </c>
      <c r="D871" s="12" t="s">
        <v>10424</v>
      </c>
      <c r="E871" s="13">
        <v>1</v>
      </c>
      <c r="F871" s="13" t="s">
        <v>11443</v>
      </c>
      <c r="G871" s="12" t="s">
        <v>2912</v>
      </c>
      <c r="H871" s="193">
        <v>475.71</v>
      </c>
    </row>
    <row r="872" spans="1:8" ht="15" x14ac:dyDescent="0.25">
      <c r="A872" s="206" t="s">
        <v>10425</v>
      </c>
      <c r="B872" s="12" t="s">
        <v>11719</v>
      </c>
      <c r="C872" s="12" t="s">
        <v>13989</v>
      </c>
      <c r="D872" s="12" t="s">
        <v>10425</v>
      </c>
      <c r="E872" s="13">
        <v>1</v>
      </c>
      <c r="F872" s="13" t="s">
        <v>11443</v>
      </c>
      <c r="G872" s="12" t="s">
        <v>18470</v>
      </c>
      <c r="H872" s="193">
        <v>554.33000000000004</v>
      </c>
    </row>
    <row r="873" spans="1:8" ht="15" x14ac:dyDescent="0.25">
      <c r="A873" s="206" t="s">
        <v>10427</v>
      </c>
      <c r="B873" s="12" t="s">
        <v>11725</v>
      </c>
      <c r="C873" s="12" t="s">
        <v>13989</v>
      </c>
      <c r="D873" s="12" t="s">
        <v>10427</v>
      </c>
      <c r="E873" s="13">
        <v>1</v>
      </c>
      <c r="F873" s="13" t="s">
        <v>11443</v>
      </c>
      <c r="G873" s="12" t="s">
        <v>5734</v>
      </c>
      <c r="H873" s="193">
        <v>574.02</v>
      </c>
    </row>
    <row r="874" spans="1:8" ht="15" x14ac:dyDescent="0.25">
      <c r="A874" s="206" t="s">
        <v>10428</v>
      </c>
      <c r="B874" s="12" t="s">
        <v>11727</v>
      </c>
      <c r="C874" s="12" t="s">
        <v>13989</v>
      </c>
      <c r="D874" s="12" t="s">
        <v>10428</v>
      </c>
      <c r="E874" s="13">
        <v>1</v>
      </c>
      <c r="F874" s="13" t="s">
        <v>11443</v>
      </c>
      <c r="G874" s="12" t="s">
        <v>13571</v>
      </c>
      <c r="H874" s="193">
        <v>667.41</v>
      </c>
    </row>
    <row r="875" spans="1:8" ht="15" x14ac:dyDescent="0.25">
      <c r="A875" s="206" t="s">
        <v>10429</v>
      </c>
      <c r="B875" s="12" t="s">
        <v>11729</v>
      </c>
      <c r="C875" s="12" t="s">
        <v>13989</v>
      </c>
      <c r="D875" s="12" t="s">
        <v>10429</v>
      </c>
      <c r="E875" s="13">
        <v>1</v>
      </c>
      <c r="F875" s="13" t="s">
        <v>11443</v>
      </c>
      <c r="G875" s="12" t="s">
        <v>5734</v>
      </c>
      <c r="H875" s="193">
        <v>1753.44</v>
      </c>
    </row>
    <row r="876" spans="1:8" ht="15" x14ac:dyDescent="0.25">
      <c r="A876" s="206" t="s">
        <v>10432</v>
      </c>
      <c r="B876" s="12" t="s">
        <v>11736</v>
      </c>
      <c r="C876" s="12" t="s">
        <v>13989</v>
      </c>
      <c r="D876" s="12" t="s">
        <v>10432</v>
      </c>
      <c r="E876" s="13">
        <v>1</v>
      </c>
      <c r="F876" s="13" t="s">
        <v>11443</v>
      </c>
      <c r="G876" s="12" t="s">
        <v>2914</v>
      </c>
      <c r="H876" s="193">
        <v>729.18</v>
      </c>
    </row>
    <row r="877" spans="1:8" ht="15" x14ac:dyDescent="0.25">
      <c r="A877" s="206" t="s">
        <v>10433</v>
      </c>
      <c r="B877" s="12" t="s">
        <v>11738</v>
      </c>
      <c r="C877" s="12" t="s">
        <v>13989</v>
      </c>
      <c r="D877" s="12" t="s">
        <v>10433</v>
      </c>
      <c r="E877" s="13">
        <v>1</v>
      </c>
      <c r="F877" s="13" t="s">
        <v>11443</v>
      </c>
      <c r="G877" s="12" t="s">
        <v>5734</v>
      </c>
      <c r="H877" s="193">
        <v>1794.87</v>
      </c>
    </row>
    <row r="878" spans="1:8" ht="15" x14ac:dyDescent="0.25">
      <c r="A878" s="206" t="s">
        <v>10437</v>
      </c>
      <c r="B878" s="12" t="s">
        <v>11745</v>
      </c>
      <c r="C878" s="12" t="s">
        <v>13989</v>
      </c>
      <c r="D878" s="12" t="s">
        <v>10437</v>
      </c>
      <c r="E878" s="13">
        <v>1</v>
      </c>
      <c r="F878" s="13" t="s">
        <v>11443</v>
      </c>
      <c r="G878" s="12" t="s">
        <v>13572</v>
      </c>
      <c r="H878" s="193">
        <v>778.22</v>
      </c>
    </row>
    <row r="879" spans="1:8" ht="15" x14ac:dyDescent="0.25">
      <c r="A879" s="206" t="s">
        <v>10438</v>
      </c>
      <c r="B879" s="12" t="s">
        <v>11747</v>
      </c>
      <c r="C879" s="12" t="s">
        <v>13989</v>
      </c>
      <c r="D879" s="12" t="s">
        <v>10438</v>
      </c>
      <c r="E879" s="13">
        <v>1</v>
      </c>
      <c r="F879" s="13" t="s">
        <v>11443</v>
      </c>
      <c r="G879" s="12" t="s">
        <v>13290</v>
      </c>
      <c r="H879" s="193">
        <v>1835.82</v>
      </c>
    </row>
    <row r="880" spans="1:8" ht="15" x14ac:dyDescent="0.25">
      <c r="A880" s="206" t="s">
        <v>10439</v>
      </c>
      <c r="B880" s="12" t="s">
        <v>11749</v>
      </c>
      <c r="C880" s="12" t="s">
        <v>13989</v>
      </c>
      <c r="D880" s="12" t="s">
        <v>10439</v>
      </c>
      <c r="E880" s="13">
        <v>1</v>
      </c>
      <c r="F880" s="13" t="s">
        <v>11443</v>
      </c>
      <c r="G880" s="12" t="s">
        <v>2915</v>
      </c>
      <c r="H880" s="193">
        <v>2183.7399999999998</v>
      </c>
    </row>
    <row r="881" spans="1:8" ht="15" x14ac:dyDescent="0.25">
      <c r="A881" s="206" t="s">
        <v>10440</v>
      </c>
      <c r="B881" s="12" t="s">
        <v>11750</v>
      </c>
      <c r="C881" s="12" t="s">
        <v>13989</v>
      </c>
      <c r="D881" s="12" t="s">
        <v>10440</v>
      </c>
      <c r="E881" s="13">
        <v>1</v>
      </c>
      <c r="F881" s="13" t="s">
        <v>11443</v>
      </c>
      <c r="G881" s="12" t="s">
        <v>2916</v>
      </c>
      <c r="H881" s="193">
        <v>2222.5300000000002</v>
      </c>
    </row>
    <row r="882" spans="1:8" ht="15" x14ac:dyDescent="0.25">
      <c r="A882" s="206" t="s">
        <v>10443</v>
      </c>
      <c r="B882" s="12" t="s">
        <v>11755</v>
      </c>
      <c r="C882" s="12" t="s">
        <v>13989</v>
      </c>
      <c r="D882" s="12" t="s">
        <v>10443</v>
      </c>
      <c r="E882" s="13">
        <v>1</v>
      </c>
      <c r="F882" s="13" t="s">
        <v>11443</v>
      </c>
      <c r="G882" s="12" t="s">
        <v>2919</v>
      </c>
      <c r="H882" s="193">
        <v>1081.02</v>
      </c>
    </row>
    <row r="883" spans="1:8" ht="15" x14ac:dyDescent="0.25">
      <c r="A883" s="206" t="s">
        <v>10444</v>
      </c>
      <c r="B883" s="12" t="s">
        <v>11757</v>
      </c>
      <c r="C883" s="12" t="s">
        <v>13989</v>
      </c>
      <c r="D883" s="12" t="s">
        <v>10444</v>
      </c>
      <c r="E883" s="13">
        <v>1</v>
      </c>
      <c r="F883" s="13" t="s">
        <v>11443</v>
      </c>
      <c r="G883" s="12" t="s">
        <v>5734</v>
      </c>
      <c r="H883" s="193">
        <v>2397.6</v>
      </c>
    </row>
    <row r="884" spans="1:8" ht="15" x14ac:dyDescent="0.25">
      <c r="A884" s="206" t="s">
        <v>10446</v>
      </c>
      <c r="B884" s="12" t="s">
        <v>11760</v>
      </c>
      <c r="C884" s="12" t="s">
        <v>13989</v>
      </c>
      <c r="D884" s="12" t="s">
        <v>10446</v>
      </c>
      <c r="E884" s="13">
        <v>1</v>
      </c>
      <c r="F884" s="13" t="s">
        <v>11443</v>
      </c>
      <c r="G884" s="12" t="s">
        <v>2918</v>
      </c>
      <c r="H884" s="193">
        <v>3208.87</v>
      </c>
    </row>
    <row r="885" spans="1:8" ht="15" x14ac:dyDescent="0.25">
      <c r="A885" s="206" t="s">
        <v>5734</v>
      </c>
      <c r="B885" s="10" t="s">
        <v>10711</v>
      </c>
      <c r="C885" s="10" t="s">
        <v>5734</v>
      </c>
      <c r="D885" s="36"/>
      <c r="E885" s="36"/>
      <c r="F885" s="36"/>
      <c r="G885" s="12" t="s">
        <v>5734</v>
      </c>
      <c r="H885" s="193" t="s">
        <v>5734</v>
      </c>
    </row>
    <row r="886" spans="1:8" ht="15" x14ac:dyDescent="0.25">
      <c r="A886" s="206" t="s">
        <v>10712</v>
      </c>
      <c r="B886" s="12" t="s">
        <v>6499</v>
      </c>
      <c r="C886" s="124" t="s">
        <v>10712</v>
      </c>
      <c r="E886" s="13">
        <v>6</v>
      </c>
      <c r="F886" s="13" t="s">
        <v>11443</v>
      </c>
      <c r="G886" s="12" t="s">
        <v>1725</v>
      </c>
      <c r="H886" s="193">
        <v>43.02</v>
      </c>
    </row>
    <row r="887" spans="1:8" ht="15" x14ac:dyDescent="0.25">
      <c r="A887" s="206" t="s">
        <v>10713</v>
      </c>
      <c r="B887" s="12" t="s">
        <v>6500</v>
      </c>
      <c r="C887" s="124" t="s">
        <v>10713</v>
      </c>
      <c r="E887" s="13">
        <v>4</v>
      </c>
      <c r="F887" s="13" t="s">
        <v>11443</v>
      </c>
      <c r="G887" s="12" t="s">
        <v>1726</v>
      </c>
      <c r="H887" s="193">
        <v>56.37</v>
      </c>
    </row>
    <row r="888" spans="1:8" ht="15" x14ac:dyDescent="0.25">
      <c r="A888" s="206" t="s">
        <v>5734</v>
      </c>
      <c r="B888" s="10" t="s">
        <v>10714</v>
      </c>
      <c r="C888" s="10" t="s">
        <v>5734</v>
      </c>
      <c r="D888" s="36"/>
      <c r="E888" s="36"/>
      <c r="F888" s="36"/>
      <c r="G888" s="12" t="s">
        <v>5734</v>
      </c>
      <c r="H888" s="193" t="s">
        <v>5734</v>
      </c>
    </row>
    <row r="889" spans="1:8" ht="15" x14ac:dyDescent="0.25">
      <c r="A889" s="206" t="s">
        <v>10715</v>
      </c>
      <c r="B889" s="12" t="s">
        <v>6499</v>
      </c>
      <c r="C889" s="124" t="s">
        <v>10715</v>
      </c>
      <c r="E889" s="13">
        <v>6</v>
      </c>
      <c r="F889" s="13" t="s">
        <v>11443</v>
      </c>
      <c r="G889" s="12" t="s">
        <v>1730</v>
      </c>
      <c r="H889" s="193">
        <v>48.03</v>
      </c>
    </row>
    <row r="890" spans="1:8" ht="15" x14ac:dyDescent="0.25">
      <c r="A890" s="206" t="s">
        <v>10716</v>
      </c>
      <c r="B890" s="12" t="s">
        <v>6500</v>
      </c>
      <c r="C890" s="124" t="s">
        <v>10716</v>
      </c>
      <c r="E890" s="13">
        <v>4</v>
      </c>
      <c r="F890" s="13" t="s">
        <v>11443</v>
      </c>
      <c r="G890" s="12" t="s">
        <v>1731</v>
      </c>
      <c r="H890" s="193">
        <v>64.52</v>
      </c>
    </row>
    <row r="891" spans="1:8" ht="15" x14ac:dyDescent="0.25">
      <c r="A891" s="206" t="s">
        <v>5734</v>
      </c>
      <c r="B891" s="10" t="s">
        <v>216</v>
      </c>
      <c r="C891" s="10" t="s">
        <v>5734</v>
      </c>
      <c r="G891" s="12" t="s">
        <v>5734</v>
      </c>
      <c r="H891" s="193" t="s">
        <v>5734</v>
      </c>
    </row>
    <row r="892" spans="1:8" ht="15" x14ac:dyDescent="0.25">
      <c r="A892" s="206" t="s">
        <v>217</v>
      </c>
      <c r="B892" s="112" t="s">
        <v>218</v>
      </c>
      <c r="C892" s="124" t="s">
        <v>217</v>
      </c>
      <c r="E892" s="13">
        <v>1</v>
      </c>
      <c r="F892" s="13" t="s">
        <v>11443</v>
      </c>
      <c r="G892" s="12" t="s">
        <v>12556</v>
      </c>
      <c r="H892" s="193">
        <v>50.35</v>
      </c>
    </row>
    <row r="893" spans="1:8" ht="15" x14ac:dyDescent="0.25">
      <c r="A893" s="206" t="s">
        <v>220</v>
      </c>
      <c r="B893" s="113" t="s">
        <v>219</v>
      </c>
      <c r="C893" s="124" t="s">
        <v>220</v>
      </c>
      <c r="E893" s="13">
        <v>1</v>
      </c>
      <c r="F893" s="13" t="s">
        <v>11443</v>
      </c>
      <c r="G893" s="12" t="s">
        <v>12557</v>
      </c>
      <c r="H893" s="193">
        <v>69.48</v>
      </c>
    </row>
    <row r="894" spans="1:8" ht="15" x14ac:dyDescent="0.25">
      <c r="A894" s="206" t="s">
        <v>5734</v>
      </c>
      <c r="B894" s="10" t="s">
        <v>187</v>
      </c>
      <c r="C894" s="10" t="s">
        <v>5734</v>
      </c>
      <c r="D894" s="36"/>
      <c r="E894" s="36"/>
      <c r="F894" s="36"/>
      <c r="G894" s="12" t="s">
        <v>5734</v>
      </c>
      <c r="H894" s="193" t="s">
        <v>5734</v>
      </c>
    </row>
    <row r="895" spans="1:8" ht="15" x14ac:dyDescent="0.25">
      <c r="A895" s="206" t="s">
        <v>13396</v>
      </c>
      <c r="B895" s="34" t="s">
        <v>13132</v>
      </c>
      <c r="C895" s="34" t="s">
        <v>17280</v>
      </c>
      <c r="D895" s="34" t="s">
        <v>13396</v>
      </c>
      <c r="E895" s="182">
        <v>30</v>
      </c>
      <c r="F895" s="182" t="s">
        <v>11443</v>
      </c>
      <c r="G895" s="12" t="s">
        <v>18442</v>
      </c>
      <c r="H895" s="193">
        <v>70.55</v>
      </c>
    </row>
    <row r="896" spans="1:8" ht="15" x14ac:dyDescent="0.25">
      <c r="A896" s="206" t="s">
        <v>13243</v>
      </c>
      <c r="B896" s="124" t="s">
        <v>13133</v>
      </c>
      <c r="C896" s="124" t="s">
        <v>17281</v>
      </c>
      <c r="D896" s="122" t="s">
        <v>13243</v>
      </c>
      <c r="E896" s="182">
        <v>30</v>
      </c>
      <c r="F896" s="182" t="s">
        <v>11443</v>
      </c>
      <c r="G896" s="12" t="s">
        <v>18444</v>
      </c>
      <c r="H896" s="193">
        <v>134.16</v>
      </c>
    </row>
    <row r="897" spans="1:8" ht="15" x14ac:dyDescent="0.25">
      <c r="A897" s="206" t="s">
        <v>3627</v>
      </c>
      <c r="B897" s="40" t="s">
        <v>4449</v>
      </c>
      <c r="C897" s="40" t="s">
        <v>17282</v>
      </c>
      <c r="D897" s="16" t="s">
        <v>3627</v>
      </c>
      <c r="E897" s="36">
        <v>3</v>
      </c>
      <c r="F897" s="13" t="s">
        <v>11443</v>
      </c>
      <c r="G897" s="12" t="s">
        <v>18446</v>
      </c>
      <c r="H897" s="193">
        <v>376.35</v>
      </c>
    </row>
    <row r="898" spans="1:8" ht="15" x14ac:dyDescent="0.25">
      <c r="A898" s="206" t="s">
        <v>10717</v>
      </c>
      <c r="B898" s="12" t="s">
        <v>11441</v>
      </c>
      <c r="C898" s="12" t="s">
        <v>17283</v>
      </c>
      <c r="D898" s="12" t="s">
        <v>10717</v>
      </c>
      <c r="E898" s="13">
        <v>3</v>
      </c>
      <c r="F898" s="13" t="s">
        <v>11443</v>
      </c>
      <c r="G898" s="12" t="s">
        <v>18448</v>
      </c>
      <c r="H898" s="193">
        <v>683.51</v>
      </c>
    </row>
    <row r="899" spans="1:8" ht="15" x14ac:dyDescent="0.25">
      <c r="A899" s="206" t="s">
        <v>10718</v>
      </c>
      <c r="B899" s="12" t="s">
        <v>11446</v>
      </c>
      <c r="C899" s="12" t="s">
        <v>17284</v>
      </c>
      <c r="D899" s="12" t="s">
        <v>10718</v>
      </c>
      <c r="E899" s="13">
        <v>3</v>
      </c>
      <c r="F899" s="13" t="s">
        <v>11443</v>
      </c>
      <c r="G899" s="12" t="s">
        <v>18450</v>
      </c>
      <c r="H899" s="193">
        <v>1723.69</v>
      </c>
    </row>
    <row r="900" spans="1:8" ht="15" x14ac:dyDescent="0.25">
      <c r="A900" s="206" t="s">
        <v>5734</v>
      </c>
      <c r="B900" s="18" t="s">
        <v>13650</v>
      </c>
      <c r="C900" s="18" t="s">
        <v>5734</v>
      </c>
      <c r="D900" s="176"/>
      <c r="E900" s="177"/>
      <c r="F900" s="177"/>
      <c r="G900" s="12" t="s">
        <v>5734</v>
      </c>
      <c r="H900" s="193" t="s">
        <v>5734</v>
      </c>
    </row>
    <row r="901" spans="1:8" ht="15" x14ac:dyDescent="0.25">
      <c r="A901" s="206" t="s">
        <v>13393</v>
      </c>
      <c r="B901" s="34" t="s">
        <v>13222</v>
      </c>
      <c r="C901" s="34" t="s">
        <v>17285</v>
      </c>
      <c r="D901" s="34" t="s">
        <v>13393</v>
      </c>
      <c r="E901" s="179">
        <v>25</v>
      </c>
      <c r="F901" s="120" t="s">
        <v>11443</v>
      </c>
      <c r="G901" s="12" t="s">
        <v>18451</v>
      </c>
      <c r="H901" s="193">
        <v>82.55</v>
      </c>
    </row>
    <row r="902" spans="1:8" ht="15" x14ac:dyDescent="0.25">
      <c r="A902" s="206" t="s">
        <v>13394</v>
      </c>
      <c r="B902" s="34" t="s">
        <v>13140</v>
      </c>
      <c r="C902" s="34" t="s">
        <v>17286</v>
      </c>
      <c r="D902" s="34" t="s">
        <v>13394</v>
      </c>
      <c r="E902" s="179">
        <v>20</v>
      </c>
      <c r="F902" s="120" t="s">
        <v>11443</v>
      </c>
      <c r="G902" s="12" t="s">
        <v>18453</v>
      </c>
      <c r="H902" s="193">
        <v>100.58</v>
      </c>
    </row>
    <row r="903" spans="1:8" ht="15" x14ac:dyDescent="0.25">
      <c r="A903" s="206" t="s">
        <v>13395</v>
      </c>
      <c r="B903" s="15" t="s">
        <v>16</v>
      </c>
      <c r="C903" s="15" t="s">
        <v>17287</v>
      </c>
      <c r="D903" s="34" t="s">
        <v>13395</v>
      </c>
      <c r="E903" s="179">
        <v>10</v>
      </c>
      <c r="F903" s="120" t="s">
        <v>11443</v>
      </c>
      <c r="G903" s="12" t="s">
        <v>18455</v>
      </c>
      <c r="H903" s="193">
        <v>339.54</v>
      </c>
    </row>
    <row r="904" spans="1:8" ht="15" x14ac:dyDescent="0.25">
      <c r="A904" s="206" t="s">
        <v>13123</v>
      </c>
      <c r="B904" s="12" t="s">
        <v>11596</v>
      </c>
      <c r="C904" s="12" t="s">
        <v>17288</v>
      </c>
      <c r="D904" s="176" t="s">
        <v>13123</v>
      </c>
      <c r="E904" s="177">
        <v>4</v>
      </c>
      <c r="F904" s="177" t="s">
        <v>11443</v>
      </c>
      <c r="G904" s="12" t="s">
        <v>18457</v>
      </c>
      <c r="H904" s="193">
        <v>817.72</v>
      </c>
    </row>
    <row r="905" spans="1:8" ht="15" x14ac:dyDescent="0.25">
      <c r="A905" s="206" t="s">
        <v>16824</v>
      </c>
      <c r="B905" s="12" t="s">
        <v>11600</v>
      </c>
      <c r="C905" s="12" t="s">
        <v>13989</v>
      </c>
      <c r="D905" s="12" t="s">
        <v>16824</v>
      </c>
      <c r="E905" s="13">
        <v>1</v>
      </c>
      <c r="F905" s="177" t="s">
        <v>11443</v>
      </c>
      <c r="G905" s="12" t="s">
        <v>16825</v>
      </c>
      <c r="H905" s="193">
        <v>2326.9</v>
      </c>
    </row>
    <row r="906" spans="1:8" ht="15" x14ac:dyDescent="0.25">
      <c r="A906" s="206" t="s">
        <v>5734</v>
      </c>
      <c r="B906" s="18" t="s">
        <v>13651</v>
      </c>
      <c r="C906" s="18" t="s">
        <v>5734</v>
      </c>
      <c r="D906" s="185"/>
      <c r="E906" s="179"/>
      <c r="F906" s="181"/>
      <c r="G906" s="12" t="s">
        <v>5734</v>
      </c>
      <c r="H906" s="193" t="s">
        <v>5734</v>
      </c>
    </row>
    <row r="907" spans="1:8" ht="15" x14ac:dyDescent="0.25">
      <c r="A907" s="206" t="s">
        <v>13510</v>
      </c>
      <c r="B907" s="16" t="s">
        <v>13222</v>
      </c>
      <c r="C907" s="16" t="s">
        <v>17289</v>
      </c>
      <c r="D907" s="34" t="s">
        <v>13510</v>
      </c>
      <c r="E907" s="166">
        <v>10</v>
      </c>
      <c r="F907" s="120" t="s">
        <v>11443</v>
      </c>
      <c r="G907" s="12" t="s">
        <v>18459</v>
      </c>
      <c r="H907" s="193">
        <v>126.17</v>
      </c>
    </row>
    <row r="908" spans="1:8" ht="15" x14ac:dyDescent="0.25">
      <c r="A908" s="206" t="s">
        <v>13410</v>
      </c>
      <c r="B908" s="176" t="s">
        <v>13140</v>
      </c>
      <c r="C908" s="176" t="s">
        <v>17290</v>
      </c>
      <c r="D908" s="176" t="s">
        <v>13410</v>
      </c>
      <c r="E908" s="177">
        <v>10</v>
      </c>
      <c r="F908" s="177" t="s">
        <v>11443</v>
      </c>
      <c r="G908" s="12" t="s">
        <v>18461</v>
      </c>
      <c r="H908" s="193">
        <v>219.61</v>
      </c>
    </row>
    <row r="909" spans="1:8" ht="15" x14ac:dyDescent="0.25">
      <c r="A909" s="206" t="s">
        <v>5734</v>
      </c>
      <c r="B909" s="18" t="s">
        <v>13652</v>
      </c>
      <c r="C909" s="18" t="s">
        <v>5734</v>
      </c>
      <c r="D909" s="185"/>
      <c r="E909" s="179"/>
      <c r="F909" s="181"/>
      <c r="G909" s="12" t="s">
        <v>5734</v>
      </c>
      <c r="H909" s="193" t="s">
        <v>5734</v>
      </c>
    </row>
    <row r="910" spans="1:8" ht="15" x14ac:dyDescent="0.25">
      <c r="A910" s="206" t="s">
        <v>13408</v>
      </c>
      <c r="B910" s="176" t="s">
        <v>13222</v>
      </c>
      <c r="C910" s="176" t="s">
        <v>17291</v>
      </c>
      <c r="D910" s="176" t="s">
        <v>13408</v>
      </c>
      <c r="E910" s="177">
        <v>25</v>
      </c>
      <c r="F910" s="177" t="s">
        <v>11443</v>
      </c>
      <c r="G910" s="12" t="s">
        <v>18463</v>
      </c>
      <c r="H910" s="193">
        <v>98.35</v>
      </c>
    </row>
    <row r="911" spans="1:8" ht="15" x14ac:dyDescent="0.25">
      <c r="A911" s="206" t="s">
        <v>13411</v>
      </c>
      <c r="B911" s="176" t="s">
        <v>13140</v>
      </c>
      <c r="C911" s="176" t="s">
        <v>17292</v>
      </c>
      <c r="D911" s="176" t="s">
        <v>13411</v>
      </c>
      <c r="E911" s="177">
        <v>20</v>
      </c>
      <c r="F911" s="177" t="s">
        <v>11443</v>
      </c>
      <c r="G911" s="12" t="s">
        <v>18465</v>
      </c>
      <c r="H911" s="193">
        <v>226.62</v>
      </c>
    </row>
  </sheetData>
  <pageMargins left="0.7" right="0.7" top="0.75" bottom="0.75" header="0.3" footer="0.3"/>
  <pageSetup scale="83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354"/>
  <sheetViews>
    <sheetView zoomScaleNormal="100" workbookViewId="0">
      <pane ySplit="1" topLeftCell="A2" activePane="bottomLeft" state="frozen"/>
      <selection activeCell="A2" sqref="A2"/>
      <selection pane="bottomLeft" activeCell="F6" sqref="F6"/>
    </sheetView>
  </sheetViews>
  <sheetFormatPr defaultColWidth="8.75" defaultRowHeight="12.75" x14ac:dyDescent="0.2"/>
  <cols>
    <col min="1" max="1" width="16.5" style="15" customWidth="1"/>
    <col min="2" max="2" width="18.625" style="15" customWidth="1"/>
    <col min="3" max="4" width="10.625" style="13" customWidth="1"/>
    <col min="5" max="5" width="20.75" style="13" bestFit="1" customWidth="1"/>
    <col min="6" max="6" width="16.625" style="170" customWidth="1"/>
    <col min="7" max="7" width="14" style="170" bestFit="1" customWidth="1"/>
  </cols>
  <sheetData>
    <row r="1" spans="1:7" s="148" customFormat="1" ht="26.25" thickBot="1" x14ac:dyDescent="0.25">
      <c r="A1" s="150" t="s">
        <v>11439</v>
      </c>
      <c r="B1" s="150" t="s">
        <v>16826</v>
      </c>
      <c r="C1" s="150" t="s">
        <v>5882</v>
      </c>
      <c r="D1" s="150" t="s">
        <v>5883</v>
      </c>
      <c r="E1" s="150" t="s">
        <v>61</v>
      </c>
      <c r="F1" s="165" t="s">
        <v>17646</v>
      </c>
    </row>
    <row r="2" spans="1:7" ht="13.5" thickTop="1" x14ac:dyDescent="0.2">
      <c r="A2" s="18" t="s">
        <v>9094</v>
      </c>
      <c r="B2" s="158"/>
      <c r="C2" s="36"/>
      <c r="D2" s="36"/>
      <c r="E2" s="4" t="s">
        <v>5734</v>
      </c>
      <c r="F2" s="196" t="s">
        <v>5734</v>
      </c>
      <c r="G2"/>
    </row>
    <row r="3" spans="1:7" x14ac:dyDescent="0.2">
      <c r="A3" s="19" t="s">
        <v>11441</v>
      </c>
      <c r="B3" s="19" t="s">
        <v>9095</v>
      </c>
      <c r="C3" s="20">
        <v>12</v>
      </c>
      <c r="D3" s="20" t="s">
        <v>11443</v>
      </c>
      <c r="E3" s="33" t="s">
        <v>2002</v>
      </c>
      <c r="F3" s="114">
        <v>86.74</v>
      </c>
      <c r="G3"/>
    </row>
    <row r="4" spans="1:7" x14ac:dyDescent="0.2">
      <c r="A4" s="19" t="s">
        <v>11444</v>
      </c>
      <c r="B4" s="19" t="s">
        <v>9096</v>
      </c>
      <c r="C4" s="20">
        <v>4</v>
      </c>
      <c r="D4" s="20">
        <v>54</v>
      </c>
      <c r="E4" s="33" t="s">
        <v>2004</v>
      </c>
      <c r="F4" s="114">
        <v>181.71</v>
      </c>
      <c r="G4"/>
    </row>
    <row r="5" spans="1:7" x14ac:dyDescent="0.2">
      <c r="A5" s="19" t="s">
        <v>11446</v>
      </c>
      <c r="B5" s="19" t="s">
        <v>9097</v>
      </c>
      <c r="C5" s="20">
        <v>4</v>
      </c>
      <c r="D5" s="20">
        <v>50</v>
      </c>
      <c r="E5" s="33" t="s">
        <v>2003</v>
      </c>
      <c r="F5" s="114">
        <v>185.75</v>
      </c>
      <c r="G5"/>
    </row>
    <row r="6" spans="1:7" s="119" customFormat="1" x14ac:dyDescent="0.2">
      <c r="A6" s="115" t="s">
        <v>11448</v>
      </c>
      <c r="B6" s="115" t="s">
        <v>9098</v>
      </c>
      <c r="C6" s="25">
        <v>2</v>
      </c>
      <c r="D6" s="25">
        <v>30</v>
      </c>
      <c r="E6" s="5" t="s">
        <v>2006</v>
      </c>
      <c r="F6" s="156">
        <v>280.7</v>
      </c>
    </row>
    <row r="7" spans="1:7" x14ac:dyDescent="0.2">
      <c r="A7" s="19" t="s">
        <v>9099</v>
      </c>
      <c r="B7" s="19" t="s">
        <v>9100</v>
      </c>
      <c r="C7" s="20">
        <v>2</v>
      </c>
      <c r="D7" s="20">
        <v>30</v>
      </c>
      <c r="E7" s="33" t="s">
        <v>2007</v>
      </c>
      <c r="F7" s="114">
        <v>348.74</v>
      </c>
      <c r="G7"/>
    </row>
    <row r="8" spans="1:7" s="119" customFormat="1" x14ac:dyDescent="0.2">
      <c r="A8" s="115" t="s">
        <v>11450</v>
      </c>
      <c r="B8" s="115" t="s">
        <v>9101</v>
      </c>
      <c r="C8" s="25">
        <v>2</v>
      </c>
      <c r="D8" s="25">
        <v>30</v>
      </c>
      <c r="E8" s="5" t="s">
        <v>1807</v>
      </c>
      <c r="F8" s="156">
        <v>290.43</v>
      </c>
    </row>
    <row r="9" spans="1:7" x14ac:dyDescent="0.2">
      <c r="A9" s="19" t="s">
        <v>11452</v>
      </c>
      <c r="B9" s="19" t="s">
        <v>9102</v>
      </c>
      <c r="C9" s="20">
        <v>2</v>
      </c>
      <c r="D9" s="20">
        <v>13</v>
      </c>
      <c r="E9" s="33" t="s">
        <v>2005</v>
      </c>
      <c r="F9" s="114">
        <v>412.16</v>
      </c>
      <c r="G9"/>
    </row>
    <row r="10" spans="1:7" s="119" customFormat="1" x14ac:dyDescent="0.2">
      <c r="A10" s="115" t="s">
        <v>11454</v>
      </c>
      <c r="B10" s="115" t="s">
        <v>9103</v>
      </c>
      <c r="C10" s="25">
        <v>2</v>
      </c>
      <c r="D10" s="25">
        <v>12</v>
      </c>
      <c r="E10" s="5" t="s">
        <v>2194</v>
      </c>
      <c r="F10" s="156">
        <v>912.01</v>
      </c>
    </row>
    <row r="11" spans="1:7" x14ac:dyDescent="0.2">
      <c r="A11" s="19" t="s">
        <v>9104</v>
      </c>
      <c r="B11" s="19" t="s">
        <v>9105</v>
      </c>
      <c r="C11" s="20">
        <v>1</v>
      </c>
      <c r="D11" s="20">
        <v>11</v>
      </c>
      <c r="E11" s="33" t="s">
        <v>1993</v>
      </c>
      <c r="F11" s="114">
        <v>919.59</v>
      </c>
      <c r="G11"/>
    </row>
    <row r="12" spans="1:7" s="119" customFormat="1" x14ac:dyDescent="0.2">
      <c r="A12" s="115" t="s">
        <v>11456</v>
      </c>
      <c r="B12" s="115" t="s">
        <v>9106</v>
      </c>
      <c r="C12" s="25">
        <v>1</v>
      </c>
      <c r="D12" s="25">
        <v>11</v>
      </c>
      <c r="E12" s="5" t="s">
        <v>1994</v>
      </c>
      <c r="F12" s="156">
        <v>927.41</v>
      </c>
    </row>
    <row r="13" spans="1:7" x14ac:dyDescent="0.2">
      <c r="A13" s="19" t="s">
        <v>11458</v>
      </c>
      <c r="B13" s="19" t="s">
        <v>9107</v>
      </c>
      <c r="C13" s="20">
        <v>1</v>
      </c>
      <c r="D13" s="20">
        <v>10</v>
      </c>
      <c r="E13" s="33" t="s">
        <v>1995</v>
      </c>
      <c r="F13" s="114">
        <v>1467.53</v>
      </c>
      <c r="G13"/>
    </row>
    <row r="14" spans="1:7" x14ac:dyDescent="0.2">
      <c r="A14" s="19" t="s">
        <v>11460</v>
      </c>
      <c r="B14" s="19" t="s">
        <v>9108</v>
      </c>
      <c r="C14" s="20">
        <v>1</v>
      </c>
      <c r="D14" s="20">
        <v>10</v>
      </c>
      <c r="E14" s="33" t="s">
        <v>2193</v>
      </c>
      <c r="F14" s="114">
        <v>1506.53</v>
      </c>
      <c r="G14"/>
    </row>
    <row r="15" spans="1:7" s="119" customFormat="1" x14ac:dyDescent="0.2">
      <c r="A15" s="115" t="s">
        <v>11462</v>
      </c>
      <c r="B15" s="115" t="s">
        <v>9109</v>
      </c>
      <c r="C15" s="25">
        <v>1</v>
      </c>
      <c r="D15" s="25">
        <v>8</v>
      </c>
      <c r="E15" s="5" t="s">
        <v>1998</v>
      </c>
      <c r="F15" s="156">
        <v>1115.1300000000001</v>
      </c>
    </row>
    <row r="16" spans="1:7" x14ac:dyDescent="0.2">
      <c r="A16" s="19" t="s">
        <v>9110</v>
      </c>
      <c r="B16" s="19" t="s">
        <v>9111</v>
      </c>
      <c r="C16" s="20">
        <v>1</v>
      </c>
      <c r="D16" s="20">
        <v>8</v>
      </c>
      <c r="E16" s="33" t="s">
        <v>1999</v>
      </c>
      <c r="F16" s="114">
        <v>1145.0999999999999</v>
      </c>
      <c r="G16"/>
    </row>
    <row r="17" spans="1:7" s="119" customFormat="1" x14ac:dyDescent="0.2">
      <c r="A17" s="115" t="s">
        <v>11464</v>
      </c>
      <c r="B17" s="115" t="s">
        <v>9112</v>
      </c>
      <c r="C17" s="25">
        <v>1</v>
      </c>
      <c r="D17" s="25">
        <v>8</v>
      </c>
      <c r="E17" s="5" t="s">
        <v>2000</v>
      </c>
      <c r="F17" s="156">
        <v>1175.27</v>
      </c>
    </row>
    <row r="18" spans="1:7" x14ac:dyDescent="0.2">
      <c r="A18" s="19" t="s">
        <v>11466</v>
      </c>
      <c r="B18" s="19" t="s">
        <v>9113</v>
      </c>
      <c r="C18" s="20">
        <v>1</v>
      </c>
      <c r="D18" s="20">
        <v>7</v>
      </c>
      <c r="E18" s="33" t="s">
        <v>2001</v>
      </c>
      <c r="F18" s="114">
        <v>1612.93</v>
      </c>
      <c r="G18"/>
    </row>
    <row r="19" spans="1:7" x14ac:dyDescent="0.2">
      <c r="A19" s="19" t="s">
        <v>11706</v>
      </c>
      <c r="B19" s="19" t="s">
        <v>9114</v>
      </c>
      <c r="C19" s="20">
        <v>1</v>
      </c>
      <c r="D19" s="20">
        <v>7</v>
      </c>
      <c r="E19" s="33" t="s">
        <v>1997</v>
      </c>
      <c r="F19" s="114">
        <v>1891.19</v>
      </c>
      <c r="G19"/>
    </row>
    <row r="20" spans="1:7" x14ac:dyDescent="0.2">
      <c r="A20" s="19" t="s">
        <v>11470</v>
      </c>
      <c r="B20" s="19" t="s">
        <v>9115</v>
      </c>
      <c r="C20" s="20">
        <v>1</v>
      </c>
      <c r="D20" s="20">
        <v>6</v>
      </c>
      <c r="E20" s="33" t="s">
        <v>1996</v>
      </c>
      <c r="F20" s="114">
        <v>2164.7199999999998</v>
      </c>
      <c r="G20"/>
    </row>
    <row r="21" spans="1:7" x14ac:dyDescent="0.2">
      <c r="A21" s="19" t="s">
        <v>9116</v>
      </c>
      <c r="B21" s="19" t="s">
        <v>9117</v>
      </c>
      <c r="C21" s="20">
        <v>1</v>
      </c>
      <c r="D21" s="20" t="s">
        <v>11443</v>
      </c>
      <c r="E21" s="33" t="s">
        <v>1201</v>
      </c>
      <c r="F21" s="114">
        <v>1810.29</v>
      </c>
      <c r="G21"/>
    </row>
    <row r="22" spans="1:7" x14ac:dyDescent="0.2">
      <c r="A22" s="19" t="s">
        <v>9118</v>
      </c>
      <c r="B22" s="19" t="s">
        <v>9119</v>
      </c>
      <c r="C22" s="20">
        <v>1</v>
      </c>
      <c r="D22" s="20" t="s">
        <v>11443</v>
      </c>
      <c r="E22" s="33" t="s">
        <v>1202</v>
      </c>
      <c r="F22" s="114">
        <v>1949.74</v>
      </c>
      <c r="G22"/>
    </row>
    <row r="23" spans="1:7" x14ac:dyDescent="0.2">
      <c r="A23" s="19" t="s">
        <v>9120</v>
      </c>
      <c r="B23" s="19" t="s">
        <v>9121</v>
      </c>
      <c r="C23" s="20">
        <v>1</v>
      </c>
      <c r="D23" s="20" t="s">
        <v>11443</v>
      </c>
      <c r="E23" s="33" t="s">
        <v>1203</v>
      </c>
      <c r="F23" s="114">
        <v>2099.14</v>
      </c>
      <c r="G23"/>
    </row>
    <row r="24" spans="1:7" x14ac:dyDescent="0.2">
      <c r="A24" s="19" t="s">
        <v>9122</v>
      </c>
      <c r="B24" s="19" t="s">
        <v>9123</v>
      </c>
      <c r="C24" s="20">
        <v>1</v>
      </c>
      <c r="D24" s="20" t="s">
        <v>11443</v>
      </c>
      <c r="E24" s="33" t="s">
        <v>1199</v>
      </c>
      <c r="F24" s="114">
        <v>2336.88</v>
      </c>
      <c r="G24"/>
    </row>
    <row r="25" spans="1:7" x14ac:dyDescent="0.2">
      <c r="A25" s="19" t="s">
        <v>9124</v>
      </c>
      <c r="B25" s="19" t="s">
        <v>9125</v>
      </c>
      <c r="C25" s="20">
        <v>1</v>
      </c>
      <c r="D25" s="20" t="s">
        <v>11443</v>
      </c>
      <c r="E25" s="33" t="s">
        <v>1200</v>
      </c>
      <c r="F25" s="114">
        <v>2757.59</v>
      </c>
      <c r="G25"/>
    </row>
    <row r="26" spans="1:7" x14ac:dyDescent="0.2">
      <c r="A26" s="19" t="s">
        <v>9126</v>
      </c>
      <c r="B26" s="19" t="s">
        <v>9127</v>
      </c>
      <c r="C26" s="20">
        <v>1</v>
      </c>
      <c r="D26" s="20" t="s">
        <v>11443</v>
      </c>
      <c r="E26" s="33" t="s">
        <v>1198</v>
      </c>
      <c r="F26" s="114">
        <v>3581.56</v>
      </c>
      <c r="G26"/>
    </row>
    <row r="27" spans="1:7" x14ac:dyDescent="0.2">
      <c r="A27" s="19" t="s">
        <v>11753</v>
      </c>
      <c r="B27" s="19" t="s">
        <v>9128</v>
      </c>
      <c r="C27" s="20">
        <v>1</v>
      </c>
      <c r="D27" s="20" t="s">
        <v>11443</v>
      </c>
      <c r="E27" s="33" t="s">
        <v>1006</v>
      </c>
      <c r="F27" s="114">
        <v>4568.49</v>
      </c>
      <c r="G27"/>
    </row>
    <row r="28" spans="1:7" x14ac:dyDescent="0.2">
      <c r="A28" s="19" t="s">
        <v>11755</v>
      </c>
      <c r="B28" s="19" t="s">
        <v>9129</v>
      </c>
      <c r="C28" s="20">
        <v>1</v>
      </c>
      <c r="D28" s="20" t="s">
        <v>11443</v>
      </c>
      <c r="E28" s="33" t="s">
        <v>1007</v>
      </c>
      <c r="F28" s="114">
        <v>4723.3100000000004</v>
      </c>
      <c r="G28"/>
    </row>
    <row r="29" spans="1:7" x14ac:dyDescent="0.2">
      <c r="A29" s="19" t="s">
        <v>11757</v>
      </c>
      <c r="B29" s="19" t="s">
        <v>9130</v>
      </c>
      <c r="C29" s="20">
        <v>1</v>
      </c>
      <c r="D29" s="20" t="s">
        <v>11443</v>
      </c>
      <c r="E29" s="33" t="s">
        <v>1008</v>
      </c>
      <c r="F29" s="114">
        <v>4934.82</v>
      </c>
      <c r="G29"/>
    </row>
    <row r="30" spans="1:7" x14ac:dyDescent="0.2">
      <c r="A30" s="19" t="s">
        <v>11759</v>
      </c>
      <c r="B30" s="19" t="s">
        <v>9131</v>
      </c>
      <c r="C30" s="20">
        <v>1</v>
      </c>
      <c r="D30" s="20" t="s">
        <v>11443</v>
      </c>
      <c r="E30" s="33" t="s">
        <v>1205</v>
      </c>
      <c r="F30" s="114">
        <v>5124.72</v>
      </c>
      <c r="G30"/>
    </row>
    <row r="31" spans="1:7" x14ac:dyDescent="0.2">
      <c r="A31" s="19" t="s">
        <v>11760</v>
      </c>
      <c r="B31" s="19" t="s">
        <v>9132</v>
      </c>
      <c r="C31" s="20">
        <v>1</v>
      </c>
      <c r="D31" s="20" t="s">
        <v>11443</v>
      </c>
      <c r="E31" s="33" t="s">
        <v>1206</v>
      </c>
      <c r="F31" s="114">
        <v>5264.85</v>
      </c>
      <c r="G31"/>
    </row>
    <row r="32" spans="1:7" x14ac:dyDescent="0.2">
      <c r="A32" s="19" t="s">
        <v>9133</v>
      </c>
      <c r="B32" s="19" t="s">
        <v>9134</v>
      </c>
      <c r="C32" s="20">
        <v>1</v>
      </c>
      <c r="D32" s="20" t="s">
        <v>11443</v>
      </c>
      <c r="E32" s="33" t="s">
        <v>1207</v>
      </c>
      <c r="F32" s="114">
        <v>5606.94</v>
      </c>
      <c r="G32"/>
    </row>
    <row r="33" spans="1:7" x14ac:dyDescent="0.2">
      <c r="A33" s="19" t="s">
        <v>11784</v>
      </c>
      <c r="B33" s="19" t="s">
        <v>9135</v>
      </c>
      <c r="C33" s="20">
        <v>1</v>
      </c>
      <c r="D33" s="20" t="s">
        <v>11443</v>
      </c>
      <c r="E33" s="33" t="s">
        <v>1204</v>
      </c>
      <c r="F33" s="114">
        <v>5921</v>
      </c>
      <c r="G33"/>
    </row>
    <row r="34" spans="1:7" x14ac:dyDescent="0.2">
      <c r="A34" s="19" t="s">
        <v>9136</v>
      </c>
      <c r="B34" s="19" t="s">
        <v>9137</v>
      </c>
      <c r="C34" s="20">
        <v>1</v>
      </c>
      <c r="D34" s="20" t="s">
        <v>11443</v>
      </c>
      <c r="E34" s="33" t="s">
        <v>1014</v>
      </c>
      <c r="F34" s="114">
        <v>6426.67</v>
      </c>
      <c r="G34"/>
    </row>
    <row r="35" spans="1:7" x14ac:dyDescent="0.2">
      <c r="A35" s="19" t="s">
        <v>9138</v>
      </c>
      <c r="B35" s="19" t="s">
        <v>9139</v>
      </c>
      <c r="C35" s="20">
        <v>1</v>
      </c>
      <c r="D35" s="20" t="s">
        <v>11443</v>
      </c>
      <c r="E35" s="33" t="s">
        <v>1015</v>
      </c>
      <c r="F35" s="114">
        <v>6894</v>
      </c>
      <c r="G35"/>
    </row>
    <row r="36" spans="1:7" x14ac:dyDescent="0.2">
      <c r="A36" s="19" t="s">
        <v>9140</v>
      </c>
      <c r="B36" s="19" t="s">
        <v>8906</v>
      </c>
      <c r="C36" s="20">
        <v>1</v>
      </c>
      <c r="D36" s="20" t="s">
        <v>11443</v>
      </c>
      <c r="E36" s="33" t="s">
        <v>1016</v>
      </c>
      <c r="F36" s="114">
        <v>7405.31</v>
      </c>
      <c r="G36"/>
    </row>
    <row r="37" spans="1:7" x14ac:dyDescent="0.2">
      <c r="A37" s="19" t="s">
        <v>8907</v>
      </c>
      <c r="B37" s="19" t="s">
        <v>8908</v>
      </c>
      <c r="C37" s="20">
        <v>1</v>
      </c>
      <c r="D37" s="20" t="s">
        <v>11443</v>
      </c>
      <c r="E37" s="33" t="s">
        <v>1010</v>
      </c>
      <c r="F37" s="114">
        <v>7956.86</v>
      </c>
      <c r="G37"/>
    </row>
    <row r="38" spans="1:7" x14ac:dyDescent="0.2">
      <c r="A38" s="19" t="s">
        <v>8909</v>
      </c>
      <c r="B38" s="19" t="s">
        <v>8910</v>
      </c>
      <c r="C38" s="20">
        <v>1</v>
      </c>
      <c r="D38" s="20" t="s">
        <v>11443</v>
      </c>
      <c r="E38" s="33" t="s">
        <v>1011</v>
      </c>
      <c r="F38" s="114">
        <v>8528.66</v>
      </c>
      <c r="G38"/>
    </row>
    <row r="39" spans="1:7" x14ac:dyDescent="0.2">
      <c r="A39" s="19" t="s">
        <v>8911</v>
      </c>
      <c r="B39" s="19" t="s">
        <v>8912</v>
      </c>
      <c r="C39" s="20">
        <v>1</v>
      </c>
      <c r="D39" s="20" t="s">
        <v>11443</v>
      </c>
      <c r="E39" s="33" t="s">
        <v>1012</v>
      </c>
      <c r="F39" s="114">
        <v>9519.15</v>
      </c>
      <c r="G39"/>
    </row>
    <row r="40" spans="1:7" x14ac:dyDescent="0.2">
      <c r="A40" s="19" t="s">
        <v>8647</v>
      </c>
      <c r="B40" s="19" t="s">
        <v>8648</v>
      </c>
      <c r="C40" s="20">
        <v>1</v>
      </c>
      <c r="D40" s="20" t="s">
        <v>11443</v>
      </c>
      <c r="E40" s="33" t="s">
        <v>1013</v>
      </c>
      <c r="F40" s="114">
        <v>10801.78</v>
      </c>
      <c r="G40"/>
    </row>
    <row r="41" spans="1:7" x14ac:dyDescent="0.2">
      <c r="A41" s="19" t="s">
        <v>8649</v>
      </c>
      <c r="B41" s="19" t="s">
        <v>8650</v>
      </c>
      <c r="C41" s="20">
        <v>1</v>
      </c>
      <c r="D41" s="20" t="s">
        <v>11443</v>
      </c>
      <c r="E41" s="33" t="s">
        <v>1009</v>
      </c>
      <c r="F41" s="114">
        <v>14317.61</v>
      </c>
      <c r="G41"/>
    </row>
    <row r="42" spans="1:7" x14ac:dyDescent="0.2">
      <c r="A42" s="19" t="s">
        <v>11806</v>
      </c>
      <c r="B42" s="19" t="s">
        <v>8651</v>
      </c>
      <c r="C42" s="20">
        <v>1</v>
      </c>
      <c r="D42" s="20" t="s">
        <v>11443</v>
      </c>
      <c r="E42" s="33" t="s">
        <v>1023</v>
      </c>
      <c r="F42" s="114">
        <v>10140.530000000001</v>
      </c>
      <c r="G42"/>
    </row>
    <row r="43" spans="1:7" x14ac:dyDescent="0.2">
      <c r="A43" s="19" t="s">
        <v>11808</v>
      </c>
      <c r="B43" s="19" t="s">
        <v>8652</v>
      </c>
      <c r="C43" s="20">
        <v>1</v>
      </c>
      <c r="D43" s="20" t="s">
        <v>11443</v>
      </c>
      <c r="E43" s="33" t="s">
        <v>1024</v>
      </c>
      <c r="F43" s="114">
        <v>12296.04</v>
      </c>
      <c r="G43"/>
    </row>
    <row r="44" spans="1:7" x14ac:dyDescent="0.2">
      <c r="A44" s="19" t="s">
        <v>11810</v>
      </c>
      <c r="B44" s="19" t="s">
        <v>8653</v>
      </c>
      <c r="C44" s="20">
        <v>1</v>
      </c>
      <c r="D44" s="20" t="s">
        <v>11443</v>
      </c>
      <c r="E44" s="33" t="s">
        <v>1025</v>
      </c>
      <c r="F44" s="114">
        <v>12490.73</v>
      </c>
      <c r="G44"/>
    </row>
    <row r="45" spans="1:7" x14ac:dyDescent="0.2">
      <c r="A45" s="19" t="s">
        <v>11812</v>
      </c>
      <c r="B45" s="19" t="s">
        <v>8654</v>
      </c>
      <c r="C45" s="20">
        <v>1</v>
      </c>
      <c r="D45" s="20" t="s">
        <v>11443</v>
      </c>
      <c r="E45" s="33" t="s">
        <v>1018</v>
      </c>
      <c r="F45" s="114">
        <v>13042.73</v>
      </c>
      <c r="G45"/>
    </row>
    <row r="46" spans="1:7" x14ac:dyDescent="0.2">
      <c r="A46" s="19" t="s">
        <v>11813</v>
      </c>
      <c r="B46" s="19" t="s">
        <v>8655</v>
      </c>
      <c r="C46" s="20">
        <v>1</v>
      </c>
      <c r="D46" s="20" t="s">
        <v>11443</v>
      </c>
      <c r="E46" s="33" t="s">
        <v>1019</v>
      </c>
      <c r="F46" s="114">
        <v>13280.95</v>
      </c>
      <c r="G46"/>
    </row>
    <row r="47" spans="1:7" x14ac:dyDescent="0.2">
      <c r="A47" s="19" t="s">
        <v>8656</v>
      </c>
      <c r="B47" s="19" t="s">
        <v>8657</v>
      </c>
      <c r="C47" s="20">
        <v>1</v>
      </c>
      <c r="D47" s="20" t="s">
        <v>11443</v>
      </c>
      <c r="E47" s="33" t="s">
        <v>1020</v>
      </c>
      <c r="F47" s="114">
        <v>13801.43</v>
      </c>
      <c r="G47"/>
    </row>
    <row r="48" spans="1:7" x14ac:dyDescent="0.2">
      <c r="A48" s="19" t="s">
        <v>11816</v>
      </c>
      <c r="B48" s="19" t="s">
        <v>8658</v>
      </c>
      <c r="C48" s="20">
        <v>1</v>
      </c>
      <c r="D48" s="20" t="s">
        <v>11443</v>
      </c>
      <c r="E48" s="33" t="s">
        <v>1021</v>
      </c>
      <c r="F48" s="114">
        <v>19099.14</v>
      </c>
      <c r="G48"/>
    </row>
    <row r="49" spans="1:7" x14ac:dyDescent="0.2">
      <c r="A49" s="19" t="s">
        <v>8659</v>
      </c>
      <c r="B49" s="19" t="s">
        <v>8660</v>
      </c>
      <c r="C49" s="20">
        <v>1</v>
      </c>
      <c r="D49" s="20" t="s">
        <v>11443</v>
      </c>
      <c r="E49" s="33" t="s">
        <v>1022</v>
      </c>
      <c r="F49" s="114">
        <v>20662.53</v>
      </c>
      <c r="G49"/>
    </row>
    <row r="50" spans="1:7" x14ac:dyDescent="0.2">
      <c r="A50" s="19" t="s">
        <v>11786</v>
      </c>
      <c r="B50" s="19" t="s">
        <v>8661</v>
      </c>
      <c r="C50" s="20">
        <v>1</v>
      </c>
      <c r="D50" s="20" t="s">
        <v>11443</v>
      </c>
      <c r="E50" s="33" t="s">
        <v>1017</v>
      </c>
      <c r="F50" s="114">
        <v>25388.95</v>
      </c>
      <c r="G50"/>
    </row>
    <row r="51" spans="1:7" x14ac:dyDescent="0.2">
      <c r="A51" s="19" t="s">
        <v>8662</v>
      </c>
      <c r="B51" s="19" t="s">
        <v>8663</v>
      </c>
      <c r="C51" s="20">
        <v>1</v>
      </c>
      <c r="D51" s="20" t="s">
        <v>11443</v>
      </c>
      <c r="E51" s="33" t="s">
        <v>1033</v>
      </c>
      <c r="F51" s="114">
        <v>13266.95</v>
      </c>
      <c r="G51"/>
    </row>
    <row r="52" spans="1:7" x14ac:dyDescent="0.2">
      <c r="A52" s="19" t="s">
        <v>8664</v>
      </c>
      <c r="B52" s="19" t="s">
        <v>8665</v>
      </c>
      <c r="C52" s="20">
        <v>1</v>
      </c>
      <c r="D52" s="20" t="s">
        <v>11443</v>
      </c>
      <c r="E52" s="33" t="s">
        <v>1034</v>
      </c>
      <c r="F52" s="114">
        <v>13346.31</v>
      </c>
      <c r="G52"/>
    </row>
    <row r="53" spans="1:7" x14ac:dyDescent="0.2">
      <c r="A53" s="19" t="s">
        <v>8666</v>
      </c>
      <c r="B53" s="19" t="s">
        <v>8667</v>
      </c>
      <c r="C53" s="20">
        <v>1</v>
      </c>
      <c r="D53" s="20" t="s">
        <v>11443</v>
      </c>
      <c r="E53" s="33" t="s">
        <v>1035</v>
      </c>
      <c r="F53" s="114">
        <v>15235.56</v>
      </c>
      <c r="G53"/>
    </row>
    <row r="54" spans="1:7" x14ac:dyDescent="0.2">
      <c r="A54" s="19" t="s">
        <v>8668</v>
      </c>
      <c r="B54" s="19" t="s">
        <v>8669</v>
      </c>
      <c r="C54" s="20">
        <v>1</v>
      </c>
      <c r="D54" s="20" t="s">
        <v>11443</v>
      </c>
      <c r="E54" s="33" t="s">
        <v>1027</v>
      </c>
      <c r="F54" s="114">
        <v>16024.17</v>
      </c>
      <c r="G54"/>
    </row>
    <row r="55" spans="1:7" x14ac:dyDescent="0.2">
      <c r="A55" s="19" t="s">
        <v>8670</v>
      </c>
      <c r="B55" s="19" t="s">
        <v>8671</v>
      </c>
      <c r="C55" s="20">
        <v>1</v>
      </c>
      <c r="D55" s="20" t="s">
        <v>11443</v>
      </c>
      <c r="E55" s="33" t="s">
        <v>1028</v>
      </c>
      <c r="F55" s="114">
        <v>17522.080000000002</v>
      </c>
      <c r="G55"/>
    </row>
    <row r="56" spans="1:7" x14ac:dyDescent="0.2">
      <c r="A56" s="19" t="s">
        <v>8672</v>
      </c>
      <c r="B56" s="19" t="s">
        <v>8673</v>
      </c>
      <c r="C56" s="20">
        <v>1</v>
      </c>
      <c r="D56" s="20" t="s">
        <v>11443</v>
      </c>
      <c r="E56" s="33" t="s">
        <v>1029</v>
      </c>
      <c r="F56" s="114">
        <v>19780.68</v>
      </c>
      <c r="G56"/>
    </row>
    <row r="57" spans="1:7" x14ac:dyDescent="0.2">
      <c r="A57" s="19" t="s">
        <v>8674</v>
      </c>
      <c r="B57" s="19" t="s">
        <v>8675</v>
      </c>
      <c r="C57" s="20">
        <v>1</v>
      </c>
      <c r="D57" s="20" t="s">
        <v>11443</v>
      </c>
      <c r="E57" s="33" t="s">
        <v>1030</v>
      </c>
      <c r="F57" s="114">
        <v>20269.080000000002</v>
      </c>
      <c r="G57"/>
    </row>
    <row r="58" spans="1:7" x14ac:dyDescent="0.2">
      <c r="A58" s="19" t="s">
        <v>8676</v>
      </c>
      <c r="B58" s="19" t="s">
        <v>8677</v>
      </c>
      <c r="C58" s="20">
        <v>1</v>
      </c>
      <c r="D58" s="20" t="s">
        <v>11443</v>
      </c>
      <c r="E58" s="33" t="s">
        <v>1031</v>
      </c>
      <c r="F58" s="114">
        <v>20876.16</v>
      </c>
      <c r="G58"/>
    </row>
    <row r="59" spans="1:7" x14ac:dyDescent="0.2">
      <c r="A59" s="19" t="s">
        <v>8678</v>
      </c>
      <c r="B59" s="19" t="s">
        <v>8679</v>
      </c>
      <c r="C59" s="20">
        <v>1</v>
      </c>
      <c r="D59" s="20" t="s">
        <v>11443</v>
      </c>
      <c r="E59" s="33" t="s">
        <v>1032</v>
      </c>
      <c r="F59" s="114">
        <v>25829.65</v>
      </c>
      <c r="G59"/>
    </row>
    <row r="60" spans="1:7" x14ac:dyDescent="0.2">
      <c r="A60" s="19" t="s">
        <v>8680</v>
      </c>
      <c r="B60" s="19" t="s">
        <v>8681</v>
      </c>
      <c r="C60" s="20">
        <v>1</v>
      </c>
      <c r="D60" s="20" t="s">
        <v>11443</v>
      </c>
      <c r="E60" s="33" t="s">
        <v>1026</v>
      </c>
      <c r="F60" s="114">
        <v>26560.23</v>
      </c>
      <c r="G60"/>
    </row>
    <row r="61" spans="1:7" x14ac:dyDescent="0.2">
      <c r="A61" s="19" t="s">
        <v>8682</v>
      </c>
      <c r="B61" s="19" t="s">
        <v>8683</v>
      </c>
      <c r="C61" s="20">
        <v>1</v>
      </c>
      <c r="D61" s="20" t="s">
        <v>11443</v>
      </c>
      <c r="E61" s="33" t="s">
        <v>5734</v>
      </c>
      <c r="F61" s="114">
        <v>17730.48</v>
      </c>
      <c r="G61"/>
    </row>
    <row r="62" spans="1:7" x14ac:dyDescent="0.2">
      <c r="A62" s="19" t="s">
        <v>8684</v>
      </c>
      <c r="B62" s="19" t="s">
        <v>8685</v>
      </c>
      <c r="C62" s="20">
        <v>1</v>
      </c>
      <c r="D62" s="20" t="s">
        <v>11443</v>
      </c>
      <c r="E62" s="33" t="s">
        <v>13061</v>
      </c>
      <c r="F62" s="114">
        <v>17836.759999999998</v>
      </c>
      <c r="G62"/>
    </row>
    <row r="63" spans="1:7" x14ac:dyDescent="0.2">
      <c r="A63" s="19" t="s">
        <v>8686</v>
      </c>
      <c r="B63" s="19" t="s">
        <v>8687</v>
      </c>
      <c r="C63" s="20">
        <v>1</v>
      </c>
      <c r="D63" s="20" t="s">
        <v>11443</v>
      </c>
      <c r="E63" s="33" t="s">
        <v>5734</v>
      </c>
      <c r="F63" s="114">
        <v>20361.240000000002</v>
      </c>
      <c r="G63"/>
    </row>
    <row r="64" spans="1:7" x14ac:dyDescent="0.2">
      <c r="A64" s="19" t="s">
        <v>8688</v>
      </c>
      <c r="B64" s="19" t="s">
        <v>8689</v>
      </c>
      <c r="C64" s="20">
        <v>1</v>
      </c>
      <c r="D64" s="20" t="s">
        <v>11443</v>
      </c>
      <c r="E64" s="33" t="s">
        <v>5734</v>
      </c>
      <c r="F64" s="114">
        <v>21415.34</v>
      </c>
      <c r="G64"/>
    </row>
    <row r="65" spans="1:7" x14ac:dyDescent="0.2">
      <c r="A65" s="19" t="s">
        <v>8690</v>
      </c>
      <c r="B65" s="19" t="s">
        <v>8691</v>
      </c>
      <c r="C65" s="20">
        <v>1</v>
      </c>
      <c r="D65" s="20" t="s">
        <v>11443</v>
      </c>
      <c r="E65" s="33" t="s">
        <v>1036</v>
      </c>
      <c r="F65" s="114">
        <v>23417.439999999999</v>
      </c>
      <c r="G65"/>
    </row>
    <row r="66" spans="1:7" x14ac:dyDescent="0.2">
      <c r="A66" s="19" t="s">
        <v>8692</v>
      </c>
      <c r="B66" s="19" t="s">
        <v>8693</v>
      </c>
      <c r="C66" s="20">
        <v>1</v>
      </c>
      <c r="D66" s="20" t="s">
        <v>11443</v>
      </c>
      <c r="E66" s="33" t="s">
        <v>5734</v>
      </c>
      <c r="F66" s="114">
        <v>26435.71</v>
      </c>
      <c r="G66"/>
    </row>
    <row r="67" spans="1:7" x14ac:dyDescent="0.2">
      <c r="A67" s="19" t="s">
        <v>8694</v>
      </c>
      <c r="B67" s="19" t="s">
        <v>8695</v>
      </c>
      <c r="C67" s="20">
        <v>1</v>
      </c>
      <c r="D67" s="20" t="s">
        <v>11443</v>
      </c>
      <c r="E67" s="33" t="s">
        <v>5734</v>
      </c>
      <c r="F67" s="114">
        <v>27088.89</v>
      </c>
      <c r="G67"/>
    </row>
    <row r="68" spans="1:7" x14ac:dyDescent="0.2">
      <c r="A68" s="19" t="s">
        <v>8696</v>
      </c>
      <c r="B68" s="19" t="s">
        <v>8697</v>
      </c>
      <c r="C68" s="20">
        <v>1</v>
      </c>
      <c r="D68" s="20" t="s">
        <v>11443</v>
      </c>
      <c r="E68" s="33" t="s">
        <v>5734</v>
      </c>
      <c r="F68" s="114">
        <v>27900.05</v>
      </c>
      <c r="G68"/>
    </row>
    <row r="69" spans="1:7" x14ac:dyDescent="0.2">
      <c r="A69" s="19" t="s">
        <v>8698</v>
      </c>
      <c r="B69" s="19" t="s">
        <v>8699</v>
      </c>
      <c r="C69" s="20">
        <v>1</v>
      </c>
      <c r="D69" s="20" t="s">
        <v>11443</v>
      </c>
      <c r="E69" s="33" t="s">
        <v>5734</v>
      </c>
      <c r="F69" s="114">
        <v>34520.160000000003</v>
      </c>
      <c r="G69"/>
    </row>
    <row r="70" spans="1:7" x14ac:dyDescent="0.2">
      <c r="A70" s="19" t="s">
        <v>8700</v>
      </c>
      <c r="B70" s="19" t="s">
        <v>8701</v>
      </c>
      <c r="C70" s="20">
        <v>1</v>
      </c>
      <c r="D70" s="20" t="s">
        <v>11443</v>
      </c>
      <c r="E70" s="33" t="s">
        <v>5734</v>
      </c>
      <c r="F70" s="114">
        <v>35496.11</v>
      </c>
      <c r="G70"/>
    </row>
    <row r="71" spans="1:7" x14ac:dyDescent="0.2">
      <c r="A71" s="19" t="s">
        <v>8702</v>
      </c>
      <c r="B71" s="19" t="s">
        <v>8703</v>
      </c>
      <c r="C71" s="20">
        <v>1</v>
      </c>
      <c r="D71" s="20" t="s">
        <v>11443</v>
      </c>
      <c r="E71" s="33" t="s">
        <v>5734</v>
      </c>
      <c r="F71" s="114">
        <v>44370.26</v>
      </c>
      <c r="G71"/>
    </row>
    <row r="72" spans="1:7" x14ac:dyDescent="0.2">
      <c r="A72" s="19" t="s">
        <v>8704</v>
      </c>
      <c r="B72" s="19" t="s">
        <v>8705</v>
      </c>
      <c r="C72" s="20">
        <v>1</v>
      </c>
      <c r="D72" s="20" t="s">
        <v>11443</v>
      </c>
      <c r="E72" s="33" t="s">
        <v>5734</v>
      </c>
      <c r="F72" s="114">
        <v>22195.03</v>
      </c>
      <c r="G72"/>
    </row>
    <row r="73" spans="1:7" x14ac:dyDescent="0.2">
      <c r="A73" s="19" t="s">
        <v>8706</v>
      </c>
      <c r="B73" s="19" t="s">
        <v>8707</v>
      </c>
      <c r="C73" s="20">
        <v>1</v>
      </c>
      <c r="D73" s="20" t="s">
        <v>11443</v>
      </c>
      <c r="E73" s="33" t="s">
        <v>1037</v>
      </c>
      <c r="F73" s="114">
        <v>23190.240000000002</v>
      </c>
      <c r="G73"/>
    </row>
    <row r="74" spans="1:7" x14ac:dyDescent="0.2">
      <c r="A74" s="19" t="s">
        <v>8708</v>
      </c>
      <c r="B74" s="19" t="s">
        <v>8709</v>
      </c>
      <c r="C74" s="20">
        <v>1</v>
      </c>
      <c r="D74" s="20" t="s">
        <v>11443</v>
      </c>
      <c r="E74" s="33" t="s">
        <v>5734</v>
      </c>
      <c r="F74" s="114">
        <v>27264.91</v>
      </c>
      <c r="G74"/>
    </row>
    <row r="75" spans="1:7" x14ac:dyDescent="0.2">
      <c r="A75" s="19" t="s">
        <v>8710</v>
      </c>
      <c r="B75" s="19" t="s">
        <v>8711</v>
      </c>
      <c r="C75" s="20">
        <v>1</v>
      </c>
      <c r="D75" s="20" t="s">
        <v>11443</v>
      </c>
      <c r="E75" s="33" t="s">
        <v>5734</v>
      </c>
      <c r="F75" s="114">
        <v>27610.43</v>
      </c>
      <c r="G75"/>
    </row>
    <row r="76" spans="1:7" x14ac:dyDescent="0.2">
      <c r="A76" s="19" t="s">
        <v>8712</v>
      </c>
      <c r="B76" s="19" t="s">
        <v>8713</v>
      </c>
      <c r="C76" s="20">
        <v>1</v>
      </c>
      <c r="D76" s="20" t="s">
        <v>11443</v>
      </c>
      <c r="E76" s="33" t="s">
        <v>5734</v>
      </c>
      <c r="F76" s="114">
        <v>29172.720000000001</v>
      </c>
      <c r="G76"/>
    </row>
    <row r="77" spans="1:7" x14ac:dyDescent="0.2">
      <c r="A77" s="19" t="s">
        <v>8964</v>
      </c>
      <c r="B77" s="19" t="s">
        <v>8965</v>
      </c>
      <c r="C77" s="20">
        <v>1</v>
      </c>
      <c r="D77" s="20" t="s">
        <v>11443</v>
      </c>
      <c r="E77" s="33" t="s">
        <v>5734</v>
      </c>
      <c r="F77" s="114">
        <v>31801.58</v>
      </c>
      <c r="G77"/>
    </row>
    <row r="78" spans="1:7" x14ac:dyDescent="0.2">
      <c r="A78" s="19" t="s">
        <v>8966</v>
      </c>
      <c r="B78" s="19" t="s">
        <v>8967</v>
      </c>
      <c r="C78" s="20">
        <v>1</v>
      </c>
      <c r="D78" s="20" t="s">
        <v>11443</v>
      </c>
      <c r="E78" s="33" t="s">
        <v>5734</v>
      </c>
      <c r="F78" s="114">
        <v>34246.400000000001</v>
      </c>
      <c r="G78"/>
    </row>
    <row r="79" spans="1:7" x14ac:dyDescent="0.2">
      <c r="A79" s="19" t="s">
        <v>8968</v>
      </c>
      <c r="B79" s="19" t="s">
        <v>8969</v>
      </c>
      <c r="C79" s="20">
        <v>1</v>
      </c>
      <c r="D79" s="20" t="s">
        <v>11443</v>
      </c>
      <c r="E79" s="33" t="s">
        <v>5734</v>
      </c>
      <c r="F79" s="114">
        <v>38925.78</v>
      </c>
      <c r="G79"/>
    </row>
    <row r="80" spans="1:7" x14ac:dyDescent="0.2">
      <c r="A80" s="19" t="s">
        <v>8970</v>
      </c>
      <c r="B80" s="19" t="s">
        <v>8971</v>
      </c>
      <c r="C80" s="20">
        <v>1</v>
      </c>
      <c r="D80" s="20" t="s">
        <v>11443</v>
      </c>
      <c r="E80" s="33" t="s">
        <v>5734</v>
      </c>
      <c r="F80" s="114">
        <v>43563.82</v>
      </c>
      <c r="G80"/>
    </row>
    <row r="81" spans="1:7" x14ac:dyDescent="0.2">
      <c r="A81" s="19" t="s">
        <v>8972</v>
      </c>
      <c r="B81" s="19" t="s">
        <v>8973</v>
      </c>
      <c r="C81" s="20">
        <v>1</v>
      </c>
      <c r="D81" s="20" t="s">
        <v>11443</v>
      </c>
      <c r="E81" s="33" t="s">
        <v>5734</v>
      </c>
      <c r="F81" s="114">
        <v>47251.74</v>
      </c>
      <c r="G81"/>
    </row>
    <row r="82" spans="1:7" x14ac:dyDescent="0.2">
      <c r="A82" s="19" t="s">
        <v>8974</v>
      </c>
      <c r="B82" s="19" t="s">
        <v>8975</v>
      </c>
      <c r="C82" s="20">
        <v>1</v>
      </c>
      <c r="D82" s="20" t="s">
        <v>11443</v>
      </c>
      <c r="E82" s="33" t="s">
        <v>5734</v>
      </c>
      <c r="F82" s="114">
        <v>59066.54</v>
      </c>
      <c r="G82"/>
    </row>
    <row r="83" spans="1:7" x14ac:dyDescent="0.2">
      <c r="A83" s="19" t="s">
        <v>8976</v>
      </c>
      <c r="B83" s="19" t="s">
        <v>8977</v>
      </c>
      <c r="C83" s="20">
        <v>1</v>
      </c>
      <c r="D83" s="20" t="s">
        <v>11443</v>
      </c>
      <c r="E83" s="33" t="s">
        <v>5734</v>
      </c>
      <c r="F83" s="114">
        <v>73833.13</v>
      </c>
      <c r="G83"/>
    </row>
    <row r="84" spans="1:7" x14ac:dyDescent="0.2">
      <c r="A84" s="22" t="s">
        <v>8978</v>
      </c>
      <c r="B84" s="23"/>
      <c r="C84" s="24"/>
      <c r="D84" s="24"/>
      <c r="E84" s="33" t="s">
        <v>5734</v>
      </c>
      <c r="F84" s="114" t="s">
        <v>5734</v>
      </c>
      <c r="G84"/>
    </row>
    <row r="85" spans="1:7" x14ac:dyDescent="0.2">
      <c r="A85" s="19" t="s">
        <v>11441</v>
      </c>
      <c r="B85" s="19" t="s">
        <v>8979</v>
      </c>
      <c r="C85" s="20">
        <v>10</v>
      </c>
      <c r="D85" s="25" t="s">
        <v>11443</v>
      </c>
      <c r="E85" s="33" t="s">
        <v>1907</v>
      </c>
      <c r="F85" s="114">
        <v>92.28</v>
      </c>
      <c r="G85"/>
    </row>
    <row r="86" spans="1:7" x14ac:dyDescent="0.2">
      <c r="A86" s="19" t="s">
        <v>11444</v>
      </c>
      <c r="B86" s="19" t="s">
        <v>8980</v>
      </c>
      <c r="C86" s="20">
        <v>4</v>
      </c>
      <c r="D86" s="20">
        <v>50</v>
      </c>
      <c r="E86" s="33" t="s">
        <v>1707</v>
      </c>
      <c r="F86" s="114">
        <v>187.13</v>
      </c>
      <c r="G86"/>
    </row>
    <row r="87" spans="1:7" x14ac:dyDescent="0.2">
      <c r="A87" s="19" t="s">
        <v>11446</v>
      </c>
      <c r="B87" s="19" t="s">
        <v>8981</v>
      </c>
      <c r="C87" s="20">
        <v>4</v>
      </c>
      <c r="D87" s="20">
        <v>20</v>
      </c>
      <c r="E87" s="33" t="s">
        <v>1706</v>
      </c>
      <c r="F87" s="114">
        <v>211.86</v>
      </c>
      <c r="G87"/>
    </row>
    <row r="88" spans="1:7" s="119" customFormat="1" x14ac:dyDescent="0.2">
      <c r="A88" s="115" t="s">
        <v>11448</v>
      </c>
      <c r="B88" s="115" t="s">
        <v>8982</v>
      </c>
      <c r="C88" s="25">
        <v>3</v>
      </c>
      <c r="D88" s="25">
        <v>32</v>
      </c>
      <c r="E88" s="5" t="s">
        <v>1709</v>
      </c>
      <c r="F88" s="156">
        <v>279.19</v>
      </c>
    </row>
    <row r="89" spans="1:7" s="119" customFormat="1" x14ac:dyDescent="0.2">
      <c r="A89" s="115" t="s">
        <v>11450</v>
      </c>
      <c r="B89" s="115" t="s">
        <v>8983</v>
      </c>
      <c r="C89" s="25">
        <v>2</v>
      </c>
      <c r="D89" s="25">
        <v>28</v>
      </c>
      <c r="E89" s="5" t="s">
        <v>1710</v>
      </c>
      <c r="F89" s="156">
        <v>332.92</v>
      </c>
    </row>
    <row r="90" spans="1:7" x14ac:dyDescent="0.2">
      <c r="A90" s="19" t="s">
        <v>11452</v>
      </c>
      <c r="B90" s="19" t="s">
        <v>8984</v>
      </c>
      <c r="C90" s="20">
        <v>2</v>
      </c>
      <c r="D90" s="20">
        <v>12</v>
      </c>
      <c r="E90" s="33" t="s">
        <v>1708</v>
      </c>
      <c r="F90" s="114">
        <v>580.47</v>
      </c>
      <c r="G90"/>
    </row>
    <row r="91" spans="1:7" s="119" customFormat="1" x14ac:dyDescent="0.2">
      <c r="A91" s="115" t="s">
        <v>11454</v>
      </c>
      <c r="B91" s="115" t="s">
        <v>8985</v>
      </c>
      <c r="C91" s="25">
        <v>1</v>
      </c>
      <c r="D91" s="25">
        <v>12</v>
      </c>
      <c r="E91" s="5" t="s">
        <v>1899</v>
      </c>
      <c r="F91" s="156">
        <v>849.22</v>
      </c>
    </row>
    <row r="92" spans="1:7" s="119" customFormat="1" x14ac:dyDescent="0.2">
      <c r="A92" s="115" t="s">
        <v>11456</v>
      </c>
      <c r="B92" s="115" t="s">
        <v>8986</v>
      </c>
      <c r="C92" s="116">
        <v>1</v>
      </c>
      <c r="D92" s="116">
        <v>10</v>
      </c>
      <c r="E92" s="5" t="s">
        <v>1900</v>
      </c>
      <c r="F92" s="156">
        <v>863.28</v>
      </c>
    </row>
    <row r="93" spans="1:7" x14ac:dyDescent="0.2">
      <c r="A93" s="19" t="s">
        <v>11458</v>
      </c>
      <c r="B93" s="19" t="s">
        <v>8987</v>
      </c>
      <c r="C93" s="20">
        <v>1</v>
      </c>
      <c r="D93" s="20">
        <v>8</v>
      </c>
      <c r="E93" s="33" t="s">
        <v>1901</v>
      </c>
      <c r="F93" s="114">
        <v>1364.58</v>
      </c>
      <c r="G93"/>
    </row>
    <row r="94" spans="1:7" x14ac:dyDescent="0.2">
      <c r="A94" s="19" t="s">
        <v>11460</v>
      </c>
      <c r="B94" s="19" t="s">
        <v>8988</v>
      </c>
      <c r="C94" s="20">
        <v>1</v>
      </c>
      <c r="D94" s="20">
        <v>8</v>
      </c>
      <c r="E94" s="33" t="s">
        <v>1898</v>
      </c>
      <c r="F94" s="114">
        <v>1714.05</v>
      </c>
      <c r="G94"/>
    </row>
    <row r="95" spans="1:7" s="119" customFormat="1" x14ac:dyDescent="0.2">
      <c r="A95" s="115" t="s">
        <v>11462</v>
      </c>
      <c r="B95" s="115" t="s">
        <v>8989</v>
      </c>
      <c r="C95" s="25">
        <v>1</v>
      </c>
      <c r="D95" s="25">
        <v>8</v>
      </c>
      <c r="E95" s="5" t="s">
        <v>1904</v>
      </c>
      <c r="F95" s="156">
        <v>1222.77</v>
      </c>
    </row>
    <row r="96" spans="1:7" s="119" customFormat="1" x14ac:dyDescent="0.2">
      <c r="A96" s="115" t="s">
        <v>11464</v>
      </c>
      <c r="B96" s="115" t="s">
        <v>8990</v>
      </c>
      <c r="C96" s="25">
        <v>1</v>
      </c>
      <c r="D96" s="25">
        <v>6</v>
      </c>
      <c r="E96" s="5" t="s">
        <v>1905</v>
      </c>
      <c r="F96" s="156">
        <v>1260.9000000000001</v>
      </c>
    </row>
    <row r="97" spans="1:7" x14ac:dyDescent="0.2">
      <c r="A97" s="19" t="s">
        <v>11466</v>
      </c>
      <c r="B97" s="19" t="s">
        <v>8991</v>
      </c>
      <c r="C97" s="20">
        <v>1</v>
      </c>
      <c r="D97" s="20">
        <v>6</v>
      </c>
      <c r="E97" s="33" t="s">
        <v>1906</v>
      </c>
      <c r="F97" s="114">
        <v>1883.6</v>
      </c>
      <c r="G97"/>
    </row>
    <row r="98" spans="1:7" x14ac:dyDescent="0.2">
      <c r="A98" s="19" t="s">
        <v>11706</v>
      </c>
      <c r="B98" s="19" t="s">
        <v>8992</v>
      </c>
      <c r="C98" s="20">
        <v>1</v>
      </c>
      <c r="D98" s="20">
        <v>5</v>
      </c>
      <c r="E98" s="33" t="s">
        <v>1903</v>
      </c>
      <c r="F98" s="114">
        <v>2302.31</v>
      </c>
      <c r="G98"/>
    </row>
    <row r="99" spans="1:7" x14ac:dyDescent="0.2">
      <c r="A99" s="19" t="s">
        <v>11470</v>
      </c>
      <c r="B99" s="19" t="s">
        <v>8993</v>
      </c>
      <c r="C99" s="20">
        <v>1</v>
      </c>
      <c r="D99" s="20">
        <v>5</v>
      </c>
      <c r="E99" s="33" t="s">
        <v>1902</v>
      </c>
      <c r="F99" s="114">
        <v>2396.85</v>
      </c>
      <c r="G99"/>
    </row>
    <row r="100" spans="1:7" x14ac:dyDescent="0.2">
      <c r="A100" s="19" t="s">
        <v>9116</v>
      </c>
      <c r="B100" s="19" t="s">
        <v>8994</v>
      </c>
      <c r="C100" s="20">
        <v>1</v>
      </c>
      <c r="D100" s="20" t="s">
        <v>11443</v>
      </c>
      <c r="E100" s="33" t="s">
        <v>1050</v>
      </c>
      <c r="F100" s="114">
        <v>1844.55</v>
      </c>
      <c r="G100"/>
    </row>
    <row r="101" spans="1:7" x14ac:dyDescent="0.2">
      <c r="A101" s="19" t="s">
        <v>9118</v>
      </c>
      <c r="B101" s="19" t="s">
        <v>8995</v>
      </c>
      <c r="C101" s="20">
        <v>1</v>
      </c>
      <c r="D101" s="20" t="s">
        <v>11443</v>
      </c>
      <c r="E101" s="33" t="s">
        <v>1051</v>
      </c>
      <c r="F101" s="114">
        <v>2209.19</v>
      </c>
      <c r="G101"/>
    </row>
    <row r="102" spans="1:7" x14ac:dyDescent="0.2">
      <c r="A102" s="19" t="s">
        <v>9120</v>
      </c>
      <c r="B102" s="19" t="s">
        <v>8996</v>
      </c>
      <c r="C102" s="20">
        <v>1</v>
      </c>
      <c r="D102" s="20" t="s">
        <v>11443</v>
      </c>
      <c r="E102" s="33" t="s">
        <v>1052</v>
      </c>
      <c r="F102" s="114">
        <v>2463.56</v>
      </c>
      <c r="G102"/>
    </row>
    <row r="103" spans="1:7" x14ac:dyDescent="0.2">
      <c r="A103" s="19" t="s">
        <v>9122</v>
      </c>
      <c r="B103" s="19" t="s">
        <v>8997</v>
      </c>
      <c r="C103" s="20">
        <v>1</v>
      </c>
      <c r="D103" s="20" t="s">
        <v>11443</v>
      </c>
      <c r="E103" s="33" t="s">
        <v>1048</v>
      </c>
      <c r="F103" s="114">
        <v>2960.67</v>
      </c>
      <c r="G103"/>
    </row>
    <row r="104" spans="1:7" x14ac:dyDescent="0.2">
      <c r="A104" s="19" t="s">
        <v>9124</v>
      </c>
      <c r="B104" s="19" t="s">
        <v>8998</v>
      </c>
      <c r="C104" s="20">
        <v>1</v>
      </c>
      <c r="D104" s="20" t="s">
        <v>11443</v>
      </c>
      <c r="E104" s="33" t="s">
        <v>1049</v>
      </c>
      <c r="F104" s="114">
        <v>3298.1</v>
      </c>
      <c r="G104"/>
    </row>
    <row r="105" spans="1:7" x14ac:dyDescent="0.2">
      <c r="A105" s="19" t="s">
        <v>9126</v>
      </c>
      <c r="B105" s="19" t="s">
        <v>8999</v>
      </c>
      <c r="C105" s="20">
        <v>1</v>
      </c>
      <c r="D105" s="20" t="s">
        <v>11443</v>
      </c>
      <c r="E105" s="33" t="s">
        <v>1047</v>
      </c>
      <c r="F105" s="114">
        <v>4164.46</v>
      </c>
      <c r="G105"/>
    </row>
    <row r="106" spans="1:7" x14ac:dyDescent="0.2">
      <c r="A106" s="19" t="s">
        <v>11753</v>
      </c>
      <c r="B106" s="19" t="s">
        <v>9000</v>
      </c>
      <c r="C106" s="20">
        <v>1</v>
      </c>
      <c r="D106" s="20" t="s">
        <v>11443</v>
      </c>
      <c r="E106" s="33" t="s">
        <v>1057</v>
      </c>
      <c r="F106" s="114">
        <v>4236.91</v>
      </c>
      <c r="G106"/>
    </row>
    <row r="107" spans="1:7" x14ac:dyDescent="0.2">
      <c r="A107" s="19" t="s">
        <v>11755</v>
      </c>
      <c r="B107" s="19" t="s">
        <v>9001</v>
      </c>
      <c r="C107" s="20">
        <v>1</v>
      </c>
      <c r="D107" s="20" t="s">
        <v>11443</v>
      </c>
      <c r="E107" s="33" t="s">
        <v>1058</v>
      </c>
      <c r="F107" s="114">
        <v>4291.8500000000004</v>
      </c>
      <c r="G107"/>
    </row>
    <row r="108" spans="1:7" x14ac:dyDescent="0.2">
      <c r="A108" s="19" t="s">
        <v>11757</v>
      </c>
      <c r="B108" s="19" t="s">
        <v>9002</v>
      </c>
      <c r="C108" s="20">
        <v>1</v>
      </c>
      <c r="D108" s="20" t="s">
        <v>11443</v>
      </c>
      <c r="E108" s="33" t="s">
        <v>1059</v>
      </c>
      <c r="F108" s="114">
        <v>4443.97</v>
      </c>
      <c r="G108"/>
    </row>
    <row r="109" spans="1:7" x14ac:dyDescent="0.2">
      <c r="A109" s="19" t="s">
        <v>11759</v>
      </c>
      <c r="B109" s="19" t="s">
        <v>9003</v>
      </c>
      <c r="C109" s="20">
        <v>1</v>
      </c>
      <c r="D109" s="20" t="s">
        <v>11443</v>
      </c>
      <c r="E109" s="33" t="s">
        <v>1054</v>
      </c>
      <c r="F109" s="114">
        <v>4992.75</v>
      </c>
      <c r="G109"/>
    </row>
    <row r="110" spans="1:7" x14ac:dyDescent="0.2">
      <c r="A110" s="19" t="s">
        <v>11760</v>
      </c>
      <c r="B110" s="19" t="s">
        <v>9004</v>
      </c>
      <c r="C110" s="20">
        <v>1</v>
      </c>
      <c r="D110" s="20" t="s">
        <v>11443</v>
      </c>
      <c r="E110" s="33" t="s">
        <v>1055</v>
      </c>
      <c r="F110" s="114">
        <v>5364.89</v>
      </c>
      <c r="G110"/>
    </row>
    <row r="111" spans="1:7" x14ac:dyDescent="0.2">
      <c r="A111" s="19" t="s">
        <v>9133</v>
      </c>
      <c r="B111" s="19" t="s">
        <v>9005</v>
      </c>
      <c r="C111" s="20">
        <v>1</v>
      </c>
      <c r="D111" s="20" t="s">
        <v>11443</v>
      </c>
      <c r="E111" s="33" t="s">
        <v>1056</v>
      </c>
      <c r="F111" s="114">
        <v>5741.32</v>
      </c>
      <c r="G111"/>
    </row>
    <row r="112" spans="1:7" x14ac:dyDescent="0.2">
      <c r="A112" s="19" t="s">
        <v>11784</v>
      </c>
      <c r="B112" s="19" t="s">
        <v>9006</v>
      </c>
      <c r="C112" s="20">
        <v>1</v>
      </c>
      <c r="D112" s="20" t="s">
        <v>11443</v>
      </c>
      <c r="E112" s="33" t="s">
        <v>1053</v>
      </c>
      <c r="F112" s="114">
        <v>7457.71</v>
      </c>
      <c r="G112"/>
    </row>
    <row r="113" spans="1:7" x14ac:dyDescent="0.2">
      <c r="A113" s="19" t="s">
        <v>9136</v>
      </c>
      <c r="B113" s="19" t="s">
        <v>9007</v>
      </c>
      <c r="C113" s="20">
        <v>1</v>
      </c>
      <c r="D113" s="20" t="s">
        <v>11443</v>
      </c>
      <c r="E113" s="33" t="s">
        <v>1065</v>
      </c>
      <c r="F113" s="114">
        <v>6824.32</v>
      </c>
      <c r="G113"/>
    </row>
    <row r="114" spans="1:7" x14ac:dyDescent="0.2">
      <c r="A114" s="19" t="s">
        <v>9138</v>
      </c>
      <c r="B114" s="19" t="s">
        <v>9008</v>
      </c>
      <c r="C114" s="20">
        <v>1</v>
      </c>
      <c r="D114" s="20" t="s">
        <v>11443</v>
      </c>
      <c r="E114" s="33" t="s">
        <v>1066</v>
      </c>
      <c r="F114" s="114">
        <v>7315.02</v>
      </c>
      <c r="G114"/>
    </row>
    <row r="115" spans="1:7" x14ac:dyDescent="0.2">
      <c r="A115" s="19" t="s">
        <v>9140</v>
      </c>
      <c r="B115" s="19" t="s">
        <v>9009</v>
      </c>
      <c r="C115" s="20">
        <v>1</v>
      </c>
      <c r="D115" s="20" t="s">
        <v>11443</v>
      </c>
      <c r="E115" s="33" t="s">
        <v>1067</v>
      </c>
      <c r="F115" s="114">
        <v>8249.7000000000007</v>
      </c>
      <c r="G115"/>
    </row>
    <row r="116" spans="1:7" x14ac:dyDescent="0.2">
      <c r="A116" s="19" t="s">
        <v>8907</v>
      </c>
      <c r="B116" s="19" t="s">
        <v>9010</v>
      </c>
      <c r="C116" s="20">
        <v>1</v>
      </c>
      <c r="D116" s="20" t="s">
        <v>11443</v>
      </c>
      <c r="E116" s="33" t="s">
        <v>1061</v>
      </c>
      <c r="F116" s="114">
        <v>9298.8799999999992</v>
      </c>
      <c r="G116"/>
    </row>
    <row r="117" spans="1:7" x14ac:dyDescent="0.2">
      <c r="A117" s="19" t="s">
        <v>8909</v>
      </c>
      <c r="B117" s="19" t="s">
        <v>9011</v>
      </c>
      <c r="C117" s="20">
        <v>1</v>
      </c>
      <c r="D117" s="20" t="s">
        <v>11443</v>
      </c>
      <c r="E117" s="33" t="s">
        <v>1062</v>
      </c>
      <c r="F117" s="114">
        <v>10056.709999999999</v>
      </c>
      <c r="G117"/>
    </row>
    <row r="118" spans="1:7" x14ac:dyDescent="0.2">
      <c r="A118" s="19" t="s">
        <v>8911</v>
      </c>
      <c r="B118" s="19" t="s">
        <v>9012</v>
      </c>
      <c r="C118" s="20">
        <v>1</v>
      </c>
      <c r="D118" s="20" t="s">
        <v>11443</v>
      </c>
      <c r="E118" s="33" t="s">
        <v>1063</v>
      </c>
      <c r="F118" s="114">
        <v>11647.46</v>
      </c>
      <c r="G118"/>
    </row>
    <row r="119" spans="1:7" x14ac:dyDescent="0.2">
      <c r="A119" s="19" t="s">
        <v>8647</v>
      </c>
      <c r="B119" s="19" t="s">
        <v>9013</v>
      </c>
      <c r="C119" s="20">
        <v>1</v>
      </c>
      <c r="D119" s="20" t="s">
        <v>11443</v>
      </c>
      <c r="E119" s="33" t="s">
        <v>1064</v>
      </c>
      <c r="F119" s="114">
        <v>13715.93</v>
      </c>
      <c r="G119"/>
    </row>
    <row r="120" spans="1:7" x14ac:dyDescent="0.2">
      <c r="A120" s="19" t="s">
        <v>8649</v>
      </c>
      <c r="B120" s="19" t="s">
        <v>9014</v>
      </c>
      <c r="C120" s="20">
        <v>1</v>
      </c>
      <c r="D120" s="20" t="s">
        <v>11443</v>
      </c>
      <c r="E120" s="33" t="s">
        <v>1060</v>
      </c>
      <c r="F120" s="114">
        <v>17947.77</v>
      </c>
      <c r="G120"/>
    </row>
    <row r="121" spans="1:7" x14ac:dyDescent="0.2">
      <c r="A121" s="19" t="s">
        <v>11806</v>
      </c>
      <c r="B121" s="19" t="s">
        <v>9015</v>
      </c>
      <c r="C121" s="20">
        <v>1</v>
      </c>
      <c r="D121" s="20" t="s">
        <v>11443</v>
      </c>
      <c r="E121" s="33" t="s">
        <v>1074</v>
      </c>
      <c r="F121" s="114">
        <v>10293.31</v>
      </c>
      <c r="G121"/>
    </row>
    <row r="122" spans="1:7" x14ac:dyDescent="0.2">
      <c r="A122" s="19" t="s">
        <v>11808</v>
      </c>
      <c r="B122" s="19" t="s">
        <v>9016</v>
      </c>
      <c r="C122" s="20">
        <v>1</v>
      </c>
      <c r="D122" s="20" t="s">
        <v>11443</v>
      </c>
      <c r="E122" s="33" t="s">
        <v>1075</v>
      </c>
      <c r="F122" s="114">
        <v>11781.87</v>
      </c>
      <c r="G122"/>
    </row>
    <row r="123" spans="1:7" x14ac:dyDescent="0.2">
      <c r="A123" s="19" t="s">
        <v>11810</v>
      </c>
      <c r="B123" s="19" t="s">
        <v>9017</v>
      </c>
      <c r="C123" s="20">
        <v>1</v>
      </c>
      <c r="D123" s="20" t="s">
        <v>11443</v>
      </c>
      <c r="E123" s="33" t="s">
        <v>1076</v>
      </c>
      <c r="F123" s="114">
        <v>12706.38</v>
      </c>
      <c r="G123"/>
    </row>
    <row r="124" spans="1:7" x14ac:dyDescent="0.2">
      <c r="A124" s="19" t="s">
        <v>11812</v>
      </c>
      <c r="B124" s="19" t="s">
        <v>9018</v>
      </c>
      <c r="C124" s="20">
        <v>1</v>
      </c>
      <c r="D124" s="20" t="s">
        <v>11443</v>
      </c>
      <c r="E124" s="33" t="s">
        <v>1069</v>
      </c>
      <c r="F124" s="114">
        <v>12843.85</v>
      </c>
      <c r="G124"/>
    </row>
    <row r="125" spans="1:7" x14ac:dyDescent="0.2">
      <c r="A125" s="19" t="s">
        <v>11813</v>
      </c>
      <c r="B125" s="19" t="s">
        <v>9019</v>
      </c>
      <c r="C125" s="20">
        <v>1</v>
      </c>
      <c r="D125" s="20" t="s">
        <v>11443</v>
      </c>
      <c r="E125" s="33" t="s">
        <v>1070</v>
      </c>
      <c r="F125" s="114">
        <v>13114.34</v>
      </c>
      <c r="G125"/>
    </row>
    <row r="126" spans="1:7" x14ac:dyDescent="0.2">
      <c r="A126" s="19" t="s">
        <v>8656</v>
      </c>
      <c r="B126" s="19" t="s">
        <v>9020</v>
      </c>
      <c r="C126" s="20">
        <v>1</v>
      </c>
      <c r="D126" s="20" t="s">
        <v>11443</v>
      </c>
      <c r="E126" s="33" t="s">
        <v>1071</v>
      </c>
      <c r="F126" s="114">
        <v>13210.62</v>
      </c>
      <c r="G126"/>
    </row>
    <row r="127" spans="1:7" x14ac:dyDescent="0.2">
      <c r="A127" s="19" t="s">
        <v>11816</v>
      </c>
      <c r="B127" s="19" t="s">
        <v>9021</v>
      </c>
      <c r="C127" s="20">
        <v>1</v>
      </c>
      <c r="D127" s="20" t="s">
        <v>11443</v>
      </c>
      <c r="E127" s="33" t="s">
        <v>1072</v>
      </c>
      <c r="F127" s="114">
        <v>18555.45</v>
      </c>
      <c r="G127"/>
    </row>
    <row r="128" spans="1:7" x14ac:dyDescent="0.2">
      <c r="A128" s="19" t="s">
        <v>8659</v>
      </c>
      <c r="B128" s="19" t="s">
        <v>9022</v>
      </c>
      <c r="C128" s="20">
        <v>1</v>
      </c>
      <c r="D128" s="20" t="s">
        <v>11443</v>
      </c>
      <c r="E128" s="33" t="s">
        <v>1073</v>
      </c>
      <c r="F128" s="114">
        <v>20348.36</v>
      </c>
      <c r="G128"/>
    </row>
    <row r="129" spans="1:7" x14ac:dyDescent="0.2">
      <c r="A129" s="19" t="s">
        <v>11786</v>
      </c>
      <c r="B129" s="19" t="s">
        <v>9023</v>
      </c>
      <c r="C129" s="20">
        <v>1</v>
      </c>
      <c r="D129" s="20" t="s">
        <v>11443</v>
      </c>
      <c r="E129" s="33" t="s">
        <v>1068</v>
      </c>
      <c r="F129" s="114">
        <v>22373.31</v>
      </c>
      <c r="G129"/>
    </row>
    <row r="130" spans="1:7" x14ac:dyDescent="0.2">
      <c r="A130" s="19" t="s">
        <v>8662</v>
      </c>
      <c r="B130" s="19" t="s">
        <v>9024</v>
      </c>
      <c r="C130" s="20">
        <v>1</v>
      </c>
      <c r="D130" s="20" t="s">
        <v>11443</v>
      </c>
      <c r="E130" s="33" t="s">
        <v>1084</v>
      </c>
      <c r="F130" s="114">
        <v>13273.41</v>
      </c>
      <c r="G130"/>
    </row>
    <row r="131" spans="1:7" x14ac:dyDescent="0.2">
      <c r="A131" s="19" t="s">
        <v>8664</v>
      </c>
      <c r="B131" s="19" t="s">
        <v>9025</v>
      </c>
      <c r="C131" s="20">
        <v>1</v>
      </c>
      <c r="D131" s="20" t="s">
        <v>11443</v>
      </c>
      <c r="E131" s="33" t="s">
        <v>1085</v>
      </c>
      <c r="F131" s="114">
        <v>13886.03</v>
      </c>
      <c r="G131"/>
    </row>
    <row r="132" spans="1:7" x14ac:dyDescent="0.2">
      <c r="A132" s="19" t="s">
        <v>8666</v>
      </c>
      <c r="B132" s="19" t="s">
        <v>9026</v>
      </c>
      <c r="C132" s="20">
        <v>1</v>
      </c>
      <c r="D132" s="20" t="s">
        <v>11443</v>
      </c>
      <c r="E132" s="33" t="s">
        <v>1086</v>
      </c>
      <c r="F132" s="114">
        <v>16337.88</v>
      </c>
      <c r="G132"/>
    </row>
    <row r="133" spans="1:7" x14ac:dyDescent="0.2">
      <c r="A133" s="19" t="s">
        <v>8668</v>
      </c>
      <c r="B133" s="19" t="s">
        <v>9027</v>
      </c>
      <c r="C133" s="20">
        <v>1</v>
      </c>
      <c r="D133" s="20" t="s">
        <v>11443</v>
      </c>
      <c r="E133" s="33" t="s">
        <v>1078</v>
      </c>
      <c r="F133" s="114">
        <v>16573.96</v>
      </c>
      <c r="G133"/>
    </row>
    <row r="134" spans="1:7" x14ac:dyDescent="0.2">
      <c r="A134" s="19" t="s">
        <v>8670</v>
      </c>
      <c r="B134" s="19" t="s">
        <v>9028</v>
      </c>
      <c r="C134" s="20">
        <v>1</v>
      </c>
      <c r="D134" s="20" t="s">
        <v>11443</v>
      </c>
      <c r="E134" s="33" t="s">
        <v>1079</v>
      </c>
      <c r="F134" s="114">
        <v>17463.060000000001</v>
      </c>
      <c r="G134"/>
    </row>
    <row r="135" spans="1:7" x14ac:dyDescent="0.2">
      <c r="A135" s="19" t="s">
        <v>8672</v>
      </c>
      <c r="B135" s="19" t="s">
        <v>9029</v>
      </c>
      <c r="C135" s="20">
        <v>1</v>
      </c>
      <c r="D135" s="20" t="s">
        <v>11443</v>
      </c>
      <c r="E135" s="33" t="s">
        <v>1080</v>
      </c>
      <c r="F135" s="114">
        <v>19037.150000000001</v>
      </c>
      <c r="G135"/>
    </row>
    <row r="136" spans="1:7" x14ac:dyDescent="0.2">
      <c r="A136" s="19" t="s">
        <v>8674</v>
      </c>
      <c r="B136" s="19" t="s">
        <v>9030</v>
      </c>
      <c r="C136" s="20">
        <v>1</v>
      </c>
      <c r="D136" s="20" t="s">
        <v>11443</v>
      </c>
      <c r="E136" s="33" t="s">
        <v>1081</v>
      </c>
      <c r="F136" s="114">
        <v>20501.13</v>
      </c>
      <c r="G136"/>
    </row>
    <row r="137" spans="1:7" x14ac:dyDescent="0.2">
      <c r="A137" s="19" t="s">
        <v>8676</v>
      </c>
      <c r="B137" s="19" t="s">
        <v>9031</v>
      </c>
      <c r="C137" s="20">
        <v>1</v>
      </c>
      <c r="D137" s="20" t="s">
        <v>11443</v>
      </c>
      <c r="E137" s="33" t="s">
        <v>1082</v>
      </c>
      <c r="F137" s="114">
        <v>23302.26</v>
      </c>
      <c r="G137"/>
    </row>
    <row r="138" spans="1:7" x14ac:dyDescent="0.2">
      <c r="A138" s="19" t="s">
        <v>8678</v>
      </c>
      <c r="B138" s="19" t="s">
        <v>9032</v>
      </c>
      <c r="C138" s="20">
        <v>1</v>
      </c>
      <c r="D138" s="20" t="s">
        <v>11443</v>
      </c>
      <c r="E138" s="33" t="s">
        <v>1083</v>
      </c>
      <c r="F138" s="114">
        <v>26079.17</v>
      </c>
      <c r="G138"/>
    </row>
    <row r="139" spans="1:7" x14ac:dyDescent="0.2">
      <c r="A139" s="19" t="s">
        <v>8680</v>
      </c>
      <c r="B139" s="19" t="s">
        <v>8777</v>
      </c>
      <c r="C139" s="20">
        <v>1</v>
      </c>
      <c r="D139" s="20" t="s">
        <v>11443</v>
      </c>
      <c r="E139" s="33" t="s">
        <v>1077</v>
      </c>
      <c r="F139" s="114">
        <v>28286.36</v>
      </c>
      <c r="G139"/>
    </row>
    <row r="140" spans="1:7" x14ac:dyDescent="0.2">
      <c r="A140" s="19" t="s">
        <v>8682</v>
      </c>
      <c r="B140" s="19" t="s">
        <v>8778</v>
      </c>
      <c r="C140" s="20">
        <v>1</v>
      </c>
      <c r="D140" s="20" t="s">
        <v>11443</v>
      </c>
      <c r="E140" s="33" t="s">
        <v>5734</v>
      </c>
      <c r="F140" s="114">
        <v>18616.98</v>
      </c>
      <c r="G140"/>
    </row>
    <row r="141" spans="1:7" x14ac:dyDescent="0.2">
      <c r="A141" s="19" t="s">
        <v>8684</v>
      </c>
      <c r="B141" s="19" t="s">
        <v>8779</v>
      </c>
      <c r="C141" s="20">
        <v>1</v>
      </c>
      <c r="D141" s="20" t="s">
        <v>11443</v>
      </c>
      <c r="E141" s="33" t="s">
        <v>1089</v>
      </c>
      <c r="F141" s="114">
        <v>18728.63</v>
      </c>
      <c r="G141"/>
    </row>
    <row r="142" spans="1:7" x14ac:dyDescent="0.2">
      <c r="A142" s="19" t="s">
        <v>8686</v>
      </c>
      <c r="B142" s="19" t="s">
        <v>8780</v>
      </c>
      <c r="C142" s="20">
        <v>1</v>
      </c>
      <c r="D142" s="20" t="s">
        <v>11443</v>
      </c>
      <c r="E142" s="33" t="s">
        <v>5734</v>
      </c>
      <c r="F142" s="114">
        <v>21834.560000000001</v>
      </c>
      <c r="G142"/>
    </row>
    <row r="143" spans="1:7" x14ac:dyDescent="0.2">
      <c r="A143" s="19" t="s">
        <v>8688</v>
      </c>
      <c r="B143" s="19" t="s">
        <v>8781</v>
      </c>
      <c r="C143" s="20">
        <v>1</v>
      </c>
      <c r="D143" s="20" t="s">
        <v>11443</v>
      </c>
      <c r="E143" s="33" t="s">
        <v>1087</v>
      </c>
      <c r="F143" s="114">
        <v>22486.12</v>
      </c>
      <c r="G143"/>
    </row>
    <row r="144" spans="1:7" x14ac:dyDescent="0.2">
      <c r="A144" s="19" t="s">
        <v>8690</v>
      </c>
      <c r="B144" s="19" t="s">
        <v>8782</v>
      </c>
      <c r="C144" s="20">
        <v>1</v>
      </c>
      <c r="D144" s="20" t="s">
        <v>11443</v>
      </c>
      <c r="E144" s="33" t="s">
        <v>1088</v>
      </c>
      <c r="F144" s="114">
        <v>25759.200000000001</v>
      </c>
      <c r="G144"/>
    </row>
    <row r="145" spans="1:7" x14ac:dyDescent="0.2">
      <c r="A145" s="19" t="s">
        <v>8692</v>
      </c>
      <c r="B145" s="19" t="s">
        <v>8783</v>
      </c>
      <c r="C145" s="20">
        <v>1</v>
      </c>
      <c r="D145" s="20" t="s">
        <v>11443</v>
      </c>
      <c r="E145" s="33" t="s">
        <v>5734</v>
      </c>
      <c r="F145" s="114">
        <v>29079.29</v>
      </c>
      <c r="G145"/>
    </row>
    <row r="146" spans="1:7" x14ac:dyDescent="0.2">
      <c r="A146" s="19" t="s">
        <v>8694</v>
      </c>
      <c r="B146" s="19" t="s">
        <v>8542</v>
      </c>
      <c r="C146" s="20">
        <v>1</v>
      </c>
      <c r="D146" s="20" t="s">
        <v>11443</v>
      </c>
      <c r="E146" s="33" t="s">
        <v>5734</v>
      </c>
      <c r="F146" s="114">
        <v>29797.78</v>
      </c>
      <c r="G146"/>
    </row>
    <row r="147" spans="1:7" x14ac:dyDescent="0.2">
      <c r="A147" s="19" t="s">
        <v>8696</v>
      </c>
      <c r="B147" s="19" t="s">
        <v>8543</v>
      </c>
      <c r="C147" s="20">
        <v>1</v>
      </c>
      <c r="D147" s="20" t="s">
        <v>11443</v>
      </c>
      <c r="E147" s="33" t="s">
        <v>5734</v>
      </c>
      <c r="F147" s="114">
        <v>31142.32</v>
      </c>
      <c r="G147"/>
    </row>
    <row r="148" spans="1:7" x14ac:dyDescent="0.2">
      <c r="A148" s="19" t="s">
        <v>8698</v>
      </c>
      <c r="B148" s="19" t="s">
        <v>8544</v>
      </c>
      <c r="C148" s="20">
        <v>1</v>
      </c>
      <c r="D148" s="20" t="s">
        <v>11443</v>
      </c>
      <c r="E148" s="33" t="s">
        <v>12559</v>
      </c>
      <c r="F148" s="114">
        <v>36246.129999999997</v>
      </c>
      <c r="G148"/>
    </row>
    <row r="149" spans="1:7" x14ac:dyDescent="0.2">
      <c r="A149" s="19" t="s">
        <v>8700</v>
      </c>
      <c r="B149" s="19" t="s">
        <v>8545</v>
      </c>
      <c r="C149" s="20">
        <v>1</v>
      </c>
      <c r="D149" s="20" t="s">
        <v>11443</v>
      </c>
      <c r="E149" s="33" t="s">
        <v>5734</v>
      </c>
      <c r="F149" s="114">
        <v>37803.440000000002</v>
      </c>
      <c r="G149"/>
    </row>
    <row r="150" spans="1:7" x14ac:dyDescent="0.2">
      <c r="A150" s="19" t="s">
        <v>8702</v>
      </c>
      <c r="B150" s="19" t="s">
        <v>8546</v>
      </c>
      <c r="C150" s="20">
        <v>1</v>
      </c>
      <c r="D150" s="20" t="s">
        <v>11443</v>
      </c>
      <c r="E150" s="33" t="s">
        <v>13270</v>
      </c>
      <c r="F150" s="114">
        <v>47254.26</v>
      </c>
      <c r="G150"/>
    </row>
    <row r="151" spans="1:7" x14ac:dyDescent="0.2">
      <c r="A151" s="19" t="s">
        <v>8704</v>
      </c>
      <c r="B151" s="19" t="s">
        <v>8547</v>
      </c>
      <c r="C151" s="20">
        <v>1</v>
      </c>
      <c r="D151" s="20" t="s">
        <v>11443</v>
      </c>
      <c r="E151" s="33" t="s">
        <v>5734</v>
      </c>
      <c r="F151" s="114">
        <v>24760.58</v>
      </c>
      <c r="G151"/>
    </row>
    <row r="152" spans="1:7" x14ac:dyDescent="0.2">
      <c r="A152" s="19" t="s">
        <v>8706</v>
      </c>
      <c r="B152" s="19" t="s">
        <v>8548</v>
      </c>
      <c r="C152" s="20">
        <v>1</v>
      </c>
      <c r="D152" s="20" t="s">
        <v>11443</v>
      </c>
      <c r="E152" s="33" t="s">
        <v>1090</v>
      </c>
      <c r="F152" s="114">
        <v>24909.07</v>
      </c>
      <c r="G152"/>
    </row>
    <row r="153" spans="1:7" x14ac:dyDescent="0.2">
      <c r="A153" s="19" t="s">
        <v>8708</v>
      </c>
      <c r="B153" s="19" t="s">
        <v>8549</v>
      </c>
      <c r="C153" s="20">
        <v>1</v>
      </c>
      <c r="D153" s="20" t="s">
        <v>11443</v>
      </c>
      <c r="E153" s="33" t="s">
        <v>5734</v>
      </c>
      <c r="F153" s="114">
        <v>28628.22</v>
      </c>
      <c r="G153"/>
    </row>
    <row r="154" spans="1:7" x14ac:dyDescent="0.2">
      <c r="A154" s="19" t="s">
        <v>8710</v>
      </c>
      <c r="B154" s="19" t="s">
        <v>8550</v>
      </c>
      <c r="C154" s="20">
        <v>1</v>
      </c>
      <c r="D154" s="20" t="s">
        <v>11443</v>
      </c>
      <c r="E154" s="33" t="s">
        <v>5734</v>
      </c>
      <c r="F154" s="114">
        <v>29906.53</v>
      </c>
      <c r="G154"/>
    </row>
    <row r="155" spans="1:7" x14ac:dyDescent="0.2">
      <c r="A155" s="19" t="s">
        <v>8712</v>
      </c>
      <c r="B155" s="19" t="s">
        <v>8551</v>
      </c>
      <c r="C155" s="20">
        <v>1</v>
      </c>
      <c r="D155" s="20" t="s">
        <v>11443</v>
      </c>
      <c r="E155" s="33" t="s">
        <v>5734</v>
      </c>
      <c r="F155" s="114">
        <v>32702.44</v>
      </c>
      <c r="G155"/>
    </row>
    <row r="156" spans="1:7" x14ac:dyDescent="0.2">
      <c r="A156" s="19" t="s">
        <v>8964</v>
      </c>
      <c r="B156" s="19" t="s">
        <v>8552</v>
      </c>
      <c r="C156" s="20">
        <v>1</v>
      </c>
      <c r="D156" s="20" t="s">
        <v>11443</v>
      </c>
      <c r="E156" s="33" t="s">
        <v>5734</v>
      </c>
      <c r="F156" s="114">
        <v>36917.449999999997</v>
      </c>
      <c r="G156"/>
    </row>
    <row r="157" spans="1:7" x14ac:dyDescent="0.2">
      <c r="A157" s="19" t="s">
        <v>8966</v>
      </c>
      <c r="B157" s="19" t="s">
        <v>8553</v>
      </c>
      <c r="C157" s="20">
        <v>1</v>
      </c>
      <c r="D157" s="20" t="s">
        <v>11443</v>
      </c>
      <c r="E157" s="33" t="s">
        <v>5734</v>
      </c>
      <c r="F157" s="114">
        <v>37829.629999999997</v>
      </c>
      <c r="G157"/>
    </row>
    <row r="158" spans="1:7" x14ac:dyDescent="0.2">
      <c r="A158" s="19" t="s">
        <v>8968</v>
      </c>
      <c r="B158" s="19" t="s">
        <v>8554</v>
      </c>
      <c r="C158" s="20">
        <v>1</v>
      </c>
      <c r="D158" s="20" t="s">
        <v>11443</v>
      </c>
      <c r="E158" s="33" t="s">
        <v>5734</v>
      </c>
      <c r="F158" s="114">
        <v>40872.07</v>
      </c>
      <c r="G158"/>
    </row>
    <row r="159" spans="1:7" x14ac:dyDescent="0.2">
      <c r="A159" s="19" t="s">
        <v>8970</v>
      </c>
      <c r="B159" s="19" t="s">
        <v>8555</v>
      </c>
      <c r="C159" s="20">
        <v>1</v>
      </c>
      <c r="D159" s="20" t="s">
        <v>11443</v>
      </c>
      <c r="E159" s="33" t="s">
        <v>12560</v>
      </c>
      <c r="F159" s="114">
        <v>48207.46</v>
      </c>
      <c r="G159"/>
    </row>
    <row r="160" spans="1:7" x14ac:dyDescent="0.2">
      <c r="A160" s="19" t="s">
        <v>8972</v>
      </c>
      <c r="B160" s="19" t="s">
        <v>8556</v>
      </c>
      <c r="C160" s="20">
        <v>1</v>
      </c>
      <c r="D160" s="20" t="s">
        <v>11443</v>
      </c>
      <c r="E160" s="33" t="s">
        <v>5734</v>
      </c>
      <c r="F160" s="114">
        <v>49614.32</v>
      </c>
      <c r="G160"/>
    </row>
    <row r="161" spans="1:7" x14ac:dyDescent="0.2">
      <c r="A161" s="19" t="s">
        <v>8974</v>
      </c>
      <c r="B161" s="19" t="s">
        <v>8557</v>
      </c>
      <c r="C161" s="20">
        <v>1</v>
      </c>
      <c r="D161" s="20" t="s">
        <v>11443</v>
      </c>
      <c r="E161" s="33" t="s">
        <v>12561</v>
      </c>
      <c r="F161" s="114">
        <v>65928.45</v>
      </c>
      <c r="G161"/>
    </row>
    <row r="162" spans="1:7" x14ac:dyDescent="0.2">
      <c r="A162" s="19" t="s">
        <v>8976</v>
      </c>
      <c r="B162" s="19" t="s">
        <v>8558</v>
      </c>
      <c r="C162" s="20">
        <v>1</v>
      </c>
      <c r="D162" s="20" t="s">
        <v>11443</v>
      </c>
      <c r="E162" s="33" t="s">
        <v>12562</v>
      </c>
      <c r="F162" s="114">
        <v>87684.91</v>
      </c>
      <c r="G162"/>
    </row>
    <row r="163" spans="1:7" x14ac:dyDescent="0.2">
      <c r="A163" s="22" t="s">
        <v>8559</v>
      </c>
      <c r="B163" s="23"/>
      <c r="C163" s="24"/>
      <c r="D163" s="24"/>
      <c r="E163" s="33" t="s">
        <v>5734</v>
      </c>
      <c r="F163" s="114" t="s">
        <v>5734</v>
      </c>
      <c r="G163"/>
    </row>
    <row r="164" spans="1:7" x14ac:dyDescent="0.2">
      <c r="A164" s="19" t="s">
        <v>11441</v>
      </c>
      <c r="B164" s="19" t="s">
        <v>8560</v>
      </c>
      <c r="C164" s="20">
        <v>15</v>
      </c>
      <c r="D164" s="20" t="s">
        <v>11443</v>
      </c>
      <c r="E164" s="33" t="s">
        <v>1830</v>
      </c>
      <c r="F164" s="114">
        <v>100.25</v>
      </c>
      <c r="G164"/>
    </row>
    <row r="165" spans="1:7" x14ac:dyDescent="0.2">
      <c r="A165" s="19" t="s">
        <v>11444</v>
      </c>
      <c r="B165" s="19" t="s">
        <v>8561</v>
      </c>
      <c r="C165" s="20">
        <v>4</v>
      </c>
      <c r="D165" s="20">
        <v>28</v>
      </c>
      <c r="E165" s="33" t="s">
        <v>1832</v>
      </c>
      <c r="F165" s="114">
        <v>206.29</v>
      </c>
      <c r="G165"/>
    </row>
    <row r="166" spans="1:7" x14ac:dyDescent="0.2">
      <c r="A166" s="19" t="s">
        <v>11446</v>
      </c>
      <c r="B166" s="19" t="s">
        <v>8562</v>
      </c>
      <c r="C166" s="20">
        <v>4</v>
      </c>
      <c r="D166" s="20" t="s">
        <v>11443</v>
      </c>
      <c r="E166" s="33" t="s">
        <v>1831</v>
      </c>
      <c r="F166" s="114">
        <v>229.04</v>
      </c>
      <c r="G166"/>
    </row>
    <row r="167" spans="1:7" s="119" customFormat="1" x14ac:dyDescent="0.2">
      <c r="A167" s="115" t="s">
        <v>11448</v>
      </c>
      <c r="B167" s="115" t="s">
        <v>8563</v>
      </c>
      <c r="C167" s="25">
        <v>2</v>
      </c>
      <c r="D167" s="25" t="s">
        <v>11443</v>
      </c>
      <c r="E167" s="5" t="s">
        <v>1833</v>
      </c>
      <c r="F167" s="156">
        <v>277.77999999999997</v>
      </c>
    </row>
    <row r="168" spans="1:7" s="119" customFormat="1" x14ac:dyDescent="0.2">
      <c r="A168" s="115" t="s">
        <v>11604</v>
      </c>
      <c r="B168" s="115" t="s">
        <v>8564</v>
      </c>
      <c r="C168" s="25">
        <v>2</v>
      </c>
      <c r="D168" s="25">
        <v>18</v>
      </c>
      <c r="E168" s="5" t="s">
        <v>1834</v>
      </c>
      <c r="F168" s="156">
        <v>287.47000000000003</v>
      </c>
    </row>
    <row r="169" spans="1:7" x14ac:dyDescent="0.2">
      <c r="A169" s="19" t="s">
        <v>11511</v>
      </c>
      <c r="B169" s="19" t="s">
        <v>12734</v>
      </c>
      <c r="C169" s="20">
        <v>2</v>
      </c>
      <c r="D169" s="20" t="s">
        <v>11443</v>
      </c>
      <c r="E169" s="33" t="s">
        <v>12769</v>
      </c>
      <c r="F169" s="114">
        <v>442.95</v>
      </c>
      <c r="G169"/>
    </row>
    <row r="170" spans="1:7" x14ac:dyDescent="0.2">
      <c r="A170" s="19" t="s">
        <v>11717</v>
      </c>
      <c r="B170" s="19" t="s">
        <v>8565</v>
      </c>
      <c r="C170" s="20">
        <v>1</v>
      </c>
      <c r="D170" s="20" t="s">
        <v>11443</v>
      </c>
      <c r="E170" s="33" t="s">
        <v>5734</v>
      </c>
      <c r="F170" s="114">
        <v>902.02</v>
      </c>
      <c r="G170"/>
    </row>
    <row r="171" spans="1:7" x14ac:dyDescent="0.2">
      <c r="A171" s="19" t="s">
        <v>11719</v>
      </c>
      <c r="B171" s="19" t="s">
        <v>8566</v>
      </c>
      <c r="C171" s="20">
        <v>1</v>
      </c>
      <c r="D171" s="20" t="s">
        <v>11443</v>
      </c>
      <c r="E171" s="33" t="s">
        <v>5734</v>
      </c>
      <c r="F171" s="114">
        <v>935.94</v>
      </c>
      <c r="G171"/>
    </row>
    <row r="172" spans="1:7" x14ac:dyDescent="0.2">
      <c r="A172" s="19" t="s">
        <v>11721</v>
      </c>
      <c r="B172" s="19" t="s">
        <v>8567</v>
      </c>
      <c r="C172" s="20">
        <v>1</v>
      </c>
      <c r="D172" s="20" t="s">
        <v>11443</v>
      </c>
      <c r="E172" s="33" t="s">
        <v>5734</v>
      </c>
      <c r="F172" s="114">
        <v>1461.54</v>
      </c>
      <c r="G172"/>
    </row>
    <row r="173" spans="1:7" x14ac:dyDescent="0.2">
      <c r="A173" s="19" t="s">
        <v>11723</v>
      </c>
      <c r="B173" s="19" t="s">
        <v>8568</v>
      </c>
      <c r="C173" s="20">
        <v>1</v>
      </c>
      <c r="D173" s="20" t="s">
        <v>11443</v>
      </c>
      <c r="E173" s="33" t="s">
        <v>1285</v>
      </c>
      <c r="F173" s="114">
        <v>1506.53</v>
      </c>
      <c r="G173"/>
    </row>
    <row r="174" spans="1:7" x14ac:dyDescent="0.2">
      <c r="A174" s="19" t="s">
        <v>8569</v>
      </c>
      <c r="B174" s="19" t="s">
        <v>8570</v>
      </c>
      <c r="C174" s="20">
        <v>1</v>
      </c>
      <c r="D174" s="20" t="s">
        <v>11443</v>
      </c>
      <c r="E174" s="33" t="s">
        <v>12748</v>
      </c>
      <c r="F174" s="114">
        <v>1103.83</v>
      </c>
      <c r="G174"/>
    </row>
    <row r="175" spans="1:7" x14ac:dyDescent="0.2">
      <c r="A175" s="19" t="s">
        <v>11727</v>
      </c>
      <c r="B175" s="19" t="s">
        <v>8571</v>
      </c>
      <c r="C175" s="20">
        <v>1</v>
      </c>
      <c r="D175" s="20" t="s">
        <v>11443</v>
      </c>
      <c r="E175" s="33" t="s">
        <v>5734</v>
      </c>
      <c r="F175" s="114">
        <v>1124.74</v>
      </c>
      <c r="G175"/>
    </row>
    <row r="176" spans="1:7" x14ac:dyDescent="0.2">
      <c r="A176" s="19" t="s">
        <v>11729</v>
      </c>
      <c r="B176" s="19" t="s">
        <v>8572</v>
      </c>
      <c r="C176" s="20">
        <v>1</v>
      </c>
      <c r="D176" s="20" t="s">
        <v>11443</v>
      </c>
      <c r="E176" s="33" t="s">
        <v>5734</v>
      </c>
      <c r="F176" s="114">
        <v>1552.84</v>
      </c>
      <c r="G176"/>
    </row>
    <row r="177" spans="1:7" x14ac:dyDescent="0.2">
      <c r="A177" s="19" t="s">
        <v>11731</v>
      </c>
      <c r="B177" s="19" t="s">
        <v>8573</v>
      </c>
      <c r="C177" s="20">
        <v>1</v>
      </c>
      <c r="D177" s="20" t="s">
        <v>11443</v>
      </c>
      <c r="E177" s="33" t="s">
        <v>5734</v>
      </c>
      <c r="F177" s="114">
        <v>1866.98</v>
      </c>
      <c r="G177"/>
    </row>
    <row r="178" spans="1:7" x14ac:dyDescent="0.2">
      <c r="A178" s="19" t="s">
        <v>11780</v>
      </c>
      <c r="B178" s="19" t="s">
        <v>8574</v>
      </c>
      <c r="C178" s="20">
        <v>1</v>
      </c>
      <c r="D178" s="20" t="s">
        <v>11443</v>
      </c>
      <c r="E178" s="33" t="s">
        <v>1286</v>
      </c>
      <c r="F178" s="114">
        <v>1981.45</v>
      </c>
      <c r="G178"/>
    </row>
    <row r="179" spans="1:7" x14ac:dyDescent="0.2">
      <c r="A179" s="19" t="s">
        <v>9116</v>
      </c>
      <c r="B179" s="19" t="s">
        <v>8575</v>
      </c>
      <c r="C179" s="20">
        <v>1</v>
      </c>
      <c r="D179" s="20" t="s">
        <v>11443</v>
      </c>
      <c r="E179" s="33" t="s">
        <v>5734</v>
      </c>
      <c r="F179" s="114">
        <v>1786.04</v>
      </c>
      <c r="G179"/>
    </row>
    <row r="180" spans="1:7" x14ac:dyDescent="0.2">
      <c r="A180" s="19" t="s">
        <v>9118</v>
      </c>
      <c r="B180" s="19" t="s">
        <v>8576</v>
      </c>
      <c r="C180" s="20">
        <v>1</v>
      </c>
      <c r="D180" s="20" t="s">
        <v>11443</v>
      </c>
      <c r="E180" s="33" t="s">
        <v>5734</v>
      </c>
      <c r="F180" s="114">
        <v>1896.4</v>
      </c>
      <c r="G180"/>
    </row>
    <row r="181" spans="1:7" x14ac:dyDescent="0.2">
      <c r="A181" s="19" t="s">
        <v>9120</v>
      </c>
      <c r="B181" s="19" t="s">
        <v>8577</v>
      </c>
      <c r="C181" s="20">
        <v>1</v>
      </c>
      <c r="D181" s="20" t="s">
        <v>11443</v>
      </c>
      <c r="E181" s="33" t="s">
        <v>5734</v>
      </c>
      <c r="F181" s="114">
        <v>1930.5</v>
      </c>
      <c r="G181"/>
    </row>
    <row r="182" spans="1:7" x14ac:dyDescent="0.2">
      <c r="A182" s="19" t="s">
        <v>9122</v>
      </c>
      <c r="B182" s="19" t="s">
        <v>8578</v>
      </c>
      <c r="C182" s="20">
        <v>1</v>
      </c>
      <c r="D182" s="20" t="s">
        <v>11443</v>
      </c>
      <c r="E182" s="33" t="s">
        <v>5734</v>
      </c>
      <c r="F182" s="114">
        <v>2283.6799999999998</v>
      </c>
      <c r="G182"/>
    </row>
    <row r="183" spans="1:7" x14ac:dyDescent="0.2">
      <c r="A183" s="19" t="s">
        <v>9124</v>
      </c>
      <c r="B183" s="19" t="s">
        <v>8579</v>
      </c>
      <c r="C183" s="20">
        <v>1</v>
      </c>
      <c r="D183" s="20" t="s">
        <v>11443</v>
      </c>
      <c r="E183" s="33" t="s">
        <v>5734</v>
      </c>
      <c r="F183" s="114">
        <v>2467.52</v>
      </c>
      <c r="G183"/>
    </row>
    <row r="184" spans="1:7" x14ac:dyDescent="0.2">
      <c r="A184" s="19" t="s">
        <v>9126</v>
      </c>
      <c r="B184" s="19" t="s">
        <v>8580</v>
      </c>
      <c r="C184" s="20">
        <v>1</v>
      </c>
      <c r="D184" s="20" t="s">
        <v>11443</v>
      </c>
      <c r="E184" s="33" t="s">
        <v>1287</v>
      </c>
      <c r="F184" s="114">
        <v>3118.75</v>
      </c>
      <c r="G184"/>
    </row>
    <row r="185" spans="1:7" x14ac:dyDescent="0.2">
      <c r="A185" s="19" t="s">
        <v>11753</v>
      </c>
      <c r="B185" s="19" t="s">
        <v>8581</v>
      </c>
      <c r="C185" s="20">
        <v>1</v>
      </c>
      <c r="D185" s="20" t="s">
        <v>11443</v>
      </c>
      <c r="E185" s="33" t="s">
        <v>5734</v>
      </c>
      <c r="F185" s="114">
        <v>4522.9799999999996</v>
      </c>
      <c r="G185"/>
    </row>
    <row r="186" spans="1:7" x14ac:dyDescent="0.2">
      <c r="A186" s="19" t="s">
        <v>11755</v>
      </c>
      <c r="B186" s="19" t="s">
        <v>8582</v>
      </c>
      <c r="C186" s="20">
        <v>1</v>
      </c>
      <c r="D186" s="20" t="s">
        <v>11443</v>
      </c>
      <c r="E186" s="33" t="s">
        <v>5734</v>
      </c>
      <c r="F186" s="114">
        <v>4678.17</v>
      </c>
      <c r="G186"/>
    </row>
    <row r="187" spans="1:7" x14ac:dyDescent="0.2">
      <c r="A187" s="19" t="s">
        <v>11757</v>
      </c>
      <c r="B187" s="19" t="s">
        <v>8583</v>
      </c>
      <c r="C187" s="20">
        <v>1</v>
      </c>
      <c r="D187" s="20" t="s">
        <v>11443</v>
      </c>
      <c r="E187" s="33" t="s">
        <v>5734</v>
      </c>
      <c r="F187" s="114">
        <v>4889.05</v>
      </c>
      <c r="G187"/>
    </row>
    <row r="188" spans="1:7" x14ac:dyDescent="0.2">
      <c r="A188" s="19" t="s">
        <v>11759</v>
      </c>
      <c r="B188" s="19" t="s">
        <v>8584</v>
      </c>
      <c r="C188" s="20">
        <v>1</v>
      </c>
      <c r="D188" s="20" t="s">
        <v>11443</v>
      </c>
      <c r="E188" s="33" t="s">
        <v>5734</v>
      </c>
      <c r="F188" s="114">
        <v>5079.07</v>
      </c>
      <c r="G188"/>
    </row>
    <row r="189" spans="1:7" x14ac:dyDescent="0.2">
      <c r="A189" s="19" t="s">
        <v>11760</v>
      </c>
      <c r="B189" s="19" t="s">
        <v>8585</v>
      </c>
      <c r="C189" s="20">
        <v>1</v>
      </c>
      <c r="D189" s="20" t="s">
        <v>11443</v>
      </c>
      <c r="E189" s="33" t="s">
        <v>5734</v>
      </c>
      <c r="F189" s="114">
        <v>5219.0200000000004</v>
      </c>
      <c r="G189"/>
    </row>
    <row r="190" spans="1:7" x14ac:dyDescent="0.2">
      <c r="A190" s="19" t="s">
        <v>9133</v>
      </c>
      <c r="B190" s="19" t="s">
        <v>8586</v>
      </c>
      <c r="C190" s="20">
        <v>1</v>
      </c>
      <c r="D190" s="20" t="s">
        <v>11443</v>
      </c>
      <c r="E190" s="33" t="s">
        <v>5734</v>
      </c>
      <c r="F190" s="114">
        <v>5562.05</v>
      </c>
      <c r="G190"/>
    </row>
    <row r="191" spans="1:7" x14ac:dyDescent="0.2">
      <c r="A191" s="19" t="s">
        <v>11784</v>
      </c>
      <c r="B191" s="19" t="s">
        <v>8587</v>
      </c>
      <c r="C191" s="20">
        <v>1</v>
      </c>
      <c r="D191" s="20" t="s">
        <v>11443</v>
      </c>
      <c r="E191" s="33" t="s">
        <v>13253</v>
      </c>
      <c r="F191" s="114">
        <v>5875.29</v>
      </c>
      <c r="G191"/>
    </row>
    <row r="192" spans="1:7" x14ac:dyDescent="0.2">
      <c r="A192" s="19" t="s">
        <v>9136</v>
      </c>
      <c r="B192" s="19" t="s">
        <v>8588</v>
      </c>
      <c r="C192" s="20">
        <v>1</v>
      </c>
      <c r="D192" s="20" t="s">
        <v>11443</v>
      </c>
      <c r="E192" s="33" t="s">
        <v>5734</v>
      </c>
      <c r="F192" s="114">
        <v>6112.33</v>
      </c>
      <c r="G192"/>
    </row>
    <row r="193" spans="1:7" x14ac:dyDescent="0.2">
      <c r="A193" s="19" t="s">
        <v>9138</v>
      </c>
      <c r="B193" s="19" t="s">
        <v>8589</v>
      </c>
      <c r="C193" s="20">
        <v>1</v>
      </c>
      <c r="D193" s="20" t="s">
        <v>11443</v>
      </c>
      <c r="E193" s="33" t="s">
        <v>5734</v>
      </c>
      <c r="F193" s="114">
        <v>6579.68</v>
      </c>
      <c r="G193"/>
    </row>
    <row r="194" spans="1:7" x14ac:dyDescent="0.2">
      <c r="A194" s="19" t="s">
        <v>9140</v>
      </c>
      <c r="B194" s="19" t="s">
        <v>8590</v>
      </c>
      <c r="C194" s="20">
        <v>1</v>
      </c>
      <c r="D194" s="20" t="s">
        <v>11443</v>
      </c>
      <c r="E194" s="33" t="s">
        <v>5734</v>
      </c>
      <c r="F194" s="114">
        <v>7090.88</v>
      </c>
      <c r="G194"/>
    </row>
    <row r="195" spans="1:7" x14ac:dyDescent="0.2">
      <c r="A195" s="19" t="s">
        <v>8907</v>
      </c>
      <c r="B195" s="19" t="s">
        <v>8591</v>
      </c>
      <c r="C195" s="20">
        <v>1</v>
      </c>
      <c r="D195" s="20" t="s">
        <v>11443</v>
      </c>
      <c r="E195" s="33" t="s">
        <v>5734</v>
      </c>
      <c r="F195" s="114">
        <v>7642.31</v>
      </c>
      <c r="G195"/>
    </row>
    <row r="196" spans="1:7" x14ac:dyDescent="0.2">
      <c r="A196" s="19" t="s">
        <v>8909</v>
      </c>
      <c r="B196" s="19" t="s">
        <v>8592</v>
      </c>
      <c r="C196" s="20">
        <v>1</v>
      </c>
      <c r="D196" s="20" t="s">
        <v>11443</v>
      </c>
      <c r="E196" s="33" t="s">
        <v>5734</v>
      </c>
      <c r="F196" s="114">
        <v>8213.8799999999992</v>
      </c>
      <c r="G196"/>
    </row>
    <row r="197" spans="1:7" x14ac:dyDescent="0.2">
      <c r="A197" s="19" t="s">
        <v>8911</v>
      </c>
      <c r="B197" s="19" t="s">
        <v>8593</v>
      </c>
      <c r="C197" s="20">
        <v>1</v>
      </c>
      <c r="D197" s="20" t="s">
        <v>11443</v>
      </c>
      <c r="E197" s="33" t="s">
        <v>5734</v>
      </c>
      <c r="F197" s="114">
        <v>9204.7999999999993</v>
      </c>
      <c r="G197"/>
    </row>
    <row r="198" spans="1:7" x14ac:dyDescent="0.2">
      <c r="A198" s="19" t="s">
        <v>8647</v>
      </c>
      <c r="B198" s="19" t="s">
        <v>8594</v>
      </c>
      <c r="C198" s="20">
        <v>1</v>
      </c>
      <c r="D198" s="20" t="s">
        <v>11443</v>
      </c>
      <c r="E198" s="33" t="s">
        <v>5734</v>
      </c>
      <c r="F198" s="114">
        <v>10484.77</v>
      </c>
      <c r="G198"/>
    </row>
    <row r="199" spans="1:7" x14ac:dyDescent="0.2">
      <c r="A199" s="19" t="s">
        <v>8649</v>
      </c>
      <c r="B199" s="19" t="s">
        <v>8595</v>
      </c>
      <c r="C199" s="20">
        <v>1</v>
      </c>
      <c r="D199" s="20" t="s">
        <v>11443</v>
      </c>
      <c r="E199" s="33" t="s">
        <v>5734</v>
      </c>
      <c r="F199" s="114">
        <v>13992.56</v>
      </c>
      <c r="G199"/>
    </row>
    <row r="200" spans="1:7" x14ac:dyDescent="0.2">
      <c r="A200" s="19" t="s">
        <v>11806</v>
      </c>
      <c r="B200" s="19" t="s">
        <v>8596</v>
      </c>
      <c r="C200" s="20">
        <v>1</v>
      </c>
      <c r="D200" s="20" t="s">
        <v>11443</v>
      </c>
      <c r="E200" s="33" t="s">
        <v>5734</v>
      </c>
      <c r="F200" s="114">
        <v>9911.4599999999991</v>
      </c>
      <c r="G200"/>
    </row>
    <row r="201" spans="1:7" x14ac:dyDescent="0.2">
      <c r="A201" s="19" t="s">
        <v>11808</v>
      </c>
      <c r="B201" s="19" t="s">
        <v>8597</v>
      </c>
      <c r="C201" s="20">
        <v>1</v>
      </c>
      <c r="D201" s="20" t="s">
        <v>11443</v>
      </c>
      <c r="E201" s="33" t="s">
        <v>5734</v>
      </c>
      <c r="F201" s="114">
        <v>12163.72</v>
      </c>
      <c r="G201"/>
    </row>
    <row r="202" spans="1:7" x14ac:dyDescent="0.2">
      <c r="A202" s="19" t="s">
        <v>11810</v>
      </c>
      <c r="B202" s="19" t="s">
        <v>8598</v>
      </c>
      <c r="C202" s="20">
        <v>1</v>
      </c>
      <c r="D202" s="20" t="s">
        <v>11443</v>
      </c>
      <c r="E202" s="33" t="s">
        <v>5734</v>
      </c>
      <c r="F202" s="114">
        <v>12491.17</v>
      </c>
      <c r="G202"/>
    </row>
    <row r="203" spans="1:7" x14ac:dyDescent="0.2">
      <c r="A203" s="19" t="s">
        <v>11812</v>
      </c>
      <c r="B203" s="19" t="s">
        <v>8599</v>
      </c>
      <c r="C203" s="20">
        <v>1</v>
      </c>
      <c r="D203" s="20" t="s">
        <v>11443</v>
      </c>
      <c r="E203" s="33" t="s">
        <v>5734</v>
      </c>
      <c r="F203" s="114">
        <v>12614.8</v>
      </c>
      <c r="G203"/>
    </row>
    <row r="204" spans="1:7" x14ac:dyDescent="0.2">
      <c r="A204" s="19" t="s">
        <v>11813</v>
      </c>
      <c r="B204" s="19" t="s">
        <v>8600</v>
      </c>
      <c r="C204" s="20">
        <v>1</v>
      </c>
      <c r="D204" s="20" t="s">
        <v>11443</v>
      </c>
      <c r="E204" s="33" t="s">
        <v>5734</v>
      </c>
      <c r="F204" s="114">
        <v>13114.34</v>
      </c>
      <c r="G204"/>
    </row>
    <row r="205" spans="1:7" x14ac:dyDescent="0.2">
      <c r="A205" s="19" t="s">
        <v>8656</v>
      </c>
      <c r="B205" s="19" t="s">
        <v>8601</v>
      </c>
      <c r="C205" s="20">
        <v>1</v>
      </c>
      <c r="D205" s="20" t="s">
        <v>11443</v>
      </c>
      <c r="E205" s="33" t="s">
        <v>5734</v>
      </c>
      <c r="F205" s="114">
        <v>13280.08</v>
      </c>
      <c r="G205"/>
    </row>
    <row r="206" spans="1:7" x14ac:dyDescent="0.2">
      <c r="A206" s="19" t="s">
        <v>11816</v>
      </c>
      <c r="B206" s="19" t="s">
        <v>8602</v>
      </c>
      <c r="C206" s="20">
        <v>1</v>
      </c>
      <c r="D206" s="20" t="s">
        <v>11443</v>
      </c>
      <c r="E206" s="33" t="s">
        <v>5734</v>
      </c>
      <c r="F206" s="114">
        <v>19099.21</v>
      </c>
      <c r="G206"/>
    </row>
    <row r="207" spans="1:7" x14ac:dyDescent="0.2">
      <c r="A207" s="19" t="s">
        <v>8659</v>
      </c>
      <c r="B207" s="19" t="s">
        <v>8603</v>
      </c>
      <c r="C207" s="20">
        <v>1</v>
      </c>
      <c r="D207" s="20" t="s">
        <v>11443</v>
      </c>
      <c r="E207" s="33" t="s">
        <v>5734</v>
      </c>
      <c r="F207" s="114">
        <v>20662.689999999999</v>
      </c>
      <c r="G207"/>
    </row>
    <row r="208" spans="1:7" x14ac:dyDescent="0.2">
      <c r="A208" s="19" t="s">
        <v>11786</v>
      </c>
      <c r="B208" s="19" t="s">
        <v>8604</v>
      </c>
      <c r="C208" s="20">
        <v>1</v>
      </c>
      <c r="D208" s="20" t="s">
        <v>11443</v>
      </c>
      <c r="E208" s="33" t="s">
        <v>5734</v>
      </c>
      <c r="F208" s="114">
        <v>25389.65</v>
      </c>
      <c r="G208"/>
    </row>
    <row r="209" spans="1:7" x14ac:dyDescent="0.2">
      <c r="A209" s="19" t="s">
        <v>8662</v>
      </c>
      <c r="B209" s="19" t="s">
        <v>8605</v>
      </c>
      <c r="C209" s="20">
        <v>1</v>
      </c>
      <c r="D209" s="20" t="s">
        <v>11443</v>
      </c>
      <c r="E209" s="33" t="s">
        <v>5734</v>
      </c>
      <c r="F209" s="114">
        <v>11381.59</v>
      </c>
      <c r="G209"/>
    </row>
    <row r="210" spans="1:7" x14ac:dyDescent="0.2">
      <c r="A210" s="19" t="s">
        <v>8664</v>
      </c>
      <c r="B210" s="19" t="s">
        <v>8839</v>
      </c>
      <c r="C210" s="20">
        <v>1</v>
      </c>
      <c r="D210" s="20" t="s">
        <v>11443</v>
      </c>
      <c r="E210" s="33" t="s">
        <v>5734</v>
      </c>
      <c r="F210" s="114">
        <v>12243.11</v>
      </c>
      <c r="G210"/>
    </row>
    <row r="211" spans="1:7" x14ac:dyDescent="0.2">
      <c r="A211" s="19" t="s">
        <v>8666</v>
      </c>
      <c r="B211" s="19" t="s">
        <v>8840</v>
      </c>
      <c r="C211" s="20">
        <v>1</v>
      </c>
      <c r="D211" s="20" t="s">
        <v>11443</v>
      </c>
      <c r="E211" s="33" t="s">
        <v>5734</v>
      </c>
      <c r="F211" s="114">
        <v>14320.24</v>
      </c>
      <c r="G211"/>
    </row>
    <row r="212" spans="1:7" x14ac:dyDescent="0.2">
      <c r="A212" s="19" t="s">
        <v>8668</v>
      </c>
      <c r="B212" s="19" t="s">
        <v>8841</v>
      </c>
      <c r="C212" s="20">
        <v>1</v>
      </c>
      <c r="D212" s="20" t="s">
        <v>11443</v>
      </c>
      <c r="E212" s="33" t="s">
        <v>5734</v>
      </c>
      <c r="F212" s="114">
        <v>14635.41</v>
      </c>
      <c r="G212"/>
    </row>
    <row r="213" spans="1:7" x14ac:dyDescent="0.2">
      <c r="A213" s="19" t="s">
        <v>8670</v>
      </c>
      <c r="B213" s="19" t="s">
        <v>8842</v>
      </c>
      <c r="C213" s="20">
        <v>1</v>
      </c>
      <c r="D213" s="20" t="s">
        <v>11443</v>
      </c>
      <c r="E213" s="33" t="s">
        <v>5734</v>
      </c>
      <c r="F213" s="114">
        <v>16256.25</v>
      </c>
      <c r="G213"/>
    </row>
    <row r="214" spans="1:7" x14ac:dyDescent="0.2">
      <c r="A214" s="19" t="s">
        <v>8672</v>
      </c>
      <c r="B214" s="19" t="s">
        <v>8843</v>
      </c>
      <c r="C214" s="20">
        <v>1</v>
      </c>
      <c r="D214" s="20" t="s">
        <v>11443</v>
      </c>
      <c r="E214" s="33" t="s">
        <v>5734</v>
      </c>
      <c r="F214" s="114">
        <v>18562.080000000002</v>
      </c>
      <c r="G214"/>
    </row>
    <row r="215" spans="1:7" x14ac:dyDescent="0.2">
      <c r="A215" s="19" t="s">
        <v>8674</v>
      </c>
      <c r="B215" s="19" t="s">
        <v>8844</v>
      </c>
      <c r="C215" s="20">
        <v>1</v>
      </c>
      <c r="D215" s="20" t="s">
        <v>11443</v>
      </c>
      <c r="E215" s="33" t="s">
        <v>5734</v>
      </c>
      <c r="F215" s="114">
        <v>20270.419999999998</v>
      </c>
      <c r="G215"/>
    </row>
    <row r="216" spans="1:7" x14ac:dyDescent="0.2">
      <c r="A216" s="19" t="s">
        <v>8676</v>
      </c>
      <c r="B216" s="19" t="s">
        <v>8845</v>
      </c>
      <c r="C216" s="20">
        <v>1</v>
      </c>
      <c r="D216" s="20" t="s">
        <v>11443</v>
      </c>
      <c r="E216" s="33" t="s">
        <v>5734</v>
      </c>
      <c r="F216" s="114">
        <v>20876.16</v>
      </c>
      <c r="G216"/>
    </row>
    <row r="217" spans="1:7" x14ac:dyDescent="0.2">
      <c r="A217" s="19" t="s">
        <v>8678</v>
      </c>
      <c r="B217" s="19" t="s">
        <v>8846</v>
      </c>
      <c r="C217" s="20">
        <v>1</v>
      </c>
      <c r="D217" s="20" t="s">
        <v>11443</v>
      </c>
      <c r="E217" s="33" t="s">
        <v>5734</v>
      </c>
      <c r="F217" s="114">
        <v>25829.65</v>
      </c>
      <c r="G217"/>
    </row>
    <row r="218" spans="1:7" x14ac:dyDescent="0.2">
      <c r="A218" s="19" t="s">
        <v>8680</v>
      </c>
      <c r="B218" s="19" t="s">
        <v>8847</v>
      </c>
      <c r="C218" s="20">
        <v>1</v>
      </c>
      <c r="D218" s="20" t="s">
        <v>11443</v>
      </c>
      <c r="E218" s="33" t="s">
        <v>5734</v>
      </c>
      <c r="F218" s="114">
        <v>26058.75</v>
      </c>
      <c r="G218"/>
    </row>
    <row r="219" spans="1:7" x14ac:dyDescent="0.2">
      <c r="A219" s="19" t="s">
        <v>8682</v>
      </c>
      <c r="B219" s="19" t="s">
        <v>8848</v>
      </c>
      <c r="C219" s="20">
        <v>1</v>
      </c>
      <c r="D219" s="20" t="s">
        <v>11443</v>
      </c>
      <c r="E219" s="33" t="s">
        <v>5734</v>
      </c>
      <c r="F219" s="114">
        <v>19603.8</v>
      </c>
      <c r="G219"/>
    </row>
    <row r="220" spans="1:7" x14ac:dyDescent="0.2">
      <c r="A220" s="19" t="s">
        <v>8684</v>
      </c>
      <c r="B220" s="19" t="s">
        <v>8849</v>
      </c>
      <c r="C220" s="20">
        <v>1</v>
      </c>
      <c r="D220" s="20" t="s">
        <v>11443</v>
      </c>
      <c r="E220" s="33" t="s">
        <v>5734</v>
      </c>
      <c r="F220" s="114">
        <v>19721.36</v>
      </c>
      <c r="G220"/>
    </row>
    <row r="221" spans="1:7" x14ac:dyDescent="0.2">
      <c r="A221" s="19" t="s">
        <v>8686</v>
      </c>
      <c r="B221" s="19" t="s">
        <v>8850</v>
      </c>
      <c r="C221" s="20">
        <v>1</v>
      </c>
      <c r="D221" s="20" t="s">
        <v>11443</v>
      </c>
      <c r="E221" s="33" t="s">
        <v>5734</v>
      </c>
      <c r="F221" s="114">
        <v>22512.58</v>
      </c>
      <c r="G221"/>
    </row>
    <row r="222" spans="1:7" x14ac:dyDescent="0.2">
      <c r="A222" s="19" t="s">
        <v>8688</v>
      </c>
      <c r="B222" s="19" t="s">
        <v>8851</v>
      </c>
      <c r="C222" s="20">
        <v>1</v>
      </c>
      <c r="D222" s="20" t="s">
        <v>11443</v>
      </c>
      <c r="E222" s="33" t="s">
        <v>5734</v>
      </c>
      <c r="F222" s="114">
        <v>23678.01</v>
      </c>
      <c r="G222"/>
    </row>
    <row r="223" spans="1:7" x14ac:dyDescent="0.2">
      <c r="A223" s="19" t="s">
        <v>8690</v>
      </c>
      <c r="B223" s="19" t="s">
        <v>8852</v>
      </c>
      <c r="C223" s="20">
        <v>1</v>
      </c>
      <c r="D223" s="20" t="s">
        <v>11443</v>
      </c>
      <c r="E223" s="33" t="s">
        <v>5734</v>
      </c>
      <c r="F223" s="114">
        <v>25891.67</v>
      </c>
      <c r="G223"/>
    </row>
    <row r="224" spans="1:7" x14ac:dyDescent="0.2">
      <c r="A224" s="19" t="s">
        <v>8692</v>
      </c>
      <c r="B224" s="19" t="s">
        <v>8853</v>
      </c>
      <c r="C224" s="20">
        <v>1</v>
      </c>
      <c r="D224" s="20" t="s">
        <v>11443</v>
      </c>
      <c r="E224" s="33" t="s">
        <v>5734</v>
      </c>
      <c r="F224" s="114">
        <v>29228.81</v>
      </c>
      <c r="G224"/>
    </row>
    <row r="225" spans="1:7" x14ac:dyDescent="0.2">
      <c r="A225" s="19" t="s">
        <v>8694</v>
      </c>
      <c r="B225" s="19" t="s">
        <v>8854</v>
      </c>
      <c r="C225" s="20">
        <v>1</v>
      </c>
      <c r="D225" s="20" t="s">
        <v>11443</v>
      </c>
      <c r="E225" s="33" t="s">
        <v>5734</v>
      </c>
      <c r="F225" s="114">
        <v>29950.99</v>
      </c>
      <c r="G225"/>
    </row>
    <row r="226" spans="1:7" x14ac:dyDescent="0.2">
      <c r="A226" s="19" t="s">
        <v>8696</v>
      </c>
      <c r="B226" s="19" t="s">
        <v>8855</v>
      </c>
      <c r="C226" s="20">
        <v>1</v>
      </c>
      <c r="D226" s="20" t="s">
        <v>11443</v>
      </c>
      <c r="E226" s="33" t="s">
        <v>5734</v>
      </c>
      <c r="F226" s="114">
        <v>30847.87</v>
      </c>
      <c r="G226"/>
    </row>
    <row r="227" spans="1:7" x14ac:dyDescent="0.2">
      <c r="A227" s="19" t="s">
        <v>8698</v>
      </c>
      <c r="B227" s="19" t="s">
        <v>8856</v>
      </c>
      <c r="C227" s="20">
        <v>1</v>
      </c>
      <c r="D227" s="20" t="s">
        <v>11443</v>
      </c>
      <c r="E227" s="33" t="s">
        <v>5734</v>
      </c>
      <c r="F227" s="114">
        <v>38167.410000000003</v>
      </c>
      <c r="G227"/>
    </row>
    <row r="228" spans="1:7" x14ac:dyDescent="0.2">
      <c r="A228" s="19" t="s">
        <v>8700</v>
      </c>
      <c r="B228" s="19" t="s">
        <v>8857</v>
      </c>
      <c r="C228" s="20">
        <v>1</v>
      </c>
      <c r="D228" s="20" t="s">
        <v>11443</v>
      </c>
      <c r="E228" s="33" t="s">
        <v>5734</v>
      </c>
      <c r="F228" s="114">
        <v>39246.47</v>
      </c>
      <c r="G228"/>
    </row>
    <row r="229" spans="1:7" x14ac:dyDescent="0.2">
      <c r="A229" s="19" t="s">
        <v>8702</v>
      </c>
      <c r="B229" s="19" t="s">
        <v>8858</v>
      </c>
      <c r="C229" s="20">
        <v>1</v>
      </c>
      <c r="D229" s="20" t="s">
        <v>11443</v>
      </c>
      <c r="E229" s="33" t="s">
        <v>5734</v>
      </c>
      <c r="F229" s="114">
        <v>49058.28</v>
      </c>
      <c r="G229"/>
    </row>
    <row r="230" spans="1:7" x14ac:dyDescent="0.2">
      <c r="A230" s="19" t="s">
        <v>8704</v>
      </c>
      <c r="B230" s="19" t="s">
        <v>8859</v>
      </c>
      <c r="C230" s="20">
        <v>1</v>
      </c>
      <c r="D230" s="20" t="s">
        <v>11443</v>
      </c>
      <c r="E230" s="33" t="s">
        <v>5734</v>
      </c>
      <c r="F230" s="114">
        <v>24540.080000000002</v>
      </c>
      <c r="G230"/>
    </row>
    <row r="231" spans="1:7" x14ac:dyDescent="0.2">
      <c r="A231" s="19" t="s">
        <v>8706</v>
      </c>
      <c r="B231" s="19" t="s">
        <v>8860</v>
      </c>
      <c r="C231" s="20">
        <v>1</v>
      </c>
      <c r="D231" s="20" t="s">
        <v>11443</v>
      </c>
      <c r="E231" s="33" t="s">
        <v>5734</v>
      </c>
      <c r="F231" s="114">
        <v>25640.42</v>
      </c>
      <c r="G231"/>
    </row>
    <row r="232" spans="1:7" x14ac:dyDescent="0.2">
      <c r="A232" s="19" t="s">
        <v>8708</v>
      </c>
      <c r="B232" s="19" t="s">
        <v>8861</v>
      </c>
      <c r="C232" s="20">
        <v>1</v>
      </c>
      <c r="D232" s="20" t="s">
        <v>11443</v>
      </c>
      <c r="E232" s="33" t="s">
        <v>5734</v>
      </c>
      <c r="F232" s="114">
        <v>30145.64</v>
      </c>
      <c r="G232"/>
    </row>
    <row r="233" spans="1:7" x14ac:dyDescent="0.2">
      <c r="A233" s="19" t="s">
        <v>8710</v>
      </c>
      <c r="B233" s="19" t="s">
        <v>8862</v>
      </c>
      <c r="C233" s="20">
        <v>1</v>
      </c>
      <c r="D233" s="20" t="s">
        <v>11443</v>
      </c>
      <c r="E233" s="33" t="s">
        <v>5734</v>
      </c>
      <c r="F233" s="114">
        <v>30527.67</v>
      </c>
      <c r="G233"/>
    </row>
    <row r="234" spans="1:7" x14ac:dyDescent="0.2">
      <c r="A234" s="19" t="s">
        <v>8712</v>
      </c>
      <c r="B234" s="19" t="s">
        <v>8863</v>
      </c>
      <c r="C234" s="20">
        <v>1</v>
      </c>
      <c r="D234" s="20" t="s">
        <v>11443</v>
      </c>
      <c r="E234" s="33" t="s">
        <v>5734</v>
      </c>
      <c r="F234" s="114">
        <v>32255.03</v>
      </c>
      <c r="G234"/>
    </row>
    <row r="235" spans="1:7" x14ac:dyDescent="0.2">
      <c r="A235" s="19" t="s">
        <v>8964</v>
      </c>
      <c r="B235" s="19" t="s">
        <v>8864</v>
      </c>
      <c r="C235" s="20">
        <v>1</v>
      </c>
      <c r="D235" s="20" t="s">
        <v>11443</v>
      </c>
      <c r="E235" s="33" t="s">
        <v>5734</v>
      </c>
      <c r="F235" s="114">
        <v>35161.620000000003</v>
      </c>
      <c r="G235"/>
    </row>
    <row r="236" spans="1:7" x14ac:dyDescent="0.2">
      <c r="A236" s="19" t="s">
        <v>8966</v>
      </c>
      <c r="B236" s="19" t="s">
        <v>8865</v>
      </c>
      <c r="C236" s="20">
        <v>1</v>
      </c>
      <c r="D236" s="20" t="s">
        <v>11443</v>
      </c>
      <c r="E236" s="33" t="s">
        <v>5734</v>
      </c>
      <c r="F236" s="114">
        <v>37864.78</v>
      </c>
      <c r="G236"/>
    </row>
    <row r="237" spans="1:7" x14ac:dyDescent="0.2">
      <c r="A237" s="19" t="s">
        <v>8968</v>
      </c>
      <c r="B237" s="19" t="s">
        <v>8866</v>
      </c>
      <c r="C237" s="20">
        <v>1</v>
      </c>
      <c r="D237" s="20" t="s">
        <v>11443</v>
      </c>
      <c r="E237" s="33" t="s">
        <v>5734</v>
      </c>
      <c r="F237" s="114">
        <v>43038.5</v>
      </c>
      <c r="G237"/>
    </row>
    <row r="238" spans="1:7" x14ac:dyDescent="0.2">
      <c r="A238" s="19" t="s">
        <v>8970</v>
      </c>
      <c r="B238" s="19" t="s">
        <v>8867</v>
      </c>
      <c r="C238" s="20">
        <v>1</v>
      </c>
      <c r="D238" s="20" t="s">
        <v>11443</v>
      </c>
      <c r="E238" s="33" t="s">
        <v>5734</v>
      </c>
      <c r="F238" s="114">
        <v>48166.61</v>
      </c>
      <c r="G238"/>
    </row>
    <row r="239" spans="1:7" x14ac:dyDescent="0.2">
      <c r="A239" s="19" t="s">
        <v>8972</v>
      </c>
      <c r="B239" s="19" t="s">
        <v>8868</v>
      </c>
      <c r="C239" s="20">
        <v>1</v>
      </c>
      <c r="D239" s="20" t="s">
        <v>11443</v>
      </c>
      <c r="E239" s="33" t="s">
        <v>5734</v>
      </c>
      <c r="F239" s="114">
        <v>52244.17</v>
      </c>
      <c r="G239"/>
    </row>
    <row r="240" spans="1:7" x14ac:dyDescent="0.2">
      <c r="A240" s="19" t="s">
        <v>8974</v>
      </c>
      <c r="B240" s="19" t="s">
        <v>8869</v>
      </c>
      <c r="C240" s="20">
        <v>1</v>
      </c>
      <c r="D240" s="20" t="s">
        <v>11443</v>
      </c>
      <c r="E240" s="33" t="s">
        <v>5734</v>
      </c>
      <c r="F240" s="114">
        <v>65307.28</v>
      </c>
      <c r="G240"/>
    </row>
    <row r="241" spans="1:7" x14ac:dyDescent="0.2">
      <c r="A241" s="19" t="s">
        <v>8976</v>
      </c>
      <c r="B241" s="19" t="s">
        <v>8870</v>
      </c>
      <c r="C241" s="20">
        <v>1</v>
      </c>
      <c r="D241" s="20" t="s">
        <v>11443</v>
      </c>
      <c r="E241" s="33" t="s">
        <v>5734</v>
      </c>
      <c r="F241" s="114">
        <v>81634.100000000006</v>
      </c>
      <c r="G241"/>
    </row>
    <row r="242" spans="1:7" x14ac:dyDescent="0.2">
      <c r="A242" s="22" t="s">
        <v>8871</v>
      </c>
      <c r="B242" s="23"/>
      <c r="C242" s="24"/>
      <c r="D242" s="24"/>
      <c r="E242" s="33" t="s">
        <v>5734</v>
      </c>
      <c r="F242" s="114" t="s">
        <v>5734</v>
      </c>
      <c r="G242"/>
    </row>
    <row r="243" spans="1:7" x14ac:dyDescent="0.2">
      <c r="A243" s="19" t="s">
        <v>8872</v>
      </c>
      <c r="B243" s="19" t="s">
        <v>8873</v>
      </c>
      <c r="C243" s="20">
        <v>8</v>
      </c>
      <c r="D243" s="20" t="s">
        <v>11443</v>
      </c>
      <c r="E243" s="33" t="s">
        <v>1711</v>
      </c>
      <c r="F243" s="114">
        <v>119.7</v>
      </c>
      <c r="G243"/>
    </row>
    <row r="244" spans="1:7" x14ac:dyDescent="0.2">
      <c r="A244" s="19" t="s">
        <v>11444</v>
      </c>
      <c r="B244" s="19" t="s">
        <v>8874</v>
      </c>
      <c r="C244" s="20">
        <v>4</v>
      </c>
      <c r="D244" s="20">
        <v>50</v>
      </c>
      <c r="E244" s="33" t="s">
        <v>1713</v>
      </c>
      <c r="F244" s="114">
        <v>187.13</v>
      </c>
      <c r="G244"/>
    </row>
    <row r="245" spans="1:7" x14ac:dyDescent="0.2">
      <c r="A245" s="19" t="s">
        <v>11446</v>
      </c>
      <c r="B245" s="19" t="s">
        <v>8875</v>
      </c>
      <c r="C245" s="20">
        <v>4</v>
      </c>
      <c r="D245" s="20">
        <v>20</v>
      </c>
      <c r="E245" s="33" t="s">
        <v>1712</v>
      </c>
      <c r="F245" s="114">
        <v>226.92</v>
      </c>
      <c r="G245"/>
    </row>
    <row r="246" spans="1:7" s="119" customFormat="1" x14ac:dyDescent="0.2">
      <c r="A246" s="115" t="s">
        <v>11448</v>
      </c>
      <c r="B246" s="115" t="s">
        <v>8876</v>
      </c>
      <c r="C246" s="25">
        <v>3</v>
      </c>
      <c r="D246" s="25">
        <v>32</v>
      </c>
      <c r="E246" s="5" t="s">
        <v>1715</v>
      </c>
      <c r="F246" s="156">
        <v>277.77999999999997</v>
      </c>
    </row>
    <row r="247" spans="1:7" s="119" customFormat="1" x14ac:dyDescent="0.2">
      <c r="A247" s="115" t="s">
        <v>11604</v>
      </c>
      <c r="B247" s="115" t="s">
        <v>8877</v>
      </c>
      <c r="C247" s="25">
        <v>2</v>
      </c>
      <c r="D247" s="25">
        <v>28</v>
      </c>
      <c r="E247" s="5" t="s">
        <v>1716</v>
      </c>
      <c r="F247" s="156">
        <v>332.92</v>
      </c>
    </row>
    <row r="248" spans="1:7" x14ac:dyDescent="0.2">
      <c r="A248" s="19" t="s">
        <v>11452</v>
      </c>
      <c r="B248" s="19" t="s">
        <v>8878</v>
      </c>
      <c r="C248" s="20">
        <v>2</v>
      </c>
      <c r="D248" s="20">
        <v>12</v>
      </c>
      <c r="E248" s="33" t="s">
        <v>1714</v>
      </c>
      <c r="F248" s="114">
        <v>881.73</v>
      </c>
      <c r="G248"/>
    </row>
    <row r="249" spans="1:7" x14ac:dyDescent="0.2">
      <c r="A249" s="19" t="s">
        <v>11717</v>
      </c>
      <c r="B249" s="19" t="s">
        <v>8879</v>
      </c>
      <c r="C249" s="20">
        <v>1</v>
      </c>
      <c r="D249" s="20" t="s">
        <v>11443</v>
      </c>
      <c r="E249" s="33" t="s">
        <v>892</v>
      </c>
      <c r="F249" s="114">
        <v>898.99</v>
      </c>
      <c r="G249"/>
    </row>
    <row r="250" spans="1:7" x14ac:dyDescent="0.2">
      <c r="A250" s="19" t="s">
        <v>11719</v>
      </c>
      <c r="B250" s="19" t="s">
        <v>8880</v>
      </c>
      <c r="C250" s="20">
        <v>1</v>
      </c>
      <c r="D250" s="20" t="s">
        <v>11443</v>
      </c>
      <c r="E250" s="33" t="s">
        <v>893</v>
      </c>
      <c r="F250" s="114">
        <v>946.04</v>
      </c>
      <c r="G250"/>
    </row>
    <row r="251" spans="1:7" x14ac:dyDescent="0.2">
      <c r="A251" s="19" t="s">
        <v>11721</v>
      </c>
      <c r="B251" s="19" t="s">
        <v>8881</v>
      </c>
      <c r="C251" s="20">
        <v>1</v>
      </c>
      <c r="D251" s="20" t="s">
        <v>11443</v>
      </c>
      <c r="E251" s="33" t="s">
        <v>5734</v>
      </c>
      <c r="F251" s="114">
        <v>1403.4</v>
      </c>
      <c r="G251"/>
    </row>
    <row r="252" spans="1:7" x14ac:dyDescent="0.2">
      <c r="A252" s="19" t="s">
        <v>11723</v>
      </c>
      <c r="B252" s="19" t="s">
        <v>8882</v>
      </c>
      <c r="C252" s="20">
        <v>1</v>
      </c>
      <c r="D252" s="20" t="s">
        <v>11443</v>
      </c>
      <c r="E252" s="33" t="s">
        <v>5734</v>
      </c>
      <c r="F252" s="114">
        <v>1684.06</v>
      </c>
      <c r="G252"/>
    </row>
    <row r="253" spans="1:7" x14ac:dyDescent="0.2">
      <c r="A253" s="19" t="s">
        <v>11725</v>
      </c>
      <c r="B253" s="19" t="s">
        <v>8883</v>
      </c>
      <c r="C253" s="20">
        <v>1</v>
      </c>
      <c r="D253" s="20" t="s">
        <v>11443</v>
      </c>
      <c r="E253" s="33" t="s">
        <v>5734</v>
      </c>
      <c r="F253" s="114">
        <v>1240.17</v>
      </c>
      <c r="G253"/>
    </row>
    <row r="254" spans="1:7" x14ac:dyDescent="0.2">
      <c r="A254" s="19" t="s">
        <v>11727</v>
      </c>
      <c r="B254" s="19" t="s">
        <v>8884</v>
      </c>
      <c r="C254" s="20">
        <v>1</v>
      </c>
      <c r="D254" s="20" t="s">
        <v>11443</v>
      </c>
      <c r="E254" s="33" t="s">
        <v>894</v>
      </c>
      <c r="F254" s="114">
        <v>1270.93</v>
      </c>
      <c r="G254"/>
    </row>
    <row r="255" spans="1:7" x14ac:dyDescent="0.2">
      <c r="A255" s="19" t="s">
        <v>11729</v>
      </c>
      <c r="B255" s="19" t="s">
        <v>8885</v>
      </c>
      <c r="C255" s="20">
        <v>1</v>
      </c>
      <c r="D255" s="20" t="s">
        <v>11443</v>
      </c>
      <c r="E255" s="33" t="s">
        <v>895</v>
      </c>
      <c r="F255" s="114">
        <v>1859.23</v>
      </c>
      <c r="G255"/>
    </row>
    <row r="256" spans="1:7" x14ac:dyDescent="0.2">
      <c r="A256" s="19" t="s">
        <v>11731</v>
      </c>
      <c r="B256" s="19" t="s">
        <v>8886</v>
      </c>
      <c r="C256" s="20">
        <v>1</v>
      </c>
      <c r="D256" s="20" t="s">
        <v>11443</v>
      </c>
      <c r="E256" s="33" t="s">
        <v>5734</v>
      </c>
      <c r="F256" s="114">
        <v>2277.7800000000002</v>
      </c>
      <c r="G256"/>
    </row>
    <row r="257" spans="1:7" x14ac:dyDescent="0.2">
      <c r="A257" s="19" t="s">
        <v>11780</v>
      </c>
      <c r="B257" s="19" t="s">
        <v>8887</v>
      </c>
      <c r="C257" s="20">
        <v>1</v>
      </c>
      <c r="D257" s="20" t="s">
        <v>11443</v>
      </c>
      <c r="E257" s="33" t="s">
        <v>13573</v>
      </c>
      <c r="F257" s="114">
        <v>2382.4</v>
      </c>
      <c r="G257"/>
    </row>
    <row r="258" spans="1:7" x14ac:dyDescent="0.2">
      <c r="A258" s="19" t="s">
        <v>9116</v>
      </c>
      <c r="B258" s="19" t="s">
        <v>8888</v>
      </c>
      <c r="C258" s="20">
        <v>1</v>
      </c>
      <c r="D258" s="20" t="s">
        <v>11443</v>
      </c>
      <c r="E258" s="33" t="s">
        <v>5734</v>
      </c>
      <c r="F258" s="114">
        <v>1915.03</v>
      </c>
      <c r="G258"/>
    </row>
    <row r="259" spans="1:7" x14ac:dyDescent="0.2">
      <c r="A259" s="19" t="s">
        <v>9118</v>
      </c>
      <c r="B259" s="19" t="s">
        <v>8889</v>
      </c>
      <c r="C259" s="20">
        <v>1</v>
      </c>
      <c r="D259" s="20" t="s">
        <v>11443</v>
      </c>
      <c r="E259" s="33" t="s">
        <v>5734</v>
      </c>
      <c r="F259" s="114">
        <v>2154.77</v>
      </c>
      <c r="G259"/>
    </row>
    <row r="260" spans="1:7" x14ac:dyDescent="0.2">
      <c r="A260" s="19" t="s">
        <v>9120</v>
      </c>
      <c r="B260" s="19" t="s">
        <v>8890</v>
      </c>
      <c r="C260" s="20">
        <v>1</v>
      </c>
      <c r="D260" s="20" t="s">
        <v>11443</v>
      </c>
      <c r="E260" s="33" t="s">
        <v>5734</v>
      </c>
      <c r="F260" s="114">
        <v>2506.48</v>
      </c>
      <c r="G260"/>
    </row>
    <row r="261" spans="1:7" x14ac:dyDescent="0.2">
      <c r="A261" s="19" t="s">
        <v>9122</v>
      </c>
      <c r="B261" s="19" t="s">
        <v>8891</v>
      </c>
      <c r="C261" s="20">
        <v>1</v>
      </c>
      <c r="D261" s="20" t="s">
        <v>11443</v>
      </c>
      <c r="E261" s="33" t="s">
        <v>5734</v>
      </c>
      <c r="F261" s="114">
        <v>2891.05</v>
      </c>
      <c r="G261"/>
    </row>
    <row r="262" spans="1:7" x14ac:dyDescent="0.2">
      <c r="A262" s="19" t="s">
        <v>9124</v>
      </c>
      <c r="B262" s="19" t="s">
        <v>8892</v>
      </c>
      <c r="C262" s="20">
        <v>1</v>
      </c>
      <c r="D262" s="20" t="s">
        <v>11443</v>
      </c>
      <c r="E262" s="33" t="s">
        <v>5734</v>
      </c>
      <c r="F262" s="114">
        <v>3336.4</v>
      </c>
      <c r="G262"/>
    </row>
    <row r="263" spans="1:7" x14ac:dyDescent="0.2">
      <c r="A263" s="19" t="s">
        <v>9126</v>
      </c>
      <c r="B263" s="19" t="s">
        <v>8893</v>
      </c>
      <c r="C263" s="20">
        <v>1</v>
      </c>
      <c r="D263" s="20" t="s">
        <v>11443</v>
      </c>
      <c r="E263" s="33" t="s">
        <v>5734</v>
      </c>
      <c r="F263" s="114">
        <v>3866.98</v>
      </c>
      <c r="G263"/>
    </row>
    <row r="264" spans="1:7" x14ac:dyDescent="0.2">
      <c r="A264" s="19" t="s">
        <v>11753</v>
      </c>
      <c r="B264" s="19" t="s">
        <v>8894</v>
      </c>
      <c r="C264" s="20">
        <v>1</v>
      </c>
      <c r="D264" s="20" t="s">
        <v>11443</v>
      </c>
      <c r="E264" s="33" t="s">
        <v>5734</v>
      </c>
      <c r="F264" s="114">
        <v>4814.1899999999996</v>
      </c>
      <c r="G264"/>
    </row>
    <row r="265" spans="1:7" x14ac:dyDescent="0.2">
      <c r="A265" s="19" t="s">
        <v>11755</v>
      </c>
      <c r="B265" s="19" t="s">
        <v>8895</v>
      </c>
      <c r="C265" s="20">
        <v>1</v>
      </c>
      <c r="D265" s="20" t="s">
        <v>11443</v>
      </c>
      <c r="E265" s="33" t="s">
        <v>13261</v>
      </c>
      <c r="F265" s="114">
        <v>5703.41</v>
      </c>
      <c r="G265"/>
    </row>
    <row r="266" spans="1:7" x14ac:dyDescent="0.2">
      <c r="A266" s="19" t="s">
        <v>11757</v>
      </c>
      <c r="B266" s="19" t="s">
        <v>8896</v>
      </c>
      <c r="C266" s="20">
        <v>1</v>
      </c>
      <c r="D266" s="20" t="s">
        <v>11443</v>
      </c>
      <c r="E266" s="33" t="s">
        <v>5734</v>
      </c>
      <c r="F266" s="114">
        <v>5958.78</v>
      </c>
      <c r="G266"/>
    </row>
    <row r="267" spans="1:7" x14ac:dyDescent="0.2">
      <c r="A267" s="19" t="s">
        <v>11759</v>
      </c>
      <c r="B267" s="19" t="s">
        <v>8897</v>
      </c>
      <c r="C267" s="20">
        <v>1</v>
      </c>
      <c r="D267" s="20" t="s">
        <v>11443</v>
      </c>
      <c r="E267" s="33" t="s">
        <v>5734</v>
      </c>
      <c r="F267" s="114">
        <v>6188.09</v>
      </c>
      <c r="G267"/>
    </row>
    <row r="268" spans="1:7" x14ac:dyDescent="0.2">
      <c r="A268" s="19" t="s">
        <v>11760</v>
      </c>
      <c r="B268" s="19" t="s">
        <v>8898</v>
      </c>
      <c r="C268" s="20">
        <v>1</v>
      </c>
      <c r="D268" s="20" t="s">
        <v>11443</v>
      </c>
      <c r="E268" s="33" t="s">
        <v>896</v>
      </c>
      <c r="F268" s="114">
        <v>6357.33</v>
      </c>
      <c r="G268"/>
    </row>
    <row r="269" spans="1:7" x14ac:dyDescent="0.2">
      <c r="A269" s="19" t="s">
        <v>9133</v>
      </c>
      <c r="B269" s="19" t="s">
        <v>8899</v>
      </c>
      <c r="C269" s="20">
        <v>1</v>
      </c>
      <c r="D269" s="20" t="s">
        <v>11443</v>
      </c>
      <c r="E269" s="33" t="s">
        <v>5734</v>
      </c>
      <c r="F269" s="114">
        <v>6602.59</v>
      </c>
      <c r="G269"/>
    </row>
    <row r="270" spans="1:7" x14ac:dyDescent="0.2">
      <c r="A270" s="19" t="s">
        <v>11784</v>
      </c>
      <c r="B270" s="19" t="s">
        <v>8900</v>
      </c>
      <c r="C270" s="20">
        <v>1</v>
      </c>
      <c r="D270" s="20" t="s">
        <v>11443</v>
      </c>
      <c r="E270" s="33" t="s">
        <v>5734</v>
      </c>
      <c r="F270" s="114">
        <v>8579.52</v>
      </c>
      <c r="G270"/>
    </row>
    <row r="271" spans="1:7" x14ac:dyDescent="0.2">
      <c r="A271" s="19" t="s">
        <v>9136</v>
      </c>
      <c r="B271" s="19" t="s">
        <v>8901</v>
      </c>
      <c r="C271" s="20">
        <v>1</v>
      </c>
      <c r="D271" s="20" t="s">
        <v>11443</v>
      </c>
      <c r="E271" s="33" t="s">
        <v>5734</v>
      </c>
      <c r="F271" s="114">
        <v>7847.98</v>
      </c>
      <c r="G271"/>
    </row>
    <row r="272" spans="1:7" x14ac:dyDescent="0.2">
      <c r="A272" s="19" t="s">
        <v>9138</v>
      </c>
      <c r="B272" s="19" t="s">
        <v>8902</v>
      </c>
      <c r="C272" s="20">
        <v>1</v>
      </c>
      <c r="D272" s="20" t="s">
        <v>11443</v>
      </c>
      <c r="E272" s="33" t="s">
        <v>5734</v>
      </c>
      <c r="F272" s="114">
        <v>8412.31</v>
      </c>
      <c r="G272"/>
    </row>
    <row r="273" spans="1:7" x14ac:dyDescent="0.2">
      <c r="A273" s="19" t="s">
        <v>9140</v>
      </c>
      <c r="B273" s="19" t="s">
        <v>8903</v>
      </c>
      <c r="C273" s="20">
        <v>1</v>
      </c>
      <c r="D273" s="20" t="s">
        <v>11443</v>
      </c>
      <c r="E273" s="33" t="s">
        <v>5734</v>
      </c>
      <c r="F273" s="114">
        <v>9487.2000000000007</v>
      </c>
      <c r="G273"/>
    </row>
    <row r="274" spans="1:7" x14ac:dyDescent="0.2">
      <c r="A274" s="19" t="s">
        <v>8907</v>
      </c>
      <c r="B274" s="19" t="s">
        <v>8904</v>
      </c>
      <c r="C274" s="20">
        <v>1</v>
      </c>
      <c r="D274" s="20" t="s">
        <v>11443</v>
      </c>
      <c r="E274" s="33" t="s">
        <v>5734</v>
      </c>
      <c r="F274" s="114">
        <v>10693.73</v>
      </c>
      <c r="G274"/>
    </row>
    <row r="275" spans="1:7" x14ac:dyDescent="0.2">
      <c r="A275" s="19" t="s">
        <v>8909</v>
      </c>
      <c r="B275" s="19" t="s">
        <v>8905</v>
      </c>
      <c r="C275" s="20">
        <v>1</v>
      </c>
      <c r="D275" s="20" t="s">
        <v>11443</v>
      </c>
      <c r="E275" s="33" t="s">
        <v>5734</v>
      </c>
      <c r="F275" s="114">
        <v>11565.22</v>
      </c>
      <c r="G275"/>
    </row>
    <row r="276" spans="1:7" x14ac:dyDescent="0.2">
      <c r="A276" s="19" t="s">
        <v>8911</v>
      </c>
      <c r="B276" s="19" t="s">
        <v>8640</v>
      </c>
      <c r="C276" s="20">
        <v>1</v>
      </c>
      <c r="D276" s="20" t="s">
        <v>11443</v>
      </c>
      <c r="E276" s="33" t="s">
        <v>5734</v>
      </c>
      <c r="F276" s="114">
        <v>13394.55</v>
      </c>
      <c r="G276"/>
    </row>
    <row r="277" spans="1:7" x14ac:dyDescent="0.2">
      <c r="A277" s="19" t="s">
        <v>8647</v>
      </c>
      <c r="B277" s="19" t="s">
        <v>8641</v>
      </c>
      <c r="C277" s="20">
        <v>1</v>
      </c>
      <c r="D277" s="20" t="s">
        <v>11443</v>
      </c>
      <c r="E277" s="33" t="s">
        <v>5734</v>
      </c>
      <c r="F277" s="114">
        <v>15773.32</v>
      </c>
      <c r="G277"/>
    </row>
    <row r="278" spans="1:7" x14ac:dyDescent="0.2">
      <c r="A278" s="19" t="s">
        <v>8649</v>
      </c>
      <c r="B278" s="19" t="s">
        <v>8642</v>
      </c>
      <c r="C278" s="20">
        <v>1</v>
      </c>
      <c r="D278" s="20" t="s">
        <v>11443</v>
      </c>
      <c r="E278" s="33" t="s">
        <v>5734</v>
      </c>
      <c r="F278" s="114">
        <v>20639.919999999998</v>
      </c>
      <c r="G278"/>
    </row>
    <row r="279" spans="1:7" x14ac:dyDescent="0.2">
      <c r="A279" s="19" t="s">
        <v>11806</v>
      </c>
      <c r="B279" s="19" t="s">
        <v>8643</v>
      </c>
      <c r="C279" s="20">
        <v>1</v>
      </c>
      <c r="D279" s="20" t="s">
        <v>11443</v>
      </c>
      <c r="E279" s="33" t="s">
        <v>5734</v>
      </c>
      <c r="F279" s="114">
        <v>12244.72</v>
      </c>
      <c r="G279"/>
    </row>
    <row r="280" spans="1:7" x14ac:dyDescent="0.2">
      <c r="A280" s="19" t="s">
        <v>11808</v>
      </c>
      <c r="B280" s="19" t="s">
        <v>8644</v>
      </c>
      <c r="C280" s="20">
        <v>1</v>
      </c>
      <c r="D280" s="20" t="s">
        <v>11443</v>
      </c>
      <c r="E280" s="33" t="s">
        <v>5734</v>
      </c>
      <c r="F280" s="114">
        <v>15554.5</v>
      </c>
      <c r="G280"/>
    </row>
    <row r="281" spans="1:7" x14ac:dyDescent="0.2">
      <c r="A281" s="19" t="s">
        <v>11810</v>
      </c>
      <c r="B281" s="19" t="s">
        <v>8645</v>
      </c>
      <c r="C281" s="20">
        <v>1</v>
      </c>
      <c r="D281" s="20" t="s">
        <v>11443</v>
      </c>
      <c r="E281" s="33" t="s">
        <v>5734</v>
      </c>
      <c r="F281" s="114">
        <v>15912.31</v>
      </c>
      <c r="G281"/>
    </row>
    <row r="282" spans="1:7" x14ac:dyDescent="0.2">
      <c r="A282" s="19" t="s">
        <v>11812</v>
      </c>
      <c r="B282" s="19" t="s">
        <v>8646</v>
      </c>
      <c r="C282" s="20">
        <v>1</v>
      </c>
      <c r="D282" s="20" t="s">
        <v>11443</v>
      </c>
      <c r="E282" s="33" t="s">
        <v>5734</v>
      </c>
      <c r="F282" s="114">
        <v>16498.990000000002</v>
      </c>
      <c r="G282"/>
    </row>
    <row r="283" spans="1:7" x14ac:dyDescent="0.2">
      <c r="A283" s="19" t="s">
        <v>11813</v>
      </c>
      <c r="B283" s="19" t="s">
        <v>8438</v>
      </c>
      <c r="C283" s="20">
        <v>1</v>
      </c>
      <c r="D283" s="20" t="s">
        <v>11443</v>
      </c>
      <c r="E283" s="33" t="s">
        <v>5734</v>
      </c>
      <c r="F283" s="114">
        <v>16800.400000000001</v>
      </c>
      <c r="G283"/>
    </row>
    <row r="284" spans="1:7" x14ac:dyDescent="0.2">
      <c r="A284" s="19" t="s">
        <v>8656</v>
      </c>
      <c r="B284" s="19" t="s">
        <v>8439</v>
      </c>
      <c r="C284" s="20">
        <v>1</v>
      </c>
      <c r="D284" s="20" t="s">
        <v>11443</v>
      </c>
      <c r="E284" s="33" t="s">
        <v>5734</v>
      </c>
      <c r="F284" s="114">
        <v>17458.8</v>
      </c>
      <c r="G284"/>
    </row>
    <row r="285" spans="1:7" x14ac:dyDescent="0.2">
      <c r="A285" s="19" t="s">
        <v>11816</v>
      </c>
      <c r="B285" s="19" t="s">
        <v>8440</v>
      </c>
      <c r="C285" s="20">
        <v>1</v>
      </c>
      <c r="D285" s="20" t="s">
        <v>11443</v>
      </c>
      <c r="E285" s="33" t="s">
        <v>5734</v>
      </c>
      <c r="F285" s="114">
        <v>24160.53</v>
      </c>
      <c r="G285"/>
    </row>
    <row r="286" spans="1:7" x14ac:dyDescent="0.2">
      <c r="A286" s="19" t="s">
        <v>8659</v>
      </c>
      <c r="B286" s="19" t="s">
        <v>8441</v>
      </c>
      <c r="C286" s="20">
        <v>1</v>
      </c>
      <c r="D286" s="20" t="s">
        <v>11443</v>
      </c>
      <c r="E286" s="33" t="s">
        <v>5734</v>
      </c>
      <c r="F286" s="114">
        <v>26138.07</v>
      </c>
      <c r="G286"/>
    </row>
    <row r="287" spans="1:7" x14ac:dyDescent="0.2">
      <c r="A287" s="19" t="s">
        <v>11786</v>
      </c>
      <c r="B287" s="19" t="s">
        <v>8442</v>
      </c>
      <c r="C287" s="20">
        <v>1</v>
      </c>
      <c r="D287" s="20" t="s">
        <v>11443</v>
      </c>
      <c r="E287" s="33" t="s">
        <v>5734</v>
      </c>
      <c r="F287" s="114">
        <v>32117.040000000001</v>
      </c>
      <c r="G287"/>
    </row>
    <row r="288" spans="1:7" x14ac:dyDescent="0.2">
      <c r="A288" s="19" t="s">
        <v>8662</v>
      </c>
      <c r="B288" s="19" t="s">
        <v>8443</v>
      </c>
      <c r="C288" s="20">
        <v>1</v>
      </c>
      <c r="D288" s="20" t="s">
        <v>11443</v>
      </c>
      <c r="E288" s="33" t="s">
        <v>5734</v>
      </c>
      <c r="F288" s="114">
        <v>16782.68</v>
      </c>
      <c r="G288"/>
    </row>
    <row r="289" spans="1:7" x14ac:dyDescent="0.2">
      <c r="A289" s="19" t="s">
        <v>8664</v>
      </c>
      <c r="B289" s="19" t="s">
        <v>8444</v>
      </c>
      <c r="C289" s="20">
        <v>1</v>
      </c>
      <c r="D289" s="20" t="s">
        <v>11443</v>
      </c>
      <c r="E289" s="33" t="s">
        <v>5734</v>
      </c>
      <c r="F289" s="114">
        <v>16883.099999999999</v>
      </c>
      <c r="G289"/>
    </row>
    <row r="290" spans="1:7" x14ac:dyDescent="0.2">
      <c r="A290" s="19" t="s">
        <v>8666</v>
      </c>
      <c r="B290" s="19" t="s">
        <v>8445</v>
      </c>
      <c r="C290" s="20">
        <v>1</v>
      </c>
      <c r="D290" s="20" t="s">
        <v>11443</v>
      </c>
      <c r="E290" s="33" t="s">
        <v>5734</v>
      </c>
      <c r="F290" s="114">
        <v>19272.98</v>
      </c>
      <c r="G290"/>
    </row>
    <row r="291" spans="1:7" x14ac:dyDescent="0.2">
      <c r="A291" s="19" t="s">
        <v>8668</v>
      </c>
      <c r="B291" s="19" t="s">
        <v>8446</v>
      </c>
      <c r="C291" s="20">
        <v>1</v>
      </c>
      <c r="D291" s="20" t="s">
        <v>11443</v>
      </c>
      <c r="E291" s="33" t="s">
        <v>13272</v>
      </c>
      <c r="F291" s="114">
        <v>20270.59</v>
      </c>
      <c r="G291"/>
    </row>
    <row r="292" spans="1:7" x14ac:dyDescent="0.2">
      <c r="A292" s="19" t="s">
        <v>8670</v>
      </c>
      <c r="B292" s="19" t="s">
        <v>8447</v>
      </c>
      <c r="C292" s="20">
        <v>1</v>
      </c>
      <c r="D292" s="20" t="s">
        <v>11443</v>
      </c>
      <c r="E292" s="33" t="s">
        <v>5734</v>
      </c>
      <c r="F292" s="114">
        <v>22165.45</v>
      </c>
      <c r="G292"/>
    </row>
    <row r="293" spans="1:7" x14ac:dyDescent="0.2">
      <c r="A293" s="19" t="s">
        <v>8672</v>
      </c>
      <c r="B293" s="19" t="s">
        <v>8448</v>
      </c>
      <c r="C293" s="20">
        <v>1</v>
      </c>
      <c r="D293" s="20" t="s">
        <v>11443</v>
      </c>
      <c r="E293" s="33" t="s">
        <v>13273</v>
      </c>
      <c r="F293" s="114">
        <v>25022.84</v>
      </c>
      <c r="G293"/>
    </row>
    <row r="294" spans="1:7" x14ac:dyDescent="0.2">
      <c r="A294" s="19" t="s">
        <v>8674</v>
      </c>
      <c r="B294" s="19" t="s">
        <v>8449</v>
      </c>
      <c r="C294" s="20">
        <v>1</v>
      </c>
      <c r="D294" s="20" t="s">
        <v>11443</v>
      </c>
      <c r="E294" s="33" t="s">
        <v>5734</v>
      </c>
      <c r="F294" s="114">
        <v>25640.41</v>
      </c>
      <c r="G294"/>
    </row>
    <row r="295" spans="1:7" x14ac:dyDescent="0.2">
      <c r="A295" s="19" t="s">
        <v>8676</v>
      </c>
      <c r="B295" s="19" t="s">
        <v>8450</v>
      </c>
      <c r="C295" s="20">
        <v>1</v>
      </c>
      <c r="D295" s="20" t="s">
        <v>11443</v>
      </c>
      <c r="E295" s="33" t="s">
        <v>5734</v>
      </c>
      <c r="F295" s="114">
        <v>26750.09</v>
      </c>
      <c r="G295"/>
    </row>
    <row r="296" spans="1:7" x14ac:dyDescent="0.2">
      <c r="A296" s="19" t="s">
        <v>8678</v>
      </c>
      <c r="B296" s="19" t="s">
        <v>8451</v>
      </c>
      <c r="C296" s="20">
        <v>1</v>
      </c>
      <c r="D296" s="20" t="s">
        <v>11443</v>
      </c>
      <c r="E296" s="33" t="s">
        <v>5734</v>
      </c>
      <c r="F296" s="114">
        <v>32674.44</v>
      </c>
      <c r="G296"/>
    </row>
    <row r="297" spans="1:7" x14ac:dyDescent="0.2">
      <c r="A297" s="19" t="s">
        <v>8680</v>
      </c>
      <c r="B297" s="19" t="s">
        <v>8452</v>
      </c>
      <c r="C297" s="20">
        <v>1</v>
      </c>
      <c r="D297" s="20" t="s">
        <v>11443</v>
      </c>
      <c r="E297" s="33" t="s">
        <v>5734</v>
      </c>
      <c r="F297" s="114">
        <v>33598.68</v>
      </c>
      <c r="G297"/>
    </row>
    <row r="298" spans="1:7" x14ac:dyDescent="0.2">
      <c r="A298" s="19" t="s">
        <v>8682</v>
      </c>
      <c r="B298" s="19" t="s">
        <v>8453</v>
      </c>
      <c r="C298" s="20">
        <v>1</v>
      </c>
      <c r="D298" s="20" t="s">
        <v>11443</v>
      </c>
      <c r="E298" s="33" t="s">
        <v>5734</v>
      </c>
      <c r="F298" s="114">
        <v>21564.22</v>
      </c>
      <c r="G298"/>
    </row>
    <row r="299" spans="1:7" x14ac:dyDescent="0.2">
      <c r="A299" s="19" t="s">
        <v>8684</v>
      </c>
      <c r="B299" s="19" t="s">
        <v>8454</v>
      </c>
      <c r="C299" s="20">
        <v>1</v>
      </c>
      <c r="D299" s="20" t="s">
        <v>11443</v>
      </c>
      <c r="E299" s="33" t="s">
        <v>5734</v>
      </c>
      <c r="F299" s="114">
        <v>21693.49</v>
      </c>
      <c r="G299"/>
    </row>
    <row r="300" spans="1:7" x14ac:dyDescent="0.2">
      <c r="A300" s="19" t="s">
        <v>8686</v>
      </c>
      <c r="B300" s="19" t="s">
        <v>8455</v>
      </c>
      <c r="C300" s="20">
        <v>1</v>
      </c>
      <c r="D300" s="20" t="s">
        <v>11443</v>
      </c>
      <c r="E300" s="33" t="s">
        <v>5734</v>
      </c>
      <c r="F300" s="114">
        <v>24763.82</v>
      </c>
      <c r="G300"/>
    </row>
    <row r="301" spans="1:7" x14ac:dyDescent="0.2">
      <c r="A301" s="19" t="s">
        <v>8688</v>
      </c>
      <c r="B301" s="19" t="s">
        <v>8456</v>
      </c>
      <c r="C301" s="20">
        <v>1</v>
      </c>
      <c r="D301" s="20" t="s">
        <v>11443</v>
      </c>
      <c r="E301" s="33" t="s">
        <v>5734</v>
      </c>
      <c r="F301" s="114">
        <v>26045.77</v>
      </c>
      <c r="G301"/>
    </row>
    <row r="302" spans="1:7" x14ac:dyDescent="0.2">
      <c r="A302" s="19" t="s">
        <v>8690</v>
      </c>
      <c r="B302" s="19" t="s">
        <v>8457</v>
      </c>
      <c r="C302" s="20">
        <v>1</v>
      </c>
      <c r="D302" s="20" t="s">
        <v>11443</v>
      </c>
      <c r="E302" s="33" t="s">
        <v>5734</v>
      </c>
      <c r="F302" s="114">
        <v>28480.799999999999</v>
      </c>
      <c r="G302"/>
    </row>
    <row r="303" spans="1:7" x14ac:dyDescent="0.2">
      <c r="A303" s="19" t="s">
        <v>8692</v>
      </c>
      <c r="B303" s="19" t="s">
        <v>8458</v>
      </c>
      <c r="C303" s="20">
        <v>1</v>
      </c>
      <c r="D303" s="20" t="s">
        <v>11443</v>
      </c>
      <c r="E303" s="33" t="s">
        <v>5734</v>
      </c>
      <c r="F303" s="114">
        <v>32151.73</v>
      </c>
      <c r="G303"/>
    </row>
    <row r="304" spans="1:7" x14ac:dyDescent="0.2">
      <c r="A304" s="19" t="s">
        <v>8694</v>
      </c>
      <c r="B304" s="19" t="s">
        <v>8459</v>
      </c>
      <c r="C304" s="20">
        <v>1</v>
      </c>
      <c r="D304" s="20" t="s">
        <v>11443</v>
      </c>
      <c r="E304" s="33" t="s">
        <v>5734</v>
      </c>
      <c r="F304" s="114">
        <v>32946.11</v>
      </c>
      <c r="G304"/>
    </row>
    <row r="305" spans="1:7" x14ac:dyDescent="0.2">
      <c r="A305" s="19" t="s">
        <v>8696</v>
      </c>
      <c r="B305" s="19" t="s">
        <v>8460</v>
      </c>
      <c r="C305" s="20">
        <v>1</v>
      </c>
      <c r="D305" s="20" t="s">
        <v>11443</v>
      </c>
      <c r="E305" s="33" t="s">
        <v>5734</v>
      </c>
      <c r="F305" s="114">
        <v>34432.660000000003</v>
      </c>
      <c r="G305"/>
    </row>
    <row r="306" spans="1:7" x14ac:dyDescent="0.2">
      <c r="A306" s="19" t="s">
        <v>8698</v>
      </c>
      <c r="B306" s="19" t="s">
        <v>8461</v>
      </c>
      <c r="C306" s="20">
        <v>1</v>
      </c>
      <c r="D306" s="20" t="s">
        <v>11443</v>
      </c>
      <c r="E306" s="33" t="s">
        <v>5734</v>
      </c>
      <c r="F306" s="114">
        <v>41984.18</v>
      </c>
      <c r="G306"/>
    </row>
    <row r="307" spans="1:7" x14ac:dyDescent="0.2">
      <c r="A307" s="19" t="s">
        <v>8700</v>
      </c>
      <c r="B307" s="19" t="s">
        <v>8462</v>
      </c>
      <c r="C307" s="20">
        <v>1</v>
      </c>
      <c r="D307" s="20" t="s">
        <v>11443</v>
      </c>
      <c r="E307" s="33" t="s">
        <v>5734</v>
      </c>
      <c r="F307" s="114">
        <v>43171.16</v>
      </c>
      <c r="G307"/>
    </row>
    <row r="308" spans="1:7" x14ac:dyDescent="0.2">
      <c r="A308" s="19" t="s">
        <v>8702</v>
      </c>
      <c r="B308" s="19" t="s">
        <v>8463</v>
      </c>
      <c r="C308" s="20">
        <v>1</v>
      </c>
      <c r="D308" s="20" t="s">
        <v>11443</v>
      </c>
      <c r="E308" s="33" t="s">
        <v>5734</v>
      </c>
      <c r="F308" s="114">
        <v>53964.09</v>
      </c>
      <c r="G308"/>
    </row>
    <row r="309" spans="1:7" x14ac:dyDescent="0.2">
      <c r="A309" s="19" t="s">
        <v>8704</v>
      </c>
      <c r="B309" s="19" t="s">
        <v>8464</v>
      </c>
      <c r="C309" s="20">
        <v>1</v>
      </c>
      <c r="D309" s="20" t="s">
        <v>11443</v>
      </c>
      <c r="E309" s="33" t="s">
        <v>5734</v>
      </c>
      <c r="F309" s="114">
        <v>27376.69</v>
      </c>
      <c r="G309"/>
    </row>
    <row r="310" spans="1:7" x14ac:dyDescent="0.2">
      <c r="A310" s="19" t="s">
        <v>8706</v>
      </c>
      <c r="B310" s="19" t="s">
        <v>8465</v>
      </c>
      <c r="C310" s="20">
        <v>1</v>
      </c>
      <c r="D310" s="20" t="s">
        <v>11443</v>
      </c>
      <c r="E310" s="33" t="s">
        <v>5734</v>
      </c>
      <c r="F310" s="114">
        <v>28204.44</v>
      </c>
      <c r="G310"/>
    </row>
    <row r="311" spans="1:7" x14ac:dyDescent="0.2">
      <c r="A311" s="19" t="s">
        <v>8708</v>
      </c>
      <c r="B311" s="19" t="s">
        <v>8466</v>
      </c>
      <c r="C311" s="20">
        <v>1</v>
      </c>
      <c r="D311" s="20" t="s">
        <v>11443</v>
      </c>
      <c r="E311" s="33" t="s">
        <v>5734</v>
      </c>
      <c r="F311" s="114">
        <v>33160.25</v>
      </c>
      <c r="G311"/>
    </row>
    <row r="312" spans="1:7" x14ac:dyDescent="0.2">
      <c r="A312" s="19" t="s">
        <v>8710</v>
      </c>
      <c r="B312" s="19" t="s">
        <v>8467</v>
      </c>
      <c r="C312" s="20">
        <v>1</v>
      </c>
      <c r="D312" s="20" t="s">
        <v>11443</v>
      </c>
      <c r="E312" s="33" t="s">
        <v>5734</v>
      </c>
      <c r="F312" s="114">
        <v>33580.42</v>
      </c>
      <c r="G312"/>
    </row>
    <row r="313" spans="1:7" x14ac:dyDescent="0.2">
      <c r="A313" s="19" t="s">
        <v>8712</v>
      </c>
      <c r="B313" s="19" t="s">
        <v>8468</v>
      </c>
      <c r="C313" s="20">
        <v>1</v>
      </c>
      <c r="D313" s="20" t="s">
        <v>11443</v>
      </c>
      <c r="E313" s="33" t="s">
        <v>5734</v>
      </c>
      <c r="F313" s="114">
        <v>36157.629999999997</v>
      </c>
      <c r="G313"/>
    </row>
    <row r="314" spans="1:7" x14ac:dyDescent="0.2">
      <c r="A314" s="19" t="s">
        <v>8964</v>
      </c>
      <c r="B314" s="19" t="s">
        <v>8469</v>
      </c>
      <c r="C314" s="20">
        <v>1</v>
      </c>
      <c r="D314" s="20" t="s">
        <v>11443</v>
      </c>
      <c r="E314" s="33" t="s">
        <v>5734</v>
      </c>
      <c r="F314" s="114">
        <v>40818.050000000003</v>
      </c>
      <c r="G314"/>
    </row>
    <row r="315" spans="1:7" x14ac:dyDescent="0.2">
      <c r="A315" s="19" t="s">
        <v>8966</v>
      </c>
      <c r="B315" s="19" t="s">
        <v>8470</v>
      </c>
      <c r="C315" s="20">
        <v>1</v>
      </c>
      <c r="D315" s="20" t="s">
        <v>11443</v>
      </c>
      <c r="E315" s="33" t="s">
        <v>5734</v>
      </c>
      <c r="F315" s="114">
        <v>41826.54</v>
      </c>
      <c r="G315"/>
    </row>
    <row r="316" spans="1:7" x14ac:dyDescent="0.2">
      <c r="A316" s="19" t="s">
        <v>8968</v>
      </c>
      <c r="B316" s="19" t="s">
        <v>8471</v>
      </c>
      <c r="C316" s="20">
        <v>1</v>
      </c>
      <c r="D316" s="20" t="s">
        <v>11443</v>
      </c>
      <c r="E316" s="33" t="s">
        <v>5734</v>
      </c>
      <c r="F316" s="114">
        <v>47342.35</v>
      </c>
      <c r="G316"/>
    </row>
    <row r="317" spans="1:7" x14ac:dyDescent="0.2">
      <c r="A317" s="19" t="s">
        <v>8970</v>
      </c>
      <c r="B317" s="19" t="s">
        <v>8472</v>
      </c>
      <c r="C317" s="20">
        <v>1</v>
      </c>
      <c r="D317" s="20" t="s">
        <v>11443</v>
      </c>
      <c r="E317" s="33" t="s">
        <v>5734</v>
      </c>
      <c r="F317" s="114">
        <v>55391.6</v>
      </c>
      <c r="G317"/>
    </row>
    <row r="318" spans="1:7" x14ac:dyDescent="0.2">
      <c r="A318" s="19" t="s">
        <v>8972</v>
      </c>
      <c r="B318" s="19" t="s">
        <v>8473</v>
      </c>
      <c r="C318" s="20">
        <v>1</v>
      </c>
      <c r="D318" s="20" t="s">
        <v>11443</v>
      </c>
      <c r="E318" s="33" t="s">
        <v>5734</v>
      </c>
      <c r="F318" s="114">
        <v>57468.6</v>
      </c>
      <c r="G318"/>
    </row>
    <row r="319" spans="1:7" x14ac:dyDescent="0.2">
      <c r="A319" s="19" t="s">
        <v>8974</v>
      </c>
      <c r="B319" s="19" t="s">
        <v>8474</v>
      </c>
      <c r="C319" s="20">
        <v>1</v>
      </c>
      <c r="D319" s="20" t="s">
        <v>11443</v>
      </c>
      <c r="E319" s="33" t="s">
        <v>5734</v>
      </c>
      <c r="F319" s="114">
        <v>72894.23</v>
      </c>
      <c r="G319"/>
    </row>
    <row r="320" spans="1:7" x14ac:dyDescent="0.2">
      <c r="A320" s="19" t="s">
        <v>8976</v>
      </c>
      <c r="B320" s="19" t="s">
        <v>8475</v>
      </c>
      <c r="C320" s="20">
        <v>1</v>
      </c>
      <c r="D320" s="20" t="s">
        <v>11443</v>
      </c>
      <c r="E320" s="33" t="s">
        <v>5734</v>
      </c>
      <c r="F320" s="114">
        <v>96949.35</v>
      </c>
      <c r="G320"/>
    </row>
    <row r="321" spans="1:7" x14ac:dyDescent="0.2">
      <c r="A321" s="22" t="s">
        <v>8476</v>
      </c>
      <c r="B321" s="23"/>
      <c r="C321" s="24"/>
      <c r="D321" s="24"/>
      <c r="E321" s="33" t="s">
        <v>5734</v>
      </c>
      <c r="F321" s="114" t="s">
        <v>5734</v>
      </c>
      <c r="G321"/>
    </row>
    <row r="322" spans="1:7" x14ac:dyDescent="0.2">
      <c r="A322" s="19" t="s">
        <v>11448</v>
      </c>
      <c r="B322" s="19" t="s">
        <v>8477</v>
      </c>
      <c r="C322" s="20">
        <v>2</v>
      </c>
      <c r="D322" s="20">
        <v>28</v>
      </c>
      <c r="E322" s="33" t="s">
        <v>1612</v>
      </c>
      <c r="F322" s="114">
        <v>462.23</v>
      </c>
      <c r="G322"/>
    </row>
    <row r="323" spans="1:7" x14ac:dyDescent="0.2">
      <c r="A323" s="19" t="s">
        <v>11450</v>
      </c>
      <c r="B323" s="19" t="s">
        <v>8478</v>
      </c>
      <c r="C323" s="20">
        <v>2</v>
      </c>
      <c r="D323" s="20">
        <v>26</v>
      </c>
      <c r="E323" s="33" t="s">
        <v>1613</v>
      </c>
      <c r="F323" s="114">
        <v>514.88</v>
      </c>
      <c r="G323"/>
    </row>
    <row r="324" spans="1:7" x14ac:dyDescent="0.2">
      <c r="A324" s="19" t="s">
        <v>11608</v>
      </c>
      <c r="B324" s="19" t="s">
        <v>8479</v>
      </c>
      <c r="C324" s="20">
        <v>1</v>
      </c>
      <c r="D324" s="20" t="s">
        <v>11443</v>
      </c>
      <c r="E324" s="33" t="s">
        <v>1808</v>
      </c>
      <c r="F324" s="114">
        <v>949.97</v>
      </c>
      <c r="G324"/>
    </row>
    <row r="325" spans="1:7" x14ac:dyDescent="0.2">
      <c r="A325" s="19" t="s">
        <v>11610</v>
      </c>
      <c r="B325" s="19" t="s">
        <v>8480</v>
      </c>
      <c r="C325" s="20">
        <v>1</v>
      </c>
      <c r="D325" s="20" t="s">
        <v>11443</v>
      </c>
      <c r="E325" s="33" t="s">
        <v>5734</v>
      </c>
      <c r="F325" s="114">
        <v>969.29</v>
      </c>
      <c r="G325"/>
    </row>
    <row r="326" spans="1:7" x14ac:dyDescent="0.2">
      <c r="A326" s="19" t="s">
        <v>11616</v>
      </c>
      <c r="B326" s="19" t="s">
        <v>8481</v>
      </c>
      <c r="C326" s="20">
        <v>1</v>
      </c>
      <c r="D326" s="20" t="s">
        <v>11443</v>
      </c>
      <c r="E326" s="33" t="s">
        <v>1809</v>
      </c>
      <c r="F326" s="114">
        <v>1153.1199999999999</v>
      </c>
      <c r="G326"/>
    </row>
    <row r="327" spans="1:7" x14ac:dyDescent="0.2">
      <c r="A327" s="19" t="s">
        <v>11416</v>
      </c>
      <c r="B327" s="19" t="s">
        <v>8482</v>
      </c>
      <c r="C327" s="20">
        <v>1</v>
      </c>
      <c r="D327" s="20" t="s">
        <v>11443</v>
      </c>
      <c r="E327" s="33" t="s">
        <v>1810</v>
      </c>
      <c r="F327" s="114">
        <v>1217.25</v>
      </c>
      <c r="G327"/>
    </row>
    <row r="328" spans="1:7" x14ac:dyDescent="0.2">
      <c r="A328" s="19" t="s">
        <v>9116</v>
      </c>
      <c r="B328" s="19" t="s">
        <v>8483</v>
      </c>
      <c r="C328" s="20">
        <v>1</v>
      </c>
      <c r="D328" s="20" t="s">
        <v>11443</v>
      </c>
      <c r="E328" s="33" t="s">
        <v>5734</v>
      </c>
      <c r="F328" s="114">
        <v>1848.22</v>
      </c>
      <c r="G328"/>
    </row>
    <row r="329" spans="1:7" x14ac:dyDescent="0.2">
      <c r="A329" s="19" t="s">
        <v>9118</v>
      </c>
      <c r="B329" s="19" t="s">
        <v>8484</v>
      </c>
      <c r="C329" s="20">
        <v>1</v>
      </c>
      <c r="D329" s="20" t="s">
        <v>11443</v>
      </c>
      <c r="E329" s="33" t="s">
        <v>5734</v>
      </c>
      <c r="F329" s="114">
        <v>1991.7</v>
      </c>
      <c r="G329"/>
    </row>
    <row r="330" spans="1:7" x14ac:dyDescent="0.2">
      <c r="A330" s="19" t="s">
        <v>11753</v>
      </c>
      <c r="B330" s="19" t="s">
        <v>8485</v>
      </c>
      <c r="C330" s="20">
        <v>1</v>
      </c>
      <c r="D330" s="20" t="s">
        <v>11443</v>
      </c>
      <c r="E330" s="33" t="s">
        <v>5734</v>
      </c>
      <c r="F330" s="114">
        <v>4606.2299999999996</v>
      </c>
      <c r="G330"/>
    </row>
    <row r="331" spans="1:7" x14ac:dyDescent="0.2">
      <c r="A331" s="19" t="s">
        <v>11755</v>
      </c>
      <c r="B331" s="19" t="s">
        <v>8486</v>
      </c>
      <c r="C331" s="20">
        <v>1</v>
      </c>
      <c r="D331" s="20" t="s">
        <v>11443</v>
      </c>
      <c r="E331" s="33" t="s">
        <v>5734</v>
      </c>
      <c r="F331" s="114">
        <v>4765.41</v>
      </c>
      <c r="G331"/>
    </row>
    <row r="332" spans="1:7" x14ac:dyDescent="0.2">
      <c r="A332" s="19" t="s">
        <v>9136</v>
      </c>
      <c r="B332" s="19" t="s">
        <v>8487</v>
      </c>
      <c r="C332" s="20">
        <v>1</v>
      </c>
      <c r="D332" s="20" t="s">
        <v>11443</v>
      </c>
      <c r="E332" s="33" t="s">
        <v>5734</v>
      </c>
      <c r="F332" s="114">
        <v>6464.51</v>
      </c>
      <c r="G332"/>
    </row>
    <row r="333" spans="1:7" x14ac:dyDescent="0.2">
      <c r="A333" s="19" t="s">
        <v>9138</v>
      </c>
      <c r="B333" s="19" t="s">
        <v>8488</v>
      </c>
      <c r="C333" s="20">
        <v>1</v>
      </c>
      <c r="D333" s="20" t="s">
        <v>11443</v>
      </c>
      <c r="E333" s="33" t="s">
        <v>5734</v>
      </c>
      <c r="F333" s="114">
        <v>7141.66</v>
      </c>
      <c r="G333"/>
    </row>
    <row r="334" spans="1:7" x14ac:dyDescent="0.2">
      <c r="A334" s="19" t="s">
        <v>11806</v>
      </c>
      <c r="B334" s="19" t="s">
        <v>8489</v>
      </c>
      <c r="C334" s="20">
        <v>1</v>
      </c>
      <c r="D334" s="20" t="s">
        <v>11443</v>
      </c>
      <c r="E334" s="33" t="s">
        <v>5734</v>
      </c>
      <c r="F334" s="114">
        <v>10178.32</v>
      </c>
      <c r="G334"/>
    </row>
    <row r="335" spans="1:7" x14ac:dyDescent="0.2">
      <c r="A335" s="19" t="s">
        <v>11808</v>
      </c>
      <c r="B335" s="19" t="s">
        <v>8490</v>
      </c>
      <c r="C335" s="20">
        <v>1</v>
      </c>
      <c r="D335" s="20" t="s">
        <v>11443</v>
      </c>
      <c r="E335" s="33" t="s">
        <v>5734</v>
      </c>
      <c r="F335" s="114">
        <v>12338.07</v>
      </c>
      <c r="G335"/>
    </row>
    <row r="336" spans="1:7" x14ac:dyDescent="0.2">
      <c r="A336" s="19" t="s">
        <v>8662</v>
      </c>
      <c r="B336" s="19" t="s">
        <v>8491</v>
      </c>
      <c r="C336" s="20">
        <v>1</v>
      </c>
      <c r="D336" s="20" t="s">
        <v>11443</v>
      </c>
      <c r="E336" s="33" t="s">
        <v>5734</v>
      </c>
      <c r="F336" s="114">
        <v>13304.82</v>
      </c>
      <c r="G336"/>
    </row>
    <row r="337" spans="1:7" x14ac:dyDescent="0.2">
      <c r="A337" s="19" t="s">
        <v>8664</v>
      </c>
      <c r="B337" s="19" t="s">
        <v>8492</v>
      </c>
      <c r="C337" s="20">
        <v>1</v>
      </c>
      <c r="D337" s="20" t="s">
        <v>11443</v>
      </c>
      <c r="E337" s="33" t="s">
        <v>5734</v>
      </c>
      <c r="F337" s="114">
        <v>13388.54</v>
      </c>
      <c r="G337"/>
    </row>
    <row r="338" spans="1:7" x14ac:dyDescent="0.2">
      <c r="A338" s="22" t="s">
        <v>8493</v>
      </c>
      <c r="B338" s="23"/>
      <c r="C338" s="24"/>
      <c r="D338" s="24"/>
      <c r="E338" s="33" t="s">
        <v>5734</v>
      </c>
      <c r="F338" s="114" t="s">
        <v>5734</v>
      </c>
      <c r="G338"/>
    </row>
    <row r="339" spans="1:7" x14ac:dyDescent="0.2">
      <c r="A339" s="19" t="s">
        <v>11448</v>
      </c>
      <c r="B339" s="19" t="s">
        <v>8494</v>
      </c>
      <c r="C339" s="20">
        <v>2</v>
      </c>
      <c r="D339" s="20">
        <v>16</v>
      </c>
      <c r="E339" s="33" t="s">
        <v>1841</v>
      </c>
      <c r="F339" s="114">
        <v>440.23</v>
      </c>
      <c r="G339"/>
    </row>
    <row r="340" spans="1:7" x14ac:dyDescent="0.2">
      <c r="A340" s="19" t="s">
        <v>11450</v>
      </c>
      <c r="B340" s="19" t="s">
        <v>8495</v>
      </c>
      <c r="C340" s="20">
        <v>2</v>
      </c>
      <c r="D340" s="20">
        <v>28</v>
      </c>
      <c r="E340" s="33" t="s">
        <v>1854</v>
      </c>
      <c r="F340" s="114">
        <v>490.36</v>
      </c>
      <c r="G340"/>
    </row>
    <row r="341" spans="1:7" x14ac:dyDescent="0.2">
      <c r="A341" s="19" t="s">
        <v>11608</v>
      </c>
      <c r="B341" s="19" t="s">
        <v>8496</v>
      </c>
      <c r="C341" s="20">
        <v>1</v>
      </c>
      <c r="D341" s="20" t="s">
        <v>11443</v>
      </c>
      <c r="E341" s="33" t="s">
        <v>1838</v>
      </c>
      <c r="F341" s="114">
        <v>912.01</v>
      </c>
      <c r="G341"/>
    </row>
    <row r="342" spans="1:7" x14ac:dyDescent="0.2">
      <c r="A342" s="19" t="s">
        <v>11610</v>
      </c>
      <c r="B342" s="19" t="s">
        <v>8497</v>
      </c>
      <c r="C342" s="20">
        <v>1</v>
      </c>
      <c r="D342" s="20" t="s">
        <v>11443</v>
      </c>
      <c r="E342" s="33" t="s">
        <v>12563</v>
      </c>
      <c r="F342" s="114">
        <v>927.39</v>
      </c>
      <c r="G342"/>
    </row>
    <row r="343" spans="1:7" x14ac:dyDescent="0.2">
      <c r="A343" s="19" t="s">
        <v>11616</v>
      </c>
      <c r="B343" s="19" t="s">
        <v>8498</v>
      </c>
      <c r="C343" s="20">
        <v>1</v>
      </c>
      <c r="D343" s="20" t="s">
        <v>11443</v>
      </c>
      <c r="E343" s="33" t="s">
        <v>1839</v>
      </c>
      <c r="F343" s="114">
        <v>1115.1300000000001</v>
      </c>
      <c r="G343"/>
    </row>
    <row r="344" spans="1:7" x14ac:dyDescent="0.2">
      <c r="A344" s="19" t="s">
        <v>11416</v>
      </c>
      <c r="B344" s="19" t="s">
        <v>8499</v>
      </c>
      <c r="C344" s="20">
        <v>1</v>
      </c>
      <c r="D344" s="20" t="s">
        <v>11443</v>
      </c>
      <c r="E344" s="33" t="s">
        <v>1840</v>
      </c>
      <c r="F344" s="114">
        <v>1175.24</v>
      </c>
      <c r="G344"/>
    </row>
    <row r="345" spans="1:7" x14ac:dyDescent="0.2">
      <c r="A345" s="19" t="s">
        <v>9116</v>
      </c>
      <c r="B345" s="19" t="s">
        <v>8714</v>
      </c>
      <c r="C345" s="20">
        <v>1</v>
      </c>
      <c r="D345" s="20" t="s">
        <v>11443</v>
      </c>
      <c r="E345" s="33" t="s">
        <v>5734</v>
      </c>
      <c r="F345" s="114">
        <v>1810.29</v>
      </c>
      <c r="G345"/>
    </row>
    <row r="346" spans="1:7" x14ac:dyDescent="0.2">
      <c r="A346" s="19" t="s">
        <v>9118</v>
      </c>
      <c r="B346" s="19" t="s">
        <v>8715</v>
      </c>
      <c r="C346" s="20">
        <v>1</v>
      </c>
      <c r="D346" s="20" t="s">
        <v>11443</v>
      </c>
      <c r="E346" s="33" t="s">
        <v>5734</v>
      </c>
      <c r="F346" s="114">
        <v>1949.62</v>
      </c>
      <c r="G346"/>
    </row>
    <row r="347" spans="1:7" x14ac:dyDescent="0.2">
      <c r="A347" s="19" t="s">
        <v>11753</v>
      </c>
      <c r="B347" s="19" t="s">
        <v>8716</v>
      </c>
      <c r="C347" s="20">
        <v>1</v>
      </c>
      <c r="D347" s="20" t="s">
        <v>11443</v>
      </c>
      <c r="E347" s="33" t="s">
        <v>5734</v>
      </c>
      <c r="F347" s="114">
        <v>4568.21</v>
      </c>
      <c r="G347"/>
    </row>
    <row r="348" spans="1:7" x14ac:dyDescent="0.2">
      <c r="A348" s="19" t="s">
        <v>11755</v>
      </c>
      <c r="B348" s="19" t="s">
        <v>8717</v>
      </c>
      <c r="C348" s="20">
        <v>1</v>
      </c>
      <c r="D348" s="20" t="s">
        <v>11443</v>
      </c>
      <c r="E348" s="33" t="s">
        <v>5734</v>
      </c>
      <c r="F348" s="114">
        <v>4723.24</v>
      </c>
      <c r="G348"/>
    </row>
    <row r="349" spans="1:7" x14ac:dyDescent="0.2">
      <c r="A349" s="19" t="s">
        <v>9136</v>
      </c>
      <c r="B349" s="19" t="s">
        <v>8718</v>
      </c>
      <c r="C349" s="20">
        <v>1</v>
      </c>
      <c r="D349" s="20" t="s">
        <v>11443</v>
      </c>
      <c r="E349" s="33" t="s">
        <v>5734</v>
      </c>
      <c r="F349" s="114">
        <v>6426.56</v>
      </c>
      <c r="G349"/>
    </row>
    <row r="350" spans="1:7" x14ac:dyDescent="0.2">
      <c r="A350" s="19" t="s">
        <v>9138</v>
      </c>
      <c r="B350" s="19" t="s">
        <v>8719</v>
      </c>
      <c r="C350" s="20">
        <v>1</v>
      </c>
      <c r="D350" s="20" t="s">
        <v>11443</v>
      </c>
      <c r="E350" s="33" t="s">
        <v>5734</v>
      </c>
      <c r="F350" s="114">
        <v>6893.74</v>
      </c>
      <c r="G350"/>
    </row>
    <row r="351" spans="1:7" x14ac:dyDescent="0.2">
      <c r="A351" s="19" t="s">
        <v>11806</v>
      </c>
      <c r="B351" s="19" t="s">
        <v>8720</v>
      </c>
      <c r="C351" s="20">
        <v>1</v>
      </c>
      <c r="D351" s="20" t="s">
        <v>11443</v>
      </c>
      <c r="E351" s="33" t="s">
        <v>5734</v>
      </c>
      <c r="F351" s="114">
        <v>10140.33</v>
      </c>
      <c r="G351"/>
    </row>
    <row r="352" spans="1:7" x14ac:dyDescent="0.2">
      <c r="A352" s="19" t="s">
        <v>11808</v>
      </c>
      <c r="B352" s="19" t="s">
        <v>8721</v>
      </c>
      <c r="C352" s="20">
        <v>1</v>
      </c>
      <c r="D352" s="20" t="s">
        <v>11443</v>
      </c>
      <c r="E352" s="33" t="s">
        <v>5734</v>
      </c>
      <c r="F352" s="114">
        <v>12295.97</v>
      </c>
      <c r="G352"/>
    </row>
    <row r="353" spans="1:7" x14ac:dyDescent="0.2">
      <c r="A353" s="19" t="s">
        <v>8662</v>
      </c>
      <c r="B353" s="19" t="s">
        <v>8722</v>
      </c>
      <c r="C353" s="20">
        <v>1</v>
      </c>
      <c r="D353" s="20" t="s">
        <v>11443</v>
      </c>
      <c r="E353" s="33" t="s">
        <v>5734</v>
      </c>
      <c r="F353" s="114">
        <v>13266.95</v>
      </c>
      <c r="G353"/>
    </row>
    <row r="354" spans="1:7" x14ac:dyDescent="0.2">
      <c r="A354" s="19" t="s">
        <v>8664</v>
      </c>
      <c r="B354" s="19" t="s">
        <v>8723</v>
      </c>
      <c r="C354" s="20">
        <v>1</v>
      </c>
      <c r="D354" s="20" t="s">
        <v>11443</v>
      </c>
      <c r="E354" s="33" t="s">
        <v>5734</v>
      </c>
      <c r="F354" s="114">
        <v>13346.31</v>
      </c>
      <c r="G354"/>
    </row>
    <row r="355" spans="1:7" x14ac:dyDescent="0.2">
      <c r="A355" s="22" t="s">
        <v>8724</v>
      </c>
      <c r="B355" s="23"/>
      <c r="C355" s="24"/>
      <c r="D355" s="24"/>
      <c r="E355" s="33" t="s">
        <v>5734</v>
      </c>
      <c r="F355" s="114" t="s">
        <v>5734</v>
      </c>
      <c r="G355"/>
    </row>
    <row r="356" spans="1:7" x14ac:dyDescent="0.2">
      <c r="A356" s="19" t="s">
        <v>11596</v>
      </c>
      <c r="B356" s="19" t="s">
        <v>8725</v>
      </c>
      <c r="C356" s="20">
        <v>1</v>
      </c>
      <c r="D356" s="20" t="s">
        <v>11443</v>
      </c>
      <c r="E356" s="33" t="s">
        <v>2057</v>
      </c>
      <c r="F356" s="114">
        <v>163.92</v>
      </c>
      <c r="G356"/>
    </row>
    <row r="357" spans="1:7" x14ac:dyDescent="0.2">
      <c r="A357" s="19" t="s">
        <v>11598</v>
      </c>
      <c r="B357" s="19" t="s">
        <v>8726</v>
      </c>
      <c r="C357" s="20">
        <v>1</v>
      </c>
      <c r="D357" s="20">
        <v>20</v>
      </c>
      <c r="E357" s="33" t="s">
        <v>2059</v>
      </c>
      <c r="F357" s="114">
        <v>258.75</v>
      </c>
      <c r="G357"/>
    </row>
    <row r="358" spans="1:7" x14ac:dyDescent="0.2">
      <c r="A358" s="19" t="s">
        <v>11600</v>
      </c>
      <c r="B358" s="19" t="s">
        <v>8727</v>
      </c>
      <c r="C358" s="20">
        <v>1</v>
      </c>
      <c r="D358" s="20">
        <v>16</v>
      </c>
      <c r="E358" s="33" t="s">
        <v>2058</v>
      </c>
      <c r="F358" s="114">
        <v>406.62</v>
      </c>
      <c r="G358"/>
    </row>
    <row r="359" spans="1:7" s="119" customFormat="1" x14ac:dyDescent="0.2">
      <c r="A359" s="115" t="s">
        <v>11602</v>
      </c>
      <c r="B359" s="115" t="s">
        <v>8728</v>
      </c>
      <c r="C359" s="25">
        <v>1</v>
      </c>
      <c r="D359" s="25">
        <v>14</v>
      </c>
      <c r="E359" s="5" t="s">
        <v>2061</v>
      </c>
      <c r="F359" s="156">
        <v>433.46</v>
      </c>
    </row>
    <row r="360" spans="1:7" s="119" customFormat="1" x14ac:dyDescent="0.2">
      <c r="A360" s="115" t="s">
        <v>11604</v>
      </c>
      <c r="B360" s="115" t="s">
        <v>8729</v>
      </c>
      <c r="C360" s="25">
        <v>1</v>
      </c>
      <c r="D360" s="25">
        <v>10</v>
      </c>
      <c r="E360" s="5" t="s">
        <v>2062</v>
      </c>
      <c r="F360" s="156">
        <v>590.72</v>
      </c>
    </row>
    <row r="361" spans="1:7" x14ac:dyDescent="0.2">
      <c r="A361" s="19" t="s">
        <v>11606</v>
      </c>
      <c r="B361" s="19" t="s">
        <v>8730</v>
      </c>
      <c r="C361" s="20">
        <v>1</v>
      </c>
      <c r="D361" s="20">
        <v>8</v>
      </c>
      <c r="E361" s="33" t="s">
        <v>2060</v>
      </c>
      <c r="F361" s="114">
        <v>895.04</v>
      </c>
      <c r="G361"/>
    </row>
    <row r="362" spans="1:7" s="119" customFormat="1" x14ac:dyDescent="0.2">
      <c r="A362" s="115" t="s">
        <v>11608</v>
      </c>
      <c r="B362" s="115" t="s">
        <v>3361</v>
      </c>
      <c r="C362" s="25">
        <v>1</v>
      </c>
      <c r="D362" s="25">
        <v>10</v>
      </c>
      <c r="E362" s="5" t="s">
        <v>2054</v>
      </c>
      <c r="F362" s="156">
        <v>1062.57</v>
      </c>
    </row>
    <row r="363" spans="1:7" s="119" customFormat="1" x14ac:dyDescent="0.2">
      <c r="A363" s="115" t="s">
        <v>11610</v>
      </c>
      <c r="B363" s="115" t="s">
        <v>3362</v>
      </c>
      <c r="C363" s="25">
        <v>1</v>
      </c>
      <c r="D363" s="25">
        <v>8</v>
      </c>
      <c r="E363" s="5" t="s">
        <v>2055</v>
      </c>
      <c r="F363" s="156">
        <v>1217.55</v>
      </c>
    </row>
    <row r="364" spans="1:7" x14ac:dyDescent="0.2">
      <c r="A364" s="19" t="s">
        <v>11612</v>
      </c>
      <c r="B364" s="19" t="s">
        <v>3524</v>
      </c>
      <c r="C364" s="20">
        <v>1</v>
      </c>
      <c r="D364" s="20">
        <v>8</v>
      </c>
      <c r="E364" s="33" t="s">
        <v>12564</v>
      </c>
      <c r="F364" s="114">
        <v>1868.79</v>
      </c>
      <c r="G364"/>
    </row>
    <row r="365" spans="1:7" x14ac:dyDescent="0.2">
      <c r="A365" s="19" t="s">
        <v>11614</v>
      </c>
      <c r="B365" s="19" t="s">
        <v>3525</v>
      </c>
      <c r="C365" s="20">
        <v>1</v>
      </c>
      <c r="D365" s="20">
        <v>4</v>
      </c>
      <c r="E365" s="33" t="s">
        <v>12565</v>
      </c>
      <c r="F365" s="114">
        <v>2538.3000000000002</v>
      </c>
      <c r="G365"/>
    </row>
    <row r="366" spans="1:7" s="119" customFormat="1" x14ac:dyDescent="0.2">
      <c r="A366" s="115" t="s">
        <v>11616</v>
      </c>
      <c r="B366" s="115" t="s">
        <v>3526</v>
      </c>
      <c r="C366" s="25">
        <v>1</v>
      </c>
      <c r="D366" s="25">
        <v>8</v>
      </c>
      <c r="E366" s="5" t="s">
        <v>12566</v>
      </c>
      <c r="F366" s="156">
        <v>1309.29</v>
      </c>
    </row>
    <row r="367" spans="1:7" s="119" customFormat="1" x14ac:dyDescent="0.2">
      <c r="A367" s="115" t="s">
        <v>11416</v>
      </c>
      <c r="B367" s="115" t="s">
        <v>3527</v>
      </c>
      <c r="C367" s="25">
        <v>1</v>
      </c>
      <c r="D367" s="25">
        <v>6</v>
      </c>
      <c r="E367" s="5" t="s">
        <v>2056</v>
      </c>
      <c r="F367" s="156">
        <v>1395.38</v>
      </c>
    </row>
    <row r="368" spans="1:7" x14ac:dyDescent="0.2">
      <c r="A368" s="19" t="s">
        <v>11418</v>
      </c>
      <c r="B368" s="19" t="s">
        <v>3528</v>
      </c>
      <c r="C368" s="20">
        <v>1</v>
      </c>
      <c r="D368" s="20">
        <v>5</v>
      </c>
      <c r="E368" s="33" t="s">
        <v>12567</v>
      </c>
      <c r="F368" s="114">
        <v>2197.37</v>
      </c>
      <c r="G368"/>
    </row>
    <row r="369" spans="1:7" x14ac:dyDescent="0.2">
      <c r="A369" s="19" t="s">
        <v>11420</v>
      </c>
      <c r="B369" s="19" t="s">
        <v>3529</v>
      </c>
      <c r="C369" s="20">
        <v>1</v>
      </c>
      <c r="D369" s="20">
        <v>4</v>
      </c>
      <c r="E369" s="33" t="s">
        <v>12568</v>
      </c>
      <c r="F369" s="114">
        <v>3126.48</v>
      </c>
      <c r="G369"/>
    </row>
    <row r="370" spans="1:7" x14ac:dyDescent="0.2">
      <c r="A370" s="19" t="s">
        <v>11422</v>
      </c>
      <c r="B370" s="19" t="s">
        <v>3523</v>
      </c>
      <c r="C370" s="20">
        <v>1</v>
      </c>
      <c r="D370" s="20" t="s">
        <v>11443</v>
      </c>
      <c r="E370" s="33" t="s">
        <v>12569</v>
      </c>
      <c r="F370" s="114">
        <v>3554.56</v>
      </c>
      <c r="G370"/>
    </row>
    <row r="371" spans="1:7" x14ac:dyDescent="0.2">
      <c r="A371" s="19" t="s">
        <v>9116</v>
      </c>
      <c r="B371" s="19" t="s">
        <v>8731</v>
      </c>
      <c r="C371" s="20">
        <v>1</v>
      </c>
      <c r="D371" s="20">
        <v>4</v>
      </c>
      <c r="E371" s="33" t="s">
        <v>922</v>
      </c>
      <c r="F371" s="114">
        <v>2112.58</v>
      </c>
      <c r="G371"/>
    </row>
    <row r="372" spans="1:7" x14ac:dyDescent="0.2">
      <c r="A372" s="19" t="s">
        <v>9118</v>
      </c>
      <c r="B372" s="19" t="s">
        <v>8732</v>
      </c>
      <c r="C372" s="20">
        <v>1</v>
      </c>
      <c r="D372" s="20">
        <v>4</v>
      </c>
      <c r="E372" s="33" t="s">
        <v>923</v>
      </c>
      <c r="F372" s="114">
        <v>2336.67</v>
      </c>
      <c r="G372"/>
    </row>
    <row r="373" spans="1:7" x14ac:dyDescent="0.2">
      <c r="A373" s="19" t="s">
        <v>9120</v>
      </c>
      <c r="B373" s="19" t="s">
        <v>8733</v>
      </c>
      <c r="C373" s="20">
        <v>1</v>
      </c>
      <c r="D373" s="20">
        <v>4</v>
      </c>
      <c r="E373" s="33" t="s">
        <v>924</v>
      </c>
      <c r="F373" s="114">
        <v>2777.23</v>
      </c>
      <c r="G373"/>
    </row>
    <row r="374" spans="1:7" s="26" customFormat="1" x14ac:dyDescent="0.2">
      <c r="A374" s="19" t="s">
        <v>9122</v>
      </c>
      <c r="B374" s="19" t="s">
        <v>8734</v>
      </c>
      <c r="C374" s="20">
        <v>1</v>
      </c>
      <c r="D374" s="20" t="s">
        <v>11443</v>
      </c>
      <c r="E374" s="33" t="s">
        <v>13292</v>
      </c>
      <c r="F374" s="114">
        <v>3784.75</v>
      </c>
    </row>
    <row r="375" spans="1:7" x14ac:dyDescent="0.2">
      <c r="A375" s="19" t="s">
        <v>9124</v>
      </c>
      <c r="B375" s="19" t="s">
        <v>8735</v>
      </c>
      <c r="C375" s="20">
        <v>1</v>
      </c>
      <c r="D375" s="20" t="s">
        <v>11443</v>
      </c>
      <c r="E375" s="33" t="s">
        <v>12570</v>
      </c>
      <c r="F375" s="114">
        <v>4455.7</v>
      </c>
      <c r="G375"/>
    </row>
    <row r="376" spans="1:7" x14ac:dyDescent="0.2">
      <c r="A376" s="19" t="s">
        <v>9126</v>
      </c>
      <c r="B376" s="19" t="s">
        <v>8736</v>
      </c>
      <c r="C376" s="20">
        <v>1</v>
      </c>
      <c r="D376" s="20" t="s">
        <v>11443</v>
      </c>
      <c r="E376" s="33" t="s">
        <v>13259</v>
      </c>
      <c r="F376" s="114">
        <v>6776.23</v>
      </c>
      <c r="G376"/>
    </row>
    <row r="377" spans="1:7" x14ac:dyDescent="0.2">
      <c r="A377" s="19" t="s">
        <v>11753</v>
      </c>
      <c r="B377" s="19" t="s">
        <v>8737</v>
      </c>
      <c r="C377" s="20">
        <v>1</v>
      </c>
      <c r="D377" s="20">
        <v>3</v>
      </c>
      <c r="E377" s="33" t="s">
        <v>925</v>
      </c>
      <c r="F377" s="114">
        <v>4675.1099999999997</v>
      </c>
      <c r="G377"/>
    </row>
    <row r="378" spans="1:7" x14ac:dyDescent="0.2">
      <c r="A378" s="19" t="s">
        <v>11755</v>
      </c>
      <c r="B378" s="19" t="s">
        <v>8738</v>
      </c>
      <c r="C378" s="20">
        <v>1</v>
      </c>
      <c r="D378" s="20">
        <v>2</v>
      </c>
      <c r="E378" s="33" t="s">
        <v>926</v>
      </c>
      <c r="F378" s="114">
        <v>5078.72</v>
      </c>
      <c r="G378"/>
    </row>
    <row r="379" spans="1:7" x14ac:dyDescent="0.2">
      <c r="A379" s="19" t="s">
        <v>11757</v>
      </c>
      <c r="B379" s="19" t="s">
        <v>8739</v>
      </c>
      <c r="C379" s="20">
        <v>1</v>
      </c>
      <c r="D379" s="20">
        <v>2</v>
      </c>
      <c r="E379" s="33" t="s">
        <v>927</v>
      </c>
      <c r="F379" s="114">
        <v>5494.95</v>
      </c>
      <c r="G379"/>
    </row>
    <row r="380" spans="1:7" x14ac:dyDescent="0.2">
      <c r="A380" s="19" t="s">
        <v>9136</v>
      </c>
      <c r="B380" s="19" t="s">
        <v>8740</v>
      </c>
      <c r="C380" s="20">
        <v>1</v>
      </c>
      <c r="D380" s="20" t="s">
        <v>11443</v>
      </c>
      <c r="E380" s="33" t="s">
        <v>928</v>
      </c>
      <c r="F380" s="114">
        <v>6895.31</v>
      </c>
      <c r="G380"/>
    </row>
    <row r="381" spans="1:7" x14ac:dyDescent="0.2">
      <c r="A381" s="19" t="s">
        <v>9138</v>
      </c>
      <c r="B381" s="19" t="s">
        <v>8741</v>
      </c>
      <c r="C381" s="20">
        <v>1</v>
      </c>
      <c r="D381" s="20" t="s">
        <v>11443</v>
      </c>
      <c r="E381" s="33" t="s">
        <v>929</v>
      </c>
      <c r="F381" s="114">
        <v>7434.06</v>
      </c>
      <c r="G381"/>
    </row>
    <row r="382" spans="1:7" x14ac:dyDescent="0.2">
      <c r="A382" s="19" t="s">
        <v>9140</v>
      </c>
      <c r="B382" s="19" t="s">
        <v>8742</v>
      </c>
      <c r="C382" s="20">
        <v>1</v>
      </c>
      <c r="D382" s="20" t="s">
        <v>11443</v>
      </c>
      <c r="E382" s="33" t="s">
        <v>930</v>
      </c>
      <c r="F382" s="114">
        <v>9026.2099999999991</v>
      </c>
      <c r="G382"/>
    </row>
    <row r="383" spans="1:7" x14ac:dyDescent="0.2">
      <c r="A383" s="19" t="s">
        <v>11806</v>
      </c>
      <c r="B383" s="19" t="s">
        <v>8743</v>
      </c>
      <c r="C383" s="20">
        <v>1</v>
      </c>
      <c r="D383" s="20" t="s">
        <v>11443</v>
      </c>
      <c r="E383" s="33" t="s">
        <v>931</v>
      </c>
      <c r="F383" s="114">
        <v>11359.83</v>
      </c>
      <c r="G383"/>
    </row>
    <row r="384" spans="1:7" x14ac:dyDescent="0.2">
      <c r="A384" s="19" t="s">
        <v>11808</v>
      </c>
      <c r="B384" s="19" t="s">
        <v>8744</v>
      </c>
      <c r="C384" s="20">
        <v>1</v>
      </c>
      <c r="D384" s="20" t="s">
        <v>11443</v>
      </c>
      <c r="E384" s="33" t="s">
        <v>932</v>
      </c>
      <c r="F384" s="114">
        <v>13644.04</v>
      </c>
      <c r="G384"/>
    </row>
    <row r="385" spans="1:7" x14ac:dyDescent="0.2">
      <c r="A385" s="19" t="s">
        <v>11810</v>
      </c>
      <c r="B385" s="19" t="s">
        <v>8745</v>
      </c>
      <c r="C385" s="20">
        <v>1</v>
      </c>
      <c r="D385" s="20" t="s">
        <v>11443</v>
      </c>
      <c r="E385" s="33" t="s">
        <v>933</v>
      </c>
      <c r="F385" s="114">
        <v>14149.32</v>
      </c>
      <c r="G385"/>
    </row>
    <row r="386" spans="1:7" x14ac:dyDescent="0.2">
      <c r="A386" s="19" t="s">
        <v>8662</v>
      </c>
      <c r="B386" s="19" t="s">
        <v>8746</v>
      </c>
      <c r="C386" s="20">
        <v>1</v>
      </c>
      <c r="D386" s="20" t="s">
        <v>11443</v>
      </c>
      <c r="E386" s="33" t="s">
        <v>934</v>
      </c>
      <c r="F386" s="114">
        <v>14006.3</v>
      </c>
      <c r="G386"/>
    </row>
    <row r="387" spans="1:7" x14ac:dyDescent="0.2">
      <c r="A387" s="19" t="s">
        <v>8664</v>
      </c>
      <c r="B387" s="19" t="s">
        <v>8747</v>
      </c>
      <c r="C387" s="20">
        <v>1</v>
      </c>
      <c r="D387" s="20" t="s">
        <v>11443</v>
      </c>
      <c r="E387" s="33" t="s">
        <v>935</v>
      </c>
      <c r="F387" s="114">
        <v>14371.09</v>
      </c>
      <c r="G387"/>
    </row>
    <row r="388" spans="1:7" x14ac:dyDescent="0.2">
      <c r="A388" s="19" t="s">
        <v>8666</v>
      </c>
      <c r="B388" s="19" t="s">
        <v>8748</v>
      </c>
      <c r="C388" s="20">
        <v>1</v>
      </c>
      <c r="D388" s="20" t="s">
        <v>11443</v>
      </c>
      <c r="E388" s="33" t="s">
        <v>936</v>
      </c>
      <c r="F388" s="114">
        <v>16650.16</v>
      </c>
      <c r="G388"/>
    </row>
    <row r="389" spans="1:7" x14ac:dyDescent="0.2">
      <c r="A389" s="19" t="s">
        <v>8682</v>
      </c>
      <c r="B389" s="19" t="s">
        <v>8749</v>
      </c>
      <c r="C389" s="20">
        <v>1</v>
      </c>
      <c r="D389" s="20" t="s">
        <v>11443</v>
      </c>
      <c r="E389" s="33" t="s">
        <v>5734</v>
      </c>
      <c r="F389" s="114">
        <v>17998.580000000002</v>
      </c>
      <c r="G389"/>
    </row>
    <row r="390" spans="1:7" x14ac:dyDescent="0.2">
      <c r="A390" s="19" t="s">
        <v>8684</v>
      </c>
      <c r="B390" s="19" t="s">
        <v>8750</v>
      </c>
      <c r="C390" s="20">
        <v>1</v>
      </c>
      <c r="D390" s="20" t="s">
        <v>11443</v>
      </c>
      <c r="E390" s="33" t="s">
        <v>5734</v>
      </c>
      <c r="F390" s="114">
        <v>18467.68</v>
      </c>
      <c r="G390"/>
    </row>
    <row r="391" spans="1:7" x14ac:dyDescent="0.2">
      <c r="A391" s="19" t="s">
        <v>8686</v>
      </c>
      <c r="B391" s="19" t="s">
        <v>8751</v>
      </c>
      <c r="C391" s="20">
        <v>1</v>
      </c>
      <c r="D391" s="20" t="s">
        <v>11443</v>
      </c>
      <c r="E391" s="33" t="s">
        <v>5734</v>
      </c>
      <c r="F391" s="114">
        <v>21306.57</v>
      </c>
      <c r="G391"/>
    </row>
    <row r="392" spans="1:7" x14ac:dyDescent="0.2">
      <c r="A392" s="19" t="s">
        <v>8704</v>
      </c>
      <c r="B392" s="19" t="s">
        <v>8752</v>
      </c>
      <c r="C392" s="20">
        <v>1</v>
      </c>
      <c r="D392" s="20" t="s">
        <v>11443</v>
      </c>
      <c r="E392" s="33" t="s">
        <v>5734</v>
      </c>
      <c r="F392" s="114">
        <v>23877.5</v>
      </c>
      <c r="G392"/>
    </row>
    <row r="393" spans="1:7" x14ac:dyDescent="0.2">
      <c r="A393" s="19" t="s">
        <v>8706</v>
      </c>
      <c r="B393" s="19" t="s">
        <v>8753</v>
      </c>
      <c r="C393" s="20">
        <v>1</v>
      </c>
      <c r="D393" s="20" t="s">
        <v>11443</v>
      </c>
      <c r="E393" s="33" t="s">
        <v>5734</v>
      </c>
      <c r="F393" s="114">
        <v>24068.37</v>
      </c>
      <c r="G393"/>
    </row>
    <row r="394" spans="1:7" x14ac:dyDescent="0.2">
      <c r="A394" s="19" t="s">
        <v>8708</v>
      </c>
      <c r="B394" s="19" t="s">
        <v>8754</v>
      </c>
      <c r="C394" s="20">
        <v>1</v>
      </c>
      <c r="D394" s="20" t="s">
        <v>11443</v>
      </c>
      <c r="E394" s="33" t="s">
        <v>5734</v>
      </c>
      <c r="F394" s="114">
        <v>27838.240000000002</v>
      </c>
      <c r="G394"/>
    </row>
    <row r="395" spans="1:7" x14ac:dyDescent="0.2">
      <c r="A395" s="22" t="s">
        <v>8755</v>
      </c>
      <c r="B395" s="23"/>
      <c r="C395" s="24"/>
      <c r="D395" s="24"/>
      <c r="E395" s="33" t="s">
        <v>5734</v>
      </c>
      <c r="F395" s="114" t="s">
        <v>5734</v>
      </c>
      <c r="G395"/>
    </row>
    <row r="396" spans="1:7" x14ac:dyDescent="0.2">
      <c r="A396" s="19" t="s">
        <v>11448</v>
      </c>
      <c r="B396" s="19" t="s">
        <v>8756</v>
      </c>
      <c r="C396" s="20">
        <v>2</v>
      </c>
      <c r="D396" s="20">
        <v>14</v>
      </c>
      <c r="E396" s="33" t="s">
        <v>1605</v>
      </c>
      <c r="F396" s="114">
        <v>450.57</v>
      </c>
      <c r="G396"/>
    </row>
    <row r="397" spans="1:7" x14ac:dyDescent="0.2">
      <c r="A397" s="19" t="s">
        <v>11450</v>
      </c>
      <c r="B397" s="19" t="s">
        <v>8757</v>
      </c>
      <c r="C397" s="20">
        <v>2</v>
      </c>
      <c r="D397" s="20">
        <v>12</v>
      </c>
      <c r="E397" s="33" t="s">
        <v>1405</v>
      </c>
      <c r="F397" s="114">
        <v>541.16</v>
      </c>
      <c r="G397"/>
    </row>
    <row r="398" spans="1:7" x14ac:dyDescent="0.2">
      <c r="A398" s="19" t="s">
        <v>11608</v>
      </c>
      <c r="B398" s="19" t="s">
        <v>8758</v>
      </c>
      <c r="C398" s="20">
        <v>1</v>
      </c>
      <c r="D398" s="20" t="s">
        <v>11443</v>
      </c>
      <c r="E398" s="33" t="s">
        <v>5734</v>
      </c>
      <c r="F398" s="114">
        <v>886.56</v>
      </c>
      <c r="G398"/>
    </row>
    <row r="399" spans="1:7" x14ac:dyDescent="0.2">
      <c r="A399" s="19" t="s">
        <v>11610</v>
      </c>
      <c r="B399" s="19" t="s">
        <v>8759</v>
      </c>
      <c r="C399" s="20">
        <v>1</v>
      </c>
      <c r="D399" s="20" t="s">
        <v>11443</v>
      </c>
      <c r="E399" s="33" t="s">
        <v>5734</v>
      </c>
      <c r="F399" s="114">
        <v>905.42</v>
      </c>
      <c r="G399"/>
    </row>
    <row r="400" spans="1:7" x14ac:dyDescent="0.2">
      <c r="A400" s="19" t="s">
        <v>11616</v>
      </c>
      <c r="B400" s="19" t="s">
        <v>8760</v>
      </c>
      <c r="C400" s="20">
        <v>1</v>
      </c>
      <c r="D400" s="20" t="s">
        <v>11443</v>
      </c>
      <c r="E400" s="33" t="s">
        <v>12571</v>
      </c>
      <c r="F400" s="114">
        <v>1406.59</v>
      </c>
      <c r="G400"/>
    </row>
    <row r="401" spans="1:7" x14ac:dyDescent="0.2">
      <c r="A401" s="19" t="s">
        <v>11416</v>
      </c>
      <c r="B401" s="19" t="s">
        <v>8761</v>
      </c>
      <c r="C401" s="20">
        <v>1</v>
      </c>
      <c r="D401" s="20" t="s">
        <v>11443</v>
      </c>
      <c r="E401" s="33" t="s">
        <v>5734</v>
      </c>
      <c r="F401" s="114">
        <v>1338.28</v>
      </c>
      <c r="G401"/>
    </row>
    <row r="402" spans="1:7" x14ac:dyDescent="0.2">
      <c r="A402" s="19" t="s">
        <v>9116</v>
      </c>
      <c r="B402" s="19" t="s">
        <v>8762</v>
      </c>
      <c r="C402" s="20">
        <v>1</v>
      </c>
      <c r="D402" s="20" t="s">
        <v>11443</v>
      </c>
      <c r="E402" s="33" t="s">
        <v>5734</v>
      </c>
      <c r="F402" s="114">
        <v>1882.25</v>
      </c>
      <c r="G402"/>
    </row>
    <row r="403" spans="1:7" x14ac:dyDescent="0.2">
      <c r="A403" s="19" t="s">
        <v>9118</v>
      </c>
      <c r="B403" s="19" t="s">
        <v>8763</v>
      </c>
      <c r="C403" s="20">
        <v>1</v>
      </c>
      <c r="D403" s="20" t="s">
        <v>11443</v>
      </c>
      <c r="E403" s="33" t="s">
        <v>5734</v>
      </c>
      <c r="F403" s="114">
        <v>2282.0100000000002</v>
      </c>
      <c r="G403"/>
    </row>
    <row r="404" spans="1:7" x14ac:dyDescent="0.2">
      <c r="A404" s="19" t="s">
        <v>11753</v>
      </c>
      <c r="B404" s="19" t="s">
        <v>8764</v>
      </c>
      <c r="C404" s="20">
        <v>1</v>
      </c>
      <c r="D404" s="20" t="s">
        <v>11443</v>
      </c>
      <c r="E404" s="33" t="s">
        <v>5734</v>
      </c>
      <c r="F404" s="114">
        <v>4274.91</v>
      </c>
      <c r="G404"/>
    </row>
    <row r="405" spans="1:7" x14ac:dyDescent="0.2">
      <c r="A405" s="19" t="s">
        <v>11755</v>
      </c>
      <c r="B405" s="19" t="s">
        <v>8765</v>
      </c>
      <c r="C405" s="20">
        <v>1</v>
      </c>
      <c r="D405" s="20" t="s">
        <v>11443</v>
      </c>
      <c r="E405" s="33" t="s">
        <v>1091</v>
      </c>
      <c r="F405" s="114">
        <v>4333.7700000000004</v>
      </c>
      <c r="G405"/>
    </row>
    <row r="406" spans="1:7" x14ac:dyDescent="0.2">
      <c r="A406" s="19" t="s">
        <v>9136</v>
      </c>
      <c r="B406" s="19" t="s">
        <v>8766</v>
      </c>
      <c r="C406" s="20">
        <v>1</v>
      </c>
      <c r="D406" s="20" t="s">
        <v>11443</v>
      </c>
      <c r="E406" s="33" t="s">
        <v>5734</v>
      </c>
      <c r="F406" s="114">
        <v>6862.25</v>
      </c>
      <c r="G406"/>
    </row>
    <row r="407" spans="1:7" x14ac:dyDescent="0.2">
      <c r="A407" s="19" t="s">
        <v>9138</v>
      </c>
      <c r="B407" s="19" t="s">
        <v>8767</v>
      </c>
      <c r="C407" s="20">
        <v>1</v>
      </c>
      <c r="D407" s="20" t="s">
        <v>11443</v>
      </c>
      <c r="E407" s="33" t="s">
        <v>890</v>
      </c>
      <c r="F407" s="114">
        <v>7356.99</v>
      </c>
      <c r="G407"/>
    </row>
    <row r="408" spans="1:7" x14ac:dyDescent="0.2">
      <c r="A408" s="19" t="s">
        <v>11806</v>
      </c>
      <c r="B408" s="19" t="s">
        <v>8768</v>
      </c>
      <c r="C408" s="20">
        <v>1</v>
      </c>
      <c r="D408" s="20" t="s">
        <v>11443</v>
      </c>
      <c r="E408" s="33" t="s">
        <v>5734</v>
      </c>
      <c r="F408" s="114">
        <v>10331.34</v>
      </c>
      <c r="G408"/>
    </row>
    <row r="409" spans="1:7" x14ac:dyDescent="0.2">
      <c r="A409" s="19" t="s">
        <v>11808</v>
      </c>
      <c r="B409" s="19" t="s">
        <v>8769</v>
      </c>
      <c r="C409" s="20">
        <v>1</v>
      </c>
      <c r="D409" s="20" t="s">
        <v>11443</v>
      </c>
      <c r="E409" s="33" t="s">
        <v>891</v>
      </c>
      <c r="F409" s="114">
        <v>11823.83</v>
      </c>
      <c r="G409"/>
    </row>
    <row r="410" spans="1:7" x14ac:dyDescent="0.2">
      <c r="A410" s="19" t="s">
        <v>8662</v>
      </c>
      <c r="B410" s="19" t="s">
        <v>8770</v>
      </c>
      <c r="C410" s="20">
        <v>1</v>
      </c>
      <c r="D410" s="20" t="s">
        <v>11443</v>
      </c>
      <c r="E410" s="33" t="s">
        <v>5734</v>
      </c>
      <c r="F410" s="114">
        <v>13311.42</v>
      </c>
      <c r="G410"/>
    </row>
    <row r="411" spans="1:7" x14ac:dyDescent="0.2">
      <c r="A411" s="19" t="s">
        <v>8664</v>
      </c>
      <c r="B411" s="19" t="s">
        <v>8771</v>
      </c>
      <c r="C411" s="20">
        <v>1</v>
      </c>
      <c r="D411" s="20" t="s">
        <v>11443</v>
      </c>
      <c r="E411" s="33" t="s">
        <v>5734</v>
      </c>
      <c r="F411" s="114">
        <v>13927.97</v>
      </c>
      <c r="G411"/>
    </row>
    <row r="412" spans="1:7" x14ac:dyDescent="0.2">
      <c r="A412" s="22" t="s">
        <v>8772</v>
      </c>
      <c r="B412" s="23"/>
      <c r="C412" s="24"/>
      <c r="D412" s="24"/>
      <c r="E412" s="33" t="s">
        <v>5734</v>
      </c>
      <c r="F412" s="114" t="s">
        <v>5734</v>
      </c>
      <c r="G412"/>
    </row>
    <row r="413" spans="1:7" x14ac:dyDescent="0.2">
      <c r="A413" s="19" t="s">
        <v>11448</v>
      </c>
      <c r="B413" s="19" t="s">
        <v>8773</v>
      </c>
      <c r="C413" s="20">
        <v>3</v>
      </c>
      <c r="D413" s="20">
        <v>32</v>
      </c>
      <c r="E413" s="33" t="s">
        <v>1717</v>
      </c>
      <c r="F413" s="114">
        <v>381.17</v>
      </c>
      <c r="G413"/>
    </row>
    <row r="414" spans="1:7" x14ac:dyDescent="0.2">
      <c r="A414" s="19" t="s">
        <v>11450</v>
      </c>
      <c r="B414" s="19" t="s">
        <v>8774</v>
      </c>
      <c r="C414" s="20">
        <v>2</v>
      </c>
      <c r="D414" s="20">
        <v>12</v>
      </c>
      <c r="E414" s="33" t="s">
        <v>1408</v>
      </c>
      <c r="F414" s="114">
        <v>481.1</v>
      </c>
      <c r="G414"/>
    </row>
    <row r="415" spans="1:7" x14ac:dyDescent="0.2">
      <c r="A415" s="19" t="s">
        <v>11608</v>
      </c>
      <c r="B415" s="19" t="s">
        <v>8775</v>
      </c>
      <c r="C415" s="20">
        <v>1</v>
      </c>
      <c r="D415" s="20" t="s">
        <v>11443</v>
      </c>
      <c r="E415" s="33" t="s">
        <v>13260</v>
      </c>
      <c r="F415" s="114">
        <v>1043.9100000000001</v>
      </c>
      <c r="G415"/>
    </row>
    <row r="416" spans="1:7" x14ac:dyDescent="0.2">
      <c r="A416" s="19" t="s">
        <v>11610</v>
      </c>
      <c r="B416" s="19" t="s">
        <v>8776</v>
      </c>
      <c r="C416" s="20">
        <v>1</v>
      </c>
      <c r="D416" s="20" t="s">
        <v>11443</v>
      </c>
      <c r="E416" s="33" t="s">
        <v>5734</v>
      </c>
      <c r="F416" s="114">
        <v>1177.7</v>
      </c>
      <c r="G416"/>
    </row>
    <row r="417" spans="1:7" x14ac:dyDescent="0.2">
      <c r="A417" s="19" t="s">
        <v>11616</v>
      </c>
      <c r="B417" s="19" t="s">
        <v>8535</v>
      </c>
      <c r="C417" s="20">
        <v>1</v>
      </c>
      <c r="D417" s="20" t="s">
        <v>11443</v>
      </c>
      <c r="E417" s="33" t="s">
        <v>5734</v>
      </c>
      <c r="F417" s="114">
        <v>1309.07</v>
      </c>
      <c r="G417"/>
    </row>
    <row r="418" spans="1:7" x14ac:dyDescent="0.2">
      <c r="A418" s="19" t="s">
        <v>11416</v>
      </c>
      <c r="B418" s="19" t="s">
        <v>8536</v>
      </c>
      <c r="C418" s="20">
        <v>1</v>
      </c>
      <c r="D418" s="20" t="s">
        <v>11443</v>
      </c>
      <c r="E418" s="33" t="s">
        <v>12779</v>
      </c>
      <c r="F418" s="114">
        <v>1464.8</v>
      </c>
      <c r="G418"/>
    </row>
    <row r="419" spans="1:7" x14ac:dyDescent="0.2">
      <c r="A419" s="19" t="s">
        <v>9116</v>
      </c>
      <c r="B419" s="19" t="s">
        <v>8537</v>
      </c>
      <c r="C419" s="20">
        <v>1</v>
      </c>
      <c r="D419" s="20" t="s">
        <v>11443</v>
      </c>
      <c r="E419" s="33" t="s">
        <v>897</v>
      </c>
      <c r="F419" s="114">
        <v>2028.97</v>
      </c>
      <c r="G419"/>
    </row>
    <row r="420" spans="1:7" x14ac:dyDescent="0.2">
      <c r="A420" s="19" t="s">
        <v>9118</v>
      </c>
      <c r="B420" s="19" t="s">
        <v>8538</v>
      </c>
      <c r="C420" s="20">
        <v>1</v>
      </c>
      <c r="D420" s="20" t="s">
        <v>11443</v>
      </c>
      <c r="E420" s="33" t="s">
        <v>5734</v>
      </c>
      <c r="F420" s="114">
        <v>2430.13</v>
      </c>
      <c r="G420"/>
    </row>
    <row r="421" spans="1:7" x14ac:dyDescent="0.2">
      <c r="A421" s="19" t="s">
        <v>11753</v>
      </c>
      <c r="B421" s="19" t="s">
        <v>8539</v>
      </c>
      <c r="C421" s="20">
        <v>1</v>
      </c>
      <c r="D421" s="20" t="s">
        <v>11443</v>
      </c>
      <c r="E421" s="33" t="s">
        <v>5734</v>
      </c>
      <c r="F421" s="114">
        <v>5276.56</v>
      </c>
      <c r="G421"/>
    </row>
    <row r="422" spans="1:7" x14ac:dyDescent="0.2">
      <c r="A422" s="19" t="s">
        <v>11755</v>
      </c>
      <c r="B422" s="19" t="s">
        <v>8540</v>
      </c>
      <c r="C422" s="20">
        <v>1</v>
      </c>
      <c r="D422" s="20" t="s">
        <v>11443</v>
      </c>
      <c r="E422" s="33" t="s">
        <v>5734</v>
      </c>
      <c r="F422" s="114">
        <v>5455.41</v>
      </c>
      <c r="G422"/>
    </row>
    <row r="423" spans="1:7" x14ac:dyDescent="0.2">
      <c r="A423" s="19" t="s">
        <v>9136</v>
      </c>
      <c r="B423" s="19" t="s">
        <v>8541</v>
      </c>
      <c r="C423" s="20">
        <v>1</v>
      </c>
      <c r="D423" s="20" t="s">
        <v>11443</v>
      </c>
      <c r="E423" s="33" t="s">
        <v>5734</v>
      </c>
      <c r="F423" s="114">
        <v>7506.74</v>
      </c>
      <c r="G423"/>
    </row>
    <row r="424" spans="1:7" x14ac:dyDescent="0.2">
      <c r="A424" s="19" t="s">
        <v>9138</v>
      </c>
      <c r="B424" s="19" t="s">
        <v>8334</v>
      </c>
      <c r="C424" s="20">
        <v>1</v>
      </c>
      <c r="D424" s="20" t="s">
        <v>11443</v>
      </c>
      <c r="E424" s="33" t="s">
        <v>898</v>
      </c>
      <c r="F424" s="114">
        <v>8046.53</v>
      </c>
      <c r="G424"/>
    </row>
    <row r="425" spans="1:7" x14ac:dyDescent="0.2">
      <c r="A425" s="19" t="s">
        <v>11806</v>
      </c>
      <c r="B425" s="19" t="s">
        <v>8335</v>
      </c>
      <c r="C425" s="20">
        <v>1</v>
      </c>
      <c r="D425" s="20" t="s">
        <v>11443</v>
      </c>
      <c r="E425" s="33" t="s">
        <v>5734</v>
      </c>
      <c r="F425" s="114">
        <v>11712.35</v>
      </c>
      <c r="G425"/>
    </row>
    <row r="426" spans="1:7" x14ac:dyDescent="0.2">
      <c r="A426" s="19" t="s">
        <v>11808</v>
      </c>
      <c r="B426" s="19" t="s">
        <v>8336</v>
      </c>
      <c r="C426" s="20">
        <v>1</v>
      </c>
      <c r="D426" s="20" t="s">
        <v>11443</v>
      </c>
      <c r="E426" s="33" t="s">
        <v>5734</v>
      </c>
      <c r="F426" s="114">
        <v>14878.23</v>
      </c>
      <c r="G426"/>
    </row>
    <row r="427" spans="1:7" x14ac:dyDescent="0.2">
      <c r="A427" s="19" t="s">
        <v>8662</v>
      </c>
      <c r="B427" s="19" t="s">
        <v>8337</v>
      </c>
      <c r="C427" s="20">
        <v>1</v>
      </c>
      <c r="D427" s="20" t="s">
        <v>11443</v>
      </c>
      <c r="E427" s="33" t="s">
        <v>5734</v>
      </c>
      <c r="F427" s="114">
        <v>13273.41</v>
      </c>
      <c r="G427"/>
    </row>
    <row r="428" spans="1:7" x14ac:dyDescent="0.2">
      <c r="A428" s="19" t="s">
        <v>8662</v>
      </c>
      <c r="B428" s="19" t="s">
        <v>8338</v>
      </c>
      <c r="C428" s="20">
        <v>1</v>
      </c>
      <c r="D428" s="20" t="s">
        <v>11443</v>
      </c>
      <c r="E428" s="33" t="s">
        <v>5734</v>
      </c>
      <c r="F428" s="114">
        <v>13885.88</v>
      </c>
      <c r="G428"/>
    </row>
    <row r="429" spans="1:7" x14ac:dyDescent="0.2">
      <c r="A429" s="22" t="s">
        <v>8339</v>
      </c>
      <c r="B429" s="23"/>
      <c r="C429" s="24"/>
      <c r="D429" s="24"/>
      <c r="E429" s="33" t="s">
        <v>5734</v>
      </c>
      <c r="F429" s="114" t="s">
        <v>5734</v>
      </c>
      <c r="G429"/>
    </row>
    <row r="430" spans="1:7" x14ac:dyDescent="0.2">
      <c r="A430" s="19" t="s">
        <v>11195</v>
      </c>
      <c r="B430" s="19" t="s">
        <v>13096</v>
      </c>
      <c r="C430" s="20">
        <v>1</v>
      </c>
      <c r="D430" s="20" t="s">
        <v>11443</v>
      </c>
      <c r="E430" s="33" t="s">
        <v>13246</v>
      </c>
      <c r="F430" s="114">
        <v>377.91</v>
      </c>
      <c r="G430"/>
    </row>
    <row r="431" spans="1:7" x14ac:dyDescent="0.2">
      <c r="A431" s="19" t="s">
        <v>11444</v>
      </c>
      <c r="B431" s="19" t="s">
        <v>8340</v>
      </c>
      <c r="C431" s="20">
        <v>3</v>
      </c>
      <c r="D431" s="20">
        <v>15</v>
      </c>
      <c r="E431" s="33" t="s">
        <v>1718</v>
      </c>
      <c r="F431" s="114">
        <v>260.64999999999998</v>
      </c>
      <c r="G431"/>
    </row>
    <row r="432" spans="1:7" x14ac:dyDescent="0.2">
      <c r="A432" s="19" t="s">
        <v>11446</v>
      </c>
      <c r="B432" s="19" t="s">
        <v>8341</v>
      </c>
      <c r="C432" s="20">
        <v>2</v>
      </c>
      <c r="D432" s="20">
        <v>15</v>
      </c>
      <c r="E432" s="33" t="s">
        <v>1719</v>
      </c>
      <c r="F432" s="114">
        <v>504.39</v>
      </c>
      <c r="G432"/>
    </row>
    <row r="433" spans="1:7" x14ac:dyDescent="0.2">
      <c r="A433" s="19" t="s">
        <v>11201</v>
      </c>
      <c r="B433" s="19" t="s">
        <v>8342</v>
      </c>
      <c r="C433" s="20">
        <v>1</v>
      </c>
      <c r="D433" s="20">
        <v>12</v>
      </c>
      <c r="E433" s="33" t="s">
        <v>716</v>
      </c>
      <c r="F433" s="114">
        <v>545.96</v>
      </c>
      <c r="G433"/>
    </row>
    <row r="434" spans="1:7" x14ac:dyDescent="0.2">
      <c r="A434" s="19" t="s">
        <v>11203</v>
      </c>
      <c r="B434" s="19" t="s">
        <v>8343</v>
      </c>
      <c r="C434" s="20">
        <v>1</v>
      </c>
      <c r="D434" s="20">
        <v>10</v>
      </c>
      <c r="E434" s="33" t="s">
        <v>717</v>
      </c>
      <c r="F434" s="114">
        <v>788.76</v>
      </c>
      <c r="G434"/>
    </row>
    <row r="435" spans="1:7" x14ac:dyDescent="0.2">
      <c r="A435" s="19" t="s">
        <v>11511</v>
      </c>
      <c r="B435" s="19" t="s">
        <v>8344</v>
      </c>
      <c r="C435" s="20">
        <v>1</v>
      </c>
      <c r="D435" s="20" t="s">
        <v>11443</v>
      </c>
      <c r="E435" s="33" t="s">
        <v>718</v>
      </c>
      <c r="F435" s="114">
        <v>1625.82</v>
      </c>
      <c r="G435"/>
    </row>
    <row r="436" spans="1:7" x14ac:dyDescent="0.2">
      <c r="A436" s="19" t="s">
        <v>11717</v>
      </c>
      <c r="B436" s="19" t="s">
        <v>8345</v>
      </c>
      <c r="C436" s="20">
        <v>1</v>
      </c>
      <c r="D436" s="20" t="s">
        <v>11443</v>
      </c>
      <c r="E436" s="33" t="s">
        <v>900</v>
      </c>
      <c r="F436" s="114">
        <v>1566.72</v>
      </c>
      <c r="G436"/>
    </row>
    <row r="437" spans="1:7" x14ac:dyDescent="0.2">
      <c r="A437" s="19" t="s">
        <v>11719</v>
      </c>
      <c r="B437" s="19" t="s">
        <v>8346</v>
      </c>
      <c r="C437" s="20">
        <v>1</v>
      </c>
      <c r="D437" s="20" t="s">
        <v>11443</v>
      </c>
      <c r="E437" s="33" t="s">
        <v>901</v>
      </c>
      <c r="F437" s="114">
        <v>1622.29</v>
      </c>
      <c r="G437"/>
    </row>
    <row r="438" spans="1:7" x14ac:dyDescent="0.2">
      <c r="A438" s="19" t="s">
        <v>11721</v>
      </c>
      <c r="B438" s="19" t="s">
        <v>8347</v>
      </c>
      <c r="C438" s="20">
        <v>1</v>
      </c>
      <c r="D438" s="20" t="s">
        <v>11443</v>
      </c>
      <c r="E438" s="33" t="s">
        <v>902</v>
      </c>
      <c r="F438" s="114">
        <v>2328.71</v>
      </c>
      <c r="G438"/>
    </row>
    <row r="439" spans="1:7" x14ac:dyDescent="0.2">
      <c r="A439" s="19" t="s">
        <v>11723</v>
      </c>
      <c r="B439" s="19" t="s">
        <v>3530</v>
      </c>
      <c r="C439" s="20">
        <v>1</v>
      </c>
      <c r="D439" s="20" t="s">
        <v>11443</v>
      </c>
      <c r="E439" s="33" t="s">
        <v>899</v>
      </c>
      <c r="F439" s="114">
        <v>2775.37</v>
      </c>
      <c r="G439"/>
    </row>
    <row r="440" spans="1:7" x14ac:dyDescent="0.2">
      <c r="A440" s="19" t="s">
        <v>11725</v>
      </c>
      <c r="B440" s="19" t="s">
        <v>8348</v>
      </c>
      <c r="C440" s="20">
        <v>1</v>
      </c>
      <c r="D440" s="20" t="s">
        <v>11443</v>
      </c>
      <c r="E440" s="33" t="s">
        <v>904</v>
      </c>
      <c r="F440" s="114">
        <v>1981.61</v>
      </c>
      <c r="G440"/>
    </row>
    <row r="441" spans="1:7" x14ac:dyDescent="0.2">
      <c r="A441" s="19" t="s">
        <v>11727</v>
      </c>
      <c r="B441" s="19" t="s">
        <v>8349</v>
      </c>
      <c r="C441" s="20">
        <v>1</v>
      </c>
      <c r="D441" s="20" t="s">
        <v>11443</v>
      </c>
      <c r="E441" s="33" t="s">
        <v>706</v>
      </c>
      <c r="F441" s="114">
        <v>2082.11</v>
      </c>
      <c r="G441"/>
    </row>
    <row r="442" spans="1:7" x14ac:dyDescent="0.2">
      <c r="A442" s="19" t="s">
        <v>11729</v>
      </c>
      <c r="B442" s="19" t="s">
        <v>8350</v>
      </c>
      <c r="C442" s="20">
        <v>1</v>
      </c>
      <c r="D442" s="20" t="s">
        <v>11443</v>
      </c>
      <c r="E442" s="33" t="s">
        <v>707</v>
      </c>
      <c r="F442" s="114">
        <v>2846.57</v>
      </c>
      <c r="G442"/>
    </row>
    <row r="443" spans="1:7" x14ac:dyDescent="0.2">
      <c r="A443" s="19" t="s">
        <v>11731</v>
      </c>
      <c r="B443" s="19" t="s">
        <v>8351</v>
      </c>
      <c r="C443" s="20">
        <v>1</v>
      </c>
      <c r="D443" s="20" t="s">
        <v>11443</v>
      </c>
      <c r="E443" s="33" t="s">
        <v>5734</v>
      </c>
      <c r="F443" s="114">
        <v>3222.32</v>
      </c>
      <c r="G443"/>
    </row>
    <row r="444" spans="1:7" x14ac:dyDescent="0.2">
      <c r="A444" s="19" t="s">
        <v>11780</v>
      </c>
      <c r="B444" s="19" t="s">
        <v>3531</v>
      </c>
      <c r="C444" s="20">
        <v>1</v>
      </c>
      <c r="D444" s="20" t="s">
        <v>11443</v>
      </c>
      <c r="E444" s="33" t="s">
        <v>903</v>
      </c>
      <c r="F444" s="114">
        <v>3384.5</v>
      </c>
      <c r="G444"/>
    </row>
    <row r="445" spans="1:7" x14ac:dyDescent="0.2">
      <c r="A445" s="19" t="s">
        <v>9116</v>
      </c>
      <c r="B445" s="19" t="s">
        <v>8352</v>
      </c>
      <c r="C445" s="20">
        <v>1</v>
      </c>
      <c r="D445" s="20" t="s">
        <v>11443</v>
      </c>
      <c r="E445" s="33" t="s">
        <v>710</v>
      </c>
      <c r="F445" s="114">
        <v>2930.35</v>
      </c>
      <c r="G445"/>
    </row>
    <row r="446" spans="1:7" x14ac:dyDescent="0.2">
      <c r="A446" s="19" t="s">
        <v>9118</v>
      </c>
      <c r="B446" s="19" t="s">
        <v>8353</v>
      </c>
      <c r="C446" s="20">
        <v>1</v>
      </c>
      <c r="D446" s="20" t="s">
        <v>11443</v>
      </c>
      <c r="E446" s="33" t="s">
        <v>711</v>
      </c>
      <c r="F446" s="114">
        <v>3340.37</v>
      </c>
      <c r="G446"/>
    </row>
    <row r="447" spans="1:7" x14ac:dyDescent="0.2">
      <c r="A447" s="19" t="s">
        <v>9120</v>
      </c>
      <c r="B447" s="19" t="s">
        <v>8354</v>
      </c>
      <c r="C447" s="20">
        <v>1</v>
      </c>
      <c r="D447" s="20" t="s">
        <v>11443</v>
      </c>
      <c r="E447" s="33" t="s">
        <v>712</v>
      </c>
      <c r="F447" s="114">
        <v>3503.83</v>
      </c>
      <c r="G447"/>
    </row>
    <row r="448" spans="1:7" x14ac:dyDescent="0.2">
      <c r="A448" s="19" t="s">
        <v>9122</v>
      </c>
      <c r="B448" s="19" t="s">
        <v>8355</v>
      </c>
      <c r="C448" s="20">
        <v>1</v>
      </c>
      <c r="D448" s="20" t="s">
        <v>11443</v>
      </c>
      <c r="E448" s="33" t="s">
        <v>708</v>
      </c>
      <c r="F448" s="114">
        <v>4014.58</v>
      </c>
      <c r="G448"/>
    </row>
    <row r="449" spans="1:7" x14ac:dyDescent="0.2">
      <c r="A449" s="19" t="s">
        <v>9124</v>
      </c>
      <c r="B449" s="19" t="s">
        <v>8356</v>
      </c>
      <c r="C449" s="20">
        <v>1</v>
      </c>
      <c r="D449" s="20" t="s">
        <v>11443</v>
      </c>
      <c r="E449" s="33" t="s">
        <v>709</v>
      </c>
      <c r="F449" s="114">
        <v>4743.07</v>
      </c>
      <c r="G449"/>
    </row>
    <row r="450" spans="1:7" x14ac:dyDescent="0.2">
      <c r="A450" s="19" t="s">
        <v>9126</v>
      </c>
      <c r="B450" s="19" t="s">
        <v>8357</v>
      </c>
      <c r="C450" s="20">
        <v>1</v>
      </c>
      <c r="D450" s="20" t="s">
        <v>11443</v>
      </c>
      <c r="E450" s="33" t="s">
        <v>5734</v>
      </c>
      <c r="F450" s="114">
        <v>5186.42</v>
      </c>
      <c r="G450"/>
    </row>
    <row r="451" spans="1:7" x14ac:dyDescent="0.2">
      <c r="A451" s="19" t="s">
        <v>11753</v>
      </c>
      <c r="B451" s="19" t="s">
        <v>8358</v>
      </c>
      <c r="C451" s="20">
        <v>1</v>
      </c>
      <c r="D451" s="20" t="s">
        <v>11443</v>
      </c>
      <c r="E451" s="33" t="s">
        <v>713</v>
      </c>
      <c r="F451" s="114">
        <v>5477.76</v>
      </c>
      <c r="G451"/>
    </row>
    <row r="452" spans="1:7" x14ac:dyDescent="0.2">
      <c r="A452" s="19" t="s">
        <v>11755</v>
      </c>
      <c r="B452" s="19" t="s">
        <v>8359</v>
      </c>
      <c r="C452" s="20">
        <v>1</v>
      </c>
      <c r="D452" s="20" t="s">
        <v>11443</v>
      </c>
      <c r="E452" s="33" t="s">
        <v>714</v>
      </c>
      <c r="F452" s="114">
        <v>5750.42</v>
      </c>
      <c r="G452"/>
    </row>
    <row r="453" spans="1:7" x14ac:dyDescent="0.2">
      <c r="A453" s="19" t="s">
        <v>11757</v>
      </c>
      <c r="B453" s="19" t="s">
        <v>8360</v>
      </c>
      <c r="C453" s="20">
        <v>1</v>
      </c>
      <c r="D453" s="20" t="s">
        <v>11443</v>
      </c>
      <c r="E453" s="33" t="s">
        <v>715</v>
      </c>
      <c r="F453" s="114">
        <v>6284.97</v>
      </c>
      <c r="G453"/>
    </row>
    <row r="454" spans="1:7" x14ac:dyDescent="0.2">
      <c r="A454" s="19" t="s">
        <v>9136</v>
      </c>
      <c r="B454" s="19" t="s">
        <v>8361</v>
      </c>
      <c r="C454" s="20">
        <v>1</v>
      </c>
      <c r="D454" s="20" t="s">
        <v>11443</v>
      </c>
      <c r="E454" s="33" t="s">
        <v>5734</v>
      </c>
      <c r="F454" s="114">
        <v>7072.69</v>
      </c>
      <c r="G454"/>
    </row>
    <row r="455" spans="1:7" x14ac:dyDescent="0.2">
      <c r="A455" s="19" t="s">
        <v>9138</v>
      </c>
      <c r="B455" s="19" t="s">
        <v>8362</v>
      </c>
      <c r="C455" s="20">
        <v>1</v>
      </c>
      <c r="D455" s="20" t="s">
        <v>11443</v>
      </c>
      <c r="E455" s="33" t="s">
        <v>5734</v>
      </c>
      <c r="F455" s="114">
        <v>7650.87</v>
      </c>
      <c r="G455"/>
    </row>
    <row r="456" spans="1:7" x14ac:dyDescent="0.2">
      <c r="A456" s="19" t="s">
        <v>9140</v>
      </c>
      <c r="B456" s="19" t="s">
        <v>8363</v>
      </c>
      <c r="C456" s="20">
        <v>1</v>
      </c>
      <c r="D456" s="20" t="s">
        <v>11443</v>
      </c>
      <c r="E456" s="33" t="s">
        <v>5734</v>
      </c>
      <c r="F456" s="114">
        <v>8765.06</v>
      </c>
      <c r="G456"/>
    </row>
    <row r="457" spans="1:7" x14ac:dyDescent="0.2">
      <c r="A457" s="19" t="s">
        <v>11806</v>
      </c>
      <c r="B457" s="19" t="s">
        <v>8364</v>
      </c>
      <c r="C457" s="20">
        <v>1</v>
      </c>
      <c r="D457" s="20" t="s">
        <v>11443</v>
      </c>
      <c r="E457" s="33" t="s">
        <v>5734</v>
      </c>
      <c r="F457" s="114">
        <v>10843.24</v>
      </c>
      <c r="G457"/>
    </row>
    <row r="458" spans="1:7" x14ac:dyDescent="0.2">
      <c r="A458" s="19" t="s">
        <v>11808</v>
      </c>
      <c r="B458" s="19" t="s">
        <v>8365</v>
      </c>
      <c r="C458" s="20">
        <v>1</v>
      </c>
      <c r="D458" s="20" t="s">
        <v>11443</v>
      </c>
      <c r="E458" s="33" t="s">
        <v>5734</v>
      </c>
      <c r="F458" s="114">
        <v>12117.01</v>
      </c>
      <c r="G458"/>
    </row>
    <row r="459" spans="1:7" x14ac:dyDescent="0.2">
      <c r="A459" s="19" t="s">
        <v>11810</v>
      </c>
      <c r="B459" s="19" t="s">
        <v>8366</v>
      </c>
      <c r="C459" s="20">
        <v>1</v>
      </c>
      <c r="D459" s="20" t="s">
        <v>11443</v>
      </c>
      <c r="E459" s="33" t="s">
        <v>5734</v>
      </c>
      <c r="F459" s="114">
        <v>12422.44</v>
      </c>
      <c r="G459"/>
    </row>
    <row r="460" spans="1:7" x14ac:dyDescent="0.2">
      <c r="A460" s="19" t="s">
        <v>8662</v>
      </c>
      <c r="B460" s="19" t="s">
        <v>8367</v>
      </c>
      <c r="C460" s="20">
        <v>1</v>
      </c>
      <c r="D460" s="20" t="s">
        <v>11443</v>
      </c>
      <c r="E460" s="33" t="s">
        <v>5734</v>
      </c>
      <c r="F460" s="114">
        <v>13744.84</v>
      </c>
      <c r="G460"/>
    </row>
    <row r="461" spans="1:7" x14ac:dyDescent="0.2">
      <c r="A461" s="19" t="s">
        <v>8664</v>
      </c>
      <c r="B461" s="19" t="s">
        <v>8368</v>
      </c>
      <c r="C461" s="20">
        <v>1</v>
      </c>
      <c r="D461" s="20" t="s">
        <v>11443</v>
      </c>
      <c r="E461" s="33" t="s">
        <v>5734</v>
      </c>
      <c r="F461" s="114">
        <v>14315.28</v>
      </c>
      <c r="G461"/>
    </row>
    <row r="462" spans="1:7" x14ac:dyDescent="0.2">
      <c r="A462" s="19" t="s">
        <v>8666</v>
      </c>
      <c r="B462" s="19" t="s">
        <v>8369</v>
      </c>
      <c r="C462" s="20">
        <v>1</v>
      </c>
      <c r="D462" s="20" t="s">
        <v>11443</v>
      </c>
      <c r="E462" s="33" t="s">
        <v>5734</v>
      </c>
      <c r="F462" s="114">
        <v>14620.86</v>
      </c>
      <c r="G462"/>
    </row>
    <row r="463" spans="1:7" x14ac:dyDescent="0.2">
      <c r="A463" s="19" t="s">
        <v>8682</v>
      </c>
      <c r="B463" s="19" t="s">
        <v>8370</v>
      </c>
      <c r="C463" s="20">
        <v>1</v>
      </c>
      <c r="D463" s="20" t="s">
        <v>11443</v>
      </c>
      <c r="E463" s="33" t="s">
        <v>5734</v>
      </c>
      <c r="F463" s="114">
        <v>23268.91</v>
      </c>
      <c r="G463"/>
    </row>
    <row r="464" spans="1:7" x14ac:dyDescent="0.2">
      <c r="A464" s="19" t="s">
        <v>8684</v>
      </c>
      <c r="B464" s="19" t="s">
        <v>8371</v>
      </c>
      <c r="C464" s="20">
        <v>1</v>
      </c>
      <c r="D464" s="20" t="s">
        <v>11443</v>
      </c>
      <c r="E464" s="33" t="s">
        <v>5734</v>
      </c>
      <c r="F464" s="114">
        <v>24308.71</v>
      </c>
      <c r="G464"/>
    </row>
    <row r="465" spans="1:7" x14ac:dyDescent="0.2">
      <c r="A465" s="19" t="s">
        <v>8686</v>
      </c>
      <c r="B465" s="19" t="s">
        <v>8372</v>
      </c>
      <c r="C465" s="20">
        <v>1</v>
      </c>
      <c r="D465" s="20" t="s">
        <v>11443</v>
      </c>
      <c r="E465" s="33" t="s">
        <v>5734</v>
      </c>
      <c r="F465" s="114">
        <v>29389.69</v>
      </c>
      <c r="G465"/>
    </row>
    <row r="466" spans="1:7" x14ac:dyDescent="0.2">
      <c r="A466" s="19" t="s">
        <v>8704</v>
      </c>
      <c r="B466" s="19" t="s">
        <v>8606</v>
      </c>
      <c r="C466" s="20">
        <v>1</v>
      </c>
      <c r="D466" s="20" t="s">
        <v>11443</v>
      </c>
      <c r="E466" s="33" t="s">
        <v>5734</v>
      </c>
      <c r="F466" s="114">
        <v>30947.56</v>
      </c>
      <c r="G466"/>
    </row>
    <row r="467" spans="1:7" x14ac:dyDescent="0.2">
      <c r="A467" s="19" t="s">
        <v>8706</v>
      </c>
      <c r="B467" s="19" t="s">
        <v>8607</v>
      </c>
      <c r="C467" s="20">
        <v>1</v>
      </c>
      <c r="D467" s="20" t="s">
        <v>11443</v>
      </c>
      <c r="E467" s="33" t="s">
        <v>5734</v>
      </c>
      <c r="F467" s="114">
        <v>32330.6</v>
      </c>
      <c r="G467"/>
    </row>
    <row r="468" spans="1:7" x14ac:dyDescent="0.2">
      <c r="A468" s="19" t="s">
        <v>8708</v>
      </c>
      <c r="B468" s="19" t="s">
        <v>8608</v>
      </c>
      <c r="C468" s="20">
        <v>1</v>
      </c>
      <c r="D468" s="20" t="s">
        <v>11443</v>
      </c>
      <c r="E468" s="33" t="s">
        <v>5734</v>
      </c>
      <c r="F468" s="114">
        <v>38534</v>
      </c>
      <c r="G468"/>
    </row>
    <row r="469" spans="1:7" x14ac:dyDescent="0.2">
      <c r="A469" s="22" t="s">
        <v>8609</v>
      </c>
      <c r="B469" s="23"/>
      <c r="C469" s="24"/>
      <c r="D469" s="24"/>
      <c r="E469" s="33" t="s">
        <v>5734</v>
      </c>
      <c r="F469" s="114" t="s">
        <v>5734</v>
      </c>
      <c r="G469"/>
    </row>
    <row r="470" spans="1:7" x14ac:dyDescent="0.2">
      <c r="A470" s="19" t="s">
        <v>11441</v>
      </c>
      <c r="B470" s="19" t="s">
        <v>8610</v>
      </c>
      <c r="C470" s="20">
        <v>10</v>
      </c>
      <c r="D470" s="20" t="s">
        <v>11443</v>
      </c>
      <c r="E470" s="33" t="s">
        <v>1842</v>
      </c>
      <c r="F470" s="114">
        <v>103</v>
      </c>
      <c r="G470"/>
    </row>
    <row r="471" spans="1:7" x14ac:dyDescent="0.2">
      <c r="A471" s="19" t="s">
        <v>11444</v>
      </c>
      <c r="B471" s="19" t="s">
        <v>8611</v>
      </c>
      <c r="C471" s="20">
        <v>5</v>
      </c>
      <c r="D471" s="20">
        <v>56</v>
      </c>
      <c r="E471" s="33" t="s">
        <v>1844</v>
      </c>
      <c r="F471" s="114">
        <v>222.93</v>
      </c>
      <c r="G471"/>
    </row>
    <row r="472" spans="1:7" x14ac:dyDescent="0.2">
      <c r="A472" s="19" t="s">
        <v>11446</v>
      </c>
      <c r="B472" s="19" t="s">
        <v>8612</v>
      </c>
      <c r="C472" s="20">
        <v>2</v>
      </c>
      <c r="D472" s="20">
        <v>24</v>
      </c>
      <c r="E472" s="33" t="s">
        <v>1843</v>
      </c>
      <c r="F472" s="114">
        <v>259.92</v>
      </c>
      <c r="G472"/>
    </row>
    <row r="473" spans="1:7" x14ac:dyDescent="0.2">
      <c r="A473" s="115" t="s">
        <v>11448</v>
      </c>
      <c r="B473" s="115" t="s">
        <v>8613</v>
      </c>
      <c r="C473" s="25">
        <v>3</v>
      </c>
      <c r="D473" s="25">
        <v>30</v>
      </c>
      <c r="E473" s="5" t="s">
        <v>2047</v>
      </c>
      <c r="F473" s="156">
        <v>282.32</v>
      </c>
      <c r="G473"/>
    </row>
    <row r="474" spans="1:7" x14ac:dyDescent="0.2">
      <c r="A474" s="115" t="s">
        <v>11450</v>
      </c>
      <c r="B474" s="115" t="s">
        <v>8614</v>
      </c>
      <c r="C474" s="25">
        <v>2</v>
      </c>
      <c r="D474" s="25">
        <v>30</v>
      </c>
      <c r="E474" s="5" t="s">
        <v>2048</v>
      </c>
      <c r="F474" s="156">
        <v>324.72000000000003</v>
      </c>
      <c r="G474"/>
    </row>
    <row r="475" spans="1:7" x14ac:dyDescent="0.2">
      <c r="A475" s="19" t="s">
        <v>11452</v>
      </c>
      <c r="B475" s="19" t="s">
        <v>8615</v>
      </c>
      <c r="C475" s="20">
        <v>2</v>
      </c>
      <c r="D475" s="20">
        <v>12</v>
      </c>
      <c r="E475" s="33" t="s">
        <v>1845</v>
      </c>
      <c r="F475" s="114">
        <v>799.23</v>
      </c>
      <c r="G475"/>
    </row>
    <row r="476" spans="1:7" x14ac:dyDescent="0.2">
      <c r="A476" s="19" t="s">
        <v>11717</v>
      </c>
      <c r="B476" s="19" t="s">
        <v>8616</v>
      </c>
      <c r="C476" s="20">
        <v>1</v>
      </c>
      <c r="D476" s="20" t="s">
        <v>11443</v>
      </c>
      <c r="E476" s="33" t="s">
        <v>5734</v>
      </c>
      <c r="F476" s="114">
        <v>1062.55</v>
      </c>
      <c r="G476"/>
    </row>
    <row r="477" spans="1:7" x14ac:dyDescent="0.2">
      <c r="A477" s="19" t="s">
        <v>11719</v>
      </c>
      <c r="B477" s="19" t="s">
        <v>8617</v>
      </c>
      <c r="C477" s="20">
        <v>1</v>
      </c>
      <c r="D477" s="20" t="s">
        <v>11443</v>
      </c>
      <c r="E477" s="33" t="s">
        <v>5734</v>
      </c>
      <c r="F477" s="114">
        <v>1217.6500000000001</v>
      </c>
      <c r="G477"/>
    </row>
    <row r="478" spans="1:7" x14ac:dyDescent="0.2">
      <c r="A478" s="19" t="s">
        <v>11721</v>
      </c>
      <c r="B478" s="19" t="s">
        <v>8618</v>
      </c>
      <c r="C478" s="20">
        <v>1</v>
      </c>
      <c r="D478" s="20" t="s">
        <v>11443</v>
      </c>
      <c r="E478" s="33" t="s">
        <v>5734</v>
      </c>
      <c r="F478" s="114">
        <v>1868.98</v>
      </c>
      <c r="G478"/>
    </row>
    <row r="479" spans="1:7" x14ac:dyDescent="0.2">
      <c r="A479" s="19" t="s">
        <v>11723</v>
      </c>
      <c r="B479" s="19" t="s">
        <v>8619</v>
      </c>
      <c r="C479" s="20">
        <v>1</v>
      </c>
      <c r="D479" s="20" t="s">
        <v>11443</v>
      </c>
      <c r="E479" s="33" t="s">
        <v>5734</v>
      </c>
      <c r="F479" s="114">
        <v>2478.36</v>
      </c>
      <c r="G479"/>
    </row>
    <row r="480" spans="1:7" x14ac:dyDescent="0.2">
      <c r="A480" s="19" t="s">
        <v>11725</v>
      </c>
      <c r="B480" s="19" t="s">
        <v>8620</v>
      </c>
      <c r="C480" s="20">
        <v>1</v>
      </c>
      <c r="D480" s="20" t="s">
        <v>11443</v>
      </c>
      <c r="E480" s="33" t="s">
        <v>5734</v>
      </c>
      <c r="F480" s="114">
        <v>1309.4100000000001</v>
      </c>
      <c r="G480"/>
    </row>
    <row r="481" spans="1:7" x14ac:dyDescent="0.2">
      <c r="A481" s="19" t="s">
        <v>11727</v>
      </c>
      <c r="B481" s="19" t="s">
        <v>8621</v>
      </c>
      <c r="C481" s="20">
        <v>1</v>
      </c>
      <c r="D481" s="20" t="s">
        <v>11443</v>
      </c>
      <c r="E481" s="33" t="s">
        <v>5734</v>
      </c>
      <c r="F481" s="114">
        <v>1395.47</v>
      </c>
      <c r="G481"/>
    </row>
    <row r="482" spans="1:7" x14ac:dyDescent="0.2">
      <c r="A482" s="19" t="s">
        <v>11729</v>
      </c>
      <c r="B482" s="19" t="s">
        <v>8622</v>
      </c>
      <c r="C482" s="20">
        <v>1</v>
      </c>
      <c r="D482" s="20" t="s">
        <v>11443</v>
      </c>
      <c r="E482" s="33" t="s">
        <v>5734</v>
      </c>
      <c r="F482" s="114">
        <v>2068.11</v>
      </c>
      <c r="G482"/>
    </row>
    <row r="483" spans="1:7" x14ac:dyDescent="0.2">
      <c r="A483" s="19" t="s">
        <v>11731</v>
      </c>
      <c r="B483" s="19" t="s">
        <v>8623</v>
      </c>
      <c r="C483" s="20">
        <v>1</v>
      </c>
      <c r="D483" s="20" t="s">
        <v>11443</v>
      </c>
      <c r="E483" s="33" t="s">
        <v>5734</v>
      </c>
      <c r="F483" s="114">
        <v>3063.37</v>
      </c>
      <c r="G483"/>
    </row>
    <row r="484" spans="1:7" x14ac:dyDescent="0.2">
      <c r="A484" s="19" t="s">
        <v>11780</v>
      </c>
      <c r="B484" s="19" t="s">
        <v>8624</v>
      </c>
      <c r="C484" s="20">
        <v>1</v>
      </c>
      <c r="D484" s="20" t="s">
        <v>11443</v>
      </c>
      <c r="E484" s="33" t="s">
        <v>5734</v>
      </c>
      <c r="F484" s="114">
        <v>3462.44</v>
      </c>
      <c r="G484"/>
    </row>
    <row r="485" spans="1:7" x14ac:dyDescent="0.2">
      <c r="A485" s="19" t="s">
        <v>9116</v>
      </c>
      <c r="B485" s="19" t="s">
        <v>8625</v>
      </c>
      <c r="C485" s="20">
        <v>1</v>
      </c>
      <c r="D485" s="20" t="s">
        <v>11443</v>
      </c>
      <c r="E485" s="33" t="s">
        <v>5734</v>
      </c>
      <c r="F485" s="114">
        <v>2112.8000000000002</v>
      </c>
      <c r="G485"/>
    </row>
    <row r="486" spans="1:7" x14ac:dyDescent="0.2">
      <c r="A486" s="19" t="s">
        <v>9118</v>
      </c>
      <c r="B486" s="19" t="s">
        <v>8626</v>
      </c>
      <c r="C486" s="20">
        <v>1</v>
      </c>
      <c r="D486" s="20" t="s">
        <v>11443</v>
      </c>
      <c r="E486" s="33" t="s">
        <v>5734</v>
      </c>
      <c r="F486" s="114">
        <v>2336.88</v>
      </c>
      <c r="G486"/>
    </row>
    <row r="487" spans="1:7" x14ac:dyDescent="0.2">
      <c r="A487" s="19" t="s">
        <v>9120</v>
      </c>
      <c r="B487" s="19" t="s">
        <v>8627</v>
      </c>
      <c r="C487" s="20">
        <v>1</v>
      </c>
      <c r="D487" s="20" t="s">
        <v>11443</v>
      </c>
      <c r="E487" s="33" t="s">
        <v>5734</v>
      </c>
      <c r="F487" s="114">
        <v>2522.5100000000002</v>
      </c>
      <c r="G487"/>
    </row>
    <row r="488" spans="1:7" x14ac:dyDescent="0.2">
      <c r="A488" s="19" t="s">
        <v>11753</v>
      </c>
      <c r="B488" s="19" t="s">
        <v>8628</v>
      </c>
      <c r="C488" s="20">
        <v>1</v>
      </c>
      <c r="D488" s="20" t="s">
        <v>11443</v>
      </c>
      <c r="E488" s="33" t="s">
        <v>12572</v>
      </c>
      <c r="F488" s="114">
        <v>4814.1899999999996</v>
      </c>
      <c r="G488"/>
    </row>
    <row r="489" spans="1:7" x14ac:dyDescent="0.2">
      <c r="A489" s="19" t="s">
        <v>11755</v>
      </c>
      <c r="B489" s="19" t="s">
        <v>8629</v>
      </c>
      <c r="C489" s="20">
        <v>1</v>
      </c>
      <c r="D489" s="20" t="s">
        <v>11443</v>
      </c>
      <c r="E489" s="33" t="s">
        <v>5734</v>
      </c>
      <c r="F489" s="114">
        <v>4902.68</v>
      </c>
      <c r="G489"/>
    </row>
    <row r="490" spans="1:7" x14ac:dyDescent="0.2">
      <c r="A490" s="19" t="s">
        <v>11757</v>
      </c>
      <c r="B490" s="19" t="s">
        <v>8630</v>
      </c>
      <c r="C490" s="20">
        <v>1</v>
      </c>
      <c r="D490" s="20" t="s">
        <v>11443</v>
      </c>
      <c r="E490" s="33" t="s">
        <v>5734</v>
      </c>
      <c r="F490" s="114">
        <v>5196.8</v>
      </c>
      <c r="G490"/>
    </row>
    <row r="491" spans="1:7" x14ac:dyDescent="0.2">
      <c r="A491" s="19" t="s">
        <v>9136</v>
      </c>
      <c r="B491" s="19" t="s">
        <v>8631</v>
      </c>
      <c r="C491" s="20">
        <v>1</v>
      </c>
      <c r="D491" s="20" t="s">
        <v>11443</v>
      </c>
      <c r="E491" s="33" t="s">
        <v>5734</v>
      </c>
      <c r="F491" s="114">
        <v>6822.83</v>
      </c>
      <c r="G491"/>
    </row>
    <row r="492" spans="1:7" x14ac:dyDescent="0.2">
      <c r="A492" s="19" t="s">
        <v>9138</v>
      </c>
      <c r="B492" s="19" t="s">
        <v>8632</v>
      </c>
      <c r="C492" s="20">
        <v>1</v>
      </c>
      <c r="D492" s="20" t="s">
        <v>11443</v>
      </c>
      <c r="E492" s="33" t="s">
        <v>5734</v>
      </c>
      <c r="F492" s="114">
        <v>7381.96</v>
      </c>
      <c r="G492"/>
    </row>
    <row r="493" spans="1:7" x14ac:dyDescent="0.2">
      <c r="A493" s="19" t="s">
        <v>9140</v>
      </c>
      <c r="B493" s="19" t="s">
        <v>8633</v>
      </c>
      <c r="C493" s="20">
        <v>1</v>
      </c>
      <c r="D493" s="20" t="s">
        <v>11443</v>
      </c>
      <c r="E493" s="33" t="s">
        <v>5734</v>
      </c>
      <c r="F493" s="114">
        <v>9027.15</v>
      </c>
      <c r="G493"/>
    </row>
    <row r="494" spans="1:7" x14ac:dyDescent="0.2">
      <c r="A494" s="19" t="s">
        <v>11806</v>
      </c>
      <c r="B494" s="19" t="s">
        <v>8634</v>
      </c>
      <c r="C494" s="20">
        <v>1</v>
      </c>
      <c r="D494" s="20" t="s">
        <v>11443</v>
      </c>
      <c r="E494" s="33" t="s">
        <v>5734</v>
      </c>
      <c r="F494" s="114">
        <v>11360.98</v>
      </c>
      <c r="G494"/>
    </row>
    <row r="495" spans="1:7" x14ac:dyDescent="0.2">
      <c r="A495" s="19" t="s">
        <v>11808</v>
      </c>
      <c r="B495" s="19" t="s">
        <v>8635</v>
      </c>
      <c r="C495" s="20">
        <v>1</v>
      </c>
      <c r="D495" s="20" t="s">
        <v>11443</v>
      </c>
      <c r="E495" s="33" t="s">
        <v>5734</v>
      </c>
      <c r="F495" s="114">
        <v>14269.55</v>
      </c>
      <c r="G495"/>
    </row>
    <row r="496" spans="1:7" x14ac:dyDescent="0.2">
      <c r="A496" s="19" t="s">
        <v>11810</v>
      </c>
      <c r="B496" s="19" t="s">
        <v>8636</v>
      </c>
      <c r="C496" s="20">
        <v>1</v>
      </c>
      <c r="D496" s="20" t="s">
        <v>11443</v>
      </c>
      <c r="E496" s="33" t="s">
        <v>5734</v>
      </c>
      <c r="F496" s="114">
        <v>14597.81</v>
      </c>
      <c r="G496"/>
    </row>
    <row r="497" spans="1:7" x14ac:dyDescent="0.2">
      <c r="A497" s="19" t="s">
        <v>8662</v>
      </c>
      <c r="B497" s="19" t="s">
        <v>8637</v>
      </c>
      <c r="C497" s="20">
        <v>1</v>
      </c>
      <c r="D497" s="20" t="s">
        <v>11443</v>
      </c>
      <c r="E497" s="33" t="s">
        <v>5734</v>
      </c>
      <c r="F497" s="114">
        <v>15396.28</v>
      </c>
      <c r="G497"/>
    </row>
    <row r="498" spans="1:7" x14ac:dyDescent="0.2">
      <c r="A498" s="19" t="s">
        <v>8664</v>
      </c>
      <c r="B498" s="19" t="s">
        <v>8638</v>
      </c>
      <c r="C498" s="20">
        <v>1</v>
      </c>
      <c r="D498" s="20" t="s">
        <v>11443</v>
      </c>
      <c r="E498" s="33" t="s">
        <v>5734</v>
      </c>
      <c r="F498" s="114">
        <v>15489.23</v>
      </c>
      <c r="G498"/>
    </row>
    <row r="499" spans="1:7" x14ac:dyDescent="0.2">
      <c r="A499" s="19" t="s">
        <v>8666</v>
      </c>
      <c r="B499" s="19" t="s">
        <v>8639</v>
      </c>
      <c r="C499" s="20">
        <v>1</v>
      </c>
      <c r="D499" s="20" t="s">
        <v>11443</v>
      </c>
      <c r="E499" s="33" t="s">
        <v>5734</v>
      </c>
      <c r="F499" s="114">
        <v>17236.47</v>
      </c>
      <c r="G499"/>
    </row>
    <row r="500" spans="1:7" x14ac:dyDescent="0.2">
      <c r="A500" s="19" t="s">
        <v>8682</v>
      </c>
      <c r="B500" s="19" t="s">
        <v>8435</v>
      </c>
      <c r="C500" s="20">
        <v>1</v>
      </c>
      <c r="D500" s="20" t="s">
        <v>11443</v>
      </c>
      <c r="E500" s="33" t="s">
        <v>5734</v>
      </c>
      <c r="F500" s="114">
        <v>19640.95</v>
      </c>
      <c r="G500"/>
    </row>
    <row r="501" spans="1:7" x14ac:dyDescent="0.2">
      <c r="A501" s="19" t="s">
        <v>8684</v>
      </c>
      <c r="B501" s="19" t="s">
        <v>8436</v>
      </c>
      <c r="C501" s="20">
        <v>1</v>
      </c>
      <c r="D501" s="20" t="s">
        <v>11443</v>
      </c>
      <c r="E501" s="33" t="s">
        <v>5734</v>
      </c>
      <c r="F501" s="114">
        <v>19759.5</v>
      </c>
      <c r="G501"/>
    </row>
    <row r="502" spans="1:7" x14ac:dyDescent="0.2">
      <c r="A502" s="19" t="s">
        <v>8686</v>
      </c>
      <c r="B502" s="19" t="s">
        <v>8437</v>
      </c>
      <c r="C502" s="20">
        <v>1</v>
      </c>
      <c r="D502" s="20" t="s">
        <v>11443</v>
      </c>
      <c r="E502" s="33" t="s">
        <v>5734</v>
      </c>
      <c r="F502" s="114">
        <v>23035.46</v>
      </c>
      <c r="G502"/>
    </row>
    <row r="503" spans="1:7" x14ac:dyDescent="0.2">
      <c r="A503" s="19" t="s">
        <v>8704</v>
      </c>
      <c r="B503" s="19" t="s">
        <v>8226</v>
      </c>
      <c r="C503" s="20">
        <v>1</v>
      </c>
      <c r="D503" s="20" t="s">
        <v>11443</v>
      </c>
      <c r="E503" s="33" t="s">
        <v>5734</v>
      </c>
      <c r="F503" s="114">
        <v>25115.15</v>
      </c>
      <c r="G503"/>
    </row>
    <row r="504" spans="1:7" x14ac:dyDescent="0.2">
      <c r="A504" s="19" t="s">
        <v>8706</v>
      </c>
      <c r="B504" s="19" t="s">
        <v>8227</v>
      </c>
      <c r="C504" s="20">
        <v>1</v>
      </c>
      <c r="D504" s="20" t="s">
        <v>11443</v>
      </c>
      <c r="E504" s="33" t="s">
        <v>5734</v>
      </c>
      <c r="F504" s="114">
        <v>26279.1</v>
      </c>
      <c r="G504"/>
    </row>
    <row r="505" spans="1:7" x14ac:dyDescent="0.2">
      <c r="A505" s="19" t="s">
        <v>8708</v>
      </c>
      <c r="B505" s="19" t="s">
        <v>8228</v>
      </c>
      <c r="C505" s="20">
        <v>1</v>
      </c>
      <c r="D505" s="20" t="s">
        <v>11443</v>
      </c>
      <c r="E505" s="33" t="s">
        <v>5734</v>
      </c>
      <c r="F505" s="114">
        <v>30202.76</v>
      </c>
      <c r="G505"/>
    </row>
    <row r="506" spans="1:7" x14ac:dyDescent="0.2">
      <c r="A506" s="22" t="s">
        <v>8229</v>
      </c>
      <c r="B506" s="23"/>
      <c r="C506" s="24"/>
      <c r="D506" s="24"/>
      <c r="E506" s="33" t="s">
        <v>5734</v>
      </c>
      <c r="F506" s="114" t="s">
        <v>5734</v>
      </c>
      <c r="G506"/>
    </row>
    <row r="507" spans="1:7" x14ac:dyDescent="0.2">
      <c r="A507" s="19" t="s">
        <v>11441</v>
      </c>
      <c r="B507" s="19" t="s">
        <v>8230</v>
      </c>
      <c r="C507" s="20">
        <v>10</v>
      </c>
      <c r="D507" s="20" t="s">
        <v>11443</v>
      </c>
      <c r="E507" s="33" t="s">
        <v>2073</v>
      </c>
      <c r="F507" s="114">
        <v>113.32</v>
      </c>
      <c r="G507"/>
    </row>
    <row r="508" spans="1:7" x14ac:dyDescent="0.2">
      <c r="A508" s="19" t="s">
        <v>11444</v>
      </c>
      <c r="B508" s="19" t="s">
        <v>8231</v>
      </c>
      <c r="C508" s="20">
        <v>5</v>
      </c>
      <c r="D508" s="20" t="s">
        <v>11443</v>
      </c>
      <c r="E508" s="33" t="s">
        <v>2075</v>
      </c>
      <c r="F508" s="114">
        <v>217.04</v>
      </c>
      <c r="G508"/>
    </row>
    <row r="509" spans="1:7" x14ac:dyDescent="0.2">
      <c r="A509" s="19" t="s">
        <v>11446</v>
      </c>
      <c r="B509" s="19" t="s">
        <v>8232</v>
      </c>
      <c r="C509" s="20">
        <v>2</v>
      </c>
      <c r="D509" s="20" t="s">
        <v>11443</v>
      </c>
      <c r="E509" s="33" t="s">
        <v>2074</v>
      </c>
      <c r="F509" s="114">
        <v>259.92</v>
      </c>
      <c r="G509"/>
    </row>
    <row r="510" spans="1:7" x14ac:dyDescent="0.2">
      <c r="A510" s="115" t="s">
        <v>11448</v>
      </c>
      <c r="B510" s="115" t="s">
        <v>8233</v>
      </c>
      <c r="C510" s="25">
        <v>3</v>
      </c>
      <c r="D510" s="25">
        <v>30</v>
      </c>
      <c r="E510" s="5" t="s">
        <v>2077</v>
      </c>
      <c r="F510" s="156">
        <v>282.38</v>
      </c>
      <c r="G510"/>
    </row>
    <row r="511" spans="1:7" x14ac:dyDescent="0.2">
      <c r="A511" s="115" t="s">
        <v>11450</v>
      </c>
      <c r="B511" s="115" t="s">
        <v>8234</v>
      </c>
      <c r="C511" s="25">
        <v>2</v>
      </c>
      <c r="D511" s="25">
        <v>30</v>
      </c>
      <c r="E511" s="5" t="s">
        <v>2078</v>
      </c>
      <c r="F511" s="156">
        <v>324.72000000000003</v>
      </c>
      <c r="G511"/>
    </row>
    <row r="512" spans="1:7" s="119" customFormat="1" x14ac:dyDescent="0.2">
      <c r="A512" s="19" t="s">
        <v>11452</v>
      </c>
      <c r="B512" s="19" t="s">
        <v>8235</v>
      </c>
      <c r="C512" s="20">
        <v>2</v>
      </c>
      <c r="D512" s="20" t="s">
        <v>11443</v>
      </c>
      <c r="E512" s="33" t="s">
        <v>2076</v>
      </c>
      <c r="F512" s="114">
        <v>839.1</v>
      </c>
    </row>
    <row r="513" spans="1:7" s="119" customFormat="1" x14ac:dyDescent="0.2">
      <c r="A513" s="19" t="s">
        <v>11717</v>
      </c>
      <c r="B513" s="19" t="s">
        <v>8236</v>
      </c>
      <c r="C513" s="20">
        <v>1</v>
      </c>
      <c r="D513" s="20" t="s">
        <v>11443</v>
      </c>
      <c r="E513" s="33" t="s">
        <v>5734</v>
      </c>
      <c r="F513" s="114">
        <v>1213.6400000000001</v>
      </c>
    </row>
    <row r="514" spans="1:7" x14ac:dyDescent="0.2">
      <c r="A514" s="19" t="s">
        <v>11719</v>
      </c>
      <c r="B514" s="19" t="s">
        <v>8237</v>
      </c>
      <c r="C514" s="20">
        <v>1</v>
      </c>
      <c r="D514" s="20" t="s">
        <v>11443</v>
      </c>
      <c r="E514" s="33" t="s">
        <v>5734</v>
      </c>
      <c r="F514" s="114">
        <v>1264.9000000000001</v>
      </c>
      <c r="G514"/>
    </row>
    <row r="515" spans="1:7" x14ac:dyDescent="0.2">
      <c r="A515" s="19" t="s">
        <v>11721</v>
      </c>
      <c r="B515" s="19" t="s">
        <v>8238</v>
      </c>
      <c r="C515" s="20">
        <v>1</v>
      </c>
      <c r="D515" s="20" t="s">
        <v>11443</v>
      </c>
      <c r="E515" s="33" t="s">
        <v>5734</v>
      </c>
      <c r="F515" s="114">
        <v>1848.85</v>
      </c>
      <c r="G515"/>
    </row>
    <row r="516" spans="1:7" x14ac:dyDescent="0.2">
      <c r="A516" s="19" t="s">
        <v>11723</v>
      </c>
      <c r="B516" s="19" t="s">
        <v>8239</v>
      </c>
      <c r="C516" s="20">
        <v>1</v>
      </c>
      <c r="D516" s="20" t="s">
        <v>11443</v>
      </c>
      <c r="E516" s="33" t="s">
        <v>5734</v>
      </c>
      <c r="F516" s="114">
        <v>2329.86</v>
      </c>
      <c r="G516"/>
    </row>
    <row r="517" spans="1:7" x14ac:dyDescent="0.2">
      <c r="A517" s="19" t="s">
        <v>11725</v>
      </c>
      <c r="B517" s="19" t="s">
        <v>8240</v>
      </c>
      <c r="C517" s="20">
        <v>1</v>
      </c>
      <c r="D517" s="20" t="s">
        <v>11443</v>
      </c>
      <c r="E517" s="33" t="s">
        <v>5734</v>
      </c>
      <c r="F517" s="114">
        <v>1309.4100000000001</v>
      </c>
      <c r="G517"/>
    </row>
    <row r="518" spans="1:7" x14ac:dyDescent="0.2">
      <c r="A518" s="19" t="s">
        <v>11727</v>
      </c>
      <c r="B518" s="19" t="s">
        <v>8241</v>
      </c>
      <c r="C518" s="20">
        <v>1</v>
      </c>
      <c r="D518" s="20" t="s">
        <v>11443</v>
      </c>
      <c r="E518" s="33" t="s">
        <v>5734</v>
      </c>
      <c r="F518" s="114">
        <v>1395.47</v>
      </c>
      <c r="G518"/>
    </row>
    <row r="519" spans="1:7" x14ac:dyDescent="0.2">
      <c r="A519" s="19" t="s">
        <v>11729</v>
      </c>
      <c r="B519" s="19" t="s">
        <v>8242</v>
      </c>
      <c r="C519" s="20">
        <v>1</v>
      </c>
      <c r="D519" s="20" t="s">
        <v>11443</v>
      </c>
      <c r="E519" s="33" t="s">
        <v>5734</v>
      </c>
      <c r="F519" s="114">
        <v>2571.35</v>
      </c>
      <c r="G519"/>
    </row>
    <row r="520" spans="1:7" x14ac:dyDescent="0.2">
      <c r="A520" s="19" t="s">
        <v>11731</v>
      </c>
      <c r="B520" s="19" t="s">
        <v>8243</v>
      </c>
      <c r="C520" s="20">
        <v>1</v>
      </c>
      <c r="D520" s="20" t="s">
        <v>11443</v>
      </c>
      <c r="E520" s="33" t="s">
        <v>5734</v>
      </c>
      <c r="F520" s="114">
        <v>2879.5</v>
      </c>
      <c r="G520"/>
    </row>
    <row r="521" spans="1:7" x14ac:dyDescent="0.2">
      <c r="A521" s="19" t="s">
        <v>11780</v>
      </c>
      <c r="B521" s="19" t="s">
        <v>8244</v>
      </c>
      <c r="C521" s="20">
        <v>1</v>
      </c>
      <c r="D521" s="20" t="s">
        <v>11443</v>
      </c>
      <c r="E521" s="33" t="s">
        <v>5734</v>
      </c>
      <c r="F521" s="114">
        <v>3254.7</v>
      </c>
      <c r="G521"/>
    </row>
    <row r="522" spans="1:7" x14ac:dyDescent="0.2">
      <c r="A522" s="19" t="s">
        <v>9116</v>
      </c>
      <c r="B522" s="19" t="s">
        <v>8245</v>
      </c>
      <c r="C522" s="20">
        <v>1</v>
      </c>
      <c r="D522" s="20" t="s">
        <v>11443</v>
      </c>
      <c r="E522" s="33" t="s">
        <v>5734</v>
      </c>
      <c r="F522" s="114">
        <v>2266.34</v>
      </c>
      <c r="G522"/>
    </row>
    <row r="523" spans="1:7" x14ac:dyDescent="0.2">
      <c r="A523" s="19" t="s">
        <v>9118</v>
      </c>
      <c r="B523" s="19" t="s">
        <v>8246</v>
      </c>
      <c r="C523" s="20">
        <v>1</v>
      </c>
      <c r="D523" s="20" t="s">
        <v>11443</v>
      </c>
      <c r="E523" s="33" t="s">
        <v>5734</v>
      </c>
      <c r="F523" s="114">
        <v>2337.63</v>
      </c>
      <c r="G523"/>
    </row>
    <row r="524" spans="1:7" x14ac:dyDescent="0.2">
      <c r="A524" s="19" t="s">
        <v>9120</v>
      </c>
      <c r="B524" s="19" t="s">
        <v>8247</v>
      </c>
      <c r="C524" s="20">
        <v>1</v>
      </c>
      <c r="D524" s="20" t="s">
        <v>11443</v>
      </c>
      <c r="E524" s="33" t="s">
        <v>5734</v>
      </c>
      <c r="F524" s="114">
        <v>2523.16</v>
      </c>
      <c r="G524"/>
    </row>
    <row r="525" spans="1:7" x14ac:dyDescent="0.2">
      <c r="A525" s="19" t="s">
        <v>11753</v>
      </c>
      <c r="B525" s="19" t="s">
        <v>8248</v>
      </c>
      <c r="C525" s="20">
        <v>1</v>
      </c>
      <c r="D525" s="20" t="s">
        <v>11443</v>
      </c>
      <c r="E525" s="33" t="s">
        <v>5734</v>
      </c>
      <c r="F525" s="114">
        <v>4816.37</v>
      </c>
      <c r="G525"/>
    </row>
    <row r="526" spans="1:7" x14ac:dyDescent="0.2">
      <c r="A526" s="19" t="s">
        <v>11755</v>
      </c>
      <c r="B526" s="19" t="s">
        <v>8249</v>
      </c>
      <c r="C526" s="20">
        <v>1</v>
      </c>
      <c r="D526" s="20" t="s">
        <v>11443</v>
      </c>
      <c r="E526" s="33" t="s">
        <v>5734</v>
      </c>
      <c r="F526" s="114">
        <v>4902.68</v>
      </c>
      <c r="G526"/>
    </row>
    <row r="527" spans="1:7" x14ac:dyDescent="0.2">
      <c r="A527" s="19" t="s">
        <v>11757</v>
      </c>
      <c r="B527" s="19" t="s">
        <v>8250</v>
      </c>
      <c r="C527" s="20">
        <v>1</v>
      </c>
      <c r="D527" s="20" t="s">
        <v>11443</v>
      </c>
      <c r="E527" s="33" t="s">
        <v>5734</v>
      </c>
      <c r="F527" s="114">
        <v>5196.8</v>
      </c>
      <c r="G527"/>
    </row>
    <row r="528" spans="1:7" x14ac:dyDescent="0.2">
      <c r="A528" s="19" t="s">
        <v>9136</v>
      </c>
      <c r="B528" s="19" t="s">
        <v>8251</v>
      </c>
      <c r="C528" s="20">
        <v>1</v>
      </c>
      <c r="D528" s="20" t="s">
        <v>11443</v>
      </c>
      <c r="E528" s="33" t="s">
        <v>5734</v>
      </c>
      <c r="F528" s="114">
        <v>6824.32</v>
      </c>
      <c r="G528"/>
    </row>
    <row r="529" spans="1:7" x14ac:dyDescent="0.2">
      <c r="A529" s="19" t="s">
        <v>9138</v>
      </c>
      <c r="B529" s="19" t="s">
        <v>8252</v>
      </c>
      <c r="C529" s="20">
        <v>1</v>
      </c>
      <c r="D529" s="20" t="s">
        <v>11443</v>
      </c>
      <c r="E529" s="33" t="s">
        <v>5734</v>
      </c>
      <c r="F529" s="114">
        <v>7381.97</v>
      </c>
      <c r="G529"/>
    </row>
    <row r="530" spans="1:7" x14ac:dyDescent="0.2">
      <c r="A530" s="19" t="s">
        <v>9140</v>
      </c>
      <c r="B530" s="19" t="s">
        <v>8253</v>
      </c>
      <c r="C530" s="20">
        <v>1</v>
      </c>
      <c r="D530" s="20" t="s">
        <v>11443</v>
      </c>
      <c r="E530" s="33" t="s">
        <v>5734</v>
      </c>
      <c r="F530" s="114">
        <v>9027.4</v>
      </c>
      <c r="G530"/>
    </row>
    <row r="531" spans="1:7" x14ac:dyDescent="0.2">
      <c r="A531" s="19" t="s">
        <v>11806</v>
      </c>
      <c r="B531" s="19" t="s">
        <v>8254</v>
      </c>
      <c r="C531" s="20">
        <v>1</v>
      </c>
      <c r="D531" s="20" t="s">
        <v>11443</v>
      </c>
      <c r="E531" s="33" t="s">
        <v>5734</v>
      </c>
      <c r="F531" s="114">
        <v>11360.98</v>
      </c>
      <c r="G531"/>
    </row>
    <row r="532" spans="1:7" x14ac:dyDescent="0.2">
      <c r="A532" s="19" t="s">
        <v>11808</v>
      </c>
      <c r="B532" s="19" t="s">
        <v>8255</v>
      </c>
      <c r="C532" s="20">
        <v>1</v>
      </c>
      <c r="D532" s="20" t="s">
        <v>11443</v>
      </c>
      <c r="E532" s="33" t="s">
        <v>5734</v>
      </c>
      <c r="F532" s="114">
        <v>12037.42</v>
      </c>
      <c r="G532"/>
    </row>
    <row r="533" spans="1:7" x14ac:dyDescent="0.2">
      <c r="A533" s="19" t="s">
        <v>11810</v>
      </c>
      <c r="B533" s="19" t="s">
        <v>8256</v>
      </c>
      <c r="C533" s="20">
        <v>1</v>
      </c>
      <c r="D533" s="20" t="s">
        <v>11443</v>
      </c>
      <c r="E533" s="33" t="s">
        <v>5734</v>
      </c>
      <c r="F533" s="114">
        <v>12283.14</v>
      </c>
      <c r="G533"/>
    </row>
    <row r="534" spans="1:7" x14ac:dyDescent="0.2">
      <c r="A534" s="19" t="s">
        <v>8662</v>
      </c>
      <c r="B534" s="19" t="s">
        <v>8257</v>
      </c>
      <c r="C534" s="20">
        <v>1</v>
      </c>
      <c r="D534" s="20" t="s">
        <v>11443</v>
      </c>
      <c r="E534" s="33" t="s">
        <v>5734</v>
      </c>
      <c r="F534" s="114">
        <v>14007.73</v>
      </c>
      <c r="G534"/>
    </row>
    <row r="535" spans="1:7" x14ac:dyDescent="0.2">
      <c r="A535" s="19" t="s">
        <v>8664</v>
      </c>
      <c r="B535" s="19" t="s">
        <v>8500</v>
      </c>
      <c r="C535" s="20">
        <v>1</v>
      </c>
      <c r="D535" s="20" t="s">
        <v>11443</v>
      </c>
      <c r="E535" s="33" t="s">
        <v>5734</v>
      </c>
      <c r="F535" s="114">
        <v>14372.57</v>
      </c>
      <c r="G535"/>
    </row>
    <row r="536" spans="1:7" x14ac:dyDescent="0.2">
      <c r="A536" s="19" t="s">
        <v>8666</v>
      </c>
      <c r="B536" s="19" t="s">
        <v>8501</v>
      </c>
      <c r="C536" s="20">
        <v>1</v>
      </c>
      <c r="D536" s="20" t="s">
        <v>11443</v>
      </c>
      <c r="E536" s="33" t="s">
        <v>5734</v>
      </c>
      <c r="F536" s="114">
        <v>14708.85</v>
      </c>
      <c r="G536"/>
    </row>
    <row r="537" spans="1:7" x14ac:dyDescent="0.2">
      <c r="A537" s="22" t="s">
        <v>8502</v>
      </c>
      <c r="B537" s="23"/>
      <c r="C537" s="24"/>
      <c r="D537" s="24"/>
      <c r="E537" s="33" t="s">
        <v>5734</v>
      </c>
      <c r="F537" s="114" t="s">
        <v>5734</v>
      </c>
      <c r="G537"/>
    </row>
    <row r="538" spans="1:7" x14ac:dyDescent="0.2">
      <c r="A538" s="19" t="s">
        <v>11441</v>
      </c>
      <c r="B538" s="19" t="s">
        <v>8503</v>
      </c>
      <c r="C538" s="20">
        <v>6</v>
      </c>
      <c r="D538" s="20" t="s">
        <v>11443</v>
      </c>
      <c r="E538" s="33" t="s">
        <v>2191</v>
      </c>
      <c r="F538" s="114">
        <v>217.04</v>
      </c>
      <c r="G538"/>
    </row>
    <row r="539" spans="1:7" x14ac:dyDescent="0.2">
      <c r="A539" s="19" t="s">
        <v>11446</v>
      </c>
      <c r="B539" s="19" t="s">
        <v>8504</v>
      </c>
      <c r="C539" s="20">
        <v>3</v>
      </c>
      <c r="D539" s="20">
        <v>21</v>
      </c>
      <c r="E539" s="33" t="s">
        <v>2192</v>
      </c>
      <c r="F539" s="114">
        <v>1232.4000000000001</v>
      </c>
      <c r="G539"/>
    </row>
    <row r="540" spans="1:7" x14ac:dyDescent="0.2">
      <c r="A540" s="22" t="s">
        <v>8505</v>
      </c>
      <c r="B540" s="23"/>
      <c r="C540" s="24"/>
      <c r="D540" s="24"/>
      <c r="E540" s="33" t="s">
        <v>5734</v>
      </c>
      <c r="F540" s="114" t="s">
        <v>5734</v>
      </c>
      <c r="G540"/>
    </row>
    <row r="541" spans="1:7" x14ac:dyDescent="0.2">
      <c r="A541" s="19" t="s">
        <v>11602</v>
      </c>
      <c r="B541" s="19" t="s">
        <v>8506</v>
      </c>
      <c r="C541" s="20">
        <v>2</v>
      </c>
      <c r="D541" s="20">
        <v>14</v>
      </c>
      <c r="E541" s="33" t="s">
        <v>1538</v>
      </c>
      <c r="F541" s="114">
        <v>450.57</v>
      </c>
      <c r="G541"/>
    </row>
    <row r="542" spans="1:7" x14ac:dyDescent="0.2">
      <c r="A542" s="19" t="s">
        <v>11604</v>
      </c>
      <c r="B542" s="19" t="s">
        <v>8507</v>
      </c>
      <c r="C542" s="20">
        <v>2</v>
      </c>
      <c r="D542" s="20">
        <v>10</v>
      </c>
      <c r="E542" s="33" t="s">
        <v>1539</v>
      </c>
      <c r="F542" s="114">
        <v>586.48</v>
      </c>
      <c r="G542"/>
    </row>
    <row r="543" spans="1:7" x14ac:dyDescent="0.2">
      <c r="A543" s="19" t="s">
        <v>11717</v>
      </c>
      <c r="B543" s="19" t="s">
        <v>8508</v>
      </c>
      <c r="C543" s="20">
        <v>1</v>
      </c>
      <c r="D543" s="20" t="s">
        <v>11443</v>
      </c>
      <c r="E543" s="33" t="s">
        <v>5734</v>
      </c>
      <c r="F543" s="114">
        <v>1100.44</v>
      </c>
      <c r="G543"/>
    </row>
    <row r="544" spans="1:7" x14ac:dyDescent="0.2">
      <c r="A544" s="19" t="s">
        <v>11719</v>
      </c>
      <c r="B544" s="19" t="s">
        <v>8509</v>
      </c>
      <c r="C544" s="20">
        <v>1</v>
      </c>
      <c r="D544" s="20" t="s">
        <v>11443</v>
      </c>
      <c r="E544" s="33" t="s">
        <v>5734</v>
      </c>
      <c r="F544" s="114">
        <v>1259.73</v>
      </c>
      <c r="G544"/>
    </row>
    <row r="545" spans="1:7" x14ac:dyDescent="0.2">
      <c r="A545" s="19" t="s">
        <v>11725</v>
      </c>
      <c r="B545" s="19" t="s">
        <v>8510</v>
      </c>
      <c r="C545" s="20">
        <v>1</v>
      </c>
      <c r="D545" s="20" t="s">
        <v>11443</v>
      </c>
      <c r="E545" s="33" t="s">
        <v>13592</v>
      </c>
      <c r="F545" s="114">
        <v>1347.24</v>
      </c>
      <c r="G545"/>
    </row>
    <row r="546" spans="1:7" x14ac:dyDescent="0.2">
      <c r="A546" s="19" t="s">
        <v>11727</v>
      </c>
      <c r="B546" s="19" t="s">
        <v>8511</v>
      </c>
      <c r="C546" s="20">
        <v>1</v>
      </c>
      <c r="D546" s="20" t="s">
        <v>11443</v>
      </c>
      <c r="E546" s="33" t="s">
        <v>5734</v>
      </c>
      <c r="F546" s="114">
        <v>1437.63</v>
      </c>
      <c r="G546"/>
    </row>
    <row r="547" spans="1:7" x14ac:dyDescent="0.2">
      <c r="A547" s="19" t="s">
        <v>9116</v>
      </c>
      <c r="B547" s="19" t="s">
        <v>8512</v>
      </c>
      <c r="C547" s="20">
        <v>1</v>
      </c>
      <c r="D547" s="20" t="s">
        <v>11443</v>
      </c>
      <c r="E547" s="33" t="s">
        <v>5734</v>
      </c>
      <c r="F547" s="114">
        <v>2150.81</v>
      </c>
      <c r="G547"/>
    </row>
    <row r="548" spans="1:7" x14ac:dyDescent="0.2">
      <c r="A548" s="19" t="s">
        <v>9118</v>
      </c>
      <c r="B548" s="19" t="s">
        <v>8513</v>
      </c>
      <c r="C548" s="20">
        <v>1</v>
      </c>
      <c r="D548" s="20" t="s">
        <v>11443</v>
      </c>
      <c r="E548" s="33" t="s">
        <v>5734</v>
      </c>
      <c r="F548" s="114">
        <v>2378.9299999999998</v>
      </c>
      <c r="G548"/>
    </row>
    <row r="549" spans="1:7" x14ac:dyDescent="0.2">
      <c r="A549" s="19" t="s">
        <v>11753</v>
      </c>
      <c r="B549" s="19" t="s">
        <v>8514</v>
      </c>
      <c r="C549" s="20">
        <v>1</v>
      </c>
      <c r="D549" s="20" t="s">
        <v>11443</v>
      </c>
      <c r="E549" s="33" t="s">
        <v>5734</v>
      </c>
      <c r="F549" s="114">
        <v>4852.08</v>
      </c>
      <c r="G549"/>
    </row>
    <row r="550" spans="1:7" x14ac:dyDescent="0.2">
      <c r="A550" s="19" t="s">
        <v>11755</v>
      </c>
      <c r="B550" s="19" t="s">
        <v>8515</v>
      </c>
      <c r="C550" s="20">
        <v>1</v>
      </c>
      <c r="D550" s="20" t="s">
        <v>11443</v>
      </c>
      <c r="E550" s="33" t="s">
        <v>5734</v>
      </c>
      <c r="F550" s="114">
        <v>4944.75</v>
      </c>
      <c r="G550"/>
    </row>
    <row r="551" spans="1:7" x14ac:dyDescent="0.2">
      <c r="A551" s="19" t="s">
        <v>9136</v>
      </c>
      <c r="B551" s="19" t="s">
        <v>8516</v>
      </c>
      <c r="C551" s="20">
        <v>1</v>
      </c>
      <c r="D551" s="20" t="s">
        <v>11443</v>
      </c>
      <c r="E551" s="33" t="s">
        <v>5734</v>
      </c>
      <c r="F551" s="114">
        <v>6861.38</v>
      </c>
      <c r="G551"/>
    </row>
    <row r="552" spans="1:7" x14ac:dyDescent="0.2">
      <c r="A552" s="19" t="s">
        <v>9138</v>
      </c>
      <c r="B552" s="19" t="s">
        <v>8517</v>
      </c>
      <c r="C552" s="20">
        <v>1</v>
      </c>
      <c r="D552" s="20" t="s">
        <v>11443</v>
      </c>
      <c r="E552" s="33" t="s">
        <v>5734</v>
      </c>
      <c r="F552" s="114">
        <v>7424.02</v>
      </c>
      <c r="G552"/>
    </row>
    <row r="553" spans="1:7" x14ac:dyDescent="0.2">
      <c r="A553" s="19" t="s">
        <v>11806</v>
      </c>
      <c r="B553" s="19" t="s">
        <v>8518</v>
      </c>
      <c r="C553" s="20">
        <v>1</v>
      </c>
      <c r="D553" s="20" t="s">
        <v>11443</v>
      </c>
      <c r="E553" s="33" t="s">
        <v>5734</v>
      </c>
      <c r="F553" s="114">
        <v>11399.05</v>
      </c>
      <c r="G553"/>
    </row>
    <row r="554" spans="1:7" x14ac:dyDescent="0.2">
      <c r="A554" s="19" t="s">
        <v>11808</v>
      </c>
      <c r="B554" s="19" t="s">
        <v>8519</v>
      </c>
      <c r="C554" s="20">
        <v>1</v>
      </c>
      <c r="D554" s="20" t="s">
        <v>11443</v>
      </c>
      <c r="E554" s="33" t="s">
        <v>5734</v>
      </c>
      <c r="F554" s="114">
        <v>12079.41</v>
      </c>
      <c r="G554"/>
    </row>
    <row r="555" spans="1:7" x14ac:dyDescent="0.2">
      <c r="A555" s="19" t="s">
        <v>8662</v>
      </c>
      <c r="B555" s="19" t="s">
        <v>8520</v>
      </c>
      <c r="C555" s="20">
        <v>1</v>
      </c>
      <c r="D555" s="20" t="s">
        <v>11443</v>
      </c>
      <c r="E555" s="33" t="s">
        <v>5734</v>
      </c>
      <c r="F555" s="114">
        <v>14045.65</v>
      </c>
      <c r="G555"/>
    </row>
    <row r="556" spans="1:7" x14ac:dyDescent="0.2">
      <c r="A556" s="19" t="s">
        <v>8664</v>
      </c>
      <c r="B556" s="19" t="s">
        <v>8521</v>
      </c>
      <c r="C556" s="20">
        <v>1</v>
      </c>
      <c r="D556" s="20" t="s">
        <v>11443</v>
      </c>
      <c r="E556" s="33" t="s">
        <v>5734</v>
      </c>
      <c r="F556" s="114">
        <v>14414.71</v>
      </c>
      <c r="G556"/>
    </row>
    <row r="557" spans="1:7" x14ac:dyDescent="0.2">
      <c r="A557" s="22" t="s">
        <v>8522</v>
      </c>
      <c r="B557" s="23"/>
      <c r="C557" s="24"/>
      <c r="D557" s="24"/>
      <c r="E557" s="33" t="s">
        <v>5734</v>
      </c>
      <c r="F557" s="114" t="s">
        <v>5734</v>
      </c>
      <c r="G557"/>
    </row>
    <row r="558" spans="1:7" x14ac:dyDescent="0.2">
      <c r="A558" s="19" t="s">
        <v>11448</v>
      </c>
      <c r="B558" s="19" t="s">
        <v>8523</v>
      </c>
      <c r="C558" s="20">
        <v>2</v>
      </c>
      <c r="D558" s="20">
        <v>15</v>
      </c>
      <c r="E558" s="33" t="s">
        <v>1745</v>
      </c>
      <c r="F558" s="114">
        <v>381.17</v>
      </c>
      <c r="G558"/>
    </row>
    <row r="559" spans="1:7" x14ac:dyDescent="0.2">
      <c r="A559" s="19" t="s">
        <v>11450</v>
      </c>
      <c r="B559" s="19" t="s">
        <v>8524</v>
      </c>
      <c r="C559" s="20">
        <v>2</v>
      </c>
      <c r="D559" s="20">
        <v>14</v>
      </c>
      <c r="E559" s="33" t="s">
        <v>1746</v>
      </c>
      <c r="F559" s="114">
        <v>481.1</v>
      </c>
      <c r="G559"/>
    </row>
    <row r="560" spans="1:7" x14ac:dyDescent="0.2">
      <c r="A560" s="19" t="s">
        <v>11717</v>
      </c>
      <c r="B560" s="19" t="s">
        <v>8525</v>
      </c>
      <c r="C560" s="20">
        <v>1</v>
      </c>
      <c r="D560" s="20" t="s">
        <v>11443</v>
      </c>
      <c r="E560" s="33" t="s">
        <v>5734</v>
      </c>
      <c r="F560" s="114">
        <v>1062.46</v>
      </c>
      <c r="G560"/>
    </row>
    <row r="561" spans="1:7" x14ac:dyDescent="0.2">
      <c r="A561" s="19" t="s">
        <v>11719</v>
      </c>
      <c r="B561" s="19" t="s">
        <v>8526</v>
      </c>
      <c r="C561" s="20">
        <v>1</v>
      </c>
      <c r="D561" s="20" t="s">
        <v>11443</v>
      </c>
      <c r="E561" s="33" t="s">
        <v>1172</v>
      </c>
      <c r="F561" s="114">
        <v>1217.6500000000001</v>
      </c>
      <c r="G561"/>
    </row>
    <row r="562" spans="1:7" x14ac:dyDescent="0.2">
      <c r="A562" s="19" t="s">
        <v>11725</v>
      </c>
      <c r="B562" s="19" t="s">
        <v>8527</v>
      </c>
      <c r="C562" s="20">
        <v>1</v>
      </c>
      <c r="D562" s="20" t="s">
        <v>11443</v>
      </c>
      <c r="E562" s="33" t="s">
        <v>5734</v>
      </c>
      <c r="F562" s="114">
        <v>1309.3399999999999</v>
      </c>
      <c r="G562"/>
    </row>
    <row r="563" spans="1:7" x14ac:dyDescent="0.2">
      <c r="A563" s="19" t="s">
        <v>11727</v>
      </c>
      <c r="B563" s="19" t="s">
        <v>8528</v>
      </c>
      <c r="C563" s="20">
        <v>1</v>
      </c>
      <c r="D563" s="20" t="s">
        <v>11443</v>
      </c>
      <c r="E563" s="33" t="s">
        <v>5734</v>
      </c>
      <c r="F563" s="114">
        <v>1395.47</v>
      </c>
      <c r="G563"/>
    </row>
    <row r="564" spans="1:7" x14ac:dyDescent="0.2">
      <c r="A564" s="19" t="s">
        <v>9116</v>
      </c>
      <c r="B564" s="19" t="s">
        <v>8529</v>
      </c>
      <c r="C564" s="20">
        <v>1</v>
      </c>
      <c r="D564" s="20" t="s">
        <v>11443</v>
      </c>
      <c r="E564" s="33" t="s">
        <v>5734</v>
      </c>
      <c r="F564" s="114">
        <v>2112.8000000000002</v>
      </c>
      <c r="G564"/>
    </row>
    <row r="565" spans="1:7" x14ac:dyDescent="0.2">
      <c r="A565" s="19" t="s">
        <v>9118</v>
      </c>
      <c r="B565" s="19" t="s">
        <v>8530</v>
      </c>
      <c r="C565" s="20">
        <v>1</v>
      </c>
      <c r="D565" s="20" t="s">
        <v>11443</v>
      </c>
      <c r="E565" s="33" t="s">
        <v>5734</v>
      </c>
      <c r="F565" s="114">
        <v>2336.77</v>
      </c>
      <c r="G565"/>
    </row>
    <row r="566" spans="1:7" x14ac:dyDescent="0.2">
      <c r="A566" s="19" t="s">
        <v>11753</v>
      </c>
      <c r="B566" s="19" t="s">
        <v>8531</v>
      </c>
      <c r="C566" s="20">
        <v>1</v>
      </c>
      <c r="D566" s="20" t="s">
        <v>11443</v>
      </c>
      <c r="E566" s="33" t="s">
        <v>5734</v>
      </c>
      <c r="F566" s="114">
        <v>4814.0600000000004</v>
      </c>
      <c r="G566"/>
    </row>
    <row r="567" spans="1:7" x14ac:dyDescent="0.2">
      <c r="A567" s="19" t="s">
        <v>11755</v>
      </c>
      <c r="B567" s="19" t="s">
        <v>8532</v>
      </c>
      <c r="C567" s="20">
        <v>1</v>
      </c>
      <c r="D567" s="20" t="s">
        <v>11443</v>
      </c>
      <c r="E567" s="33" t="s">
        <v>5734</v>
      </c>
      <c r="F567" s="114">
        <v>4902.5</v>
      </c>
      <c r="G567"/>
    </row>
    <row r="568" spans="1:7" x14ac:dyDescent="0.2">
      <c r="A568" s="19" t="s">
        <v>9136</v>
      </c>
      <c r="B568" s="19" t="s">
        <v>8533</v>
      </c>
      <c r="C568" s="20">
        <v>1</v>
      </c>
      <c r="D568" s="20" t="s">
        <v>11443</v>
      </c>
      <c r="E568" s="33" t="s">
        <v>5734</v>
      </c>
      <c r="F568" s="114">
        <v>6823.52</v>
      </c>
      <c r="G568"/>
    </row>
    <row r="569" spans="1:7" x14ac:dyDescent="0.2">
      <c r="A569" s="19" t="s">
        <v>9138</v>
      </c>
      <c r="B569" s="19" t="s">
        <v>8534</v>
      </c>
      <c r="C569" s="20">
        <v>1</v>
      </c>
      <c r="D569" s="20" t="s">
        <v>11443</v>
      </c>
      <c r="E569" s="33" t="s">
        <v>5734</v>
      </c>
      <c r="F569" s="114">
        <v>7381.96</v>
      </c>
      <c r="G569"/>
    </row>
    <row r="570" spans="1:7" x14ac:dyDescent="0.2">
      <c r="A570" s="19" t="s">
        <v>11806</v>
      </c>
      <c r="B570" s="19" t="s">
        <v>8328</v>
      </c>
      <c r="C570" s="20">
        <v>1</v>
      </c>
      <c r="D570" s="20" t="s">
        <v>11443</v>
      </c>
      <c r="E570" s="33" t="s">
        <v>5734</v>
      </c>
      <c r="F570" s="114">
        <v>11360.98</v>
      </c>
      <c r="G570"/>
    </row>
    <row r="571" spans="1:7" x14ac:dyDescent="0.2">
      <c r="A571" s="19" t="s">
        <v>11808</v>
      </c>
      <c r="B571" s="19" t="s">
        <v>8329</v>
      </c>
      <c r="C571" s="20">
        <v>1</v>
      </c>
      <c r="D571" s="20" t="s">
        <v>11443</v>
      </c>
      <c r="E571" s="33" t="s">
        <v>5734</v>
      </c>
      <c r="F571" s="114">
        <v>12037.39</v>
      </c>
      <c r="G571"/>
    </row>
    <row r="572" spans="1:7" x14ac:dyDescent="0.2">
      <c r="A572" s="19" t="s">
        <v>8662</v>
      </c>
      <c r="B572" s="19" t="s">
        <v>8330</v>
      </c>
      <c r="C572" s="20">
        <v>1</v>
      </c>
      <c r="D572" s="20" t="s">
        <v>11443</v>
      </c>
      <c r="E572" s="33" t="s">
        <v>5734</v>
      </c>
      <c r="F572" s="114">
        <v>14007.73</v>
      </c>
      <c r="G572"/>
    </row>
    <row r="573" spans="1:7" x14ac:dyDescent="0.2">
      <c r="A573" s="19" t="s">
        <v>8664</v>
      </c>
      <c r="B573" s="19" t="s">
        <v>8331</v>
      </c>
      <c r="C573" s="20">
        <v>1</v>
      </c>
      <c r="D573" s="20" t="s">
        <v>11443</v>
      </c>
      <c r="E573" s="33" t="s">
        <v>5734</v>
      </c>
      <c r="F573" s="114">
        <v>14372.57</v>
      </c>
      <c r="G573"/>
    </row>
    <row r="574" spans="1:7" x14ac:dyDescent="0.2">
      <c r="A574" s="22" t="s">
        <v>8332</v>
      </c>
      <c r="B574" s="23"/>
      <c r="C574" s="24"/>
      <c r="D574" s="24"/>
      <c r="E574" s="33" t="s">
        <v>5734</v>
      </c>
      <c r="F574" s="114" t="s">
        <v>5734</v>
      </c>
      <c r="G574"/>
    </row>
    <row r="575" spans="1:7" x14ac:dyDescent="0.2">
      <c r="A575" s="19" t="s">
        <v>11195</v>
      </c>
      <c r="B575" s="19" t="s">
        <v>8333</v>
      </c>
      <c r="C575" s="20">
        <v>1</v>
      </c>
      <c r="D575" s="20" t="s">
        <v>11443</v>
      </c>
      <c r="E575" s="33" t="s">
        <v>5734</v>
      </c>
      <c r="F575" s="114">
        <v>331.23</v>
      </c>
      <c r="G575"/>
    </row>
    <row r="576" spans="1:7" x14ac:dyDescent="0.2">
      <c r="A576" s="19" t="s">
        <v>11197</v>
      </c>
      <c r="B576" s="19" t="s">
        <v>8118</v>
      </c>
      <c r="C576" s="20">
        <v>1</v>
      </c>
      <c r="D576" s="20" t="s">
        <v>11443</v>
      </c>
      <c r="E576" s="33" t="s">
        <v>5734</v>
      </c>
      <c r="F576" s="114">
        <v>357.9</v>
      </c>
      <c r="G576"/>
    </row>
    <row r="577" spans="1:7" x14ac:dyDescent="0.2">
      <c r="A577" s="19" t="s">
        <v>11199</v>
      </c>
      <c r="B577" s="19" t="s">
        <v>8119</v>
      </c>
      <c r="C577" s="20">
        <v>1</v>
      </c>
      <c r="D577" s="20" t="s">
        <v>11443</v>
      </c>
      <c r="E577" s="33" t="s">
        <v>12573</v>
      </c>
      <c r="F577" s="114">
        <v>432.92</v>
      </c>
      <c r="G577"/>
    </row>
    <row r="578" spans="1:7" x14ac:dyDescent="0.2">
      <c r="A578" s="19" t="s">
        <v>11201</v>
      </c>
      <c r="B578" s="19" t="s">
        <v>8120</v>
      </c>
      <c r="C578" s="20">
        <v>1</v>
      </c>
      <c r="D578" s="20" t="s">
        <v>11443</v>
      </c>
      <c r="E578" s="33" t="s">
        <v>5734</v>
      </c>
      <c r="F578" s="114">
        <v>558.5</v>
      </c>
      <c r="G578"/>
    </row>
    <row r="579" spans="1:7" x14ac:dyDescent="0.2">
      <c r="A579" s="19" t="s">
        <v>11203</v>
      </c>
      <c r="B579" s="19" t="s">
        <v>8121</v>
      </c>
      <c r="C579" s="20">
        <v>1</v>
      </c>
      <c r="D579" s="20" t="s">
        <v>11443</v>
      </c>
      <c r="E579" s="33" t="s">
        <v>5734</v>
      </c>
      <c r="F579" s="114">
        <v>702.8</v>
      </c>
      <c r="G579"/>
    </row>
    <row r="580" spans="1:7" x14ac:dyDescent="0.2">
      <c r="A580" s="19" t="s">
        <v>11511</v>
      </c>
      <c r="B580" s="19" t="s">
        <v>8122</v>
      </c>
      <c r="C580" s="20">
        <v>1</v>
      </c>
      <c r="D580" s="20" t="s">
        <v>11443</v>
      </c>
      <c r="E580" s="33" t="s">
        <v>1155</v>
      </c>
      <c r="F580" s="114">
        <v>1046.77</v>
      </c>
      <c r="G580"/>
    </row>
    <row r="581" spans="1:7" x14ac:dyDescent="0.2">
      <c r="A581" s="19" t="s">
        <v>11717</v>
      </c>
      <c r="B581" s="19" t="s">
        <v>8123</v>
      </c>
      <c r="C581" s="20">
        <v>1</v>
      </c>
      <c r="D581" s="20" t="s">
        <v>11443</v>
      </c>
      <c r="E581" s="33" t="s">
        <v>5734</v>
      </c>
      <c r="F581" s="114">
        <v>1414.95</v>
      </c>
      <c r="G581"/>
    </row>
    <row r="582" spans="1:7" x14ac:dyDescent="0.2">
      <c r="A582" s="19" t="s">
        <v>11719</v>
      </c>
      <c r="B582" s="19" t="s">
        <v>8124</v>
      </c>
      <c r="C582" s="20">
        <v>1</v>
      </c>
      <c r="D582" s="20" t="s">
        <v>11443</v>
      </c>
      <c r="E582" s="33" t="s">
        <v>5734</v>
      </c>
      <c r="F582" s="114">
        <v>1469.51</v>
      </c>
      <c r="G582"/>
    </row>
    <row r="583" spans="1:7" x14ac:dyDescent="0.2">
      <c r="A583" s="19" t="s">
        <v>11721</v>
      </c>
      <c r="B583" s="19" t="s">
        <v>8125</v>
      </c>
      <c r="C583" s="20">
        <v>1</v>
      </c>
      <c r="D583" s="20" t="s">
        <v>11443</v>
      </c>
      <c r="E583" s="33" t="s">
        <v>5734</v>
      </c>
      <c r="F583" s="114">
        <v>2023.13</v>
      </c>
      <c r="G583"/>
    </row>
    <row r="584" spans="1:7" x14ac:dyDescent="0.2">
      <c r="A584" s="19" t="s">
        <v>11723</v>
      </c>
      <c r="B584" s="19" t="s">
        <v>8126</v>
      </c>
      <c r="C584" s="20">
        <v>1</v>
      </c>
      <c r="D584" s="20" t="s">
        <v>11443</v>
      </c>
      <c r="E584" s="33" t="s">
        <v>1151</v>
      </c>
      <c r="F584" s="114">
        <v>2408.0300000000002</v>
      </c>
      <c r="G584"/>
    </row>
    <row r="585" spans="1:7" x14ac:dyDescent="0.2">
      <c r="A585" s="19" t="s">
        <v>11725</v>
      </c>
      <c r="B585" s="19" t="s">
        <v>8127</v>
      </c>
      <c r="C585" s="20">
        <v>1</v>
      </c>
      <c r="D585" s="20" t="s">
        <v>11443</v>
      </c>
      <c r="E585" s="33" t="s">
        <v>5734</v>
      </c>
      <c r="F585" s="114">
        <v>1538.64</v>
      </c>
      <c r="G585"/>
    </row>
    <row r="586" spans="1:7" x14ac:dyDescent="0.2">
      <c r="A586" s="19" t="s">
        <v>11727</v>
      </c>
      <c r="B586" s="19" t="s">
        <v>8128</v>
      </c>
      <c r="C586" s="20">
        <v>1</v>
      </c>
      <c r="D586" s="20" t="s">
        <v>11443</v>
      </c>
      <c r="E586" s="33" t="s">
        <v>5734</v>
      </c>
      <c r="F586" s="114">
        <v>1807.2</v>
      </c>
      <c r="G586"/>
    </row>
    <row r="587" spans="1:7" x14ac:dyDescent="0.2">
      <c r="A587" s="19" t="s">
        <v>11729</v>
      </c>
      <c r="B587" s="19" t="s">
        <v>8129</v>
      </c>
      <c r="C587" s="20">
        <v>1</v>
      </c>
      <c r="D587" s="20" t="s">
        <v>11443</v>
      </c>
      <c r="E587" s="33" t="s">
        <v>5734</v>
      </c>
      <c r="F587" s="114">
        <v>2099.67</v>
      </c>
      <c r="G587"/>
    </row>
    <row r="588" spans="1:7" x14ac:dyDescent="0.2">
      <c r="A588" s="19" t="s">
        <v>11731</v>
      </c>
      <c r="B588" s="19" t="s">
        <v>8130</v>
      </c>
      <c r="C588" s="20">
        <v>1</v>
      </c>
      <c r="D588" s="20" t="s">
        <v>11443</v>
      </c>
      <c r="E588" s="33" t="s">
        <v>5734</v>
      </c>
      <c r="F588" s="114">
        <v>2437.4899999999998</v>
      </c>
      <c r="G588"/>
    </row>
    <row r="589" spans="1:7" x14ac:dyDescent="0.2">
      <c r="A589" s="19" t="s">
        <v>11780</v>
      </c>
      <c r="B589" s="19" t="s">
        <v>8131</v>
      </c>
      <c r="C589" s="20">
        <v>1</v>
      </c>
      <c r="D589" s="20" t="s">
        <v>11443</v>
      </c>
      <c r="E589" s="33" t="s">
        <v>1152</v>
      </c>
      <c r="F589" s="114">
        <v>2837.32</v>
      </c>
      <c r="G589"/>
    </row>
    <row r="590" spans="1:7" x14ac:dyDescent="0.2">
      <c r="A590" s="19" t="s">
        <v>9116</v>
      </c>
      <c r="B590" s="19" t="s">
        <v>8132</v>
      </c>
      <c r="C590" s="20">
        <v>1</v>
      </c>
      <c r="D590" s="20" t="s">
        <v>11443</v>
      </c>
      <c r="E590" s="33" t="s">
        <v>12574</v>
      </c>
      <c r="F590" s="114">
        <v>2645.17</v>
      </c>
      <c r="G590"/>
    </row>
    <row r="591" spans="1:7" s="119" customFormat="1" x14ac:dyDescent="0.2">
      <c r="A591" s="19" t="s">
        <v>9118</v>
      </c>
      <c r="B591" s="19" t="s">
        <v>8133</v>
      </c>
      <c r="C591" s="20">
        <v>1</v>
      </c>
      <c r="D591" s="20" t="s">
        <v>11443</v>
      </c>
      <c r="E591" s="33" t="s">
        <v>5734</v>
      </c>
      <c r="F591" s="114">
        <v>3056.32</v>
      </c>
    </row>
    <row r="592" spans="1:7" s="119" customFormat="1" x14ac:dyDescent="0.2">
      <c r="A592" s="19" t="s">
        <v>9120</v>
      </c>
      <c r="B592" s="19" t="s">
        <v>8134</v>
      </c>
      <c r="C592" s="20">
        <v>1</v>
      </c>
      <c r="D592" s="20" t="s">
        <v>11443</v>
      </c>
      <c r="E592" s="33" t="s">
        <v>12775</v>
      </c>
      <c r="F592" s="114">
        <v>3212.66</v>
      </c>
    </row>
    <row r="593" spans="1:7" x14ac:dyDescent="0.2">
      <c r="A593" s="19" t="s">
        <v>9122</v>
      </c>
      <c r="B593" s="19" t="s">
        <v>8135</v>
      </c>
      <c r="C593" s="20">
        <v>1</v>
      </c>
      <c r="D593" s="20" t="s">
        <v>11443</v>
      </c>
      <c r="E593" s="33" t="s">
        <v>1153</v>
      </c>
      <c r="F593" s="114">
        <v>3298.75</v>
      </c>
      <c r="G593"/>
    </row>
    <row r="594" spans="1:7" x14ac:dyDescent="0.2">
      <c r="A594" s="19" t="s">
        <v>9124</v>
      </c>
      <c r="B594" s="19" t="s">
        <v>8136</v>
      </c>
      <c r="C594" s="20">
        <v>1</v>
      </c>
      <c r="D594" s="20" t="s">
        <v>11443</v>
      </c>
      <c r="E594" s="33" t="s">
        <v>1154</v>
      </c>
      <c r="F594" s="114">
        <v>3527.29</v>
      </c>
      <c r="G594"/>
    </row>
    <row r="595" spans="1:7" x14ac:dyDescent="0.2">
      <c r="A595" s="19" t="s">
        <v>9126</v>
      </c>
      <c r="B595" s="19" t="s">
        <v>8137</v>
      </c>
      <c r="C595" s="20">
        <v>1</v>
      </c>
      <c r="D595" s="20" t="s">
        <v>11443</v>
      </c>
      <c r="E595" s="33" t="s">
        <v>1151</v>
      </c>
      <c r="F595" s="114">
        <v>4233.55</v>
      </c>
      <c r="G595"/>
    </row>
    <row r="596" spans="1:7" x14ac:dyDescent="0.2">
      <c r="A596" s="19" t="s">
        <v>11753</v>
      </c>
      <c r="B596" s="19" t="s">
        <v>8138</v>
      </c>
      <c r="C596" s="20">
        <v>1</v>
      </c>
      <c r="D596" s="20" t="s">
        <v>11443</v>
      </c>
      <c r="E596" s="33" t="s">
        <v>5734</v>
      </c>
      <c r="F596" s="114">
        <v>5314.6</v>
      </c>
      <c r="G596"/>
    </row>
    <row r="597" spans="1:7" x14ac:dyDescent="0.2">
      <c r="A597" s="19" t="s">
        <v>11755</v>
      </c>
      <c r="B597" s="19" t="s">
        <v>8139</v>
      </c>
      <c r="C597" s="20">
        <v>1</v>
      </c>
      <c r="D597" s="20" t="s">
        <v>11443</v>
      </c>
      <c r="E597" s="33" t="s">
        <v>5734</v>
      </c>
      <c r="F597" s="114">
        <v>6066.04</v>
      </c>
      <c r="G597"/>
    </row>
    <row r="598" spans="1:7" x14ac:dyDescent="0.2">
      <c r="A598" s="19" t="s">
        <v>11757</v>
      </c>
      <c r="B598" s="19" t="s">
        <v>8140</v>
      </c>
      <c r="C598" s="20">
        <v>1</v>
      </c>
      <c r="D598" s="20" t="s">
        <v>11443</v>
      </c>
      <c r="E598" s="33" t="s">
        <v>5734</v>
      </c>
      <c r="F598" s="114">
        <v>6337.93</v>
      </c>
      <c r="G598"/>
    </row>
    <row r="599" spans="1:7" x14ac:dyDescent="0.2">
      <c r="A599" s="19" t="s">
        <v>11759</v>
      </c>
      <c r="B599" s="19" t="s">
        <v>8141</v>
      </c>
      <c r="C599" s="20">
        <v>1</v>
      </c>
      <c r="D599" s="20" t="s">
        <v>11443</v>
      </c>
      <c r="E599" s="33" t="s">
        <v>5734</v>
      </c>
      <c r="F599" s="114">
        <v>7702.45</v>
      </c>
      <c r="G599"/>
    </row>
    <row r="600" spans="1:7" x14ac:dyDescent="0.2">
      <c r="A600" s="19" t="s">
        <v>11760</v>
      </c>
      <c r="B600" s="19" t="s">
        <v>8142</v>
      </c>
      <c r="C600" s="20">
        <v>1</v>
      </c>
      <c r="D600" s="20" t="s">
        <v>11443</v>
      </c>
      <c r="E600" s="33" t="s">
        <v>5734</v>
      </c>
      <c r="F600" s="114">
        <v>8438.0499999999993</v>
      </c>
      <c r="G600"/>
    </row>
    <row r="601" spans="1:7" x14ac:dyDescent="0.2">
      <c r="A601" s="19" t="s">
        <v>9133</v>
      </c>
      <c r="B601" s="19" t="s">
        <v>8143</v>
      </c>
      <c r="C601" s="20">
        <v>1</v>
      </c>
      <c r="D601" s="20" t="s">
        <v>11443</v>
      </c>
      <c r="E601" s="33" t="s">
        <v>5734</v>
      </c>
      <c r="F601" s="114">
        <v>9609.4500000000007</v>
      </c>
      <c r="G601"/>
    </row>
    <row r="602" spans="1:7" x14ac:dyDescent="0.2">
      <c r="A602" s="19" t="s">
        <v>11784</v>
      </c>
      <c r="B602" s="19" t="s">
        <v>8144</v>
      </c>
      <c r="C602" s="20">
        <v>1</v>
      </c>
      <c r="D602" s="20" t="s">
        <v>11443</v>
      </c>
      <c r="E602" s="33" t="s">
        <v>12575</v>
      </c>
      <c r="F602" s="114">
        <v>13042.94</v>
      </c>
      <c r="G602"/>
    </row>
    <row r="603" spans="1:7" x14ac:dyDescent="0.2">
      <c r="A603" s="19" t="s">
        <v>9136</v>
      </c>
      <c r="B603" s="19" t="s">
        <v>8145</v>
      </c>
      <c r="C603" s="20">
        <v>1</v>
      </c>
      <c r="D603" s="20" t="s">
        <v>11443</v>
      </c>
      <c r="E603" s="33" t="s">
        <v>5734</v>
      </c>
      <c r="F603" s="114">
        <v>6975.11</v>
      </c>
      <c r="G603"/>
    </row>
    <row r="604" spans="1:7" x14ac:dyDescent="0.2">
      <c r="A604" s="19" t="s">
        <v>9138</v>
      </c>
      <c r="B604" s="19" t="s">
        <v>8146</v>
      </c>
      <c r="C604" s="20">
        <v>1</v>
      </c>
      <c r="D604" s="20" t="s">
        <v>11443</v>
      </c>
      <c r="E604" s="33" t="s">
        <v>5734</v>
      </c>
      <c r="F604" s="114">
        <v>7608.08</v>
      </c>
      <c r="G604"/>
    </row>
    <row r="605" spans="1:7" x14ac:dyDescent="0.2">
      <c r="A605" s="19" t="s">
        <v>9140</v>
      </c>
      <c r="B605" s="19" t="s">
        <v>8147</v>
      </c>
      <c r="C605" s="20">
        <v>1</v>
      </c>
      <c r="D605" s="20" t="s">
        <v>11443</v>
      </c>
      <c r="E605" s="33" t="s">
        <v>5734</v>
      </c>
      <c r="F605" s="114">
        <v>8715.89</v>
      </c>
      <c r="G605"/>
    </row>
    <row r="606" spans="1:7" x14ac:dyDescent="0.2">
      <c r="A606" s="19" t="s">
        <v>11806</v>
      </c>
      <c r="B606" s="19" t="s">
        <v>8148</v>
      </c>
      <c r="C606" s="20">
        <v>1</v>
      </c>
      <c r="D606" s="20" t="s">
        <v>11443</v>
      </c>
      <c r="E606" s="33" t="s">
        <v>5734</v>
      </c>
      <c r="F606" s="114">
        <v>10782.44</v>
      </c>
      <c r="G606"/>
    </row>
    <row r="607" spans="1:7" x14ac:dyDescent="0.2">
      <c r="A607" s="19" t="s">
        <v>11808</v>
      </c>
      <c r="B607" s="19" t="s">
        <v>8149</v>
      </c>
      <c r="C607" s="20">
        <v>1</v>
      </c>
      <c r="D607" s="20" t="s">
        <v>11443</v>
      </c>
      <c r="E607" s="33" t="s">
        <v>5734</v>
      </c>
      <c r="F607" s="114">
        <v>12049.98</v>
      </c>
      <c r="G607"/>
    </row>
    <row r="608" spans="1:7" x14ac:dyDescent="0.2">
      <c r="A608" s="19" t="s">
        <v>11810</v>
      </c>
      <c r="B608" s="19" t="s">
        <v>8150</v>
      </c>
      <c r="C608" s="20">
        <v>1</v>
      </c>
      <c r="D608" s="20" t="s">
        <v>11443</v>
      </c>
      <c r="E608" s="33" t="s">
        <v>5734</v>
      </c>
      <c r="F608" s="114">
        <v>12352.53</v>
      </c>
      <c r="G608"/>
    </row>
    <row r="609" spans="1:7" x14ac:dyDescent="0.2">
      <c r="A609" s="19" t="s">
        <v>8662</v>
      </c>
      <c r="B609" s="19" t="s">
        <v>8151</v>
      </c>
      <c r="C609" s="20">
        <v>1</v>
      </c>
      <c r="D609" s="20" t="s">
        <v>11443</v>
      </c>
      <c r="E609" s="33" t="s">
        <v>5734</v>
      </c>
      <c r="F609" s="114">
        <v>12845.69</v>
      </c>
      <c r="G609"/>
    </row>
    <row r="610" spans="1:7" x14ac:dyDescent="0.2">
      <c r="A610" s="19" t="s">
        <v>8664</v>
      </c>
      <c r="B610" s="19" t="s">
        <v>8152</v>
      </c>
      <c r="C610" s="20">
        <v>1</v>
      </c>
      <c r="D610" s="20" t="s">
        <v>11443</v>
      </c>
      <c r="E610" s="33" t="s">
        <v>5734</v>
      </c>
      <c r="F610" s="114">
        <v>13378.73</v>
      </c>
      <c r="G610"/>
    </row>
    <row r="611" spans="1:7" x14ac:dyDescent="0.2">
      <c r="A611" s="19" t="s">
        <v>8666</v>
      </c>
      <c r="B611" s="19" t="s">
        <v>8153</v>
      </c>
      <c r="C611" s="20">
        <v>1</v>
      </c>
      <c r="D611" s="20" t="s">
        <v>11443</v>
      </c>
      <c r="E611" s="33" t="s">
        <v>5734</v>
      </c>
      <c r="F611" s="114">
        <v>13664.33</v>
      </c>
      <c r="G611"/>
    </row>
    <row r="612" spans="1:7" x14ac:dyDescent="0.2">
      <c r="A612" s="22" t="s">
        <v>8373</v>
      </c>
      <c r="B612" s="23"/>
      <c r="C612" s="24"/>
      <c r="D612" s="24"/>
      <c r="E612" s="33" t="s">
        <v>5734</v>
      </c>
      <c r="F612" s="114" t="s">
        <v>5734</v>
      </c>
      <c r="G612"/>
    </row>
    <row r="613" spans="1:7" x14ac:dyDescent="0.2">
      <c r="A613" s="19" t="s">
        <v>11512</v>
      </c>
      <c r="B613" s="19" t="s">
        <v>8374</v>
      </c>
      <c r="C613" s="20">
        <v>10</v>
      </c>
      <c r="D613" s="20" t="s">
        <v>11443</v>
      </c>
      <c r="E613" s="33" t="s">
        <v>2081</v>
      </c>
      <c r="F613" s="114">
        <v>67.33</v>
      </c>
      <c r="G613"/>
    </row>
    <row r="614" spans="1:7" x14ac:dyDescent="0.2">
      <c r="A614" s="19" t="s">
        <v>11516</v>
      </c>
      <c r="B614" s="19" t="s">
        <v>8375</v>
      </c>
      <c r="C614" s="20">
        <v>4</v>
      </c>
      <c r="D614" s="20">
        <v>48</v>
      </c>
      <c r="E614" s="33" t="s">
        <v>2082</v>
      </c>
      <c r="F614" s="114">
        <v>123.89</v>
      </c>
      <c r="G614"/>
    </row>
    <row r="615" spans="1:7" x14ac:dyDescent="0.2">
      <c r="A615" s="19" t="s">
        <v>11518</v>
      </c>
      <c r="B615" s="19" t="s">
        <v>8376</v>
      </c>
      <c r="C615" s="20">
        <v>2</v>
      </c>
      <c r="D615" s="20">
        <v>14</v>
      </c>
      <c r="E615" s="33" t="s">
        <v>2083</v>
      </c>
      <c r="F615" s="114">
        <v>342.64</v>
      </c>
      <c r="G615"/>
    </row>
    <row r="616" spans="1:7" x14ac:dyDescent="0.2">
      <c r="A616" s="19" t="s">
        <v>11520</v>
      </c>
      <c r="B616" s="19" t="s">
        <v>8377</v>
      </c>
      <c r="C616" s="20">
        <v>1</v>
      </c>
      <c r="D616" s="20">
        <v>9</v>
      </c>
      <c r="E616" s="33" t="s">
        <v>2079</v>
      </c>
      <c r="F616" s="114">
        <v>1152.3499999999999</v>
      </c>
      <c r="G616"/>
    </row>
    <row r="617" spans="1:7" x14ac:dyDescent="0.2">
      <c r="A617" s="19" t="s">
        <v>11522</v>
      </c>
      <c r="B617" s="19" t="s">
        <v>8378</v>
      </c>
      <c r="C617" s="20">
        <v>1</v>
      </c>
      <c r="D617" s="20">
        <v>6</v>
      </c>
      <c r="E617" s="33" t="s">
        <v>2080</v>
      </c>
      <c r="F617" s="114">
        <v>1491.17</v>
      </c>
      <c r="G617"/>
    </row>
    <row r="618" spans="1:7" x14ac:dyDescent="0.2">
      <c r="A618" s="22" t="s">
        <v>8379</v>
      </c>
      <c r="B618" s="23"/>
      <c r="C618" s="24"/>
      <c r="D618" s="24"/>
      <c r="E618" s="33" t="s">
        <v>5734</v>
      </c>
      <c r="F618" s="114" t="s">
        <v>5734</v>
      </c>
      <c r="G618"/>
    </row>
    <row r="619" spans="1:7" x14ac:dyDescent="0.2">
      <c r="A619" s="19" t="s">
        <v>11512</v>
      </c>
      <c r="B619" s="19" t="s">
        <v>8380</v>
      </c>
      <c r="C619" s="20">
        <v>6</v>
      </c>
      <c r="D619" s="20" t="s">
        <v>11443</v>
      </c>
      <c r="E619" s="33" t="s">
        <v>2091</v>
      </c>
      <c r="F619" s="114">
        <v>67.319999999999993</v>
      </c>
      <c r="G619"/>
    </row>
    <row r="620" spans="1:7" x14ac:dyDescent="0.2">
      <c r="A620" s="19" t="s">
        <v>11516</v>
      </c>
      <c r="B620" s="19" t="s">
        <v>8381</v>
      </c>
      <c r="C620" s="20">
        <v>4</v>
      </c>
      <c r="D620" s="20">
        <v>24</v>
      </c>
      <c r="E620" s="33" t="s">
        <v>2092</v>
      </c>
      <c r="F620" s="114">
        <v>289.95</v>
      </c>
      <c r="G620"/>
    </row>
    <row r="621" spans="1:7" x14ac:dyDescent="0.2">
      <c r="A621" s="19" t="s">
        <v>11518</v>
      </c>
      <c r="B621" s="19" t="s">
        <v>8382</v>
      </c>
      <c r="C621" s="20">
        <v>2</v>
      </c>
      <c r="D621" s="20">
        <v>12</v>
      </c>
      <c r="E621" s="33" t="s">
        <v>2093</v>
      </c>
      <c r="F621" s="114">
        <v>654.03</v>
      </c>
      <c r="G621"/>
    </row>
    <row r="622" spans="1:7" x14ac:dyDescent="0.2">
      <c r="A622" s="19" t="s">
        <v>11083</v>
      </c>
      <c r="B622" s="19" t="s">
        <v>8383</v>
      </c>
      <c r="C622" s="20">
        <v>1</v>
      </c>
      <c r="D622" s="20">
        <v>8</v>
      </c>
      <c r="E622" s="33" t="s">
        <v>2089</v>
      </c>
      <c r="F622" s="114">
        <v>1601.69</v>
      </c>
      <c r="G622"/>
    </row>
    <row r="623" spans="1:7" x14ac:dyDescent="0.2">
      <c r="A623" s="19" t="s">
        <v>11085</v>
      </c>
      <c r="B623" s="19" t="s">
        <v>8384</v>
      </c>
      <c r="C623" s="20">
        <v>1</v>
      </c>
      <c r="D623" s="20">
        <v>6</v>
      </c>
      <c r="E623" s="33" t="s">
        <v>2090</v>
      </c>
      <c r="F623" s="114">
        <v>2268.8200000000002</v>
      </c>
      <c r="G623"/>
    </row>
    <row r="624" spans="1:7" x14ac:dyDescent="0.2">
      <c r="A624" s="19">
        <v>15</v>
      </c>
      <c r="B624" s="19" t="s">
        <v>8385</v>
      </c>
      <c r="C624" s="20">
        <v>1</v>
      </c>
      <c r="D624" s="20" t="s">
        <v>11443</v>
      </c>
      <c r="E624" s="33" t="s">
        <v>1156</v>
      </c>
      <c r="F624" s="114">
        <v>3147.93</v>
      </c>
      <c r="G624"/>
    </row>
    <row r="625" spans="1:7" x14ac:dyDescent="0.2">
      <c r="A625" s="19">
        <v>18</v>
      </c>
      <c r="B625" s="19" t="s">
        <v>8386</v>
      </c>
      <c r="C625" s="20">
        <v>1</v>
      </c>
      <c r="D625" s="20" t="s">
        <v>11443</v>
      </c>
      <c r="E625" s="33" t="s">
        <v>1157</v>
      </c>
      <c r="F625" s="114">
        <v>5324.95</v>
      </c>
      <c r="G625"/>
    </row>
    <row r="626" spans="1:7" x14ac:dyDescent="0.2">
      <c r="A626" s="19">
        <v>21</v>
      </c>
      <c r="B626" s="19" t="s">
        <v>8387</v>
      </c>
      <c r="C626" s="20">
        <v>1</v>
      </c>
      <c r="D626" s="20" t="s">
        <v>11443</v>
      </c>
      <c r="E626" s="33" t="s">
        <v>1158</v>
      </c>
      <c r="F626" s="114">
        <v>9145.9699999999993</v>
      </c>
      <c r="G626"/>
    </row>
    <row r="627" spans="1:7" x14ac:dyDescent="0.2">
      <c r="A627" s="19">
        <v>24</v>
      </c>
      <c r="B627" s="19" t="s">
        <v>8388</v>
      </c>
      <c r="C627" s="20">
        <v>1</v>
      </c>
      <c r="D627" s="20" t="s">
        <v>11443</v>
      </c>
      <c r="E627" s="33" t="s">
        <v>1159</v>
      </c>
      <c r="F627" s="114">
        <v>12228.87</v>
      </c>
      <c r="G627"/>
    </row>
    <row r="628" spans="1:7" x14ac:dyDescent="0.2">
      <c r="A628" s="19">
        <v>27</v>
      </c>
      <c r="B628" s="19" t="s">
        <v>8389</v>
      </c>
      <c r="C628" s="20">
        <v>1</v>
      </c>
      <c r="D628" s="20" t="s">
        <v>11443</v>
      </c>
      <c r="E628" s="33" t="s">
        <v>1160</v>
      </c>
      <c r="F628" s="114">
        <v>13965.08</v>
      </c>
      <c r="G628"/>
    </row>
    <row r="629" spans="1:7" x14ac:dyDescent="0.2">
      <c r="A629" s="19">
        <v>30</v>
      </c>
      <c r="B629" s="19" t="s">
        <v>8390</v>
      </c>
      <c r="C629" s="20">
        <v>1</v>
      </c>
      <c r="D629" s="20" t="s">
        <v>11443</v>
      </c>
      <c r="E629" s="33" t="s">
        <v>5734</v>
      </c>
      <c r="F629" s="114">
        <v>20298.55</v>
      </c>
      <c r="G629"/>
    </row>
    <row r="630" spans="1:7" x14ac:dyDescent="0.2">
      <c r="A630" s="19">
        <v>36</v>
      </c>
      <c r="B630" s="19" t="s">
        <v>8391</v>
      </c>
      <c r="C630" s="20">
        <v>1</v>
      </c>
      <c r="D630" s="20" t="s">
        <v>11443</v>
      </c>
      <c r="E630" s="33" t="s">
        <v>1161</v>
      </c>
      <c r="F630" s="114">
        <v>25559.95</v>
      </c>
      <c r="G630"/>
    </row>
    <row r="631" spans="1:7" x14ac:dyDescent="0.2">
      <c r="A631" s="22" t="s">
        <v>8392</v>
      </c>
      <c r="B631" s="23"/>
      <c r="C631" s="24"/>
      <c r="D631" s="24"/>
      <c r="E631" s="33" t="s">
        <v>5734</v>
      </c>
      <c r="F631" s="114" t="s">
        <v>5734</v>
      </c>
      <c r="G631"/>
    </row>
    <row r="632" spans="1:7" x14ac:dyDescent="0.2">
      <c r="A632" s="19" t="s">
        <v>8393</v>
      </c>
      <c r="B632" s="19" t="s">
        <v>8394</v>
      </c>
      <c r="C632" s="20">
        <v>1</v>
      </c>
      <c r="D632" s="20" t="s">
        <v>11443</v>
      </c>
      <c r="E632" s="33" t="s">
        <v>5734</v>
      </c>
      <c r="F632" s="114">
        <v>699.05</v>
      </c>
      <c r="G632"/>
    </row>
    <row r="633" spans="1:7" x14ac:dyDescent="0.2">
      <c r="A633" s="19" t="s">
        <v>8395</v>
      </c>
      <c r="B633" s="19" t="s">
        <v>8396</v>
      </c>
      <c r="C633" s="20">
        <v>1</v>
      </c>
      <c r="D633" s="20">
        <v>18</v>
      </c>
      <c r="E633" s="33" t="s">
        <v>1765</v>
      </c>
      <c r="F633" s="114">
        <v>778.52</v>
      </c>
      <c r="G633"/>
    </row>
    <row r="634" spans="1:7" x14ac:dyDescent="0.2">
      <c r="A634" s="19" t="s">
        <v>8397</v>
      </c>
      <c r="B634" s="19" t="s">
        <v>8398</v>
      </c>
      <c r="C634" s="20">
        <v>1</v>
      </c>
      <c r="D634" s="20" t="s">
        <v>11443</v>
      </c>
      <c r="E634" s="33" t="s">
        <v>5734</v>
      </c>
      <c r="F634" s="114">
        <v>1337.44</v>
      </c>
      <c r="G634"/>
    </row>
    <row r="635" spans="1:7" x14ac:dyDescent="0.2">
      <c r="A635" s="22" t="s">
        <v>8399</v>
      </c>
      <c r="B635" s="23"/>
      <c r="C635" s="24"/>
      <c r="D635" s="24"/>
      <c r="E635" s="33" t="s">
        <v>5734</v>
      </c>
      <c r="F635" s="114" t="s">
        <v>5734</v>
      </c>
      <c r="G635"/>
    </row>
    <row r="636" spans="1:7" x14ac:dyDescent="0.2">
      <c r="A636" s="19" t="s">
        <v>11512</v>
      </c>
      <c r="B636" s="19" t="s">
        <v>8400</v>
      </c>
      <c r="C636" s="20">
        <v>8</v>
      </c>
      <c r="D636" s="20">
        <v>168</v>
      </c>
      <c r="E636" s="33" t="s">
        <v>1729</v>
      </c>
      <c r="F636" s="114">
        <v>53.5</v>
      </c>
      <c r="G636"/>
    </row>
    <row r="637" spans="1:7" x14ac:dyDescent="0.2">
      <c r="A637" s="19" t="s">
        <v>11516</v>
      </c>
      <c r="B637" s="19" t="s">
        <v>8401</v>
      </c>
      <c r="C637" s="20">
        <v>6</v>
      </c>
      <c r="D637" s="20">
        <v>50</v>
      </c>
      <c r="E637" s="33" t="s">
        <v>1732</v>
      </c>
      <c r="F637" s="114">
        <v>108.61</v>
      </c>
      <c r="G637"/>
    </row>
    <row r="638" spans="1:7" x14ac:dyDescent="0.2">
      <c r="A638" s="19" t="s">
        <v>11518</v>
      </c>
      <c r="B638" s="19" t="s">
        <v>8402</v>
      </c>
      <c r="C638" s="20">
        <v>4</v>
      </c>
      <c r="D638" s="20">
        <v>32</v>
      </c>
      <c r="E638" s="33" t="s">
        <v>1733</v>
      </c>
      <c r="F638" s="114">
        <v>304.02999999999997</v>
      </c>
      <c r="G638"/>
    </row>
    <row r="639" spans="1:7" x14ac:dyDescent="0.2">
      <c r="A639" s="19" t="s">
        <v>11520</v>
      </c>
      <c r="B639" s="19" t="s">
        <v>8403</v>
      </c>
      <c r="C639" s="20">
        <v>1</v>
      </c>
      <c r="D639" s="20">
        <v>12</v>
      </c>
      <c r="E639" s="33" t="s">
        <v>1727</v>
      </c>
      <c r="F639" s="114">
        <v>788.76</v>
      </c>
      <c r="G639"/>
    </row>
    <row r="640" spans="1:7" x14ac:dyDescent="0.2">
      <c r="A640" s="19" t="s">
        <v>11522</v>
      </c>
      <c r="B640" s="19" t="s">
        <v>8404</v>
      </c>
      <c r="C640" s="20">
        <v>1</v>
      </c>
      <c r="D640" s="20">
        <v>7</v>
      </c>
      <c r="E640" s="33" t="s">
        <v>1728</v>
      </c>
      <c r="F640" s="114">
        <v>1145.6600000000001</v>
      </c>
      <c r="G640"/>
    </row>
    <row r="641" spans="1:7" x14ac:dyDescent="0.2">
      <c r="A641" s="19">
        <v>15</v>
      </c>
      <c r="B641" s="19" t="s">
        <v>8405</v>
      </c>
      <c r="C641" s="20">
        <v>1</v>
      </c>
      <c r="D641" s="20" t="s">
        <v>11443</v>
      </c>
      <c r="E641" s="33" t="s">
        <v>736</v>
      </c>
      <c r="F641" s="114">
        <v>2565.39</v>
      </c>
      <c r="G641"/>
    </row>
    <row r="642" spans="1:7" x14ac:dyDescent="0.2">
      <c r="A642" s="19">
        <v>18</v>
      </c>
      <c r="B642" s="19" t="s">
        <v>8406</v>
      </c>
      <c r="C642" s="20">
        <v>1</v>
      </c>
      <c r="D642" s="20" t="s">
        <v>11443</v>
      </c>
      <c r="E642" s="33" t="s">
        <v>737</v>
      </c>
      <c r="F642" s="114">
        <v>4106</v>
      </c>
      <c r="G642"/>
    </row>
    <row r="643" spans="1:7" x14ac:dyDescent="0.2">
      <c r="A643" s="19">
        <v>21</v>
      </c>
      <c r="B643" s="19" t="s">
        <v>8407</v>
      </c>
      <c r="C643" s="20">
        <v>1</v>
      </c>
      <c r="D643" s="20" t="s">
        <v>11443</v>
      </c>
      <c r="E643" s="33" t="s">
        <v>738</v>
      </c>
      <c r="F643" s="114">
        <v>6953.89</v>
      </c>
      <c r="G643"/>
    </row>
    <row r="644" spans="1:7" x14ac:dyDescent="0.2">
      <c r="A644" s="19">
        <v>24</v>
      </c>
      <c r="B644" s="19" t="s">
        <v>8408</v>
      </c>
      <c r="C644" s="20">
        <v>1</v>
      </c>
      <c r="D644" s="20" t="s">
        <v>11443</v>
      </c>
      <c r="E644" s="33" t="s">
        <v>739</v>
      </c>
      <c r="F644" s="114">
        <v>9493.65</v>
      </c>
      <c r="G644"/>
    </row>
    <row r="645" spans="1:7" x14ac:dyDescent="0.2">
      <c r="A645" s="19">
        <v>27</v>
      </c>
      <c r="B645" s="19" t="s">
        <v>8409</v>
      </c>
      <c r="C645" s="20">
        <v>1</v>
      </c>
      <c r="D645" s="20" t="s">
        <v>11443</v>
      </c>
      <c r="E645" s="33" t="s">
        <v>740</v>
      </c>
      <c r="F645" s="114">
        <v>10315.86</v>
      </c>
      <c r="G645"/>
    </row>
    <row r="646" spans="1:7" x14ac:dyDescent="0.2">
      <c r="A646" s="19">
        <v>30</v>
      </c>
      <c r="B646" s="19" t="s">
        <v>8410</v>
      </c>
      <c r="C646" s="20">
        <v>1</v>
      </c>
      <c r="D646" s="20" t="s">
        <v>11443</v>
      </c>
      <c r="E646" s="33" t="s">
        <v>741</v>
      </c>
      <c r="F646" s="114">
        <v>15904.97</v>
      </c>
      <c r="G646"/>
    </row>
    <row r="647" spans="1:7" x14ac:dyDescent="0.2">
      <c r="A647" s="19">
        <v>36</v>
      </c>
      <c r="B647" s="19" t="s">
        <v>8411</v>
      </c>
      <c r="C647" s="20">
        <v>1</v>
      </c>
      <c r="D647" s="20" t="s">
        <v>11443</v>
      </c>
      <c r="E647" s="33" t="s">
        <v>742</v>
      </c>
      <c r="F647" s="114">
        <v>19834.82</v>
      </c>
      <c r="G647"/>
    </row>
    <row r="648" spans="1:7" x14ac:dyDescent="0.2">
      <c r="A648" s="22" t="s">
        <v>8412</v>
      </c>
      <c r="B648" s="23"/>
      <c r="C648" s="24"/>
      <c r="D648" s="24"/>
      <c r="E648" s="33" t="s">
        <v>5734</v>
      </c>
      <c r="F648" s="114" t="s">
        <v>5734</v>
      </c>
      <c r="G648"/>
    </row>
    <row r="649" spans="1:7" x14ac:dyDescent="0.2">
      <c r="A649" s="19" t="s">
        <v>8393</v>
      </c>
      <c r="B649" s="19" t="s">
        <v>8413</v>
      </c>
      <c r="C649" s="20">
        <v>1</v>
      </c>
      <c r="D649" s="20" t="s">
        <v>11443</v>
      </c>
      <c r="E649" s="33" t="s">
        <v>1648</v>
      </c>
      <c r="F649" s="114">
        <v>381.03</v>
      </c>
      <c r="G649"/>
    </row>
    <row r="650" spans="1:7" x14ac:dyDescent="0.2">
      <c r="A650" s="19" t="s">
        <v>11516</v>
      </c>
      <c r="B650" s="19" t="s">
        <v>8414</v>
      </c>
      <c r="C650" s="20">
        <v>5</v>
      </c>
      <c r="D650" s="20">
        <v>25</v>
      </c>
      <c r="E650" s="33" t="s">
        <v>1650</v>
      </c>
      <c r="F650" s="114">
        <v>394.72</v>
      </c>
      <c r="G650"/>
    </row>
    <row r="651" spans="1:7" x14ac:dyDescent="0.2">
      <c r="A651" s="19" t="s">
        <v>8397</v>
      </c>
      <c r="B651" s="19" t="s">
        <v>8415</v>
      </c>
      <c r="C651" s="20">
        <v>1</v>
      </c>
      <c r="D651" s="20" t="s">
        <v>11443</v>
      </c>
      <c r="E651" s="33" t="s">
        <v>12576</v>
      </c>
      <c r="F651" s="114">
        <v>769.88</v>
      </c>
      <c r="G651"/>
    </row>
    <row r="652" spans="1:7" x14ac:dyDescent="0.2">
      <c r="A652" s="22" t="s">
        <v>8416</v>
      </c>
      <c r="B652" s="23"/>
      <c r="C652" s="24"/>
      <c r="D652" s="24"/>
      <c r="E652" s="33" t="s">
        <v>5734</v>
      </c>
      <c r="F652" s="114" t="s">
        <v>5734</v>
      </c>
      <c r="G652"/>
    </row>
    <row r="653" spans="1:7" x14ac:dyDescent="0.2">
      <c r="A653" s="19">
        <v>4</v>
      </c>
      <c r="B653" s="19" t="s">
        <v>8417</v>
      </c>
      <c r="C653" s="20">
        <v>1</v>
      </c>
      <c r="D653" s="20" t="s">
        <v>11443</v>
      </c>
      <c r="E653" s="33" t="s">
        <v>727</v>
      </c>
      <c r="F653" s="114">
        <v>510.83</v>
      </c>
      <c r="G653"/>
    </row>
    <row r="654" spans="1:7" x14ac:dyDescent="0.2">
      <c r="A654" s="19">
        <v>6</v>
      </c>
      <c r="B654" s="19" t="s">
        <v>8418</v>
      </c>
      <c r="C654" s="20">
        <v>1</v>
      </c>
      <c r="D654" s="20" t="s">
        <v>11443</v>
      </c>
      <c r="E654" s="33" t="s">
        <v>728</v>
      </c>
      <c r="F654" s="114">
        <v>725.09</v>
      </c>
      <c r="G654"/>
    </row>
    <row r="655" spans="1:7" x14ac:dyDescent="0.2">
      <c r="A655" s="19">
        <v>8</v>
      </c>
      <c r="B655" s="19" t="s">
        <v>8419</v>
      </c>
      <c r="C655" s="20">
        <v>1</v>
      </c>
      <c r="D655" s="20" t="s">
        <v>11443</v>
      </c>
      <c r="E655" s="33" t="s">
        <v>729</v>
      </c>
      <c r="F655" s="114">
        <v>2202.61</v>
      </c>
      <c r="G655"/>
    </row>
    <row r="656" spans="1:7" x14ac:dyDescent="0.2">
      <c r="A656" s="19">
        <v>10</v>
      </c>
      <c r="B656" s="19" t="s">
        <v>8420</v>
      </c>
      <c r="C656" s="20">
        <v>1</v>
      </c>
      <c r="D656" s="20" t="s">
        <v>11443</v>
      </c>
      <c r="E656" s="33" t="s">
        <v>724</v>
      </c>
      <c r="F656" s="114">
        <v>3524.26</v>
      </c>
      <c r="G656"/>
    </row>
    <row r="657" spans="1:7" x14ac:dyDescent="0.2">
      <c r="A657" s="19">
        <v>12</v>
      </c>
      <c r="B657" s="19" t="s">
        <v>8421</v>
      </c>
      <c r="C657" s="20">
        <v>1</v>
      </c>
      <c r="D657" s="20" t="s">
        <v>11443</v>
      </c>
      <c r="E657" s="33" t="s">
        <v>725</v>
      </c>
      <c r="F657" s="114">
        <v>6607.92</v>
      </c>
      <c r="G657"/>
    </row>
    <row r="658" spans="1:7" x14ac:dyDescent="0.2">
      <c r="A658" s="19">
        <v>15</v>
      </c>
      <c r="B658" s="19" t="s">
        <v>8422</v>
      </c>
      <c r="C658" s="20">
        <v>1</v>
      </c>
      <c r="D658" s="20" t="s">
        <v>11443</v>
      </c>
      <c r="E658" s="33" t="s">
        <v>726</v>
      </c>
      <c r="F658" s="114">
        <v>8259.9699999999993</v>
      </c>
      <c r="G658"/>
    </row>
    <row r="659" spans="1:7" x14ac:dyDescent="0.2">
      <c r="A659" s="22" t="s">
        <v>8423</v>
      </c>
      <c r="B659" s="23"/>
      <c r="C659" s="24"/>
      <c r="D659" s="24"/>
      <c r="E659" s="33" t="s">
        <v>5734</v>
      </c>
      <c r="F659" s="114" t="s">
        <v>5734</v>
      </c>
      <c r="G659"/>
    </row>
    <row r="660" spans="1:7" x14ac:dyDescent="0.2">
      <c r="A660" s="19">
        <v>4</v>
      </c>
      <c r="B660" s="19" t="s">
        <v>8424</v>
      </c>
      <c r="C660" s="20">
        <v>1</v>
      </c>
      <c r="D660" s="20" t="s">
        <v>11443</v>
      </c>
      <c r="E660" s="33" t="s">
        <v>5734</v>
      </c>
      <c r="F660" s="114">
        <v>145.22999999999999</v>
      </c>
      <c r="G660"/>
    </row>
    <row r="661" spans="1:7" x14ac:dyDescent="0.2">
      <c r="A661" s="19">
        <v>6</v>
      </c>
      <c r="B661" s="19" t="s">
        <v>8425</v>
      </c>
      <c r="C661" s="20">
        <v>1</v>
      </c>
      <c r="D661" s="20" t="s">
        <v>11443</v>
      </c>
      <c r="E661" s="33" t="s">
        <v>5734</v>
      </c>
      <c r="F661" s="114">
        <v>263.75</v>
      </c>
      <c r="G661"/>
    </row>
    <row r="662" spans="1:7" x14ac:dyDescent="0.2">
      <c r="A662" s="19">
        <v>8</v>
      </c>
      <c r="B662" s="19" t="s">
        <v>8426</v>
      </c>
      <c r="C662" s="20">
        <v>1</v>
      </c>
      <c r="D662" s="20" t="s">
        <v>11443</v>
      </c>
      <c r="E662" s="33" t="s">
        <v>5734</v>
      </c>
      <c r="F662" s="114">
        <v>306.93</v>
      </c>
      <c r="G662"/>
    </row>
    <row r="663" spans="1:7" x14ac:dyDescent="0.2">
      <c r="A663" s="19">
        <v>10</v>
      </c>
      <c r="B663" s="19" t="s">
        <v>8427</v>
      </c>
      <c r="C663" s="20">
        <v>1</v>
      </c>
      <c r="D663" s="20" t="s">
        <v>11443</v>
      </c>
      <c r="E663" s="33" t="s">
        <v>909</v>
      </c>
      <c r="F663" s="114">
        <v>839.63</v>
      </c>
      <c r="G663"/>
    </row>
    <row r="664" spans="1:7" x14ac:dyDescent="0.2">
      <c r="A664" s="19">
        <v>12</v>
      </c>
      <c r="B664" s="19" t="s">
        <v>8428</v>
      </c>
      <c r="C664" s="20">
        <v>1</v>
      </c>
      <c r="D664" s="20" t="s">
        <v>11443</v>
      </c>
      <c r="E664" s="33" t="s">
        <v>5734</v>
      </c>
      <c r="F664" s="114">
        <v>1094.9000000000001</v>
      </c>
      <c r="G664"/>
    </row>
    <row r="665" spans="1:7" x14ac:dyDescent="0.2">
      <c r="A665" s="19">
        <v>15</v>
      </c>
      <c r="B665" s="19" t="s">
        <v>8429</v>
      </c>
      <c r="C665" s="20">
        <v>1</v>
      </c>
      <c r="D665" s="20" t="s">
        <v>11443</v>
      </c>
      <c r="E665" s="33" t="s">
        <v>5734</v>
      </c>
      <c r="F665" s="114">
        <v>2895.9</v>
      </c>
      <c r="G665"/>
    </row>
    <row r="666" spans="1:7" x14ac:dyDescent="0.2">
      <c r="A666" s="19">
        <v>18</v>
      </c>
      <c r="B666" s="19" t="s">
        <v>8430</v>
      </c>
      <c r="C666" s="20">
        <v>1</v>
      </c>
      <c r="D666" s="20" t="s">
        <v>11443</v>
      </c>
      <c r="E666" s="33" t="s">
        <v>5734</v>
      </c>
      <c r="F666" s="114">
        <v>4232.4399999999996</v>
      </c>
      <c r="G666"/>
    </row>
    <row r="667" spans="1:7" x14ac:dyDescent="0.2">
      <c r="A667" s="19">
        <v>21</v>
      </c>
      <c r="B667" s="19" t="s">
        <v>8431</v>
      </c>
      <c r="C667" s="20">
        <v>1</v>
      </c>
      <c r="D667" s="20" t="s">
        <v>11443</v>
      </c>
      <c r="E667" s="33" t="s">
        <v>5734</v>
      </c>
      <c r="F667" s="114">
        <v>6005.98</v>
      </c>
      <c r="G667"/>
    </row>
    <row r="668" spans="1:7" x14ac:dyDescent="0.2">
      <c r="A668" s="19">
        <v>24</v>
      </c>
      <c r="B668" s="19" t="s">
        <v>8432</v>
      </c>
      <c r="C668" s="20">
        <v>1</v>
      </c>
      <c r="D668" s="20" t="s">
        <v>11443</v>
      </c>
      <c r="E668" s="33" t="s">
        <v>5734</v>
      </c>
      <c r="F668" s="114">
        <v>8647.98</v>
      </c>
      <c r="G668"/>
    </row>
    <row r="669" spans="1:7" x14ac:dyDescent="0.2">
      <c r="A669" s="19">
        <v>27</v>
      </c>
      <c r="B669" s="19" t="s">
        <v>8433</v>
      </c>
      <c r="C669" s="20">
        <v>1</v>
      </c>
      <c r="D669" s="20" t="s">
        <v>11443</v>
      </c>
      <c r="E669" s="33" t="s">
        <v>5734</v>
      </c>
      <c r="F669" s="114">
        <v>10316.299999999999</v>
      </c>
      <c r="G669"/>
    </row>
    <row r="670" spans="1:7" x14ac:dyDescent="0.2">
      <c r="A670" s="19">
        <v>30</v>
      </c>
      <c r="B670" s="19" t="s">
        <v>8434</v>
      </c>
      <c r="C670" s="20">
        <v>1</v>
      </c>
      <c r="D670" s="20" t="s">
        <v>11443</v>
      </c>
      <c r="E670" s="33" t="s">
        <v>5734</v>
      </c>
      <c r="F670" s="114">
        <v>13786.5</v>
      </c>
      <c r="G670"/>
    </row>
    <row r="671" spans="1:7" x14ac:dyDescent="0.2">
      <c r="A671" s="19">
        <v>36</v>
      </c>
      <c r="B671" s="19" t="s">
        <v>8219</v>
      </c>
      <c r="C671" s="20">
        <v>1</v>
      </c>
      <c r="D671" s="20" t="s">
        <v>11443</v>
      </c>
      <c r="E671" s="33" t="s">
        <v>5734</v>
      </c>
      <c r="F671" s="114">
        <v>17643.37</v>
      </c>
      <c r="G671"/>
    </row>
    <row r="672" spans="1:7" x14ac:dyDescent="0.2">
      <c r="A672" s="22" t="s">
        <v>8220</v>
      </c>
      <c r="B672" s="23"/>
      <c r="C672" s="24"/>
      <c r="D672" s="24"/>
      <c r="E672" s="33" t="s">
        <v>5734</v>
      </c>
      <c r="F672" s="114" t="s">
        <v>5734</v>
      </c>
      <c r="G672"/>
    </row>
    <row r="673" spans="1:7" x14ac:dyDescent="0.2">
      <c r="A673" s="19" t="s">
        <v>11512</v>
      </c>
      <c r="B673" s="19" t="s">
        <v>8221</v>
      </c>
      <c r="C673" s="20">
        <v>12</v>
      </c>
      <c r="D673" s="20" t="s">
        <v>11443</v>
      </c>
      <c r="E673" s="33" t="s">
        <v>2086</v>
      </c>
      <c r="F673" s="114">
        <v>61.92</v>
      </c>
      <c r="G673"/>
    </row>
    <row r="674" spans="1:7" x14ac:dyDescent="0.2">
      <c r="A674" s="19" t="s">
        <v>11516</v>
      </c>
      <c r="B674" s="19" t="s">
        <v>8222</v>
      </c>
      <c r="C674" s="20">
        <v>4</v>
      </c>
      <c r="D674" s="20">
        <v>50</v>
      </c>
      <c r="E674" s="33" t="s">
        <v>2087</v>
      </c>
      <c r="F674" s="114">
        <v>130.93</v>
      </c>
      <c r="G674"/>
    </row>
    <row r="675" spans="1:7" x14ac:dyDescent="0.2">
      <c r="A675" s="19" t="s">
        <v>11518</v>
      </c>
      <c r="B675" s="19" t="s">
        <v>8223</v>
      </c>
      <c r="C675" s="20">
        <v>2</v>
      </c>
      <c r="D675" s="20">
        <v>14</v>
      </c>
      <c r="E675" s="33" t="s">
        <v>2088</v>
      </c>
      <c r="F675" s="114">
        <v>353.58</v>
      </c>
      <c r="G675"/>
    </row>
    <row r="676" spans="1:7" x14ac:dyDescent="0.2">
      <c r="A676" s="19" t="s">
        <v>11520</v>
      </c>
      <c r="B676" s="19" t="s">
        <v>8224</v>
      </c>
      <c r="C676" s="20">
        <v>1</v>
      </c>
      <c r="D676" s="20">
        <v>10</v>
      </c>
      <c r="E676" s="33" t="s">
        <v>2084</v>
      </c>
      <c r="F676" s="114">
        <v>1144.56</v>
      </c>
      <c r="G676"/>
    </row>
    <row r="677" spans="1:7" x14ac:dyDescent="0.2">
      <c r="A677" s="19" t="s">
        <v>11522</v>
      </c>
      <c r="B677" s="19" t="s">
        <v>8225</v>
      </c>
      <c r="C677" s="20">
        <v>1</v>
      </c>
      <c r="D677" s="20">
        <v>6</v>
      </c>
      <c r="E677" s="33" t="s">
        <v>2085</v>
      </c>
      <c r="F677" s="114">
        <v>1457.06</v>
      </c>
      <c r="G677"/>
    </row>
    <row r="678" spans="1:7" x14ac:dyDescent="0.2">
      <c r="A678" s="22" t="s">
        <v>8012</v>
      </c>
      <c r="B678" s="23"/>
      <c r="C678" s="24"/>
      <c r="D678" s="24"/>
      <c r="E678" s="33" t="s">
        <v>5734</v>
      </c>
      <c r="F678" s="114" t="s">
        <v>5734</v>
      </c>
      <c r="G678"/>
    </row>
    <row r="679" spans="1:7" x14ac:dyDescent="0.2">
      <c r="A679" s="19" t="s">
        <v>11512</v>
      </c>
      <c r="B679" s="19" t="s">
        <v>8013</v>
      </c>
      <c r="C679" s="20">
        <v>6</v>
      </c>
      <c r="D679" s="20" t="s">
        <v>11443</v>
      </c>
      <c r="E679" s="33" t="s">
        <v>1895</v>
      </c>
      <c r="F679" s="114">
        <v>61.92</v>
      </c>
      <c r="G679"/>
    </row>
    <row r="680" spans="1:7" x14ac:dyDescent="0.2">
      <c r="A680" s="19" t="s">
        <v>11516</v>
      </c>
      <c r="B680" s="19" t="s">
        <v>8014</v>
      </c>
      <c r="C680" s="20">
        <v>4</v>
      </c>
      <c r="D680" s="20">
        <v>24</v>
      </c>
      <c r="E680" s="33" t="s">
        <v>1896</v>
      </c>
      <c r="F680" s="114">
        <v>323.04000000000002</v>
      </c>
      <c r="G680"/>
    </row>
    <row r="681" spans="1:7" x14ac:dyDescent="0.2">
      <c r="A681" s="19" t="s">
        <v>11518</v>
      </c>
      <c r="B681" s="19" t="s">
        <v>8015</v>
      </c>
      <c r="C681" s="20">
        <v>2</v>
      </c>
      <c r="D681" s="20">
        <v>12</v>
      </c>
      <c r="E681" s="33" t="s">
        <v>1897</v>
      </c>
      <c r="F681" s="114">
        <v>718.44</v>
      </c>
      <c r="G681"/>
    </row>
    <row r="682" spans="1:7" x14ac:dyDescent="0.2">
      <c r="A682" s="19" t="s">
        <v>11083</v>
      </c>
      <c r="B682" s="19" t="s">
        <v>8016</v>
      </c>
      <c r="C682" s="20">
        <v>1</v>
      </c>
      <c r="D682" s="20">
        <v>8</v>
      </c>
      <c r="E682" s="33" t="s">
        <v>1893</v>
      </c>
      <c r="F682" s="114">
        <v>1533.63</v>
      </c>
      <c r="G682"/>
    </row>
    <row r="683" spans="1:7" x14ac:dyDescent="0.2">
      <c r="A683" s="19" t="s">
        <v>11085</v>
      </c>
      <c r="B683" s="19" t="s">
        <v>8017</v>
      </c>
      <c r="C683" s="20">
        <v>1</v>
      </c>
      <c r="D683" s="20">
        <v>6</v>
      </c>
      <c r="E683" s="33" t="s">
        <v>1894</v>
      </c>
      <c r="F683" s="114">
        <v>2190.31</v>
      </c>
      <c r="G683"/>
    </row>
    <row r="684" spans="1:7" x14ac:dyDescent="0.2">
      <c r="A684" s="19">
        <v>15</v>
      </c>
      <c r="B684" s="19" t="s">
        <v>8018</v>
      </c>
      <c r="C684" s="20">
        <v>1</v>
      </c>
      <c r="D684" s="20" t="s">
        <v>11443</v>
      </c>
      <c r="E684" s="33" t="s">
        <v>1162</v>
      </c>
      <c r="F684" s="114">
        <v>2872.13</v>
      </c>
      <c r="G684"/>
    </row>
    <row r="685" spans="1:7" x14ac:dyDescent="0.2">
      <c r="A685" s="19">
        <v>18</v>
      </c>
      <c r="B685" s="19" t="s">
        <v>8019</v>
      </c>
      <c r="C685" s="20">
        <v>1</v>
      </c>
      <c r="D685" s="20" t="s">
        <v>11443</v>
      </c>
      <c r="E685" s="33" t="s">
        <v>1163</v>
      </c>
      <c r="F685" s="114">
        <v>4921.58</v>
      </c>
      <c r="G685"/>
    </row>
    <row r="686" spans="1:7" x14ac:dyDescent="0.2">
      <c r="A686" s="19">
        <v>21</v>
      </c>
      <c r="B686" s="19" t="s">
        <v>8020</v>
      </c>
      <c r="C686" s="20">
        <v>1</v>
      </c>
      <c r="D686" s="20" t="s">
        <v>11443</v>
      </c>
      <c r="E686" s="33" t="s">
        <v>1164</v>
      </c>
      <c r="F686" s="114">
        <v>8269.35</v>
      </c>
      <c r="G686"/>
    </row>
    <row r="687" spans="1:7" x14ac:dyDescent="0.2">
      <c r="A687" s="19">
        <v>24</v>
      </c>
      <c r="B687" s="19" t="s">
        <v>8021</v>
      </c>
      <c r="C687" s="20">
        <v>1</v>
      </c>
      <c r="D687" s="20" t="s">
        <v>11443</v>
      </c>
      <c r="E687" s="33" t="s">
        <v>1165</v>
      </c>
      <c r="F687" s="114">
        <v>10210.61</v>
      </c>
      <c r="G687"/>
    </row>
    <row r="688" spans="1:7" x14ac:dyDescent="0.2">
      <c r="A688" s="19">
        <v>27</v>
      </c>
      <c r="B688" s="19" t="s">
        <v>8022</v>
      </c>
      <c r="C688" s="20">
        <v>1</v>
      </c>
      <c r="D688" s="20" t="s">
        <v>11443</v>
      </c>
      <c r="E688" s="33" t="s">
        <v>1166</v>
      </c>
      <c r="F688" s="114">
        <v>14184.81</v>
      </c>
      <c r="G688"/>
    </row>
    <row r="689" spans="1:7" x14ac:dyDescent="0.2">
      <c r="A689" s="19">
        <v>30</v>
      </c>
      <c r="B689" s="19" t="s">
        <v>8023</v>
      </c>
      <c r="C689" s="20">
        <v>1</v>
      </c>
      <c r="D689" s="20" t="s">
        <v>11443</v>
      </c>
      <c r="E689" s="33" t="s">
        <v>5734</v>
      </c>
      <c r="F689" s="114">
        <v>17934.16</v>
      </c>
      <c r="G689"/>
    </row>
    <row r="690" spans="1:7" x14ac:dyDescent="0.2">
      <c r="A690" s="19">
        <v>36</v>
      </c>
      <c r="B690" s="19" t="s">
        <v>8024</v>
      </c>
      <c r="C690" s="20">
        <v>1</v>
      </c>
      <c r="D690" s="20" t="s">
        <v>11443</v>
      </c>
      <c r="E690" s="33" t="s">
        <v>5734</v>
      </c>
      <c r="F690" s="114">
        <v>25176.560000000001</v>
      </c>
      <c r="G690"/>
    </row>
    <row r="691" spans="1:7" x14ac:dyDescent="0.2">
      <c r="A691" s="22" t="s">
        <v>8025</v>
      </c>
      <c r="B691" s="23"/>
      <c r="C691" s="24"/>
      <c r="D691" s="24"/>
      <c r="E691" s="33" t="s">
        <v>5734</v>
      </c>
      <c r="F691" s="114" t="s">
        <v>5734</v>
      </c>
      <c r="G691"/>
    </row>
    <row r="692" spans="1:7" x14ac:dyDescent="0.2">
      <c r="A692" s="19" t="s">
        <v>8393</v>
      </c>
      <c r="B692" s="19" t="s">
        <v>8026</v>
      </c>
      <c r="C692" s="20">
        <v>1</v>
      </c>
      <c r="D692" s="20" t="s">
        <v>11443</v>
      </c>
      <c r="E692" s="33" t="s">
        <v>5734</v>
      </c>
      <c r="F692" s="114">
        <v>699.05</v>
      </c>
      <c r="G692"/>
    </row>
    <row r="693" spans="1:7" x14ac:dyDescent="0.2">
      <c r="A693" s="19" t="s">
        <v>8395</v>
      </c>
      <c r="B693" s="19" t="s">
        <v>8027</v>
      </c>
      <c r="C693" s="20">
        <v>1</v>
      </c>
      <c r="D693" s="20">
        <v>18</v>
      </c>
      <c r="E693" s="33" t="s">
        <v>5734</v>
      </c>
      <c r="F693" s="114">
        <v>778.52</v>
      </c>
      <c r="G693"/>
    </row>
    <row r="694" spans="1:7" x14ac:dyDescent="0.2">
      <c r="A694" s="19" t="s">
        <v>8397</v>
      </c>
      <c r="B694" s="19" t="s">
        <v>8028</v>
      </c>
      <c r="C694" s="20">
        <v>1</v>
      </c>
      <c r="D694" s="20" t="s">
        <v>11443</v>
      </c>
      <c r="E694" s="33" t="s">
        <v>5734</v>
      </c>
      <c r="F694" s="114">
        <v>1337.44</v>
      </c>
      <c r="G694"/>
    </row>
    <row r="695" spans="1:7" x14ac:dyDescent="0.2">
      <c r="A695" s="22" t="s">
        <v>8029</v>
      </c>
      <c r="B695" s="23"/>
      <c r="C695" s="24"/>
      <c r="D695" s="24"/>
      <c r="E695" s="33" t="s">
        <v>5734</v>
      </c>
      <c r="F695" s="114" t="s">
        <v>5734</v>
      </c>
      <c r="G695"/>
    </row>
    <row r="696" spans="1:7" x14ac:dyDescent="0.2">
      <c r="A696" s="19" t="s">
        <v>11512</v>
      </c>
      <c r="B696" s="19" t="s">
        <v>8030</v>
      </c>
      <c r="C696" s="20">
        <v>12</v>
      </c>
      <c r="D696" s="20">
        <v>168</v>
      </c>
      <c r="E696" s="33" t="s">
        <v>1722</v>
      </c>
      <c r="F696" s="114">
        <v>48.15</v>
      </c>
      <c r="G696"/>
    </row>
    <row r="697" spans="1:7" x14ac:dyDescent="0.2">
      <c r="A697" s="19" t="s">
        <v>11516</v>
      </c>
      <c r="B697" s="19" t="s">
        <v>8031</v>
      </c>
      <c r="C697" s="20">
        <v>6</v>
      </c>
      <c r="D697" s="20">
        <v>60</v>
      </c>
      <c r="E697" s="33" t="s">
        <v>1723</v>
      </c>
      <c r="F697" s="114">
        <v>96.24</v>
      </c>
      <c r="G697"/>
    </row>
    <row r="698" spans="1:7" x14ac:dyDescent="0.2">
      <c r="A698" s="19" t="s">
        <v>11518</v>
      </c>
      <c r="B698" s="19" t="s">
        <v>8032</v>
      </c>
      <c r="C698" s="20">
        <v>4</v>
      </c>
      <c r="D698" s="20">
        <v>16</v>
      </c>
      <c r="E698" s="33" t="s">
        <v>1724</v>
      </c>
      <c r="F698" s="114">
        <v>290.43</v>
      </c>
      <c r="G698"/>
    </row>
    <row r="699" spans="1:7" x14ac:dyDescent="0.2">
      <c r="A699" s="19" t="s">
        <v>11520</v>
      </c>
      <c r="B699" s="19" t="s">
        <v>8033</v>
      </c>
      <c r="C699" s="20">
        <v>1</v>
      </c>
      <c r="D699" s="20">
        <v>12</v>
      </c>
      <c r="E699" s="33" t="s">
        <v>1720</v>
      </c>
      <c r="F699" s="114">
        <v>777.34</v>
      </c>
      <c r="G699"/>
    </row>
    <row r="700" spans="1:7" x14ac:dyDescent="0.2">
      <c r="A700" s="19" t="s">
        <v>11522</v>
      </c>
      <c r="B700" s="19" t="s">
        <v>8034</v>
      </c>
      <c r="C700" s="20">
        <v>1</v>
      </c>
      <c r="D700" s="20">
        <v>8</v>
      </c>
      <c r="E700" s="33" t="s">
        <v>1721</v>
      </c>
      <c r="F700" s="114">
        <v>1110.98</v>
      </c>
      <c r="G700"/>
    </row>
    <row r="701" spans="1:7" x14ac:dyDescent="0.2">
      <c r="A701" s="19">
        <v>15</v>
      </c>
      <c r="B701" s="19" t="s">
        <v>8035</v>
      </c>
      <c r="C701" s="20">
        <v>1</v>
      </c>
      <c r="D701" s="20" t="s">
        <v>11443</v>
      </c>
      <c r="E701" s="33" t="s">
        <v>719</v>
      </c>
      <c r="F701" s="114">
        <v>2009.81</v>
      </c>
      <c r="G701"/>
    </row>
    <row r="702" spans="1:7" x14ac:dyDescent="0.2">
      <c r="A702" s="19">
        <v>18</v>
      </c>
      <c r="B702" s="19" t="s">
        <v>8036</v>
      </c>
      <c r="C702" s="20">
        <v>1</v>
      </c>
      <c r="D702" s="20" t="s">
        <v>11443</v>
      </c>
      <c r="E702" s="33" t="s">
        <v>720</v>
      </c>
      <c r="F702" s="114">
        <v>3383.62</v>
      </c>
      <c r="G702"/>
    </row>
    <row r="703" spans="1:7" x14ac:dyDescent="0.2">
      <c r="A703" s="19">
        <v>21</v>
      </c>
      <c r="B703" s="19" t="s">
        <v>8037</v>
      </c>
      <c r="C703" s="20">
        <v>1</v>
      </c>
      <c r="D703" s="20" t="s">
        <v>11443</v>
      </c>
      <c r="E703" s="33" t="s">
        <v>721</v>
      </c>
      <c r="F703" s="114">
        <v>6006.56</v>
      </c>
      <c r="G703"/>
    </row>
    <row r="704" spans="1:7" x14ac:dyDescent="0.2">
      <c r="A704" s="19">
        <v>24</v>
      </c>
      <c r="B704" s="19" t="s">
        <v>8038</v>
      </c>
      <c r="C704" s="20">
        <v>1</v>
      </c>
      <c r="D704" s="20" t="s">
        <v>11443</v>
      </c>
      <c r="E704" s="33" t="s">
        <v>722</v>
      </c>
      <c r="F704" s="114">
        <v>8647.4599999999991</v>
      </c>
      <c r="G704"/>
    </row>
    <row r="705" spans="1:7" x14ac:dyDescent="0.2">
      <c r="A705" s="19">
        <v>27</v>
      </c>
      <c r="B705" s="19" t="s">
        <v>8039</v>
      </c>
      <c r="C705" s="20">
        <v>1</v>
      </c>
      <c r="D705" s="20" t="s">
        <v>11443</v>
      </c>
      <c r="E705" s="33" t="s">
        <v>723</v>
      </c>
      <c r="F705" s="114">
        <v>10314.799999999999</v>
      </c>
      <c r="G705"/>
    </row>
    <row r="706" spans="1:7" x14ac:dyDescent="0.2">
      <c r="A706" s="19">
        <v>30</v>
      </c>
      <c r="B706" s="19" t="s">
        <v>8040</v>
      </c>
      <c r="C706" s="20">
        <v>1</v>
      </c>
      <c r="D706" s="20" t="s">
        <v>11443</v>
      </c>
      <c r="E706" s="33" t="s">
        <v>12577</v>
      </c>
      <c r="F706" s="114">
        <v>15099.44</v>
      </c>
      <c r="G706"/>
    </row>
    <row r="707" spans="1:7" x14ac:dyDescent="0.2">
      <c r="A707" s="19">
        <v>36</v>
      </c>
      <c r="B707" s="19" t="s">
        <v>8041</v>
      </c>
      <c r="C707" s="20">
        <v>1</v>
      </c>
      <c r="D707" s="20" t="s">
        <v>11443</v>
      </c>
      <c r="E707" s="33" t="s">
        <v>12578</v>
      </c>
      <c r="F707" s="114">
        <v>19038.98</v>
      </c>
      <c r="G707"/>
    </row>
    <row r="708" spans="1:7" x14ac:dyDescent="0.2">
      <c r="A708" s="22" t="s">
        <v>8042</v>
      </c>
      <c r="B708" s="23"/>
      <c r="C708" s="24"/>
      <c r="D708" s="24"/>
      <c r="E708" s="33" t="s">
        <v>5734</v>
      </c>
      <c r="F708" s="114" t="s">
        <v>5734</v>
      </c>
      <c r="G708"/>
    </row>
    <row r="709" spans="1:7" x14ac:dyDescent="0.2">
      <c r="A709" s="19" t="s">
        <v>8393</v>
      </c>
      <c r="B709" s="19" t="s">
        <v>8043</v>
      </c>
      <c r="C709" s="20">
        <v>1</v>
      </c>
      <c r="D709" s="20" t="s">
        <v>11443</v>
      </c>
      <c r="E709" s="33" t="s">
        <v>5734</v>
      </c>
      <c r="F709" s="114">
        <v>380.99</v>
      </c>
      <c r="G709"/>
    </row>
    <row r="710" spans="1:7" x14ac:dyDescent="0.2">
      <c r="A710" s="19" t="s">
        <v>11516</v>
      </c>
      <c r="B710" s="19" t="s">
        <v>8044</v>
      </c>
      <c r="C710" s="20">
        <v>5</v>
      </c>
      <c r="D710" s="20">
        <v>25</v>
      </c>
      <c r="E710" s="33" t="s">
        <v>1438</v>
      </c>
      <c r="F710" s="114">
        <v>375.89</v>
      </c>
      <c r="G710"/>
    </row>
    <row r="711" spans="1:7" x14ac:dyDescent="0.2">
      <c r="A711" s="19" t="s">
        <v>8397</v>
      </c>
      <c r="B711" s="19" t="s">
        <v>8045</v>
      </c>
      <c r="C711" s="20">
        <v>1</v>
      </c>
      <c r="D711" s="20" t="s">
        <v>11443</v>
      </c>
      <c r="E711" s="33" t="s">
        <v>5734</v>
      </c>
      <c r="F711" s="114">
        <v>769.8</v>
      </c>
      <c r="G711"/>
    </row>
    <row r="712" spans="1:7" x14ac:dyDescent="0.2">
      <c r="A712" s="22" t="s">
        <v>8046</v>
      </c>
      <c r="B712" s="23"/>
      <c r="C712" s="24"/>
      <c r="D712" s="24"/>
      <c r="E712" s="33" t="s">
        <v>5734</v>
      </c>
      <c r="F712" s="114" t="s">
        <v>5734</v>
      </c>
      <c r="G712"/>
    </row>
    <row r="713" spans="1:7" x14ac:dyDescent="0.2">
      <c r="A713" s="19">
        <v>4</v>
      </c>
      <c r="B713" s="19" t="s">
        <v>8047</v>
      </c>
      <c r="C713" s="20">
        <v>1</v>
      </c>
      <c r="D713" s="20" t="s">
        <v>11443</v>
      </c>
      <c r="E713" s="33" t="s">
        <v>733</v>
      </c>
      <c r="F713" s="114">
        <v>510.82</v>
      </c>
      <c r="G713"/>
    </row>
    <row r="714" spans="1:7" x14ac:dyDescent="0.2">
      <c r="A714" s="19">
        <v>6</v>
      </c>
      <c r="B714" s="19" t="s">
        <v>8048</v>
      </c>
      <c r="C714" s="20">
        <v>1</v>
      </c>
      <c r="D714" s="20" t="s">
        <v>11443</v>
      </c>
      <c r="E714" s="33" t="s">
        <v>734</v>
      </c>
      <c r="F714" s="114">
        <v>725.09</v>
      </c>
      <c r="G714"/>
    </row>
    <row r="715" spans="1:7" x14ac:dyDescent="0.2">
      <c r="A715" s="19">
        <v>8</v>
      </c>
      <c r="B715" s="19" t="s">
        <v>8049</v>
      </c>
      <c r="C715" s="20">
        <v>1</v>
      </c>
      <c r="D715" s="20" t="s">
        <v>11443</v>
      </c>
      <c r="E715" s="33" t="s">
        <v>735</v>
      </c>
      <c r="F715" s="114">
        <v>2202.61</v>
      </c>
      <c r="G715"/>
    </row>
    <row r="716" spans="1:7" x14ac:dyDescent="0.2">
      <c r="A716" s="19">
        <v>10</v>
      </c>
      <c r="B716" s="19" t="s">
        <v>8050</v>
      </c>
      <c r="C716" s="20">
        <v>1</v>
      </c>
      <c r="D716" s="20" t="s">
        <v>11443</v>
      </c>
      <c r="E716" s="33" t="s">
        <v>730</v>
      </c>
      <c r="F716" s="114">
        <v>3524.26</v>
      </c>
      <c r="G716"/>
    </row>
    <row r="717" spans="1:7" x14ac:dyDescent="0.2">
      <c r="A717" s="19">
        <v>12</v>
      </c>
      <c r="B717" s="19" t="s">
        <v>8051</v>
      </c>
      <c r="C717" s="20">
        <v>1</v>
      </c>
      <c r="D717" s="20" t="s">
        <v>11443</v>
      </c>
      <c r="E717" s="33" t="s">
        <v>731</v>
      </c>
      <c r="F717" s="114">
        <v>6607.92</v>
      </c>
      <c r="G717"/>
    </row>
    <row r="718" spans="1:7" x14ac:dyDescent="0.2">
      <c r="A718" s="19">
        <v>15</v>
      </c>
      <c r="B718" s="19" t="s">
        <v>8052</v>
      </c>
      <c r="C718" s="20">
        <v>1</v>
      </c>
      <c r="D718" s="20" t="s">
        <v>11443</v>
      </c>
      <c r="E718" s="33" t="s">
        <v>732</v>
      </c>
      <c r="F718" s="114">
        <v>8259.9699999999993</v>
      </c>
      <c r="G718"/>
    </row>
    <row r="719" spans="1:7" x14ac:dyDescent="0.2">
      <c r="A719" s="22" t="s">
        <v>8053</v>
      </c>
      <c r="B719" s="23"/>
      <c r="C719" s="24"/>
      <c r="D719" s="24"/>
      <c r="E719" s="33" t="s">
        <v>5734</v>
      </c>
      <c r="F719" s="114" t="s">
        <v>5734</v>
      </c>
      <c r="G719"/>
    </row>
    <row r="720" spans="1:7" x14ac:dyDescent="0.2">
      <c r="A720" s="19">
        <v>4</v>
      </c>
      <c r="B720" s="19" t="s">
        <v>8054</v>
      </c>
      <c r="C720" s="20">
        <v>1</v>
      </c>
      <c r="D720" s="20" t="s">
        <v>11443</v>
      </c>
      <c r="E720" s="33" t="s">
        <v>5734</v>
      </c>
      <c r="F720" s="114">
        <v>148.13999999999999</v>
      </c>
      <c r="G720"/>
    </row>
    <row r="721" spans="1:7" x14ac:dyDescent="0.2">
      <c r="A721" s="19">
        <v>6</v>
      </c>
      <c r="B721" s="19" t="s">
        <v>8055</v>
      </c>
      <c r="C721" s="20">
        <v>1</v>
      </c>
      <c r="D721" s="20" t="s">
        <v>11443</v>
      </c>
      <c r="E721" s="33" t="s">
        <v>12579</v>
      </c>
      <c r="F721" s="114">
        <v>269.02</v>
      </c>
      <c r="G721"/>
    </row>
    <row r="722" spans="1:7" x14ac:dyDescent="0.2">
      <c r="A722" s="19">
        <v>8</v>
      </c>
      <c r="B722" s="19" t="s">
        <v>8056</v>
      </c>
      <c r="C722" s="20">
        <v>1</v>
      </c>
      <c r="D722" s="20" t="s">
        <v>11443</v>
      </c>
      <c r="E722" s="33" t="s">
        <v>5734</v>
      </c>
      <c r="F722" s="114">
        <v>320.52</v>
      </c>
      <c r="G722"/>
    </row>
    <row r="723" spans="1:7" x14ac:dyDescent="0.2">
      <c r="A723" s="19">
        <v>10</v>
      </c>
      <c r="B723" s="19" t="s">
        <v>8057</v>
      </c>
      <c r="C723" s="20">
        <v>1</v>
      </c>
      <c r="D723" s="20" t="s">
        <v>11443</v>
      </c>
      <c r="E723" s="33" t="s">
        <v>908</v>
      </c>
      <c r="F723" s="114">
        <v>816.66</v>
      </c>
      <c r="G723"/>
    </row>
    <row r="724" spans="1:7" x14ac:dyDescent="0.2">
      <c r="A724" s="19">
        <v>12</v>
      </c>
      <c r="B724" s="19" t="s">
        <v>8058</v>
      </c>
      <c r="C724" s="20">
        <v>1</v>
      </c>
      <c r="D724" s="20" t="s">
        <v>11443</v>
      </c>
      <c r="E724" s="33" t="s">
        <v>5734</v>
      </c>
      <c r="F724" s="114">
        <v>1071.43</v>
      </c>
      <c r="G724"/>
    </row>
    <row r="725" spans="1:7" x14ac:dyDescent="0.2">
      <c r="A725" s="19">
        <v>15</v>
      </c>
      <c r="B725" s="19" t="s">
        <v>8059</v>
      </c>
      <c r="C725" s="20">
        <v>1</v>
      </c>
      <c r="D725" s="20" t="s">
        <v>11443</v>
      </c>
      <c r="E725" s="33" t="s">
        <v>5734</v>
      </c>
      <c r="F725" s="114">
        <v>2313.81</v>
      </c>
      <c r="G725"/>
    </row>
    <row r="726" spans="1:7" x14ac:dyDescent="0.2">
      <c r="A726" s="19">
        <v>18</v>
      </c>
      <c r="B726" s="19" t="s">
        <v>8060</v>
      </c>
      <c r="C726" s="20">
        <v>1</v>
      </c>
      <c r="D726" s="20" t="s">
        <v>11443</v>
      </c>
      <c r="E726" s="33" t="s">
        <v>5734</v>
      </c>
      <c r="F726" s="114">
        <v>3531.85</v>
      </c>
      <c r="G726"/>
    </row>
    <row r="727" spans="1:7" x14ac:dyDescent="0.2">
      <c r="A727" s="19">
        <v>21</v>
      </c>
      <c r="B727" s="19" t="s">
        <v>8061</v>
      </c>
      <c r="C727" s="20">
        <v>1</v>
      </c>
      <c r="D727" s="20" t="s">
        <v>11443</v>
      </c>
      <c r="E727" s="33" t="s">
        <v>5734</v>
      </c>
      <c r="F727" s="114">
        <v>6005.36</v>
      </c>
      <c r="G727"/>
    </row>
    <row r="728" spans="1:7" x14ac:dyDescent="0.2">
      <c r="A728" s="19">
        <v>24</v>
      </c>
      <c r="B728" s="19" t="s">
        <v>8062</v>
      </c>
      <c r="C728" s="20">
        <v>1</v>
      </c>
      <c r="D728" s="20" t="s">
        <v>11443</v>
      </c>
      <c r="E728" s="33" t="s">
        <v>5734</v>
      </c>
      <c r="F728" s="114">
        <v>8647.1</v>
      </c>
      <c r="G728"/>
    </row>
    <row r="729" spans="1:7" x14ac:dyDescent="0.2">
      <c r="A729" s="19">
        <v>27</v>
      </c>
      <c r="B729" s="19" t="s">
        <v>8063</v>
      </c>
      <c r="C729" s="20">
        <v>1</v>
      </c>
      <c r="D729" s="20" t="s">
        <v>11443</v>
      </c>
      <c r="E729" s="33" t="s">
        <v>5734</v>
      </c>
      <c r="F729" s="114">
        <v>10315.24</v>
      </c>
      <c r="G729"/>
    </row>
    <row r="730" spans="1:7" x14ac:dyDescent="0.2">
      <c r="A730" s="19">
        <v>30</v>
      </c>
      <c r="B730" s="19" t="s">
        <v>8064</v>
      </c>
      <c r="C730" s="20">
        <v>1</v>
      </c>
      <c r="D730" s="20" t="s">
        <v>11443</v>
      </c>
      <c r="E730" s="33" t="s">
        <v>5734</v>
      </c>
      <c r="F730" s="114">
        <v>13689.97</v>
      </c>
      <c r="G730"/>
    </row>
    <row r="731" spans="1:7" x14ac:dyDescent="0.2">
      <c r="A731" s="19">
        <v>36</v>
      </c>
      <c r="B731" s="19" t="s">
        <v>8065</v>
      </c>
      <c r="C731" s="20">
        <v>1</v>
      </c>
      <c r="D731" s="20" t="s">
        <v>11443</v>
      </c>
      <c r="E731" s="33" t="s">
        <v>5734</v>
      </c>
      <c r="F731" s="114">
        <v>17519.849999999999</v>
      </c>
      <c r="G731"/>
    </row>
    <row r="732" spans="1:7" x14ac:dyDescent="0.2">
      <c r="A732" s="22" t="s">
        <v>8066</v>
      </c>
      <c r="B732" s="23"/>
      <c r="C732" s="24"/>
      <c r="D732" s="24"/>
      <c r="E732" s="33" t="s">
        <v>5734</v>
      </c>
      <c r="F732" s="114" t="s">
        <v>5734</v>
      </c>
      <c r="G732"/>
    </row>
    <row r="733" spans="1:7" x14ac:dyDescent="0.2">
      <c r="A733" s="19" t="s">
        <v>11512</v>
      </c>
      <c r="B733" s="19" t="s">
        <v>8067</v>
      </c>
      <c r="C733" s="20">
        <v>12</v>
      </c>
      <c r="D733" s="20" t="s">
        <v>11443</v>
      </c>
      <c r="E733" s="33" t="s">
        <v>2065</v>
      </c>
      <c r="F733" s="114">
        <v>53.46</v>
      </c>
      <c r="G733"/>
    </row>
    <row r="734" spans="1:7" x14ac:dyDescent="0.2">
      <c r="A734" s="19" t="s">
        <v>11516</v>
      </c>
      <c r="B734" s="19" t="s">
        <v>8258</v>
      </c>
      <c r="C734" s="20">
        <v>6</v>
      </c>
      <c r="D734" s="20">
        <v>60</v>
      </c>
      <c r="E734" s="33" t="s">
        <v>2066</v>
      </c>
      <c r="F734" s="114">
        <v>105.28</v>
      </c>
      <c r="G734"/>
    </row>
    <row r="735" spans="1:7" x14ac:dyDescent="0.2">
      <c r="A735" s="19" t="s">
        <v>11518</v>
      </c>
      <c r="B735" s="19" t="s">
        <v>8259</v>
      </c>
      <c r="C735" s="20">
        <v>3</v>
      </c>
      <c r="D735" s="20">
        <v>38</v>
      </c>
      <c r="E735" s="33" t="s">
        <v>2067</v>
      </c>
      <c r="F735" s="114">
        <v>306.70999999999998</v>
      </c>
      <c r="G735"/>
    </row>
    <row r="736" spans="1:7" x14ac:dyDescent="0.2">
      <c r="A736" s="19" t="s">
        <v>11520</v>
      </c>
      <c r="B736" s="19" t="s">
        <v>8260</v>
      </c>
      <c r="C736" s="20">
        <v>1</v>
      </c>
      <c r="D736" s="20">
        <v>24</v>
      </c>
      <c r="E736" s="33" t="s">
        <v>2063</v>
      </c>
      <c r="F736" s="114">
        <v>839.63</v>
      </c>
      <c r="G736"/>
    </row>
    <row r="737" spans="1:7" x14ac:dyDescent="0.2">
      <c r="A737" s="19" t="s">
        <v>11522</v>
      </c>
      <c r="B737" s="19" t="s">
        <v>8261</v>
      </c>
      <c r="C737" s="20">
        <v>1</v>
      </c>
      <c r="D737" s="20">
        <v>8</v>
      </c>
      <c r="E737" s="33" t="s">
        <v>2064</v>
      </c>
      <c r="F737" s="114">
        <v>1094.9000000000001</v>
      </c>
      <c r="G737"/>
    </row>
    <row r="738" spans="1:7" x14ac:dyDescent="0.2">
      <c r="A738" s="19">
        <v>15</v>
      </c>
      <c r="B738" s="19" t="s">
        <v>8262</v>
      </c>
      <c r="C738" s="20">
        <v>1</v>
      </c>
      <c r="D738" s="20" t="s">
        <v>11443</v>
      </c>
      <c r="E738" s="33" t="s">
        <v>937</v>
      </c>
      <c r="F738" s="114">
        <v>2895.9</v>
      </c>
      <c r="G738"/>
    </row>
    <row r="739" spans="1:7" x14ac:dyDescent="0.2">
      <c r="A739" s="19">
        <v>18</v>
      </c>
      <c r="B739" s="19" t="s">
        <v>8263</v>
      </c>
      <c r="C739" s="20">
        <v>1</v>
      </c>
      <c r="D739" s="20" t="s">
        <v>11443</v>
      </c>
      <c r="E739" s="33" t="s">
        <v>938</v>
      </c>
      <c r="F739" s="114">
        <v>4232.4399999999996</v>
      </c>
      <c r="G739"/>
    </row>
    <row r="740" spans="1:7" x14ac:dyDescent="0.2">
      <c r="A740" s="19">
        <v>21</v>
      </c>
      <c r="B740" s="19" t="s">
        <v>8264</v>
      </c>
      <c r="C740" s="20">
        <v>1</v>
      </c>
      <c r="D740" s="20" t="s">
        <v>11443</v>
      </c>
      <c r="E740" s="33" t="s">
        <v>939</v>
      </c>
      <c r="F740" s="114">
        <v>6006.12</v>
      </c>
      <c r="G740"/>
    </row>
    <row r="741" spans="1:7" x14ac:dyDescent="0.2">
      <c r="A741" s="19">
        <v>24</v>
      </c>
      <c r="B741" s="19" t="s">
        <v>8265</v>
      </c>
      <c r="C741" s="20">
        <v>1</v>
      </c>
      <c r="D741" s="20" t="s">
        <v>11443</v>
      </c>
      <c r="E741" s="33" t="s">
        <v>940</v>
      </c>
      <c r="F741" s="114">
        <v>8647.98</v>
      </c>
      <c r="G741"/>
    </row>
    <row r="742" spans="1:7" x14ac:dyDescent="0.2">
      <c r="A742" s="19">
        <v>27</v>
      </c>
      <c r="B742" s="19" t="s">
        <v>8266</v>
      </c>
      <c r="C742" s="20">
        <v>1</v>
      </c>
      <c r="D742" s="20" t="s">
        <v>11443</v>
      </c>
      <c r="E742" s="33" t="s">
        <v>941</v>
      </c>
      <c r="F742" s="114">
        <v>10316.299999999999</v>
      </c>
      <c r="G742"/>
    </row>
    <row r="743" spans="1:7" x14ac:dyDescent="0.2">
      <c r="A743" s="19">
        <v>30</v>
      </c>
      <c r="B743" s="19" t="s">
        <v>8267</v>
      </c>
      <c r="C743" s="20">
        <v>1</v>
      </c>
      <c r="D743" s="20" t="s">
        <v>11443</v>
      </c>
      <c r="E743" s="33" t="s">
        <v>942</v>
      </c>
      <c r="F743" s="114">
        <v>13786.98</v>
      </c>
      <c r="G743"/>
    </row>
    <row r="744" spans="1:7" x14ac:dyDescent="0.2">
      <c r="A744" s="19">
        <v>36</v>
      </c>
      <c r="B744" s="19" t="s">
        <v>8268</v>
      </c>
      <c r="C744" s="20">
        <v>1</v>
      </c>
      <c r="D744" s="20" t="s">
        <v>11443</v>
      </c>
      <c r="E744" s="33" t="s">
        <v>943</v>
      </c>
      <c r="F744" s="114">
        <v>17643.37</v>
      </c>
      <c r="G744"/>
    </row>
    <row r="745" spans="1:7" x14ac:dyDescent="0.2">
      <c r="A745" s="22" t="s">
        <v>8269</v>
      </c>
      <c r="B745" s="23"/>
      <c r="C745" s="24"/>
      <c r="D745" s="24"/>
      <c r="E745" s="33" t="s">
        <v>5734</v>
      </c>
      <c r="F745" s="114" t="s">
        <v>5734</v>
      </c>
      <c r="G745"/>
    </row>
    <row r="746" spans="1:7" x14ac:dyDescent="0.2">
      <c r="A746" s="19" t="s">
        <v>8393</v>
      </c>
      <c r="B746" s="19" t="s">
        <v>8270</v>
      </c>
      <c r="C746" s="20">
        <v>1</v>
      </c>
      <c r="D746" s="20" t="s">
        <v>11443</v>
      </c>
      <c r="E746" s="33" t="s">
        <v>1692</v>
      </c>
      <c r="F746" s="114">
        <v>381.03</v>
      </c>
      <c r="G746"/>
    </row>
    <row r="747" spans="1:7" x14ac:dyDescent="0.2">
      <c r="A747" s="19" t="s">
        <v>11516</v>
      </c>
      <c r="B747" s="19" t="s">
        <v>8271</v>
      </c>
      <c r="C747" s="20">
        <v>4</v>
      </c>
      <c r="D747" s="20">
        <v>30</v>
      </c>
      <c r="E747" s="33" t="s">
        <v>1694</v>
      </c>
      <c r="F747" s="114">
        <v>394.72</v>
      </c>
      <c r="G747"/>
    </row>
    <row r="748" spans="1:7" x14ac:dyDescent="0.2">
      <c r="A748" s="19" t="s">
        <v>8397</v>
      </c>
      <c r="B748" s="19" t="s">
        <v>8272</v>
      </c>
      <c r="C748" s="20">
        <v>1</v>
      </c>
      <c r="D748" s="20" t="s">
        <v>11443</v>
      </c>
      <c r="E748" s="33" t="s">
        <v>5734</v>
      </c>
      <c r="F748" s="114">
        <v>769.8</v>
      </c>
      <c r="G748"/>
    </row>
    <row r="749" spans="1:7" x14ac:dyDescent="0.2">
      <c r="A749" s="22" t="s">
        <v>8273</v>
      </c>
      <c r="B749" s="23"/>
      <c r="C749" s="24"/>
      <c r="D749" s="24"/>
      <c r="E749" s="33" t="s">
        <v>5734</v>
      </c>
      <c r="F749" s="114" t="s">
        <v>5734</v>
      </c>
      <c r="G749"/>
    </row>
    <row r="750" spans="1:7" x14ac:dyDescent="0.2">
      <c r="A750" s="19">
        <v>4</v>
      </c>
      <c r="B750" s="19" t="s">
        <v>8274</v>
      </c>
      <c r="C750" s="20">
        <v>1</v>
      </c>
      <c r="D750" s="20" t="s">
        <v>11443</v>
      </c>
      <c r="E750" s="33" t="s">
        <v>910</v>
      </c>
      <c r="F750" s="114">
        <v>510.83</v>
      </c>
      <c r="G750"/>
    </row>
    <row r="751" spans="1:7" x14ac:dyDescent="0.2">
      <c r="A751" s="19">
        <v>6</v>
      </c>
      <c r="B751" s="19" t="s">
        <v>8275</v>
      </c>
      <c r="C751" s="20">
        <v>1</v>
      </c>
      <c r="D751" s="20" t="s">
        <v>11443</v>
      </c>
      <c r="E751" s="33" t="s">
        <v>911</v>
      </c>
      <c r="F751" s="114">
        <v>725.09</v>
      </c>
      <c r="G751"/>
    </row>
    <row r="752" spans="1:7" x14ac:dyDescent="0.2">
      <c r="A752" s="19">
        <v>8</v>
      </c>
      <c r="B752" s="19" t="s">
        <v>8276</v>
      </c>
      <c r="C752" s="20">
        <v>1</v>
      </c>
      <c r="D752" s="20" t="s">
        <v>11443</v>
      </c>
      <c r="E752" s="33" t="s">
        <v>912</v>
      </c>
      <c r="F752" s="114">
        <v>2202.61</v>
      </c>
      <c r="G752"/>
    </row>
    <row r="753" spans="1:7" x14ac:dyDescent="0.2">
      <c r="A753" s="19">
        <v>10</v>
      </c>
      <c r="B753" s="19" t="s">
        <v>8277</v>
      </c>
      <c r="C753" s="20">
        <v>1</v>
      </c>
      <c r="D753" s="20" t="s">
        <v>11443</v>
      </c>
      <c r="E753" s="33" t="s">
        <v>913</v>
      </c>
      <c r="F753" s="114">
        <v>3524.26</v>
      </c>
      <c r="G753"/>
    </row>
    <row r="754" spans="1:7" x14ac:dyDescent="0.2">
      <c r="A754" s="19">
        <v>12</v>
      </c>
      <c r="B754" s="19" t="s">
        <v>8278</v>
      </c>
      <c r="C754" s="20">
        <v>1</v>
      </c>
      <c r="D754" s="20" t="s">
        <v>11443</v>
      </c>
      <c r="E754" s="33" t="s">
        <v>914</v>
      </c>
      <c r="F754" s="114">
        <v>6607.92</v>
      </c>
      <c r="G754"/>
    </row>
    <row r="755" spans="1:7" x14ac:dyDescent="0.2">
      <c r="A755" s="19">
        <v>15</v>
      </c>
      <c r="B755" s="19" t="s">
        <v>8279</v>
      </c>
      <c r="C755" s="20">
        <v>1</v>
      </c>
      <c r="D755" s="20" t="s">
        <v>11443</v>
      </c>
      <c r="E755" s="33" t="s">
        <v>915</v>
      </c>
      <c r="F755" s="114">
        <v>8259.9699999999993</v>
      </c>
      <c r="G755"/>
    </row>
    <row r="756" spans="1:7" x14ac:dyDescent="0.2">
      <c r="A756" s="22" t="s">
        <v>8280</v>
      </c>
      <c r="B756" s="23"/>
      <c r="C756" s="24"/>
      <c r="D756" s="24"/>
      <c r="E756" s="33" t="s">
        <v>5734</v>
      </c>
      <c r="F756" s="114" t="s">
        <v>5734</v>
      </c>
      <c r="G756"/>
    </row>
    <row r="757" spans="1:7" x14ac:dyDescent="0.2">
      <c r="A757" s="19">
        <v>4</v>
      </c>
      <c r="B757" s="19" t="s">
        <v>8281</v>
      </c>
      <c r="C757" s="20">
        <v>1</v>
      </c>
      <c r="D757" s="20" t="s">
        <v>11443</v>
      </c>
      <c r="E757" s="33" t="s">
        <v>1178</v>
      </c>
      <c r="F757" s="114">
        <v>145.22999999999999</v>
      </c>
      <c r="G757"/>
    </row>
    <row r="758" spans="1:7" x14ac:dyDescent="0.2">
      <c r="A758" s="19">
        <v>6</v>
      </c>
      <c r="B758" s="19" t="s">
        <v>8282</v>
      </c>
      <c r="C758" s="20">
        <v>1</v>
      </c>
      <c r="D758" s="20" t="s">
        <v>11443</v>
      </c>
      <c r="E758" s="33" t="s">
        <v>1179</v>
      </c>
      <c r="F758" s="114">
        <v>257.29000000000002</v>
      </c>
      <c r="G758"/>
    </row>
    <row r="759" spans="1:7" x14ac:dyDescent="0.2">
      <c r="A759" s="19">
        <v>8</v>
      </c>
      <c r="B759" s="19" t="s">
        <v>8283</v>
      </c>
      <c r="C759" s="20">
        <v>1</v>
      </c>
      <c r="D759" s="20" t="s">
        <v>11443</v>
      </c>
      <c r="E759" s="33" t="s">
        <v>1180</v>
      </c>
      <c r="F759" s="114">
        <v>306.93</v>
      </c>
      <c r="G759"/>
    </row>
    <row r="760" spans="1:7" x14ac:dyDescent="0.2">
      <c r="A760" s="19">
        <v>10</v>
      </c>
      <c r="B760" s="19" t="s">
        <v>8284</v>
      </c>
      <c r="C760" s="20">
        <v>1</v>
      </c>
      <c r="D760" s="20" t="s">
        <v>11443</v>
      </c>
      <c r="E760" s="33" t="s">
        <v>1173</v>
      </c>
      <c r="F760" s="114">
        <v>839.63</v>
      </c>
      <c r="G760"/>
    </row>
    <row r="761" spans="1:7" x14ac:dyDescent="0.2">
      <c r="A761" s="19">
        <v>12</v>
      </c>
      <c r="B761" s="19" t="s">
        <v>8285</v>
      </c>
      <c r="C761" s="20">
        <v>1</v>
      </c>
      <c r="D761" s="20" t="s">
        <v>11443</v>
      </c>
      <c r="E761" s="33" t="s">
        <v>1174</v>
      </c>
      <c r="F761" s="114">
        <v>1094.9000000000001</v>
      </c>
      <c r="G761"/>
    </row>
    <row r="762" spans="1:7" x14ac:dyDescent="0.2">
      <c r="A762" s="19">
        <v>15</v>
      </c>
      <c r="B762" s="19" t="s">
        <v>8286</v>
      </c>
      <c r="C762" s="20">
        <v>1</v>
      </c>
      <c r="D762" s="20" t="s">
        <v>11443</v>
      </c>
      <c r="E762" s="33" t="s">
        <v>1175</v>
      </c>
      <c r="F762" s="114">
        <v>2895.9</v>
      </c>
      <c r="G762"/>
    </row>
    <row r="763" spans="1:7" x14ac:dyDescent="0.2">
      <c r="A763" s="19">
        <v>18</v>
      </c>
      <c r="B763" s="19" t="s">
        <v>8287</v>
      </c>
      <c r="C763" s="20">
        <v>1</v>
      </c>
      <c r="D763" s="20" t="s">
        <v>11443</v>
      </c>
      <c r="E763" s="33" t="s">
        <v>5734</v>
      </c>
      <c r="F763" s="114">
        <v>4232.4399999999996</v>
      </c>
      <c r="G763"/>
    </row>
    <row r="764" spans="1:7" x14ac:dyDescent="0.2">
      <c r="A764" s="19">
        <v>21</v>
      </c>
      <c r="B764" s="19" t="s">
        <v>8288</v>
      </c>
      <c r="C764" s="20">
        <v>1</v>
      </c>
      <c r="D764" s="20" t="s">
        <v>11443</v>
      </c>
      <c r="E764" s="33" t="s">
        <v>5734</v>
      </c>
      <c r="F764" s="114">
        <v>6005.98</v>
      </c>
      <c r="G764"/>
    </row>
    <row r="765" spans="1:7" x14ac:dyDescent="0.2">
      <c r="A765" s="19">
        <v>24</v>
      </c>
      <c r="B765" s="19" t="s">
        <v>8289</v>
      </c>
      <c r="C765" s="20">
        <v>1</v>
      </c>
      <c r="D765" s="20" t="s">
        <v>11443</v>
      </c>
      <c r="E765" s="33" t="s">
        <v>1176</v>
      </c>
      <c r="F765" s="114">
        <v>8647.98</v>
      </c>
      <c r="G765"/>
    </row>
    <row r="766" spans="1:7" x14ac:dyDescent="0.2">
      <c r="A766" s="19">
        <v>27</v>
      </c>
      <c r="B766" s="19" t="s">
        <v>8290</v>
      </c>
      <c r="C766" s="20">
        <v>1</v>
      </c>
      <c r="D766" s="20" t="s">
        <v>11443</v>
      </c>
      <c r="E766" s="33" t="s">
        <v>12580</v>
      </c>
      <c r="F766" s="114">
        <v>10316.299999999999</v>
      </c>
      <c r="G766"/>
    </row>
    <row r="767" spans="1:7" x14ac:dyDescent="0.2">
      <c r="A767" s="19">
        <v>30</v>
      </c>
      <c r="B767" s="19" t="s">
        <v>8291</v>
      </c>
      <c r="C767" s="20">
        <v>1</v>
      </c>
      <c r="D767" s="20" t="s">
        <v>11443</v>
      </c>
      <c r="E767" s="33" t="s">
        <v>5734</v>
      </c>
      <c r="F767" s="114">
        <v>13786.5</v>
      </c>
      <c r="G767"/>
    </row>
    <row r="768" spans="1:7" x14ac:dyDescent="0.2">
      <c r="A768" s="19">
        <v>36</v>
      </c>
      <c r="B768" s="19" t="s">
        <v>8292</v>
      </c>
      <c r="C768" s="20">
        <v>1</v>
      </c>
      <c r="D768" s="20" t="s">
        <v>11443</v>
      </c>
      <c r="E768" s="33" t="s">
        <v>1177</v>
      </c>
      <c r="F768" s="114">
        <v>17643.37</v>
      </c>
      <c r="G768"/>
    </row>
    <row r="769" spans="1:7" x14ac:dyDescent="0.2">
      <c r="A769" s="22" t="s">
        <v>8293</v>
      </c>
      <c r="B769" s="23"/>
      <c r="C769" s="24"/>
      <c r="D769" s="24"/>
      <c r="E769" s="33" t="s">
        <v>5734</v>
      </c>
      <c r="F769" s="114" t="s">
        <v>5734</v>
      </c>
      <c r="G769"/>
    </row>
    <row r="770" spans="1:7" x14ac:dyDescent="0.2">
      <c r="A770" s="19" t="s">
        <v>11512</v>
      </c>
      <c r="B770" s="19" t="s">
        <v>8294</v>
      </c>
      <c r="C770" s="20">
        <v>27</v>
      </c>
      <c r="D770" s="20" t="s">
        <v>11443</v>
      </c>
      <c r="E770" s="33" t="s">
        <v>2051</v>
      </c>
      <c r="F770" s="114">
        <v>34.51</v>
      </c>
      <c r="G770"/>
    </row>
    <row r="771" spans="1:7" x14ac:dyDescent="0.2">
      <c r="A771" s="19" t="s">
        <v>11516</v>
      </c>
      <c r="B771" s="19" t="s">
        <v>8295</v>
      </c>
      <c r="C771" s="20">
        <v>8</v>
      </c>
      <c r="D771" s="20">
        <v>140</v>
      </c>
      <c r="E771" s="33" t="s">
        <v>2052</v>
      </c>
      <c r="F771" s="114">
        <v>64.77</v>
      </c>
      <c r="G771"/>
    </row>
    <row r="772" spans="1:7" x14ac:dyDescent="0.2">
      <c r="A772" s="19" t="s">
        <v>11518</v>
      </c>
      <c r="B772" s="19" t="s">
        <v>8296</v>
      </c>
      <c r="C772" s="20">
        <v>8</v>
      </c>
      <c r="D772" s="20">
        <v>80</v>
      </c>
      <c r="E772" s="33" t="s">
        <v>2053</v>
      </c>
      <c r="F772" s="114">
        <v>174.77</v>
      </c>
      <c r="G772"/>
    </row>
    <row r="773" spans="1:7" x14ac:dyDescent="0.2">
      <c r="A773" s="19" t="s">
        <v>11520</v>
      </c>
      <c r="B773" s="19" t="s">
        <v>8297</v>
      </c>
      <c r="C773" s="20">
        <v>2</v>
      </c>
      <c r="D773" s="20">
        <v>36</v>
      </c>
      <c r="E773" s="33" t="s">
        <v>2049</v>
      </c>
      <c r="F773" s="114">
        <v>546.78</v>
      </c>
      <c r="G773"/>
    </row>
    <row r="774" spans="1:7" x14ac:dyDescent="0.2">
      <c r="A774" s="19" t="s">
        <v>11522</v>
      </c>
      <c r="B774" s="19" t="s">
        <v>8298</v>
      </c>
      <c r="C774" s="20">
        <v>2</v>
      </c>
      <c r="D774" s="20">
        <v>27</v>
      </c>
      <c r="E774" s="33" t="s">
        <v>2050</v>
      </c>
      <c r="F774" s="114">
        <v>821.34</v>
      </c>
      <c r="G774"/>
    </row>
    <row r="775" spans="1:7" x14ac:dyDescent="0.2">
      <c r="A775" s="19">
        <v>15</v>
      </c>
      <c r="B775" s="19" t="s">
        <v>8299</v>
      </c>
      <c r="C775" s="20">
        <v>1</v>
      </c>
      <c r="D775" s="20" t="s">
        <v>11443</v>
      </c>
      <c r="E775" s="33" t="s">
        <v>916</v>
      </c>
      <c r="F775" s="114">
        <v>1328.25</v>
      </c>
      <c r="G775"/>
    </row>
    <row r="776" spans="1:7" x14ac:dyDescent="0.2">
      <c r="A776" s="19">
        <v>18</v>
      </c>
      <c r="B776" s="19" t="s">
        <v>8300</v>
      </c>
      <c r="C776" s="20">
        <v>1</v>
      </c>
      <c r="D776" s="20" t="s">
        <v>11443</v>
      </c>
      <c r="E776" s="33" t="s">
        <v>917</v>
      </c>
      <c r="F776" s="114">
        <v>1930.98</v>
      </c>
      <c r="G776"/>
    </row>
    <row r="777" spans="1:7" x14ac:dyDescent="0.2">
      <c r="A777" s="19">
        <v>21</v>
      </c>
      <c r="B777" s="19" t="s">
        <v>8301</v>
      </c>
      <c r="C777" s="20">
        <v>1</v>
      </c>
      <c r="D777" s="20" t="s">
        <v>11443</v>
      </c>
      <c r="E777" s="33" t="s">
        <v>918</v>
      </c>
      <c r="F777" s="114">
        <v>4188.43</v>
      </c>
      <c r="G777"/>
    </row>
    <row r="778" spans="1:7" x14ac:dyDescent="0.2">
      <c r="A778" s="19">
        <v>24</v>
      </c>
      <c r="B778" s="19" t="s">
        <v>8302</v>
      </c>
      <c r="C778" s="20">
        <v>1</v>
      </c>
      <c r="D778" s="20" t="s">
        <v>11443</v>
      </c>
      <c r="E778" s="33" t="s">
        <v>919</v>
      </c>
      <c r="F778" s="114">
        <v>4837.12</v>
      </c>
      <c r="G778"/>
    </row>
    <row r="779" spans="1:7" x14ac:dyDescent="0.2">
      <c r="A779" s="19">
        <v>27</v>
      </c>
      <c r="B779" s="19" t="s">
        <v>8303</v>
      </c>
      <c r="C779" s="20">
        <v>1</v>
      </c>
      <c r="D779" s="20" t="s">
        <v>11443</v>
      </c>
      <c r="E779" s="33" t="s">
        <v>920</v>
      </c>
      <c r="F779" s="114">
        <v>6100.78</v>
      </c>
      <c r="G779"/>
    </row>
    <row r="780" spans="1:7" x14ac:dyDescent="0.2">
      <c r="A780" s="19">
        <v>30</v>
      </c>
      <c r="B780" s="19" t="s">
        <v>8304</v>
      </c>
      <c r="C780" s="20">
        <v>1</v>
      </c>
      <c r="D780" s="20" t="s">
        <v>11443</v>
      </c>
      <c r="E780" s="33" t="s">
        <v>5734</v>
      </c>
      <c r="F780" s="114">
        <v>7839.81</v>
      </c>
      <c r="G780"/>
    </row>
    <row r="781" spans="1:7" x14ac:dyDescent="0.2">
      <c r="A781" s="19">
        <v>36</v>
      </c>
      <c r="B781" s="19" t="s">
        <v>8305</v>
      </c>
      <c r="C781" s="20">
        <v>1</v>
      </c>
      <c r="D781" s="20" t="s">
        <v>11443</v>
      </c>
      <c r="E781" s="33" t="s">
        <v>921</v>
      </c>
      <c r="F781" s="114">
        <v>14520.89</v>
      </c>
      <c r="G781"/>
    </row>
    <row r="782" spans="1:7" x14ac:dyDescent="0.2">
      <c r="A782" s="22" t="s">
        <v>8306</v>
      </c>
      <c r="B782" s="23"/>
      <c r="C782" s="24"/>
      <c r="D782" s="24"/>
      <c r="E782" s="33" t="s">
        <v>5734</v>
      </c>
      <c r="F782" s="114" t="s">
        <v>5734</v>
      </c>
      <c r="G782"/>
    </row>
    <row r="783" spans="1:7" x14ac:dyDescent="0.2">
      <c r="A783" s="19" t="s">
        <v>11512</v>
      </c>
      <c r="B783" s="19" t="s">
        <v>8307</v>
      </c>
      <c r="C783" s="20">
        <v>16</v>
      </c>
      <c r="D783" s="20" t="s">
        <v>11443</v>
      </c>
      <c r="E783" s="33" t="s">
        <v>1743</v>
      </c>
      <c r="F783" s="114">
        <v>66.13</v>
      </c>
      <c r="G783"/>
    </row>
    <row r="784" spans="1:7" x14ac:dyDescent="0.2">
      <c r="A784" s="19" t="s">
        <v>11516</v>
      </c>
      <c r="B784" s="19" t="s">
        <v>8308</v>
      </c>
      <c r="C784" s="20">
        <v>4</v>
      </c>
      <c r="D784" s="20">
        <v>60</v>
      </c>
      <c r="E784" s="33" t="s">
        <v>1744</v>
      </c>
      <c r="F784" s="114">
        <v>132.02000000000001</v>
      </c>
      <c r="G784"/>
    </row>
    <row r="785" spans="1:7" x14ac:dyDescent="0.2">
      <c r="A785" s="19" t="s">
        <v>11518</v>
      </c>
      <c r="B785" s="19" t="s">
        <v>8309</v>
      </c>
      <c r="C785" s="20">
        <v>4</v>
      </c>
      <c r="D785" s="20">
        <v>38</v>
      </c>
      <c r="E785" s="33" t="s">
        <v>1948</v>
      </c>
      <c r="F785" s="114">
        <v>224.26</v>
      </c>
      <c r="G785"/>
    </row>
    <row r="786" spans="1:7" x14ac:dyDescent="0.2">
      <c r="A786" s="19" t="s">
        <v>11520</v>
      </c>
      <c r="B786" s="19" t="s">
        <v>8310</v>
      </c>
      <c r="C786" s="20">
        <v>2</v>
      </c>
      <c r="D786" s="20">
        <v>24</v>
      </c>
      <c r="E786" s="33" t="s">
        <v>1734</v>
      </c>
      <c r="F786" s="114">
        <v>497.71</v>
      </c>
      <c r="G786"/>
    </row>
    <row r="787" spans="1:7" x14ac:dyDescent="0.2">
      <c r="A787" s="19" t="s">
        <v>11522</v>
      </c>
      <c r="B787" s="19" t="s">
        <v>8311</v>
      </c>
      <c r="C787" s="20">
        <v>1</v>
      </c>
      <c r="D787" s="20">
        <v>16</v>
      </c>
      <c r="E787" s="33" t="s">
        <v>1738</v>
      </c>
      <c r="F787" s="114">
        <v>723.21</v>
      </c>
      <c r="G787"/>
    </row>
    <row r="788" spans="1:7" x14ac:dyDescent="0.2">
      <c r="A788" s="19">
        <v>15</v>
      </c>
      <c r="B788" s="19" t="s">
        <v>8312</v>
      </c>
      <c r="C788" s="20">
        <v>1</v>
      </c>
      <c r="D788" s="20" t="s">
        <v>11443</v>
      </c>
      <c r="E788" s="33" t="s">
        <v>743</v>
      </c>
      <c r="F788" s="114">
        <v>1496.26</v>
      </c>
      <c r="G788"/>
    </row>
    <row r="789" spans="1:7" x14ac:dyDescent="0.2">
      <c r="A789" s="19">
        <v>18</v>
      </c>
      <c r="B789" s="19" t="s">
        <v>8313</v>
      </c>
      <c r="C789" s="20">
        <v>1</v>
      </c>
      <c r="D789" s="20" t="s">
        <v>11443</v>
      </c>
      <c r="E789" s="33" t="s">
        <v>948</v>
      </c>
      <c r="F789" s="114">
        <v>2912.61</v>
      </c>
      <c r="G789"/>
    </row>
    <row r="790" spans="1:7" x14ac:dyDescent="0.2">
      <c r="A790" s="169">
        <v>21</v>
      </c>
      <c r="B790" s="19" t="s">
        <v>8314</v>
      </c>
      <c r="C790" s="20">
        <v>1</v>
      </c>
      <c r="D790" s="20" t="s">
        <v>11443</v>
      </c>
      <c r="E790" s="33" t="s">
        <v>955</v>
      </c>
      <c r="F790" s="114">
        <v>4963.78</v>
      </c>
      <c r="G790"/>
    </row>
    <row r="791" spans="1:7" x14ac:dyDescent="0.2">
      <c r="A791" s="19">
        <v>24</v>
      </c>
      <c r="B791" s="19" t="s">
        <v>8315</v>
      </c>
      <c r="C791" s="20">
        <v>1</v>
      </c>
      <c r="D791" s="20" t="s">
        <v>11443</v>
      </c>
      <c r="E791" s="33" t="s">
        <v>963</v>
      </c>
      <c r="F791" s="114">
        <v>7231.17</v>
      </c>
      <c r="G791"/>
    </row>
    <row r="792" spans="1:7" x14ac:dyDescent="0.2">
      <c r="A792" s="19">
        <v>27</v>
      </c>
      <c r="B792" s="19" t="s">
        <v>8316</v>
      </c>
      <c r="C792" s="20">
        <v>1</v>
      </c>
      <c r="D792" s="20" t="s">
        <v>11443</v>
      </c>
      <c r="E792" s="33" t="s">
        <v>972</v>
      </c>
      <c r="F792" s="114">
        <v>8154.54</v>
      </c>
      <c r="G792"/>
    </row>
    <row r="793" spans="1:7" x14ac:dyDescent="0.2">
      <c r="A793" s="19">
        <v>30</v>
      </c>
      <c r="B793" s="19" t="s">
        <v>8317</v>
      </c>
      <c r="C793" s="20">
        <v>1</v>
      </c>
      <c r="D793" s="20" t="s">
        <v>11443</v>
      </c>
      <c r="E793" s="33" t="s">
        <v>5734</v>
      </c>
      <c r="F793" s="114">
        <v>10478.959999999999</v>
      </c>
      <c r="G793"/>
    </row>
    <row r="794" spans="1:7" x14ac:dyDescent="0.2">
      <c r="A794" s="19">
        <v>36</v>
      </c>
      <c r="B794" s="19" t="s">
        <v>8318</v>
      </c>
      <c r="C794" s="20">
        <v>1</v>
      </c>
      <c r="D794" s="20" t="s">
        <v>11443</v>
      </c>
      <c r="E794" s="33" t="s">
        <v>5734</v>
      </c>
      <c r="F794" s="114">
        <v>13413.02</v>
      </c>
      <c r="G794"/>
    </row>
    <row r="795" spans="1:7" x14ac:dyDescent="0.2">
      <c r="A795" s="22" t="s">
        <v>8319</v>
      </c>
      <c r="B795" s="23"/>
      <c r="C795" s="24"/>
      <c r="D795" s="24"/>
      <c r="E795" s="33" t="s">
        <v>5734</v>
      </c>
      <c r="F795" s="114" t="s">
        <v>5734</v>
      </c>
      <c r="G795"/>
    </row>
    <row r="796" spans="1:7" x14ac:dyDescent="0.2">
      <c r="A796" s="19" t="s">
        <v>11512</v>
      </c>
      <c r="B796" s="19" t="s">
        <v>8320</v>
      </c>
      <c r="C796" s="20">
        <v>15</v>
      </c>
      <c r="D796" s="20" t="s">
        <v>11443</v>
      </c>
      <c r="E796" s="33" t="s">
        <v>2070</v>
      </c>
      <c r="F796" s="114">
        <v>50.82</v>
      </c>
      <c r="G796"/>
    </row>
    <row r="797" spans="1:7" x14ac:dyDescent="0.2">
      <c r="A797" s="19" t="s">
        <v>11516</v>
      </c>
      <c r="B797" s="19" t="s">
        <v>8321</v>
      </c>
      <c r="C797" s="20">
        <v>6</v>
      </c>
      <c r="D797" s="20">
        <v>60</v>
      </c>
      <c r="E797" s="33" t="s">
        <v>2071</v>
      </c>
      <c r="F797" s="114">
        <v>99.94</v>
      </c>
      <c r="G797"/>
    </row>
    <row r="798" spans="1:7" x14ac:dyDescent="0.2">
      <c r="A798" s="19" t="s">
        <v>11518</v>
      </c>
      <c r="B798" s="19" t="s">
        <v>8322</v>
      </c>
      <c r="C798" s="20">
        <v>4</v>
      </c>
      <c r="D798" s="20">
        <v>38</v>
      </c>
      <c r="E798" s="33" t="s">
        <v>2072</v>
      </c>
      <c r="F798" s="114">
        <v>320.52</v>
      </c>
      <c r="G798"/>
    </row>
    <row r="799" spans="1:7" x14ac:dyDescent="0.2">
      <c r="A799" s="19" t="s">
        <v>11520</v>
      </c>
      <c r="B799" s="19" t="s">
        <v>8323</v>
      </c>
      <c r="C799" s="20">
        <v>1</v>
      </c>
      <c r="D799" s="20">
        <v>24</v>
      </c>
      <c r="E799" s="33" t="s">
        <v>2068</v>
      </c>
      <c r="F799" s="114">
        <v>816.66</v>
      </c>
      <c r="G799"/>
    </row>
    <row r="800" spans="1:7" x14ac:dyDescent="0.2">
      <c r="A800" s="19" t="s">
        <v>11522</v>
      </c>
      <c r="B800" s="19" t="s">
        <v>8324</v>
      </c>
      <c r="C800" s="20">
        <v>1</v>
      </c>
      <c r="D800" s="20">
        <v>8</v>
      </c>
      <c r="E800" s="33" t="s">
        <v>2069</v>
      </c>
      <c r="F800" s="114">
        <v>1071.43</v>
      </c>
      <c r="G800"/>
    </row>
    <row r="801" spans="1:7" x14ac:dyDescent="0.2">
      <c r="A801" s="19">
        <v>15</v>
      </c>
      <c r="B801" s="19" t="s">
        <v>8325</v>
      </c>
      <c r="C801" s="20">
        <v>1</v>
      </c>
      <c r="D801" s="20" t="s">
        <v>11443</v>
      </c>
      <c r="E801" s="33" t="s">
        <v>1146</v>
      </c>
      <c r="F801" s="114">
        <v>2313.81</v>
      </c>
      <c r="G801"/>
    </row>
    <row r="802" spans="1:7" x14ac:dyDescent="0.2">
      <c r="A802" s="19">
        <v>18</v>
      </c>
      <c r="B802" s="19" t="s">
        <v>8326</v>
      </c>
      <c r="C802" s="20">
        <v>1</v>
      </c>
      <c r="D802" s="20" t="s">
        <v>11443</v>
      </c>
      <c r="E802" s="33" t="s">
        <v>1147</v>
      </c>
      <c r="F802" s="114">
        <v>3531.85</v>
      </c>
      <c r="G802"/>
    </row>
    <row r="803" spans="1:7" x14ac:dyDescent="0.2">
      <c r="A803" s="19">
        <v>21</v>
      </c>
      <c r="B803" s="19" t="s">
        <v>8327</v>
      </c>
      <c r="C803" s="20">
        <v>1</v>
      </c>
      <c r="D803" s="20" t="s">
        <v>11443</v>
      </c>
      <c r="E803" s="33" t="s">
        <v>1148</v>
      </c>
      <c r="F803" s="114">
        <v>6005.52</v>
      </c>
      <c r="G803"/>
    </row>
    <row r="804" spans="1:7" x14ac:dyDescent="0.2">
      <c r="A804" s="19">
        <v>24</v>
      </c>
      <c r="B804" s="19" t="s">
        <v>8110</v>
      </c>
      <c r="C804" s="20">
        <v>1</v>
      </c>
      <c r="D804" s="20" t="s">
        <v>11443</v>
      </c>
      <c r="E804" s="33" t="s">
        <v>1149</v>
      </c>
      <c r="F804" s="114">
        <v>8646.9599999999991</v>
      </c>
      <c r="G804"/>
    </row>
    <row r="805" spans="1:7" x14ac:dyDescent="0.2">
      <c r="A805" s="19">
        <v>27</v>
      </c>
      <c r="B805" s="19" t="s">
        <v>8111</v>
      </c>
      <c r="C805" s="20">
        <v>1</v>
      </c>
      <c r="D805" s="20" t="s">
        <v>11443</v>
      </c>
      <c r="E805" s="33" t="s">
        <v>1150</v>
      </c>
      <c r="F805" s="114">
        <v>10315.24</v>
      </c>
      <c r="G805"/>
    </row>
    <row r="806" spans="1:7" x14ac:dyDescent="0.2">
      <c r="A806" s="19">
        <v>30</v>
      </c>
      <c r="B806" s="19" t="s">
        <v>8112</v>
      </c>
      <c r="C806" s="20">
        <v>1</v>
      </c>
      <c r="D806" s="20" t="s">
        <v>11443</v>
      </c>
      <c r="E806" s="33" t="s">
        <v>13267</v>
      </c>
      <c r="F806" s="114">
        <v>13580.18</v>
      </c>
      <c r="G806"/>
    </row>
    <row r="807" spans="1:7" x14ac:dyDescent="0.2">
      <c r="A807" s="19">
        <v>36</v>
      </c>
      <c r="B807" s="19" t="s">
        <v>8113</v>
      </c>
      <c r="C807" s="20">
        <v>1</v>
      </c>
      <c r="D807" s="20" t="s">
        <v>11443</v>
      </c>
      <c r="E807" s="33" t="s">
        <v>5734</v>
      </c>
      <c r="F807" s="114">
        <v>17378.72</v>
      </c>
      <c r="G807"/>
    </row>
    <row r="808" spans="1:7" x14ac:dyDescent="0.2">
      <c r="A808" s="22" t="s">
        <v>8114</v>
      </c>
      <c r="B808" s="23"/>
      <c r="C808" s="24"/>
      <c r="D808" s="24"/>
      <c r="E808" s="33" t="s">
        <v>5734</v>
      </c>
      <c r="F808" s="114" t="s">
        <v>5734</v>
      </c>
      <c r="G808"/>
    </row>
    <row r="809" spans="1:7" x14ac:dyDescent="0.2">
      <c r="A809" s="19" t="s">
        <v>8393</v>
      </c>
      <c r="B809" s="19" t="s">
        <v>8115</v>
      </c>
      <c r="C809" s="20">
        <v>1</v>
      </c>
      <c r="D809" s="20" t="s">
        <v>11443</v>
      </c>
      <c r="E809" s="33" t="s">
        <v>5734</v>
      </c>
      <c r="F809" s="114">
        <v>380.99</v>
      </c>
      <c r="G809"/>
    </row>
    <row r="810" spans="1:7" x14ac:dyDescent="0.2">
      <c r="A810" s="19" t="s">
        <v>11516</v>
      </c>
      <c r="B810" s="19" t="s">
        <v>8116</v>
      </c>
      <c r="C810" s="20">
        <v>5</v>
      </c>
      <c r="D810" s="20">
        <v>30</v>
      </c>
      <c r="E810" s="33" t="s">
        <v>1702</v>
      </c>
      <c r="F810" s="114">
        <v>394.68</v>
      </c>
      <c r="G810"/>
    </row>
    <row r="811" spans="1:7" x14ac:dyDescent="0.2">
      <c r="A811" s="19" t="s">
        <v>8397</v>
      </c>
      <c r="B811" s="19" t="s">
        <v>8117</v>
      </c>
      <c r="C811" s="20">
        <v>1</v>
      </c>
      <c r="D811" s="20" t="s">
        <v>11443</v>
      </c>
      <c r="E811" s="33" t="s">
        <v>5734</v>
      </c>
      <c r="F811" s="114">
        <v>769.8</v>
      </c>
      <c r="G811"/>
    </row>
    <row r="812" spans="1:7" x14ac:dyDescent="0.2">
      <c r="A812" s="22" t="s">
        <v>7911</v>
      </c>
      <c r="B812" s="23"/>
      <c r="C812" s="24"/>
      <c r="D812" s="24"/>
      <c r="E812" s="33" t="s">
        <v>5734</v>
      </c>
      <c r="F812" s="114" t="s">
        <v>5734</v>
      </c>
      <c r="G812"/>
    </row>
    <row r="813" spans="1:7" x14ac:dyDescent="0.2">
      <c r="A813" s="19">
        <v>4</v>
      </c>
      <c r="B813" s="19" t="s">
        <v>7912</v>
      </c>
      <c r="C813" s="20">
        <v>1</v>
      </c>
      <c r="D813" s="20" t="s">
        <v>11443</v>
      </c>
      <c r="E813" s="33" t="s">
        <v>5734</v>
      </c>
      <c r="F813" s="114">
        <v>510.87</v>
      </c>
      <c r="G813"/>
    </row>
    <row r="814" spans="1:7" x14ac:dyDescent="0.2">
      <c r="A814" s="19">
        <v>6</v>
      </c>
      <c r="B814" s="19" t="s">
        <v>7913</v>
      </c>
      <c r="C814" s="20">
        <v>1</v>
      </c>
      <c r="D814" s="20" t="s">
        <v>11443</v>
      </c>
      <c r="E814" s="33" t="s">
        <v>5734</v>
      </c>
      <c r="F814" s="114">
        <v>725.16</v>
      </c>
      <c r="G814"/>
    </row>
    <row r="815" spans="1:7" x14ac:dyDescent="0.2">
      <c r="A815" s="19">
        <v>8</v>
      </c>
      <c r="B815" s="19" t="s">
        <v>7914</v>
      </c>
      <c r="C815" s="20">
        <v>1</v>
      </c>
      <c r="D815" s="20" t="s">
        <v>11443</v>
      </c>
      <c r="E815" s="33" t="s">
        <v>5734</v>
      </c>
      <c r="F815" s="114">
        <v>2202.61</v>
      </c>
      <c r="G815"/>
    </row>
    <row r="816" spans="1:7" x14ac:dyDescent="0.2">
      <c r="A816" s="19">
        <v>10</v>
      </c>
      <c r="B816" s="19" t="s">
        <v>7915</v>
      </c>
      <c r="C816" s="20">
        <v>1</v>
      </c>
      <c r="D816" s="20" t="s">
        <v>11443</v>
      </c>
      <c r="E816" s="33" t="s">
        <v>5734</v>
      </c>
      <c r="F816" s="114">
        <v>3524.26</v>
      </c>
      <c r="G816"/>
    </row>
    <row r="817" spans="1:7" x14ac:dyDescent="0.2">
      <c r="A817" s="19">
        <v>12</v>
      </c>
      <c r="B817" s="19" t="s">
        <v>7916</v>
      </c>
      <c r="C817" s="20">
        <v>1</v>
      </c>
      <c r="D817" s="20" t="s">
        <v>11443</v>
      </c>
      <c r="E817" s="33" t="s">
        <v>5734</v>
      </c>
      <c r="F817" s="114">
        <v>6607.92</v>
      </c>
      <c r="G817"/>
    </row>
    <row r="818" spans="1:7" x14ac:dyDescent="0.2">
      <c r="A818" s="19">
        <v>15</v>
      </c>
      <c r="B818" s="19" t="s">
        <v>7917</v>
      </c>
      <c r="C818" s="20">
        <v>1</v>
      </c>
      <c r="D818" s="20" t="s">
        <v>11443</v>
      </c>
      <c r="E818" s="33" t="s">
        <v>5734</v>
      </c>
      <c r="F818" s="114">
        <v>8259.9699999999993</v>
      </c>
      <c r="G818"/>
    </row>
    <row r="819" spans="1:7" x14ac:dyDescent="0.2">
      <c r="A819" s="22" t="s">
        <v>7918</v>
      </c>
      <c r="B819" s="23"/>
      <c r="C819" s="24"/>
      <c r="D819" s="24"/>
      <c r="E819" s="33" t="s">
        <v>5734</v>
      </c>
      <c r="F819" s="114" t="s">
        <v>5734</v>
      </c>
      <c r="G819"/>
    </row>
    <row r="820" spans="1:7" x14ac:dyDescent="0.2">
      <c r="A820" s="19">
        <v>4</v>
      </c>
      <c r="B820" s="19" t="s">
        <v>7919</v>
      </c>
      <c r="C820" s="20">
        <v>1</v>
      </c>
      <c r="D820" s="20" t="s">
        <v>11443</v>
      </c>
      <c r="E820" s="33" t="s">
        <v>1169</v>
      </c>
      <c r="F820" s="114">
        <v>138.83000000000001</v>
      </c>
      <c r="G820"/>
    </row>
    <row r="821" spans="1:7" x14ac:dyDescent="0.2">
      <c r="A821" s="19">
        <v>6</v>
      </c>
      <c r="B821" s="19" t="s">
        <v>7920</v>
      </c>
      <c r="C821" s="20">
        <v>1</v>
      </c>
      <c r="D821" s="20" t="s">
        <v>11443</v>
      </c>
      <c r="E821" s="33" t="s">
        <v>1170</v>
      </c>
      <c r="F821" s="114">
        <v>190.3</v>
      </c>
      <c r="G821"/>
    </row>
    <row r="822" spans="1:7" x14ac:dyDescent="0.2">
      <c r="A822" s="19">
        <v>8</v>
      </c>
      <c r="B822" s="19" t="s">
        <v>7921</v>
      </c>
      <c r="C822" s="20">
        <v>1</v>
      </c>
      <c r="D822" s="20" t="s">
        <v>11443</v>
      </c>
      <c r="E822" s="33" t="s">
        <v>1171</v>
      </c>
      <c r="F822" s="114">
        <v>320.48</v>
      </c>
      <c r="G822"/>
    </row>
    <row r="823" spans="1:7" x14ac:dyDescent="0.2">
      <c r="A823" s="19">
        <v>10</v>
      </c>
      <c r="B823" s="19" t="s">
        <v>7922</v>
      </c>
      <c r="C823" s="20">
        <v>1</v>
      </c>
      <c r="D823" s="20" t="s">
        <v>11443</v>
      </c>
      <c r="E823" s="33" t="s">
        <v>5734</v>
      </c>
      <c r="F823" s="114">
        <v>816.92</v>
      </c>
      <c r="G823"/>
    </row>
    <row r="824" spans="1:7" x14ac:dyDescent="0.2">
      <c r="A824" s="19">
        <v>12</v>
      </c>
      <c r="B824" s="19" t="s">
        <v>7923</v>
      </c>
      <c r="C824" s="20">
        <v>1</v>
      </c>
      <c r="D824" s="20" t="s">
        <v>11443</v>
      </c>
      <c r="E824" s="33" t="s">
        <v>1167</v>
      </c>
      <c r="F824" s="114">
        <v>1071.43</v>
      </c>
      <c r="G824"/>
    </row>
    <row r="825" spans="1:7" x14ac:dyDescent="0.2">
      <c r="A825" s="19">
        <v>15</v>
      </c>
      <c r="B825" s="19" t="s">
        <v>7924</v>
      </c>
      <c r="C825" s="20">
        <v>1</v>
      </c>
      <c r="D825" s="20" t="s">
        <v>11443</v>
      </c>
      <c r="E825" s="33" t="s">
        <v>5734</v>
      </c>
      <c r="F825" s="114">
        <v>2313.81</v>
      </c>
      <c r="G825"/>
    </row>
    <row r="826" spans="1:7" x14ac:dyDescent="0.2">
      <c r="A826" s="19">
        <v>18</v>
      </c>
      <c r="B826" s="19" t="s">
        <v>7925</v>
      </c>
      <c r="C826" s="20">
        <v>1</v>
      </c>
      <c r="D826" s="20" t="s">
        <v>11443</v>
      </c>
      <c r="E826" s="33" t="s">
        <v>5734</v>
      </c>
      <c r="F826" s="114">
        <v>3531.85</v>
      </c>
      <c r="G826"/>
    </row>
    <row r="827" spans="1:7" x14ac:dyDescent="0.2">
      <c r="A827" s="19">
        <v>21</v>
      </c>
      <c r="B827" s="19" t="s">
        <v>7926</v>
      </c>
      <c r="C827" s="20">
        <v>1</v>
      </c>
      <c r="D827" s="20" t="s">
        <v>11443</v>
      </c>
      <c r="E827" s="33" t="s">
        <v>5734</v>
      </c>
      <c r="F827" s="114">
        <v>5999.98</v>
      </c>
      <c r="G827"/>
    </row>
    <row r="828" spans="1:7" x14ac:dyDescent="0.2">
      <c r="A828" s="19">
        <v>24</v>
      </c>
      <c r="B828" s="19" t="s">
        <v>7927</v>
      </c>
      <c r="C828" s="20">
        <v>1</v>
      </c>
      <c r="D828" s="20" t="s">
        <v>11443</v>
      </c>
      <c r="E828" s="33" t="s">
        <v>1168</v>
      </c>
      <c r="F828" s="114">
        <v>8639.32</v>
      </c>
      <c r="G828"/>
    </row>
    <row r="829" spans="1:7" x14ac:dyDescent="0.2">
      <c r="A829" s="19">
        <v>27</v>
      </c>
      <c r="B829" s="19" t="s">
        <v>7928</v>
      </c>
      <c r="C829" s="20">
        <v>1</v>
      </c>
      <c r="D829" s="20" t="s">
        <v>11443</v>
      </c>
      <c r="E829" s="33" t="s">
        <v>5734</v>
      </c>
      <c r="F829" s="114">
        <v>10305.969999999999</v>
      </c>
      <c r="G829"/>
    </row>
    <row r="830" spans="1:7" x14ac:dyDescent="0.2">
      <c r="A830" s="19">
        <v>30</v>
      </c>
      <c r="B830" s="19" t="s">
        <v>7929</v>
      </c>
      <c r="C830" s="20">
        <v>1</v>
      </c>
      <c r="D830" s="20" t="s">
        <v>11443</v>
      </c>
      <c r="E830" s="33" t="s">
        <v>5734</v>
      </c>
      <c r="F830" s="114">
        <v>13772.69</v>
      </c>
      <c r="G830"/>
    </row>
    <row r="831" spans="1:7" x14ac:dyDescent="0.2">
      <c r="A831" s="19">
        <v>36</v>
      </c>
      <c r="B831" s="19" t="s">
        <v>7930</v>
      </c>
      <c r="C831" s="20">
        <v>1</v>
      </c>
      <c r="D831" s="20" t="s">
        <v>11443</v>
      </c>
      <c r="E831" s="33" t="s">
        <v>5734</v>
      </c>
      <c r="F831" s="114">
        <v>17625.72</v>
      </c>
      <c r="G831"/>
    </row>
    <row r="832" spans="1:7" x14ac:dyDescent="0.2">
      <c r="A832" s="22" t="s">
        <v>11250</v>
      </c>
      <c r="B832" s="23"/>
      <c r="C832" s="24"/>
      <c r="D832" s="24"/>
      <c r="E832" s="33" t="s">
        <v>5734</v>
      </c>
      <c r="F832" s="114" t="s">
        <v>5734</v>
      </c>
      <c r="G832"/>
    </row>
    <row r="833" spans="1:7" x14ac:dyDescent="0.2">
      <c r="A833" s="19" t="s">
        <v>11512</v>
      </c>
      <c r="B833" s="19" t="s">
        <v>7931</v>
      </c>
      <c r="C833" s="20">
        <v>24</v>
      </c>
      <c r="D833" s="20" t="s">
        <v>11443</v>
      </c>
      <c r="E833" s="33" t="s">
        <v>1813</v>
      </c>
      <c r="F833" s="114">
        <v>26.1</v>
      </c>
      <c r="G833"/>
    </row>
    <row r="834" spans="1:7" x14ac:dyDescent="0.2">
      <c r="A834" s="19" t="s">
        <v>11516</v>
      </c>
      <c r="B834" s="19" t="s">
        <v>7932</v>
      </c>
      <c r="C834" s="20">
        <v>15</v>
      </c>
      <c r="D834" s="20">
        <v>168</v>
      </c>
      <c r="E834" s="33" t="s">
        <v>1814</v>
      </c>
      <c r="F834" s="114">
        <v>40.01</v>
      </c>
      <c r="G834"/>
    </row>
    <row r="835" spans="1:7" x14ac:dyDescent="0.2">
      <c r="A835" s="19" t="s">
        <v>11518</v>
      </c>
      <c r="B835" s="19" t="s">
        <v>7933</v>
      </c>
      <c r="C835" s="20">
        <v>8</v>
      </c>
      <c r="D835" s="20" t="s">
        <v>11443</v>
      </c>
      <c r="E835" s="33" t="s">
        <v>1815</v>
      </c>
      <c r="F835" s="114">
        <v>141.79</v>
      </c>
      <c r="G835"/>
    </row>
    <row r="836" spans="1:7" x14ac:dyDescent="0.2">
      <c r="A836" s="19" t="s">
        <v>11520</v>
      </c>
      <c r="B836" s="19" t="s">
        <v>7934</v>
      </c>
      <c r="C836" s="20">
        <v>2</v>
      </c>
      <c r="D836" s="20" t="s">
        <v>11443</v>
      </c>
      <c r="E836" s="33" t="s">
        <v>1811</v>
      </c>
      <c r="F836" s="114">
        <v>472.41</v>
      </c>
      <c r="G836"/>
    </row>
    <row r="837" spans="1:7" x14ac:dyDescent="0.2">
      <c r="A837" s="19" t="s">
        <v>11522</v>
      </c>
      <c r="B837" s="19" t="s">
        <v>7935</v>
      </c>
      <c r="C837" s="20">
        <v>2</v>
      </c>
      <c r="D837" s="20" t="s">
        <v>11443</v>
      </c>
      <c r="E837" s="33" t="s">
        <v>1812</v>
      </c>
      <c r="F837" s="114">
        <v>564.59</v>
      </c>
      <c r="G837"/>
    </row>
    <row r="838" spans="1:7" x14ac:dyDescent="0.2">
      <c r="A838" s="19">
        <v>15</v>
      </c>
      <c r="B838" s="19" t="s">
        <v>7936</v>
      </c>
      <c r="C838" s="20">
        <v>1</v>
      </c>
      <c r="D838" s="20" t="s">
        <v>11443</v>
      </c>
      <c r="E838" s="33" t="s">
        <v>1038</v>
      </c>
      <c r="F838" s="114">
        <v>1111.0999999999999</v>
      </c>
      <c r="G838"/>
    </row>
    <row r="839" spans="1:7" x14ac:dyDescent="0.2">
      <c r="A839" s="19">
        <v>18</v>
      </c>
      <c r="B839" s="19" t="s">
        <v>7937</v>
      </c>
      <c r="C839" s="20">
        <v>1</v>
      </c>
      <c r="D839" s="20" t="s">
        <v>11443</v>
      </c>
      <c r="E839" s="33" t="s">
        <v>1039</v>
      </c>
      <c r="F839" s="114">
        <v>1564.4</v>
      </c>
      <c r="G839"/>
    </row>
    <row r="840" spans="1:7" x14ac:dyDescent="0.2">
      <c r="A840" s="19">
        <v>21</v>
      </c>
      <c r="B840" s="19" t="s">
        <v>7938</v>
      </c>
      <c r="C840" s="20">
        <v>1</v>
      </c>
      <c r="D840" s="20" t="s">
        <v>11443</v>
      </c>
      <c r="E840" s="33" t="s">
        <v>1040</v>
      </c>
      <c r="F840" s="114">
        <v>3094.38</v>
      </c>
      <c r="G840"/>
    </row>
    <row r="841" spans="1:7" x14ac:dyDescent="0.2">
      <c r="A841" s="19">
        <v>24</v>
      </c>
      <c r="B841" s="19" t="s">
        <v>7939</v>
      </c>
      <c r="C841" s="20">
        <v>1</v>
      </c>
      <c r="D841" s="20" t="s">
        <v>11443</v>
      </c>
      <c r="E841" s="33" t="s">
        <v>1041</v>
      </c>
      <c r="F841" s="114">
        <v>4652.8999999999996</v>
      </c>
      <c r="G841"/>
    </row>
    <row r="842" spans="1:7" x14ac:dyDescent="0.2">
      <c r="A842" s="19">
        <v>27</v>
      </c>
      <c r="B842" s="19" t="s">
        <v>7940</v>
      </c>
      <c r="C842" s="20">
        <v>1</v>
      </c>
      <c r="D842" s="20" t="s">
        <v>11443</v>
      </c>
      <c r="E842" s="33" t="s">
        <v>1042</v>
      </c>
      <c r="F842" s="114">
        <v>5689.34</v>
      </c>
      <c r="G842"/>
    </row>
    <row r="843" spans="1:7" x14ac:dyDescent="0.2">
      <c r="A843" s="19">
        <v>30</v>
      </c>
      <c r="B843" s="19" t="s">
        <v>7941</v>
      </c>
      <c r="C843" s="20">
        <v>1</v>
      </c>
      <c r="D843" s="20" t="s">
        <v>11443</v>
      </c>
      <c r="E843" s="33" t="s">
        <v>1043</v>
      </c>
      <c r="F843" s="114">
        <v>10172.27</v>
      </c>
      <c r="G843"/>
    </row>
    <row r="844" spans="1:7" x14ac:dyDescent="0.2">
      <c r="A844" s="19">
        <v>36</v>
      </c>
      <c r="B844" s="19" t="s">
        <v>7942</v>
      </c>
      <c r="C844" s="20">
        <v>1</v>
      </c>
      <c r="D844" s="20" t="s">
        <v>11443</v>
      </c>
      <c r="E844" s="33" t="s">
        <v>1044</v>
      </c>
      <c r="F844" s="114">
        <v>13017.87</v>
      </c>
      <c r="G844"/>
    </row>
    <row r="845" spans="1:7" x14ac:dyDescent="0.2">
      <c r="A845" s="22" t="s">
        <v>7943</v>
      </c>
      <c r="B845" s="23"/>
      <c r="C845" s="24"/>
      <c r="D845" s="24"/>
      <c r="E845" s="33" t="s">
        <v>5734</v>
      </c>
      <c r="F845" s="114" t="s">
        <v>5734</v>
      </c>
      <c r="G845"/>
    </row>
    <row r="846" spans="1:7" x14ac:dyDescent="0.2">
      <c r="A846" s="19" t="s">
        <v>11512</v>
      </c>
      <c r="B846" s="19" t="s">
        <v>7944</v>
      </c>
      <c r="C846" s="20">
        <v>16</v>
      </c>
      <c r="D846" s="20" t="s">
        <v>11443</v>
      </c>
      <c r="E846" s="33" t="s">
        <v>1955</v>
      </c>
      <c r="F846" s="114">
        <v>66.13</v>
      </c>
      <c r="G846"/>
    </row>
    <row r="847" spans="1:7" x14ac:dyDescent="0.2">
      <c r="A847" s="19" t="s">
        <v>11516</v>
      </c>
      <c r="B847" s="19" t="s">
        <v>7945</v>
      </c>
      <c r="C847" s="20">
        <v>4</v>
      </c>
      <c r="D847" s="20">
        <v>60</v>
      </c>
      <c r="E847" s="33" t="s">
        <v>1956</v>
      </c>
      <c r="F847" s="114">
        <v>132.02000000000001</v>
      </c>
      <c r="G847"/>
    </row>
    <row r="848" spans="1:7" x14ac:dyDescent="0.2">
      <c r="A848" s="19" t="s">
        <v>11518</v>
      </c>
      <c r="B848" s="19" t="s">
        <v>7946</v>
      </c>
      <c r="C848" s="20">
        <v>4</v>
      </c>
      <c r="D848" s="20">
        <v>38</v>
      </c>
      <c r="E848" s="33" t="s">
        <v>1957</v>
      </c>
      <c r="F848" s="114">
        <v>224.26</v>
      </c>
      <c r="G848"/>
    </row>
    <row r="849" spans="1:7" x14ac:dyDescent="0.2">
      <c r="A849" s="19" t="s">
        <v>11520</v>
      </c>
      <c r="B849" s="19" t="s">
        <v>7947</v>
      </c>
      <c r="C849" s="20">
        <v>2</v>
      </c>
      <c r="D849" s="20">
        <v>24</v>
      </c>
      <c r="E849" s="33" t="s">
        <v>1953</v>
      </c>
      <c r="F849" s="114">
        <v>497.71</v>
      </c>
      <c r="G849"/>
    </row>
    <row r="850" spans="1:7" x14ac:dyDescent="0.2">
      <c r="A850" s="19" t="s">
        <v>11522</v>
      </c>
      <c r="B850" s="19" t="s">
        <v>7948</v>
      </c>
      <c r="C850" s="20">
        <v>1</v>
      </c>
      <c r="D850" s="20">
        <v>16</v>
      </c>
      <c r="E850" s="33" t="s">
        <v>1954</v>
      </c>
      <c r="F850" s="114">
        <v>723.21</v>
      </c>
      <c r="G850"/>
    </row>
    <row r="851" spans="1:7" x14ac:dyDescent="0.2">
      <c r="A851" s="19">
        <v>15</v>
      </c>
      <c r="B851" s="19" t="s">
        <v>7949</v>
      </c>
      <c r="C851" s="20">
        <v>1</v>
      </c>
      <c r="D851" s="20" t="s">
        <v>11443</v>
      </c>
      <c r="E851" s="33" t="s">
        <v>986</v>
      </c>
      <c r="F851" s="114">
        <v>1496.26</v>
      </c>
      <c r="G851"/>
    </row>
    <row r="852" spans="1:7" x14ac:dyDescent="0.2">
      <c r="A852" s="19">
        <v>18</v>
      </c>
      <c r="B852" s="19" t="s">
        <v>7950</v>
      </c>
      <c r="C852" s="20">
        <v>1</v>
      </c>
      <c r="D852" s="20" t="s">
        <v>11443</v>
      </c>
      <c r="E852" s="33" t="s">
        <v>987</v>
      </c>
      <c r="F852" s="114">
        <v>2912.61</v>
      </c>
      <c r="G852"/>
    </row>
    <row r="853" spans="1:7" x14ac:dyDescent="0.2">
      <c r="A853" s="19">
        <v>21</v>
      </c>
      <c r="B853" s="19" t="s">
        <v>7951</v>
      </c>
      <c r="C853" s="20">
        <v>1</v>
      </c>
      <c r="D853" s="20" t="s">
        <v>11443</v>
      </c>
      <c r="E853" s="33" t="s">
        <v>988</v>
      </c>
      <c r="F853" s="114">
        <v>4963.66</v>
      </c>
      <c r="G853"/>
    </row>
    <row r="854" spans="1:7" x14ac:dyDescent="0.2">
      <c r="A854" s="19">
        <v>24</v>
      </c>
      <c r="B854" s="19" t="s">
        <v>7952</v>
      </c>
      <c r="C854" s="20">
        <v>1</v>
      </c>
      <c r="D854" s="20" t="s">
        <v>11443</v>
      </c>
      <c r="E854" s="33" t="s">
        <v>989</v>
      </c>
      <c r="F854" s="114">
        <v>7231.17</v>
      </c>
      <c r="G854"/>
    </row>
    <row r="855" spans="1:7" x14ac:dyDescent="0.2">
      <c r="A855" s="19">
        <v>27</v>
      </c>
      <c r="B855" s="19" t="s">
        <v>7953</v>
      </c>
      <c r="C855" s="20">
        <v>1</v>
      </c>
      <c r="D855" s="20" t="s">
        <v>11443</v>
      </c>
      <c r="E855" s="33" t="s">
        <v>990</v>
      </c>
      <c r="F855" s="114">
        <v>8154.54</v>
      </c>
      <c r="G855"/>
    </row>
    <row r="856" spans="1:7" x14ac:dyDescent="0.2">
      <c r="A856" s="19">
        <v>30</v>
      </c>
      <c r="B856" s="19" t="s">
        <v>7954</v>
      </c>
      <c r="C856" s="20">
        <v>1</v>
      </c>
      <c r="D856" s="20" t="s">
        <v>11443</v>
      </c>
      <c r="E856" s="33" t="s">
        <v>5734</v>
      </c>
      <c r="F856" s="114">
        <v>10478.959999999999</v>
      </c>
      <c r="G856"/>
    </row>
    <row r="857" spans="1:7" x14ac:dyDescent="0.2">
      <c r="A857" s="19">
        <v>36</v>
      </c>
      <c r="B857" s="19" t="s">
        <v>7955</v>
      </c>
      <c r="C857" s="20">
        <v>1</v>
      </c>
      <c r="D857" s="20" t="s">
        <v>11443</v>
      </c>
      <c r="E857" s="33" t="s">
        <v>5734</v>
      </c>
      <c r="F857" s="114">
        <v>13413.02</v>
      </c>
      <c r="G857"/>
    </row>
    <row r="858" spans="1:7" x14ac:dyDescent="0.2">
      <c r="A858" s="22" t="s">
        <v>7956</v>
      </c>
      <c r="B858" s="23"/>
      <c r="C858" s="24"/>
      <c r="D858" s="24"/>
      <c r="E858" s="33" t="s">
        <v>5734</v>
      </c>
      <c r="F858" s="114" t="s">
        <v>5734</v>
      </c>
      <c r="G858"/>
    </row>
    <row r="859" spans="1:7" x14ac:dyDescent="0.2">
      <c r="A859" s="19" t="s">
        <v>11444</v>
      </c>
      <c r="B859" s="19" t="s">
        <v>7957</v>
      </c>
      <c r="C859" s="20">
        <v>8</v>
      </c>
      <c r="D859" s="20" t="s">
        <v>11443</v>
      </c>
      <c r="E859" s="33" t="s">
        <v>1947</v>
      </c>
      <c r="F859" s="114">
        <v>189.83</v>
      </c>
      <c r="G859"/>
    </row>
    <row r="860" spans="1:7" x14ac:dyDescent="0.2">
      <c r="A860" s="19" t="s">
        <v>11448</v>
      </c>
      <c r="B860" s="19" t="s">
        <v>7958</v>
      </c>
      <c r="C860" s="20">
        <v>8</v>
      </c>
      <c r="D860" s="20" t="s">
        <v>11443</v>
      </c>
      <c r="E860" s="33" t="s">
        <v>1949</v>
      </c>
      <c r="F860" s="114">
        <v>301.31</v>
      </c>
      <c r="G860"/>
    </row>
    <row r="861" spans="1:7" x14ac:dyDescent="0.2">
      <c r="A861" s="19" t="s">
        <v>11450</v>
      </c>
      <c r="B861" s="19" t="s">
        <v>7959</v>
      </c>
      <c r="C861" s="20">
        <v>4</v>
      </c>
      <c r="D861" s="20" t="s">
        <v>11443</v>
      </c>
      <c r="E861" s="33" t="s">
        <v>1950</v>
      </c>
      <c r="F861" s="114">
        <v>316.39999999999998</v>
      </c>
      <c r="G861"/>
    </row>
    <row r="862" spans="1:7" x14ac:dyDescent="0.2">
      <c r="A862" s="19" t="s">
        <v>11454</v>
      </c>
      <c r="B862" s="19" t="s">
        <v>7960</v>
      </c>
      <c r="C862" s="20">
        <v>2</v>
      </c>
      <c r="D862" s="20">
        <v>36</v>
      </c>
      <c r="E862" s="33" t="s">
        <v>1735</v>
      </c>
      <c r="F862" s="114">
        <v>694.42</v>
      </c>
      <c r="G862"/>
    </row>
    <row r="863" spans="1:7" x14ac:dyDescent="0.2">
      <c r="A863" s="19" t="s">
        <v>11456</v>
      </c>
      <c r="B863" s="19" t="s">
        <v>7961</v>
      </c>
      <c r="C863" s="20">
        <v>2</v>
      </c>
      <c r="D863" s="20">
        <v>36</v>
      </c>
      <c r="E863" s="33" t="s">
        <v>1736</v>
      </c>
      <c r="F863" s="114">
        <v>822.6</v>
      </c>
      <c r="G863"/>
    </row>
    <row r="864" spans="1:7" x14ac:dyDescent="0.2">
      <c r="A864" s="19" t="s">
        <v>11458</v>
      </c>
      <c r="B864" s="19" t="s">
        <v>7962</v>
      </c>
      <c r="C864" s="20">
        <v>2</v>
      </c>
      <c r="D864" s="20">
        <v>36</v>
      </c>
      <c r="E864" s="33" t="s">
        <v>1737</v>
      </c>
      <c r="F864" s="114">
        <v>954.61</v>
      </c>
      <c r="G864"/>
    </row>
    <row r="865" spans="1:7" x14ac:dyDescent="0.2">
      <c r="A865" s="19" t="s">
        <v>11462</v>
      </c>
      <c r="B865" s="19" t="s">
        <v>7963</v>
      </c>
      <c r="C865" s="20">
        <v>2</v>
      </c>
      <c r="D865" s="20">
        <v>27</v>
      </c>
      <c r="E865" s="33" t="s">
        <v>1740</v>
      </c>
      <c r="F865" s="114">
        <v>1010.85</v>
      </c>
      <c r="G865"/>
    </row>
    <row r="866" spans="1:7" x14ac:dyDescent="0.2">
      <c r="A866" s="19" t="s">
        <v>11464</v>
      </c>
      <c r="B866" s="19" t="s">
        <v>7964</v>
      </c>
      <c r="C866" s="20">
        <v>2</v>
      </c>
      <c r="D866" s="20">
        <v>27</v>
      </c>
      <c r="E866" s="33" t="s">
        <v>1741</v>
      </c>
      <c r="F866" s="114">
        <v>1069.43</v>
      </c>
      <c r="G866"/>
    </row>
    <row r="867" spans="1:7" x14ac:dyDescent="0.2">
      <c r="A867" s="19" t="s">
        <v>11466</v>
      </c>
      <c r="B867" s="19" t="s">
        <v>7965</v>
      </c>
      <c r="C867" s="20">
        <v>2</v>
      </c>
      <c r="D867" s="20">
        <v>27</v>
      </c>
      <c r="E867" s="33" t="s">
        <v>1742</v>
      </c>
      <c r="F867" s="114">
        <v>1238.8599999999999</v>
      </c>
      <c r="G867"/>
    </row>
    <row r="868" spans="1:7" x14ac:dyDescent="0.2">
      <c r="A868" s="19" t="s">
        <v>11706</v>
      </c>
      <c r="B868" s="19" t="s">
        <v>7966</v>
      </c>
      <c r="C868" s="20">
        <v>2</v>
      </c>
      <c r="D868" s="20">
        <v>18</v>
      </c>
      <c r="E868" s="33" t="s">
        <v>1739</v>
      </c>
      <c r="F868" s="114">
        <v>1430.26</v>
      </c>
      <c r="G868"/>
    </row>
    <row r="869" spans="1:7" x14ac:dyDescent="0.2">
      <c r="A869" s="19" t="s">
        <v>9116</v>
      </c>
      <c r="B869" s="19" t="s">
        <v>7967</v>
      </c>
      <c r="C869" s="20">
        <v>1</v>
      </c>
      <c r="D869" s="20" t="s">
        <v>11443</v>
      </c>
      <c r="E869" s="33" t="s">
        <v>945</v>
      </c>
      <c r="F869" s="114">
        <v>1592.92</v>
      </c>
      <c r="G869"/>
    </row>
    <row r="870" spans="1:7" x14ac:dyDescent="0.2">
      <c r="A870" s="19" t="s">
        <v>9118</v>
      </c>
      <c r="B870" s="19" t="s">
        <v>7968</v>
      </c>
      <c r="C870" s="20">
        <v>1</v>
      </c>
      <c r="D870" s="20" t="s">
        <v>11443</v>
      </c>
      <c r="E870" s="33" t="s">
        <v>946</v>
      </c>
      <c r="F870" s="114">
        <v>1673.42</v>
      </c>
      <c r="G870"/>
    </row>
    <row r="871" spans="1:7" x14ac:dyDescent="0.2">
      <c r="A871" s="19" t="s">
        <v>9120</v>
      </c>
      <c r="B871" s="19" t="s">
        <v>7969</v>
      </c>
      <c r="C871" s="20">
        <v>1</v>
      </c>
      <c r="D871" s="20" t="s">
        <v>11443</v>
      </c>
      <c r="E871" s="33" t="s">
        <v>947</v>
      </c>
      <c r="F871" s="114">
        <v>1814.73</v>
      </c>
      <c r="G871"/>
    </row>
    <row r="872" spans="1:7" x14ac:dyDescent="0.2">
      <c r="A872" s="19" t="s">
        <v>9122</v>
      </c>
      <c r="B872" s="19" t="s">
        <v>7970</v>
      </c>
      <c r="C872" s="20">
        <v>1</v>
      </c>
      <c r="D872" s="20" t="s">
        <v>11443</v>
      </c>
      <c r="E872" s="33" t="s">
        <v>744</v>
      </c>
      <c r="F872" s="114">
        <v>1999.39</v>
      </c>
      <c r="G872"/>
    </row>
    <row r="873" spans="1:7" x14ac:dyDescent="0.2">
      <c r="A873" s="19" t="s">
        <v>9124</v>
      </c>
      <c r="B873" s="19" t="s">
        <v>8154</v>
      </c>
      <c r="C873" s="20">
        <v>1</v>
      </c>
      <c r="D873" s="20" t="s">
        <v>11443</v>
      </c>
      <c r="E873" s="33" t="s">
        <v>944</v>
      </c>
      <c r="F873" s="114">
        <v>2173.96</v>
      </c>
      <c r="G873"/>
    </row>
    <row r="874" spans="1:7" x14ac:dyDescent="0.2">
      <c r="A874" s="19" t="s">
        <v>11753</v>
      </c>
      <c r="B874" s="19" t="s">
        <v>8155</v>
      </c>
      <c r="C874" s="20">
        <v>1</v>
      </c>
      <c r="D874" s="20" t="s">
        <v>11443</v>
      </c>
      <c r="E874" s="33" t="s">
        <v>952</v>
      </c>
      <c r="F874" s="114">
        <v>2095.16</v>
      </c>
      <c r="G874"/>
    </row>
    <row r="875" spans="1:7" x14ac:dyDescent="0.2">
      <c r="A875" s="19" t="s">
        <v>11755</v>
      </c>
      <c r="B875" s="19" t="s">
        <v>8156</v>
      </c>
      <c r="C875" s="20">
        <v>1</v>
      </c>
      <c r="D875" s="20" t="s">
        <v>11443</v>
      </c>
      <c r="E875" s="33" t="s">
        <v>953</v>
      </c>
      <c r="F875" s="114">
        <v>2131.2800000000002</v>
      </c>
      <c r="G875"/>
    </row>
    <row r="876" spans="1:7" x14ac:dyDescent="0.2">
      <c r="A876" s="19" t="s">
        <v>11757</v>
      </c>
      <c r="B876" s="19" t="s">
        <v>8157</v>
      </c>
      <c r="C876" s="20">
        <v>1</v>
      </c>
      <c r="D876" s="20" t="s">
        <v>11443</v>
      </c>
      <c r="E876" s="33" t="s">
        <v>954</v>
      </c>
      <c r="F876" s="114">
        <v>2162.7800000000002</v>
      </c>
      <c r="G876"/>
    </row>
    <row r="877" spans="1:7" x14ac:dyDescent="0.2">
      <c r="A877" s="19" t="s">
        <v>11759</v>
      </c>
      <c r="B877" s="19" t="s">
        <v>8158</v>
      </c>
      <c r="C877" s="20">
        <v>1</v>
      </c>
      <c r="D877" s="20" t="s">
        <v>11443</v>
      </c>
      <c r="E877" s="33" t="s">
        <v>949</v>
      </c>
      <c r="F877" s="114">
        <v>2238.9299999999998</v>
      </c>
      <c r="G877"/>
    </row>
    <row r="878" spans="1:7" x14ac:dyDescent="0.2">
      <c r="A878" s="19" t="s">
        <v>11760</v>
      </c>
      <c r="B878" s="19" t="s">
        <v>8159</v>
      </c>
      <c r="C878" s="20">
        <v>1</v>
      </c>
      <c r="D878" s="20" t="s">
        <v>11443</v>
      </c>
      <c r="E878" s="33" t="s">
        <v>950</v>
      </c>
      <c r="F878" s="114">
        <v>2286.6</v>
      </c>
      <c r="G878"/>
    </row>
    <row r="879" spans="1:7" x14ac:dyDescent="0.2">
      <c r="A879" s="19" t="s">
        <v>9133</v>
      </c>
      <c r="B879" s="19" t="s">
        <v>8160</v>
      </c>
      <c r="C879" s="20">
        <v>1</v>
      </c>
      <c r="D879" s="20" t="s">
        <v>11443</v>
      </c>
      <c r="E879" s="33" t="s">
        <v>951</v>
      </c>
      <c r="F879" s="114">
        <v>2381.65</v>
      </c>
      <c r="G879"/>
    </row>
    <row r="880" spans="1:7" x14ac:dyDescent="0.2">
      <c r="A880" s="19" t="s">
        <v>9136</v>
      </c>
      <c r="B880" s="19" t="s">
        <v>8161</v>
      </c>
      <c r="C880" s="20">
        <v>1</v>
      </c>
      <c r="D880" s="20" t="s">
        <v>11443</v>
      </c>
      <c r="E880" s="33" t="s">
        <v>960</v>
      </c>
      <c r="F880" s="114">
        <v>3022.09</v>
      </c>
      <c r="G880"/>
    </row>
    <row r="881" spans="1:7" x14ac:dyDescent="0.2">
      <c r="A881" s="19" t="s">
        <v>9138</v>
      </c>
      <c r="B881" s="19" t="s">
        <v>8162</v>
      </c>
      <c r="C881" s="20">
        <v>1</v>
      </c>
      <c r="D881" s="20" t="s">
        <v>11443</v>
      </c>
      <c r="E881" s="33" t="s">
        <v>961</v>
      </c>
      <c r="F881" s="114">
        <v>3053.42</v>
      </c>
      <c r="G881"/>
    </row>
    <row r="882" spans="1:7" x14ac:dyDescent="0.2">
      <c r="A882" s="19" t="s">
        <v>9140</v>
      </c>
      <c r="B882" s="19" t="s">
        <v>8163</v>
      </c>
      <c r="C882" s="20">
        <v>1</v>
      </c>
      <c r="D882" s="20" t="s">
        <v>11443</v>
      </c>
      <c r="E882" s="33" t="s">
        <v>962</v>
      </c>
      <c r="F882" s="114">
        <v>3096.79</v>
      </c>
      <c r="G882"/>
    </row>
    <row r="883" spans="1:7" x14ac:dyDescent="0.2">
      <c r="A883" s="19" t="s">
        <v>8907</v>
      </c>
      <c r="B883" s="19" t="s">
        <v>8164</v>
      </c>
      <c r="C883" s="20">
        <v>1</v>
      </c>
      <c r="D883" s="20" t="s">
        <v>11443</v>
      </c>
      <c r="E883" s="33" t="s">
        <v>956</v>
      </c>
      <c r="F883" s="114">
        <v>3137.78</v>
      </c>
      <c r="G883"/>
    </row>
    <row r="884" spans="1:7" x14ac:dyDescent="0.2">
      <c r="A884" s="19" t="s">
        <v>8909</v>
      </c>
      <c r="B884" s="19" t="s">
        <v>8165</v>
      </c>
      <c r="C884" s="20">
        <v>1</v>
      </c>
      <c r="D884" s="20" t="s">
        <v>11443</v>
      </c>
      <c r="E884" s="33" t="s">
        <v>957</v>
      </c>
      <c r="F884" s="114">
        <v>3300.46</v>
      </c>
      <c r="G884"/>
    </row>
    <row r="885" spans="1:7" x14ac:dyDescent="0.2">
      <c r="A885" s="19" t="s">
        <v>8911</v>
      </c>
      <c r="B885" s="19" t="s">
        <v>8166</v>
      </c>
      <c r="C885" s="20">
        <v>1</v>
      </c>
      <c r="D885" s="20" t="s">
        <v>11443</v>
      </c>
      <c r="E885" s="33" t="s">
        <v>958</v>
      </c>
      <c r="F885" s="114">
        <v>3812.25</v>
      </c>
      <c r="G885"/>
    </row>
    <row r="886" spans="1:7" x14ac:dyDescent="0.2">
      <c r="A886" s="19" t="s">
        <v>8647</v>
      </c>
      <c r="B886" s="19" t="s">
        <v>8167</v>
      </c>
      <c r="C886" s="20">
        <v>1</v>
      </c>
      <c r="D886" s="20" t="s">
        <v>11443</v>
      </c>
      <c r="E886" s="33" t="s">
        <v>959</v>
      </c>
      <c r="F886" s="114">
        <v>4107.79</v>
      </c>
      <c r="G886"/>
    </row>
    <row r="887" spans="1:7" x14ac:dyDescent="0.2">
      <c r="A887" s="19" t="s">
        <v>11806</v>
      </c>
      <c r="B887" s="19" t="s">
        <v>8168</v>
      </c>
      <c r="C887" s="20">
        <v>1</v>
      </c>
      <c r="D887" s="20" t="s">
        <v>11443</v>
      </c>
      <c r="E887" s="33" t="s">
        <v>969</v>
      </c>
      <c r="F887" s="114">
        <v>6299.08</v>
      </c>
      <c r="G887"/>
    </row>
    <row r="888" spans="1:7" x14ac:dyDescent="0.2">
      <c r="A888" s="19" t="s">
        <v>11808</v>
      </c>
      <c r="B888" s="19" t="s">
        <v>8169</v>
      </c>
      <c r="C888" s="20">
        <v>1</v>
      </c>
      <c r="D888" s="20" t="s">
        <v>11443</v>
      </c>
      <c r="E888" s="33" t="s">
        <v>970</v>
      </c>
      <c r="F888" s="114">
        <v>6360.43</v>
      </c>
      <c r="G888"/>
    </row>
    <row r="889" spans="1:7" x14ac:dyDescent="0.2">
      <c r="A889" s="19" t="s">
        <v>11810</v>
      </c>
      <c r="B889" s="19" t="s">
        <v>8170</v>
      </c>
      <c r="C889" s="20">
        <v>1</v>
      </c>
      <c r="D889" s="20" t="s">
        <v>11443</v>
      </c>
      <c r="E889" s="33" t="s">
        <v>971</v>
      </c>
      <c r="F889" s="114">
        <v>6433.68</v>
      </c>
      <c r="G889"/>
    </row>
    <row r="890" spans="1:7" x14ac:dyDescent="0.2">
      <c r="A890" s="19" t="s">
        <v>11812</v>
      </c>
      <c r="B890" s="19" t="s">
        <v>8171</v>
      </c>
      <c r="C890" s="20">
        <v>1</v>
      </c>
      <c r="D890" s="20" t="s">
        <v>11443</v>
      </c>
      <c r="E890" s="33" t="s">
        <v>964</v>
      </c>
      <c r="F890" s="114">
        <v>6466.61</v>
      </c>
      <c r="G890"/>
    </row>
    <row r="891" spans="1:7" x14ac:dyDescent="0.2">
      <c r="A891" s="19" t="s">
        <v>11813</v>
      </c>
      <c r="B891" s="19" t="s">
        <v>8172</v>
      </c>
      <c r="C891" s="20">
        <v>1</v>
      </c>
      <c r="D891" s="20" t="s">
        <v>11443</v>
      </c>
      <c r="E891" s="33" t="s">
        <v>965</v>
      </c>
      <c r="F891" s="114">
        <v>6667.63</v>
      </c>
      <c r="G891"/>
    </row>
    <row r="892" spans="1:7" x14ac:dyDescent="0.2">
      <c r="A892" s="19" t="s">
        <v>8656</v>
      </c>
      <c r="B892" s="19" t="s">
        <v>8173</v>
      </c>
      <c r="C892" s="20">
        <v>1</v>
      </c>
      <c r="D892" s="20" t="s">
        <v>11443</v>
      </c>
      <c r="E892" s="33" t="s">
        <v>966</v>
      </c>
      <c r="F892" s="114">
        <v>6833.64</v>
      </c>
      <c r="G892"/>
    </row>
    <row r="893" spans="1:7" x14ac:dyDescent="0.2">
      <c r="A893" s="19" t="s">
        <v>11816</v>
      </c>
      <c r="B893" s="19" t="s">
        <v>8174</v>
      </c>
      <c r="C893" s="20">
        <v>1</v>
      </c>
      <c r="D893" s="20" t="s">
        <v>11443</v>
      </c>
      <c r="E893" s="33" t="s">
        <v>967</v>
      </c>
      <c r="F893" s="114">
        <v>7200.53</v>
      </c>
      <c r="G893"/>
    </row>
    <row r="894" spans="1:7" x14ac:dyDescent="0.2">
      <c r="A894" s="19" t="s">
        <v>8659</v>
      </c>
      <c r="B894" s="19" t="s">
        <v>8175</v>
      </c>
      <c r="C894" s="20">
        <v>1</v>
      </c>
      <c r="D894" s="20" t="s">
        <v>11443</v>
      </c>
      <c r="E894" s="33" t="s">
        <v>968</v>
      </c>
      <c r="F894" s="114">
        <v>7810.03</v>
      </c>
      <c r="G894"/>
    </row>
    <row r="895" spans="1:7" x14ac:dyDescent="0.2">
      <c r="A895" s="19" t="s">
        <v>8662</v>
      </c>
      <c r="B895" s="19" t="s">
        <v>8176</v>
      </c>
      <c r="C895" s="20">
        <v>1</v>
      </c>
      <c r="D895" s="20" t="s">
        <v>11443</v>
      </c>
      <c r="E895" s="33" t="s">
        <v>979</v>
      </c>
      <c r="F895" s="114">
        <v>6466.24</v>
      </c>
      <c r="G895"/>
    </row>
    <row r="896" spans="1:7" x14ac:dyDescent="0.2">
      <c r="A896" s="19" t="s">
        <v>8664</v>
      </c>
      <c r="B896" s="19" t="s">
        <v>8177</v>
      </c>
      <c r="C896" s="20">
        <v>1</v>
      </c>
      <c r="D896" s="20" t="s">
        <v>11443</v>
      </c>
      <c r="E896" s="33" t="s">
        <v>980</v>
      </c>
      <c r="F896" s="114">
        <v>6495.49</v>
      </c>
      <c r="G896"/>
    </row>
    <row r="897" spans="1:7" x14ac:dyDescent="0.2">
      <c r="A897" s="19" t="s">
        <v>8666</v>
      </c>
      <c r="B897" s="19" t="s">
        <v>8178</v>
      </c>
      <c r="C897" s="20">
        <v>1</v>
      </c>
      <c r="D897" s="20" t="s">
        <v>11443</v>
      </c>
      <c r="E897" s="33" t="s">
        <v>981</v>
      </c>
      <c r="F897" s="114">
        <v>6565.02</v>
      </c>
      <c r="G897"/>
    </row>
    <row r="898" spans="1:7" x14ac:dyDescent="0.2">
      <c r="A898" s="19" t="s">
        <v>8668</v>
      </c>
      <c r="B898" s="19" t="s">
        <v>8179</v>
      </c>
      <c r="C898" s="20">
        <v>1</v>
      </c>
      <c r="D898" s="20" t="s">
        <v>11443</v>
      </c>
      <c r="E898" s="33" t="s">
        <v>973</v>
      </c>
      <c r="F898" s="114">
        <v>6639.92</v>
      </c>
      <c r="G898"/>
    </row>
    <row r="899" spans="1:7" x14ac:dyDescent="0.2">
      <c r="A899" s="19" t="s">
        <v>8670</v>
      </c>
      <c r="B899" s="19" t="s">
        <v>8180</v>
      </c>
      <c r="C899" s="20">
        <v>1</v>
      </c>
      <c r="D899" s="20" t="s">
        <v>11443</v>
      </c>
      <c r="E899" s="33" t="s">
        <v>974</v>
      </c>
      <c r="F899" s="114">
        <v>6980.39</v>
      </c>
      <c r="G899"/>
    </row>
    <row r="900" spans="1:7" x14ac:dyDescent="0.2">
      <c r="A900" s="19" t="s">
        <v>8672</v>
      </c>
      <c r="B900" s="19" t="s">
        <v>8181</v>
      </c>
      <c r="C900" s="20">
        <v>1</v>
      </c>
      <c r="D900" s="20" t="s">
        <v>11443</v>
      </c>
      <c r="E900" s="33" t="s">
        <v>975</v>
      </c>
      <c r="F900" s="114">
        <v>7018.09</v>
      </c>
      <c r="G900"/>
    </row>
    <row r="901" spans="1:7" x14ac:dyDescent="0.2">
      <c r="A901" s="19" t="s">
        <v>8674</v>
      </c>
      <c r="B901" s="19" t="s">
        <v>8182</v>
      </c>
      <c r="C901" s="20">
        <v>1</v>
      </c>
      <c r="D901" s="20" t="s">
        <v>11443</v>
      </c>
      <c r="E901" s="33" t="s">
        <v>976</v>
      </c>
      <c r="F901" s="114">
        <v>7307.3</v>
      </c>
      <c r="G901"/>
    </row>
    <row r="902" spans="1:7" x14ac:dyDescent="0.2">
      <c r="A902" s="19" t="s">
        <v>8676</v>
      </c>
      <c r="B902" s="19" t="s">
        <v>8183</v>
      </c>
      <c r="C902" s="20">
        <v>1</v>
      </c>
      <c r="D902" s="20" t="s">
        <v>11443</v>
      </c>
      <c r="E902" s="33" t="s">
        <v>977</v>
      </c>
      <c r="F902" s="114">
        <v>8421.2199999999993</v>
      </c>
      <c r="G902"/>
    </row>
    <row r="903" spans="1:7" x14ac:dyDescent="0.2">
      <c r="A903" s="19" t="s">
        <v>8678</v>
      </c>
      <c r="B903" s="19" t="s">
        <v>8184</v>
      </c>
      <c r="C903" s="20">
        <v>1</v>
      </c>
      <c r="D903" s="20" t="s">
        <v>11443</v>
      </c>
      <c r="E903" s="33" t="s">
        <v>978</v>
      </c>
      <c r="F903" s="114">
        <v>9122.51</v>
      </c>
      <c r="G903"/>
    </row>
    <row r="904" spans="1:7" x14ac:dyDescent="0.2">
      <c r="A904" s="19" t="s">
        <v>8682</v>
      </c>
      <c r="B904" s="19" t="s">
        <v>8185</v>
      </c>
      <c r="C904" s="20">
        <v>1</v>
      </c>
      <c r="D904" s="20" t="s">
        <v>11443</v>
      </c>
      <c r="E904" s="33" t="s">
        <v>5734</v>
      </c>
      <c r="F904" s="114">
        <v>8278.9599999999991</v>
      </c>
      <c r="G904"/>
    </row>
    <row r="905" spans="1:7" x14ac:dyDescent="0.2">
      <c r="A905" s="19" t="s">
        <v>8684</v>
      </c>
      <c r="B905" s="19" t="s">
        <v>8186</v>
      </c>
      <c r="C905" s="20">
        <v>1</v>
      </c>
      <c r="D905" s="20" t="s">
        <v>11443</v>
      </c>
      <c r="E905" s="33" t="s">
        <v>5734</v>
      </c>
      <c r="F905" s="114">
        <v>8594.2999999999993</v>
      </c>
      <c r="G905"/>
    </row>
    <row r="906" spans="1:7" x14ac:dyDescent="0.2">
      <c r="A906" s="19" t="s">
        <v>8686</v>
      </c>
      <c r="B906" s="19" t="s">
        <v>8187</v>
      </c>
      <c r="C906" s="20">
        <v>1</v>
      </c>
      <c r="D906" s="20" t="s">
        <v>11443</v>
      </c>
      <c r="E906" s="33" t="s">
        <v>5734</v>
      </c>
      <c r="F906" s="114">
        <v>10641.8</v>
      </c>
      <c r="G906"/>
    </row>
    <row r="907" spans="1:7" x14ac:dyDescent="0.2">
      <c r="A907" s="19" t="s">
        <v>8688</v>
      </c>
      <c r="B907" s="19" t="s">
        <v>8188</v>
      </c>
      <c r="C907" s="20">
        <v>1</v>
      </c>
      <c r="D907" s="20" t="s">
        <v>11443</v>
      </c>
      <c r="E907" s="33" t="s">
        <v>5734</v>
      </c>
      <c r="F907" s="114">
        <v>13620.93</v>
      </c>
      <c r="G907"/>
    </row>
    <row r="908" spans="1:7" x14ac:dyDescent="0.2">
      <c r="A908" s="19" t="s">
        <v>8690</v>
      </c>
      <c r="B908" s="19" t="s">
        <v>8189</v>
      </c>
      <c r="C908" s="20">
        <v>1</v>
      </c>
      <c r="D908" s="20" t="s">
        <v>11443</v>
      </c>
      <c r="E908" s="33" t="s">
        <v>5734</v>
      </c>
      <c r="F908" s="114">
        <v>17434.189999999999</v>
      </c>
      <c r="G908"/>
    </row>
    <row r="909" spans="1:7" x14ac:dyDescent="0.2">
      <c r="A909" s="19" t="s">
        <v>8692</v>
      </c>
      <c r="B909" s="19" t="s">
        <v>8190</v>
      </c>
      <c r="C909" s="20">
        <v>1</v>
      </c>
      <c r="D909" s="20" t="s">
        <v>11443</v>
      </c>
      <c r="E909" s="33" t="s">
        <v>5734</v>
      </c>
      <c r="F909" s="114">
        <v>19680.29</v>
      </c>
      <c r="G909"/>
    </row>
    <row r="910" spans="1:7" x14ac:dyDescent="0.2">
      <c r="A910" s="19" t="s">
        <v>8694</v>
      </c>
      <c r="B910" s="19" t="s">
        <v>8191</v>
      </c>
      <c r="C910" s="20">
        <v>1</v>
      </c>
      <c r="D910" s="20" t="s">
        <v>11443</v>
      </c>
      <c r="E910" s="33" t="s">
        <v>5734</v>
      </c>
      <c r="F910" s="114">
        <v>25190.74</v>
      </c>
      <c r="G910"/>
    </row>
    <row r="911" spans="1:7" x14ac:dyDescent="0.2">
      <c r="A911" s="19" t="s">
        <v>8696</v>
      </c>
      <c r="B911" s="19" t="s">
        <v>8192</v>
      </c>
      <c r="C911" s="20">
        <v>1</v>
      </c>
      <c r="D911" s="20" t="s">
        <v>11443</v>
      </c>
      <c r="E911" s="33" t="s">
        <v>5734</v>
      </c>
      <c r="F911" s="114">
        <v>26360.720000000001</v>
      </c>
      <c r="G911"/>
    </row>
    <row r="912" spans="1:7" x14ac:dyDescent="0.2">
      <c r="A912" s="19" t="s">
        <v>8698</v>
      </c>
      <c r="B912" s="19" t="s">
        <v>8193</v>
      </c>
      <c r="C912" s="20">
        <v>1</v>
      </c>
      <c r="D912" s="20" t="s">
        <v>11443</v>
      </c>
      <c r="E912" s="33" t="s">
        <v>5734</v>
      </c>
      <c r="F912" s="114">
        <v>29610.720000000001</v>
      </c>
      <c r="G912"/>
    </row>
    <row r="913" spans="1:7" x14ac:dyDescent="0.2">
      <c r="A913" s="19" t="s">
        <v>8700</v>
      </c>
      <c r="B913" s="19" t="s">
        <v>8194</v>
      </c>
      <c r="C913" s="20">
        <v>1</v>
      </c>
      <c r="D913" s="20" t="s">
        <v>11443</v>
      </c>
      <c r="E913" s="33" t="s">
        <v>5734</v>
      </c>
      <c r="F913" s="114">
        <v>30332.91</v>
      </c>
      <c r="G913"/>
    </row>
    <row r="914" spans="1:7" x14ac:dyDescent="0.2">
      <c r="A914" s="19" t="s">
        <v>8704</v>
      </c>
      <c r="B914" s="19" t="s">
        <v>8195</v>
      </c>
      <c r="C914" s="20">
        <v>1</v>
      </c>
      <c r="D914" s="20" t="s">
        <v>11443</v>
      </c>
      <c r="E914" s="33" t="s">
        <v>5734</v>
      </c>
      <c r="F914" s="114">
        <v>10591.22</v>
      </c>
      <c r="G914"/>
    </row>
    <row r="915" spans="1:7" x14ac:dyDescent="0.2">
      <c r="A915" s="19" t="s">
        <v>8706</v>
      </c>
      <c r="B915" s="19" t="s">
        <v>8196</v>
      </c>
      <c r="C915" s="20">
        <v>1</v>
      </c>
      <c r="D915" s="20" t="s">
        <v>11443</v>
      </c>
      <c r="E915" s="33" t="s">
        <v>12581</v>
      </c>
      <c r="F915" s="114">
        <v>10641.8</v>
      </c>
      <c r="G915"/>
    </row>
    <row r="916" spans="1:7" x14ac:dyDescent="0.2">
      <c r="A916" s="19" t="s">
        <v>8708</v>
      </c>
      <c r="B916" s="19" t="s">
        <v>8197</v>
      </c>
      <c r="C916" s="20">
        <v>1</v>
      </c>
      <c r="D916" s="20" t="s">
        <v>11443</v>
      </c>
      <c r="E916" s="33" t="s">
        <v>5734</v>
      </c>
      <c r="F916" s="114">
        <v>13620.93</v>
      </c>
      <c r="G916"/>
    </row>
    <row r="917" spans="1:7" x14ac:dyDescent="0.2">
      <c r="A917" s="19" t="s">
        <v>8710</v>
      </c>
      <c r="B917" s="19" t="s">
        <v>8198</v>
      </c>
      <c r="C917" s="20">
        <v>1</v>
      </c>
      <c r="D917" s="20" t="s">
        <v>11443</v>
      </c>
      <c r="E917" s="33" t="s">
        <v>5734</v>
      </c>
      <c r="F917" s="114">
        <v>17434.189999999999</v>
      </c>
      <c r="G917"/>
    </row>
    <row r="918" spans="1:7" x14ac:dyDescent="0.2">
      <c r="A918" s="19" t="s">
        <v>8199</v>
      </c>
      <c r="B918" s="19" t="s">
        <v>8200</v>
      </c>
      <c r="C918" s="20">
        <v>1</v>
      </c>
      <c r="D918" s="20" t="s">
        <v>11443</v>
      </c>
      <c r="E918" s="33" t="s">
        <v>13593</v>
      </c>
      <c r="F918" s="114">
        <v>22316.35</v>
      </c>
      <c r="G918"/>
    </row>
    <row r="919" spans="1:7" x14ac:dyDescent="0.2">
      <c r="A919" s="19" t="s">
        <v>8964</v>
      </c>
      <c r="B919" s="19" t="s">
        <v>8201</v>
      </c>
      <c r="C919" s="20">
        <v>1</v>
      </c>
      <c r="D919" s="20" t="s">
        <v>11443</v>
      </c>
      <c r="E919" s="33" t="s">
        <v>5734</v>
      </c>
      <c r="F919" s="114">
        <v>25158.27</v>
      </c>
      <c r="G919"/>
    </row>
    <row r="920" spans="1:7" x14ac:dyDescent="0.2">
      <c r="A920" s="19" t="s">
        <v>8966</v>
      </c>
      <c r="B920" s="19" t="s">
        <v>8202</v>
      </c>
      <c r="C920" s="20">
        <v>1</v>
      </c>
      <c r="D920" s="20" t="s">
        <v>11443</v>
      </c>
      <c r="E920" s="33" t="s">
        <v>5734</v>
      </c>
      <c r="F920" s="114">
        <v>26360.720000000001</v>
      </c>
      <c r="G920"/>
    </row>
    <row r="921" spans="1:7" x14ac:dyDescent="0.2">
      <c r="A921" s="19" t="s">
        <v>8968</v>
      </c>
      <c r="B921" s="19" t="s">
        <v>8203</v>
      </c>
      <c r="C921" s="20">
        <v>1</v>
      </c>
      <c r="D921" s="20" t="s">
        <v>11443</v>
      </c>
      <c r="E921" s="33" t="s">
        <v>5734</v>
      </c>
      <c r="F921" s="114">
        <v>27805.15</v>
      </c>
      <c r="G921"/>
    </row>
    <row r="922" spans="1:7" x14ac:dyDescent="0.2">
      <c r="A922" s="19" t="s">
        <v>8970</v>
      </c>
      <c r="B922" s="19" t="s">
        <v>8204</v>
      </c>
      <c r="C922" s="20">
        <v>1</v>
      </c>
      <c r="D922" s="20" t="s">
        <v>11443</v>
      </c>
      <c r="E922" s="33" t="s">
        <v>12582</v>
      </c>
      <c r="F922" s="114">
        <v>30694.03</v>
      </c>
      <c r="G922"/>
    </row>
    <row r="923" spans="1:7" x14ac:dyDescent="0.2">
      <c r="A923" s="19" t="s">
        <v>8972</v>
      </c>
      <c r="B923" s="19" t="s">
        <v>8205</v>
      </c>
      <c r="C923" s="20">
        <v>1</v>
      </c>
      <c r="D923" s="20" t="s">
        <v>11443</v>
      </c>
      <c r="E923" s="33" t="s">
        <v>5734</v>
      </c>
      <c r="F923" s="114">
        <v>32138.44</v>
      </c>
      <c r="G923"/>
    </row>
    <row r="924" spans="1:7" x14ac:dyDescent="0.2">
      <c r="A924" s="19" t="s">
        <v>8974</v>
      </c>
      <c r="B924" s="19" t="s">
        <v>8206</v>
      </c>
      <c r="C924" s="20">
        <v>1</v>
      </c>
      <c r="D924" s="20" t="s">
        <v>11443</v>
      </c>
      <c r="E924" s="33" t="s">
        <v>5734</v>
      </c>
      <c r="F924" s="114">
        <v>36905.019999999997</v>
      </c>
      <c r="G924"/>
    </row>
    <row r="925" spans="1:7" x14ac:dyDescent="0.2">
      <c r="A925" s="22" t="s">
        <v>8207</v>
      </c>
      <c r="B925" s="23"/>
      <c r="C925" s="24"/>
      <c r="D925" s="24"/>
      <c r="E925" s="33" t="s">
        <v>5734</v>
      </c>
      <c r="F925" s="114" t="s">
        <v>5734</v>
      </c>
      <c r="G925"/>
    </row>
    <row r="926" spans="1:7" x14ac:dyDescent="0.2">
      <c r="A926" s="19" t="s">
        <v>11195</v>
      </c>
      <c r="B926" s="19" t="s">
        <v>8208</v>
      </c>
      <c r="C926" s="20">
        <v>15</v>
      </c>
      <c r="D926" s="20" t="s">
        <v>11443</v>
      </c>
      <c r="E926" s="33" t="s">
        <v>1652</v>
      </c>
      <c r="F926" s="114">
        <v>417.54</v>
      </c>
      <c r="G926"/>
    </row>
    <row r="927" spans="1:7" x14ac:dyDescent="0.2">
      <c r="A927" s="19" t="s">
        <v>11199</v>
      </c>
      <c r="B927" s="19" t="s">
        <v>8209</v>
      </c>
      <c r="C927" s="20">
        <v>16</v>
      </c>
      <c r="D927" s="20" t="s">
        <v>11443</v>
      </c>
      <c r="E927" s="33" t="s">
        <v>1653</v>
      </c>
      <c r="F927" s="114">
        <v>533.27</v>
      </c>
      <c r="G927"/>
    </row>
    <row r="928" spans="1:7" x14ac:dyDescent="0.2">
      <c r="A928" s="19" t="s">
        <v>11511</v>
      </c>
      <c r="B928" s="19" t="s">
        <v>8210</v>
      </c>
      <c r="C928" s="20">
        <v>1</v>
      </c>
      <c r="D928" s="20" t="s">
        <v>11443</v>
      </c>
      <c r="E928" s="33" t="s">
        <v>5734</v>
      </c>
      <c r="F928" s="114">
        <v>913.29</v>
      </c>
      <c r="G928"/>
    </row>
    <row r="929" spans="1:7" x14ac:dyDescent="0.2">
      <c r="A929" s="22" t="s">
        <v>8211</v>
      </c>
      <c r="B929" s="23"/>
      <c r="C929" s="24"/>
      <c r="D929" s="24"/>
      <c r="E929" s="33" t="s">
        <v>5734</v>
      </c>
      <c r="F929" s="114" t="s">
        <v>5734</v>
      </c>
      <c r="G929"/>
    </row>
    <row r="930" spans="1:7" x14ac:dyDescent="0.2">
      <c r="A930" s="19" t="s">
        <v>11444</v>
      </c>
      <c r="B930" s="19" t="s">
        <v>8212</v>
      </c>
      <c r="C930" s="20">
        <v>10</v>
      </c>
      <c r="D930" s="20" t="s">
        <v>11443</v>
      </c>
      <c r="E930" s="33" t="s">
        <v>1827</v>
      </c>
      <c r="F930" s="114">
        <v>96.24</v>
      </c>
      <c r="G930"/>
    </row>
    <row r="931" spans="1:7" x14ac:dyDescent="0.2">
      <c r="A931" s="19" t="s">
        <v>11448</v>
      </c>
      <c r="B931" s="19" t="s">
        <v>8213</v>
      </c>
      <c r="C931" s="20">
        <v>5</v>
      </c>
      <c r="D931" s="20" t="s">
        <v>11443</v>
      </c>
      <c r="E931" s="33" t="s">
        <v>1828</v>
      </c>
      <c r="F931" s="114">
        <v>262.89999999999998</v>
      </c>
      <c r="G931"/>
    </row>
    <row r="932" spans="1:7" x14ac:dyDescent="0.2">
      <c r="A932" s="19" t="s">
        <v>11450</v>
      </c>
      <c r="B932" s="19" t="s">
        <v>8214</v>
      </c>
      <c r="C932" s="20">
        <v>5</v>
      </c>
      <c r="D932" s="20" t="s">
        <v>11443</v>
      </c>
      <c r="E932" s="33" t="s">
        <v>1829</v>
      </c>
      <c r="F932" s="114">
        <v>294.47000000000003</v>
      </c>
      <c r="G932"/>
    </row>
    <row r="933" spans="1:7" x14ac:dyDescent="0.2">
      <c r="A933" s="19" t="s">
        <v>11454</v>
      </c>
      <c r="B933" s="19" t="s">
        <v>8215</v>
      </c>
      <c r="C933" s="20">
        <v>2</v>
      </c>
      <c r="D933" s="20">
        <v>36</v>
      </c>
      <c r="E933" s="33" t="s">
        <v>1820</v>
      </c>
      <c r="F933" s="114">
        <v>689.02</v>
      </c>
      <c r="G933"/>
    </row>
    <row r="934" spans="1:7" x14ac:dyDescent="0.2">
      <c r="A934" s="19" t="s">
        <v>11456</v>
      </c>
      <c r="B934" s="19" t="s">
        <v>8216</v>
      </c>
      <c r="C934" s="20">
        <v>2</v>
      </c>
      <c r="D934" s="20">
        <v>36</v>
      </c>
      <c r="E934" s="33" t="s">
        <v>1821</v>
      </c>
      <c r="F934" s="114">
        <v>715.79</v>
      </c>
      <c r="G934"/>
    </row>
    <row r="935" spans="1:7" x14ac:dyDescent="0.2">
      <c r="A935" s="19" t="s">
        <v>11458</v>
      </c>
      <c r="B935" s="19" t="s">
        <v>8217</v>
      </c>
      <c r="C935" s="20">
        <v>2</v>
      </c>
      <c r="D935" s="20">
        <v>36</v>
      </c>
      <c r="E935" s="33" t="s">
        <v>1822</v>
      </c>
      <c r="F935" s="114">
        <v>851.3</v>
      </c>
      <c r="G935"/>
    </row>
    <row r="936" spans="1:7" x14ac:dyDescent="0.2">
      <c r="A936" s="19" t="s">
        <v>11462</v>
      </c>
      <c r="B936" s="19" t="s">
        <v>8218</v>
      </c>
      <c r="C936" s="20">
        <v>2</v>
      </c>
      <c r="D936" s="20">
        <v>18</v>
      </c>
      <c r="E936" s="33" t="s">
        <v>1824</v>
      </c>
      <c r="F936" s="114">
        <v>919.36</v>
      </c>
      <c r="G936"/>
    </row>
    <row r="937" spans="1:7" x14ac:dyDescent="0.2">
      <c r="A937" s="19" t="s">
        <v>11464</v>
      </c>
      <c r="B937" s="19" t="s">
        <v>8000</v>
      </c>
      <c r="C937" s="20">
        <v>2</v>
      </c>
      <c r="D937" s="20">
        <v>18</v>
      </c>
      <c r="E937" s="33" t="s">
        <v>1825</v>
      </c>
      <c r="F937" s="114">
        <v>939.33</v>
      </c>
      <c r="G937"/>
    </row>
    <row r="938" spans="1:7" x14ac:dyDescent="0.2">
      <c r="A938" s="19" t="s">
        <v>11466</v>
      </c>
      <c r="B938" s="19" t="s">
        <v>8001</v>
      </c>
      <c r="C938" s="20">
        <v>2</v>
      </c>
      <c r="D938" s="20">
        <v>18</v>
      </c>
      <c r="E938" s="33" t="s">
        <v>1826</v>
      </c>
      <c r="F938" s="114">
        <v>1076.81</v>
      </c>
      <c r="G938"/>
    </row>
    <row r="939" spans="1:7" x14ac:dyDescent="0.2">
      <c r="A939" s="19" t="s">
        <v>11706</v>
      </c>
      <c r="B939" s="19" t="s">
        <v>8002</v>
      </c>
      <c r="C939" s="20">
        <v>2</v>
      </c>
      <c r="D939" s="20">
        <v>18</v>
      </c>
      <c r="E939" s="33" t="s">
        <v>1823</v>
      </c>
      <c r="F939" s="114">
        <v>1194.1300000000001</v>
      </c>
      <c r="G939"/>
    </row>
    <row r="940" spans="1:7" x14ac:dyDescent="0.2">
      <c r="A940" s="19" t="s">
        <v>9116</v>
      </c>
      <c r="B940" s="19" t="s">
        <v>8003</v>
      </c>
      <c r="C940" s="20">
        <v>1</v>
      </c>
      <c r="D940" s="20" t="s">
        <v>11443</v>
      </c>
      <c r="E940" s="33" t="s">
        <v>1252</v>
      </c>
      <c r="F940" s="114">
        <v>1531.42</v>
      </c>
      <c r="G940"/>
    </row>
    <row r="941" spans="1:7" x14ac:dyDescent="0.2">
      <c r="A941" s="19" t="s">
        <v>9118</v>
      </c>
      <c r="B941" s="19" t="s">
        <v>8004</v>
      </c>
      <c r="C941" s="20">
        <v>1</v>
      </c>
      <c r="D941" s="20" t="s">
        <v>11443</v>
      </c>
      <c r="E941" s="33" t="s">
        <v>1253</v>
      </c>
      <c r="F941" s="114">
        <v>1588.32</v>
      </c>
      <c r="G941"/>
    </row>
    <row r="942" spans="1:7" x14ac:dyDescent="0.2">
      <c r="A942" s="19" t="s">
        <v>9120</v>
      </c>
      <c r="B942" s="19" t="s">
        <v>8005</v>
      </c>
      <c r="C942" s="20">
        <v>1</v>
      </c>
      <c r="D942" s="20" t="s">
        <v>11443</v>
      </c>
      <c r="E942" s="33" t="s">
        <v>1254</v>
      </c>
      <c r="F942" s="114">
        <v>1797.88</v>
      </c>
      <c r="G942"/>
    </row>
    <row r="943" spans="1:7" x14ac:dyDescent="0.2">
      <c r="A943" s="19" t="s">
        <v>9122</v>
      </c>
      <c r="B943" s="19" t="s">
        <v>8006</v>
      </c>
      <c r="C943" s="20">
        <v>1</v>
      </c>
      <c r="D943" s="20" t="s">
        <v>11443</v>
      </c>
      <c r="E943" s="33" t="s">
        <v>1250</v>
      </c>
      <c r="F943" s="114">
        <v>1812.04</v>
      </c>
      <c r="G943"/>
    </row>
    <row r="944" spans="1:7" x14ac:dyDescent="0.2">
      <c r="A944" s="19" t="s">
        <v>9124</v>
      </c>
      <c r="B944" s="19" t="s">
        <v>8007</v>
      </c>
      <c r="C944" s="20">
        <v>1</v>
      </c>
      <c r="D944" s="20" t="s">
        <v>11443</v>
      </c>
      <c r="E944" s="33" t="s">
        <v>1251</v>
      </c>
      <c r="F944" s="114">
        <v>2078.2600000000002</v>
      </c>
      <c r="G944"/>
    </row>
    <row r="945" spans="1:7" x14ac:dyDescent="0.2">
      <c r="A945" s="19" t="s">
        <v>11753</v>
      </c>
      <c r="B945" s="19" t="s">
        <v>8008</v>
      </c>
      <c r="C945" s="20">
        <v>1</v>
      </c>
      <c r="D945" s="20" t="s">
        <v>11443</v>
      </c>
      <c r="E945" s="33" t="s">
        <v>1258</v>
      </c>
      <c r="F945" s="114">
        <v>2168.0700000000002</v>
      </c>
      <c r="G945"/>
    </row>
    <row r="946" spans="1:7" x14ac:dyDescent="0.2">
      <c r="A946" s="19" t="s">
        <v>11755</v>
      </c>
      <c r="B946" s="19" t="s">
        <v>8009</v>
      </c>
      <c r="C946" s="20">
        <v>1</v>
      </c>
      <c r="D946" s="20" t="s">
        <v>11443</v>
      </c>
      <c r="E946" s="33" t="s">
        <v>1259</v>
      </c>
      <c r="F946" s="114">
        <v>2197.16</v>
      </c>
      <c r="G946"/>
    </row>
    <row r="947" spans="1:7" x14ac:dyDescent="0.2">
      <c r="A947" s="19" t="s">
        <v>11757</v>
      </c>
      <c r="B947" s="19" t="s">
        <v>8010</v>
      </c>
      <c r="C947" s="20">
        <v>1</v>
      </c>
      <c r="D947" s="20" t="s">
        <v>11443</v>
      </c>
      <c r="E947" s="33" t="s">
        <v>1260</v>
      </c>
      <c r="F947" s="114">
        <v>2220.8000000000002</v>
      </c>
      <c r="G947"/>
    </row>
    <row r="948" spans="1:7" x14ac:dyDescent="0.2">
      <c r="A948" s="19" t="s">
        <v>11759</v>
      </c>
      <c r="B948" s="19" t="s">
        <v>8011</v>
      </c>
      <c r="C948" s="20">
        <v>1</v>
      </c>
      <c r="D948" s="20" t="s">
        <v>11443</v>
      </c>
      <c r="E948" s="33" t="s">
        <v>1255</v>
      </c>
      <c r="F948" s="114">
        <v>2252.0500000000002</v>
      </c>
      <c r="G948"/>
    </row>
    <row r="949" spans="1:7" x14ac:dyDescent="0.2">
      <c r="A949" s="19" t="s">
        <v>11760</v>
      </c>
      <c r="B949" s="19" t="s">
        <v>7796</v>
      </c>
      <c r="C949" s="20">
        <v>1</v>
      </c>
      <c r="D949" s="20" t="s">
        <v>11443</v>
      </c>
      <c r="E949" s="33" t="s">
        <v>1256</v>
      </c>
      <c r="F949" s="114">
        <v>2283.8000000000002</v>
      </c>
      <c r="G949"/>
    </row>
    <row r="950" spans="1:7" x14ac:dyDescent="0.2">
      <c r="A950" s="19" t="s">
        <v>9133</v>
      </c>
      <c r="B950" s="19" t="s">
        <v>7797</v>
      </c>
      <c r="C950" s="20">
        <v>1</v>
      </c>
      <c r="D950" s="20" t="s">
        <v>11443</v>
      </c>
      <c r="E950" s="33" t="s">
        <v>1257</v>
      </c>
      <c r="F950" s="114">
        <v>2302.4699999999998</v>
      </c>
      <c r="G950"/>
    </row>
    <row r="951" spans="1:7" x14ac:dyDescent="0.2">
      <c r="A951" s="19" t="s">
        <v>9136</v>
      </c>
      <c r="B951" s="19" t="s">
        <v>7798</v>
      </c>
      <c r="C951" s="20">
        <v>1</v>
      </c>
      <c r="D951" s="20" t="s">
        <v>11443</v>
      </c>
      <c r="E951" s="33" t="s">
        <v>1265</v>
      </c>
      <c r="F951" s="114">
        <v>2509.33</v>
      </c>
      <c r="G951"/>
    </row>
    <row r="952" spans="1:7" x14ac:dyDescent="0.2">
      <c r="A952" s="19" t="s">
        <v>9138</v>
      </c>
      <c r="B952" s="19" t="s">
        <v>7799</v>
      </c>
      <c r="C952" s="20">
        <v>1</v>
      </c>
      <c r="D952" s="20" t="s">
        <v>11443</v>
      </c>
      <c r="E952" s="33" t="s">
        <v>1266</v>
      </c>
      <c r="F952" s="114">
        <v>2746.34</v>
      </c>
      <c r="G952"/>
    </row>
    <row r="953" spans="1:7" x14ac:dyDescent="0.2">
      <c r="A953" s="19" t="s">
        <v>9140</v>
      </c>
      <c r="B953" s="19" t="s">
        <v>7800</v>
      </c>
      <c r="C953" s="20">
        <v>1</v>
      </c>
      <c r="D953" s="20" t="s">
        <v>11443</v>
      </c>
      <c r="E953" s="33" t="s">
        <v>1267</v>
      </c>
      <c r="F953" s="114">
        <v>2762.76</v>
      </c>
      <c r="G953"/>
    </row>
    <row r="954" spans="1:7" x14ac:dyDescent="0.2">
      <c r="A954" s="19" t="s">
        <v>8907</v>
      </c>
      <c r="B954" s="19" t="s">
        <v>7801</v>
      </c>
      <c r="C954" s="20">
        <v>1</v>
      </c>
      <c r="D954" s="20" t="s">
        <v>11443</v>
      </c>
      <c r="E954" s="33" t="s">
        <v>1261</v>
      </c>
      <c r="F954" s="114">
        <v>2795.68</v>
      </c>
      <c r="G954"/>
    </row>
    <row r="955" spans="1:7" x14ac:dyDescent="0.2">
      <c r="A955" s="19" t="s">
        <v>8909</v>
      </c>
      <c r="B955" s="19" t="s">
        <v>7802</v>
      </c>
      <c r="C955" s="20">
        <v>1</v>
      </c>
      <c r="D955" s="20" t="s">
        <v>11443</v>
      </c>
      <c r="E955" s="33" t="s">
        <v>1262</v>
      </c>
      <c r="F955" s="114">
        <v>2862.56</v>
      </c>
      <c r="G955"/>
    </row>
    <row r="956" spans="1:7" x14ac:dyDescent="0.2">
      <c r="A956" s="19" t="s">
        <v>8911</v>
      </c>
      <c r="B956" s="19" t="s">
        <v>7803</v>
      </c>
      <c r="C956" s="20">
        <v>1</v>
      </c>
      <c r="D956" s="20" t="s">
        <v>11443</v>
      </c>
      <c r="E956" s="33" t="s">
        <v>1263</v>
      </c>
      <c r="F956" s="114">
        <v>2972.86</v>
      </c>
      <c r="G956"/>
    </row>
    <row r="957" spans="1:7" x14ac:dyDescent="0.2">
      <c r="A957" s="19" t="s">
        <v>8647</v>
      </c>
      <c r="B957" s="19" t="s">
        <v>7804</v>
      </c>
      <c r="C957" s="20">
        <v>1</v>
      </c>
      <c r="D957" s="20" t="s">
        <v>11443</v>
      </c>
      <c r="E957" s="33" t="s">
        <v>1264</v>
      </c>
      <c r="F957" s="114">
        <v>3223.58</v>
      </c>
      <c r="G957"/>
    </row>
    <row r="958" spans="1:7" x14ac:dyDescent="0.2">
      <c r="A958" s="19" t="s">
        <v>11806</v>
      </c>
      <c r="B958" s="19" t="s">
        <v>7805</v>
      </c>
      <c r="C958" s="20">
        <v>1</v>
      </c>
      <c r="D958" s="20" t="s">
        <v>11443</v>
      </c>
      <c r="E958" s="33" t="s">
        <v>1273</v>
      </c>
      <c r="F958" s="114">
        <v>5568.29</v>
      </c>
      <c r="G958"/>
    </row>
    <row r="959" spans="1:7" x14ac:dyDescent="0.2">
      <c r="A959" s="19" t="s">
        <v>11808</v>
      </c>
      <c r="B959" s="19" t="s">
        <v>7806</v>
      </c>
      <c r="C959" s="20">
        <v>1</v>
      </c>
      <c r="D959" s="20" t="s">
        <v>11443</v>
      </c>
      <c r="E959" s="33" t="s">
        <v>1274</v>
      </c>
      <c r="F959" s="114">
        <v>5634.44</v>
      </c>
      <c r="G959"/>
    </row>
    <row r="960" spans="1:7" x14ac:dyDescent="0.2">
      <c r="A960" s="19" t="s">
        <v>11810</v>
      </c>
      <c r="B960" s="19" t="s">
        <v>7807</v>
      </c>
      <c r="C960" s="20">
        <v>1</v>
      </c>
      <c r="D960" s="20" t="s">
        <v>11443</v>
      </c>
      <c r="E960" s="33" t="s">
        <v>1275</v>
      </c>
      <c r="F960" s="114">
        <v>5704.61</v>
      </c>
      <c r="G960"/>
    </row>
    <row r="961" spans="1:7" x14ac:dyDescent="0.2">
      <c r="A961" s="19" t="s">
        <v>11812</v>
      </c>
      <c r="B961" s="19" t="s">
        <v>7808</v>
      </c>
      <c r="C961" s="20">
        <v>1</v>
      </c>
      <c r="D961" s="20" t="s">
        <v>11443</v>
      </c>
      <c r="E961" s="33" t="s">
        <v>1268</v>
      </c>
      <c r="F961" s="114">
        <v>5837.8</v>
      </c>
      <c r="G961"/>
    </row>
    <row r="962" spans="1:7" x14ac:dyDescent="0.2">
      <c r="A962" s="19" t="s">
        <v>11813</v>
      </c>
      <c r="B962" s="19" t="s">
        <v>7809</v>
      </c>
      <c r="C962" s="20">
        <v>1</v>
      </c>
      <c r="D962" s="20" t="s">
        <v>11443</v>
      </c>
      <c r="E962" s="33" t="s">
        <v>1269</v>
      </c>
      <c r="F962" s="114">
        <v>5913.67</v>
      </c>
      <c r="G962"/>
    </row>
    <row r="963" spans="1:7" x14ac:dyDescent="0.2">
      <c r="A963" s="19" t="s">
        <v>8656</v>
      </c>
      <c r="B963" s="19" t="s">
        <v>7810</v>
      </c>
      <c r="C963" s="20">
        <v>1</v>
      </c>
      <c r="D963" s="20" t="s">
        <v>11443</v>
      </c>
      <c r="E963" s="33" t="s">
        <v>1270</v>
      </c>
      <c r="F963" s="114">
        <v>6082.05</v>
      </c>
      <c r="G963"/>
    </row>
    <row r="964" spans="1:7" x14ac:dyDescent="0.2">
      <c r="A964" s="19" t="s">
        <v>11816</v>
      </c>
      <c r="B964" s="19" t="s">
        <v>7811</v>
      </c>
      <c r="C964" s="20">
        <v>1</v>
      </c>
      <c r="D964" s="20" t="s">
        <v>11443</v>
      </c>
      <c r="E964" s="33" t="s">
        <v>1271</v>
      </c>
      <c r="F964" s="114">
        <v>6347.56</v>
      </c>
      <c r="G964"/>
    </row>
    <row r="965" spans="1:7" x14ac:dyDescent="0.2">
      <c r="A965" s="19" t="s">
        <v>8659</v>
      </c>
      <c r="B965" s="19" t="s">
        <v>7812</v>
      </c>
      <c r="C965" s="20">
        <v>1</v>
      </c>
      <c r="D965" s="20" t="s">
        <v>11443</v>
      </c>
      <c r="E965" s="33" t="s">
        <v>1272</v>
      </c>
      <c r="F965" s="114">
        <v>7460.78</v>
      </c>
      <c r="G965"/>
    </row>
    <row r="966" spans="1:7" x14ac:dyDescent="0.2">
      <c r="A966" s="19" t="s">
        <v>8662</v>
      </c>
      <c r="B966" s="19" t="s">
        <v>7813</v>
      </c>
      <c r="C966" s="20">
        <v>1</v>
      </c>
      <c r="D966" s="20" t="s">
        <v>11443</v>
      </c>
      <c r="E966" s="33" t="s">
        <v>1282</v>
      </c>
      <c r="F966" s="114">
        <v>5685.37</v>
      </c>
      <c r="G966"/>
    </row>
    <row r="967" spans="1:7" x14ac:dyDescent="0.2">
      <c r="A967" s="19" t="s">
        <v>8664</v>
      </c>
      <c r="B967" s="19" t="s">
        <v>7814</v>
      </c>
      <c r="C967" s="20">
        <v>1</v>
      </c>
      <c r="D967" s="20" t="s">
        <v>11443</v>
      </c>
      <c r="E967" s="33" t="s">
        <v>1283</v>
      </c>
      <c r="F967" s="114">
        <v>5728.05</v>
      </c>
      <c r="G967"/>
    </row>
    <row r="968" spans="1:7" x14ac:dyDescent="0.2">
      <c r="A968" s="19" t="s">
        <v>8666</v>
      </c>
      <c r="B968" s="19" t="s">
        <v>7815</v>
      </c>
      <c r="C968" s="20">
        <v>1</v>
      </c>
      <c r="D968" s="20" t="s">
        <v>11443</v>
      </c>
      <c r="E968" s="33" t="s">
        <v>1284</v>
      </c>
      <c r="F968" s="114">
        <v>5806.86</v>
      </c>
      <c r="G968"/>
    </row>
    <row r="969" spans="1:7" x14ac:dyDescent="0.2">
      <c r="A969" s="19" t="s">
        <v>8668</v>
      </c>
      <c r="B969" s="19" t="s">
        <v>7816</v>
      </c>
      <c r="C969" s="20">
        <v>1</v>
      </c>
      <c r="D969" s="20" t="s">
        <v>11443</v>
      </c>
      <c r="E969" s="33" t="s">
        <v>1276</v>
      </c>
      <c r="F969" s="114">
        <v>5883.24</v>
      </c>
      <c r="G969"/>
    </row>
    <row r="970" spans="1:7" x14ac:dyDescent="0.2">
      <c r="A970" s="19" t="s">
        <v>8670</v>
      </c>
      <c r="B970" s="19" t="s">
        <v>7817</v>
      </c>
      <c r="C970" s="20">
        <v>1</v>
      </c>
      <c r="D970" s="20" t="s">
        <v>11443</v>
      </c>
      <c r="E970" s="33" t="s">
        <v>1277</v>
      </c>
      <c r="F970" s="114">
        <v>5893.23</v>
      </c>
      <c r="G970"/>
    </row>
    <row r="971" spans="1:7" x14ac:dyDescent="0.2">
      <c r="A971" s="19" t="s">
        <v>8672</v>
      </c>
      <c r="B971" s="19" t="s">
        <v>7818</v>
      </c>
      <c r="C971" s="20">
        <v>1</v>
      </c>
      <c r="D971" s="20" t="s">
        <v>11443</v>
      </c>
      <c r="E971" s="33" t="s">
        <v>1278</v>
      </c>
      <c r="F971" s="114">
        <v>6222.34</v>
      </c>
      <c r="G971"/>
    </row>
    <row r="972" spans="1:7" x14ac:dyDescent="0.2">
      <c r="A972" s="19" t="s">
        <v>8674</v>
      </c>
      <c r="B972" s="19" t="s">
        <v>7819</v>
      </c>
      <c r="C972" s="20">
        <v>1</v>
      </c>
      <c r="D972" s="20" t="s">
        <v>11443</v>
      </c>
      <c r="E972" s="33" t="s">
        <v>1279</v>
      </c>
      <c r="F972" s="114">
        <v>6549.99</v>
      </c>
      <c r="G972"/>
    </row>
    <row r="973" spans="1:7" x14ac:dyDescent="0.2">
      <c r="A973" s="19" t="s">
        <v>8676</v>
      </c>
      <c r="B973" s="19" t="s">
        <v>7820</v>
      </c>
      <c r="C973" s="20">
        <v>1</v>
      </c>
      <c r="D973" s="20" t="s">
        <v>11443</v>
      </c>
      <c r="E973" s="33" t="s">
        <v>1280</v>
      </c>
      <c r="F973" s="114">
        <v>7636.02</v>
      </c>
      <c r="G973"/>
    </row>
    <row r="974" spans="1:7" x14ac:dyDescent="0.2">
      <c r="A974" s="19" t="s">
        <v>8678</v>
      </c>
      <c r="B974" s="19" t="s">
        <v>7821</v>
      </c>
      <c r="C974" s="20">
        <v>1</v>
      </c>
      <c r="D974" s="20" t="s">
        <v>11443</v>
      </c>
      <c r="E974" s="33" t="s">
        <v>1281</v>
      </c>
      <c r="F974" s="114">
        <v>9122.51</v>
      </c>
      <c r="G974"/>
    </row>
    <row r="975" spans="1:7" x14ac:dyDescent="0.2">
      <c r="A975" s="19" t="s">
        <v>8682</v>
      </c>
      <c r="B975" s="19" t="s">
        <v>7822</v>
      </c>
      <c r="C975" s="20">
        <v>1</v>
      </c>
      <c r="D975" s="20" t="s">
        <v>11443</v>
      </c>
      <c r="E975" s="33" t="s">
        <v>5734</v>
      </c>
      <c r="F975" s="114">
        <v>7279.89</v>
      </c>
      <c r="G975"/>
    </row>
    <row r="976" spans="1:7" x14ac:dyDescent="0.2">
      <c r="A976" s="19" t="s">
        <v>8684</v>
      </c>
      <c r="B976" s="19" t="s">
        <v>7823</v>
      </c>
      <c r="C976" s="20">
        <v>1</v>
      </c>
      <c r="D976" s="20" t="s">
        <v>11443</v>
      </c>
      <c r="E976" s="33" t="s">
        <v>5734</v>
      </c>
      <c r="F976" s="114">
        <v>7330.47</v>
      </c>
      <c r="G976"/>
    </row>
    <row r="977" spans="1:7" x14ac:dyDescent="0.2">
      <c r="A977" s="19" t="s">
        <v>8686</v>
      </c>
      <c r="B977" s="19" t="s">
        <v>7824</v>
      </c>
      <c r="C977" s="20">
        <v>1</v>
      </c>
      <c r="D977" s="20" t="s">
        <v>11443</v>
      </c>
      <c r="E977" s="33" t="s">
        <v>5734</v>
      </c>
      <c r="F977" s="114">
        <v>9381.58</v>
      </c>
      <c r="G977"/>
    </row>
    <row r="978" spans="1:7" x14ac:dyDescent="0.2">
      <c r="A978" s="19" t="s">
        <v>8688</v>
      </c>
      <c r="B978" s="19" t="s">
        <v>7825</v>
      </c>
      <c r="C978" s="20">
        <v>1</v>
      </c>
      <c r="D978" s="20" t="s">
        <v>11443</v>
      </c>
      <c r="E978" s="33" t="s">
        <v>5734</v>
      </c>
      <c r="F978" s="114">
        <v>12010.42</v>
      </c>
      <c r="G978"/>
    </row>
    <row r="979" spans="1:7" x14ac:dyDescent="0.2">
      <c r="A979" s="19" t="s">
        <v>8690</v>
      </c>
      <c r="B979" s="19" t="s">
        <v>7826</v>
      </c>
      <c r="C979" s="20">
        <v>1</v>
      </c>
      <c r="D979" s="20" t="s">
        <v>11443</v>
      </c>
      <c r="E979" s="33" t="s">
        <v>5734</v>
      </c>
      <c r="F979" s="114">
        <v>15375.9</v>
      </c>
      <c r="G979"/>
    </row>
    <row r="980" spans="1:7" x14ac:dyDescent="0.2">
      <c r="A980" s="19" t="s">
        <v>8692</v>
      </c>
      <c r="B980" s="19" t="s">
        <v>7827</v>
      </c>
      <c r="C980" s="20">
        <v>1</v>
      </c>
      <c r="D980" s="20" t="s">
        <v>11443</v>
      </c>
      <c r="E980" s="33" t="s">
        <v>5734</v>
      </c>
      <c r="F980" s="114">
        <v>19680.29</v>
      </c>
      <c r="G980"/>
    </row>
    <row r="981" spans="1:7" x14ac:dyDescent="0.2">
      <c r="A981" s="19" t="s">
        <v>8694</v>
      </c>
      <c r="B981" s="19" t="s">
        <v>7828</v>
      </c>
      <c r="C981" s="20">
        <v>1</v>
      </c>
      <c r="D981" s="20" t="s">
        <v>11443</v>
      </c>
      <c r="E981" s="33" t="s">
        <v>12583</v>
      </c>
      <c r="F981" s="114">
        <v>25190.74</v>
      </c>
      <c r="G981"/>
    </row>
    <row r="982" spans="1:7" x14ac:dyDescent="0.2">
      <c r="A982" s="19" t="s">
        <v>8696</v>
      </c>
      <c r="B982" s="19" t="s">
        <v>7829</v>
      </c>
      <c r="C982" s="20">
        <v>1</v>
      </c>
      <c r="D982" s="20" t="s">
        <v>11443</v>
      </c>
      <c r="E982" s="33" t="s">
        <v>5734</v>
      </c>
      <c r="F982" s="114">
        <v>26360.720000000001</v>
      </c>
      <c r="G982"/>
    </row>
    <row r="983" spans="1:7" x14ac:dyDescent="0.2">
      <c r="A983" s="19" t="s">
        <v>8698</v>
      </c>
      <c r="B983" s="19" t="s">
        <v>7830</v>
      </c>
      <c r="C983" s="20">
        <v>1</v>
      </c>
      <c r="D983" s="20" t="s">
        <v>11443</v>
      </c>
      <c r="E983" s="33" t="s">
        <v>5734</v>
      </c>
      <c r="F983" s="114">
        <v>29610.720000000001</v>
      </c>
      <c r="G983"/>
    </row>
    <row r="984" spans="1:7" x14ac:dyDescent="0.2">
      <c r="A984" s="19" t="s">
        <v>8700</v>
      </c>
      <c r="B984" s="19" t="s">
        <v>7831</v>
      </c>
      <c r="C984" s="20">
        <v>1</v>
      </c>
      <c r="D984" s="20" t="s">
        <v>11443</v>
      </c>
      <c r="E984" s="33" t="s">
        <v>5734</v>
      </c>
      <c r="F984" s="114">
        <v>30332.91</v>
      </c>
      <c r="G984"/>
    </row>
    <row r="985" spans="1:7" x14ac:dyDescent="0.2">
      <c r="A985" s="19" t="s">
        <v>8704</v>
      </c>
      <c r="B985" s="19" t="s">
        <v>7832</v>
      </c>
      <c r="C985" s="20">
        <v>1</v>
      </c>
      <c r="D985" s="20" t="s">
        <v>11443</v>
      </c>
      <c r="E985" s="33" t="s">
        <v>5734</v>
      </c>
      <c r="F985" s="114">
        <v>9312.92</v>
      </c>
      <c r="G985"/>
    </row>
    <row r="986" spans="1:7" x14ac:dyDescent="0.2">
      <c r="A986" s="19" t="s">
        <v>8706</v>
      </c>
      <c r="B986" s="19" t="s">
        <v>7833</v>
      </c>
      <c r="C986" s="20">
        <v>1</v>
      </c>
      <c r="D986" s="20" t="s">
        <v>11443</v>
      </c>
      <c r="E986" s="33" t="s">
        <v>5734</v>
      </c>
      <c r="F986" s="114">
        <v>9381.58</v>
      </c>
      <c r="G986"/>
    </row>
    <row r="987" spans="1:7" x14ac:dyDescent="0.2">
      <c r="A987" s="19" t="s">
        <v>8708</v>
      </c>
      <c r="B987" s="19" t="s">
        <v>7834</v>
      </c>
      <c r="C987" s="20">
        <v>1</v>
      </c>
      <c r="D987" s="20" t="s">
        <v>11443</v>
      </c>
      <c r="E987" s="33" t="s">
        <v>5734</v>
      </c>
      <c r="F987" s="114">
        <v>12010.42</v>
      </c>
      <c r="G987"/>
    </row>
    <row r="988" spans="1:7" x14ac:dyDescent="0.2">
      <c r="A988" s="19" t="s">
        <v>8710</v>
      </c>
      <c r="B988" s="19" t="s">
        <v>7835</v>
      </c>
      <c r="C988" s="20">
        <v>1</v>
      </c>
      <c r="D988" s="20" t="s">
        <v>11443</v>
      </c>
      <c r="E988" s="33" t="s">
        <v>5734</v>
      </c>
      <c r="F988" s="114">
        <v>15375.9</v>
      </c>
      <c r="G988"/>
    </row>
    <row r="989" spans="1:7" x14ac:dyDescent="0.2">
      <c r="A989" s="19" t="s">
        <v>8199</v>
      </c>
      <c r="B989" s="19" t="s">
        <v>7836</v>
      </c>
      <c r="C989" s="20">
        <v>1</v>
      </c>
      <c r="D989" s="20" t="s">
        <v>11443</v>
      </c>
      <c r="E989" s="33" t="s">
        <v>5734</v>
      </c>
      <c r="F989" s="114">
        <v>19680.29</v>
      </c>
      <c r="G989"/>
    </row>
    <row r="990" spans="1:7" x14ac:dyDescent="0.2">
      <c r="A990" s="19" t="s">
        <v>8964</v>
      </c>
      <c r="B990" s="19" t="s">
        <v>7837</v>
      </c>
      <c r="C990" s="20">
        <v>1</v>
      </c>
      <c r="D990" s="20" t="s">
        <v>11443</v>
      </c>
      <c r="E990" s="33" t="s">
        <v>5734</v>
      </c>
      <c r="F990" s="114">
        <v>25158.27</v>
      </c>
      <c r="G990"/>
    </row>
    <row r="991" spans="1:7" x14ac:dyDescent="0.2">
      <c r="A991" s="19" t="s">
        <v>8966</v>
      </c>
      <c r="B991" s="19" t="s">
        <v>7838</v>
      </c>
      <c r="C991" s="20">
        <v>1</v>
      </c>
      <c r="D991" s="20" t="s">
        <v>11443</v>
      </c>
      <c r="E991" s="33" t="s">
        <v>5734</v>
      </c>
      <c r="F991" s="114">
        <v>26360.720000000001</v>
      </c>
      <c r="G991"/>
    </row>
    <row r="992" spans="1:7" x14ac:dyDescent="0.2">
      <c r="A992" s="19" t="s">
        <v>8968</v>
      </c>
      <c r="B992" s="19" t="s">
        <v>7839</v>
      </c>
      <c r="C992" s="20">
        <v>1</v>
      </c>
      <c r="D992" s="20" t="s">
        <v>11443</v>
      </c>
      <c r="E992" s="33" t="s">
        <v>5734</v>
      </c>
      <c r="F992" s="114">
        <v>27805.15</v>
      </c>
      <c r="G992"/>
    </row>
    <row r="993" spans="1:7" x14ac:dyDescent="0.2">
      <c r="A993" s="19" t="s">
        <v>8970</v>
      </c>
      <c r="B993" s="19" t="s">
        <v>7840</v>
      </c>
      <c r="C993" s="20">
        <v>1</v>
      </c>
      <c r="D993" s="20" t="s">
        <v>11443</v>
      </c>
      <c r="E993" s="33" t="s">
        <v>5734</v>
      </c>
      <c r="F993" s="114">
        <v>30694.03</v>
      </c>
      <c r="G993"/>
    </row>
    <row r="994" spans="1:7" x14ac:dyDescent="0.2">
      <c r="A994" s="19" t="s">
        <v>8972</v>
      </c>
      <c r="B994" s="19" t="s">
        <v>7841</v>
      </c>
      <c r="C994" s="20">
        <v>1</v>
      </c>
      <c r="D994" s="20" t="s">
        <v>11443</v>
      </c>
      <c r="E994" s="33" t="s">
        <v>5734</v>
      </c>
      <c r="F994" s="114">
        <v>32138.44</v>
      </c>
      <c r="G994"/>
    </row>
    <row r="995" spans="1:7" x14ac:dyDescent="0.2">
      <c r="A995" s="19" t="s">
        <v>8974</v>
      </c>
      <c r="B995" s="19" t="s">
        <v>7842</v>
      </c>
      <c r="C995" s="20">
        <v>1</v>
      </c>
      <c r="D995" s="20" t="s">
        <v>11443</v>
      </c>
      <c r="E995" s="33" t="s">
        <v>5734</v>
      </c>
      <c r="F995" s="114">
        <v>36905.019999999997</v>
      </c>
      <c r="G995"/>
    </row>
    <row r="996" spans="1:7" x14ac:dyDescent="0.2">
      <c r="A996" s="22" t="s">
        <v>7843</v>
      </c>
      <c r="B996" s="23"/>
      <c r="C996" s="24"/>
      <c r="D996" s="24"/>
      <c r="E996" s="33" t="s">
        <v>5734</v>
      </c>
      <c r="F996" s="114" t="s">
        <v>5734</v>
      </c>
      <c r="G996"/>
    </row>
    <row r="997" spans="1:7" x14ac:dyDescent="0.2">
      <c r="A997" s="19" t="s">
        <v>11195</v>
      </c>
      <c r="B997" s="19" t="s">
        <v>7844</v>
      </c>
      <c r="C997" s="20">
        <v>20</v>
      </c>
      <c r="D997" s="20" t="s">
        <v>11443</v>
      </c>
      <c r="E997" s="33" t="s">
        <v>12584</v>
      </c>
      <c r="F997" s="114">
        <v>380.88</v>
      </c>
      <c r="G997"/>
    </row>
    <row r="998" spans="1:7" x14ac:dyDescent="0.2">
      <c r="A998" s="19" t="s">
        <v>11199</v>
      </c>
      <c r="B998" s="19" t="s">
        <v>7845</v>
      </c>
      <c r="C998" s="20">
        <v>7</v>
      </c>
      <c r="D998" s="20" t="s">
        <v>11443</v>
      </c>
      <c r="E998" s="33" t="s">
        <v>12585</v>
      </c>
      <c r="F998" s="114">
        <v>517.39</v>
      </c>
      <c r="G998"/>
    </row>
    <row r="999" spans="1:7" x14ac:dyDescent="0.2">
      <c r="A999" s="19" t="s">
        <v>11511</v>
      </c>
      <c r="B999" s="19" t="s">
        <v>7846</v>
      </c>
      <c r="C999" s="20">
        <v>1</v>
      </c>
      <c r="D999" s="20" t="s">
        <v>11443</v>
      </c>
      <c r="E999" s="33" t="s">
        <v>13269</v>
      </c>
      <c r="F999" s="114">
        <v>885.93</v>
      </c>
      <c r="G999"/>
    </row>
    <row r="1000" spans="1:7" x14ac:dyDescent="0.2">
      <c r="A1000" s="22" t="s">
        <v>7847</v>
      </c>
      <c r="B1000" s="23"/>
      <c r="C1000" s="24"/>
      <c r="D1000" s="24"/>
      <c r="E1000" s="33" t="s">
        <v>5734</v>
      </c>
      <c r="F1000" s="114" t="s">
        <v>5734</v>
      </c>
      <c r="G1000"/>
    </row>
    <row r="1001" spans="1:7" x14ac:dyDescent="0.2">
      <c r="A1001" s="19" t="s">
        <v>11444</v>
      </c>
      <c r="B1001" s="19" t="s">
        <v>7848</v>
      </c>
      <c r="C1001" s="20">
        <v>12</v>
      </c>
      <c r="D1001" s="20" t="s">
        <v>11443</v>
      </c>
      <c r="E1001" s="33" t="s">
        <v>1951</v>
      </c>
      <c r="F1001" s="114">
        <v>189.83</v>
      </c>
      <c r="G1001"/>
    </row>
    <row r="1002" spans="1:7" x14ac:dyDescent="0.2">
      <c r="A1002" s="19" t="s">
        <v>11201</v>
      </c>
      <c r="B1002" s="19" t="s">
        <v>7849</v>
      </c>
      <c r="C1002" s="20">
        <v>1</v>
      </c>
      <c r="D1002" s="20" t="s">
        <v>11443</v>
      </c>
      <c r="E1002" s="33" t="s">
        <v>12586</v>
      </c>
      <c r="F1002" s="114">
        <v>301.31</v>
      </c>
      <c r="G1002"/>
    </row>
    <row r="1003" spans="1:7" x14ac:dyDescent="0.2">
      <c r="A1003" s="19" t="s">
        <v>11450</v>
      </c>
      <c r="B1003" s="19" t="s">
        <v>7850</v>
      </c>
      <c r="C1003" s="20">
        <v>8</v>
      </c>
      <c r="D1003" s="20" t="s">
        <v>11443</v>
      </c>
      <c r="E1003" s="33" t="s">
        <v>1952</v>
      </c>
      <c r="F1003" s="114">
        <v>288.44</v>
      </c>
      <c r="G1003"/>
    </row>
    <row r="1004" spans="1:7" x14ac:dyDescent="0.2">
      <c r="A1004" s="19" t="s">
        <v>11717</v>
      </c>
      <c r="B1004" s="19" t="s">
        <v>7851</v>
      </c>
      <c r="C1004" s="20">
        <v>1</v>
      </c>
      <c r="D1004" s="20" t="s">
        <v>11443</v>
      </c>
      <c r="E1004" s="33" t="s">
        <v>5734</v>
      </c>
      <c r="F1004" s="114">
        <v>694.42</v>
      </c>
      <c r="G1004"/>
    </row>
    <row r="1005" spans="1:7" x14ac:dyDescent="0.2">
      <c r="A1005" s="19" t="s">
        <v>11719</v>
      </c>
      <c r="B1005" s="19" t="s">
        <v>7852</v>
      </c>
      <c r="C1005" s="20">
        <v>1</v>
      </c>
      <c r="D1005" s="20" t="s">
        <v>11443</v>
      </c>
      <c r="E1005" s="33" t="s">
        <v>982</v>
      </c>
      <c r="F1005" s="114">
        <v>822.6</v>
      </c>
      <c r="G1005"/>
    </row>
    <row r="1006" spans="1:7" x14ac:dyDescent="0.2">
      <c r="A1006" s="19" t="s">
        <v>11721</v>
      </c>
      <c r="B1006" s="19" t="s">
        <v>8068</v>
      </c>
      <c r="C1006" s="20">
        <v>1</v>
      </c>
      <c r="D1006" s="20" t="s">
        <v>11443</v>
      </c>
      <c r="E1006" s="33" t="s">
        <v>13574</v>
      </c>
      <c r="F1006" s="114">
        <v>954.61</v>
      </c>
      <c r="G1006"/>
    </row>
    <row r="1007" spans="1:7" x14ac:dyDescent="0.2">
      <c r="A1007" s="19" t="s">
        <v>11725</v>
      </c>
      <c r="B1007" s="19" t="s">
        <v>8069</v>
      </c>
      <c r="C1007" s="20">
        <v>1</v>
      </c>
      <c r="D1007" s="20" t="s">
        <v>11443</v>
      </c>
      <c r="E1007" s="33" t="s">
        <v>5734</v>
      </c>
      <c r="F1007" s="114">
        <v>1010.85</v>
      </c>
      <c r="G1007"/>
    </row>
    <row r="1008" spans="1:7" x14ac:dyDescent="0.2">
      <c r="A1008" s="19" t="s">
        <v>11727</v>
      </c>
      <c r="B1008" s="19" t="s">
        <v>8070</v>
      </c>
      <c r="C1008" s="20">
        <v>1</v>
      </c>
      <c r="D1008" s="20" t="s">
        <v>11443</v>
      </c>
      <c r="E1008" s="33" t="s">
        <v>5734</v>
      </c>
      <c r="F1008" s="114">
        <v>1069.43</v>
      </c>
      <c r="G1008"/>
    </row>
    <row r="1009" spans="1:7" x14ac:dyDescent="0.2">
      <c r="A1009" s="19" t="s">
        <v>11729</v>
      </c>
      <c r="B1009" s="19" t="s">
        <v>8071</v>
      </c>
      <c r="C1009" s="20">
        <v>1</v>
      </c>
      <c r="D1009" s="20" t="s">
        <v>11443</v>
      </c>
      <c r="E1009" s="33" t="s">
        <v>983</v>
      </c>
      <c r="F1009" s="114">
        <v>1238.8599999999999</v>
      </c>
      <c r="G1009"/>
    </row>
    <row r="1010" spans="1:7" x14ac:dyDescent="0.2">
      <c r="A1010" s="19" t="s">
        <v>11731</v>
      </c>
      <c r="B1010" s="19" t="s">
        <v>8072</v>
      </c>
      <c r="C1010" s="20">
        <v>1</v>
      </c>
      <c r="D1010" s="20" t="s">
        <v>11443</v>
      </c>
      <c r="E1010" s="33" t="s">
        <v>13575</v>
      </c>
      <c r="F1010" s="114">
        <v>1430.26</v>
      </c>
      <c r="G1010"/>
    </row>
    <row r="1011" spans="1:7" x14ac:dyDescent="0.2">
      <c r="A1011" s="19" t="s">
        <v>9116</v>
      </c>
      <c r="B1011" s="19" t="s">
        <v>8073</v>
      </c>
      <c r="C1011" s="20">
        <v>1</v>
      </c>
      <c r="D1011" s="20" t="s">
        <v>11443</v>
      </c>
      <c r="E1011" s="33" t="s">
        <v>5734</v>
      </c>
      <c r="F1011" s="114">
        <v>1592.92</v>
      </c>
      <c r="G1011"/>
    </row>
    <row r="1012" spans="1:7" x14ac:dyDescent="0.2">
      <c r="A1012" s="19" t="s">
        <v>9118</v>
      </c>
      <c r="B1012" s="19" t="s">
        <v>8074</v>
      </c>
      <c r="C1012" s="20">
        <v>1</v>
      </c>
      <c r="D1012" s="20" t="s">
        <v>11443</v>
      </c>
      <c r="E1012" s="33" t="s">
        <v>12777</v>
      </c>
      <c r="F1012" s="114">
        <v>1673.42</v>
      </c>
      <c r="G1012"/>
    </row>
    <row r="1013" spans="1:7" x14ac:dyDescent="0.2">
      <c r="A1013" s="19" t="s">
        <v>9120</v>
      </c>
      <c r="B1013" s="19" t="s">
        <v>8075</v>
      </c>
      <c r="C1013" s="20">
        <v>1</v>
      </c>
      <c r="D1013" s="20" t="s">
        <v>11443</v>
      </c>
      <c r="E1013" s="33" t="s">
        <v>5734</v>
      </c>
      <c r="F1013" s="114">
        <v>1814.73</v>
      </c>
      <c r="G1013"/>
    </row>
    <row r="1014" spans="1:7" x14ac:dyDescent="0.2">
      <c r="A1014" s="19" t="s">
        <v>9122</v>
      </c>
      <c r="B1014" s="19" t="s">
        <v>8076</v>
      </c>
      <c r="C1014" s="20">
        <v>1</v>
      </c>
      <c r="D1014" s="20" t="s">
        <v>11443</v>
      </c>
      <c r="E1014" s="33" t="s">
        <v>5734</v>
      </c>
      <c r="F1014" s="114">
        <v>1999.39</v>
      </c>
      <c r="G1014"/>
    </row>
    <row r="1015" spans="1:7" x14ac:dyDescent="0.2">
      <c r="A1015" s="19" t="s">
        <v>9124</v>
      </c>
      <c r="B1015" s="19" t="s">
        <v>8077</v>
      </c>
      <c r="C1015" s="20">
        <v>1</v>
      </c>
      <c r="D1015" s="20" t="s">
        <v>11443</v>
      </c>
      <c r="E1015" s="33" t="s">
        <v>984</v>
      </c>
      <c r="F1015" s="114">
        <v>2173.96</v>
      </c>
      <c r="G1015"/>
    </row>
    <row r="1016" spans="1:7" x14ac:dyDescent="0.2">
      <c r="A1016" s="19" t="s">
        <v>11753</v>
      </c>
      <c r="B1016" s="19" t="s">
        <v>8078</v>
      </c>
      <c r="C1016" s="20">
        <v>1</v>
      </c>
      <c r="D1016" s="20" t="s">
        <v>11443</v>
      </c>
      <c r="E1016" s="33" t="s">
        <v>5734</v>
      </c>
      <c r="F1016" s="114">
        <v>2095.16</v>
      </c>
      <c r="G1016"/>
    </row>
    <row r="1017" spans="1:7" x14ac:dyDescent="0.2">
      <c r="A1017" s="19" t="s">
        <v>11755</v>
      </c>
      <c r="B1017" s="19" t="s">
        <v>8079</v>
      </c>
      <c r="C1017" s="20">
        <v>1</v>
      </c>
      <c r="D1017" s="20" t="s">
        <v>11443</v>
      </c>
      <c r="E1017" s="33" t="s">
        <v>12745</v>
      </c>
      <c r="F1017" s="114">
        <v>2131.2800000000002</v>
      </c>
      <c r="G1017"/>
    </row>
    <row r="1018" spans="1:7" x14ac:dyDescent="0.2">
      <c r="A1018" s="19" t="s">
        <v>11757</v>
      </c>
      <c r="B1018" s="19" t="s">
        <v>8080</v>
      </c>
      <c r="C1018" s="20">
        <v>1</v>
      </c>
      <c r="D1018" s="20" t="s">
        <v>11443</v>
      </c>
      <c r="E1018" s="33" t="s">
        <v>5734</v>
      </c>
      <c r="F1018" s="114">
        <v>2162.7800000000002</v>
      </c>
      <c r="G1018"/>
    </row>
    <row r="1019" spans="1:7" x14ac:dyDescent="0.2">
      <c r="A1019" s="19" t="s">
        <v>11759</v>
      </c>
      <c r="B1019" s="19" t="s">
        <v>8081</v>
      </c>
      <c r="C1019" s="20">
        <v>1</v>
      </c>
      <c r="D1019" s="20" t="s">
        <v>11443</v>
      </c>
      <c r="E1019" s="33" t="s">
        <v>12587</v>
      </c>
      <c r="F1019" s="114">
        <v>2238.9299999999998</v>
      </c>
      <c r="G1019"/>
    </row>
    <row r="1020" spans="1:7" x14ac:dyDescent="0.2">
      <c r="A1020" s="19" t="s">
        <v>11760</v>
      </c>
      <c r="B1020" s="19" t="s">
        <v>8082</v>
      </c>
      <c r="C1020" s="20">
        <v>1</v>
      </c>
      <c r="D1020" s="20" t="s">
        <v>11443</v>
      </c>
      <c r="E1020" s="33" t="s">
        <v>5734</v>
      </c>
      <c r="F1020" s="114">
        <v>2286.6</v>
      </c>
      <c r="G1020"/>
    </row>
    <row r="1021" spans="1:7" x14ac:dyDescent="0.2">
      <c r="A1021" s="19" t="s">
        <v>9133</v>
      </c>
      <c r="B1021" s="19" t="s">
        <v>8083</v>
      </c>
      <c r="C1021" s="20">
        <v>1</v>
      </c>
      <c r="D1021" s="20" t="s">
        <v>11443</v>
      </c>
      <c r="E1021" s="33" t="s">
        <v>985</v>
      </c>
      <c r="F1021" s="114">
        <v>2381.65</v>
      </c>
      <c r="G1021"/>
    </row>
    <row r="1022" spans="1:7" x14ac:dyDescent="0.2">
      <c r="A1022" s="19" t="s">
        <v>9136</v>
      </c>
      <c r="B1022" s="19" t="s">
        <v>8084</v>
      </c>
      <c r="C1022" s="20">
        <v>1</v>
      </c>
      <c r="D1022" s="20" t="s">
        <v>11443</v>
      </c>
      <c r="E1022" s="33" t="s">
        <v>5734</v>
      </c>
      <c r="F1022" s="114">
        <v>3022.09</v>
      </c>
      <c r="G1022"/>
    </row>
    <row r="1023" spans="1:7" x14ac:dyDescent="0.2">
      <c r="A1023" s="19" t="s">
        <v>9138</v>
      </c>
      <c r="B1023" s="19" t="s">
        <v>8085</v>
      </c>
      <c r="C1023" s="20">
        <v>1</v>
      </c>
      <c r="D1023" s="20" t="s">
        <v>11443</v>
      </c>
      <c r="E1023" s="33" t="s">
        <v>5734</v>
      </c>
      <c r="F1023" s="114">
        <v>3053.42</v>
      </c>
      <c r="G1023"/>
    </row>
    <row r="1024" spans="1:7" x14ac:dyDescent="0.2">
      <c r="A1024" s="19" t="s">
        <v>9140</v>
      </c>
      <c r="B1024" s="19" t="s">
        <v>8086</v>
      </c>
      <c r="C1024" s="20">
        <v>1</v>
      </c>
      <c r="D1024" s="20" t="s">
        <v>11443</v>
      </c>
      <c r="E1024" s="33" t="s">
        <v>5734</v>
      </c>
      <c r="F1024" s="114">
        <v>3096.79</v>
      </c>
      <c r="G1024"/>
    </row>
    <row r="1025" spans="1:7" x14ac:dyDescent="0.2">
      <c r="A1025" s="19" t="s">
        <v>8907</v>
      </c>
      <c r="B1025" s="19" t="s">
        <v>8087</v>
      </c>
      <c r="C1025" s="20">
        <v>1</v>
      </c>
      <c r="D1025" s="20" t="s">
        <v>11443</v>
      </c>
      <c r="E1025" s="33" t="s">
        <v>12588</v>
      </c>
      <c r="F1025" s="114">
        <v>3137.78</v>
      </c>
      <c r="G1025"/>
    </row>
    <row r="1026" spans="1:7" x14ac:dyDescent="0.2">
      <c r="A1026" s="19" t="s">
        <v>8909</v>
      </c>
      <c r="B1026" s="19" t="s">
        <v>8088</v>
      </c>
      <c r="C1026" s="20">
        <v>1</v>
      </c>
      <c r="D1026" s="20" t="s">
        <v>11443</v>
      </c>
      <c r="E1026" s="33" t="s">
        <v>5734</v>
      </c>
      <c r="F1026" s="114">
        <v>3300.46</v>
      </c>
      <c r="G1026"/>
    </row>
    <row r="1027" spans="1:7" x14ac:dyDescent="0.2">
      <c r="A1027" s="19" t="s">
        <v>8911</v>
      </c>
      <c r="B1027" s="19" t="s">
        <v>8089</v>
      </c>
      <c r="C1027" s="20">
        <v>1</v>
      </c>
      <c r="D1027" s="20" t="s">
        <v>11443</v>
      </c>
      <c r="E1027" s="33" t="s">
        <v>5734</v>
      </c>
      <c r="F1027" s="114">
        <v>3812.25</v>
      </c>
      <c r="G1027"/>
    </row>
    <row r="1028" spans="1:7" x14ac:dyDescent="0.2">
      <c r="A1028" s="19" t="s">
        <v>8647</v>
      </c>
      <c r="B1028" s="19" t="s">
        <v>8090</v>
      </c>
      <c r="C1028" s="20">
        <v>1</v>
      </c>
      <c r="D1028" s="20" t="s">
        <v>11443</v>
      </c>
      <c r="E1028" s="33" t="s">
        <v>12589</v>
      </c>
      <c r="F1028" s="114">
        <v>4107.79</v>
      </c>
      <c r="G1028"/>
    </row>
    <row r="1029" spans="1:7" x14ac:dyDescent="0.2">
      <c r="A1029" s="19" t="s">
        <v>11806</v>
      </c>
      <c r="B1029" s="19" t="s">
        <v>8091</v>
      </c>
      <c r="C1029" s="20">
        <v>1</v>
      </c>
      <c r="D1029" s="20" t="s">
        <v>11443</v>
      </c>
      <c r="E1029" s="33" t="s">
        <v>5734</v>
      </c>
      <c r="F1029" s="114">
        <v>6299.08</v>
      </c>
      <c r="G1029"/>
    </row>
    <row r="1030" spans="1:7" x14ac:dyDescent="0.2">
      <c r="A1030" s="19" t="s">
        <v>11808</v>
      </c>
      <c r="B1030" s="19" t="s">
        <v>8092</v>
      </c>
      <c r="C1030" s="20">
        <v>1</v>
      </c>
      <c r="D1030" s="20" t="s">
        <v>11443</v>
      </c>
      <c r="E1030" s="33" t="s">
        <v>5734</v>
      </c>
      <c r="F1030" s="114">
        <v>6360.43</v>
      </c>
      <c r="G1030"/>
    </row>
    <row r="1031" spans="1:7" x14ac:dyDescent="0.2">
      <c r="A1031" s="19" t="s">
        <v>11810</v>
      </c>
      <c r="B1031" s="19" t="s">
        <v>8093</v>
      </c>
      <c r="C1031" s="20">
        <v>1</v>
      </c>
      <c r="D1031" s="20" t="s">
        <v>11443</v>
      </c>
      <c r="E1031" s="33" t="s">
        <v>5734</v>
      </c>
      <c r="F1031" s="114">
        <v>6433.68</v>
      </c>
      <c r="G1031"/>
    </row>
    <row r="1032" spans="1:7" x14ac:dyDescent="0.2">
      <c r="A1032" s="19" t="s">
        <v>11812</v>
      </c>
      <c r="B1032" s="19" t="s">
        <v>8094</v>
      </c>
      <c r="C1032" s="20">
        <v>1</v>
      </c>
      <c r="D1032" s="20" t="s">
        <v>11443</v>
      </c>
      <c r="E1032" s="33" t="s">
        <v>5734</v>
      </c>
      <c r="F1032" s="114">
        <v>6466.61</v>
      </c>
      <c r="G1032"/>
    </row>
    <row r="1033" spans="1:7" x14ac:dyDescent="0.2">
      <c r="A1033" s="19" t="s">
        <v>11813</v>
      </c>
      <c r="B1033" s="19" t="s">
        <v>8095</v>
      </c>
      <c r="C1033" s="20">
        <v>1</v>
      </c>
      <c r="D1033" s="20" t="s">
        <v>11443</v>
      </c>
      <c r="E1033" s="33" t="s">
        <v>5734</v>
      </c>
      <c r="F1033" s="114">
        <v>6667.63</v>
      </c>
      <c r="G1033"/>
    </row>
    <row r="1034" spans="1:7" x14ac:dyDescent="0.2">
      <c r="A1034" s="19" t="s">
        <v>8656</v>
      </c>
      <c r="B1034" s="19" t="s">
        <v>8096</v>
      </c>
      <c r="C1034" s="20">
        <v>1</v>
      </c>
      <c r="D1034" s="20" t="s">
        <v>11443</v>
      </c>
      <c r="E1034" s="33" t="s">
        <v>5734</v>
      </c>
      <c r="F1034" s="114">
        <v>6833.64</v>
      </c>
      <c r="G1034"/>
    </row>
    <row r="1035" spans="1:7" x14ac:dyDescent="0.2">
      <c r="A1035" s="19" t="s">
        <v>11816</v>
      </c>
      <c r="B1035" s="19" t="s">
        <v>8097</v>
      </c>
      <c r="C1035" s="20">
        <v>1</v>
      </c>
      <c r="D1035" s="20" t="s">
        <v>11443</v>
      </c>
      <c r="E1035" s="33" t="s">
        <v>5734</v>
      </c>
      <c r="F1035" s="114">
        <v>7200.53</v>
      </c>
      <c r="G1035"/>
    </row>
    <row r="1036" spans="1:7" x14ac:dyDescent="0.2">
      <c r="A1036" s="19" t="s">
        <v>8659</v>
      </c>
      <c r="B1036" s="19" t="s">
        <v>8098</v>
      </c>
      <c r="C1036" s="20">
        <v>1</v>
      </c>
      <c r="D1036" s="20" t="s">
        <v>11443</v>
      </c>
      <c r="E1036" s="33" t="s">
        <v>12590</v>
      </c>
      <c r="F1036" s="114">
        <v>7810.03</v>
      </c>
      <c r="G1036"/>
    </row>
    <row r="1037" spans="1:7" s="26" customFormat="1" x14ac:dyDescent="0.2">
      <c r="A1037" s="19" t="s">
        <v>8662</v>
      </c>
      <c r="B1037" s="19" t="s">
        <v>8099</v>
      </c>
      <c r="C1037" s="20">
        <v>1</v>
      </c>
      <c r="D1037" s="20" t="s">
        <v>11443</v>
      </c>
      <c r="E1037" s="33" t="s">
        <v>5734</v>
      </c>
      <c r="F1037" s="114">
        <v>6466.24</v>
      </c>
    </row>
    <row r="1038" spans="1:7" s="26" customFormat="1" x14ac:dyDescent="0.2">
      <c r="A1038" s="19" t="s">
        <v>8664</v>
      </c>
      <c r="B1038" s="19" t="s">
        <v>8100</v>
      </c>
      <c r="C1038" s="20">
        <v>1</v>
      </c>
      <c r="D1038" s="20" t="s">
        <v>11443</v>
      </c>
      <c r="E1038" s="33" t="s">
        <v>5734</v>
      </c>
      <c r="F1038" s="114">
        <v>6495.49</v>
      </c>
    </row>
    <row r="1039" spans="1:7" s="26" customFormat="1" x14ac:dyDescent="0.2">
      <c r="A1039" s="19" t="s">
        <v>8666</v>
      </c>
      <c r="B1039" s="19" t="s">
        <v>8101</v>
      </c>
      <c r="C1039" s="20">
        <v>1</v>
      </c>
      <c r="D1039" s="20" t="s">
        <v>11443</v>
      </c>
      <c r="E1039" s="33" t="s">
        <v>5734</v>
      </c>
      <c r="F1039" s="114">
        <v>6565.02</v>
      </c>
    </row>
    <row r="1040" spans="1:7" x14ac:dyDescent="0.2">
      <c r="A1040" s="19" t="s">
        <v>8668</v>
      </c>
      <c r="B1040" s="19" t="s">
        <v>8102</v>
      </c>
      <c r="C1040" s="20">
        <v>1</v>
      </c>
      <c r="D1040" s="20" t="s">
        <v>11443</v>
      </c>
      <c r="E1040" s="33" t="s">
        <v>5734</v>
      </c>
      <c r="F1040" s="114">
        <v>6639.92</v>
      </c>
      <c r="G1040"/>
    </row>
    <row r="1041" spans="1:7" x14ac:dyDescent="0.2">
      <c r="A1041" s="19" t="s">
        <v>8670</v>
      </c>
      <c r="B1041" s="19" t="s">
        <v>8103</v>
      </c>
      <c r="C1041" s="20">
        <v>1</v>
      </c>
      <c r="D1041" s="20" t="s">
        <v>11443</v>
      </c>
      <c r="E1041" s="33" t="s">
        <v>5734</v>
      </c>
      <c r="F1041" s="114">
        <v>6980.39</v>
      </c>
      <c r="G1041"/>
    </row>
    <row r="1042" spans="1:7" x14ac:dyDescent="0.2">
      <c r="A1042" s="19" t="s">
        <v>8672</v>
      </c>
      <c r="B1042" s="19" t="s">
        <v>8104</v>
      </c>
      <c r="C1042" s="20">
        <v>1</v>
      </c>
      <c r="D1042" s="20" t="s">
        <v>11443</v>
      </c>
      <c r="E1042" s="33" t="s">
        <v>12750</v>
      </c>
      <c r="F1042" s="114">
        <v>7018.09</v>
      </c>
      <c r="G1042"/>
    </row>
    <row r="1043" spans="1:7" x14ac:dyDescent="0.2">
      <c r="A1043" s="19" t="s">
        <v>8674</v>
      </c>
      <c r="B1043" s="19" t="s">
        <v>8105</v>
      </c>
      <c r="C1043" s="20">
        <v>1</v>
      </c>
      <c r="D1043" s="20" t="s">
        <v>11443</v>
      </c>
      <c r="E1043" s="33" t="s">
        <v>5734</v>
      </c>
      <c r="F1043" s="114">
        <v>7307.3</v>
      </c>
      <c r="G1043"/>
    </row>
    <row r="1044" spans="1:7" x14ac:dyDescent="0.2">
      <c r="A1044" s="19" t="s">
        <v>8676</v>
      </c>
      <c r="B1044" s="19" t="s">
        <v>8106</v>
      </c>
      <c r="C1044" s="20">
        <v>1</v>
      </c>
      <c r="D1044" s="20" t="s">
        <v>11443</v>
      </c>
      <c r="E1044" s="33" t="s">
        <v>5734</v>
      </c>
      <c r="F1044" s="114">
        <v>8421.2199999999993</v>
      </c>
      <c r="G1044"/>
    </row>
    <row r="1045" spans="1:7" x14ac:dyDescent="0.2">
      <c r="A1045" s="19" t="s">
        <v>8678</v>
      </c>
      <c r="B1045" s="19" t="s">
        <v>8107</v>
      </c>
      <c r="C1045" s="20">
        <v>1</v>
      </c>
      <c r="D1045" s="20" t="s">
        <v>11443</v>
      </c>
      <c r="E1045" s="33" t="s">
        <v>5734</v>
      </c>
      <c r="F1045" s="114">
        <v>9122.51</v>
      </c>
      <c r="G1045"/>
    </row>
    <row r="1046" spans="1:7" x14ac:dyDescent="0.2">
      <c r="A1046" s="22" t="s">
        <v>8108</v>
      </c>
      <c r="B1046" s="23"/>
      <c r="C1046" s="24"/>
      <c r="D1046" s="24"/>
      <c r="E1046" s="33" t="s">
        <v>5734</v>
      </c>
      <c r="F1046" s="114" t="s">
        <v>5734</v>
      </c>
      <c r="G1046"/>
    </row>
    <row r="1047" spans="1:7" x14ac:dyDescent="0.2">
      <c r="A1047" s="19" t="s">
        <v>11195</v>
      </c>
      <c r="B1047" s="19" t="s">
        <v>8109</v>
      </c>
      <c r="C1047" s="20">
        <v>1</v>
      </c>
      <c r="D1047" s="20" t="s">
        <v>11443</v>
      </c>
      <c r="E1047" s="33" t="s">
        <v>1497</v>
      </c>
      <c r="F1047" s="114">
        <v>301.94</v>
      </c>
      <c r="G1047"/>
    </row>
    <row r="1048" spans="1:7" x14ac:dyDescent="0.2">
      <c r="A1048" s="19" t="s">
        <v>11199</v>
      </c>
      <c r="B1048" s="19" t="s">
        <v>7902</v>
      </c>
      <c r="C1048" s="20">
        <v>1</v>
      </c>
      <c r="D1048" s="20" t="s">
        <v>11443</v>
      </c>
      <c r="E1048" s="33" t="s">
        <v>12591</v>
      </c>
      <c r="F1048" s="114">
        <v>363.44</v>
      </c>
      <c r="G1048"/>
    </row>
    <row r="1049" spans="1:7" x14ac:dyDescent="0.2">
      <c r="A1049" s="19" t="s">
        <v>11511</v>
      </c>
      <c r="B1049" s="19" t="s">
        <v>7903</v>
      </c>
      <c r="C1049" s="20">
        <v>1</v>
      </c>
      <c r="D1049" s="20" t="s">
        <v>11443</v>
      </c>
      <c r="E1049" s="33" t="s">
        <v>1498</v>
      </c>
      <c r="F1049" s="114">
        <v>1169.0899999999999</v>
      </c>
      <c r="G1049"/>
    </row>
    <row r="1050" spans="1:7" x14ac:dyDescent="0.2">
      <c r="A1050" s="19" t="s">
        <v>11723</v>
      </c>
      <c r="B1050" s="19" t="s">
        <v>7904</v>
      </c>
      <c r="C1050" s="20">
        <v>1</v>
      </c>
      <c r="D1050" s="20" t="s">
        <v>11443</v>
      </c>
      <c r="E1050" s="33" t="s">
        <v>5734</v>
      </c>
      <c r="F1050" s="114">
        <v>1432.23</v>
      </c>
      <c r="G1050"/>
    </row>
    <row r="1051" spans="1:7" x14ac:dyDescent="0.2">
      <c r="A1051" s="19" t="s">
        <v>11780</v>
      </c>
      <c r="B1051" s="19" t="s">
        <v>7905</v>
      </c>
      <c r="C1051" s="20">
        <v>1</v>
      </c>
      <c r="D1051" s="20" t="s">
        <v>11443</v>
      </c>
      <c r="E1051" s="33" t="s">
        <v>5734</v>
      </c>
      <c r="F1051" s="114">
        <v>1715.66</v>
      </c>
      <c r="G1051"/>
    </row>
    <row r="1052" spans="1:7" x14ac:dyDescent="0.2">
      <c r="A1052" s="19" t="s">
        <v>7999</v>
      </c>
      <c r="B1052" s="19" t="s">
        <v>7906</v>
      </c>
      <c r="C1052" s="20">
        <v>1</v>
      </c>
      <c r="D1052" s="20" t="s">
        <v>11443</v>
      </c>
      <c r="E1052" s="33" t="s">
        <v>12592</v>
      </c>
      <c r="F1052" s="114">
        <v>4759.57</v>
      </c>
      <c r="G1052"/>
    </row>
    <row r="1053" spans="1:7" x14ac:dyDescent="0.2">
      <c r="A1053" s="19" t="s">
        <v>11784</v>
      </c>
      <c r="B1053" s="19" t="s">
        <v>7907</v>
      </c>
      <c r="C1053" s="20">
        <v>1</v>
      </c>
      <c r="D1053" s="20" t="s">
        <v>11443</v>
      </c>
      <c r="E1053" s="33" t="s">
        <v>5734</v>
      </c>
      <c r="F1053" s="114">
        <v>5472.74</v>
      </c>
      <c r="G1053"/>
    </row>
    <row r="1054" spans="1:7" x14ac:dyDescent="0.2">
      <c r="A1054" s="19" t="s">
        <v>8649</v>
      </c>
      <c r="B1054" s="19" t="s">
        <v>7908</v>
      </c>
      <c r="C1054" s="20">
        <v>1</v>
      </c>
      <c r="D1054" s="20" t="s">
        <v>11443</v>
      </c>
      <c r="E1054" s="33" t="s">
        <v>5734</v>
      </c>
      <c r="F1054" s="114">
        <v>7538.94</v>
      </c>
      <c r="G1054"/>
    </row>
    <row r="1055" spans="1:7" x14ac:dyDescent="0.2">
      <c r="A1055" s="19" t="s">
        <v>11786</v>
      </c>
      <c r="B1055" s="19" t="s">
        <v>7909</v>
      </c>
      <c r="C1055" s="20">
        <v>1</v>
      </c>
      <c r="D1055" s="20" t="s">
        <v>11443</v>
      </c>
      <c r="E1055" s="33" t="s">
        <v>5734</v>
      </c>
      <c r="F1055" s="114">
        <v>7749.85</v>
      </c>
      <c r="G1055"/>
    </row>
    <row r="1056" spans="1:7" x14ac:dyDescent="0.2">
      <c r="A1056" s="22" t="s">
        <v>7910</v>
      </c>
      <c r="B1056" s="23"/>
      <c r="C1056" s="24"/>
      <c r="D1056" s="24"/>
      <c r="E1056" s="33" t="s">
        <v>5734</v>
      </c>
      <c r="F1056" s="114" t="s">
        <v>5734</v>
      </c>
      <c r="G1056"/>
    </row>
    <row r="1057" spans="1:7" x14ac:dyDescent="0.2">
      <c r="A1057" s="19" t="s">
        <v>11195</v>
      </c>
      <c r="B1057" s="19" t="s">
        <v>7728</v>
      </c>
      <c r="C1057" s="20">
        <v>1</v>
      </c>
      <c r="D1057" s="20" t="s">
        <v>11443</v>
      </c>
      <c r="E1057" s="33" t="s">
        <v>5734</v>
      </c>
      <c r="F1057" s="114">
        <v>301.94</v>
      </c>
      <c r="G1057"/>
    </row>
    <row r="1058" spans="1:7" x14ac:dyDescent="0.2">
      <c r="A1058" s="19" t="s">
        <v>11199</v>
      </c>
      <c r="B1058" s="19" t="s">
        <v>7729</v>
      </c>
      <c r="C1058" s="20">
        <v>1</v>
      </c>
      <c r="D1058" s="20" t="s">
        <v>11443</v>
      </c>
      <c r="E1058" s="33" t="s">
        <v>1499</v>
      </c>
      <c r="F1058" s="114">
        <v>363.44</v>
      </c>
      <c r="G1058"/>
    </row>
    <row r="1059" spans="1:7" x14ac:dyDescent="0.2">
      <c r="A1059" s="19" t="s">
        <v>11511</v>
      </c>
      <c r="B1059" s="19" t="s">
        <v>7730</v>
      </c>
      <c r="C1059" s="20">
        <v>1</v>
      </c>
      <c r="D1059" s="20" t="s">
        <v>11443</v>
      </c>
      <c r="E1059" s="33" t="s">
        <v>1500</v>
      </c>
      <c r="F1059" s="114">
        <v>1000.66</v>
      </c>
      <c r="G1059"/>
    </row>
    <row r="1060" spans="1:7" x14ac:dyDescent="0.2">
      <c r="A1060" s="19" t="s">
        <v>11723</v>
      </c>
      <c r="B1060" s="19" t="s">
        <v>7731</v>
      </c>
      <c r="C1060" s="20">
        <v>1</v>
      </c>
      <c r="D1060" s="20" t="s">
        <v>11443</v>
      </c>
      <c r="E1060" s="33" t="s">
        <v>5734</v>
      </c>
      <c r="F1060" s="114">
        <v>1432.23</v>
      </c>
      <c r="G1060"/>
    </row>
    <row r="1061" spans="1:7" x14ac:dyDescent="0.2">
      <c r="A1061" s="19" t="s">
        <v>11780</v>
      </c>
      <c r="B1061" s="19" t="s">
        <v>7732</v>
      </c>
      <c r="C1061" s="20">
        <v>1</v>
      </c>
      <c r="D1061" s="20" t="s">
        <v>11443</v>
      </c>
      <c r="E1061" s="33" t="s">
        <v>5734</v>
      </c>
      <c r="F1061" s="114">
        <v>1715.66</v>
      </c>
      <c r="G1061"/>
    </row>
    <row r="1062" spans="1:7" x14ac:dyDescent="0.2">
      <c r="A1062" s="19" t="s">
        <v>7999</v>
      </c>
      <c r="B1062" s="19" t="s">
        <v>7733</v>
      </c>
      <c r="C1062" s="20">
        <v>1</v>
      </c>
      <c r="D1062" s="20" t="s">
        <v>11443</v>
      </c>
      <c r="E1062" s="33" t="s">
        <v>5734</v>
      </c>
      <c r="F1062" s="114">
        <v>4688.1899999999996</v>
      </c>
      <c r="G1062"/>
    </row>
    <row r="1063" spans="1:7" x14ac:dyDescent="0.2">
      <c r="A1063" s="19" t="s">
        <v>11784</v>
      </c>
      <c r="B1063" s="19" t="s">
        <v>7734</v>
      </c>
      <c r="C1063" s="20">
        <v>1</v>
      </c>
      <c r="D1063" s="20" t="s">
        <v>11443</v>
      </c>
      <c r="E1063" s="33" t="s">
        <v>1501</v>
      </c>
      <c r="F1063" s="114">
        <v>5472.74</v>
      </c>
      <c r="G1063"/>
    </row>
    <row r="1064" spans="1:7" x14ac:dyDescent="0.2">
      <c r="A1064" s="19" t="s">
        <v>8649</v>
      </c>
      <c r="B1064" s="19" t="s">
        <v>7735</v>
      </c>
      <c r="C1064" s="20">
        <v>1</v>
      </c>
      <c r="D1064" s="20" t="s">
        <v>11443</v>
      </c>
      <c r="E1064" s="33" t="s">
        <v>5734</v>
      </c>
      <c r="F1064" s="114">
        <v>7425.86</v>
      </c>
      <c r="G1064"/>
    </row>
    <row r="1065" spans="1:7" x14ac:dyDescent="0.2">
      <c r="A1065" s="19" t="s">
        <v>11786</v>
      </c>
      <c r="B1065" s="19" t="s">
        <v>7736</v>
      </c>
      <c r="C1065" s="20">
        <v>1</v>
      </c>
      <c r="D1065" s="20" t="s">
        <v>11443</v>
      </c>
      <c r="E1065" s="33" t="s">
        <v>13295</v>
      </c>
      <c r="F1065" s="114">
        <v>7749.85</v>
      </c>
      <c r="G1065"/>
    </row>
    <row r="1066" spans="1:7" x14ac:dyDescent="0.2">
      <c r="A1066" s="22" t="s">
        <v>7737</v>
      </c>
      <c r="B1066" s="23"/>
      <c r="C1066" s="24"/>
      <c r="D1066" s="24"/>
      <c r="E1066" s="33" t="s">
        <v>5734</v>
      </c>
      <c r="F1066" s="114" t="s">
        <v>5734</v>
      </c>
      <c r="G1066"/>
    </row>
    <row r="1067" spans="1:7" x14ac:dyDescent="0.2">
      <c r="A1067" s="19" t="s">
        <v>11444</v>
      </c>
      <c r="B1067" s="19" t="s">
        <v>7738</v>
      </c>
      <c r="C1067" s="20">
        <v>10</v>
      </c>
      <c r="D1067" s="20" t="s">
        <v>11443</v>
      </c>
      <c r="E1067" s="33" t="s">
        <v>1835</v>
      </c>
      <c r="F1067" s="114">
        <v>101.15</v>
      </c>
      <c r="G1067"/>
    </row>
    <row r="1068" spans="1:7" x14ac:dyDescent="0.2">
      <c r="A1068" s="19" t="s">
        <v>11448</v>
      </c>
      <c r="B1068" s="19" t="s">
        <v>7739</v>
      </c>
      <c r="C1068" s="20">
        <v>5</v>
      </c>
      <c r="D1068" s="20" t="s">
        <v>11443</v>
      </c>
      <c r="E1068" s="33" t="s">
        <v>1836</v>
      </c>
      <c r="F1068" s="114">
        <v>262.89999999999998</v>
      </c>
      <c r="G1068"/>
    </row>
    <row r="1069" spans="1:7" x14ac:dyDescent="0.2">
      <c r="A1069" s="19" t="s">
        <v>11450</v>
      </c>
      <c r="B1069" s="19" t="s">
        <v>7740</v>
      </c>
      <c r="C1069" s="20">
        <v>8</v>
      </c>
      <c r="D1069" s="20" t="s">
        <v>11443</v>
      </c>
      <c r="E1069" s="33" t="s">
        <v>1837</v>
      </c>
      <c r="F1069" s="114">
        <v>288.44</v>
      </c>
      <c r="G1069"/>
    </row>
    <row r="1070" spans="1:7" x14ac:dyDescent="0.2">
      <c r="A1070" s="19" t="s">
        <v>11717</v>
      </c>
      <c r="B1070" s="19" t="s">
        <v>7741</v>
      </c>
      <c r="C1070" s="20">
        <v>1</v>
      </c>
      <c r="D1070" s="20" t="s">
        <v>11443</v>
      </c>
      <c r="E1070" s="33" t="s">
        <v>1288</v>
      </c>
      <c r="F1070" s="114">
        <v>689.02</v>
      </c>
      <c r="G1070"/>
    </row>
    <row r="1071" spans="1:7" x14ac:dyDescent="0.2">
      <c r="A1071" s="19" t="s">
        <v>11719</v>
      </c>
      <c r="B1071" s="19" t="s">
        <v>7742</v>
      </c>
      <c r="C1071" s="20">
        <v>1</v>
      </c>
      <c r="D1071" s="20" t="s">
        <v>11443</v>
      </c>
      <c r="E1071" s="33" t="s">
        <v>1289</v>
      </c>
      <c r="F1071" s="114">
        <v>715.79</v>
      </c>
      <c r="G1071"/>
    </row>
    <row r="1072" spans="1:7" x14ac:dyDescent="0.2">
      <c r="A1072" s="19" t="s">
        <v>11721</v>
      </c>
      <c r="B1072" s="19" t="s">
        <v>7743</v>
      </c>
      <c r="C1072" s="20">
        <v>1</v>
      </c>
      <c r="D1072" s="20" t="s">
        <v>11443</v>
      </c>
      <c r="E1072" s="33" t="s">
        <v>1290</v>
      </c>
      <c r="F1072" s="114">
        <v>851.3</v>
      </c>
      <c r="G1072"/>
    </row>
    <row r="1073" spans="1:7" x14ac:dyDescent="0.2">
      <c r="A1073" s="19" t="s">
        <v>11725</v>
      </c>
      <c r="B1073" s="19" t="s">
        <v>7744</v>
      </c>
      <c r="C1073" s="20">
        <v>1</v>
      </c>
      <c r="D1073" s="20" t="s">
        <v>11443</v>
      </c>
      <c r="E1073" s="33" t="s">
        <v>1292</v>
      </c>
      <c r="F1073" s="114">
        <v>919.36</v>
      </c>
      <c r="G1073"/>
    </row>
    <row r="1074" spans="1:7" x14ac:dyDescent="0.2">
      <c r="A1074" s="19" t="s">
        <v>11727</v>
      </c>
      <c r="B1074" s="19" t="s">
        <v>7745</v>
      </c>
      <c r="C1074" s="20">
        <v>1</v>
      </c>
      <c r="D1074" s="20" t="s">
        <v>11443</v>
      </c>
      <c r="E1074" s="33" t="s">
        <v>1293</v>
      </c>
      <c r="F1074" s="114">
        <v>939.33</v>
      </c>
      <c r="G1074"/>
    </row>
    <row r="1075" spans="1:7" x14ac:dyDescent="0.2">
      <c r="A1075" s="19" t="s">
        <v>11729</v>
      </c>
      <c r="B1075" s="19" t="s">
        <v>7746</v>
      </c>
      <c r="C1075" s="20">
        <v>1</v>
      </c>
      <c r="D1075" s="20" t="s">
        <v>11443</v>
      </c>
      <c r="E1075" s="33" t="s">
        <v>1092</v>
      </c>
      <c r="F1075" s="114">
        <v>1076.81</v>
      </c>
      <c r="G1075"/>
    </row>
    <row r="1076" spans="1:7" x14ac:dyDescent="0.2">
      <c r="A1076" s="19" t="s">
        <v>11731</v>
      </c>
      <c r="B1076" s="19" t="s">
        <v>7747</v>
      </c>
      <c r="C1076" s="20">
        <v>1</v>
      </c>
      <c r="D1076" s="20" t="s">
        <v>11443</v>
      </c>
      <c r="E1076" s="33" t="s">
        <v>1291</v>
      </c>
      <c r="F1076" s="114">
        <v>1194.1300000000001</v>
      </c>
      <c r="G1076"/>
    </row>
    <row r="1077" spans="1:7" x14ac:dyDescent="0.2">
      <c r="A1077" s="19" t="s">
        <v>9116</v>
      </c>
      <c r="B1077" s="19" t="s">
        <v>7748</v>
      </c>
      <c r="C1077" s="20">
        <v>1</v>
      </c>
      <c r="D1077" s="20" t="s">
        <v>11443</v>
      </c>
      <c r="E1077" s="33" t="s">
        <v>1094</v>
      </c>
      <c r="F1077" s="114">
        <v>1531.42</v>
      </c>
      <c r="G1077"/>
    </row>
    <row r="1078" spans="1:7" x14ac:dyDescent="0.2">
      <c r="A1078" s="19" t="s">
        <v>9118</v>
      </c>
      <c r="B1078" s="19" t="s">
        <v>7749</v>
      </c>
      <c r="C1078" s="20">
        <v>1</v>
      </c>
      <c r="D1078" s="20" t="s">
        <v>11443</v>
      </c>
      <c r="E1078" s="33" t="s">
        <v>1095</v>
      </c>
      <c r="F1078" s="114">
        <v>1588.32</v>
      </c>
      <c r="G1078"/>
    </row>
    <row r="1079" spans="1:7" x14ac:dyDescent="0.2">
      <c r="A1079" s="19" t="s">
        <v>9120</v>
      </c>
      <c r="B1079" s="19" t="s">
        <v>7750</v>
      </c>
      <c r="C1079" s="20">
        <v>1</v>
      </c>
      <c r="D1079" s="20" t="s">
        <v>11443</v>
      </c>
      <c r="E1079" s="33" t="s">
        <v>1096</v>
      </c>
      <c r="F1079" s="114">
        <v>1797.88</v>
      </c>
      <c r="G1079"/>
    </row>
    <row r="1080" spans="1:7" x14ac:dyDescent="0.2">
      <c r="A1080" s="19" t="s">
        <v>9122</v>
      </c>
      <c r="B1080" s="19" t="s">
        <v>7751</v>
      </c>
      <c r="C1080" s="20">
        <v>1</v>
      </c>
      <c r="D1080" s="20" t="s">
        <v>11443</v>
      </c>
      <c r="E1080" s="33" t="s">
        <v>1093</v>
      </c>
      <c r="F1080" s="114">
        <v>1812.04</v>
      </c>
      <c r="G1080"/>
    </row>
    <row r="1081" spans="1:7" x14ac:dyDescent="0.2">
      <c r="A1081" s="19" t="s">
        <v>9124</v>
      </c>
      <c r="B1081" s="19" t="s">
        <v>7752</v>
      </c>
      <c r="C1081" s="20">
        <v>1</v>
      </c>
      <c r="D1081" s="20" t="s">
        <v>11443</v>
      </c>
      <c r="E1081" s="33" t="s">
        <v>5734</v>
      </c>
      <c r="F1081" s="114">
        <v>2078.2600000000002</v>
      </c>
      <c r="G1081"/>
    </row>
    <row r="1082" spans="1:7" x14ac:dyDescent="0.2">
      <c r="A1082" s="19" t="s">
        <v>11753</v>
      </c>
      <c r="B1082" s="19" t="s">
        <v>7753</v>
      </c>
      <c r="C1082" s="20">
        <v>1</v>
      </c>
      <c r="D1082" s="20" t="s">
        <v>11443</v>
      </c>
      <c r="E1082" s="33" t="s">
        <v>1099</v>
      </c>
      <c r="F1082" s="114">
        <v>2168.0700000000002</v>
      </c>
      <c r="G1082"/>
    </row>
    <row r="1083" spans="1:7" x14ac:dyDescent="0.2">
      <c r="A1083" s="19" t="s">
        <v>11755</v>
      </c>
      <c r="B1083" s="19" t="s">
        <v>7754</v>
      </c>
      <c r="C1083" s="20">
        <v>1</v>
      </c>
      <c r="D1083" s="20" t="s">
        <v>11443</v>
      </c>
      <c r="E1083" s="33" t="s">
        <v>1100</v>
      </c>
      <c r="F1083" s="114">
        <v>2197.16</v>
      </c>
      <c r="G1083"/>
    </row>
    <row r="1084" spans="1:7" x14ac:dyDescent="0.2">
      <c r="A1084" s="19" t="s">
        <v>11757</v>
      </c>
      <c r="B1084" s="19" t="s">
        <v>7755</v>
      </c>
      <c r="C1084" s="20">
        <v>1</v>
      </c>
      <c r="D1084" s="20" t="s">
        <v>11443</v>
      </c>
      <c r="E1084" s="33" t="s">
        <v>1101</v>
      </c>
      <c r="F1084" s="114">
        <v>2220.8000000000002</v>
      </c>
      <c r="G1084"/>
    </row>
    <row r="1085" spans="1:7" x14ac:dyDescent="0.2">
      <c r="A1085" s="19" t="s">
        <v>11759</v>
      </c>
      <c r="B1085" s="19" t="s">
        <v>7756</v>
      </c>
      <c r="C1085" s="20">
        <v>1</v>
      </c>
      <c r="D1085" s="20" t="s">
        <v>11443</v>
      </c>
      <c r="E1085" s="33" t="s">
        <v>1097</v>
      </c>
      <c r="F1085" s="114">
        <v>2254.56</v>
      </c>
      <c r="G1085"/>
    </row>
    <row r="1086" spans="1:7" x14ac:dyDescent="0.2">
      <c r="A1086" s="19" t="s">
        <v>11760</v>
      </c>
      <c r="B1086" s="19" t="s">
        <v>7757</v>
      </c>
      <c r="C1086" s="20">
        <v>1</v>
      </c>
      <c r="D1086" s="20" t="s">
        <v>11443</v>
      </c>
      <c r="E1086" s="33" t="s">
        <v>5734</v>
      </c>
      <c r="F1086" s="114">
        <v>2283.8000000000002</v>
      </c>
      <c r="G1086"/>
    </row>
    <row r="1087" spans="1:7" x14ac:dyDescent="0.2">
      <c r="A1087" s="19" t="s">
        <v>9133</v>
      </c>
      <c r="B1087" s="19" t="s">
        <v>7758</v>
      </c>
      <c r="C1087" s="20">
        <v>1</v>
      </c>
      <c r="D1087" s="20" t="s">
        <v>11443</v>
      </c>
      <c r="E1087" s="33" t="s">
        <v>1098</v>
      </c>
      <c r="F1087" s="114">
        <v>2302.4699999999998</v>
      </c>
      <c r="G1087"/>
    </row>
    <row r="1088" spans="1:7" x14ac:dyDescent="0.2">
      <c r="A1088" s="19" t="s">
        <v>9136</v>
      </c>
      <c r="B1088" s="19" t="s">
        <v>7759</v>
      </c>
      <c r="C1088" s="20">
        <v>1</v>
      </c>
      <c r="D1088" s="20" t="s">
        <v>11443</v>
      </c>
      <c r="E1088" s="33" t="s">
        <v>5734</v>
      </c>
      <c r="F1088" s="114">
        <v>2509.33</v>
      </c>
      <c r="G1088"/>
    </row>
    <row r="1089" spans="1:7" x14ac:dyDescent="0.2">
      <c r="A1089" s="19" t="s">
        <v>9138</v>
      </c>
      <c r="B1089" s="19" t="s">
        <v>7760</v>
      </c>
      <c r="C1089" s="20">
        <v>1</v>
      </c>
      <c r="D1089" s="20" t="s">
        <v>11443</v>
      </c>
      <c r="E1089" s="33" t="s">
        <v>5734</v>
      </c>
      <c r="F1089" s="114">
        <v>2746.34</v>
      </c>
      <c r="G1089"/>
    </row>
    <row r="1090" spans="1:7" x14ac:dyDescent="0.2">
      <c r="A1090" s="19" t="s">
        <v>9140</v>
      </c>
      <c r="B1090" s="19" t="s">
        <v>7761</v>
      </c>
      <c r="C1090" s="20">
        <v>1</v>
      </c>
      <c r="D1090" s="20" t="s">
        <v>11443</v>
      </c>
      <c r="E1090" s="33" t="s">
        <v>12773</v>
      </c>
      <c r="F1090" s="114">
        <v>2762.76</v>
      </c>
      <c r="G1090"/>
    </row>
    <row r="1091" spans="1:7" x14ac:dyDescent="0.2">
      <c r="A1091" s="19" t="s">
        <v>8907</v>
      </c>
      <c r="B1091" s="19" t="s">
        <v>7762</v>
      </c>
      <c r="C1091" s="20">
        <v>1</v>
      </c>
      <c r="D1091" s="20" t="s">
        <v>11443</v>
      </c>
      <c r="E1091" s="33" t="s">
        <v>5734</v>
      </c>
      <c r="F1091" s="114">
        <v>2795.68</v>
      </c>
      <c r="G1091"/>
    </row>
    <row r="1092" spans="1:7" x14ac:dyDescent="0.2">
      <c r="A1092" s="19" t="s">
        <v>8909</v>
      </c>
      <c r="B1092" s="19" t="s">
        <v>7763</v>
      </c>
      <c r="C1092" s="20">
        <v>1</v>
      </c>
      <c r="D1092" s="20" t="s">
        <v>11443</v>
      </c>
      <c r="E1092" s="33" t="s">
        <v>5734</v>
      </c>
      <c r="F1092" s="114">
        <v>2862.56</v>
      </c>
      <c r="G1092"/>
    </row>
    <row r="1093" spans="1:7" x14ac:dyDescent="0.2">
      <c r="A1093" s="19" t="s">
        <v>8911</v>
      </c>
      <c r="B1093" s="19" t="s">
        <v>7764</v>
      </c>
      <c r="C1093" s="20">
        <v>1</v>
      </c>
      <c r="D1093" s="20" t="s">
        <v>11443</v>
      </c>
      <c r="E1093" s="33" t="s">
        <v>1102</v>
      </c>
      <c r="F1093" s="114">
        <v>2972.86</v>
      </c>
      <c r="G1093"/>
    </row>
    <row r="1094" spans="1:7" x14ac:dyDescent="0.2">
      <c r="A1094" s="19" t="s">
        <v>8647</v>
      </c>
      <c r="B1094" s="19" t="s">
        <v>7765</v>
      </c>
      <c r="C1094" s="20">
        <v>1</v>
      </c>
      <c r="D1094" s="20" t="s">
        <v>11443</v>
      </c>
      <c r="E1094" s="33" t="s">
        <v>1103</v>
      </c>
      <c r="F1094" s="114">
        <v>3223.58</v>
      </c>
      <c r="G1094"/>
    </row>
    <row r="1095" spans="1:7" x14ac:dyDescent="0.2">
      <c r="A1095" s="19" t="s">
        <v>11806</v>
      </c>
      <c r="B1095" s="19" t="s">
        <v>7766</v>
      </c>
      <c r="C1095" s="20">
        <v>1</v>
      </c>
      <c r="D1095" s="20" t="s">
        <v>11443</v>
      </c>
      <c r="E1095" s="33" t="s">
        <v>5734</v>
      </c>
      <c r="F1095" s="114">
        <v>5568.29</v>
      </c>
      <c r="G1095"/>
    </row>
    <row r="1096" spans="1:7" x14ac:dyDescent="0.2">
      <c r="A1096" s="19" t="s">
        <v>11808</v>
      </c>
      <c r="B1096" s="19" t="s">
        <v>7767</v>
      </c>
      <c r="C1096" s="20">
        <v>1</v>
      </c>
      <c r="D1096" s="20" t="s">
        <v>11443</v>
      </c>
      <c r="E1096" s="33" t="s">
        <v>905</v>
      </c>
      <c r="F1096" s="114">
        <v>5634.44</v>
      </c>
      <c r="G1096"/>
    </row>
    <row r="1097" spans="1:7" x14ac:dyDescent="0.2">
      <c r="A1097" s="19" t="s">
        <v>11810</v>
      </c>
      <c r="B1097" s="19" t="s">
        <v>7768</v>
      </c>
      <c r="C1097" s="20">
        <v>1</v>
      </c>
      <c r="D1097" s="20" t="s">
        <v>11443</v>
      </c>
      <c r="E1097" s="33" t="s">
        <v>5734</v>
      </c>
      <c r="F1097" s="114">
        <v>5704.61</v>
      </c>
      <c r="G1097"/>
    </row>
    <row r="1098" spans="1:7" x14ac:dyDescent="0.2">
      <c r="A1098" s="19" t="s">
        <v>11812</v>
      </c>
      <c r="B1098" s="19" t="s">
        <v>7769</v>
      </c>
      <c r="C1098" s="20">
        <v>1</v>
      </c>
      <c r="D1098" s="20" t="s">
        <v>11443</v>
      </c>
      <c r="E1098" s="33" t="s">
        <v>13594</v>
      </c>
      <c r="F1098" s="114">
        <v>5837.8</v>
      </c>
      <c r="G1098"/>
    </row>
    <row r="1099" spans="1:7" x14ac:dyDescent="0.2">
      <c r="A1099" s="19" t="s">
        <v>11813</v>
      </c>
      <c r="B1099" s="19" t="s">
        <v>7770</v>
      </c>
      <c r="C1099" s="20">
        <v>1</v>
      </c>
      <c r="D1099" s="20" t="s">
        <v>11443</v>
      </c>
      <c r="E1099" s="33" t="s">
        <v>1104</v>
      </c>
      <c r="F1099" s="114">
        <v>5913.67</v>
      </c>
      <c r="G1099"/>
    </row>
    <row r="1100" spans="1:7" x14ac:dyDescent="0.2">
      <c r="A1100" s="19" t="s">
        <v>8656</v>
      </c>
      <c r="B1100" s="19" t="s">
        <v>7771</v>
      </c>
      <c r="C1100" s="20">
        <v>1</v>
      </c>
      <c r="D1100" s="20" t="s">
        <v>11443</v>
      </c>
      <c r="E1100" s="33" t="s">
        <v>5734</v>
      </c>
      <c r="F1100" s="114">
        <v>6082.05</v>
      </c>
      <c r="G1100"/>
    </row>
    <row r="1101" spans="1:7" x14ac:dyDescent="0.2">
      <c r="A1101" s="19" t="s">
        <v>11816</v>
      </c>
      <c r="B1101" s="19" t="s">
        <v>7772</v>
      </c>
      <c r="C1101" s="20">
        <v>1</v>
      </c>
      <c r="D1101" s="20" t="s">
        <v>11443</v>
      </c>
      <c r="E1101" s="33" t="s">
        <v>1105</v>
      </c>
      <c r="F1101" s="114">
        <v>6347.56</v>
      </c>
      <c r="G1101"/>
    </row>
    <row r="1102" spans="1:7" x14ac:dyDescent="0.2">
      <c r="A1102" s="19" t="s">
        <v>8659</v>
      </c>
      <c r="B1102" s="19" t="s">
        <v>7773</v>
      </c>
      <c r="C1102" s="20">
        <v>1</v>
      </c>
      <c r="D1102" s="20" t="s">
        <v>11443</v>
      </c>
      <c r="E1102" s="33" t="s">
        <v>1106</v>
      </c>
      <c r="F1102" s="114">
        <v>7460.78</v>
      </c>
      <c r="G1102"/>
    </row>
    <row r="1103" spans="1:7" x14ac:dyDescent="0.2">
      <c r="A1103" s="19" t="s">
        <v>8662</v>
      </c>
      <c r="B1103" s="19" t="s">
        <v>7774</v>
      </c>
      <c r="C1103" s="20">
        <v>1</v>
      </c>
      <c r="D1103" s="20" t="s">
        <v>11443</v>
      </c>
      <c r="E1103" s="33" t="s">
        <v>5734</v>
      </c>
      <c r="F1103" s="114">
        <v>5685.37</v>
      </c>
      <c r="G1103"/>
    </row>
    <row r="1104" spans="1:7" x14ac:dyDescent="0.2">
      <c r="A1104" s="19" t="s">
        <v>8664</v>
      </c>
      <c r="B1104" s="19" t="s">
        <v>7775</v>
      </c>
      <c r="C1104" s="20">
        <v>1</v>
      </c>
      <c r="D1104" s="20" t="s">
        <v>11443</v>
      </c>
      <c r="E1104" s="33" t="s">
        <v>5734</v>
      </c>
      <c r="F1104" s="114">
        <v>5728.05</v>
      </c>
      <c r="G1104"/>
    </row>
    <row r="1105" spans="1:7" x14ac:dyDescent="0.2">
      <c r="A1105" s="19" t="s">
        <v>8666</v>
      </c>
      <c r="B1105" s="19" t="s">
        <v>7776</v>
      </c>
      <c r="C1105" s="20">
        <v>1</v>
      </c>
      <c r="D1105" s="20" t="s">
        <v>11443</v>
      </c>
      <c r="E1105" s="33" t="s">
        <v>5734</v>
      </c>
      <c r="F1105" s="114">
        <v>5806.86</v>
      </c>
      <c r="G1105"/>
    </row>
    <row r="1106" spans="1:7" x14ac:dyDescent="0.2">
      <c r="A1106" s="19" t="s">
        <v>8668</v>
      </c>
      <c r="B1106" s="19" t="s">
        <v>7777</v>
      </c>
      <c r="C1106" s="20">
        <v>1</v>
      </c>
      <c r="D1106" s="20" t="s">
        <v>11443</v>
      </c>
      <c r="E1106" s="33" t="s">
        <v>5734</v>
      </c>
      <c r="F1106" s="114">
        <v>5883.24</v>
      </c>
      <c r="G1106"/>
    </row>
    <row r="1107" spans="1:7" x14ac:dyDescent="0.2">
      <c r="A1107" s="19" t="s">
        <v>8670</v>
      </c>
      <c r="B1107" s="19" t="s">
        <v>7778</v>
      </c>
      <c r="C1107" s="20">
        <v>1</v>
      </c>
      <c r="D1107" s="20" t="s">
        <v>11443</v>
      </c>
      <c r="E1107" s="33" t="s">
        <v>5734</v>
      </c>
      <c r="F1107" s="114">
        <v>5893.23</v>
      </c>
      <c r="G1107"/>
    </row>
    <row r="1108" spans="1:7" x14ac:dyDescent="0.2">
      <c r="A1108" s="19" t="s">
        <v>8672</v>
      </c>
      <c r="B1108" s="19" t="s">
        <v>7779</v>
      </c>
      <c r="C1108" s="20">
        <v>1</v>
      </c>
      <c r="D1108" s="20" t="s">
        <v>11443</v>
      </c>
      <c r="E1108" s="33" t="s">
        <v>5734</v>
      </c>
      <c r="F1108" s="114">
        <v>6222.34</v>
      </c>
      <c r="G1108"/>
    </row>
    <row r="1109" spans="1:7" x14ac:dyDescent="0.2">
      <c r="A1109" s="19" t="s">
        <v>8674</v>
      </c>
      <c r="B1109" s="19" t="s">
        <v>7780</v>
      </c>
      <c r="C1109" s="20">
        <v>1</v>
      </c>
      <c r="D1109" s="20" t="s">
        <v>11443</v>
      </c>
      <c r="E1109" s="33" t="s">
        <v>5734</v>
      </c>
      <c r="F1109" s="114">
        <v>6549.99</v>
      </c>
      <c r="G1109"/>
    </row>
    <row r="1110" spans="1:7" x14ac:dyDescent="0.2">
      <c r="A1110" s="19" t="s">
        <v>8676</v>
      </c>
      <c r="B1110" s="19" t="s">
        <v>7781</v>
      </c>
      <c r="C1110" s="20">
        <v>1</v>
      </c>
      <c r="D1110" s="20" t="s">
        <v>11443</v>
      </c>
      <c r="E1110" s="33" t="s">
        <v>906</v>
      </c>
      <c r="F1110" s="114">
        <v>7636.02</v>
      </c>
      <c r="G1110"/>
    </row>
    <row r="1111" spans="1:7" x14ac:dyDescent="0.2">
      <c r="A1111" s="19" t="s">
        <v>8678</v>
      </c>
      <c r="B1111" s="19" t="s">
        <v>7782</v>
      </c>
      <c r="C1111" s="20">
        <v>1</v>
      </c>
      <c r="D1111" s="20" t="s">
        <v>11443</v>
      </c>
      <c r="E1111" s="33" t="s">
        <v>907</v>
      </c>
      <c r="F1111" s="114">
        <v>9122.51</v>
      </c>
      <c r="G1111"/>
    </row>
    <row r="1112" spans="1:7" x14ac:dyDescent="0.2">
      <c r="A1112" s="22" t="s">
        <v>7971</v>
      </c>
      <c r="B1112" s="23"/>
      <c r="C1112" s="24"/>
      <c r="D1112" s="24"/>
      <c r="E1112" s="33" t="s">
        <v>5734</v>
      </c>
      <c r="F1112" s="114" t="s">
        <v>5734</v>
      </c>
      <c r="G1112"/>
    </row>
    <row r="1113" spans="1:7" x14ac:dyDescent="0.2">
      <c r="A1113" s="19" t="s">
        <v>11195</v>
      </c>
      <c r="B1113" s="19" t="s">
        <v>7972</v>
      </c>
      <c r="C1113" s="20">
        <v>1</v>
      </c>
      <c r="D1113" s="20" t="s">
        <v>11443</v>
      </c>
      <c r="E1113" s="33" t="s">
        <v>799</v>
      </c>
      <c r="F1113" s="114">
        <v>118.7</v>
      </c>
      <c r="G1113"/>
    </row>
    <row r="1114" spans="1:7" x14ac:dyDescent="0.2">
      <c r="A1114" s="19" t="s">
        <v>11199</v>
      </c>
      <c r="B1114" s="19" t="s">
        <v>7973</v>
      </c>
      <c r="C1114" s="20">
        <v>1</v>
      </c>
      <c r="D1114" s="20" t="s">
        <v>11443</v>
      </c>
      <c r="E1114" s="33" t="s">
        <v>800</v>
      </c>
      <c r="F1114" s="114">
        <v>221</v>
      </c>
      <c r="G1114"/>
    </row>
    <row r="1115" spans="1:7" x14ac:dyDescent="0.2">
      <c r="A1115" s="19" t="s">
        <v>11511</v>
      </c>
      <c r="B1115" s="19" t="s">
        <v>7974</v>
      </c>
      <c r="C1115" s="20">
        <v>1</v>
      </c>
      <c r="D1115" s="20" t="s">
        <v>11443</v>
      </c>
      <c r="E1115" s="33" t="s">
        <v>801</v>
      </c>
      <c r="F1115" s="114">
        <v>223.8</v>
      </c>
      <c r="G1115"/>
    </row>
    <row r="1116" spans="1:7" x14ac:dyDescent="0.2">
      <c r="A1116" s="19" t="s">
        <v>11723</v>
      </c>
      <c r="B1116" s="19" t="s">
        <v>7975</v>
      </c>
      <c r="C1116" s="20">
        <v>1</v>
      </c>
      <c r="D1116" s="20" t="s">
        <v>11443</v>
      </c>
      <c r="E1116" s="33" t="s">
        <v>792</v>
      </c>
      <c r="F1116" s="114">
        <v>406.9</v>
      </c>
      <c r="G1116"/>
    </row>
    <row r="1117" spans="1:7" x14ac:dyDescent="0.2">
      <c r="A1117" s="19" t="s">
        <v>11780</v>
      </c>
      <c r="B1117" s="19" t="s">
        <v>7976</v>
      </c>
      <c r="C1117" s="20">
        <v>1</v>
      </c>
      <c r="D1117" s="20" t="s">
        <v>11443</v>
      </c>
      <c r="E1117" s="33" t="s">
        <v>793</v>
      </c>
      <c r="F1117" s="114">
        <v>596.61</v>
      </c>
      <c r="G1117"/>
    </row>
    <row r="1118" spans="1:7" x14ac:dyDescent="0.2">
      <c r="A1118" s="19" t="s">
        <v>9126</v>
      </c>
      <c r="B1118" s="19" t="s">
        <v>7977</v>
      </c>
      <c r="C1118" s="20">
        <v>1</v>
      </c>
      <c r="D1118" s="20" t="s">
        <v>11443</v>
      </c>
      <c r="E1118" s="33" t="s">
        <v>794</v>
      </c>
      <c r="F1118" s="114">
        <v>763.59</v>
      </c>
      <c r="G1118"/>
    </row>
    <row r="1119" spans="1:7" x14ac:dyDescent="0.2">
      <c r="A1119" s="19" t="s">
        <v>11784</v>
      </c>
      <c r="B1119" s="19" t="s">
        <v>7978</v>
      </c>
      <c r="C1119" s="20">
        <v>1</v>
      </c>
      <c r="D1119" s="20" t="s">
        <v>11443</v>
      </c>
      <c r="E1119" s="33" t="s">
        <v>795</v>
      </c>
      <c r="F1119" s="114">
        <v>1535.92</v>
      </c>
      <c r="G1119"/>
    </row>
    <row r="1120" spans="1:7" x14ac:dyDescent="0.2">
      <c r="A1120" s="19" t="s">
        <v>8649</v>
      </c>
      <c r="B1120" s="19" t="s">
        <v>7979</v>
      </c>
      <c r="C1120" s="20">
        <v>1</v>
      </c>
      <c r="D1120" s="20" t="s">
        <v>11443</v>
      </c>
      <c r="E1120" s="33" t="s">
        <v>796</v>
      </c>
      <c r="F1120" s="114">
        <v>2171.6799999999998</v>
      </c>
      <c r="G1120"/>
    </row>
    <row r="1121" spans="1:7" x14ac:dyDescent="0.2">
      <c r="A1121" s="19" t="s">
        <v>11786</v>
      </c>
      <c r="B1121" s="19" t="s">
        <v>7980</v>
      </c>
      <c r="C1121" s="20">
        <v>1</v>
      </c>
      <c r="D1121" s="20" t="s">
        <v>11443</v>
      </c>
      <c r="E1121" s="33" t="s">
        <v>797</v>
      </c>
      <c r="F1121" s="114">
        <v>3616.47</v>
      </c>
      <c r="G1121"/>
    </row>
    <row r="1122" spans="1:7" x14ac:dyDescent="0.2">
      <c r="A1122" s="19" t="s">
        <v>8680</v>
      </c>
      <c r="B1122" s="19" t="s">
        <v>7981</v>
      </c>
      <c r="C1122" s="20">
        <v>1</v>
      </c>
      <c r="D1122" s="20" t="s">
        <v>11443</v>
      </c>
      <c r="E1122" s="33" t="s">
        <v>5734</v>
      </c>
      <c r="F1122" s="114">
        <v>4200.05</v>
      </c>
      <c r="G1122"/>
    </row>
    <row r="1123" spans="1:7" x14ac:dyDescent="0.2">
      <c r="A1123" s="19" t="s">
        <v>8702</v>
      </c>
      <c r="B1123" s="19" t="s">
        <v>7982</v>
      </c>
      <c r="C1123" s="20">
        <v>1</v>
      </c>
      <c r="D1123" s="20" t="s">
        <v>11443</v>
      </c>
      <c r="E1123" s="33" t="s">
        <v>798</v>
      </c>
      <c r="F1123" s="114">
        <v>5962.59</v>
      </c>
      <c r="G1123"/>
    </row>
    <row r="1124" spans="1:7" x14ac:dyDescent="0.2">
      <c r="A1124" s="19" t="s">
        <v>8976</v>
      </c>
      <c r="B1124" s="19" t="s">
        <v>7983</v>
      </c>
      <c r="C1124" s="20">
        <v>1</v>
      </c>
      <c r="D1124" s="20" t="s">
        <v>11443</v>
      </c>
      <c r="E1124" s="33" t="s">
        <v>5734</v>
      </c>
      <c r="F1124" s="114">
        <v>6706.51</v>
      </c>
      <c r="G1124"/>
    </row>
    <row r="1125" spans="1:7" x14ac:dyDescent="0.2">
      <c r="A1125" s="22" t="s">
        <v>7984</v>
      </c>
      <c r="B1125" s="23"/>
      <c r="C1125" s="24"/>
      <c r="D1125" s="24"/>
      <c r="E1125" s="33" t="s">
        <v>5734</v>
      </c>
      <c r="F1125" s="114" t="s">
        <v>5734</v>
      </c>
      <c r="G1125"/>
    </row>
    <row r="1126" spans="1:7" x14ac:dyDescent="0.2">
      <c r="A1126" s="19" t="s">
        <v>11195</v>
      </c>
      <c r="B1126" s="19" t="s">
        <v>7985</v>
      </c>
      <c r="C1126" s="20">
        <v>1</v>
      </c>
      <c r="D1126" s="20" t="s">
        <v>11443</v>
      </c>
      <c r="E1126" s="33" t="s">
        <v>5734</v>
      </c>
      <c r="F1126" s="114">
        <v>301.94</v>
      </c>
      <c r="G1126"/>
    </row>
    <row r="1127" spans="1:7" x14ac:dyDescent="0.2">
      <c r="A1127" s="19" t="s">
        <v>11199</v>
      </c>
      <c r="B1127" s="19" t="s">
        <v>7986</v>
      </c>
      <c r="C1127" s="20">
        <v>1</v>
      </c>
      <c r="D1127" s="20" t="s">
        <v>11443</v>
      </c>
      <c r="E1127" s="33" t="s">
        <v>5734</v>
      </c>
      <c r="F1127" s="114">
        <v>363.44</v>
      </c>
      <c r="G1127"/>
    </row>
    <row r="1128" spans="1:7" x14ac:dyDescent="0.2">
      <c r="A1128" s="19" t="s">
        <v>11511</v>
      </c>
      <c r="B1128" s="19" t="s">
        <v>7987</v>
      </c>
      <c r="C1128" s="20">
        <v>1</v>
      </c>
      <c r="D1128" s="20" t="s">
        <v>11443</v>
      </c>
      <c r="E1128" s="33" t="s">
        <v>12768</v>
      </c>
      <c r="F1128" s="114">
        <v>1169.0899999999999</v>
      </c>
      <c r="G1128"/>
    </row>
    <row r="1129" spans="1:7" x14ac:dyDescent="0.2">
      <c r="A1129" s="19" t="s">
        <v>11723</v>
      </c>
      <c r="B1129" s="19" t="s">
        <v>7988</v>
      </c>
      <c r="C1129" s="20">
        <v>1</v>
      </c>
      <c r="D1129" s="20" t="s">
        <v>11443</v>
      </c>
      <c r="E1129" s="33" t="s">
        <v>5734</v>
      </c>
      <c r="F1129" s="114">
        <v>1432.23</v>
      </c>
      <c r="G1129"/>
    </row>
    <row r="1130" spans="1:7" x14ac:dyDescent="0.2">
      <c r="A1130" s="19" t="s">
        <v>11780</v>
      </c>
      <c r="B1130" s="19" t="s">
        <v>7989</v>
      </c>
      <c r="C1130" s="20">
        <v>1</v>
      </c>
      <c r="D1130" s="20" t="s">
        <v>11443</v>
      </c>
      <c r="E1130" s="33" t="s">
        <v>5734</v>
      </c>
      <c r="F1130" s="114">
        <v>1715.66</v>
      </c>
      <c r="G1130"/>
    </row>
    <row r="1131" spans="1:7" x14ac:dyDescent="0.2">
      <c r="A1131" s="19" t="s">
        <v>7793</v>
      </c>
      <c r="B1131" s="19" t="s">
        <v>7990</v>
      </c>
      <c r="C1131" s="20">
        <v>1</v>
      </c>
      <c r="D1131" s="20" t="s">
        <v>11443</v>
      </c>
      <c r="E1131" s="33" t="s">
        <v>5734</v>
      </c>
      <c r="F1131" s="114">
        <v>4574.0200000000004</v>
      </c>
      <c r="G1131"/>
    </row>
    <row r="1132" spans="1:7" x14ac:dyDescent="0.2">
      <c r="A1132" s="19" t="s">
        <v>11784</v>
      </c>
      <c r="B1132" s="19" t="s">
        <v>7991</v>
      </c>
      <c r="C1132" s="20">
        <v>1</v>
      </c>
      <c r="D1132" s="20" t="s">
        <v>11443</v>
      </c>
      <c r="E1132" s="33" t="s">
        <v>5734</v>
      </c>
      <c r="F1132" s="114">
        <v>5472.74</v>
      </c>
      <c r="G1132"/>
    </row>
    <row r="1133" spans="1:7" x14ac:dyDescent="0.2">
      <c r="A1133" s="19" t="s">
        <v>8649</v>
      </c>
      <c r="B1133" s="19" t="s">
        <v>7992</v>
      </c>
      <c r="C1133" s="20">
        <v>1</v>
      </c>
      <c r="D1133" s="20" t="s">
        <v>11443</v>
      </c>
      <c r="E1133" s="33" t="s">
        <v>5734</v>
      </c>
      <c r="F1133" s="114">
        <v>7245.04</v>
      </c>
      <c r="G1133"/>
    </row>
    <row r="1134" spans="1:7" x14ac:dyDescent="0.2">
      <c r="A1134" s="19" t="s">
        <v>11786</v>
      </c>
      <c r="B1134" s="19" t="s">
        <v>7993</v>
      </c>
      <c r="C1134" s="20">
        <v>1</v>
      </c>
      <c r="D1134" s="20" t="s">
        <v>11443</v>
      </c>
      <c r="E1134" s="33" t="s">
        <v>5734</v>
      </c>
      <c r="F1134" s="114">
        <v>7749.85</v>
      </c>
      <c r="G1134"/>
    </row>
    <row r="1135" spans="1:7" x14ac:dyDescent="0.2">
      <c r="A1135" s="22" t="s">
        <v>7994</v>
      </c>
      <c r="B1135" s="23"/>
      <c r="C1135" s="24"/>
      <c r="D1135" s="24"/>
      <c r="E1135" s="33" t="s">
        <v>5734</v>
      </c>
      <c r="F1135" s="114" t="s">
        <v>5734</v>
      </c>
      <c r="G1135"/>
    </row>
    <row r="1136" spans="1:7" x14ac:dyDescent="0.2">
      <c r="A1136" s="19" t="s">
        <v>11441</v>
      </c>
      <c r="B1136" s="19" t="s">
        <v>7995</v>
      </c>
      <c r="C1136" s="20">
        <v>6</v>
      </c>
      <c r="D1136" s="20" t="s">
        <v>11443</v>
      </c>
      <c r="E1136" s="33" t="s">
        <v>1958</v>
      </c>
      <c r="F1136" s="114">
        <v>66.36</v>
      </c>
      <c r="G1136"/>
    </row>
    <row r="1137" spans="1:7" x14ac:dyDescent="0.2">
      <c r="A1137" s="19" t="s">
        <v>11444</v>
      </c>
      <c r="B1137" s="19" t="s">
        <v>7996</v>
      </c>
      <c r="C1137" s="20">
        <v>8</v>
      </c>
      <c r="D1137" s="20" t="s">
        <v>11443</v>
      </c>
      <c r="E1137" s="33" t="s">
        <v>1960</v>
      </c>
      <c r="F1137" s="114">
        <v>114</v>
      </c>
      <c r="G1137"/>
    </row>
    <row r="1138" spans="1:7" x14ac:dyDescent="0.2">
      <c r="A1138" s="19" t="s">
        <v>11446</v>
      </c>
      <c r="B1138" s="19" t="s">
        <v>7997</v>
      </c>
      <c r="C1138" s="20">
        <v>4</v>
      </c>
      <c r="D1138" s="20" t="s">
        <v>11443</v>
      </c>
      <c r="E1138" s="33" t="s">
        <v>1959</v>
      </c>
      <c r="F1138" s="114">
        <v>145.36000000000001</v>
      </c>
      <c r="G1138"/>
    </row>
    <row r="1139" spans="1:7" x14ac:dyDescent="0.2">
      <c r="A1139" s="154" t="s">
        <v>11452</v>
      </c>
      <c r="B1139" s="19" t="s">
        <v>6494</v>
      </c>
      <c r="C1139" s="97">
        <v>4</v>
      </c>
      <c r="D1139" s="97" t="s">
        <v>11443</v>
      </c>
      <c r="E1139" s="33" t="s">
        <v>1493</v>
      </c>
      <c r="F1139" s="114">
        <v>376.42</v>
      </c>
      <c r="G1139"/>
    </row>
    <row r="1140" spans="1:7" x14ac:dyDescent="0.2">
      <c r="A1140" s="22" t="s">
        <v>7998</v>
      </c>
      <c r="B1140" s="23"/>
      <c r="C1140" s="24"/>
      <c r="D1140" s="24"/>
      <c r="E1140" s="33" t="s">
        <v>5734</v>
      </c>
      <c r="F1140" s="114" t="s">
        <v>5734</v>
      </c>
      <c r="G1140"/>
    </row>
    <row r="1141" spans="1:7" x14ac:dyDescent="0.2">
      <c r="A1141" s="19" t="s">
        <v>11441</v>
      </c>
      <c r="B1141" s="19" t="s">
        <v>11120</v>
      </c>
      <c r="C1141" s="20">
        <v>6</v>
      </c>
      <c r="D1141" s="20" t="s">
        <v>11443</v>
      </c>
      <c r="E1141" s="33" t="s">
        <v>1494</v>
      </c>
      <c r="F1141" s="114">
        <v>173.05</v>
      </c>
      <c r="G1141"/>
    </row>
    <row r="1142" spans="1:7" x14ac:dyDescent="0.2">
      <c r="A1142" s="19" t="s">
        <v>11444</v>
      </c>
      <c r="B1142" s="19" t="s">
        <v>11121</v>
      </c>
      <c r="C1142" s="20">
        <v>4</v>
      </c>
      <c r="D1142" s="20" t="s">
        <v>11443</v>
      </c>
      <c r="E1142" s="33" t="s">
        <v>1495</v>
      </c>
      <c r="F1142" s="114">
        <v>232.14</v>
      </c>
      <c r="G1142"/>
    </row>
    <row r="1143" spans="1:7" x14ac:dyDescent="0.2">
      <c r="A1143" s="19" t="s">
        <v>11446</v>
      </c>
      <c r="B1143" s="19" t="s">
        <v>11122</v>
      </c>
      <c r="C1143" s="20">
        <v>3</v>
      </c>
      <c r="D1143" s="20" t="s">
        <v>11443</v>
      </c>
      <c r="E1143" s="33" t="s">
        <v>1496</v>
      </c>
      <c r="F1143" s="114">
        <v>254.05</v>
      </c>
      <c r="G1143"/>
    </row>
    <row r="1144" spans="1:7" x14ac:dyDescent="0.2">
      <c r="A1144" s="19" t="s">
        <v>11511</v>
      </c>
      <c r="B1144" s="19" t="s">
        <v>11123</v>
      </c>
      <c r="C1144" s="20">
        <v>1</v>
      </c>
      <c r="D1144" s="20" t="s">
        <v>11443</v>
      </c>
      <c r="E1144" s="33" t="s">
        <v>5734</v>
      </c>
      <c r="F1144" s="114">
        <v>606.45000000000005</v>
      </c>
      <c r="G1144"/>
    </row>
    <row r="1145" spans="1:7" x14ac:dyDescent="0.2">
      <c r="A1145" s="19" t="s">
        <v>11723</v>
      </c>
      <c r="B1145" s="19" t="s">
        <v>11124</v>
      </c>
      <c r="C1145" s="20">
        <v>1</v>
      </c>
      <c r="D1145" s="20" t="s">
        <v>11443</v>
      </c>
      <c r="E1145" s="33" t="s">
        <v>5734</v>
      </c>
      <c r="F1145" s="114">
        <v>839.3</v>
      </c>
      <c r="G1145"/>
    </row>
    <row r="1146" spans="1:7" x14ac:dyDescent="0.2">
      <c r="A1146" s="19" t="s">
        <v>11780</v>
      </c>
      <c r="B1146" s="19" t="s">
        <v>11125</v>
      </c>
      <c r="C1146" s="20">
        <v>1</v>
      </c>
      <c r="D1146" s="20" t="s">
        <v>11443</v>
      </c>
      <c r="E1146" s="33" t="s">
        <v>5734</v>
      </c>
      <c r="F1146" s="114">
        <v>1235.58</v>
      </c>
      <c r="G1146"/>
    </row>
    <row r="1147" spans="1:7" x14ac:dyDescent="0.2">
      <c r="A1147" s="22" t="s">
        <v>7794</v>
      </c>
      <c r="B1147" s="23"/>
      <c r="C1147" s="24"/>
      <c r="D1147" s="24"/>
      <c r="E1147" s="33" t="s">
        <v>5734</v>
      </c>
      <c r="F1147" s="114" t="s">
        <v>5734</v>
      </c>
      <c r="G1147"/>
    </row>
    <row r="1148" spans="1:7" x14ac:dyDescent="0.2">
      <c r="A1148" s="19" t="s">
        <v>11441</v>
      </c>
      <c r="B1148" s="144" t="s">
        <v>10709</v>
      </c>
      <c r="C1148" s="97">
        <v>6</v>
      </c>
      <c r="D1148" s="97" t="s">
        <v>11443</v>
      </c>
      <c r="E1148" s="33" t="s">
        <v>1504</v>
      </c>
      <c r="F1148" s="114">
        <v>154.19</v>
      </c>
      <c r="G1148"/>
    </row>
    <row r="1149" spans="1:7" x14ac:dyDescent="0.2">
      <c r="A1149" s="19" t="s">
        <v>11444</v>
      </c>
      <c r="B1149" s="144" t="s">
        <v>10710</v>
      </c>
      <c r="C1149" s="97">
        <v>10</v>
      </c>
      <c r="D1149" s="97" t="s">
        <v>11443</v>
      </c>
      <c r="E1149" s="33" t="s">
        <v>1310</v>
      </c>
      <c r="F1149" s="114">
        <v>197.66</v>
      </c>
      <c r="G1149"/>
    </row>
    <row r="1150" spans="1:7" x14ac:dyDescent="0.2">
      <c r="A1150" s="19" t="s">
        <v>11446</v>
      </c>
      <c r="B1150" s="144" t="s">
        <v>10978</v>
      </c>
      <c r="C1150" s="97">
        <v>4</v>
      </c>
      <c r="D1150" s="97" t="s">
        <v>11443</v>
      </c>
      <c r="E1150" s="33" t="s">
        <v>1309</v>
      </c>
      <c r="F1150" s="114">
        <v>235.07</v>
      </c>
      <c r="G1150"/>
    </row>
    <row r="1151" spans="1:7" x14ac:dyDescent="0.2">
      <c r="A1151" s="19" t="s">
        <v>11511</v>
      </c>
      <c r="B1151" s="19" t="s">
        <v>10979</v>
      </c>
      <c r="C1151" s="20">
        <v>1</v>
      </c>
      <c r="D1151" s="20" t="s">
        <v>11443</v>
      </c>
      <c r="E1151" s="33" t="s">
        <v>5734</v>
      </c>
      <c r="F1151" s="114">
        <v>565.76</v>
      </c>
      <c r="G1151"/>
    </row>
    <row r="1152" spans="1:7" x14ac:dyDescent="0.2">
      <c r="A1152" s="19" t="s">
        <v>11723</v>
      </c>
      <c r="B1152" s="19" t="s">
        <v>10980</v>
      </c>
      <c r="C1152" s="20">
        <v>1</v>
      </c>
      <c r="D1152" s="20" t="s">
        <v>11443</v>
      </c>
      <c r="E1152" s="33" t="s">
        <v>5734</v>
      </c>
      <c r="F1152" s="114">
        <v>963.09</v>
      </c>
      <c r="G1152"/>
    </row>
    <row r="1153" spans="1:7" x14ac:dyDescent="0.2">
      <c r="A1153" s="19" t="s">
        <v>11780</v>
      </c>
      <c r="B1153" s="19" t="s">
        <v>10981</v>
      </c>
      <c r="C1153" s="20">
        <v>1</v>
      </c>
      <c r="D1153" s="20" t="s">
        <v>11443</v>
      </c>
      <c r="E1153" s="33" t="s">
        <v>5734</v>
      </c>
      <c r="F1153" s="114">
        <v>1409.35</v>
      </c>
      <c r="G1153"/>
    </row>
    <row r="1154" spans="1:7" x14ac:dyDescent="0.2">
      <c r="A1154" s="22" t="s">
        <v>7795</v>
      </c>
      <c r="B1154" s="23"/>
      <c r="C1154" s="24"/>
      <c r="D1154" s="24"/>
      <c r="E1154" s="33" t="s">
        <v>5734</v>
      </c>
      <c r="F1154" s="114" t="s">
        <v>5734</v>
      </c>
      <c r="G1154"/>
    </row>
    <row r="1155" spans="1:7" x14ac:dyDescent="0.2">
      <c r="A1155" s="19" t="s">
        <v>11441</v>
      </c>
      <c r="B1155" s="19" t="s">
        <v>10983</v>
      </c>
      <c r="C1155" s="20">
        <v>8</v>
      </c>
      <c r="D1155" s="20" t="s">
        <v>11443</v>
      </c>
      <c r="E1155" s="33" t="s">
        <v>1964</v>
      </c>
      <c r="F1155" s="114">
        <v>62.59</v>
      </c>
      <c r="G1155"/>
    </row>
    <row r="1156" spans="1:7" x14ac:dyDescent="0.2">
      <c r="A1156" s="19" t="s">
        <v>11444</v>
      </c>
      <c r="B1156" s="19" t="s">
        <v>10984</v>
      </c>
      <c r="C1156" s="20">
        <v>5</v>
      </c>
      <c r="D1156" s="20" t="s">
        <v>11443</v>
      </c>
      <c r="E1156" s="33" t="s">
        <v>1966</v>
      </c>
      <c r="F1156" s="114">
        <v>110.48</v>
      </c>
      <c r="G1156"/>
    </row>
    <row r="1157" spans="1:7" x14ac:dyDescent="0.2">
      <c r="A1157" s="19" t="s">
        <v>11446</v>
      </c>
      <c r="B1157" s="19" t="s">
        <v>10985</v>
      </c>
      <c r="C1157" s="20">
        <v>4</v>
      </c>
      <c r="D1157" s="20" t="s">
        <v>11443</v>
      </c>
      <c r="E1157" s="33" t="s">
        <v>1965</v>
      </c>
      <c r="F1157" s="114">
        <v>142.97</v>
      </c>
      <c r="G1157"/>
    </row>
    <row r="1158" spans="1:7" x14ac:dyDescent="0.2">
      <c r="A1158" s="19" t="s">
        <v>11452</v>
      </c>
      <c r="B1158" s="19" t="s">
        <v>10986</v>
      </c>
      <c r="C1158" s="20">
        <v>4</v>
      </c>
      <c r="D1158" s="20" t="s">
        <v>11443</v>
      </c>
      <c r="E1158" s="33" t="s">
        <v>1967</v>
      </c>
      <c r="F1158" s="114">
        <v>271.01</v>
      </c>
      <c r="G1158"/>
    </row>
    <row r="1159" spans="1:7" x14ac:dyDescent="0.2">
      <c r="A1159" s="19" t="s">
        <v>11723</v>
      </c>
      <c r="B1159" s="19" t="s">
        <v>10987</v>
      </c>
      <c r="C1159" s="20">
        <v>1</v>
      </c>
      <c r="D1159" s="20" t="s">
        <v>11443</v>
      </c>
      <c r="E1159" s="33" t="s">
        <v>5734</v>
      </c>
      <c r="F1159" s="114">
        <v>351.1</v>
      </c>
      <c r="G1159"/>
    </row>
    <row r="1160" spans="1:7" x14ac:dyDescent="0.2">
      <c r="A1160" s="19" t="s">
        <v>11780</v>
      </c>
      <c r="B1160" s="19" t="s">
        <v>10988</v>
      </c>
      <c r="C1160" s="20">
        <v>1</v>
      </c>
      <c r="D1160" s="20" t="s">
        <v>11443</v>
      </c>
      <c r="E1160" s="33" t="s">
        <v>13576</v>
      </c>
      <c r="F1160" s="114">
        <v>482.89</v>
      </c>
      <c r="G1160"/>
    </row>
    <row r="1161" spans="1:7" x14ac:dyDescent="0.2">
      <c r="A1161" s="22" t="s">
        <v>7650</v>
      </c>
      <c r="B1161" s="23"/>
      <c r="C1161" s="24"/>
      <c r="D1161" s="24"/>
      <c r="E1161" s="33" t="s">
        <v>5734</v>
      </c>
      <c r="F1161" s="114" t="s">
        <v>5734</v>
      </c>
      <c r="G1161"/>
    </row>
    <row r="1162" spans="1:7" x14ac:dyDescent="0.2">
      <c r="A1162" s="19" t="s">
        <v>11512</v>
      </c>
      <c r="B1162" s="19" t="s">
        <v>11002</v>
      </c>
      <c r="C1162" s="20">
        <v>36</v>
      </c>
      <c r="D1162" s="20" t="s">
        <v>11443</v>
      </c>
      <c r="E1162" s="33" t="s">
        <v>1816</v>
      </c>
      <c r="F1162" s="114">
        <v>22.78</v>
      </c>
      <c r="G1162"/>
    </row>
    <row r="1163" spans="1:7" x14ac:dyDescent="0.2">
      <c r="A1163" s="19" t="s">
        <v>11516</v>
      </c>
      <c r="B1163" s="19" t="s">
        <v>11003</v>
      </c>
      <c r="C1163" s="20">
        <v>40</v>
      </c>
      <c r="D1163" s="20" t="s">
        <v>11443</v>
      </c>
      <c r="E1163" s="33" t="s">
        <v>1817</v>
      </c>
      <c r="F1163" s="114">
        <v>33.840000000000003</v>
      </c>
      <c r="G1163"/>
    </row>
    <row r="1164" spans="1:7" x14ac:dyDescent="0.2">
      <c r="A1164" s="19">
        <v>8</v>
      </c>
      <c r="B1164" s="19" t="s">
        <v>11004</v>
      </c>
      <c r="C1164" s="20">
        <v>8</v>
      </c>
      <c r="D1164" s="20" t="s">
        <v>11443</v>
      </c>
      <c r="E1164" s="33" t="s">
        <v>13577</v>
      </c>
      <c r="F1164" s="114">
        <v>69.81</v>
      </c>
      <c r="G1164"/>
    </row>
    <row r="1165" spans="1:7" x14ac:dyDescent="0.2">
      <c r="A1165" s="22" t="s">
        <v>13072</v>
      </c>
      <c r="B1165" s="23"/>
      <c r="C1165" s="24"/>
      <c r="D1165" s="24"/>
      <c r="E1165" s="33" t="s">
        <v>5734</v>
      </c>
      <c r="F1165" s="114" t="s">
        <v>5734</v>
      </c>
      <c r="G1165"/>
    </row>
    <row r="1166" spans="1:7" x14ac:dyDescent="0.2">
      <c r="A1166" s="19" t="s">
        <v>8393</v>
      </c>
      <c r="B1166" s="19" t="s">
        <v>8</v>
      </c>
      <c r="C1166" s="20">
        <v>1</v>
      </c>
      <c r="D1166" s="20" t="s">
        <v>11443</v>
      </c>
      <c r="E1166" s="33" t="s">
        <v>12593</v>
      </c>
      <c r="F1166" s="114">
        <v>660.74</v>
      </c>
      <c r="G1166"/>
    </row>
    <row r="1167" spans="1:7" x14ac:dyDescent="0.2">
      <c r="A1167" s="19" t="s">
        <v>8395</v>
      </c>
      <c r="B1167" s="19" t="s">
        <v>9</v>
      </c>
      <c r="C1167" s="20">
        <v>1</v>
      </c>
      <c r="D1167" s="20" t="s">
        <v>11443</v>
      </c>
      <c r="E1167" s="33" t="s">
        <v>12594</v>
      </c>
      <c r="F1167" s="114">
        <v>1426.96</v>
      </c>
      <c r="G1167"/>
    </row>
    <row r="1168" spans="1:7" x14ac:dyDescent="0.2">
      <c r="A1168" s="19">
        <v>8</v>
      </c>
      <c r="B1168" s="19" t="s">
        <v>7651</v>
      </c>
      <c r="C1168" s="20">
        <v>1</v>
      </c>
      <c r="D1168" s="20" t="s">
        <v>11443</v>
      </c>
      <c r="E1168" s="33" t="s">
        <v>1387</v>
      </c>
      <c r="F1168" s="114">
        <v>4686.18</v>
      </c>
      <c r="G1168"/>
    </row>
    <row r="1169" spans="1:7" x14ac:dyDescent="0.2">
      <c r="A1169" s="19">
        <v>10</v>
      </c>
      <c r="B1169" s="19" t="s">
        <v>7652</v>
      </c>
      <c r="C1169" s="20">
        <v>1</v>
      </c>
      <c r="D1169" s="20" t="s">
        <v>11443</v>
      </c>
      <c r="E1169" s="33" t="s">
        <v>1388</v>
      </c>
      <c r="F1169" s="114">
        <v>5902.55</v>
      </c>
      <c r="G1169"/>
    </row>
    <row r="1170" spans="1:7" x14ac:dyDescent="0.2">
      <c r="A1170" s="19">
        <v>12</v>
      </c>
      <c r="B1170" s="19" t="s">
        <v>7653</v>
      </c>
      <c r="C1170" s="20">
        <v>1</v>
      </c>
      <c r="D1170" s="20" t="s">
        <v>11443</v>
      </c>
      <c r="E1170" s="33" t="s">
        <v>1389</v>
      </c>
      <c r="F1170" s="114">
        <v>7888.09</v>
      </c>
      <c r="G1170"/>
    </row>
    <row r="1171" spans="1:7" x14ac:dyDescent="0.2">
      <c r="A1171" s="22" t="s">
        <v>10711</v>
      </c>
      <c r="B1171" s="23"/>
      <c r="C1171" s="24"/>
      <c r="D1171" s="24"/>
      <c r="E1171" s="33" t="s">
        <v>5734</v>
      </c>
      <c r="F1171" s="114" t="s">
        <v>5734</v>
      </c>
      <c r="G1171"/>
    </row>
    <row r="1172" spans="1:7" x14ac:dyDescent="0.2">
      <c r="A1172" s="19" t="s">
        <v>6499</v>
      </c>
      <c r="B1172" s="19" t="s">
        <v>10712</v>
      </c>
      <c r="C1172" s="20">
        <v>6</v>
      </c>
      <c r="D1172" s="20" t="s">
        <v>11443</v>
      </c>
      <c r="E1172" s="33" t="s">
        <v>1725</v>
      </c>
      <c r="F1172" s="114">
        <v>43.02</v>
      </c>
      <c r="G1172"/>
    </row>
    <row r="1173" spans="1:7" x14ac:dyDescent="0.2">
      <c r="A1173" s="19" t="s">
        <v>6500</v>
      </c>
      <c r="B1173" s="19" t="s">
        <v>10713</v>
      </c>
      <c r="C1173" s="20">
        <v>4</v>
      </c>
      <c r="D1173" s="20" t="s">
        <v>11443</v>
      </c>
      <c r="E1173" s="33" t="s">
        <v>1726</v>
      </c>
      <c r="F1173" s="114">
        <v>56.37</v>
      </c>
      <c r="G1173"/>
    </row>
    <row r="1174" spans="1:7" x14ac:dyDescent="0.2">
      <c r="A1174" s="22" t="s">
        <v>7654</v>
      </c>
      <c r="B1174" s="23"/>
      <c r="C1174" s="24"/>
      <c r="D1174" s="24"/>
      <c r="E1174" s="33" t="s">
        <v>5734</v>
      </c>
      <c r="F1174" s="114" t="s">
        <v>5734</v>
      </c>
      <c r="G1174"/>
    </row>
    <row r="1175" spans="1:7" x14ac:dyDescent="0.2">
      <c r="A1175" s="19" t="s">
        <v>11441</v>
      </c>
      <c r="B1175" s="19" t="s">
        <v>7655</v>
      </c>
      <c r="C1175" s="20">
        <v>6</v>
      </c>
      <c r="D1175" s="20" t="s">
        <v>11443</v>
      </c>
      <c r="E1175" s="33" t="s">
        <v>1961</v>
      </c>
      <c r="F1175" s="114">
        <v>74.430000000000007</v>
      </c>
      <c r="G1175"/>
    </row>
    <row r="1176" spans="1:7" x14ac:dyDescent="0.2">
      <c r="A1176" s="19" t="s">
        <v>11446</v>
      </c>
      <c r="B1176" s="19" t="s">
        <v>7656</v>
      </c>
      <c r="C1176" s="20">
        <v>4</v>
      </c>
      <c r="D1176" s="20" t="s">
        <v>11443</v>
      </c>
      <c r="E1176" s="33" t="s">
        <v>1962</v>
      </c>
      <c r="F1176" s="114">
        <v>139.22</v>
      </c>
      <c r="G1176"/>
    </row>
    <row r="1177" spans="1:7" x14ac:dyDescent="0.2">
      <c r="A1177" s="19" t="s">
        <v>11452</v>
      </c>
      <c r="B1177" s="19" t="s">
        <v>7657</v>
      </c>
      <c r="C1177" s="20">
        <v>4</v>
      </c>
      <c r="D1177" s="20" t="s">
        <v>11443</v>
      </c>
      <c r="E1177" s="33" t="s">
        <v>1963</v>
      </c>
      <c r="F1177" s="114">
        <v>322.33</v>
      </c>
      <c r="G1177"/>
    </row>
    <row r="1178" spans="1:7" x14ac:dyDescent="0.2">
      <c r="A1178" s="19" t="s">
        <v>11723</v>
      </c>
      <c r="B1178" s="19" t="s">
        <v>7658</v>
      </c>
      <c r="C1178" s="20">
        <v>1</v>
      </c>
      <c r="D1178" s="20" t="s">
        <v>11443</v>
      </c>
      <c r="E1178" s="33" t="s">
        <v>802</v>
      </c>
      <c r="F1178" s="114">
        <v>333.66</v>
      </c>
      <c r="G1178"/>
    </row>
    <row r="1179" spans="1:7" x14ac:dyDescent="0.2">
      <c r="A1179" s="19" t="s">
        <v>11780</v>
      </c>
      <c r="B1179" s="19" t="s">
        <v>7659</v>
      </c>
      <c r="C1179" s="20">
        <v>1</v>
      </c>
      <c r="D1179" s="20" t="s">
        <v>11443</v>
      </c>
      <c r="E1179" s="33" t="s">
        <v>803</v>
      </c>
      <c r="F1179" s="114">
        <v>507.67</v>
      </c>
      <c r="G1179"/>
    </row>
    <row r="1180" spans="1:7" x14ac:dyDescent="0.2">
      <c r="A1180" s="19" t="s">
        <v>9126</v>
      </c>
      <c r="B1180" s="19" t="s">
        <v>7660</v>
      </c>
      <c r="C1180" s="20">
        <v>1</v>
      </c>
      <c r="D1180" s="20" t="s">
        <v>11443</v>
      </c>
      <c r="E1180" s="33" t="s">
        <v>638</v>
      </c>
      <c r="F1180" s="114">
        <v>767.45</v>
      </c>
      <c r="G1180"/>
    </row>
    <row r="1181" spans="1:7" x14ac:dyDescent="0.2">
      <c r="A1181" s="19" t="s">
        <v>11784</v>
      </c>
      <c r="B1181" s="19" t="s">
        <v>7661</v>
      </c>
      <c r="C1181" s="20">
        <v>1</v>
      </c>
      <c r="D1181" s="20" t="s">
        <v>11443</v>
      </c>
      <c r="E1181" s="33" t="s">
        <v>639</v>
      </c>
      <c r="F1181" s="114">
        <v>1686.66</v>
      </c>
      <c r="G1181"/>
    </row>
    <row r="1182" spans="1:7" x14ac:dyDescent="0.2">
      <c r="A1182" s="19" t="s">
        <v>8649</v>
      </c>
      <c r="B1182" s="19" t="s">
        <v>7662</v>
      </c>
      <c r="C1182" s="20">
        <v>1</v>
      </c>
      <c r="D1182" s="20" t="s">
        <v>11443</v>
      </c>
      <c r="E1182" s="33" t="s">
        <v>5734</v>
      </c>
      <c r="F1182" s="114">
        <v>1855.41</v>
      </c>
      <c r="G1182"/>
    </row>
    <row r="1183" spans="1:7" x14ac:dyDescent="0.2">
      <c r="A1183" s="19" t="s">
        <v>11786</v>
      </c>
      <c r="B1183" s="19" t="s">
        <v>7663</v>
      </c>
      <c r="C1183" s="20">
        <v>1</v>
      </c>
      <c r="D1183" s="20" t="s">
        <v>11443</v>
      </c>
      <c r="E1183" s="33" t="s">
        <v>5734</v>
      </c>
      <c r="F1183" s="114">
        <v>3354.2</v>
      </c>
      <c r="G1183"/>
    </row>
    <row r="1184" spans="1:7" x14ac:dyDescent="0.2">
      <c r="A1184" s="19" t="s">
        <v>8680</v>
      </c>
      <c r="B1184" s="19" t="s">
        <v>7664</v>
      </c>
      <c r="C1184" s="20">
        <v>1</v>
      </c>
      <c r="D1184" s="20" t="s">
        <v>11443</v>
      </c>
      <c r="E1184" s="33" t="s">
        <v>5734</v>
      </c>
      <c r="F1184" s="114">
        <v>3908.91</v>
      </c>
      <c r="G1184"/>
    </row>
    <row r="1185" spans="1:7" x14ac:dyDescent="0.2">
      <c r="A1185" s="22" t="s">
        <v>10701</v>
      </c>
      <c r="B1185" s="23"/>
      <c r="C1185" s="24"/>
      <c r="D1185" s="24"/>
      <c r="E1185" s="33" t="s">
        <v>5734</v>
      </c>
      <c r="F1185" s="114" t="s">
        <v>5734</v>
      </c>
      <c r="G1185"/>
    </row>
    <row r="1186" spans="1:7" x14ac:dyDescent="0.2">
      <c r="A1186" s="19" t="s">
        <v>11441</v>
      </c>
      <c r="B1186" s="19" t="s">
        <v>10702</v>
      </c>
      <c r="C1186" s="20">
        <v>8</v>
      </c>
      <c r="D1186" s="20" t="s">
        <v>11443</v>
      </c>
      <c r="E1186" s="33" t="s">
        <v>1623</v>
      </c>
      <c r="F1186" s="114">
        <v>160.25</v>
      </c>
      <c r="G1186"/>
    </row>
    <row r="1187" spans="1:7" x14ac:dyDescent="0.2">
      <c r="A1187" s="19" t="s">
        <v>11444</v>
      </c>
      <c r="B1187" s="19" t="s">
        <v>10703</v>
      </c>
      <c r="C1187" s="20">
        <v>5</v>
      </c>
      <c r="D1187" s="20" t="s">
        <v>11443</v>
      </c>
      <c r="E1187" s="33" t="s">
        <v>1624</v>
      </c>
      <c r="F1187" s="114">
        <v>219.21</v>
      </c>
      <c r="G1187"/>
    </row>
    <row r="1188" spans="1:7" x14ac:dyDescent="0.2">
      <c r="A1188" s="19" t="s">
        <v>11446</v>
      </c>
      <c r="B1188" s="19" t="s">
        <v>10704</v>
      </c>
      <c r="C1188" s="20">
        <v>4</v>
      </c>
      <c r="D1188" s="20" t="s">
        <v>11443</v>
      </c>
      <c r="E1188" s="33" t="s">
        <v>1625</v>
      </c>
      <c r="F1188" s="114">
        <v>241</v>
      </c>
      <c r="G1188"/>
    </row>
    <row r="1189" spans="1:7" x14ac:dyDescent="0.2">
      <c r="A1189" s="19" t="s">
        <v>11511</v>
      </c>
      <c r="B1189" s="19" t="s">
        <v>10705</v>
      </c>
      <c r="C1189" s="20">
        <v>1</v>
      </c>
      <c r="D1189" s="20" t="s">
        <v>11443</v>
      </c>
      <c r="E1189" s="33" t="s">
        <v>5734</v>
      </c>
      <c r="F1189" s="114">
        <v>591.25</v>
      </c>
      <c r="G1189"/>
    </row>
    <row r="1190" spans="1:7" x14ac:dyDescent="0.2">
      <c r="A1190" s="19" t="s">
        <v>11723</v>
      </c>
      <c r="B1190" s="19" t="s">
        <v>10706</v>
      </c>
      <c r="C1190" s="20">
        <v>1</v>
      </c>
      <c r="D1190" s="20" t="s">
        <v>11443</v>
      </c>
      <c r="E1190" s="33" t="s">
        <v>12544</v>
      </c>
      <c r="F1190" s="114">
        <v>818.29</v>
      </c>
      <c r="G1190"/>
    </row>
    <row r="1191" spans="1:7" x14ac:dyDescent="0.2">
      <c r="A1191" s="19" t="s">
        <v>11780</v>
      </c>
      <c r="B1191" s="19" t="s">
        <v>10707</v>
      </c>
      <c r="C1191" s="20">
        <v>1</v>
      </c>
      <c r="D1191" s="20" t="s">
        <v>11443</v>
      </c>
      <c r="E1191" s="33" t="s">
        <v>5734</v>
      </c>
      <c r="F1191" s="114">
        <v>1204.55</v>
      </c>
      <c r="G1191"/>
    </row>
    <row r="1192" spans="1:7" x14ac:dyDescent="0.2">
      <c r="A1192" s="22" t="s">
        <v>7665</v>
      </c>
      <c r="B1192" s="23"/>
      <c r="C1192" s="24"/>
      <c r="D1192" s="24"/>
      <c r="E1192" s="33" t="s">
        <v>5734</v>
      </c>
      <c r="F1192" s="114" t="s">
        <v>5734</v>
      </c>
      <c r="G1192"/>
    </row>
    <row r="1193" spans="1:7" x14ac:dyDescent="0.2">
      <c r="A1193" s="19" t="s">
        <v>11441</v>
      </c>
      <c r="B1193" s="19" t="s">
        <v>7666</v>
      </c>
      <c r="C1193" s="20">
        <v>8</v>
      </c>
      <c r="D1193" s="20" t="s">
        <v>11443</v>
      </c>
      <c r="E1193" s="33" t="s">
        <v>1968</v>
      </c>
      <c r="F1193" s="114">
        <v>99.16</v>
      </c>
      <c r="G1193"/>
    </row>
    <row r="1194" spans="1:7" x14ac:dyDescent="0.2">
      <c r="A1194" s="19" t="s">
        <v>11199</v>
      </c>
      <c r="B1194" s="19" t="s">
        <v>7667</v>
      </c>
      <c r="C1194" s="20">
        <v>1</v>
      </c>
      <c r="D1194" s="20" t="s">
        <v>11443</v>
      </c>
      <c r="E1194" s="33" t="s">
        <v>5734</v>
      </c>
      <c r="F1194" s="114">
        <v>122.48</v>
      </c>
      <c r="G1194"/>
    </row>
    <row r="1195" spans="1:7" x14ac:dyDescent="0.2">
      <c r="A1195" s="19" t="s">
        <v>11511</v>
      </c>
      <c r="B1195" s="19" t="s">
        <v>7668</v>
      </c>
      <c r="C1195" s="20">
        <v>1</v>
      </c>
      <c r="D1195" s="20" t="s">
        <v>11443</v>
      </c>
      <c r="E1195" s="33" t="s">
        <v>5734</v>
      </c>
      <c r="F1195" s="114">
        <v>283.62</v>
      </c>
      <c r="G1195"/>
    </row>
    <row r="1196" spans="1:7" x14ac:dyDescent="0.2">
      <c r="A1196" s="22" t="s">
        <v>7669</v>
      </c>
      <c r="B1196" s="23"/>
      <c r="C1196" s="24"/>
      <c r="D1196" s="24"/>
      <c r="E1196" s="33" t="s">
        <v>5734</v>
      </c>
      <c r="F1196" s="114" t="s">
        <v>5734</v>
      </c>
      <c r="G1196"/>
    </row>
    <row r="1197" spans="1:7" x14ac:dyDescent="0.2">
      <c r="A1197" s="19" t="s">
        <v>11441</v>
      </c>
      <c r="B1197" s="19" t="s">
        <v>10990</v>
      </c>
      <c r="C1197" s="20">
        <v>16</v>
      </c>
      <c r="D1197" s="20" t="s">
        <v>11443</v>
      </c>
      <c r="E1197" s="33" t="s">
        <v>1818</v>
      </c>
      <c r="F1197" s="114">
        <v>125.68</v>
      </c>
      <c r="G1197"/>
    </row>
    <row r="1198" spans="1:7" x14ac:dyDescent="0.2">
      <c r="A1198" s="19" t="s">
        <v>11446</v>
      </c>
      <c r="B1198" s="19" t="s">
        <v>10991</v>
      </c>
      <c r="C1198" s="20">
        <v>8</v>
      </c>
      <c r="D1198" s="20" t="s">
        <v>11443</v>
      </c>
      <c r="E1198" s="33" t="s">
        <v>1819</v>
      </c>
      <c r="F1198" s="114">
        <v>240.56</v>
      </c>
      <c r="G1198"/>
    </row>
    <row r="1199" spans="1:7" x14ac:dyDescent="0.2">
      <c r="A1199" s="19" t="s">
        <v>11511</v>
      </c>
      <c r="B1199" s="19" t="s">
        <v>10992</v>
      </c>
      <c r="C1199" s="20">
        <v>1</v>
      </c>
      <c r="D1199" s="20" t="s">
        <v>11443</v>
      </c>
      <c r="E1199" s="33" t="s">
        <v>1247</v>
      </c>
      <c r="F1199" s="114">
        <v>625.38</v>
      </c>
      <c r="G1199"/>
    </row>
    <row r="1200" spans="1:7" x14ac:dyDescent="0.2">
      <c r="A1200" s="19" t="s">
        <v>11723</v>
      </c>
      <c r="B1200" s="19" t="s">
        <v>10993</v>
      </c>
      <c r="C1200" s="20">
        <v>1</v>
      </c>
      <c r="D1200" s="20" t="s">
        <v>11443</v>
      </c>
      <c r="E1200" s="33" t="s">
        <v>1248</v>
      </c>
      <c r="F1200" s="114">
        <v>839.21</v>
      </c>
      <c r="G1200"/>
    </row>
    <row r="1201" spans="1:7" x14ac:dyDescent="0.2">
      <c r="A1201" s="19" t="s">
        <v>11780</v>
      </c>
      <c r="B1201" s="19" t="s">
        <v>10994</v>
      </c>
      <c r="C1201" s="20">
        <v>1</v>
      </c>
      <c r="D1201" s="20" t="s">
        <v>11443</v>
      </c>
      <c r="E1201" s="33" t="s">
        <v>1249</v>
      </c>
      <c r="F1201" s="114">
        <v>1235.46</v>
      </c>
      <c r="G1201"/>
    </row>
    <row r="1202" spans="1:7" x14ac:dyDescent="0.2">
      <c r="A1202" s="22" t="s">
        <v>7670</v>
      </c>
      <c r="B1202" s="23"/>
      <c r="C1202" s="24"/>
      <c r="D1202" s="24"/>
      <c r="E1202" s="33" t="s">
        <v>5734</v>
      </c>
      <c r="F1202" s="114" t="s">
        <v>5734</v>
      </c>
      <c r="G1202"/>
    </row>
    <row r="1203" spans="1:7" x14ac:dyDescent="0.2">
      <c r="A1203" s="19" t="s">
        <v>11441</v>
      </c>
      <c r="B1203" s="19" t="s">
        <v>7671</v>
      </c>
      <c r="C1203" s="20">
        <v>9</v>
      </c>
      <c r="D1203" s="20" t="s">
        <v>11443</v>
      </c>
      <c r="E1203" s="33" t="s">
        <v>1969</v>
      </c>
      <c r="F1203" s="114">
        <v>114</v>
      </c>
      <c r="G1203"/>
    </row>
    <row r="1204" spans="1:7" x14ac:dyDescent="0.2">
      <c r="A1204" s="19" t="s">
        <v>11446</v>
      </c>
      <c r="B1204" s="19" t="s">
        <v>7672</v>
      </c>
      <c r="C1204" s="20">
        <v>4</v>
      </c>
      <c r="D1204" s="20" t="s">
        <v>11443</v>
      </c>
      <c r="E1204" s="33" t="s">
        <v>1970</v>
      </c>
      <c r="F1204" s="114">
        <v>197.66</v>
      </c>
      <c r="G1204"/>
    </row>
    <row r="1205" spans="1:7" x14ac:dyDescent="0.2">
      <c r="A1205" s="19" t="s">
        <v>11452</v>
      </c>
      <c r="B1205" s="19" t="s">
        <v>7673</v>
      </c>
      <c r="C1205" s="20">
        <v>4</v>
      </c>
      <c r="D1205" s="20" t="s">
        <v>11443</v>
      </c>
      <c r="E1205" s="33" t="s">
        <v>1971</v>
      </c>
      <c r="F1205" s="114">
        <v>442.35</v>
      </c>
      <c r="G1205"/>
    </row>
    <row r="1206" spans="1:7" x14ac:dyDescent="0.2">
      <c r="A1206" s="22" t="s">
        <v>13075</v>
      </c>
      <c r="B1206" s="23"/>
      <c r="C1206" s="24"/>
      <c r="D1206" s="24"/>
      <c r="E1206" s="33" t="s">
        <v>5734</v>
      </c>
      <c r="F1206" s="114" t="s">
        <v>5734</v>
      </c>
      <c r="G1206"/>
    </row>
    <row r="1207" spans="1:7" x14ac:dyDescent="0.2">
      <c r="A1207" s="19">
        <v>4</v>
      </c>
      <c r="B1207" s="19" t="s">
        <v>6684</v>
      </c>
      <c r="C1207" s="20">
        <v>1</v>
      </c>
      <c r="D1207" s="20" t="s">
        <v>11443</v>
      </c>
      <c r="E1207" s="33" t="s">
        <v>1193</v>
      </c>
      <c r="F1207" s="114">
        <v>564.69000000000005</v>
      </c>
      <c r="G1207"/>
    </row>
    <row r="1208" spans="1:7" x14ac:dyDescent="0.2">
      <c r="A1208" s="19">
        <v>6</v>
      </c>
      <c r="B1208" s="19" t="s">
        <v>6685</v>
      </c>
      <c r="C1208" s="20">
        <v>1</v>
      </c>
      <c r="D1208" s="20" t="s">
        <v>11443</v>
      </c>
      <c r="E1208" s="33" t="s">
        <v>1194</v>
      </c>
      <c r="F1208" s="114">
        <v>852.14</v>
      </c>
      <c r="G1208"/>
    </row>
    <row r="1209" spans="1:7" x14ac:dyDescent="0.2">
      <c r="A1209" s="19">
        <v>8</v>
      </c>
      <c r="B1209" s="19" t="s">
        <v>6686</v>
      </c>
      <c r="C1209" s="20">
        <v>1</v>
      </c>
      <c r="D1209" s="20" t="s">
        <v>11443</v>
      </c>
      <c r="E1209" s="33" t="s">
        <v>1195</v>
      </c>
      <c r="F1209" s="114">
        <v>1346.97</v>
      </c>
      <c r="G1209"/>
    </row>
    <row r="1210" spans="1:7" x14ac:dyDescent="0.2">
      <c r="A1210" s="19">
        <v>10</v>
      </c>
      <c r="B1210" s="19" t="s">
        <v>6687</v>
      </c>
      <c r="C1210" s="20">
        <v>1</v>
      </c>
      <c r="D1210" s="20" t="s">
        <v>11443</v>
      </c>
      <c r="E1210" s="33" t="s">
        <v>1196</v>
      </c>
      <c r="F1210" s="114">
        <v>1558.12</v>
      </c>
      <c r="G1210"/>
    </row>
    <row r="1211" spans="1:7" x14ac:dyDescent="0.2">
      <c r="A1211" s="19">
        <v>12</v>
      </c>
      <c r="B1211" s="19" t="s">
        <v>6688</v>
      </c>
      <c r="C1211" s="20">
        <v>1</v>
      </c>
      <c r="D1211" s="20" t="s">
        <v>11443</v>
      </c>
      <c r="E1211" s="33" t="s">
        <v>1197</v>
      </c>
      <c r="F1211" s="114">
        <v>1689.01</v>
      </c>
      <c r="G1211"/>
    </row>
    <row r="1212" spans="1:7" x14ac:dyDescent="0.2">
      <c r="A1212" s="10" t="s">
        <v>216</v>
      </c>
      <c r="B1212" s="12"/>
      <c r="E1212" s="33" t="s">
        <v>5734</v>
      </c>
      <c r="F1212" s="114" t="s">
        <v>5734</v>
      </c>
      <c r="G1212"/>
    </row>
    <row r="1213" spans="1:7" x14ac:dyDescent="0.2">
      <c r="A1213" s="112" t="s">
        <v>218</v>
      </c>
      <c r="B1213" s="12" t="s">
        <v>217</v>
      </c>
      <c r="C1213" s="13">
        <v>1</v>
      </c>
      <c r="D1213" s="13" t="s">
        <v>11443</v>
      </c>
      <c r="E1213" s="33" t="s">
        <v>12556</v>
      </c>
      <c r="F1213" s="114">
        <v>50.35</v>
      </c>
      <c r="G1213"/>
    </row>
    <row r="1214" spans="1:7" x14ac:dyDescent="0.2">
      <c r="A1214" s="113" t="s">
        <v>219</v>
      </c>
      <c r="B1214" s="12" t="s">
        <v>220</v>
      </c>
      <c r="C1214" s="13">
        <v>1</v>
      </c>
      <c r="D1214" s="13" t="s">
        <v>11443</v>
      </c>
      <c r="E1214" s="33" t="s">
        <v>12557</v>
      </c>
      <c r="F1214" s="114">
        <v>69.48</v>
      </c>
      <c r="G1214"/>
    </row>
    <row r="1215" spans="1:7" x14ac:dyDescent="0.2">
      <c r="A1215" s="22" t="s">
        <v>10714</v>
      </c>
      <c r="B1215" s="23"/>
      <c r="C1215" s="24"/>
      <c r="D1215" s="24"/>
      <c r="E1215" s="33" t="s">
        <v>5734</v>
      </c>
      <c r="F1215" s="114" t="s">
        <v>5734</v>
      </c>
      <c r="G1215"/>
    </row>
    <row r="1216" spans="1:7" x14ac:dyDescent="0.2">
      <c r="A1216" s="19" t="s">
        <v>6499</v>
      </c>
      <c r="B1216" s="19" t="s">
        <v>10715</v>
      </c>
      <c r="C1216" s="20">
        <v>6</v>
      </c>
      <c r="D1216" s="20" t="s">
        <v>11443</v>
      </c>
      <c r="E1216" s="33" t="s">
        <v>1730</v>
      </c>
      <c r="F1216" s="114">
        <v>48.03</v>
      </c>
      <c r="G1216"/>
    </row>
    <row r="1217" spans="1:7" x14ac:dyDescent="0.2">
      <c r="A1217" s="19" t="s">
        <v>6500</v>
      </c>
      <c r="B1217" s="19" t="s">
        <v>10716</v>
      </c>
      <c r="C1217" s="20">
        <v>4</v>
      </c>
      <c r="D1217" s="20" t="s">
        <v>11443</v>
      </c>
      <c r="E1217" s="33" t="s">
        <v>1731</v>
      </c>
      <c r="F1217" s="114">
        <v>64.52</v>
      </c>
      <c r="G1217"/>
    </row>
    <row r="1218" spans="1:7" x14ac:dyDescent="0.2">
      <c r="A1218" s="22" t="s">
        <v>7853</v>
      </c>
      <c r="B1218" s="23"/>
      <c r="C1218" s="24"/>
      <c r="D1218" s="24"/>
      <c r="E1218" s="33" t="s">
        <v>5734</v>
      </c>
      <c r="F1218" s="114" t="s">
        <v>5734</v>
      </c>
      <c r="G1218"/>
    </row>
    <row r="1219" spans="1:7" x14ac:dyDescent="0.2">
      <c r="A1219" s="19" t="s">
        <v>11444</v>
      </c>
      <c r="B1219" s="19" t="s">
        <v>3533</v>
      </c>
      <c r="C1219" s="20">
        <v>5</v>
      </c>
      <c r="D1219" s="20" t="s">
        <v>11443</v>
      </c>
      <c r="E1219" s="33" t="s">
        <v>12595</v>
      </c>
      <c r="F1219" s="114">
        <v>152.19999999999999</v>
      </c>
      <c r="G1219"/>
    </row>
    <row r="1220" spans="1:7" x14ac:dyDescent="0.2">
      <c r="A1220" s="19" t="s">
        <v>11448</v>
      </c>
      <c r="B1220" s="19" t="s">
        <v>3534</v>
      </c>
      <c r="C1220" s="20">
        <v>6</v>
      </c>
      <c r="D1220" s="20" t="s">
        <v>11443</v>
      </c>
      <c r="E1220" s="33" t="s">
        <v>12596</v>
      </c>
      <c r="F1220" s="114">
        <v>191.23</v>
      </c>
      <c r="G1220"/>
    </row>
    <row r="1221" spans="1:7" x14ac:dyDescent="0.2">
      <c r="A1221" s="19" t="s">
        <v>11450</v>
      </c>
      <c r="B1221" s="19" t="s">
        <v>3535</v>
      </c>
      <c r="C1221" s="20">
        <v>3</v>
      </c>
      <c r="D1221" s="20" t="s">
        <v>11443</v>
      </c>
      <c r="E1221" s="33" t="s">
        <v>12597</v>
      </c>
      <c r="F1221" s="114">
        <v>219.02</v>
      </c>
      <c r="G1221"/>
    </row>
    <row r="1222" spans="1:7" x14ac:dyDescent="0.2">
      <c r="A1222" s="19" t="s">
        <v>11454</v>
      </c>
      <c r="B1222" s="19" t="s">
        <v>3536</v>
      </c>
      <c r="C1222" s="20">
        <v>5</v>
      </c>
      <c r="D1222" s="20" t="s">
        <v>11443</v>
      </c>
      <c r="E1222" s="33" t="s">
        <v>12598</v>
      </c>
      <c r="F1222" s="114">
        <v>338.02</v>
      </c>
      <c r="G1222"/>
    </row>
    <row r="1223" spans="1:7" x14ac:dyDescent="0.2">
      <c r="A1223" s="19" t="s">
        <v>11456</v>
      </c>
      <c r="B1223" s="19" t="s">
        <v>3537</v>
      </c>
      <c r="C1223" s="20">
        <v>4</v>
      </c>
      <c r="D1223" s="20" t="s">
        <v>11443</v>
      </c>
      <c r="E1223" s="33" t="s">
        <v>12599</v>
      </c>
      <c r="F1223" s="114">
        <v>403.6</v>
      </c>
      <c r="G1223"/>
    </row>
    <row r="1224" spans="1:7" x14ac:dyDescent="0.2">
      <c r="A1224" s="19" t="s">
        <v>11462</v>
      </c>
      <c r="B1224" s="19" t="s">
        <v>3538</v>
      </c>
      <c r="C1224" s="20">
        <v>6</v>
      </c>
      <c r="D1224" s="20" t="s">
        <v>11443</v>
      </c>
      <c r="E1224" s="33" t="s">
        <v>12600</v>
      </c>
      <c r="F1224" s="114">
        <v>419.3</v>
      </c>
      <c r="G1224"/>
    </row>
    <row r="1225" spans="1:7" x14ac:dyDescent="0.2">
      <c r="A1225" s="19" t="s">
        <v>11464</v>
      </c>
      <c r="B1225" s="19" t="s">
        <v>3532</v>
      </c>
      <c r="C1225" s="20">
        <v>5</v>
      </c>
      <c r="D1225" s="20" t="s">
        <v>11443</v>
      </c>
      <c r="E1225" s="33" t="s">
        <v>12601</v>
      </c>
      <c r="F1225" s="114">
        <v>471.51</v>
      </c>
      <c r="G1225"/>
    </row>
    <row r="1226" spans="1:7" x14ac:dyDescent="0.2">
      <c r="A1226" s="22" t="s">
        <v>10</v>
      </c>
      <c r="B1226" s="19"/>
      <c r="C1226" s="20"/>
      <c r="D1226" s="20"/>
      <c r="E1226" s="33" t="s">
        <v>5734</v>
      </c>
      <c r="F1226" s="114" t="s">
        <v>5734</v>
      </c>
      <c r="G1226"/>
    </row>
    <row r="1227" spans="1:7" x14ac:dyDescent="0.2">
      <c r="A1227" s="19" t="s">
        <v>11444</v>
      </c>
      <c r="B1227" s="19" t="s">
        <v>3539</v>
      </c>
      <c r="C1227" s="20">
        <v>5</v>
      </c>
      <c r="D1227" s="20" t="s">
        <v>11443</v>
      </c>
      <c r="E1227" s="33" t="s">
        <v>12602</v>
      </c>
      <c r="F1227" s="114">
        <v>167.4</v>
      </c>
      <c r="G1227"/>
    </row>
    <row r="1228" spans="1:7" x14ac:dyDescent="0.2">
      <c r="A1228" s="19" t="s">
        <v>11448</v>
      </c>
      <c r="B1228" s="19" t="s">
        <v>3540</v>
      </c>
      <c r="C1228" s="20">
        <v>6</v>
      </c>
      <c r="D1228" s="20" t="s">
        <v>11443</v>
      </c>
      <c r="E1228" s="33" t="s">
        <v>12603</v>
      </c>
      <c r="F1228" s="114">
        <v>210.31</v>
      </c>
      <c r="G1228"/>
    </row>
    <row r="1229" spans="1:7" x14ac:dyDescent="0.2">
      <c r="A1229" s="19" t="s">
        <v>11450</v>
      </c>
      <c r="B1229" s="19" t="s">
        <v>3541</v>
      </c>
      <c r="C1229" s="20">
        <v>3</v>
      </c>
      <c r="D1229" s="20" t="s">
        <v>11443</v>
      </c>
      <c r="E1229" s="33" t="s">
        <v>12604</v>
      </c>
      <c r="F1229" s="114">
        <v>240.87</v>
      </c>
      <c r="G1229"/>
    </row>
    <row r="1230" spans="1:7" x14ac:dyDescent="0.2">
      <c r="A1230" s="19" t="s">
        <v>11454</v>
      </c>
      <c r="B1230" s="19" t="s">
        <v>3542</v>
      </c>
      <c r="C1230" s="20">
        <v>5</v>
      </c>
      <c r="D1230" s="20" t="s">
        <v>11443</v>
      </c>
      <c r="E1230" s="33" t="s">
        <v>12605</v>
      </c>
      <c r="F1230" s="114">
        <v>371.82</v>
      </c>
      <c r="G1230"/>
    </row>
    <row r="1231" spans="1:7" x14ac:dyDescent="0.2">
      <c r="A1231" s="19" t="s">
        <v>11456</v>
      </c>
      <c r="B1231" s="19" t="s">
        <v>3543</v>
      </c>
      <c r="C1231" s="20">
        <v>4</v>
      </c>
      <c r="D1231" s="20" t="s">
        <v>11443</v>
      </c>
      <c r="E1231" s="33" t="s">
        <v>12606</v>
      </c>
      <c r="F1231" s="114">
        <v>443.95</v>
      </c>
      <c r="G1231"/>
    </row>
    <row r="1232" spans="1:7" x14ac:dyDescent="0.2">
      <c r="A1232" s="19" t="s">
        <v>11462</v>
      </c>
      <c r="B1232" s="19" t="s">
        <v>3544</v>
      </c>
      <c r="C1232" s="20">
        <v>6</v>
      </c>
      <c r="D1232" s="20" t="s">
        <v>11443</v>
      </c>
      <c r="E1232" s="33" t="s">
        <v>12607</v>
      </c>
      <c r="F1232" s="114">
        <v>461.25</v>
      </c>
      <c r="G1232"/>
    </row>
    <row r="1233" spans="1:7" x14ac:dyDescent="0.2">
      <c r="A1233" s="19" t="s">
        <v>11464</v>
      </c>
      <c r="B1233" s="19" t="s">
        <v>3545</v>
      </c>
      <c r="C1233" s="20">
        <v>5</v>
      </c>
      <c r="D1233" s="20" t="s">
        <v>11443</v>
      </c>
      <c r="E1233" s="33" t="s">
        <v>12608</v>
      </c>
      <c r="F1233" s="114">
        <v>518.64</v>
      </c>
      <c r="G1233"/>
    </row>
    <row r="1234" spans="1:7" x14ac:dyDescent="0.2">
      <c r="A1234" s="22" t="s">
        <v>7854</v>
      </c>
      <c r="B1234" s="23"/>
      <c r="C1234" s="24"/>
      <c r="D1234" s="24"/>
      <c r="E1234" s="33" t="s">
        <v>5734</v>
      </c>
      <c r="F1234" s="114" t="s">
        <v>5734</v>
      </c>
      <c r="G1234"/>
    </row>
    <row r="1235" spans="1:7" x14ac:dyDescent="0.2">
      <c r="A1235" s="19" t="s">
        <v>11197</v>
      </c>
      <c r="B1235" s="19" t="s">
        <v>7855</v>
      </c>
      <c r="C1235" s="20">
        <v>4</v>
      </c>
      <c r="D1235" s="20" t="s">
        <v>11443</v>
      </c>
      <c r="E1235" s="33" t="s">
        <v>1181</v>
      </c>
      <c r="F1235" s="114">
        <v>152.22</v>
      </c>
      <c r="G1235"/>
    </row>
    <row r="1236" spans="1:7" x14ac:dyDescent="0.2">
      <c r="A1236" s="19" t="s">
        <v>11201</v>
      </c>
      <c r="B1236" s="19" t="s">
        <v>7856</v>
      </c>
      <c r="C1236" s="20">
        <v>4</v>
      </c>
      <c r="D1236" s="20" t="s">
        <v>11443</v>
      </c>
      <c r="E1236" s="33" t="s">
        <v>1182</v>
      </c>
      <c r="F1236" s="114">
        <v>191.23</v>
      </c>
      <c r="G1236"/>
    </row>
    <row r="1237" spans="1:7" x14ac:dyDescent="0.2">
      <c r="A1237" s="19" t="s">
        <v>11203</v>
      </c>
      <c r="B1237" s="19" t="s">
        <v>7857</v>
      </c>
      <c r="C1237" s="20">
        <v>3</v>
      </c>
      <c r="D1237" s="20" t="s">
        <v>11443</v>
      </c>
      <c r="E1237" s="33" t="s">
        <v>1183</v>
      </c>
      <c r="F1237" s="114">
        <v>219.04</v>
      </c>
      <c r="G1237"/>
    </row>
    <row r="1238" spans="1:7" x14ac:dyDescent="0.2">
      <c r="A1238" s="19" t="s">
        <v>11717</v>
      </c>
      <c r="B1238" s="19" t="s">
        <v>7858</v>
      </c>
      <c r="C1238" s="20">
        <v>4</v>
      </c>
      <c r="D1238" s="20" t="s">
        <v>11443</v>
      </c>
      <c r="E1238" s="33" t="s">
        <v>1184</v>
      </c>
      <c r="F1238" s="114">
        <v>338.06</v>
      </c>
      <c r="G1238"/>
    </row>
    <row r="1239" spans="1:7" x14ac:dyDescent="0.2">
      <c r="A1239" s="19" t="s">
        <v>11719</v>
      </c>
      <c r="B1239" s="19" t="s">
        <v>7859</v>
      </c>
      <c r="C1239" s="20">
        <v>4</v>
      </c>
      <c r="D1239" s="20" t="s">
        <v>11443</v>
      </c>
      <c r="E1239" s="33" t="s">
        <v>1185</v>
      </c>
      <c r="F1239" s="114">
        <v>403.65</v>
      </c>
      <c r="G1239"/>
    </row>
    <row r="1240" spans="1:7" x14ac:dyDescent="0.2">
      <c r="A1240" s="19" t="s">
        <v>11721</v>
      </c>
      <c r="B1240" s="19" t="s">
        <v>7860</v>
      </c>
      <c r="C1240" s="20">
        <v>1</v>
      </c>
      <c r="D1240" s="20" t="s">
        <v>11443</v>
      </c>
      <c r="E1240" s="33" t="s">
        <v>1186</v>
      </c>
      <c r="F1240" s="114">
        <v>677.2</v>
      </c>
      <c r="G1240"/>
    </row>
    <row r="1241" spans="1:7" x14ac:dyDescent="0.2">
      <c r="A1241" s="19" t="s">
        <v>11725</v>
      </c>
      <c r="B1241" s="19" t="s">
        <v>7861</v>
      </c>
      <c r="C1241" s="20">
        <v>3</v>
      </c>
      <c r="D1241" s="20" t="s">
        <v>11443</v>
      </c>
      <c r="E1241" s="33" t="s">
        <v>1188</v>
      </c>
      <c r="F1241" s="114">
        <v>419.34</v>
      </c>
      <c r="G1241"/>
    </row>
    <row r="1242" spans="1:7" x14ac:dyDescent="0.2">
      <c r="A1242" s="19" t="s">
        <v>11727</v>
      </c>
      <c r="B1242" s="19" t="s">
        <v>7862</v>
      </c>
      <c r="C1242" s="20">
        <v>2</v>
      </c>
      <c r="D1242" s="20" t="s">
        <v>11443</v>
      </c>
      <c r="E1242" s="33" t="s">
        <v>1189</v>
      </c>
      <c r="F1242" s="114">
        <v>471.56</v>
      </c>
      <c r="G1242"/>
    </row>
    <row r="1243" spans="1:7" x14ac:dyDescent="0.2">
      <c r="A1243" s="19" t="s">
        <v>11729</v>
      </c>
      <c r="B1243" s="19" t="s">
        <v>7863</v>
      </c>
      <c r="C1243" s="20">
        <v>1</v>
      </c>
      <c r="D1243" s="20" t="s">
        <v>11443</v>
      </c>
      <c r="E1243" s="33" t="s">
        <v>1190</v>
      </c>
      <c r="F1243" s="114">
        <v>781.52</v>
      </c>
      <c r="G1243"/>
    </row>
    <row r="1244" spans="1:7" x14ac:dyDescent="0.2">
      <c r="A1244" s="19" t="s">
        <v>11731</v>
      </c>
      <c r="B1244" s="19" t="s">
        <v>7864</v>
      </c>
      <c r="C1244" s="20">
        <v>1</v>
      </c>
      <c r="D1244" s="20" t="s">
        <v>11443</v>
      </c>
      <c r="E1244" s="33" t="s">
        <v>1187</v>
      </c>
      <c r="F1244" s="114">
        <v>983.86</v>
      </c>
      <c r="G1244"/>
    </row>
    <row r="1245" spans="1:7" x14ac:dyDescent="0.2">
      <c r="A1245" s="19" t="s">
        <v>9116</v>
      </c>
      <c r="B1245" s="19" t="s">
        <v>7865</v>
      </c>
      <c r="C1245" s="20">
        <v>1</v>
      </c>
      <c r="D1245" s="20" t="s">
        <v>11443</v>
      </c>
      <c r="E1245" s="33" t="s">
        <v>5734</v>
      </c>
      <c r="F1245" s="114">
        <v>443.36</v>
      </c>
      <c r="G1245"/>
    </row>
    <row r="1246" spans="1:7" x14ac:dyDescent="0.2">
      <c r="A1246" s="19" t="s">
        <v>9118</v>
      </c>
      <c r="B1246" s="19" t="s">
        <v>7866</v>
      </c>
      <c r="C1246" s="20">
        <v>1</v>
      </c>
      <c r="D1246" s="20" t="s">
        <v>11443</v>
      </c>
      <c r="E1246" s="33" t="s">
        <v>991</v>
      </c>
      <c r="F1246" s="114">
        <v>475.41</v>
      </c>
      <c r="G1246"/>
    </row>
    <row r="1247" spans="1:7" x14ac:dyDescent="0.2">
      <c r="A1247" s="19" t="s">
        <v>9120</v>
      </c>
      <c r="B1247" s="19" t="s">
        <v>7867</v>
      </c>
      <c r="C1247" s="20">
        <v>1</v>
      </c>
      <c r="D1247" s="20" t="s">
        <v>11443</v>
      </c>
      <c r="E1247" s="33" t="s">
        <v>992</v>
      </c>
      <c r="F1247" s="114">
        <v>933.79</v>
      </c>
      <c r="G1247"/>
    </row>
    <row r="1248" spans="1:7" x14ac:dyDescent="0.2">
      <c r="A1248" s="19" t="s">
        <v>9122</v>
      </c>
      <c r="B1248" s="19" t="s">
        <v>7868</v>
      </c>
      <c r="C1248" s="20">
        <v>1</v>
      </c>
      <c r="D1248" s="20" t="s">
        <v>11443</v>
      </c>
      <c r="E1248" s="33" t="s">
        <v>1191</v>
      </c>
      <c r="F1248" s="114">
        <v>1055.8499999999999</v>
      </c>
      <c r="G1248"/>
    </row>
    <row r="1249" spans="1:7" x14ac:dyDescent="0.2">
      <c r="A1249" s="19" t="s">
        <v>9124</v>
      </c>
      <c r="B1249" s="19" t="s">
        <v>7869</v>
      </c>
      <c r="C1249" s="20">
        <v>1</v>
      </c>
      <c r="D1249" s="20" t="s">
        <v>11443</v>
      </c>
      <c r="E1249" s="33" t="s">
        <v>1192</v>
      </c>
      <c r="F1249" s="114">
        <v>1580.58</v>
      </c>
      <c r="G1249"/>
    </row>
    <row r="1250" spans="1:7" x14ac:dyDescent="0.2">
      <c r="A1250" s="19" t="s">
        <v>11753</v>
      </c>
      <c r="B1250" s="19" t="s">
        <v>7870</v>
      </c>
      <c r="C1250" s="20">
        <v>4</v>
      </c>
      <c r="D1250" s="20" t="s">
        <v>11443</v>
      </c>
      <c r="E1250" s="33" t="s">
        <v>995</v>
      </c>
      <c r="F1250" s="114">
        <v>781.52</v>
      </c>
      <c r="G1250"/>
    </row>
    <row r="1251" spans="1:7" x14ac:dyDescent="0.2">
      <c r="A1251" s="19" t="s">
        <v>11755</v>
      </c>
      <c r="B1251" s="19" t="s">
        <v>7871</v>
      </c>
      <c r="C1251" s="20">
        <v>2</v>
      </c>
      <c r="D1251" s="20" t="s">
        <v>11443</v>
      </c>
      <c r="E1251" s="33" t="s">
        <v>996</v>
      </c>
      <c r="F1251" s="114">
        <v>860.96</v>
      </c>
      <c r="G1251"/>
    </row>
    <row r="1252" spans="1:7" x14ac:dyDescent="0.2">
      <c r="A1252" s="19" t="s">
        <v>11757</v>
      </c>
      <c r="B1252" s="19" t="s">
        <v>7872</v>
      </c>
      <c r="C1252" s="20">
        <v>1</v>
      </c>
      <c r="D1252" s="20" t="s">
        <v>11443</v>
      </c>
      <c r="E1252" s="33" t="s">
        <v>997</v>
      </c>
      <c r="F1252" s="114">
        <v>1114.32</v>
      </c>
      <c r="G1252"/>
    </row>
    <row r="1253" spans="1:7" x14ac:dyDescent="0.2">
      <c r="A1253" s="19" t="s">
        <v>11759</v>
      </c>
      <c r="B1253" s="19" t="s">
        <v>7873</v>
      </c>
      <c r="C1253" s="20">
        <v>1</v>
      </c>
      <c r="D1253" s="20" t="s">
        <v>11443</v>
      </c>
      <c r="E1253" s="33" t="s">
        <v>993</v>
      </c>
      <c r="F1253" s="114">
        <v>1236.3800000000001</v>
      </c>
      <c r="G1253"/>
    </row>
    <row r="1254" spans="1:7" x14ac:dyDescent="0.2">
      <c r="A1254" s="19" t="s">
        <v>11760</v>
      </c>
      <c r="B1254" s="19" t="s">
        <v>7874</v>
      </c>
      <c r="C1254" s="20">
        <v>1</v>
      </c>
      <c r="D1254" s="20" t="s">
        <v>11443</v>
      </c>
      <c r="E1254" s="33" t="s">
        <v>994</v>
      </c>
      <c r="F1254" s="114">
        <v>1767.51</v>
      </c>
      <c r="G1254"/>
    </row>
    <row r="1255" spans="1:7" x14ac:dyDescent="0.2">
      <c r="A1255" s="19" t="s">
        <v>9133</v>
      </c>
      <c r="B1255" s="19" t="s">
        <v>7875</v>
      </c>
      <c r="C1255" s="20">
        <v>1</v>
      </c>
      <c r="D1255" s="20" t="s">
        <v>11443</v>
      </c>
      <c r="E1255" s="33" t="s">
        <v>5734</v>
      </c>
      <c r="F1255" s="114">
        <v>1929.57</v>
      </c>
      <c r="G1255"/>
    </row>
    <row r="1256" spans="1:7" x14ac:dyDescent="0.2">
      <c r="A1256" s="19" t="s">
        <v>9136</v>
      </c>
      <c r="B1256" s="19" t="s">
        <v>7876</v>
      </c>
      <c r="C1256" s="20">
        <v>1</v>
      </c>
      <c r="D1256" s="20" t="s">
        <v>11443</v>
      </c>
      <c r="E1256" s="33" t="s">
        <v>1000</v>
      </c>
      <c r="F1256" s="114">
        <v>813.43</v>
      </c>
      <c r="G1256"/>
    </row>
    <row r="1257" spans="1:7" x14ac:dyDescent="0.2">
      <c r="A1257" s="19" t="s">
        <v>9138</v>
      </c>
      <c r="B1257" s="19" t="s">
        <v>7877</v>
      </c>
      <c r="C1257" s="20">
        <v>1</v>
      </c>
      <c r="D1257" s="20" t="s">
        <v>11443</v>
      </c>
      <c r="E1257" s="33" t="s">
        <v>1001</v>
      </c>
      <c r="F1257" s="114">
        <v>895.47</v>
      </c>
      <c r="G1257"/>
    </row>
    <row r="1258" spans="1:7" x14ac:dyDescent="0.2">
      <c r="A1258" s="19" t="s">
        <v>9140</v>
      </c>
      <c r="B1258" s="19" t="s">
        <v>7878</v>
      </c>
      <c r="C1258" s="20">
        <v>1</v>
      </c>
      <c r="D1258" s="20" t="s">
        <v>11443</v>
      </c>
      <c r="E1258" s="33" t="s">
        <v>1002</v>
      </c>
      <c r="F1258" s="114">
        <v>1158.8499999999999</v>
      </c>
      <c r="G1258"/>
    </row>
    <row r="1259" spans="1:7" x14ac:dyDescent="0.2">
      <c r="A1259" s="19" t="s">
        <v>8907</v>
      </c>
      <c r="B1259" s="19" t="s">
        <v>7879</v>
      </c>
      <c r="C1259" s="20">
        <v>1</v>
      </c>
      <c r="D1259" s="20" t="s">
        <v>11443</v>
      </c>
      <c r="E1259" s="33" t="s">
        <v>998</v>
      </c>
      <c r="F1259" s="114">
        <v>1285.8499999999999</v>
      </c>
      <c r="G1259"/>
    </row>
    <row r="1260" spans="1:7" x14ac:dyDescent="0.2">
      <c r="A1260" s="19" t="s">
        <v>8909</v>
      </c>
      <c r="B1260" s="19" t="s">
        <v>7880</v>
      </c>
      <c r="C1260" s="20">
        <v>1</v>
      </c>
      <c r="D1260" s="20" t="s">
        <v>11443</v>
      </c>
      <c r="E1260" s="33" t="s">
        <v>999</v>
      </c>
      <c r="F1260" s="114">
        <v>1838.21</v>
      </c>
      <c r="G1260"/>
    </row>
    <row r="1261" spans="1:7" x14ac:dyDescent="0.2">
      <c r="A1261" s="19" t="s">
        <v>8911</v>
      </c>
      <c r="B1261" s="19" t="s">
        <v>7881</v>
      </c>
      <c r="C1261" s="20">
        <v>1</v>
      </c>
      <c r="D1261" s="20" t="s">
        <v>11443</v>
      </c>
      <c r="E1261" s="33" t="s">
        <v>5734</v>
      </c>
      <c r="F1261" s="114">
        <v>2006.75</v>
      </c>
      <c r="G1261"/>
    </row>
    <row r="1262" spans="1:7" x14ac:dyDescent="0.2">
      <c r="A1262" s="19" t="s">
        <v>8647</v>
      </c>
      <c r="B1262" s="19" t="s">
        <v>7882</v>
      </c>
      <c r="C1262" s="20">
        <v>1</v>
      </c>
      <c r="D1262" s="20" t="s">
        <v>11443</v>
      </c>
      <c r="E1262" s="33" t="s">
        <v>5734</v>
      </c>
      <c r="F1262" s="114">
        <v>2865.49</v>
      </c>
      <c r="G1262"/>
    </row>
    <row r="1263" spans="1:7" x14ac:dyDescent="0.2">
      <c r="A1263" s="19" t="s">
        <v>11806</v>
      </c>
      <c r="B1263" s="19" t="s">
        <v>7883</v>
      </c>
      <c r="C1263" s="20">
        <v>1</v>
      </c>
      <c r="D1263" s="20" t="s">
        <v>11443</v>
      </c>
      <c r="E1263" s="33" t="s">
        <v>804</v>
      </c>
      <c r="F1263" s="114">
        <v>845.93</v>
      </c>
      <c r="G1263"/>
    </row>
    <row r="1264" spans="1:7" x14ac:dyDescent="0.2">
      <c r="A1264" s="19" t="s">
        <v>11808</v>
      </c>
      <c r="B1264" s="19" t="s">
        <v>7884</v>
      </c>
      <c r="C1264" s="20">
        <v>1</v>
      </c>
      <c r="D1264" s="20" t="s">
        <v>11443</v>
      </c>
      <c r="E1264" s="33" t="s">
        <v>805</v>
      </c>
      <c r="F1264" s="114">
        <v>931.22</v>
      </c>
      <c r="G1264"/>
    </row>
    <row r="1265" spans="1:7" x14ac:dyDescent="0.2">
      <c r="A1265" s="19" t="s">
        <v>11810</v>
      </c>
      <c r="B1265" s="19" t="s">
        <v>7885</v>
      </c>
      <c r="C1265" s="20">
        <v>1</v>
      </c>
      <c r="D1265" s="20" t="s">
        <v>11443</v>
      </c>
      <c r="E1265" s="33" t="s">
        <v>806</v>
      </c>
      <c r="F1265" s="114">
        <v>1205.19</v>
      </c>
      <c r="G1265"/>
    </row>
    <row r="1266" spans="1:7" x14ac:dyDescent="0.2">
      <c r="A1266" s="19" t="s">
        <v>11812</v>
      </c>
      <c r="B1266" s="19" t="s">
        <v>7886</v>
      </c>
      <c r="C1266" s="20">
        <v>1</v>
      </c>
      <c r="D1266" s="20" t="s">
        <v>11443</v>
      </c>
      <c r="E1266" s="33" t="s">
        <v>1003</v>
      </c>
      <c r="F1266" s="114">
        <v>1337.28</v>
      </c>
      <c r="G1266"/>
    </row>
    <row r="1267" spans="1:7" x14ac:dyDescent="0.2">
      <c r="A1267" s="19" t="s">
        <v>11813</v>
      </c>
      <c r="B1267" s="19" t="s">
        <v>7887</v>
      </c>
      <c r="C1267" s="20">
        <v>1</v>
      </c>
      <c r="D1267" s="20" t="s">
        <v>11443</v>
      </c>
      <c r="E1267" s="33" t="s">
        <v>1004</v>
      </c>
      <c r="F1267" s="114">
        <v>1911.7</v>
      </c>
      <c r="G1267"/>
    </row>
    <row r="1268" spans="1:7" x14ac:dyDescent="0.2">
      <c r="A1268" s="19" t="s">
        <v>8656</v>
      </c>
      <c r="B1268" s="19" t="s">
        <v>7888</v>
      </c>
      <c r="C1268" s="20">
        <v>1</v>
      </c>
      <c r="D1268" s="20" t="s">
        <v>11443</v>
      </c>
      <c r="E1268" s="33" t="s">
        <v>1005</v>
      </c>
      <c r="F1268" s="114">
        <v>2087.02</v>
      </c>
      <c r="G1268"/>
    </row>
    <row r="1269" spans="1:7" x14ac:dyDescent="0.2">
      <c r="A1269" s="19" t="s">
        <v>11816</v>
      </c>
      <c r="B1269" s="19" t="s">
        <v>7889</v>
      </c>
      <c r="C1269" s="20">
        <v>1</v>
      </c>
      <c r="D1269" s="20" t="s">
        <v>11443</v>
      </c>
      <c r="E1269" s="33" t="s">
        <v>5734</v>
      </c>
      <c r="F1269" s="114">
        <v>3010.67</v>
      </c>
      <c r="G1269"/>
    </row>
    <row r="1270" spans="1:7" x14ac:dyDescent="0.2">
      <c r="A1270" s="19" t="s">
        <v>8659</v>
      </c>
      <c r="B1270" s="19" t="s">
        <v>7890</v>
      </c>
      <c r="C1270" s="20">
        <v>1</v>
      </c>
      <c r="D1270" s="20" t="s">
        <v>11443</v>
      </c>
      <c r="E1270" s="33" t="s">
        <v>5734</v>
      </c>
      <c r="F1270" s="114">
        <v>3389.18</v>
      </c>
      <c r="G1270"/>
    </row>
    <row r="1271" spans="1:7" x14ac:dyDescent="0.2">
      <c r="A1271" s="19" t="s">
        <v>8662</v>
      </c>
      <c r="B1271" s="19" t="s">
        <v>7891</v>
      </c>
      <c r="C1271" s="20">
        <v>1</v>
      </c>
      <c r="D1271" s="20" t="s">
        <v>11443</v>
      </c>
      <c r="E1271" s="33" t="s">
        <v>809</v>
      </c>
      <c r="F1271" s="114">
        <v>888.26</v>
      </c>
      <c r="G1271"/>
    </row>
    <row r="1272" spans="1:7" x14ac:dyDescent="0.2">
      <c r="A1272" s="19" t="s">
        <v>8664</v>
      </c>
      <c r="B1272" s="19" t="s">
        <v>7892</v>
      </c>
      <c r="C1272" s="20">
        <v>1</v>
      </c>
      <c r="D1272" s="20" t="s">
        <v>11443</v>
      </c>
      <c r="E1272" s="33" t="s">
        <v>810</v>
      </c>
      <c r="F1272" s="114">
        <v>977.83</v>
      </c>
      <c r="G1272"/>
    </row>
    <row r="1273" spans="1:7" x14ac:dyDescent="0.2">
      <c r="A1273" s="19" t="s">
        <v>8666</v>
      </c>
      <c r="B1273" s="19" t="s">
        <v>7893</v>
      </c>
      <c r="C1273" s="20">
        <v>1</v>
      </c>
      <c r="D1273" s="20" t="s">
        <v>11443</v>
      </c>
      <c r="E1273" s="33" t="s">
        <v>811</v>
      </c>
      <c r="F1273" s="114">
        <v>1265.52</v>
      </c>
      <c r="G1273"/>
    </row>
    <row r="1274" spans="1:7" x14ac:dyDescent="0.2">
      <c r="A1274" s="19" t="s">
        <v>8668</v>
      </c>
      <c r="B1274" s="19" t="s">
        <v>7894</v>
      </c>
      <c r="C1274" s="20">
        <v>1</v>
      </c>
      <c r="D1274" s="20" t="s">
        <v>11443</v>
      </c>
      <c r="E1274" s="33" t="s">
        <v>807</v>
      </c>
      <c r="F1274" s="114">
        <v>1404.16</v>
      </c>
      <c r="G1274"/>
    </row>
    <row r="1275" spans="1:7" x14ac:dyDescent="0.2">
      <c r="A1275" s="19" t="s">
        <v>8670</v>
      </c>
      <c r="B1275" s="19" t="s">
        <v>7895</v>
      </c>
      <c r="C1275" s="20">
        <v>1</v>
      </c>
      <c r="D1275" s="20" t="s">
        <v>11443</v>
      </c>
      <c r="E1275" s="33" t="s">
        <v>808</v>
      </c>
      <c r="F1275" s="114">
        <v>2007.29</v>
      </c>
      <c r="G1275"/>
    </row>
    <row r="1276" spans="1:7" x14ac:dyDescent="0.2">
      <c r="A1276" s="19" t="s">
        <v>8672</v>
      </c>
      <c r="B1276" s="19" t="s">
        <v>7896</v>
      </c>
      <c r="C1276" s="20">
        <v>1</v>
      </c>
      <c r="D1276" s="20" t="s">
        <v>11443</v>
      </c>
      <c r="E1276" s="33" t="s">
        <v>5734</v>
      </c>
      <c r="F1276" s="114">
        <v>2191.39</v>
      </c>
      <c r="G1276"/>
    </row>
    <row r="1277" spans="1:7" x14ac:dyDescent="0.2">
      <c r="A1277" s="19" t="s">
        <v>8674</v>
      </c>
      <c r="B1277" s="19" t="s">
        <v>7897</v>
      </c>
      <c r="C1277" s="20">
        <v>1</v>
      </c>
      <c r="D1277" s="20" t="s">
        <v>11443</v>
      </c>
      <c r="E1277" s="33" t="s">
        <v>5734</v>
      </c>
      <c r="F1277" s="114">
        <v>3161.21</v>
      </c>
      <c r="G1277"/>
    </row>
    <row r="1278" spans="1:7" x14ac:dyDescent="0.2">
      <c r="A1278" s="19" t="s">
        <v>8676</v>
      </c>
      <c r="B1278" s="19" t="s">
        <v>7898</v>
      </c>
      <c r="C1278" s="20">
        <v>1</v>
      </c>
      <c r="D1278" s="20" t="s">
        <v>11443</v>
      </c>
      <c r="E1278" s="33" t="s">
        <v>5734</v>
      </c>
      <c r="F1278" s="114">
        <v>3558.64</v>
      </c>
      <c r="G1278"/>
    </row>
    <row r="1279" spans="1:7" x14ac:dyDescent="0.2">
      <c r="A1279" s="19" t="s">
        <v>8678</v>
      </c>
      <c r="B1279" s="19" t="s">
        <v>7899</v>
      </c>
      <c r="C1279" s="20">
        <v>1</v>
      </c>
      <c r="D1279" s="20" t="s">
        <v>11443</v>
      </c>
      <c r="E1279" s="33" t="s">
        <v>5734</v>
      </c>
      <c r="F1279" s="114">
        <v>4185.47</v>
      </c>
      <c r="G1279"/>
    </row>
    <row r="1280" spans="1:7" x14ac:dyDescent="0.2">
      <c r="A1280" s="19" t="s">
        <v>8682</v>
      </c>
      <c r="B1280" s="19" t="s">
        <v>7900</v>
      </c>
      <c r="C1280" s="20">
        <v>1</v>
      </c>
      <c r="D1280" s="20" t="s">
        <v>11443</v>
      </c>
      <c r="E1280" s="33" t="s">
        <v>5734</v>
      </c>
      <c r="F1280" s="114">
        <v>1263.97</v>
      </c>
      <c r="G1280"/>
    </row>
    <row r="1281" spans="1:7" x14ac:dyDescent="0.2">
      <c r="A1281" s="19" t="s">
        <v>8684</v>
      </c>
      <c r="B1281" s="19" t="s">
        <v>7901</v>
      </c>
      <c r="C1281" s="20">
        <v>1</v>
      </c>
      <c r="D1281" s="20" t="s">
        <v>11443</v>
      </c>
      <c r="E1281" s="33" t="s">
        <v>5734</v>
      </c>
      <c r="F1281" s="114">
        <v>1383.35</v>
      </c>
      <c r="G1281"/>
    </row>
    <row r="1282" spans="1:7" x14ac:dyDescent="0.2">
      <c r="A1282" s="22" t="s">
        <v>7541</v>
      </c>
      <c r="B1282" s="23"/>
      <c r="C1282" s="24"/>
      <c r="D1282" s="24"/>
      <c r="E1282" s="33" t="s">
        <v>5734</v>
      </c>
      <c r="F1282" s="114" t="s">
        <v>5734</v>
      </c>
      <c r="G1282"/>
    </row>
    <row r="1283" spans="1:7" x14ac:dyDescent="0.2">
      <c r="A1283" s="19" t="s">
        <v>11444</v>
      </c>
      <c r="B1283" s="19" t="s">
        <v>3547</v>
      </c>
      <c r="C1283" s="20">
        <v>4</v>
      </c>
      <c r="D1283" s="20" t="s">
        <v>11443</v>
      </c>
      <c r="E1283" s="33" t="s">
        <v>12609</v>
      </c>
      <c r="F1283" s="114">
        <v>182.63</v>
      </c>
      <c r="G1283"/>
    </row>
    <row r="1284" spans="1:7" x14ac:dyDescent="0.2">
      <c r="A1284" s="19" t="s">
        <v>11448</v>
      </c>
      <c r="B1284" s="19" t="s">
        <v>3548</v>
      </c>
      <c r="C1284" s="20">
        <v>4</v>
      </c>
      <c r="D1284" s="20" t="s">
        <v>11443</v>
      </c>
      <c r="E1284" s="33" t="s">
        <v>12610</v>
      </c>
      <c r="F1284" s="114">
        <v>229.5</v>
      </c>
      <c r="G1284"/>
    </row>
    <row r="1285" spans="1:7" x14ac:dyDescent="0.2">
      <c r="A1285" s="19" t="s">
        <v>11450</v>
      </c>
      <c r="B1285" s="19" t="s">
        <v>3549</v>
      </c>
      <c r="C1285" s="20">
        <v>3</v>
      </c>
      <c r="D1285" s="20" t="s">
        <v>11443</v>
      </c>
      <c r="E1285" s="33" t="s">
        <v>12611</v>
      </c>
      <c r="F1285" s="114">
        <v>322.24</v>
      </c>
      <c r="G1285"/>
    </row>
    <row r="1286" spans="1:7" x14ac:dyDescent="0.2">
      <c r="A1286" s="19" t="s">
        <v>11454</v>
      </c>
      <c r="B1286" s="19" t="s">
        <v>3550</v>
      </c>
      <c r="C1286" s="20">
        <v>3</v>
      </c>
      <c r="D1286" s="20" t="s">
        <v>11443</v>
      </c>
      <c r="E1286" s="33" t="s">
        <v>12612</v>
      </c>
      <c r="F1286" s="114">
        <v>379.19</v>
      </c>
      <c r="G1286"/>
    </row>
    <row r="1287" spans="1:7" x14ac:dyDescent="0.2">
      <c r="A1287" s="19" t="s">
        <v>11456</v>
      </c>
      <c r="B1287" s="19" t="s">
        <v>3551</v>
      </c>
      <c r="C1287" s="20">
        <v>4</v>
      </c>
      <c r="D1287" s="20" t="s">
        <v>11443</v>
      </c>
      <c r="E1287" s="33" t="s">
        <v>12613</v>
      </c>
      <c r="F1287" s="114">
        <v>406.94</v>
      </c>
      <c r="G1287"/>
    </row>
    <row r="1288" spans="1:7" x14ac:dyDescent="0.2">
      <c r="A1288" s="19" t="s">
        <v>11462</v>
      </c>
      <c r="B1288" s="19" t="s">
        <v>3552</v>
      </c>
      <c r="C1288" s="20">
        <v>4</v>
      </c>
      <c r="D1288" s="20" t="s">
        <v>11443</v>
      </c>
      <c r="E1288" s="33" t="s">
        <v>12614</v>
      </c>
      <c r="F1288" s="114">
        <v>422.62</v>
      </c>
      <c r="G1288"/>
    </row>
    <row r="1289" spans="1:7" x14ac:dyDescent="0.2">
      <c r="A1289" s="19" t="s">
        <v>11464</v>
      </c>
      <c r="B1289" s="19" t="s">
        <v>3546</v>
      </c>
      <c r="C1289" s="20">
        <v>4</v>
      </c>
      <c r="D1289" s="20" t="s">
        <v>11443</v>
      </c>
      <c r="E1289" s="33" t="s">
        <v>12615</v>
      </c>
      <c r="F1289" s="114">
        <v>474.62</v>
      </c>
      <c r="G1289"/>
    </row>
    <row r="1290" spans="1:7" x14ac:dyDescent="0.2">
      <c r="A1290" s="22" t="s">
        <v>11</v>
      </c>
      <c r="B1290" s="19"/>
      <c r="C1290" s="20"/>
      <c r="D1290" s="20"/>
      <c r="E1290" s="33" t="s">
        <v>5734</v>
      </c>
      <c r="F1290" s="114" t="s">
        <v>5734</v>
      </c>
      <c r="G1290"/>
    </row>
    <row r="1291" spans="1:7" x14ac:dyDescent="0.2">
      <c r="A1291" s="19" t="s">
        <v>11444</v>
      </c>
      <c r="B1291" s="19" t="s">
        <v>3553</v>
      </c>
      <c r="C1291" s="20">
        <v>4</v>
      </c>
      <c r="D1291" s="20"/>
      <c r="E1291" s="33" t="s">
        <v>12616</v>
      </c>
      <c r="F1291" s="114">
        <v>205.01</v>
      </c>
      <c r="G1291"/>
    </row>
    <row r="1292" spans="1:7" x14ac:dyDescent="0.2">
      <c r="A1292" s="19" t="s">
        <v>11448</v>
      </c>
      <c r="B1292" s="19" t="s">
        <v>3554</v>
      </c>
      <c r="C1292" s="20">
        <v>4</v>
      </c>
      <c r="D1292" s="20"/>
      <c r="E1292" s="33" t="s">
        <v>12617</v>
      </c>
      <c r="F1292" s="114">
        <v>245.32</v>
      </c>
      <c r="G1292"/>
    </row>
    <row r="1293" spans="1:7" x14ac:dyDescent="0.2">
      <c r="A1293" s="19" t="s">
        <v>11450</v>
      </c>
      <c r="B1293" s="19" t="s">
        <v>3555</v>
      </c>
      <c r="C1293" s="20">
        <v>3</v>
      </c>
      <c r="D1293" s="20"/>
      <c r="E1293" s="33" t="s">
        <v>12618</v>
      </c>
      <c r="F1293" s="114">
        <v>289.06</v>
      </c>
      <c r="G1293"/>
    </row>
    <row r="1294" spans="1:7" x14ac:dyDescent="0.2">
      <c r="A1294" s="19" t="s">
        <v>11454</v>
      </c>
      <c r="B1294" s="19" t="s">
        <v>3556</v>
      </c>
      <c r="C1294" s="20">
        <v>3</v>
      </c>
      <c r="D1294" s="20"/>
      <c r="E1294" s="33" t="s">
        <v>12619</v>
      </c>
      <c r="F1294" s="114">
        <v>568.84</v>
      </c>
      <c r="G1294"/>
    </row>
    <row r="1295" spans="1:7" x14ac:dyDescent="0.2">
      <c r="A1295" s="19" t="s">
        <v>11456</v>
      </c>
      <c r="B1295" s="19" t="s">
        <v>3557</v>
      </c>
      <c r="C1295" s="20">
        <v>4</v>
      </c>
      <c r="D1295" s="20"/>
      <c r="E1295" s="33" t="s">
        <v>12620</v>
      </c>
      <c r="F1295" s="114">
        <v>610.48</v>
      </c>
      <c r="G1295"/>
    </row>
    <row r="1296" spans="1:7" x14ac:dyDescent="0.2">
      <c r="A1296" s="19" t="s">
        <v>11462</v>
      </c>
      <c r="B1296" s="19" t="s">
        <v>3558</v>
      </c>
      <c r="C1296" s="20">
        <v>4</v>
      </c>
      <c r="D1296" s="20"/>
      <c r="E1296" s="33" t="s">
        <v>12621</v>
      </c>
      <c r="F1296" s="114">
        <v>633.91</v>
      </c>
      <c r="G1296"/>
    </row>
    <row r="1297" spans="1:7" x14ac:dyDescent="0.2">
      <c r="A1297" s="19" t="s">
        <v>11464</v>
      </c>
      <c r="B1297" s="19" t="s">
        <v>3559</v>
      </c>
      <c r="C1297" s="20">
        <v>4</v>
      </c>
      <c r="D1297" s="20"/>
      <c r="E1297" s="33" t="s">
        <v>12622</v>
      </c>
      <c r="F1297" s="114">
        <v>711.95</v>
      </c>
      <c r="G1297"/>
    </row>
    <row r="1298" spans="1:7" x14ac:dyDescent="0.2">
      <c r="A1298" s="22" t="s">
        <v>7542</v>
      </c>
      <c r="B1298" s="23"/>
      <c r="C1298" s="24"/>
      <c r="D1298" s="24"/>
      <c r="E1298" s="33" t="s">
        <v>5734</v>
      </c>
      <c r="F1298" s="114" t="s">
        <v>5734</v>
      </c>
      <c r="G1298"/>
    </row>
    <row r="1299" spans="1:7" x14ac:dyDescent="0.2">
      <c r="A1299" s="19" t="s">
        <v>11197</v>
      </c>
      <c r="B1299" s="19" t="s">
        <v>7543</v>
      </c>
      <c r="C1299" s="20">
        <v>3</v>
      </c>
      <c r="D1299" s="20" t="s">
        <v>11443</v>
      </c>
      <c r="E1299" s="33" t="s">
        <v>812</v>
      </c>
      <c r="F1299" s="114">
        <v>182.66</v>
      </c>
      <c r="G1299"/>
    </row>
    <row r="1300" spans="1:7" x14ac:dyDescent="0.2">
      <c r="A1300" s="19" t="s">
        <v>11201</v>
      </c>
      <c r="B1300" s="19" t="s">
        <v>7544</v>
      </c>
      <c r="C1300" s="20">
        <v>3</v>
      </c>
      <c r="D1300" s="20" t="s">
        <v>11443</v>
      </c>
      <c r="E1300" s="33" t="s">
        <v>813</v>
      </c>
      <c r="F1300" s="114">
        <v>229.5</v>
      </c>
      <c r="G1300"/>
    </row>
    <row r="1301" spans="1:7" x14ac:dyDescent="0.2">
      <c r="A1301" s="19" t="s">
        <v>11203</v>
      </c>
      <c r="B1301" s="19" t="s">
        <v>7545</v>
      </c>
      <c r="C1301" s="20">
        <v>2</v>
      </c>
      <c r="D1301" s="20" t="s">
        <v>11443</v>
      </c>
      <c r="E1301" s="33" t="s">
        <v>814</v>
      </c>
      <c r="F1301" s="114">
        <v>262.79000000000002</v>
      </c>
      <c r="G1301"/>
    </row>
    <row r="1302" spans="1:7" x14ac:dyDescent="0.2">
      <c r="A1302" s="19" t="s">
        <v>11717</v>
      </c>
      <c r="B1302" s="19" t="s">
        <v>7546</v>
      </c>
      <c r="C1302" s="20">
        <v>3</v>
      </c>
      <c r="D1302" s="20" t="s">
        <v>11443</v>
      </c>
      <c r="E1302" s="33" t="s">
        <v>815</v>
      </c>
      <c r="F1302" s="114">
        <v>379.24</v>
      </c>
      <c r="G1302"/>
    </row>
    <row r="1303" spans="1:7" x14ac:dyDescent="0.2">
      <c r="A1303" s="19" t="s">
        <v>11719</v>
      </c>
      <c r="B1303" s="19" t="s">
        <v>7547</v>
      </c>
      <c r="C1303" s="20">
        <v>1</v>
      </c>
      <c r="D1303" s="20" t="s">
        <v>11443</v>
      </c>
      <c r="E1303" s="33" t="s">
        <v>816</v>
      </c>
      <c r="F1303" s="114">
        <v>406.99</v>
      </c>
      <c r="G1303"/>
    </row>
    <row r="1304" spans="1:7" x14ac:dyDescent="0.2">
      <c r="A1304" s="19" t="s">
        <v>11721</v>
      </c>
      <c r="B1304" s="19" t="s">
        <v>7548</v>
      </c>
      <c r="C1304" s="20">
        <v>1</v>
      </c>
      <c r="D1304" s="20" t="s">
        <v>11443</v>
      </c>
      <c r="E1304" s="33" t="s">
        <v>817</v>
      </c>
      <c r="F1304" s="114">
        <v>884.49</v>
      </c>
      <c r="G1304"/>
    </row>
    <row r="1305" spans="1:7" x14ac:dyDescent="0.2">
      <c r="A1305" s="19" t="s">
        <v>11725</v>
      </c>
      <c r="B1305" s="19" t="s">
        <v>7549</v>
      </c>
      <c r="C1305" s="20">
        <v>4</v>
      </c>
      <c r="D1305" s="20" t="s">
        <v>11443</v>
      </c>
      <c r="E1305" s="33" t="s">
        <v>819</v>
      </c>
      <c r="F1305" s="114">
        <v>422.66</v>
      </c>
      <c r="G1305"/>
    </row>
    <row r="1306" spans="1:7" x14ac:dyDescent="0.2">
      <c r="A1306" s="19" t="s">
        <v>11727</v>
      </c>
      <c r="B1306" s="19" t="s">
        <v>7550</v>
      </c>
      <c r="C1306" s="20">
        <v>4</v>
      </c>
      <c r="D1306" s="20" t="s">
        <v>11443</v>
      </c>
      <c r="E1306" s="33" t="s">
        <v>820</v>
      </c>
      <c r="F1306" s="114">
        <v>474.68</v>
      </c>
      <c r="G1306"/>
    </row>
    <row r="1307" spans="1:7" x14ac:dyDescent="0.2">
      <c r="A1307" s="19" t="s">
        <v>11729</v>
      </c>
      <c r="B1307" s="19" t="s">
        <v>7551</v>
      </c>
      <c r="C1307" s="20">
        <v>1</v>
      </c>
      <c r="D1307" s="20" t="s">
        <v>11443</v>
      </c>
      <c r="E1307" s="33" t="s">
        <v>821</v>
      </c>
      <c r="F1307" s="114">
        <v>1245.57</v>
      </c>
      <c r="G1307"/>
    </row>
    <row r="1308" spans="1:7" x14ac:dyDescent="0.2">
      <c r="A1308" s="19" t="s">
        <v>11731</v>
      </c>
      <c r="B1308" s="19" t="s">
        <v>7552</v>
      </c>
      <c r="C1308" s="20">
        <v>1</v>
      </c>
      <c r="D1308" s="20" t="s">
        <v>11443</v>
      </c>
      <c r="E1308" s="33" t="s">
        <v>818</v>
      </c>
      <c r="F1308" s="114">
        <v>1496.08</v>
      </c>
      <c r="G1308"/>
    </row>
    <row r="1309" spans="1:7" x14ac:dyDescent="0.2">
      <c r="A1309" s="19" t="s">
        <v>9116</v>
      </c>
      <c r="B1309" s="19" t="s">
        <v>7553</v>
      </c>
      <c r="C1309" s="20">
        <v>1</v>
      </c>
      <c r="D1309" s="20" t="s">
        <v>11443</v>
      </c>
      <c r="E1309" s="33" t="s">
        <v>824</v>
      </c>
      <c r="F1309" s="114">
        <v>445.4</v>
      </c>
      <c r="G1309"/>
    </row>
    <row r="1310" spans="1:7" x14ac:dyDescent="0.2">
      <c r="A1310" s="19" t="s">
        <v>9118</v>
      </c>
      <c r="B1310" s="19" t="s">
        <v>7554</v>
      </c>
      <c r="C1310" s="20">
        <v>1</v>
      </c>
      <c r="D1310" s="20" t="s">
        <v>11443</v>
      </c>
      <c r="E1310" s="33" t="s">
        <v>825</v>
      </c>
      <c r="F1310" s="114">
        <v>490.82</v>
      </c>
      <c r="G1310"/>
    </row>
    <row r="1311" spans="1:7" x14ac:dyDescent="0.2">
      <c r="A1311" s="19" t="s">
        <v>9120</v>
      </c>
      <c r="B1311" s="19" t="s">
        <v>7555</v>
      </c>
      <c r="C1311" s="20">
        <v>1</v>
      </c>
      <c r="D1311" s="20" t="s">
        <v>11443</v>
      </c>
      <c r="E1311" s="33" t="s">
        <v>826</v>
      </c>
      <c r="F1311" s="114">
        <v>1519.72</v>
      </c>
      <c r="G1311"/>
    </row>
    <row r="1312" spans="1:7" x14ac:dyDescent="0.2">
      <c r="A1312" s="19" t="s">
        <v>9122</v>
      </c>
      <c r="B1312" s="19" t="s">
        <v>7556</v>
      </c>
      <c r="C1312" s="20">
        <v>1</v>
      </c>
      <c r="D1312" s="20" t="s">
        <v>11443</v>
      </c>
      <c r="E1312" s="33" t="s">
        <v>822</v>
      </c>
      <c r="F1312" s="114">
        <v>1716.61</v>
      </c>
      <c r="G1312"/>
    </row>
    <row r="1313" spans="1:7" x14ac:dyDescent="0.2">
      <c r="A1313" s="19" t="s">
        <v>9124</v>
      </c>
      <c r="B1313" s="19" t="s">
        <v>7557</v>
      </c>
      <c r="C1313" s="20">
        <v>1</v>
      </c>
      <c r="D1313" s="20" t="s">
        <v>11443</v>
      </c>
      <c r="E1313" s="33" t="s">
        <v>823</v>
      </c>
      <c r="F1313" s="114">
        <v>2094.63</v>
      </c>
      <c r="G1313"/>
    </row>
    <row r="1314" spans="1:7" x14ac:dyDescent="0.2">
      <c r="A1314" s="19" t="s">
        <v>11753</v>
      </c>
      <c r="B1314" s="19" t="s">
        <v>7558</v>
      </c>
      <c r="C1314" s="20">
        <v>3</v>
      </c>
      <c r="D1314" s="20" t="s">
        <v>11443</v>
      </c>
      <c r="E1314" s="33" t="s">
        <v>829</v>
      </c>
      <c r="F1314" s="114">
        <v>794.2</v>
      </c>
      <c r="G1314"/>
    </row>
    <row r="1315" spans="1:7" x14ac:dyDescent="0.2">
      <c r="A1315" s="19" t="s">
        <v>11755</v>
      </c>
      <c r="B1315" s="19" t="s">
        <v>7559</v>
      </c>
      <c r="C1315" s="20">
        <v>2</v>
      </c>
      <c r="D1315" s="20" t="s">
        <v>11443</v>
      </c>
      <c r="E1315" s="33" t="s">
        <v>830</v>
      </c>
      <c r="F1315" s="114">
        <v>865.98</v>
      </c>
      <c r="G1315"/>
    </row>
    <row r="1316" spans="1:7" x14ac:dyDescent="0.2">
      <c r="A1316" s="19" t="s">
        <v>11757</v>
      </c>
      <c r="B1316" s="19" t="s">
        <v>7560</v>
      </c>
      <c r="C1316" s="20">
        <v>1</v>
      </c>
      <c r="D1316" s="20" t="s">
        <v>11443</v>
      </c>
      <c r="E1316" s="33" t="s">
        <v>831</v>
      </c>
      <c r="F1316" s="114">
        <v>1700.18</v>
      </c>
      <c r="G1316"/>
    </row>
    <row r="1317" spans="1:7" x14ac:dyDescent="0.2">
      <c r="A1317" s="19" t="s">
        <v>11759</v>
      </c>
      <c r="B1317" s="19" t="s">
        <v>7561</v>
      </c>
      <c r="C1317" s="20">
        <v>1</v>
      </c>
      <c r="D1317" s="20" t="s">
        <v>11443</v>
      </c>
      <c r="E1317" s="33" t="s">
        <v>827</v>
      </c>
      <c r="F1317" s="114">
        <v>1897.15</v>
      </c>
      <c r="G1317"/>
    </row>
    <row r="1318" spans="1:7" x14ac:dyDescent="0.2">
      <c r="A1318" s="19" t="s">
        <v>11760</v>
      </c>
      <c r="B1318" s="19" t="s">
        <v>7562</v>
      </c>
      <c r="C1318" s="20">
        <v>1</v>
      </c>
      <c r="D1318" s="20" t="s">
        <v>11443</v>
      </c>
      <c r="E1318" s="33" t="s">
        <v>828</v>
      </c>
      <c r="F1318" s="114">
        <v>2275.4699999999998</v>
      </c>
      <c r="G1318"/>
    </row>
    <row r="1319" spans="1:7" x14ac:dyDescent="0.2">
      <c r="A1319" s="19" t="s">
        <v>9133</v>
      </c>
      <c r="B1319" s="19" t="s">
        <v>7563</v>
      </c>
      <c r="C1319" s="20">
        <v>1</v>
      </c>
      <c r="D1319" s="20" t="s">
        <v>11443</v>
      </c>
      <c r="E1319" s="33" t="s">
        <v>5734</v>
      </c>
      <c r="F1319" s="114">
        <v>2443.67</v>
      </c>
      <c r="G1319"/>
    </row>
    <row r="1320" spans="1:7" x14ac:dyDescent="0.2">
      <c r="A1320" s="19" t="s">
        <v>9136</v>
      </c>
      <c r="B1320" s="19" t="s">
        <v>7564</v>
      </c>
      <c r="C1320" s="20">
        <v>1</v>
      </c>
      <c r="D1320" s="20" t="s">
        <v>11443</v>
      </c>
      <c r="E1320" s="33" t="s">
        <v>834</v>
      </c>
      <c r="F1320" s="114">
        <v>824.71</v>
      </c>
      <c r="G1320"/>
    </row>
    <row r="1321" spans="1:7" x14ac:dyDescent="0.2">
      <c r="A1321" s="19" t="s">
        <v>9138</v>
      </c>
      <c r="B1321" s="19" t="s">
        <v>7565</v>
      </c>
      <c r="C1321" s="20">
        <v>1</v>
      </c>
      <c r="D1321" s="20" t="s">
        <v>11443</v>
      </c>
      <c r="E1321" s="33" t="s">
        <v>835</v>
      </c>
      <c r="F1321" s="114">
        <v>900.6</v>
      </c>
      <c r="G1321"/>
    </row>
    <row r="1322" spans="1:7" x14ac:dyDescent="0.2">
      <c r="A1322" s="19" t="s">
        <v>9140</v>
      </c>
      <c r="B1322" s="19" t="s">
        <v>7566</v>
      </c>
      <c r="C1322" s="20">
        <v>1</v>
      </c>
      <c r="D1322" s="20" t="s">
        <v>11443</v>
      </c>
      <c r="E1322" s="33" t="s">
        <v>836</v>
      </c>
      <c r="F1322" s="114">
        <v>1768.2</v>
      </c>
      <c r="G1322"/>
    </row>
    <row r="1323" spans="1:7" x14ac:dyDescent="0.2">
      <c r="A1323" s="19" t="s">
        <v>8907</v>
      </c>
      <c r="B1323" s="19" t="s">
        <v>7567</v>
      </c>
      <c r="C1323" s="20">
        <v>1</v>
      </c>
      <c r="D1323" s="20" t="s">
        <v>11443</v>
      </c>
      <c r="E1323" s="33" t="s">
        <v>832</v>
      </c>
      <c r="F1323" s="114">
        <v>1973.05</v>
      </c>
      <c r="G1323"/>
    </row>
    <row r="1324" spans="1:7" x14ac:dyDescent="0.2">
      <c r="A1324" s="19" t="s">
        <v>8909</v>
      </c>
      <c r="B1324" s="19" t="s">
        <v>7568</v>
      </c>
      <c r="C1324" s="20">
        <v>1</v>
      </c>
      <c r="D1324" s="20" t="s">
        <v>11443</v>
      </c>
      <c r="E1324" s="33" t="s">
        <v>833</v>
      </c>
      <c r="F1324" s="114">
        <v>2366.5100000000002</v>
      </c>
      <c r="G1324"/>
    </row>
    <row r="1325" spans="1:7" x14ac:dyDescent="0.2">
      <c r="A1325" s="19" t="s">
        <v>8911</v>
      </c>
      <c r="B1325" s="19" t="s">
        <v>7569</v>
      </c>
      <c r="C1325" s="20">
        <v>1</v>
      </c>
      <c r="D1325" s="20" t="s">
        <v>11443</v>
      </c>
      <c r="E1325" s="33" t="s">
        <v>5734</v>
      </c>
      <c r="F1325" s="114">
        <v>2541.4499999999998</v>
      </c>
      <c r="G1325"/>
    </row>
    <row r="1326" spans="1:7" x14ac:dyDescent="0.2">
      <c r="A1326" s="19" t="s">
        <v>8647</v>
      </c>
      <c r="B1326" s="19" t="s">
        <v>7570</v>
      </c>
      <c r="C1326" s="20">
        <v>1</v>
      </c>
      <c r="D1326" s="20" t="s">
        <v>11443</v>
      </c>
      <c r="E1326" s="33" t="s">
        <v>5734</v>
      </c>
      <c r="F1326" s="114">
        <v>3066.05</v>
      </c>
      <c r="G1326"/>
    </row>
    <row r="1327" spans="1:7" x14ac:dyDescent="0.2">
      <c r="A1327" s="19" t="s">
        <v>11806</v>
      </c>
      <c r="B1327" s="19" t="s">
        <v>7571</v>
      </c>
      <c r="C1327" s="20">
        <v>1</v>
      </c>
      <c r="D1327" s="20" t="s">
        <v>11443</v>
      </c>
      <c r="E1327" s="33" t="s">
        <v>839</v>
      </c>
      <c r="F1327" s="114">
        <v>840.14</v>
      </c>
      <c r="G1327"/>
    </row>
    <row r="1328" spans="1:7" x14ac:dyDescent="0.2">
      <c r="A1328" s="19" t="s">
        <v>11808</v>
      </c>
      <c r="B1328" s="19" t="s">
        <v>7572</v>
      </c>
      <c r="C1328" s="20">
        <v>1</v>
      </c>
      <c r="D1328" s="20" t="s">
        <v>11443</v>
      </c>
      <c r="E1328" s="33" t="s">
        <v>840</v>
      </c>
      <c r="F1328" s="114">
        <v>936.63</v>
      </c>
      <c r="G1328"/>
    </row>
    <row r="1329" spans="1:7" x14ac:dyDescent="0.2">
      <c r="A1329" s="19" t="s">
        <v>11810</v>
      </c>
      <c r="B1329" s="19" t="s">
        <v>7573</v>
      </c>
      <c r="C1329" s="20">
        <v>1</v>
      </c>
      <c r="D1329" s="20" t="s">
        <v>11443</v>
      </c>
      <c r="E1329" s="33" t="s">
        <v>841</v>
      </c>
      <c r="F1329" s="114">
        <v>1838.93</v>
      </c>
      <c r="G1329"/>
    </row>
    <row r="1330" spans="1:7" x14ac:dyDescent="0.2">
      <c r="A1330" s="19" t="s">
        <v>11812</v>
      </c>
      <c r="B1330" s="19" t="s">
        <v>7574</v>
      </c>
      <c r="C1330" s="20">
        <v>1</v>
      </c>
      <c r="D1330" s="20" t="s">
        <v>11443</v>
      </c>
      <c r="E1330" s="33" t="s">
        <v>837</v>
      </c>
      <c r="F1330" s="114">
        <v>2051.96</v>
      </c>
      <c r="G1330"/>
    </row>
    <row r="1331" spans="1:7" x14ac:dyDescent="0.2">
      <c r="A1331" s="19" t="s">
        <v>11813</v>
      </c>
      <c r="B1331" s="19" t="s">
        <v>7575</v>
      </c>
      <c r="C1331" s="20">
        <v>1</v>
      </c>
      <c r="D1331" s="20" t="s">
        <v>11443</v>
      </c>
      <c r="E1331" s="33" t="s">
        <v>838</v>
      </c>
      <c r="F1331" s="114">
        <v>2461.1799999999998</v>
      </c>
      <c r="G1331"/>
    </row>
    <row r="1332" spans="1:7" x14ac:dyDescent="0.2">
      <c r="A1332" s="19" t="s">
        <v>8656</v>
      </c>
      <c r="B1332" s="19" t="s">
        <v>7576</v>
      </c>
      <c r="C1332" s="20">
        <v>1</v>
      </c>
      <c r="D1332" s="20" t="s">
        <v>11443</v>
      </c>
      <c r="E1332" s="33" t="s">
        <v>5734</v>
      </c>
      <c r="F1332" s="114">
        <v>2643.08</v>
      </c>
      <c r="G1332"/>
    </row>
    <row r="1333" spans="1:7" x14ac:dyDescent="0.2">
      <c r="A1333" s="19" t="s">
        <v>11816</v>
      </c>
      <c r="B1333" s="19" t="s">
        <v>7577</v>
      </c>
      <c r="C1333" s="20">
        <v>1</v>
      </c>
      <c r="D1333" s="20" t="s">
        <v>11443</v>
      </c>
      <c r="E1333" s="33" t="s">
        <v>5734</v>
      </c>
      <c r="F1333" s="114">
        <v>3188.71</v>
      </c>
      <c r="G1333"/>
    </row>
    <row r="1334" spans="1:7" x14ac:dyDescent="0.2">
      <c r="A1334" s="19" t="s">
        <v>8659</v>
      </c>
      <c r="B1334" s="19" t="s">
        <v>7578</v>
      </c>
      <c r="C1334" s="20">
        <v>1</v>
      </c>
      <c r="D1334" s="20" t="s">
        <v>11443</v>
      </c>
      <c r="E1334" s="33" t="s">
        <v>5734</v>
      </c>
      <c r="F1334" s="114">
        <v>3626.44</v>
      </c>
      <c r="G1334"/>
    </row>
    <row r="1335" spans="1:7" x14ac:dyDescent="0.2">
      <c r="A1335" s="19" t="s">
        <v>8662</v>
      </c>
      <c r="B1335" s="19" t="s">
        <v>7579</v>
      </c>
      <c r="C1335" s="20">
        <v>1</v>
      </c>
      <c r="D1335" s="20" t="s">
        <v>11443</v>
      </c>
      <c r="E1335" s="33" t="s">
        <v>5734</v>
      </c>
      <c r="F1335" s="114">
        <v>900.6</v>
      </c>
      <c r="G1335"/>
    </row>
    <row r="1336" spans="1:7" x14ac:dyDescent="0.2">
      <c r="A1336" s="19" t="s">
        <v>8664</v>
      </c>
      <c r="B1336" s="19" t="s">
        <v>7580</v>
      </c>
      <c r="C1336" s="20">
        <v>1</v>
      </c>
      <c r="D1336" s="20" t="s">
        <v>11443</v>
      </c>
      <c r="E1336" s="33" t="s">
        <v>12623</v>
      </c>
      <c r="F1336" s="114">
        <v>983.43</v>
      </c>
      <c r="G1336"/>
    </row>
    <row r="1337" spans="1:7" x14ac:dyDescent="0.2">
      <c r="A1337" s="19" t="s">
        <v>8666</v>
      </c>
      <c r="B1337" s="19" t="s">
        <v>7581</v>
      </c>
      <c r="C1337" s="20">
        <v>1</v>
      </c>
      <c r="D1337" s="20" t="s">
        <v>11443</v>
      </c>
      <c r="E1337" s="33" t="s">
        <v>1046</v>
      </c>
      <c r="F1337" s="114">
        <v>1930.84</v>
      </c>
      <c r="G1337"/>
    </row>
    <row r="1338" spans="1:7" x14ac:dyDescent="0.2">
      <c r="A1338" s="19" t="s">
        <v>8668</v>
      </c>
      <c r="B1338" s="19" t="s">
        <v>7582</v>
      </c>
      <c r="C1338" s="20">
        <v>1</v>
      </c>
      <c r="D1338" s="20" t="s">
        <v>11443</v>
      </c>
      <c r="E1338" s="33" t="s">
        <v>842</v>
      </c>
      <c r="F1338" s="114">
        <v>2154.54</v>
      </c>
      <c r="G1338"/>
    </row>
    <row r="1339" spans="1:7" x14ac:dyDescent="0.2">
      <c r="A1339" s="19" t="s">
        <v>8670</v>
      </c>
      <c r="B1339" s="19" t="s">
        <v>7783</v>
      </c>
      <c r="C1339" s="20">
        <v>1</v>
      </c>
      <c r="D1339" s="20" t="s">
        <v>11443</v>
      </c>
      <c r="E1339" s="33" t="s">
        <v>1045</v>
      </c>
      <c r="F1339" s="114">
        <v>2584.2199999999998</v>
      </c>
      <c r="G1339"/>
    </row>
    <row r="1340" spans="1:7" x14ac:dyDescent="0.2">
      <c r="A1340" s="19" t="s">
        <v>8672</v>
      </c>
      <c r="B1340" s="19" t="s">
        <v>7784</v>
      </c>
      <c r="C1340" s="20">
        <v>1</v>
      </c>
      <c r="D1340" s="20" t="s">
        <v>11443</v>
      </c>
      <c r="E1340" s="33" t="s">
        <v>5734</v>
      </c>
      <c r="F1340" s="114">
        <v>2775.25</v>
      </c>
      <c r="G1340"/>
    </row>
    <row r="1341" spans="1:7" x14ac:dyDescent="0.2">
      <c r="A1341" s="19" t="s">
        <v>8674</v>
      </c>
      <c r="B1341" s="19" t="s">
        <v>7785</v>
      </c>
      <c r="C1341" s="20">
        <v>1</v>
      </c>
      <c r="D1341" s="20" t="s">
        <v>11443</v>
      </c>
      <c r="E1341" s="33" t="s">
        <v>5734</v>
      </c>
      <c r="F1341" s="114">
        <v>3348.17</v>
      </c>
      <c r="G1341"/>
    </row>
    <row r="1342" spans="1:7" x14ac:dyDescent="0.2">
      <c r="A1342" s="19" t="s">
        <v>8676</v>
      </c>
      <c r="B1342" s="19" t="s">
        <v>7786</v>
      </c>
      <c r="C1342" s="20">
        <v>1</v>
      </c>
      <c r="D1342" s="20" t="s">
        <v>11443</v>
      </c>
      <c r="E1342" s="33" t="s">
        <v>5734</v>
      </c>
      <c r="F1342" s="114">
        <v>3771.48</v>
      </c>
      <c r="G1342"/>
    </row>
    <row r="1343" spans="1:7" x14ac:dyDescent="0.2">
      <c r="A1343" s="19" t="s">
        <v>8678</v>
      </c>
      <c r="B1343" s="19" t="s">
        <v>7787</v>
      </c>
      <c r="C1343" s="20">
        <v>1</v>
      </c>
      <c r="D1343" s="20" t="s">
        <v>11443</v>
      </c>
      <c r="E1343" s="33" t="s">
        <v>5734</v>
      </c>
      <c r="F1343" s="114">
        <v>4336.75</v>
      </c>
      <c r="G1343"/>
    </row>
    <row r="1344" spans="1:7" x14ac:dyDescent="0.2">
      <c r="A1344" s="19" t="s">
        <v>8682</v>
      </c>
      <c r="B1344" s="19" t="s">
        <v>7788</v>
      </c>
      <c r="C1344" s="20">
        <v>1</v>
      </c>
      <c r="D1344" s="20" t="s">
        <v>11443</v>
      </c>
      <c r="E1344" s="33" t="s">
        <v>5734</v>
      </c>
      <c r="F1344" s="114">
        <v>1259.98</v>
      </c>
      <c r="G1344"/>
    </row>
    <row r="1345" spans="1:7" x14ac:dyDescent="0.2">
      <c r="A1345" s="19" t="s">
        <v>8684</v>
      </c>
      <c r="B1345" s="19" t="s">
        <v>7789</v>
      </c>
      <c r="C1345" s="20">
        <v>1</v>
      </c>
      <c r="D1345" s="20" t="s">
        <v>11443</v>
      </c>
      <c r="E1345" s="33" t="s">
        <v>5734</v>
      </c>
      <c r="F1345" s="114">
        <v>1357.17</v>
      </c>
      <c r="G1345"/>
    </row>
    <row r="1346" spans="1:7" x14ac:dyDescent="0.2">
      <c r="A1346" s="22" t="s">
        <v>7726</v>
      </c>
      <c r="B1346" s="23"/>
      <c r="C1346" s="24"/>
      <c r="D1346" s="24"/>
      <c r="E1346" s="33" t="s">
        <v>5734</v>
      </c>
      <c r="F1346" s="114" t="s">
        <v>5734</v>
      </c>
      <c r="G1346"/>
    </row>
    <row r="1347" spans="1:7" x14ac:dyDescent="0.2">
      <c r="A1347" s="115" t="s">
        <v>11201</v>
      </c>
      <c r="B1347" s="115" t="s">
        <v>7727</v>
      </c>
      <c r="C1347" s="25">
        <v>1</v>
      </c>
      <c r="D1347" s="25" t="s">
        <v>11443</v>
      </c>
      <c r="E1347" s="5" t="s">
        <v>1318</v>
      </c>
      <c r="F1347" s="156">
        <v>1750.6</v>
      </c>
      <c r="G1347"/>
    </row>
    <row r="1348" spans="1:7" x14ac:dyDescent="0.2">
      <c r="A1348" s="115" t="s">
        <v>11203</v>
      </c>
      <c r="B1348" s="115" t="s">
        <v>7537</v>
      </c>
      <c r="C1348" s="25">
        <v>1</v>
      </c>
      <c r="D1348" s="25" t="s">
        <v>11443</v>
      </c>
      <c r="E1348" s="5" t="s">
        <v>1319</v>
      </c>
      <c r="F1348" s="156">
        <v>1941.97</v>
      </c>
      <c r="G1348"/>
    </row>
    <row r="1349" spans="1:7" x14ac:dyDescent="0.2">
      <c r="A1349" s="22" t="s">
        <v>7538</v>
      </c>
      <c r="B1349" s="23"/>
      <c r="C1349" s="24"/>
      <c r="D1349" s="24"/>
      <c r="E1349" s="33" t="s">
        <v>5734</v>
      </c>
      <c r="F1349" s="114" t="s">
        <v>5734</v>
      </c>
      <c r="G1349"/>
    </row>
    <row r="1350" spans="1:7" x14ac:dyDescent="0.2">
      <c r="A1350" s="115" t="s">
        <v>11201</v>
      </c>
      <c r="B1350" s="115" t="s">
        <v>7539</v>
      </c>
      <c r="C1350" s="25">
        <v>1</v>
      </c>
      <c r="D1350" s="25" t="s">
        <v>11443</v>
      </c>
      <c r="E1350" s="5" t="s">
        <v>1320</v>
      </c>
      <c r="F1350" s="156">
        <v>1768.94</v>
      </c>
      <c r="G1350"/>
    </row>
    <row r="1351" spans="1:7" x14ac:dyDescent="0.2">
      <c r="A1351" s="115" t="s">
        <v>11203</v>
      </c>
      <c r="B1351" s="115" t="s">
        <v>7540</v>
      </c>
      <c r="C1351" s="25">
        <v>1</v>
      </c>
      <c r="D1351" s="25" t="s">
        <v>11443</v>
      </c>
      <c r="E1351" s="5" t="s">
        <v>1321</v>
      </c>
      <c r="F1351" s="156">
        <v>1982.99</v>
      </c>
      <c r="G1351"/>
    </row>
    <row r="1352" spans="1:7" x14ac:dyDescent="0.2">
      <c r="A1352" s="22" t="s">
        <v>7790</v>
      </c>
      <c r="B1352" s="23"/>
      <c r="C1352" s="24"/>
      <c r="D1352" s="24"/>
      <c r="E1352" s="33" t="s">
        <v>5734</v>
      </c>
      <c r="F1352" s="114" t="s">
        <v>5734</v>
      </c>
      <c r="G1352"/>
    </row>
    <row r="1353" spans="1:7" x14ac:dyDescent="0.2">
      <c r="A1353" s="115" t="s">
        <v>11201</v>
      </c>
      <c r="B1353" s="115" t="s">
        <v>7791</v>
      </c>
      <c r="C1353" s="25">
        <v>1</v>
      </c>
      <c r="D1353" s="25" t="s">
        <v>11443</v>
      </c>
      <c r="E1353" s="5" t="s">
        <v>1322</v>
      </c>
      <c r="F1353" s="156">
        <v>1818.41</v>
      </c>
      <c r="G1353"/>
    </row>
    <row r="1354" spans="1:7" x14ac:dyDescent="0.2">
      <c r="A1354" s="115" t="s">
        <v>11203</v>
      </c>
      <c r="B1354" s="115" t="s">
        <v>7792</v>
      </c>
      <c r="C1354" s="25">
        <v>1</v>
      </c>
      <c r="D1354" s="25" t="s">
        <v>11443</v>
      </c>
      <c r="E1354" s="5" t="s">
        <v>1323</v>
      </c>
      <c r="F1354" s="156">
        <v>2105.2199999999998</v>
      </c>
      <c r="G1354"/>
    </row>
  </sheetData>
  <pageMargins left="0.7" right="0.7" top="0.75" bottom="0.75" header="0.3" footer="0.3"/>
  <pageSetup scale="78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331"/>
  <sheetViews>
    <sheetView zoomScaleNormal="100" workbookViewId="0">
      <pane ySplit="1" topLeftCell="A2" activePane="bottomLeft" state="frozen"/>
      <selection activeCell="A2" sqref="A2"/>
      <selection pane="bottomLeft" activeCell="F10" sqref="F10"/>
    </sheetView>
  </sheetViews>
  <sheetFormatPr defaultColWidth="9" defaultRowHeight="12.75" x14ac:dyDescent="0.2"/>
  <cols>
    <col min="1" max="1" width="16.5" style="157" customWidth="1"/>
    <col min="2" max="2" width="18.625" style="29" customWidth="1"/>
    <col min="3" max="4" width="10.625" style="99" customWidth="1"/>
    <col min="5" max="5" width="20.75" style="13" bestFit="1" customWidth="1"/>
    <col min="6" max="6" width="16.625" style="13" customWidth="1"/>
  </cols>
  <sheetData>
    <row r="1" spans="1:6" s="5" customFormat="1" ht="26.25" thickBot="1" x14ac:dyDescent="0.25">
      <c r="A1" s="150" t="s">
        <v>11439</v>
      </c>
      <c r="B1" s="150" t="s">
        <v>16826</v>
      </c>
      <c r="C1" s="150" t="s">
        <v>5882</v>
      </c>
      <c r="D1" s="150" t="s">
        <v>5883</v>
      </c>
      <c r="E1" s="150" t="s">
        <v>61</v>
      </c>
      <c r="F1" s="165" t="s">
        <v>17646</v>
      </c>
    </row>
    <row r="2" spans="1:6" ht="13.5" thickTop="1" x14ac:dyDescent="0.2">
      <c r="A2" s="103" t="s">
        <v>9094</v>
      </c>
      <c r="B2" s="28"/>
      <c r="C2" s="96"/>
      <c r="D2" s="101"/>
      <c r="E2" s="28"/>
      <c r="F2" s="196" t="s">
        <v>5734</v>
      </c>
    </row>
    <row r="3" spans="1:6" x14ac:dyDescent="0.2">
      <c r="A3" s="154" t="s">
        <v>11441</v>
      </c>
      <c r="B3" s="144" t="s">
        <v>7674</v>
      </c>
      <c r="C3" s="97">
        <v>12</v>
      </c>
      <c r="D3" s="97" t="s">
        <v>11443</v>
      </c>
      <c r="E3" s="114" t="s">
        <v>1798</v>
      </c>
      <c r="F3" s="114">
        <v>243.01</v>
      </c>
    </row>
    <row r="4" spans="1:6" x14ac:dyDescent="0.2">
      <c r="A4" s="154" t="s">
        <v>11444</v>
      </c>
      <c r="B4" s="144" t="s">
        <v>7675</v>
      </c>
      <c r="C4" s="97">
        <v>4</v>
      </c>
      <c r="D4" s="97">
        <v>54</v>
      </c>
      <c r="E4" s="114" t="s">
        <v>1800</v>
      </c>
      <c r="F4" s="114">
        <v>309.19</v>
      </c>
    </row>
    <row r="5" spans="1:6" x14ac:dyDescent="0.2">
      <c r="A5" s="154" t="s">
        <v>11446</v>
      </c>
      <c r="B5" s="144" t="s">
        <v>7676</v>
      </c>
      <c r="C5" s="97">
        <v>4</v>
      </c>
      <c r="D5" s="97">
        <v>50</v>
      </c>
      <c r="E5" s="114" t="s">
        <v>1799</v>
      </c>
      <c r="F5" s="114">
        <v>333.04</v>
      </c>
    </row>
    <row r="6" spans="1:6" x14ac:dyDescent="0.2">
      <c r="A6" s="103" t="s">
        <v>11448</v>
      </c>
      <c r="B6" s="155" t="s">
        <v>7677</v>
      </c>
      <c r="C6" s="96">
        <v>2</v>
      </c>
      <c r="D6" s="96">
        <v>30</v>
      </c>
      <c r="E6" s="156" t="s">
        <v>1802</v>
      </c>
      <c r="F6" s="156">
        <v>419.27</v>
      </c>
    </row>
    <row r="7" spans="1:6" x14ac:dyDescent="0.2">
      <c r="A7" s="103" t="s">
        <v>11450</v>
      </c>
      <c r="B7" s="155" t="s">
        <v>7678</v>
      </c>
      <c r="C7" s="96">
        <v>2</v>
      </c>
      <c r="D7" s="96">
        <v>30</v>
      </c>
      <c r="E7" s="156" t="s">
        <v>1803</v>
      </c>
      <c r="F7" s="156">
        <v>466.98</v>
      </c>
    </row>
    <row r="8" spans="1:6" x14ac:dyDescent="0.2">
      <c r="A8" s="154" t="s">
        <v>11452</v>
      </c>
      <c r="B8" s="144" t="s">
        <v>7679</v>
      </c>
      <c r="C8" s="97">
        <v>2</v>
      </c>
      <c r="D8" s="97">
        <v>13</v>
      </c>
      <c r="E8" s="114" t="s">
        <v>1801</v>
      </c>
      <c r="F8" s="114">
        <v>691.02</v>
      </c>
    </row>
    <row r="9" spans="1:6" x14ac:dyDescent="0.2">
      <c r="A9" s="103" t="s">
        <v>11454</v>
      </c>
      <c r="B9" s="155" t="s">
        <v>7680</v>
      </c>
      <c r="C9" s="96">
        <v>1</v>
      </c>
      <c r="D9" s="96">
        <v>12</v>
      </c>
      <c r="E9" s="156" t="s">
        <v>1975</v>
      </c>
      <c r="F9" s="156">
        <v>1048.33</v>
      </c>
    </row>
    <row r="10" spans="1:6" x14ac:dyDescent="0.2">
      <c r="A10" s="103" t="s">
        <v>11456</v>
      </c>
      <c r="B10" s="155" t="s">
        <v>7681</v>
      </c>
      <c r="C10" s="96">
        <v>1</v>
      </c>
      <c r="D10" s="96">
        <v>10</v>
      </c>
      <c r="E10" s="156" t="s">
        <v>1976</v>
      </c>
      <c r="F10" s="156">
        <v>1068.6500000000001</v>
      </c>
    </row>
    <row r="11" spans="1:6" x14ac:dyDescent="0.2">
      <c r="A11" s="154" t="s">
        <v>11458</v>
      </c>
      <c r="B11" s="144" t="s">
        <v>7682</v>
      </c>
      <c r="C11" s="97">
        <v>1</v>
      </c>
      <c r="D11" s="97">
        <v>8</v>
      </c>
      <c r="E11" s="114" t="s">
        <v>1977</v>
      </c>
      <c r="F11" s="114">
        <v>1623.56</v>
      </c>
    </row>
    <row r="12" spans="1:6" x14ac:dyDescent="0.2">
      <c r="A12" s="154" t="s">
        <v>11460</v>
      </c>
      <c r="B12" s="144" t="s">
        <v>7683</v>
      </c>
      <c r="C12" s="97">
        <v>1</v>
      </c>
      <c r="D12" s="97">
        <v>10</v>
      </c>
      <c r="E12" s="114" t="s">
        <v>1974</v>
      </c>
      <c r="F12" s="114">
        <v>1769.67</v>
      </c>
    </row>
    <row r="13" spans="1:6" x14ac:dyDescent="0.2">
      <c r="A13" s="103" t="s">
        <v>11462</v>
      </c>
      <c r="B13" s="155" t="s">
        <v>7684</v>
      </c>
      <c r="C13" s="96">
        <v>1</v>
      </c>
      <c r="D13" s="96">
        <v>8</v>
      </c>
      <c r="E13" s="156" t="s">
        <v>1980</v>
      </c>
      <c r="F13" s="156">
        <v>1337.91</v>
      </c>
    </row>
    <row r="14" spans="1:6" x14ac:dyDescent="0.2">
      <c r="A14" s="103" t="s">
        <v>11464</v>
      </c>
      <c r="B14" s="155" t="s">
        <v>7685</v>
      </c>
      <c r="C14" s="96">
        <v>1</v>
      </c>
      <c r="D14" s="96">
        <v>7</v>
      </c>
      <c r="E14" s="156" t="s">
        <v>1981</v>
      </c>
      <c r="F14" s="156">
        <v>1401.17</v>
      </c>
    </row>
    <row r="15" spans="1:6" x14ac:dyDescent="0.2">
      <c r="A15" s="154" t="s">
        <v>11466</v>
      </c>
      <c r="B15" s="144" t="s">
        <v>7686</v>
      </c>
      <c r="C15" s="97">
        <v>1</v>
      </c>
      <c r="D15" s="97">
        <v>6</v>
      </c>
      <c r="E15" s="114" t="s">
        <v>1982</v>
      </c>
      <c r="F15" s="114">
        <v>1902.11</v>
      </c>
    </row>
    <row r="16" spans="1:6" x14ac:dyDescent="0.2">
      <c r="A16" s="154" t="s">
        <v>11706</v>
      </c>
      <c r="B16" s="144" t="s">
        <v>7687</v>
      </c>
      <c r="C16" s="97">
        <v>1</v>
      </c>
      <c r="D16" s="97">
        <v>6</v>
      </c>
      <c r="E16" s="114" t="s">
        <v>1979</v>
      </c>
      <c r="F16" s="114">
        <v>2271.9</v>
      </c>
    </row>
    <row r="17" spans="1:6" x14ac:dyDescent="0.2">
      <c r="A17" s="154" t="s">
        <v>11470</v>
      </c>
      <c r="B17" s="144" t="s">
        <v>7688</v>
      </c>
      <c r="C17" s="97">
        <v>1</v>
      </c>
      <c r="D17" s="97">
        <v>5</v>
      </c>
      <c r="E17" s="114" t="s">
        <v>1978</v>
      </c>
      <c r="F17" s="114">
        <v>2452.1999999999998</v>
      </c>
    </row>
    <row r="18" spans="1:6" x14ac:dyDescent="0.2">
      <c r="A18" s="154" t="s">
        <v>9116</v>
      </c>
      <c r="B18" s="144" t="s">
        <v>7689</v>
      </c>
      <c r="C18" s="97">
        <v>1</v>
      </c>
      <c r="D18" s="97" t="s">
        <v>11443</v>
      </c>
      <c r="E18" s="114" t="s">
        <v>1986</v>
      </c>
      <c r="F18" s="114">
        <v>1987.45</v>
      </c>
    </row>
    <row r="19" spans="1:6" x14ac:dyDescent="0.2">
      <c r="A19" s="154" t="s">
        <v>9118</v>
      </c>
      <c r="B19" s="144" t="s">
        <v>7690</v>
      </c>
      <c r="C19" s="97">
        <v>1</v>
      </c>
      <c r="D19" s="97" t="s">
        <v>11443</v>
      </c>
      <c r="E19" s="114" t="s">
        <v>1987</v>
      </c>
      <c r="F19" s="114">
        <v>2190.11</v>
      </c>
    </row>
    <row r="20" spans="1:6" x14ac:dyDescent="0.2">
      <c r="A20" s="154" t="s">
        <v>9120</v>
      </c>
      <c r="B20" s="144" t="s">
        <v>7691</v>
      </c>
      <c r="C20" s="97">
        <v>1</v>
      </c>
      <c r="D20" s="97" t="s">
        <v>11443</v>
      </c>
      <c r="E20" s="114" t="s">
        <v>1988</v>
      </c>
      <c r="F20" s="114">
        <v>2306.29</v>
      </c>
    </row>
    <row r="21" spans="1:6" x14ac:dyDescent="0.2">
      <c r="A21" s="154" t="s">
        <v>9122</v>
      </c>
      <c r="B21" s="144" t="s">
        <v>7692</v>
      </c>
      <c r="C21" s="97">
        <v>1</v>
      </c>
      <c r="D21" s="97" t="s">
        <v>11443</v>
      </c>
      <c r="E21" s="114" t="s">
        <v>1984</v>
      </c>
      <c r="F21" s="114">
        <v>2629.07</v>
      </c>
    </row>
    <row r="22" spans="1:6" x14ac:dyDescent="0.2">
      <c r="A22" s="154" t="s">
        <v>9124</v>
      </c>
      <c r="B22" s="144" t="s">
        <v>7693</v>
      </c>
      <c r="C22" s="97">
        <v>1</v>
      </c>
      <c r="D22" s="97" t="s">
        <v>11443</v>
      </c>
      <c r="E22" s="114" t="s">
        <v>1985</v>
      </c>
      <c r="F22" s="114">
        <v>3098.01</v>
      </c>
    </row>
    <row r="23" spans="1:6" x14ac:dyDescent="0.2">
      <c r="A23" s="154" t="s">
        <v>9126</v>
      </c>
      <c r="B23" s="144" t="s">
        <v>7694</v>
      </c>
      <c r="C23" s="97">
        <v>1</v>
      </c>
      <c r="D23" s="97" t="s">
        <v>11443</v>
      </c>
      <c r="E23" s="114" t="s">
        <v>1983</v>
      </c>
      <c r="F23" s="114">
        <v>4023.97</v>
      </c>
    </row>
    <row r="24" spans="1:6" x14ac:dyDescent="0.2">
      <c r="A24" s="154" t="s">
        <v>11753</v>
      </c>
      <c r="B24" s="144" t="s">
        <v>7695</v>
      </c>
      <c r="C24" s="97">
        <v>1</v>
      </c>
      <c r="D24" s="97" t="s">
        <v>11443</v>
      </c>
      <c r="E24" s="114" t="s">
        <v>1792</v>
      </c>
      <c r="F24" s="114">
        <v>5719.13</v>
      </c>
    </row>
    <row r="25" spans="1:6" x14ac:dyDescent="0.2">
      <c r="A25" s="154" t="s">
        <v>11755</v>
      </c>
      <c r="B25" s="144" t="s">
        <v>7696</v>
      </c>
      <c r="C25" s="97">
        <v>1</v>
      </c>
      <c r="D25" s="97" t="s">
        <v>11443</v>
      </c>
      <c r="E25" s="114" t="s">
        <v>1793</v>
      </c>
      <c r="F25" s="114">
        <v>5913.17</v>
      </c>
    </row>
    <row r="26" spans="1:6" x14ac:dyDescent="0.2">
      <c r="A26" s="154" t="s">
        <v>11757</v>
      </c>
      <c r="B26" s="144" t="s">
        <v>7697</v>
      </c>
      <c r="C26" s="97">
        <v>1</v>
      </c>
      <c r="D26" s="97" t="s">
        <v>11443</v>
      </c>
      <c r="E26" s="114" t="s">
        <v>1794</v>
      </c>
      <c r="F26" s="114">
        <v>6177.78</v>
      </c>
    </row>
    <row r="27" spans="1:6" x14ac:dyDescent="0.2">
      <c r="A27" s="154" t="s">
        <v>11759</v>
      </c>
      <c r="B27" s="144" t="s">
        <v>7698</v>
      </c>
      <c r="C27" s="97">
        <v>1</v>
      </c>
      <c r="D27" s="97" t="s">
        <v>11443</v>
      </c>
      <c r="E27" s="114" t="s">
        <v>1990</v>
      </c>
      <c r="F27" s="114">
        <v>6415.32</v>
      </c>
    </row>
    <row r="28" spans="1:6" x14ac:dyDescent="0.2">
      <c r="A28" s="154" t="s">
        <v>11760</v>
      </c>
      <c r="B28" s="144" t="s">
        <v>7699</v>
      </c>
      <c r="C28" s="97">
        <v>1</v>
      </c>
      <c r="D28" s="97" t="s">
        <v>11443</v>
      </c>
      <c r="E28" s="114" t="s">
        <v>1991</v>
      </c>
      <c r="F28" s="114">
        <v>6590.97</v>
      </c>
    </row>
    <row r="29" spans="1:6" x14ac:dyDescent="0.2">
      <c r="A29" s="154" t="s">
        <v>9133</v>
      </c>
      <c r="B29" s="144" t="s">
        <v>7700</v>
      </c>
      <c r="C29" s="97">
        <v>1</v>
      </c>
      <c r="D29" s="97" t="s">
        <v>11443</v>
      </c>
      <c r="E29" s="114" t="s">
        <v>1992</v>
      </c>
      <c r="F29" s="114">
        <v>7019.25</v>
      </c>
    </row>
    <row r="30" spans="1:6" x14ac:dyDescent="0.2">
      <c r="A30" s="154" t="s">
        <v>11784</v>
      </c>
      <c r="B30" s="144" t="s">
        <v>7701</v>
      </c>
      <c r="C30" s="97">
        <v>1</v>
      </c>
      <c r="D30" s="97" t="s">
        <v>11443</v>
      </c>
      <c r="E30" s="114" t="s">
        <v>1989</v>
      </c>
      <c r="F30" s="114">
        <v>7412.53</v>
      </c>
    </row>
    <row r="31" spans="1:6" x14ac:dyDescent="0.2">
      <c r="A31" s="154" t="s">
        <v>9136</v>
      </c>
      <c r="B31" s="144" t="s">
        <v>7702</v>
      </c>
      <c r="C31" s="97">
        <v>1</v>
      </c>
      <c r="D31" s="97" t="s">
        <v>11443</v>
      </c>
      <c r="E31" s="114" t="s">
        <v>5734</v>
      </c>
      <c r="F31" s="114">
        <v>8675.8700000000008</v>
      </c>
    </row>
    <row r="32" spans="1:6" x14ac:dyDescent="0.2">
      <c r="A32" s="154" t="s">
        <v>9138</v>
      </c>
      <c r="B32" s="144" t="s">
        <v>7703</v>
      </c>
      <c r="C32" s="97">
        <v>1</v>
      </c>
      <c r="D32" s="97" t="s">
        <v>11443</v>
      </c>
      <c r="E32" s="114" t="s">
        <v>1796</v>
      </c>
      <c r="F32" s="114">
        <v>9306.75</v>
      </c>
    </row>
    <row r="33" spans="1:6" x14ac:dyDescent="0.2">
      <c r="A33" s="154" t="s">
        <v>9140</v>
      </c>
      <c r="B33" s="144" t="s">
        <v>7704</v>
      </c>
      <c r="C33" s="97">
        <v>1</v>
      </c>
      <c r="D33" s="97" t="s">
        <v>11443</v>
      </c>
      <c r="E33" s="114" t="s">
        <v>5734</v>
      </c>
      <c r="F33" s="114">
        <v>9997.0400000000009</v>
      </c>
    </row>
    <row r="34" spans="1:6" x14ac:dyDescent="0.2">
      <c r="A34" s="154" t="s">
        <v>8907</v>
      </c>
      <c r="B34" s="144" t="s">
        <v>7705</v>
      </c>
      <c r="C34" s="97">
        <v>1</v>
      </c>
      <c r="D34" s="97" t="s">
        <v>11443</v>
      </c>
      <c r="E34" s="114" t="s">
        <v>5734</v>
      </c>
      <c r="F34" s="114">
        <v>10741.7</v>
      </c>
    </row>
    <row r="35" spans="1:6" x14ac:dyDescent="0.2">
      <c r="A35" s="154" t="s">
        <v>8909</v>
      </c>
      <c r="B35" s="144" t="s">
        <v>7706</v>
      </c>
      <c r="C35" s="97">
        <v>1</v>
      </c>
      <c r="D35" s="97" t="s">
        <v>11443</v>
      </c>
      <c r="E35" s="114" t="s">
        <v>5734</v>
      </c>
      <c r="F35" s="114">
        <v>11513.59</v>
      </c>
    </row>
    <row r="36" spans="1:6" x14ac:dyDescent="0.2">
      <c r="A36" s="154" t="s">
        <v>8911</v>
      </c>
      <c r="B36" s="144" t="s">
        <v>7707</v>
      </c>
      <c r="C36" s="97">
        <v>1</v>
      </c>
      <c r="D36" s="97" t="s">
        <v>11443</v>
      </c>
      <c r="E36" s="114" t="s">
        <v>5734</v>
      </c>
      <c r="F36" s="114">
        <v>12850.79</v>
      </c>
    </row>
    <row r="37" spans="1:6" x14ac:dyDescent="0.2">
      <c r="A37" s="154" t="s">
        <v>8647</v>
      </c>
      <c r="B37" s="144" t="s">
        <v>7708</v>
      </c>
      <c r="C37" s="97">
        <v>1</v>
      </c>
      <c r="D37" s="97" t="s">
        <v>11443</v>
      </c>
      <c r="E37" s="114" t="s">
        <v>5734</v>
      </c>
      <c r="F37" s="114">
        <v>14582.33</v>
      </c>
    </row>
    <row r="38" spans="1:6" x14ac:dyDescent="0.2">
      <c r="A38" s="154" t="s">
        <v>8649</v>
      </c>
      <c r="B38" s="144" t="s">
        <v>7709</v>
      </c>
      <c r="C38" s="97">
        <v>1</v>
      </c>
      <c r="D38" s="97" t="s">
        <v>11443</v>
      </c>
      <c r="E38" s="114" t="s">
        <v>1795</v>
      </c>
      <c r="F38" s="114">
        <v>19328.93</v>
      </c>
    </row>
    <row r="39" spans="1:6" x14ac:dyDescent="0.2">
      <c r="A39" s="154" t="s">
        <v>11806</v>
      </c>
      <c r="B39" s="144" t="s">
        <v>7710</v>
      </c>
      <c r="C39" s="97">
        <v>1</v>
      </c>
      <c r="D39" s="97" t="s">
        <v>11443</v>
      </c>
      <c r="E39" s="114" t="s">
        <v>5734</v>
      </c>
      <c r="F39" s="114">
        <v>13689.52</v>
      </c>
    </row>
    <row r="40" spans="1:6" x14ac:dyDescent="0.2">
      <c r="A40" s="154" t="s">
        <v>11808</v>
      </c>
      <c r="B40" s="144" t="s">
        <v>7711</v>
      </c>
      <c r="C40" s="97">
        <v>1</v>
      </c>
      <c r="D40" s="97" t="s">
        <v>11443</v>
      </c>
      <c r="E40" s="114" t="s">
        <v>5734</v>
      </c>
      <c r="F40" s="114">
        <v>16599.740000000002</v>
      </c>
    </row>
    <row r="41" spans="1:6" x14ac:dyDescent="0.2">
      <c r="A41" s="154" t="s">
        <v>11810</v>
      </c>
      <c r="B41" s="144" t="s">
        <v>7712</v>
      </c>
      <c r="C41" s="97">
        <v>1</v>
      </c>
      <c r="D41" s="97" t="s">
        <v>11443</v>
      </c>
      <c r="E41" s="114" t="s">
        <v>5734</v>
      </c>
      <c r="F41" s="114">
        <v>16862.53</v>
      </c>
    </row>
    <row r="42" spans="1:6" x14ac:dyDescent="0.2">
      <c r="A42" s="154" t="s">
        <v>11812</v>
      </c>
      <c r="B42" s="144" t="s">
        <v>7713</v>
      </c>
      <c r="C42" s="97">
        <v>1</v>
      </c>
      <c r="D42" s="97" t="s">
        <v>11443</v>
      </c>
      <c r="E42" s="114" t="s">
        <v>5734</v>
      </c>
      <c r="F42" s="114">
        <v>17607.580000000002</v>
      </c>
    </row>
    <row r="43" spans="1:6" x14ac:dyDescent="0.2">
      <c r="A43" s="154" t="s">
        <v>11813</v>
      </c>
      <c r="B43" s="144" t="s">
        <v>7714</v>
      </c>
      <c r="C43" s="97">
        <v>1</v>
      </c>
      <c r="D43" s="97" t="s">
        <v>11443</v>
      </c>
      <c r="E43" s="114" t="s">
        <v>5734</v>
      </c>
      <c r="F43" s="114">
        <v>17929.29</v>
      </c>
    </row>
    <row r="44" spans="1:6" x14ac:dyDescent="0.2">
      <c r="A44" s="154" t="s">
        <v>8656</v>
      </c>
      <c r="B44" s="144" t="s">
        <v>7715</v>
      </c>
      <c r="C44" s="97">
        <v>1</v>
      </c>
      <c r="D44" s="97" t="s">
        <v>11443</v>
      </c>
      <c r="E44" s="114" t="s">
        <v>5734</v>
      </c>
      <c r="F44" s="114">
        <v>18632.05</v>
      </c>
    </row>
    <row r="45" spans="1:6" x14ac:dyDescent="0.2">
      <c r="A45" s="154" t="s">
        <v>11816</v>
      </c>
      <c r="B45" s="144" t="s">
        <v>7716</v>
      </c>
      <c r="C45" s="97">
        <v>1</v>
      </c>
      <c r="D45" s="97" t="s">
        <v>11443</v>
      </c>
      <c r="E45" s="114" t="s">
        <v>5734</v>
      </c>
      <c r="F45" s="114">
        <v>25783.87</v>
      </c>
    </row>
    <row r="46" spans="1:6" x14ac:dyDescent="0.2">
      <c r="A46" s="154" t="s">
        <v>8659</v>
      </c>
      <c r="B46" s="144" t="s">
        <v>7717</v>
      </c>
      <c r="C46" s="97">
        <v>1</v>
      </c>
      <c r="D46" s="97" t="s">
        <v>11443</v>
      </c>
      <c r="E46" s="114" t="s">
        <v>5734</v>
      </c>
      <c r="F46" s="114">
        <v>27894.39</v>
      </c>
    </row>
    <row r="47" spans="1:6" x14ac:dyDescent="0.2">
      <c r="A47" s="154" t="s">
        <v>11786</v>
      </c>
      <c r="B47" s="144" t="s">
        <v>7718</v>
      </c>
      <c r="C47" s="97">
        <v>1</v>
      </c>
      <c r="D47" s="97" t="s">
        <v>11443</v>
      </c>
      <c r="E47" s="114" t="s">
        <v>1797</v>
      </c>
      <c r="F47" s="114">
        <v>34275.14</v>
      </c>
    </row>
    <row r="48" spans="1:6" x14ac:dyDescent="0.2">
      <c r="A48" s="154" t="s">
        <v>8662</v>
      </c>
      <c r="B48" s="144" t="s">
        <v>7719</v>
      </c>
      <c r="C48" s="97">
        <v>1</v>
      </c>
      <c r="D48" s="97" t="s">
        <v>11443</v>
      </c>
      <c r="E48" s="114" t="s">
        <v>5734</v>
      </c>
      <c r="F48" s="114">
        <v>17825.43</v>
      </c>
    </row>
    <row r="49" spans="1:6" x14ac:dyDescent="0.2">
      <c r="A49" s="154" t="s">
        <v>8664</v>
      </c>
      <c r="B49" s="144" t="s">
        <v>7720</v>
      </c>
      <c r="C49" s="97">
        <v>1</v>
      </c>
      <c r="D49" s="97" t="s">
        <v>11443</v>
      </c>
      <c r="E49" s="114" t="s">
        <v>5734</v>
      </c>
      <c r="F49" s="114">
        <v>18516.53</v>
      </c>
    </row>
    <row r="50" spans="1:6" x14ac:dyDescent="0.2">
      <c r="A50" s="154" t="s">
        <v>8666</v>
      </c>
      <c r="B50" s="144" t="s">
        <v>7721</v>
      </c>
      <c r="C50" s="97">
        <v>1</v>
      </c>
      <c r="D50" s="97" t="s">
        <v>11443</v>
      </c>
      <c r="E50" s="114" t="s">
        <v>5734</v>
      </c>
      <c r="F50" s="114">
        <v>20470.650000000001</v>
      </c>
    </row>
    <row r="51" spans="1:6" x14ac:dyDescent="0.2">
      <c r="A51" s="154" t="s">
        <v>8668</v>
      </c>
      <c r="B51" s="144" t="s">
        <v>7722</v>
      </c>
      <c r="C51" s="97">
        <v>1</v>
      </c>
      <c r="D51" s="97" t="s">
        <v>11443</v>
      </c>
      <c r="E51" s="114" t="s">
        <v>5734</v>
      </c>
      <c r="F51" s="114">
        <v>21530.3</v>
      </c>
    </row>
    <row r="52" spans="1:6" x14ac:dyDescent="0.2">
      <c r="A52" s="154" t="s">
        <v>8670</v>
      </c>
      <c r="B52" s="144" t="s">
        <v>7723</v>
      </c>
      <c r="C52" s="97">
        <v>1</v>
      </c>
      <c r="D52" s="97" t="s">
        <v>11443</v>
      </c>
      <c r="E52" s="114" t="s">
        <v>5734</v>
      </c>
      <c r="F52" s="114">
        <v>23543.01</v>
      </c>
    </row>
    <row r="53" spans="1:6" x14ac:dyDescent="0.2">
      <c r="A53" s="154" t="s">
        <v>8672</v>
      </c>
      <c r="B53" s="144" t="s">
        <v>7724</v>
      </c>
      <c r="C53" s="97">
        <v>1</v>
      </c>
      <c r="D53" s="97" t="s">
        <v>11443</v>
      </c>
      <c r="E53" s="114" t="s">
        <v>5734</v>
      </c>
      <c r="F53" s="114">
        <v>26577.52</v>
      </c>
    </row>
    <row r="54" spans="1:6" x14ac:dyDescent="0.2">
      <c r="A54" s="154" t="s">
        <v>8674</v>
      </c>
      <c r="B54" s="144" t="s">
        <v>7725</v>
      </c>
      <c r="C54" s="97">
        <v>1</v>
      </c>
      <c r="D54" s="97" t="s">
        <v>11443</v>
      </c>
      <c r="E54" s="114" t="s">
        <v>5734</v>
      </c>
      <c r="F54" s="114">
        <v>27234.13</v>
      </c>
    </row>
    <row r="55" spans="1:6" x14ac:dyDescent="0.2">
      <c r="A55" s="154" t="s">
        <v>8676</v>
      </c>
      <c r="B55" s="144" t="s">
        <v>7522</v>
      </c>
      <c r="C55" s="97">
        <v>1</v>
      </c>
      <c r="D55" s="97" t="s">
        <v>11443</v>
      </c>
      <c r="E55" s="114" t="s">
        <v>5734</v>
      </c>
      <c r="F55" s="114">
        <v>19393.36</v>
      </c>
    </row>
    <row r="56" spans="1:6" x14ac:dyDescent="0.2">
      <c r="A56" s="154" t="s">
        <v>8678</v>
      </c>
      <c r="B56" s="144" t="s">
        <v>7523</v>
      </c>
      <c r="C56" s="97">
        <v>1</v>
      </c>
      <c r="D56" s="97" t="s">
        <v>11443</v>
      </c>
      <c r="E56" s="114" t="s">
        <v>5734</v>
      </c>
      <c r="F56" s="114">
        <v>36715.15</v>
      </c>
    </row>
    <row r="57" spans="1:6" x14ac:dyDescent="0.2">
      <c r="A57" s="154" t="s">
        <v>8680</v>
      </c>
      <c r="B57" s="144" t="s">
        <v>7524</v>
      </c>
      <c r="C57" s="97">
        <v>1</v>
      </c>
      <c r="D57" s="97" t="s">
        <v>11443</v>
      </c>
      <c r="E57" s="114" t="s">
        <v>5734</v>
      </c>
      <c r="F57" s="114">
        <v>41286.949999999997</v>
      </c>
    </row>
    <row r="58" spans="1:6" x14ac:dyDescent="0.2">
      <c r="A58" s="154" t="s">
        <v>8682</v>
      </c>
      <c r="B58" s="144" t="s">
        <v>7525</v>
      </c>
      <c r="C58" s="97">
        <v>1</v>
      </c>
      <c r="D58" s="97" t="s">
        <v>11443</v>
      </c>
      <c r="E58" s="114" t="s">
        <v>12758</v>
      </c>
      <c r="F58" s="114">
        <v>22906.62</v>
      </c>
    </row>
    <row r="59" spans="1:6" x14ac:dyDescent="0.2">
      <c r="A59" s="154" t="s">
        <v>8684</v>
      </c>
      <c r="B59" s="144" t="s">
        <v>7526</v>
      </c>
      <c r="C59" s="97">
        <v>1</v>
      </c>
      <c r="D59" s="97" t="s">
        <v>11443</v>
      </c>
      <c r="E59" s="114" t="s">
        <v>5734</v>
      </c>
      <c r="F59" s="114">
        <v>23686.85</v>
      </c>
    </row>
    <row r="60" spans="1:6" x14ac:dyDescent="0.2">
      <c r="A60" s="154" t="s">
        <v>8686</v>
      </c>
      <c r="B60" s="144" t="s">
        <v>7527</v>
      </c>
      <c r="C60" s="97">
        <v>1</v>
      </c>
      <c r="D60" s="97" t="s">
        <v>11443</v>
      </c>
      <c r="E60" s="114" t="s">
        <v>5734</v>
      </c>
      <c r="F60" s="114">
        <v>26305.45</v>
      </c>
    </row>
    <row r="61" spans="1:6" x14ac:dyDescent="0.2">
      <c r="A61" s="154" t="s">
        <v>8688</v>
      </c>
      <c r="B61" s="144" t="s">
        <v>7528</v>
      </c>
      <c r="C61" s="97">
        <v>1</v>
      </c>
      <c r="D61" s="97" t="s">
        <v>11443</v>
      </c>
      <c r="E61" s="114" t="s">
        <v>5734</v>
      </c>
      <c r="F61" s="114">
        <v>27667.24</v>
      </c>
    </row>
    <row r="62" spans="1:6" x14ac:dyDescent="0.2">
      <c r="A62" s="154" t="s">
        <v>8690</v>
      </c>
      <c r="B62" s="144" t="s">
        <v>7529</v>
      </c>
      <c r="C62" s="97">
        <v>1</v>
      </c>
      <c r="D62" s="97" t="s">
        <v>11443</v>
      </c>
      <c r="E62" s="114" t="s">
        <v>5734</v>
      </c>
      <c r="F62" s="114">
        <v>30253.79</v>
      </c>
    </row>
    <row r="63" spans="1:6" x14ac:dyDescent="0.2">
      <c r="A63" s="154" t="s">
        <v>8692</v>
      </c>
      <c r="B63" s="144" t="s">
        <v>7530</v>
      </c>
      <c r="C63" s="97">
        <v>1</v>
      </c>
      <c r="D63" s="97" t="s">
        <v>11443</v>
      </c>
      <c r="E63" s="114" t="s">
        <v>5734</v>
      </c>
      <c r="F63" s="114">
        <v>34153.24</v>
      </c>
    </row>
    <row r="64" spans="1:6" x14ac:dyDescent="0.2">
      <c r="A64" s="154" t="s">
        <v>8694</v>
      </c>
      <c r="B64" s="144" t="s">
        <v>7531</v>
      </c>
      <c r="C64" s="97">
        <v>1</v>
      </c>
      <c r="D64" s="97" t="s">
        <v>11443</v>
      </c>
      <c r="E64" s="114" t="s">
        <v>5734</v>
      </c>
      <c r="F64" s="114">
        <v>34997.089999999997</v>
      </c>
    </row>
    <row r="65" spans="1:6" x14ac:dyDescent="0.2">
      <c r="A65" s="154" t="s">
        <v>8696</v>
      </c>
      <c r="B65" s="144" t="s">
        <v>7532</v>
      </c>
      <c r="C65" s="97">
        <v>1</v>
      </c>
      <c r="D65" s="97" t="s">
        <v>11443</v>
      </c>
      <c r="E65" s="114" t="s">
        <v>5734</v>
      </c>
      <c r="F65" s="114">
        <v>36045.089999999997</v>
      </c>
    </row>
    <row r="66" spans="1:6" x14ac:dyDescent="0.2">
      <c r="A66" s="154" t="s">
        <v>8698</v>
      </c>
      <c r="B66" s="144" t="s">
        <v>7533</v>
      </c>
      <c r="C66" s="97">
        <v>1</v>
      </c>
      <c r="D66" s="97" t="s">
        <v>11443</v>
      </c>
      <c r="E66" s="114" t="s">
        <v>5734</v>
      </c>
      <c r="F66" s="114">
        <v>44597.87</v>
      </c>
    </row>
    <row r="67" spans="1:6" x14ac:dyDescent="0.2">
      <c r="A67" s="154" t="s">
        <v>8700</v>
      </c>
      <c r="B67" s="144" t="s">
        <v>7534</v>
      </c>
      <c r="C67" s="97">
        <v>1</v>
      </c>
      <c r="D67" s="97" t="s">
        <v>11443</v>
      </c>
      <c r="E67" s="114" t="s">
        <v>5734</v>
      </c>
      <c r="F67" s="114">
        <v>45858.69</v>
      </c>
    </row>
    <row r="68" spans="1:6" x14ac:dyDescent="0.2">
      <c r="A68" s="154" t="s">
        <v>8702</v>
      </c>
      <c r="B68" s="144" t="s">
        <v>7535</v>
      </c>
      <c r="C68" s="97">
        <v>1</v>
      </c>
      <c r="D68" s="97" t="s">
        <v>11443</v>
      </c>
      <c r="E68" s="114" t="s">
        <v>5734</v>
      </c>
      <c r="F68" s="114">
        <v>57323.55</v>
      </c>
    </row>
    <row r="69" spans="1:6" x14ac:dyDescent="0.2">
      <c r="A69" s="154" t="s">
        <v>8704</v>
      </c>
      <c r="B69" s="144" t="s">
        <v>7536</v>
      </c>
      <c r="C69" s="97">
        <v>1</v>
      </c>
      <c r="D69" s="97" t="s">
        <v>11443</v>
      </c>
      <c r="E69" s="114" t="s">
        <v>5734</v>
      </c>
      <c r="F69" s="114">
        <v>30465.84</v>
      </c>
    </row>
    <row r="70" spans="1:6" x14ac:dyDescent="0.2">
      <c r="A70" s="154" t="s">
        <v>8706</v>
      </c>
      <c r="B70" s="144" t="s">
        <v>7341</v>
      </c>
      <c r="C70" s="97">
        <v>1</v>
      </c>
      <c r="D70" s="97" t="s">
        <v>11443</v>
      </c>
      <c r="E70" s="114" t="s">
        <v>5734</v>
      </c>
      <c r="F70" s="114">
        <v>31291.32</v>
      </c>
    </row>
    <row r="71" spans="1:6" x14ac:dyDescent="0.2">
      <c r="A71" s="154" t="s">
        <v>8708</v>
      </c>
      <c r="B71" s="144" t="s">
        <v>7342</v>
      </c>
      <c r="C71" s="97">
        <v>1</v>
      </c>
      <c r="D71" s="97" t="s">
        <v>11443</v>
      </c>
      <c r="E71" s="114" t="s">
        <v>5734</v>
      </c>
      <c r="F71" s="114">
        <v>34986.230000000003</v>
      </c>
    </row>
    <row r="72" spans="1:6" x14ac:dyDescent="0.2">
      <c r="A72" s="154" t="s">
        <v>8710</v>
      </c>
      <c r="B72" s="144" t="s">
        <v>7343</v>
      </c>
      <c r="C72" s="97">
        <v>1</v>
      </c>
      <c r="D72" s="97" t="s">
        <v>11443</v>
      </c>
      <c r="E72" s="114" t="s">
        <v>5734</v>
      </c>
      <c r="F72" s="114">
        <v>36797.440000000002</v>
      </c>
    </row>
    <row r="73" spans="1:6" x14ac:dyDescent="0.2">
      <c r="A73" s="154" t="s">
        <v>8712</v>
      </c>
      <c r="B73" s="144" t="s">
        <v>7344</v>
      </c>
      <c r="C73" s="97">
        <v>1</v>
      </c>
      <c r="D73" s="97" t="s">
        <v>11443</v>
      </c>
      <c r="E73" s="114" t="s">
        <v>5734</v>
      </c>
      <c r="F73" s="114">
        <v>40237.57</v>
      </c>
    </row>
    <row r="74" spans="1:6" x14ac:dyDescent="0.2">
      <c r="A74" s="154" t="s">
        <v>8964</v>
      </c>
      <c r="B74" s="144" t="s">
        <v>7345</v>
      </c>
      <c r="C74" s="97">
        <v>1</v>
      </c>
      <c r="D74" s="97" t="s">
        <v>11443</v>
      </c>
      <c r="E74" s="114" t="s">
        <v>5734</v>
      </c>
      <c r="F74" s="114">
        <v>45423.82</v>
      </c>
    </row>
    <row r="75" spans="1:6" x14ac:dyDescent="0.2">
      <c r="A75" s="154" t="s">
        <v>8966</v>
      </c>
      <c r="B75" s="144" t="s">
        <v>7346</v>
      </c>
      <c r="C75" s="97">
        <v>1</v>
      </c>
      <c r="D75" s="97" t="s">
        <v>11443</v>
      </c>
      <c r="E75" s="114" t="s">
        <v>5734</v>
      </c>
      <c r="F75" s="114">
        <v>46546.17</v>
      </c>
    </row>
    <row r="76" spans="1:6" x14ac:dyDescent="0.2">
      <c r="A76" s="154" t="s">
        <v>8968</v>
      </c>
      <c r="B76" s="144" t="s">
        <v>7347</v>
      </c>
      <c r="C76" s="97">
        <v>1</v>
      </c>
      <c r="D76" s="97" t="s">
        <v>11443</v>
      </c>
      <c r="E76" s="114" t="s">
        <v>5734</v>
      </c>
      <c r="F76" s="114">
        <v>47939.95</v>
      </c>
    </row>
    <row r="77" spans="1:6" x14ac:dyDescent="0.2">
      <c r="A77" s="154" t="s">
        <v>8970</v>
      </c>
      <c r="B77" s="144" t="s">
        <v>12736</v>
      </c>
      <c r="C77" s="97">
        <v>1</v>
      </c>
      <c r="D77" s="97" t="s">
        <v>11443</v>
      </c>
      <c r="E77" s="114" t="s">
        <v>5734</v>
      </c>
      <c r="F77" s="114">
        <v>59315.13</v>
      </c>
    </row>
    <row r="78" spans="1:6" x14ac:dyDescent="0.2">
      <c r="A78" s="154" t="s">
        <v>8972</v>
      </c>
      <c r="B78" s="144" t="s">
        <v>7348</v>
      </c>
      <c r="C78" s="97">
        <v>1</v>
      </c>
      <c r="D78" s="97" t="s">
        <v>11443</v>
      </c>
      <c r="E78" s="114" t="s">
        <v>5734</v>
      </c>
      <c r="F78" s="114">
        <v>60992.04</v>
      </c>
    </row>
    <row r="79" spans="1:6" x14ac:dyDescent="0.2">
      <c r="A79" s="154" t="s">
        <v>8974</v>
      </c>
      <c r="B79" s="144" t="s">
        <v>7349</v>
      </c>
      <c r="C79" s="97">
        <v>1</v>
      </c>
      <c r="D79" s="97" t="s">
        <v>11443</v>
      </c>
      <c r="E79" s="114" t="s">
        <v>5734</v>
      </c>
      <c r="F79" s="114">
        <v>81119.460000000006</v>
      </c>
    </row>
    <row r="80" spans="1:6" x14ac:dyDescent="0.2">
      <c r="A80" s="154" t="s">
        <v>8976</v>
      </c>
      <c r="B80" s="144" t="s">
        <v>7350</v>
      </c>
      <c r="C80" s="97">
        <v>1</v>
      </c>
      <c r="D80" s="97" t="s">
        <v>11443</v>
      </c>
      <c r="E80" s="114" t="s">
        <v>5734</v>
      </c>
      <c r="F80" s="114">
        <v>107888.82</v>
      </c>
    </row>
    <row r="81" spans="1:7" x14ac:dyDescent="0.2">
      <c r="A81" s="103" t="s">
        <v>8978</v>
      </c>
      <c r="B81" s="44"/>
      <c r="C81" s="97"/>
      <c r="D81" s="102"/>
      <c r="E81" s="114" t="s">
        <v>5734</v>
      </c>
      <c r="F81" s="114" t="s">
        <v>5734</v>
      </c>
    </row>
    <row r="82" spans="1:7" x14ac:dyDescent="0.2">
      <c r="A82" s="154" t="s">
        <v>11441</v>
      </c>
      <c r="B82" s="144" t="s">
        <v>7351</v>
      </c>
      <c r="C82" s="97">
        <v>10</v>
      </c>
      <c r="D82" s="97" t="s">
        <v>11443</v>
      </c>
      <c r="E82" s="114" t="s">
        <v>1599</v>
      </c>
      <c r="F82" s="114">
        <v>232.76</v>
      </c>
    </row>
    <row r="83" spans="1:7" x14ac:dyDescent="0.2">
      <c r="A83" s="154" t="s">
        <v>11444</v>
      </c>
      <c r="B83" s="144" t="s">
        <v>7352</v>
      </c>
      <c r="C83" s="97">
        <v>4</v>
      </c>
      <c r="D83" s="97">
        <v>50</v>
      </c>
      <c r="E83" s="114" t="s">
        <v>1601</v>
      </c>
      <c r="F83" s="114">
        <v>305.51</v>
      </c>
    </row>
    <row r="84" spans="1:7" x14ac:dyDescent="0.2">
      <c r="A84" s="154" t="s">
        <v>11446</v>
      </c>
      <c r="B84" s="144" t="s">
        <v>7353</v>
      </c>
      <c r="C84" s="97">
        <v>4</v>
      </c>
      <c r="D84" s="97">
        <v>20</v>
      </c>
      <c r="E84" s="114" t="s">
        <v>1600</v>
      </c>
      <c r="F84" s="114">
        <v>377.86</v>
      </c>
    </row>
    <row r="85" spans="1:7" x14ac:dyDescent="0.2">
      <c r="A85" s="103" t="s">
        <v>11448</v>
      </c>
      <c r="B85" s="155" t="s">
        <v>7354</v>
      </c>
      <c r="C85" s="96">
        <v>3</v>
      </c>
      <c r="D85" s="96">
        <v>30</v>
      </c>
      <c r="E85" s="156" t="s">
        <v>1603</v>
      </c>
      <c r="F85" s="156">
        <v>427.8</v>
      </c>
    </row>
    <row r="86" spans="1:7" x14ac:dyDescent="0.2">
      <c r="A86" s="103" t="s">
        <v>11450</v>
      </c>
      <c r="B86" s="155" t="s">
        <v>7355</v>
      </c>
      <c r="C86" s="96">
        <v>2</v>
      </c>
      <c r="D86" s="96">
        <v>28</v>
      </c>
      <c r="E86" s="156" t="s">
        <v>1604</v>
      </c>
      <c r="F86" s="156">
        <v>490.86</v>
      </c>
    </row>
    <row r="87" spans="1:7" x14ac:dyDescent="0.2">
      <c r="A87" s="154" t="s">
        <v>11452</v>
      </c>
      <c r="B87" s="144" t="s">
        <v>7356</v>
      </c>
      <c r="C87" s="97">
        <v>2</v>
      </c>
      <c r="D87" s="97">
        <v>10</v>
      </c>
      <c r="E87" s="114" t="s">
        <v>1602</v>
      </c>
      <c r="F87" s="114">
        <v>860.71</v>
      </c>
    </row>
    <row r="88" spans="1:7" x14ac:dyDescent="0.2">
      <c r="A88" s="103" t="s">
        <v>11454</v>
      </c>
      <c r="B88" s="155" t="s">
        <v>7357</v>
      </c>
      <c r="C88" s="96">
        <v>1</v>
      </c>
      <c r="D88" s="96">
        <v>11</v>
      </c>
      <c r="E88" s="156" t="s">
        <v>1775</v>
      </c>
      <c r="F88" s="156">
        <v>1082.1500000000001</v>
      </c>
    </row>
    <row r="89" spans="1:7" x14ac:dyDescent="0.2">
      <c r="A89" s="103" t="s">
        <v>11456</v>
      </c>
      <c r="B89" s="155" t="s">
        <v>7358</v>
      </c>
      <c r="C89" s="96">
        <v>1</v>
      </c>
      <c r="D89" s="96">
        <v>10</v>
      </c>
      <c r="E89" s="156" t="s">
        <v>1776</v>
      </c>
      <c r="F89" s="156">
        <v>1099.6500000000001</v>
      </c>
    </row>
    <row r="90" spans="1:7" x14ac:dyDescent="0.2">
      <c r="A90" s="154" t="s">
        <v>11721</v>
      </c>
      <c r="B90" s="144" t="s">
        <v>7359</v>
      </c>
      <c r="C90" s="97">
        <v>1</v>
      </c>
      <c r="D90" s="97" t="s">
        <v>11443</v>
      </c>
      <c r="E90" s="114" t="s">
        <v>1777</v>
      </c>
      <c r="F90" s="114">
        <v>1699.06</v>
      </c>
    </row>
    <row r="91" spans="1:7" x14ac:dyDescent="0.2">
      <c r="A91" s="154" t="s">
        <v>11723</v>
      </c>
      <c r="B91" s="144" t="s">
        <v>7360</v>
      </c>
      <c r="C91" s="97">
        <v>1</v>
      </c>
      <c r="D91" s="97" t="s">
        <v>11443</v>
      </c>
      <c r="E91" s="114" t="s">
        <v>1774</v>
      </c>
      <c r="F91" s="114">
        <v>2052.9299999999998</v>
      </c>
    </row>
    <row r="92" spans="1:7" x14ac:dyDescent="0.2">
      <c r="A92" s="103" t="s">
        <v>11462</v>
      </c>
      <c r="B92" s="155" t="s">
        <v>7361</v>
      </c>
      <c r="C92" s="96">
        <v>1</v>
      </c>
      <c r="D92" s="96">
        <v>7</v>
      </c>
      <c r="E92" s="156" t="s">
        <v>1780</v>
      </c>
      <c r="F92" s="156">
        <v>1478.36</v>
      </c>
    </row>
    <row r="93" spans="1:7" x14ac:dyDescent="0.2">
      <c r="A93" s="103" t="s">
        <v>11464</v>
      </c>
      <c r="B93" s="155" t="s">
        <v>7362</v>
      </c>
      <c r="C93" s="96">
        <v>1</v>
      </c>
      <c r="D93" s="96">
        <v>7</v>
      </c>
      <c r="E93" s="156" t="s">
        <v>1781</v>
      </c>
      <c r="F93" s="156">
        <v>1497.78</v>
      </c>
    </row>
    <row r="94" spans="1:7" s="119" customFormat="1" x14ac:dyDescent="0.2">
      <c r="A94" s="154" t="s">
        <v>11729</v>
      </c>
      <c r="B94" s="144" t="s">
        <v>7363</v>
      </c>
      <c r="C94" s="97">
        <v>1</v>
      </c>
      <c r="D94" s="97" t="s">
        <v>11443</v>
      </c>
      <c r="E94" s="114" t="s">
        <v>1782</v>
      </c>
      <c r="F94" s="114">
        <v>2226.85</v>
      </c>
      <c r="G94"/>
    </row>
    <row r="95" spans="1:7" s="119" customFormat="1" x14ac:dyDescent="0.2">
      <c r="A95" s="154" t="s">
        <v>11731</v>
      </c>
      <c r="B95" s="144" t="s">
        <v>7364</v>
      </c>
      <c r="C95" s="97">
        <v>1</v>
      </c>
      <c r="D95" s="97" t="s">
        <v>11443</v>
      </c>
      <c r="E95" s="114" t="s">
        <v>1779</v>
      </c>
      <c r="F95" s="114">
        <v>2735.23</v>
      </c>
      <c r="G95"/>
    </row>
    <row r="96" spans="1:7" x14ac:dyDescent="0.2">
      <c r="A96" s="154" t="s">
        <v>11780</v>
      </c>
      <c r="B96" s="144" t="s">
        <v>7365</v>
      </c>
      <c r="C96" s="97">
        <v>1</v>
      </c>
      <c r="D96" s="97" t="s">
        <v>11443</v>
      </c>
      <c r="E96" s="114" t="s">
        <v>1778</v>
      </c>
      <c r="F96" s="114">
        <v>2908.52</v>
      </c>
    </row>
    <row r="97" spans="1:7" s="119" customFormat="1" x14ac:dyDescent="0.2">
      <c r="A97" s="154" t="s">
        <v>9116</v>
      </c>
      <c r="B97" s="144" t="s">
        <v>7366</v>
      </c>
      <c r="C97" s="97">
        <v>1</v>
      </c>
      <c r="D97" s="97" t="s">
        <v>11443</v>
      </c>
      <c r="E97" s="114" t="s">
        <v>1786</v>
      </c>
      <c r="F97" s="114">
        <v>2111.23</v>
      </c>
      <c r="G97"/>
    </row>
    <row r="98" spans="1:7" s="119" customFormat="1" x14ac:dyDescent="0.2">
      <c r="A98" s="154" t="s">
        <v>9118</v>
      </c>
      <c r="B98" s="144" t="s">
        <v>7367</v>
      </c>
      <c r="C98" s="97">
        <v>1</v>
      </c>
      <c r="D98" s="97" t="s">
        <v>11443</v>
      </c>
      <c r="E98" s="114" t="s">
        <v>1787</v>
      </c>
      <c r="F98" s="114">
        <v>2529.1799999999998</v>
      </c>
      <c r="G98"/>
    </row>
    <row r="99" spans="1:7" x14ac:dyDescent="0.2">
      <c r="A99" s="154" t="s">
        <v>9120</v>
      </c>
      <c r="B99" s="144" t="s">
        <v>7368</v>
      </c>
      <c r="C99" s="97">
        <v>1</v>
      </c>
      <c r="D99" s="97" t="s">
        <v>11443</v>
      </c>
      <c r="E99" s="114" t="s">
        <v>1788</v>
      </c>
      <c r="F99" s="114">
        <v>2820.4</v>
      </c>
    </row>
    <row r="100" spans="1:7" x14ac:dyDescent="0.2">
      <c r="A100" s="154" t="s">
        <v>9122</v>
      </c>
      <c r="B100" s="144" t="s">
        <v>7369</v>
      </c>
      <c r="C100" s="97">
        <v>1</v>
      </c>
      <c r="D100" s="97" t="s">
        <v>11443</v>
      </c>
      <c r="E100" s="114" t="s">
        <v>1784</v>
      </c>
      <c r="F100" s="114">
        <v>3389.74</v>
      </c>
    </row>
    <row r="101" spans="1:7" s="119" customFormat="1" x14ac:dyDescent="0.2">
      <c r="A101" s="154" t="s">
        <v>9124</v>
      </c>
      <c r="B101" s="144" t="s">
        <v>7370</v>
      </c>
      <c r="C101" s="97">
        <v>1</v>
      </c>
      <c r="D101" s="97" t="s">
        <v>11443</v>
      </c>
      <c r="E101" s="114" t="s">
        <v>1785</v>
      </c>
      <c r="F101" s="114">
        <v>3776.18</v>
      </c>
      <c r="G101"/>
    </row>
    <row r="102" spans="1:7" s="119" customFormat="1" x14ac:dyDescent="0.2">
      <c r="A102" s="154" t="s">
        <v>9126</v>
      </c>
      <c r="B102" s="144" t="s">
        <v>7371</v>
      </c>
      <c r="C102" s="97">
        <v>1</v>
      </c>
      <c r="D102" s="97" t="s">
        <v>11443</v>
      </c>
      <c r="E102" s="114" t="s">
        <v>1783</v>
      </c>
      <c r="F102" s="114">
        <v>4767.95</v>
      </c>
      <c r="G102"/>
    </row>
    <row r="103" spans="1:7" x14ac:dyDescent="0.2">
      <c r="A103" s="154" t="s">
        <v>11753</v>
      </c>
      <c r="B103" s="144" t="s">
        <v>7372</v>
      </c>
      <c r="C103" s="97">
        <v>1</v>
      </c>
      <c r="D103" s="97" t="s">
        <v>11443</v>
      </c>
      <c r="E103" s="114" t="s">
        <v>1592</v>
      </c>
      <c r="F103" s="114">
        <v>5304.2</v>
      </c>
    </row>
    <row r="104" spans="1:7" x14ac:dyDescent="0.2">
      <c r="A104" s="154" t="s">
        <v>11755</v>
      </c>
      <c r="B104" s="144" t="s">
        <v>7373</v>
      </c>
      <c r="C104" s="97">
        <v>1</v>
      </c>
      <c r="D104" s="97" t="s">
        <v>11443</v>
      </c>
      <c r="E104" s="114" t="s">
        <v>1593</v>
      </c>
      <c r="F104" s="114">
        <v>5373.02</v>
      </c>
    </row>
    <row r="105" spans="1:7" x14ac:dyDescent="0.2">
      <c r="A105" s="154" t="s">
        <v>11757</v>
      </c>
      <c r="B105" s="144" t="s">
        <v>7374</v>
      </c>
      <c r="C105" s="97">
        <v>1</v>
      </c>
      <c r="D105" s="97" t="s">
        <v>11443</v>
      </c>
      <c r="E105" s="114" t="s">
        <v>1594</v>
      </c>
      <c r="F105" s="114">
        <v>5563.31</v>
      </c>
    </row>
    <row r="106" spans="1:7" x14ac:dyDescent="0.2">
      <c r="A106" s="154" t="s">
        <v>11759</v>
      </c>
      <c r="B106" s="144" t="s">
        <v>7375</v>
      </c>
      <c r="C106" s="97">
        <v>1</v>
      </c>
      <c r="D106" s="97" t="s">
        <v>11443</v>
      </c>
      <c r="E106" s="114" t="s">
        <v>1790</v>
      </c>
      <c r="F106" s="114">
        <v>6250.35</v>
      </c>
    </row>
    <row r="107" spans="1:7" x14ac:dyDescent="0.2">
      <c r="A107" s="154" t="s">
        <v>11760</v>
      </c>
      <c r="B107" s="144" t="s">
        <v>7376</v>
      </c>
      <c r="C107" s="97">
        <v>1</v>
      </c>
      <c r="D107" s="97" t="s">
        <v>11443</v>
      </c>
      <c r="E107" s="114" t="s">
        <v>1791</v>
      </c>
      <c r="F107" s="114">
        <v>6716.31</v>
      </c>
    </row>
    <row r="108" spans="1:7" x14ac:dyDescent="0.2">
      <c r="A108" s="154" t="s">
        <v>9133</v>
      </c>
      <c r="B108" s="144" t="s">
        <v>7377</v>
      </c>
      <c r="C108" s="97">
        <v>1</v>
      </c>
      <c r="D108" s="97" t="s">
        <v>11443</v>
      </c>
      <c r="E108" s="114" t="s">
        <v>1591</v>
      </c>
      <c r="F108" s="114">
        <v>7187.2</v>
      </c>
    </row>
    <row r="109" spans="1:7" x14ac:dyDescent="0.2">
      <c r="A109" s="154" t="s">
        <v>11784</v>
      </c>
      <c r="B109" s="144" t="s">
        <v>7378</v>
      </c>
      <c r="C109" s="97">
        <v>1</v>
      </c>
      <c r="D109" s="97" t="s">
        <v>11443</v>
      </c>
      <c r="E109" s="114" t="s">
        <v>1789</v>
      </c>
      <c r="F109" s="114">
        <v>9336.34</v>
      </c>
    </row>
    <row r="110" spans="1:7" x14ac:dyDescent="0.2">
      <c r="A110" s="154" t="s">
        <v>9136</v>
      </c>
      <c r="B110" s="144" t="s">
        <v>7379</v>
      </c>
      <c r="C110" s="97">
        <v>1</v>
      </c>
      <c r="D110" s="97" t="s">
        <v>11443</v>
      </c>
      <c r="E110" s="114" t="s">
        <v>5734</v>
      </c>
      <c r="F110" s="114">
        <v>9212.86</v>
      </c>
    </row>
    <row r="111" spans="1:7" x14ac:dyDescent="0.2">
      <c r="A111" s="154" t="s">
        <v>9138</v>
      </c>
      <c r="B111" s="144" t="s">
        <v>7380</v>
      </c>
      <c r="C111" s="97">
        <v>1</v>
      </c>
      <c r="D111" s="97" t="s">
        <v>11443</v>
      </c>
      <c r="E111" s="114" t="s">
        <v>5734</v>
      </c>
      <c r="F111" s="114">
        <v>10713.74</v>
      </c>
    </row>
    <row r="112" spans="1:7" x14ac:dyDescent="0.2">
      <c r="A112" s="154" t="s">
        <v>9140</v>
      </c>
      <c r="B112" s="144" t="s">
        <v>7381</v>
      </c>
      <c r="C112" s="97">
        <v>1</v>
      </c>
      <c r="D112" s="97" t="s">
        <v>11443</v>
      </c>
      <c r="E112" s="114" t="s">
        <v>5734</v>
      </c>
      <c r="F112" s="114">
        <v>11137.06</v>
      </c>
    </row>
    <row r="113" spans="1:6" x14ac:dyDescent="0.2">
      <c r="A113" s="154" t="s">
        <v>8907</v>
      </c>
      <c r="B113" s="144" t="s">
        <v>7382</v>
      </c>
      <c r="C113" s="97">
        <v>1</v>
      </c>
      <c r="D113" s="97" t="s">
        <v>11443</v>
      </c>
      <c r="E113" s="114" t="s">
        <v>13063</v>
      </c>
      <c r="F113" s="114">
        <v>12553.5</v>
      </c>
    </row>
    <row r="114" spans="1:6" x14ac:dyDescent="0.2">
      <c r="A114" s="154" t="s">
        <v>8909</v>
      </c>
      <c r="B114" s="144" t="s">
        <v>7383</v>
      </c>
      <c r="C114" s="97">
        <v>1</v>
      </c>
      <c r="D114" s="97" t="s">
        <v>11443</v>
      </c>
      <c r="E114" s="114" t="s">
        <v>5734</v>
      </c>
      <c r="F114" s="114">
        <v>13576.54</v>
      </c>
    </row>
    <row r="115" spans="1:6" x14ac:dyDescent="0.2">
      <c r="A115" s="154" t="s">
        <v>8911</v>
      </c>
      <c r="B115" s="144" t="s">
        <v>7384</v>
      </c>
      <c r="C115" s="97">
        <v>1</v>
      </c>
      <c r="D115" s="97" t="s">
        <v>11443</v>
      </c>
      <c r="E115" s="114" t="s">
        <v>5734</v>
      </c>
      <c r="F115" s="114">
        <v>15723.93</v>
      </c>
    </row>
    <row r="116" spans="1:6" x14ac:dyDescent="0.2">
      <c r="A116" s="154" t="s">
        <v>8647</v>
      </c>
      <c r="B116" s="144" t="s">
        <v>7385</v>
      </c>
      <c r="C116" s="97">
        <v>1</v>
      </c>
      <c r="D116" s="97" t="s">
        <v>11443</v>
      </c>
      <c r="E116" s="114" t="s">
        <v>5734</v>
      </c>
      <c r="F116" s="114">
        <v>18516.72</v>
      </c>
    </row>
    <row r="117" spans="1:6" x14ac:dyDescent="0.2">
      <c r="A117" s="154" t="s">
        <v>8649</v>
      </c>
      <c r="B117" s="144" t="s">
        <v>7386</v>
      </c>
      <c r="C117" s="97">
        <v>1</v>
      </c>
      <c r="D117" s="97" t="s">
        <v>11443</v>
      </c>
      <c r="E117" s="114" t="s">
        <v>5734</v>
      </c>
      <c r="F117" s="114">
        <v>24229.38</v>
      </c>
    </row>
    <row r="118" spans="1:6" x14ac:dyDescent="0.2">
      <c r="A118" s="154" t="s">
        <v>11806</v>
      </c>
      <c r="B118" s="144" t="s">
        <v>7387</v>
      </c>
      <c r="C118" s="97">
        <v>1</v>
      </c>
      <c r="D118" s="97" t="s">
        <v>11443</v>
      </c>
      <c r="E118" s="114" t="s">
        <v>5734</v>
      </c>
      <c r="F118" s="114">
        <v>14397.78</v>
      </c>
    </row>
    <row r="119" spans="1:6" x14ac:dyDescent="0.2">
      <c r="A119" s="154" t="s">
        <v>11808</v>
      </c>
      <c r="B119" s="144" t="s">
        <v>7388</v>
      </c>
      <c r="C119" s="97">
        <v>1</v>
      </c>
      <c r="D119" s="97" t="s">
        <v>11443</v>
      </c>
      <c r="E119" s="114" t="s">
        <v>1596</v>
      </c>
      <c r="F119" s="114">
        <v>17429.75</v>
      </c>
    </row>
    <row r="120" spans="1:6" x14ac:dyDescent="0.2">
      <c r="A120" s="154" t="s">
        <v>11810</v>
      </c>
      <c r="B120" s="144" t="s">
        <v>7389</v>
      </c>
      <c r="C120" s="97">
        <v>1</v>
      </c>
      <c r="D120" s="97" t="s">
        <v>11443</v>
      </c>
      <c r="E120" s="114" t="s">
        <v>1597</v>
      </c>
      <c r="F120" s="114">
        <v>17705.66</v>
      </c>
    </row>
    <row r="121" spans="1:6" x14ac:dyDescent="0.2">
      <c r="A121" s="154" t="s">
        <v>11812</v>
      </c>
      <c r="B121" s="144" t="s">
        <v>7390</v>
      </c>
      <c r="C121" s="97">
        <v>1</v>
      </c>
      <c r="D121" s="97" t="s">
        <v>11443</v>
      </c>
      <c r="E121" s="114" t="s">
        <v>12624</v>
      </c>
      <c r="F121" s="114">
        <v>18487.990000000002</v>
      </c>
    </row>
    <row r="122" spans="1:6" x14ac:dyDescent="0.2">
      <c r="A122" s="154" t="s">
        <v>11813</v>
      </c>
      <c r="B122" s="144" t="s">
        <v>7391</v>
      </c>
      <c r="C122" s="97">
        <v>1</v>
      </c>
      <c r="D122" s="97" t="s">
        <v>11443</v>
      </c>
      <c r="E122" s="114" t="s">
        <v>1595</v>
      </c>
      <c r="F122" s="114">
        <v>18825.740000000002</v>
      </c>
    </row>
    <row r="123" spans="1:6" x14ac:dyDescent="0.2">
      <c r="A123" s="154" t="s">
        <v>8656</v>
      </c>
      <c r="B123" s="144" t="s">
        <v>7392</v>
      </c>
      <c r="C123" s="97">
        <v>1</v>
      </c>
      <c r="D123" s="97" t="s">
        <v>11443</v>
      </c>
      <c r="E123" s="114" t="s">
        <v>5734</v>
      </c>
      <c r="F123" s="114">
        <v>19563.64</v>
      </c>
    </row>
    <row r="124" spans="1:6" x14ac:dyDescent="0.2">
      <c r="A124" s="154" t="s">
        <v>11816</v>
      </c>
      <c r="B124" s="144" t="s">
        <v>7393</v>
      </c>
      <c r="C124" s="97">
        <v>1</v>
      </c>
      <c r="D124" s="97" t="s">
        <v>11443</v>
      </c>
      <c r="E124" s="114" t="s">
        <v>12752</v>
      </c>
      <c r="F124" s="114">
        <v>27073.06</v>
      </c>
    </row>
    <row r="125" spans="1:6" x14ac:dyDescent="0.2">
      <c r="A125" s="154" t="s">
        <v>8659</v>
      </c>
      <c r="B125" s="144" t="s">
        <v>7394</v>
      </c>
      <c r="C125" s="97">
        <v>1</v>
      </c>
      <c r="D125" s="97" t="s">
        <v>11443</v>
      </c>
      <c r="E125" s="114" t="s">
        <v>5734</v>
      </c>
      <c r="F125" s="114">
        <v>29289.14</v>
      </c>
    </row>
    <row r="126" spans="1:6" x14ac:dyDescent="0.2">
      <c r="A126" s="154" t="s">
        <v>11786</v>
      </c>
      <c r="B126" s="144" t="s">
        <v>7395</v>
      </c>
      <c r="C126" s="97">
        <v>1</v>
      </c>
      <c r="D126" s="97" t="s">
        <v>11443</v>
      </c>
      <c r="E126" s="114" t="s">
        <v>12625</v>
      </c>
      <c r="F126" s="114">
        <v>35988.89</v>
      </c>
    </row>
    <row r="127" spans="1:6" x14ac:dyDescent="0.2">
      <c r="A127" s="154" t="s">
        <v>8662</v>
      </c>
      <c r="B127" s="144" t="s">
        <v>7396</v>
      </c>
      <c r="C127" s="97">
        <v>1</v>
      </c>
      <c r="D127" s="97" t="s">
        <v>11443</v>
      </c>
      <c r="E127" s="114" t="s">
        <v>5734</v>
      </c>
      <c r="F127" s="114">
        <v>18716.7</v>
      </c>
    </row>
    <row r="128" spans="1:6" x14ac:dyDescent="0.2">
      <c r="A128" s="154" t="s">
        <v>8664</v>
      </c>
      <c r="B128" s="144" t="s">
        <v>7397</v>
      </c>
      <c r="C128" s="97">
        <v>1</v>
      </c>
      <c r="D128" s="97" t="s">
        <v>11443</v>
      </c>
      <c r="E128" s="114" t="s">
        <v>1598</v>
      </c>
      <c r="F128" s="114">
        <v>19442.349999999999</v>
      </c>
    </row>
    <row r="129" spans="1:7" x14ac:dyDescent="0.2">
      <c r="A129" s="154" t="s">
        <v>8666</v>
      </c>
      <c r="B129" s="144" t="s">
        <v>7398</v>
      </c>
      <c r="C129" s="97">
        <v>1</v>
      </c>
      <c r="D129" s="97" t="s">
        <v>11443</v>
      </c>
      <c r="E129" s="114" t="s">
        <v>5734</v>
      </c>
      <c r="F129" s="114">
        <v>21494.2</v>
      </c>
    </row>
    <row r="130" spans="1:7" s="7" customFormat="1" x14ac:dyDescent="0.2">
      <c r="A130" s="154" t="s">
        <v>8668</v>
      </c>
      <c r="B130" s="144" t="s">
        <v>7399</v>
      </c>
      <c r="C130" s="97">
        <v>1</v>
      </c>
      <c r="D130" s="97" t="s">
        <v>11443</v>
      </c>
      <c r="E130" s="114" t="s">
        <v>5734</v>
      </c>
      <c r="F130" s="114">
        <v>22606.84</v>
      </c>
      <c r="G130"/>
    </row>
    <row r="131" spans="1:7" x14ac:dyDescent="0.2">
      <c r="A131" s="154" t="s">
        <v>8670</v>
      </c>
      <c r="B131" s="144" t="s">
        <v>7583</v>
      </c>
      <c r="C131" s="97">
        <v>1</v>
      </c>
      <c r="D131" s="97" t="s">
        <v>11443</v>
      </c>
      <c r="E131" s="114" t="s">
        <v>5734</v>
      </c>
      <c r="F131" s="114">
        <v>24720.19</v>
      </c>
    </row>
    <row r="132" spans="1:7" x14ac:dyDescent="0.2">
      <c r="A132" s="154" t="s">
        <v>8672</v>
      </c>
      <c r="B132" s="144" t="s">
        <v>7584</v>
      </c>
      <c r="C132" s="97">
        <v>1</v>
      </c>
      <c r="D132" s="97" t="s">
        <v>11443</v>
      </c>
      <c r="E132" s="114" t="s">
        <v>5734</v>
      </c>
      <c r="F132" s="114">
        <v>27906.44</v>
      </c>
    </row>
    <row r="133" spans="1:7" x14ac:dyDescent="0.2">
      <c r="A133" s="154" t="s">
        <v>8674</v>
      </c>
      <c r="B133" s="144" t="s">
        <v>7585</v>
      </c>
      <c r="C133" s="97">
        <v>1</v>
      </c>
      <c r="D133" s="97" t="s">
        <v>11443</v>
      </c>
      <c r="E133" s="114" t="s">
        <v>5734</v>
      </c>
      <c r="F133" s="114">
        <v>28595.82</v>
      </c>
    </row>
    <row r="134" spans="1:7" x14ac:dyDescent="0.2">
      <c r="A134" s="154" t="s">
        <v>8676</v>
      </c>
      <c r="B134" s="144" t="s">
        <v>7586</v>
      </c>
      <c r="C134" s="97">
        <v>1</v>
      </c>
      <c r="D134" s="97" t="s">
        <v>11443</v>
      </c>
      <c r="E134" s="114" t="s">
        <v>5734</v>
      </c>
      <c r="F134" s="114">
        <v>32518.05</v>
      </c>
    </row>
    <row r="135" spans="1:7" x14ac:dyDescent="0.2">
      <c r="A135" s="154" t="s">
        <v>8678</v>
      </c>
      <c r="B135" s="144" t="s">
        <v>7587</v>
      </c>
      <c r="C135" s="97">
        <v>1</v>
      </c>
      <c r="D135" s="97" t="s">
        <v>11443</v>
      </c>
      <c r="E135" s="114" t="s">
        <v>5734</v>
      </c>
      <c r="F135" s="114">
        <v>38550.949999999997</v>
      </c>
    </row>
    <row r="136" spans="1:7" x14ac:dyDescent="0.2">
      <c r="A136" s="154" t="s">
        <v>8680</v>
      </c>
      <c r="B136" s="144" t="s">
        <v>7588</v>
      </c>
      <c r="C136" s="97">
        <v>1</v>
      </c>
      <c r="D136" s="97" t="s">
        <v>11443</v>
      </c>
      <c r="E136" s="114" t="s">
        <v>5734</v>
      </c>
      <c r="F136" s="114">
        <v>43351.3</v>
      </c>
    </row>
    <row r="137" spans="1:7" x14ac:dyDescent="0.2">
      <c r="A137" s="154" t="s">
        <v>8682</v>
      </c>
      <c r="B137" s="144" t="s">
        <v>7589</v>
      </c>
      <c r="C137" s="97">
        <v>1</v>
      </c>
      <c r="D137" s="97" t="s">
        <v>11443</v>
      </c>
      <c r="E137" s="114" t="s">
        <v>5734</v>
      </c>
      <c r="F137" s="114">
        <v>24051.98</v>
      </c>
    </row>
    <row r="138" spans="1:7" x14ac:dyDescent="0.2">
      <c r="A138" s="154" t="s">
        <v>8684</v>
      </c>
      <c r="B138" s="144" t="s">
        <v>7590</v>
      </c>
      <c r="C138" s="97">
        <v>1</v>
      </c>
      <c r="D138" s="97" t="s">
        <v>11443</v>
      </c>
      <c r="E138" s="114" t="s">
        <v>5734</v>
      </c>
      <c r="F138" s="114">
        <v>24871.200000000001</v>
      </c>
    </row>
    <row r="139" spans="1:7" x14ac:dyDescent="0.2">
      <c r="A139" s="154" t="s">
        <v>8686</v>
      </c>
      <c r="B139" s="144" t="s">
        <v>7591</v>
      </c>
      <c r="C139" s="97">
        <v>1</v>
      </c>
      <c r="D139" s="97" t="s">
        <v>11443</v>
      </c>
      <c r="E139" s="114" t="s">
        <v>5734</v>
      </c>
      <c r="F139" s="114">
        <v>27620.73</v>
      </c>
    </row>
    <row r="140" spans="1:7" x14ac:dyDescent="0.2">
      <c r="A140" s="154" t="s">
        <v>8688</v>
      </c>
      <c r="B140" s="144" t="s">
        <v>7592</v>
      </c>
      <c r="C140" s="97">
        <v>1</v>
      </c>
      <c r="D140" s="97" t="s">
        <v>11443</v>
      </c>
      <c r="E140" s="114" t="s">
        <v>5734</v>
      </c>
      <c r="F140" s="114">
        <v>29050.61</v>
      </c>
    </row>
    <row r="141" spans="1:7" x14ac:dyDescent="0.2">
      <c r="A141" s="154" t="s">
        <v>8690</v>
      </c>
      <c r="B141" s="144" t="s">
        <v>7593</v>
      </c>
      <c r="C141" s="97">
        <v>1</v>
      </c>
      <c r="D141" s="97" t="s">
        <v>11443</v>
      </c>
      <c r="E141" s="114" t="s">
        <v>5734</v>
      </c>
      <c r="F141" s="114">
        <v>31766.47</v>
      </c>
    </row>
    <row r="142" spans="1:7" x14ac:dyDescent="0.2">
      <c r="A142" s="154" t="s">
        <v>8692</v>
      </c>
      <c r="B142" s="144" t="s">
        <v>7594</v>
      </c>
      <c r="C142" s="97">
        <v>1</v>
      </c>
      <c r="D142" s="97" t="s">
        <v>11443</v>
      </c>
      <c r="E142" s="114" t="s">
        <v>5734</v>
      </c>
      <c r="F142" s="114">
        <v>35860.89</v>
      </c>
    </row>
    <row r="143" spans="1:7" x14ac:dyDescent="0.2">
      <c r="A143" s="154" t="s">
        <v>8694</v>
      </c>
      <c r="B143" s="144" t="s">
        <v>7595</v>
      </c>
      <c r="C143" s="97">
        <v>1</v>
      </c>
      <c r="D143" s="97" t="s">
        <v>11443</v>
      </c>
      <c r="E143" s="114" t="s">
        <v>5734</v>
      </c>
      <c r="F143" s="114">
        <v>36746.99</v>
      </c>
    </row>
    <row r="144" spans="1:7" x14ac:dyDescent="0.2">
      <c r="A144" s="154" t="s">
        <v>8696</v>
      </c>
      <c r="B144" s="144" t="s">
        <v>7596</v>
      </c>
      <c r="C144" s="97">
        <v>1</v>
      </c>
      <c r="D144" s="97" t="s">
        <v>11443</v>
      </c>
      <c r="E144" s="114" t="s">
        <v>5734</v>
      </c>
      <c r="F144" s="114">
        <v>37847.360000000001</v>
      </c>
    </row>
    <row r="145" spans="1:6" x14ac:dyDescent="0.2">
      <c r="A145" s="154" t="s">
        <v>8698</v>
      </c>
      <c r="B145" s="144" t="s">
        <v>7597</v>
      </c>
      <c r="C145" s="97">
        <v>1</v>
      </c>
      <c r="D145" s="97" t="s">
        <v>11443</v>
      </c>
      <c r="E145" s="114" t="s">
        <v>5734</v>
      </c>
      <c r="F145" s="114">
        <v>46827.75</v>
      </c>
    </row>
    <row r="146" spans="1:6" x14ac:dyDescent="0.2">
      <c r="A146" s="154" t="s">
        <v>8700</v>
      </c>
      <c r="B146" s="144" t="s">
        <v>7598</v>
      </c>
      <c r="C146" s="97">
        <v>1</v>
      </c>
      <c r="D146" s="97" t="s">
        <v>11443</v>
      </c>
      <c r="E146" s="114" t="s">
        <v>5734</v>
      </c>
      <c r="F146" s="114">
        <v>48151.62</v>
      </c>
    </row>
    <row r="147" spans="1:6" x14ac:dyDescent="0.2">
      <c r="A147" s="154" t="s">
        <v>8702</v>
      </c>
      <c r="B147" s="144" t="s">
        <v>7599</v>
      </c>
      <c r="C147" s="97">
        <v>1</v>
      </c>
      <c r="D147" s="97" t="s">
        <v>11443</v>
      </c>
      <c r="E147" s="114" t="s">
        <v>12626</v>
      </c>
      <c r="F147" s="114">
        <v>60189.75</v>
      </c>
    </row>
    <row r="148" spans="1:6" x14ac:dyDescent="0.2">
      <c r="A148" s="154" t="s">
        <v>8704</v>
      </c>
      <c r="B148" s="144" t="s">
        <v>7600</v>
      </c>
      <c r="C148" s="97">
        <v>1</v>
      </c>
      <c r="D148" s="97" t="s">
        <v>11443</v>
      </c>
      <c r="E148" s="114" t="s">
        <v>5734</v>
      </c>
      <c r="F148" s="114">
        <v>31989.13</v>
      </c>
    </row>
    <row r="149" spans="1:6" x14ac:dyDescent="0.2">
      <c r="A149" s="154" t="s">
        <v>8706</v>
      </c>
      <c r="B149" s="144" t="s">
        <v>7601</v>
      </c>
      <c r="C149" s="97">
        <v>1</v>
      </c>
      <c r="D149" s="97" t="s">
        <v>11443</v>
      </c>
      <c r="E149" s="114" t="s">
        <v>5734</v>
      </c>
      <c r="F149" s="114">
        <v>32855.910000000003</v>
      </c>
    </row>
    <row r="150" spans="1:6" x14ac:dyDescent="0.2">
      <c r="A150" s="154" t="s">
        <v>8708</v>
      </c>
      <c r="B150" s="144" t="s">
        <v>7602</v>
      </c>
      <c r="C150" s="97">
        <v>1</v>
      </c>
      <c r="D150" s="97" t="s">
        <v>11443</v>
      </c>
      <c r="E150" s="114" t="s">
        <v>5734</v>
      </c>
      <c r="F150" s="114">
        <v>36735.53</v>
      </c>
    </row>
    <row r="151" spans="1:6" x14ac:dyDescent="0.2">
      <c r="A151" s="154" t="s">
        <v>8710</v>
      </c>
      <c r="B151" s="144" t="s">
        <v>7603</v>
      </c>
      <c r="C151" s="97">
        <v>1</v>
      </c>
      <c r="D151" s="97" t="s">
        <v>11443</v>
      </c>
      <c r="E151" s="114" t="s">
        <v>5734</v>
      </c>
      <c r="F151" s="114">
        <v>38637.29</v>
      </c>
    </row>
    <row r="152" spans="1:6" x14ac:dyDescent="0.2">
      <c r="A152" s="154" t="s">
        <v>8712</v>
      </c>
      <c r="B152" s="144" t="s">
        <v>7604</v>
      </c>
      <c r="C152" s="97">
        <v>1</v>
      </c>
      <c r="D152" s="97" t="s">
        <v>11443</v>
      </c>
      <c r="E152" s="114" t="s">
        <v>5734</v>
      </c>
      <c r="F152" s="114">
        <v>42249.4</v>
      </c>
    </row>
    <row r="153" spans="1:6" x14ac:dyDescent="0.2">
      <c r="A153" s="154" t="s">
        <v>8964</v>
      </c>
      <c r="B153" s="144" t="s">
        <v>7605</v>
      </c>
      <c r="C153" s="97">
        <v>1</v>
      </c>
      <c r="D153" s="97" t="s">
        <v>11443</v>
      </c>
      <c r="E153" s="114" t="s">
        <v>5734</v>
      </c>
      <c r="F153" s="114">
        <v>53483.11</v>
      </c>
    </row>
    <row r="154" spans="1:6" x14ac:dyDescent="0.2">
      <c r="A154" s="154" t="s">
        <v>8966</v>
      </c>
      <c r="B154" s="144" t="s">
        <v>7606</v>
      </c>
      <c r="C154" s="97">
        <v>1</v>
      </c>
      <c r="D154" s="97" t="s">
        <v>11443</v>
      </c>
      <c r="E154" s="114" t="s">
        <v>5734</v>
      </c>
      <c r="F154" s="114">
        <v>48873.46</v>
      </c>
    </row>
    <row r="155" spans="1:6" x14ac:dyDescent="0.2">
      <c r="A155" s="154" t="s">
        <v>8968</v>
      </c>
      <c r="B155" s="144" t="s">
        <v>7607</v>
      </c>
      <c r="C155" s="97">
        <v>1</v>
      </c>
      <c r="D155" s="97" t="s">
        <v>11443</v>
      </c>
      <c r="E155" s="114" t="s">
        <v>5734</v>
      </c>
      <c r="F155" s="114">
        <v>50336.959999999999</v>
      </c>
    </row>
    <row r="156" spans="1:6" x14ac:dyDescent="0.2">
      <c r="A156" s="154" t="s">
        <v>8970</v>
      </c>
      <c r="B156" s="144" t="s">
        <v>7608</v>
      </c>
      <c r="C156" s="97">
        <v>1</v>
      </c>
      <c r="D156" s="97" t="s">
        <v>11443</v>
      </c>
      <c r="E156" s="114" t="s">
        <v>5734</v>
      </c>
      <c r="F156" s="114">
        <v>62280.88</v>
      </c>
    </row>
    <row r="157" spans="1:6" x14ac:dyDescent="0.2">
      <c r="A157" s="154" t="s">
        <v>8972</v>
      </c>
      <c r="B157" s="144" t="s">
        <v>7609</v>
      </c>
      <c r="C157" s="97">
        <v>1</v>
      </c>
      <c r="D157" s="97" t="s">
        <v>11443</v>
      </c>
      <c r="E157" s="114" t="s">
        <v>5734</v>
      </c>
      <c r="F157" s="114">
        <v>64041.63</v>
      </c>
    </row>
    <row r="158" spans="1:6" x14ac:dyDescent="0.2">
      <c r="A158" s="154" t="s">
        <v>8974</v>
      </c>
      <c r="B158" s="144" t="s">
        <v>7610</v>
      </c>
      <c r="C158" s="97">
        <v>1</v>
      </c>
      <c r="D158" s="97" t="s">
        <v>11443</v>
      </c>
      <c r="E158" s="114" t="s">
        <v>12627</v>
      </c>
      <c r="F158" s="114">
        <v>85175.43</v>
      </c>
    </row>
    <row r="159" spans="1:6" x14ac:dyDescent="0.2">
      <c r="A159" s="154" t="s">
        <v>8976</v>
      </c>
      <c r="B159" s="144" t="s">
        <v>7611</v>
      </c>
      <c r="C159" s="97">
        <v>1</v>
      </c>
      <c r="D159" s="97" t="s">
        <v>11443</v>
      </c>
      <c r="E159" s="114" t="s">
        <v>5734</v>
      </c>
      <c r="F159" s="114">
        <v>113283.24</v>
      </c>
    </row>
    <row r="160" spans="1:6" x14ac:dyDescent="0.2">
      <c r="A160" s="103" t="s">
        <v>8559</v>
      </c>
      <c r="B160" s="44"/>
      <c r="C160" s="97"/>
      <c r="D160" s="102"/>
      <c r="E160" s="114" t="s">
        <v>5734</v>
      </c>
      <c r="F160" s="114" t="s">
        <v>5734</v>
      </c>
    </row>
    <row r="161" spans="1:6" x14ac:dyDescent="0.2">
      <c r="A161" s="154" t="s">
        <v>11441</v>
      </c>
      <c r="B161" s="144" t="s">
        <v>7612</v>
      </c>
      <c r="C161" s="97">
        <v>12</v>
      </c>
      <c r="D161" s="97" t="s">
        <v>11443</v>
      </c>
      <c r="E161" s="114" t="s">
        <v>1640</v>
      </c>
      <c r="F161" s="114">
        <v>306.11</v>
      </c>
    </row>
    <row r="162" spans="1:6" x14ac:dyDescent="0.2">
      <c r="A162" s="154" t="s">
        <v>11444</v>
      </c>
      <c r="B162" s="144" t="s">
        <v>7613</v>
      </c>
      <c r="C162" s="97">
        <v>4</v>
      </c>
      <c r="D162" s="97">
        <v>28</v>
      </c>
      <c r="E162" s="114" t="s">
        <v>1642</v>
      </c>
      <c r="F162" s="114">
        <v>321.45999999999998</v>
      </c>
    </row>
    <row r="163" spans="1:6" x14ac:dyDescent="0.2">
      <c r="A163" s="154" t="s">
        <v>11446</v>
      </c>
      <c r="B163" s="144" t="s">
        <v>7614</v>
      </c>
      <c r="C163" s="97">
        <v>4</v>
      </c>
      <c r="D163" s="97">
        <v>50</v>
      </c>
      <c r="E163" s="114" t="s">
        <v>1641</v>
      </c>
      <c r="F163" s="114">
        <v>349.47</v>
      </c>
    </row>
    <row r="164" spans="1:6" x14ac:dyDescent="0.2">
      <c r="A164" s="103" t="s">
        <v>11448</v>
      </c>
      <c r="B164" s="155" t="s">
        <v>7615</v>
      </c>
      <c r="C164" s="96">
        <v>2</v>
      </c>
      <c r="D164" s="96">
        <v>18</v>
      </c>
      <c r="E164" s="156" t="s">
        <v>1644</v>
      </c>
      <c r="F164" s="156">
        <v>598.27</v>
      </c>
    </row>
    <row r="165" spans="1:6" x14ac:dyDescent="0.2">
      <c r="A165" s="103" t="s">
        <v>11450</v>
      </c>
      <c r="B165" s="155" t="s">
        <v>7616</v>
      </c>
      <c r="C165" s="96">
        <v>2</v>
      </c>
      <c r="D165" s="96">
        <v>18</v>
      </c>
      <c r="E165" s="156" t="s">
        <v>1846</v>
      </c>
      <c r="F165" s="156">
        <v>700.41</v>
      </c>
    </row>
    <row r="166" spans="1:6" x14ac:dyDescent="0.2">
      <c r="A166" s="154" t="s">
        <v>11452</v>
      </c>
      <c r="B166" s="144" t="s">
        <v>7617</v>
      </c>
      <c r="C166" s="97">
        <v>2</v>
      </c>
      <c r="D166" s="97">
        <v>13</v>
      </c>
      <c r="E166" s="114" t="s">
        <v>1643</v>
      </c>
      <c r="F166" s="114">
        <v>743.35</v>
      </c>
    </row>
    <row r="167" spans="1:6" x14ac:dyDescent="0.2">
      <c r="A167" s="103" t="s">
        <v>11717</v>
      </c>
      <c r="B167" s="155" t="s">
        <v>7618</v>
      </c>
      <c r="C167" s="96">
        <v>1</v>
      </c>
      <c r="D167" s="96" t="s">
        <v>11443</v>
      </c>
      <c r="E167" s="156" t="s">
        <v>5734</v>
      </c>
      <c r="F167" s="156">
        <v>1048.33</v>
      </c>
    </row>
    <row r="168" spans="1:6" x14ac:dyDescent="0.2">
      <c r="A168" s="103" t="s">
        <v>11719</v>
      </c>
      <c r="B168" s="155" t="s">
        <v>7619</v>
      </c>
      <c r="C168" s="96">
        <v>1</v>
      </c>
      <c r="D168" s="96" t="s">
        <v>11443</v>
      </c>
      <c r="E168" s="156" t="s">
        <v>5734</v>
      </c>
      <c r="F168" s="156">
        <v>1068.6500000000001</v>
      </c>
    </row>
    <row r="169" spans="1:6" x14ac:dyDescent="0.2">
      <c r="A169" s="154" t="s">
        <v>11721</v>
      </c>
      <c r="B169" s="144" t="s">
        <v>7620</v>
      </c>
      <c r="C169" s="97">
        <v>1</v>
      </c>
      <c r="D169" s="97" t="s">
        <v>11443</v>
      </c>
      <c r="E169" s="114" t="s">
        <v>5734</v>
      </c>
      <c r="F169" s="114">
        <v>1623.56</v>
      </c>
    </row>
    <row r="170" spans="1:6" x14ac:dyDescent="0.2">
      <c r="A170" s="154" t="s">
        <v>11723</v>
      </c>
      <c r="B170" s="144" t="s">
        <v>7621</v>
      </c>
      <c r="C170" s="97">
        <v>1</v>
      </c>
      <c r="D170" s="97" t="s">
        <v>11443</v>
      </c>
      <c r="E170" s="114" t="s">
        <v>5734</v>
      </c>
      <c r="F170" s="114">
        <v>1769.67</v>
      </c>
    </row>
    <row r="171" spans="1:6" x14ac:dyDescent="0.2">
      <c r="A171" s="103" t="s">
        <v>11725</v>
      </c>
      <c r="B171" s="155" t="s">
        <v>7622</v>
      </c>
      <c r="C171" s="96">
        <v>1</v>
      </c>
      <c r="D171" s="96" t="s">
        <v>11443</v>
      </c>
      <c r="E171" s="156" t="s">
        <v>12760</v>
      </c>
      <c r="F171" s="156">
        <v>1337.91</v>
      </c>
    </row>
    <row r="172" spans="1:6" x14ac:dyDescent="0.2">
      <c r="A172" s="103" t="s">
        <v>11727</v>
      </c>
      <c r="B172" s="155" t="s">
        <v>7623</v>
      </c>
      <c r="C172" s="96">
        <v>1</v>
      </c>
      <c r="D172" s="96" t="s">
        <v>11443</v>
      </c>
      <c r="E172" s="156" t="s">
        <v>5734</v>
      </c>
      <c r="F172" s="156">
        <v>1401.17</v>
      </c>
    </row>
    <row r="173" spans="1:6" x14ac:dyDescent="0.2">
      <c r="A173" s="154" t="s">
        <v>11729</v>
      </c>
      <c r="B173" s="144" t="s">
        <v>7624</v>
      </c>
      <c r="C173" s="97">
        <v>1</v>
      </c>
      <c r="D173" s="97" t="s">
        <v>11443</v>
      </c>
      <c r="E173" s="114" t="s">
        <v>5734</v>
      </c>
      <c r="F173" s="114">
        <v>1902.11</v>
      </c>
    </row>
    <row r="174" spans="1:6" x14ac:dyDescent="0.2">
      <c r="A174" s="154" t="s">
        <v>11731</v>
      </c>
      <c r="B174" s="144" t="s">
        <v>7625</v>
      </c>
      <c r="C174" s="97">
        <v>1</v>
      </c>
      <c r="D174" s="97" t="s">
        <v>11443</v>
      </c>
      <c r="E174" s="114" t="s">
        <v>5734</v>
      </c>
      <c r="F174" s="114">
        <v>2271.9</v>
      </c>
    </row>
    <row r="175" spans="1:6" x14ac:dyDescent="0.2">
      <c r="A175" s="154" t="s">
        <v>11780</v>
      </c>
      <c r="B175" s="144" t="s">
        <v>7626</v>
      </c>
      <c r="C175" s="97">
        <v>1</v>
      </c>
      <c r="D175" s="97" t="s">
        <v>11443</v>
      </c>
      <c r="E175" s="114" t="s">
        <v>5734</v>
      </c>
      <c r="F175" s="114">
        <v>2452.1999999999998</v>
      </c>
    </row>
    <row r="176" spans="1:6" x14ac:dyDescent="0.2">
      <c r="A176" s="154" t="s">
        <v>9116</v>
      </c>
      <c r="B176" s="144" t="s">
        <v>7627</v>
      </c>
      <c r="C176" s="97">
        <v>1</v>
      </c>
      <c r="D176" s="97" t="s">
        <v>11443</v>
      </c>
      <c r="E176" s="114" t="s">
        <v>5734</v>
      </c>
      <c r="F176" s="114">
        <v>1987.45</v>
      </c>
    </row>
    <row r="177" spans="1:6" x14ac:dyDescent="0.2">
      <c r="A177" s="154" t="s">
        <v>9118</v>
      </c>
      <c r="B177" s="144" t="s">
        <v>7628</v>
      </c>
      <c r="C177" s="97">
        <v>1</v>
      </c>
      <c r="D177" s="97" t="s">
        <v>11443</v>
      </c>
      <c r="E177" s="114" t="s">
        <v>5734</v>
      </c>
      <c r="F177" s="114">
        <v>2190.11</v>
      </c>
    </row>
    <row r="178" spans="1:6" x14ac:dyDescent="0.2">
      <c r="A178" s="154" t="s">
        <v>9120</v>
      </c>
      <c r="B178" s="144" t="s">
        <v>7629</v>
      </c>
      <c r="C178" s="97">
        <v>1</v>
      </c>
      <c r="D178" s="97" t="s">
        <v>11443</v>
      </c>
      <c r="E178" s="114" t="s">
        <v>5734</v>
      </c>
      <c r="F178" s="114">
        <v>2306.29</v>
      </c>
    </row>
    <row r="179" spans="1:6" x14ac:dyDescent="0.2">
      <c r="A179" s="154" t="s">
        <v>9122</v>
      </c>
      <c r="B179" s="144" t="s">
        <v>7630</v>
      </c>
      <c r="C179" s="97">
        <v>1</v>
      </c>
      <c r="D179" s="97" t="s">
        <v>11443</v>
      </c>
      <c r="E179" s="114" t="s">
        <v>5734</v>
      </c>
      <c r="F179" s="114">
        <v>2629.07</v>
      </c>
    </row>
    <row r="180" spans="1:6" x14ac:dyDescent="0.2">
      <c r="A180" s="154" t="s">
        <v>9124</v>
      </c>
      <c r="B180" s="144" t="s">
        <v>7631</v>
      </c>
      <c r="C180" s="97">
        <v>1</v>
      </c>
      <c r="D180" s="97" t="s">
        <v>11443</v>
      </c>
      <c r="E180" s="114" t="s">
        <v>5734</v>
      </c>
      <c r="F180" s="114">
        <v>3098.01</v>
      </c>
    </row>
    <row r="181" spans="1:6" x14ac:dyDescent="0.2">
      <c r="A181" s="154" t="s">
        <v>9126</v>
      </c>
      <c r="B181" s="144" t="s">
        <v>7632</v>
      </c>
      <c r="C181" s="97">
        <v>1</v>
      </c>
      <c r="D181" s="97" t="s">
        <v>11443</v>
      </c>
      <c r="E181" s="114" t="s">
        <v>5734</v>
      </c>
      <c r="F181" s="114">
        <v>4023.97</v>
      </c>
    </row>
    <row r="182" spans="1:6" x14ac:dyDescent="0.2">
      <c r="A182" s="154" t="s">
        <v>11753</v>
      </c>
      <c r="B182" s="144" t="s">
        <v>7633</v>
      </c>
      <c r="C182" s="97">
        <v>1</v>
      </c>
      <c r="D182" s="97" t="s">
        <v>11443</v>
      </c>
      <c r="E182" s="114" t="s">
        <v>5734</v>
      </c>
      <c r="F182" s="114">
        <v>5719.13</v>
      </c>
    </row>
    <row r="183" spans="1:6" x14ac:dyDescent="0.2">
      <c r="A183" s="154" t="s">
        <v>11755</v>
      </c>
      <c r="B183" s="144" t="s">
        <v>7634</v>
      </c>
      <c r="C183" s="97">
        <v>1</v>
      </c>
      <c r="D183" s="97" t="s">
        <v>11443</v>
      </c>
      <c r="E183" s="114" t="s">
        <v>5734</v>
      </c>
      <c r="F183" s="114">
        <v>5913.17</v>
      </c>
    </row>
    <row r="184" spans="1:6" x14ac:dyDescent="0.2">
      <c r="A184" s="154" t="s">
        <v>11757</v>
      </c>
      <c r="B184" s="144" t="s">
        <v>7635</v>
      </c>
      <c r="C184" s="97">
        <v>1</v>
      </c>
      <c r="D184" s="97" t="s">
        <v>11443</v>
      </c>
      <c r="E184" s="114" t="s">
        <v>5734</v>
      </c>
      <c r="F184" s="114">
        <v>6177.78</v>
      </c>
    </row>
    <row r="185" spans="1:6" x14ac:dyDescent="0.2">
      <c r="A185" s="154" t="s">
        <v>11759</v>
      </c>
      <c r="B185" s="144" t="s">
        <v>7636</v>
      </c>
      <c r="C185" s="97">
        <v>1</v>
      </c>
      <c r="D185" s="97" t="s">
        <v>11443</v>
      </c>
      <c r="E185" s="114" t="s">
        <v>5734</v>
      </c>
      <c r="F185" s="114">
        <v>6415.32</v>
      </c>
    </row>
    <row r="186" spans="1:6" x14ac:dyDescent="0.2">
      <c r="A186" s="154" t="s">
        <v>11760</v>
      </c>
      <c r="B186" s="144" t="s">
        <v>7637</v>
      </c>
      <c r="C186" s="97">
        <v>1</v>
      </c>
      <c r="D186" s="97" t="s">
        <v>11443</v>
      </c>
      <c r="E186" s="114" t="s">
        <v>5734</v>
      </c>
      <c r="F186" s="114">
        <v>6590.97</v>
      </c>
    </row>
    <row r="187" spans="1:6" x14ac:dyDescent="0.2">
      <c r="A187" s="154" t="s">
        <v>9133</v>
      </c>
      <c r="B187" s="144" t="s">
        <v>7638</v>
      </c>
      <c r="C187" s="97">
        <v>1</v>
      </c>
      <c r="D187" s="97" t="s">
        <v>11443</v>
      </c>
      <c r="E187" s="114" t="s">
        <v>5734</v>
      </c>
      <c r="F187" s="114">
        <v>7019.25</v>
      </c>
    </row>
    <row r="188" spans="1:6" x14ac:dyDescent="0.2">
      <c r="A188" s="154" t="s">
        <v>11784</v>
      </c>
      <c r="B188" s="144" t="s">
        <v>7639</v>
      </c>
      <c r="C188" s="97">
        <v>1</v>
      </c>
      <c r="D188" s="97" t="s">
        <v>11443</v>
      </c>
      <c r="E188" s="114" t="s">
        <v>5734</v>
      </c>
      <c r="F188" s="114">
        <v>7412.53</v>
      </c>
    </row>
    <row r="189" spans="1:6" x14ac:dyDescent="0.2">
      <c r="A189" s="154" t="s">
        <v>9136</v>
      </c>
      <c r="B189" s="144" t="s">
        <v>7640</v>
      </c>
      <c r="C189" s="97">
        <v>1</v>
      </c>
      <c r="D189" s="97" t="s">
        <v>11443</v>
      </c>
      <c r="E189" s="114" t="s">
        <v>5734</v>
      </c>
      <c r="F189" s="114">
        <v>8675.8700000000008</v>
      </c>
    </row>
    <row r="190" spans="1:6" x14ac:dyDescent="0.2">
      <c r="A190" s="154" t="s">
        <v>9138</v>
      </c>
      <c r="B190" s="144" t="s">
        <v>7641</v>
      </c>
      <c r="C190" s="97">
        <v>1</v>
      </c>
      <c r="D190" s="97" t="s">
        <v>11443</v>
      </c>
      <c r="E190" s="114" t="s">
        <v>5734</v>
      </c>
      <c r="F190" s="114">
        <v>9306.75</v>
      </c>
    </row>
    <row r="191" spans="1:6" x14ac:dyDescent="0.2">
      <c r="A191" s="154" t="s">
        <v>9140</v>
      </c>
      <c r="B191" s="144" t="s">
        <v>7642</v>
      </c>
      <c r="C191" s="97">
        <v>1</v>
      </c>
      <c r="D191" s="97" t="s">
        <v>11443</v>
      </c>
      <c r="E191" s="114" t="s">
        <v>5734</v>
      </c>
      <c r="F191" s="114">
        <v>9997.0400000000009</v>
      </c>
    </row>
    <row r="192" spans="1:6" x14ac:dyDescent="0.2">
      <c r="A192" s="154" t="s">
        <v>8907</v>
      </c>
      <c r="B192" s="144" t="s">
        <v>7643</v>
      </c>
      <c r="C192" s="97">
        <v>1</v>
      </c>
      <c r="D192" s="97" t="s">
        <v>11443</v>
      </c>
      <c r="E192" s="114" t="s">
        <v>5734</v>
      </c>
      <c r="F192" s="114">
        <v>10741.7</v>
      </c>
    </row>
    <row r="193" spans="1:6" x14ac:dyDescent="0.2">
      <c r="A193" s="154" t="s">
        <v>8909</v>
      </c>
      <c r="B193" s="144" t="s">
        <v>7644</v>
      </c>
      <c r="C193" s="97">
        <v>1</v>
      </c>
      <c r="D193" s="97" t="s">
        <v>11443</v>
      </c>
      <c r="E193" s="114" t="s">
        <v>5734</v>
      </c>
      <c r="F193" s="114">
        <v>11513.59</v>
      </c>
    </row>
    <row r="194" spans="1:6" x14ac:dyDescent="0.2">
      <c r="A194" s="154" t="s">
        <v>8911</v>
      </c>
      <c r="B194" s="144" t="s">
        <v>7645</v>
      </c>
      <c r="C194" s="97">
        <v>1</v>
      </c>
      <c r="D194" s="97" t="s">
        <v>11443</v>
      </c>
      <c r="E194" s="114" t="s">
        <v>5734</v>
      </c>
      <c r="F194" s="114">
        <v>12850.79</v>
      </c>
    </row>
    <row r="195" spans="1:6" x14ac:dyDescent="0.2">
      <c r="A195" s="154" t="s">
        <v>8647</v>
      </c>
      <c r="B195" s="144" t="s">
        <v>7646</v>
      </c>
      <c r="C195" s="97">
        <v>1</v>
      </c>
      <c r="D195" s="97" t="s">
        <v>11443</v>
      </c>
      <c r="E195" s="114" t="s">
        <v>5734</v>
      </c>
      <c r="F195" s="114">
        <v>14582.33</v>
      </c>
    </row>
    <row r="196" spans="1:6" x14ac:dyDescent="0.2">
      <c r="A196" s="154" t="s">
        <v>8649</v>
      </c>
      <c r="B196" s="144" t="s">
        <v>7647</v>
      </c>
      <c r="C196" s="97">
        <v>1</v>
      </c>
      <c r="D196" s="97" t="s">
        <v>11443</v>
      </c>
      <c r="E196" s="114" t="s">
        <v>5734</v>
      </c>
      <c r="F196" s="114">
        <v>19328.93</v>
      </c>
    </row>
    <row r="197" spans="1:6" x14ac:dyDescent="0.2">
      <c r="A197" s="154" t="s">
        <v>11806</v>
      </c>
      <c r="B197" s="144" t="s">
        <v>7648</v>
      </c>
      <c r="C197" s="97">
        <v>1</v>
      </c>
      <c r="D197" s="97" t="s">
        <v>11443</v>
      </c>
      <c r="E197" s="114" t="s">
        <v>5734</v>
      </c>
      <c r="F197" s="114">
        <v>13689.52</v>
      </c>
    </row>
    <row r="198" spans="1:6" x14ac:dyDescent="0.2">
      <c r="A198" s="154" t="s">
        <v>11808</v>
      </c>
      <c r="B198" s="144" t="s">
        <v>7649</v>
      </c>
      <c r="C198" s="97">
        <v>1</v>
      </c>
      <c r="D198" s="97" t="s">
        <v>11443</v>
      </c>
      <c r="E198" s="114" t="s">
        <v>5734</v>
      </c>
      <c r="F198" s="114">
        <v>16599.740000000002</v>
      </c>
    </row>
    <row r="199" spans="1:6" x14ac:dyDescent="0.2">
      <c r="A199" s="154" t="s">
        <v>11810</v>
      </c>
      <c r="B199" s="144" t="s">
        <v>7440</v>
      </c>
      <c r="C199" s="97">
        <v>1</v>
      </c>
      <c r="D199" s="97" t="s">
        <v>11443</v>
      </c>
      <c r="E199" s="114" t="s">
        <v>5734</v>
      </c>
      <c r="F199" s="114">
        <v>16862.53</v>
      </c>
    </row>
    <row r="200" spans="1:6" x14ac:dyDescent="0.2">
      <c r="A200" s="154" t="s">
        <v>11812</v>
      </c>
      <c r="B200" s="144" t="s">
        <v>7441</v>
      </c>
      <c r="C200" s="97">
        <v>1</v>
      </c>
      <c r="D200" s="97" t="s">
        <v>11443</v>
      </c>
      <c r="E200" s="114" t="s">
        <v>5734</v>
      </c>
      <c r="F200" s="114">
        <v>17607.580000000002</v>
      </c>
    </row>
    <row r="201" spans="1:6" x14ac:dyDescent="0.2">
      <c r="A201" s="154" t="s">
        <v>11813</v>
      </c>
      <c r="B201" s="144" t="s">
        <v>7442</v>
      </c>
      <c r="C201" s="97">
        <v>1</v>
      </c>
      <c r="D201" s="97" t="s">
        <v>11443</v>
      </c>
      <c r="E201" s="114" t="s">
        <v>5734</v>
      </c>
      <c r="F201" s="114">
        <v>17929.29</v>
      </c>
    </row>
    <row r="202" spans="1:6" x14ac:dyDescent="0.2">
      <c r="A202" s="154" t="s">
        <v>8656</v>
      </c>
      <c r="B202" s="144" t="s">
        <v>7443</v>
      </c>
      <c r="C202" s="97">
        <v>1</v>
      </c>
      <c r="D202" s="97" t="s">
        <v>11443</v>
      </c>
      <c r="E202" s="114" t="s">
        <v>5734</v>
      </c>
      <c r="F202" s="114">
        <v>18632.05</v>
      </c>
    </row>
    <row r="203" spans="1:6" x14ac:dyDescent="0.2">
      <c r="A203" s="154" t="s">
        <v>11816</v>
      </c>
      <c r="B203" s="144" t="s">
        <v>7444</v>
      </c>
      <c r="C203" s="97">
        <v>1</v>
      </c>
      <c r="D203" s="97" t="s">
        <v>11443</v>
      </c>
      <c r="E203" s="114" t="s">
        <v>5734</v>
      </c>
      <c r="F203" s="114">
        <v>25783.87</v>
      </c>
    </row>
    <row r="204" spans="1:6" x14ac:dyDescent="0.2">
      <c r="A204" s="154" t="s">
        <v>8659</v>
      </c>
      <c r="B204" s="144" t="s">
        <v>7445</v>
      </c>
      <c r="C204" s="97">
        <v>1</v>
      </c>
      <c r="D204" s="97" t="s">
        <v>11443</v>
      </c>
      <c r="E204" s="114" t="s">
        <v>5734</v>
      </c>
      <c r="F204" s="114">
        <v>27894.39</v>
      </c>
    </row>
    <row r="205" spans="1:6" x14ac:dyDescent="0.2">
      <c r="A205" s="154" t="s">
        <v>11786</v>
      </c>
      <c r="B205" s="144" t="s">
        <v>7446</v>
      </c>
      <c r="C205" s="97">
        <v>1</v>
      </c>
      <c r="D205" s="97" t="s">
        <v>11443</v>
      </c>
      <c r="E205" s="114" t="s">
        <v>5734</v>
      </c>
      <c r="F205" s="114">
        <v>34275.14</v>
      </c>
    </row>
    <row r="206" spans="1:6" x14ac:dyDescent="0.2">
      <c r="A206" s="154" t="s">
        <v>8662</v>
      </c>
      <c r="B206" s="144" t="s">
        <v>7447</v>
      </c>
      <c r="C206" s="97">
        <v>1</v>
      </c>
      <c r="D206" s="97" t="s">
        <v>11443</v>
      </c>
      <c r="E206" s="114" t="s">
        <v>5734</v>
      </c>
      <c r="F206" s="114">
        <v>20499.240000000002</v>
      </c>
    </row>
    <row r="207" spans="1:6" x14ac:dyDescent="0.2">
      <c r="A207" s="154" t="s">
        <v>8664</v>
      </c>
      <c r="B207" s="144" t="s">
        <v>7448</v>
      </c>
      <c r="C207" s="97">
        <v>1</v>
      </c>
      <c r="D207" s="97" t="s">
        <v>11443</v>
      </c>
      <c r="E207" s="114" t="s">
        <v>5734</v>
      </c>
      <c r="F207" s="114">
        <v>21293.99</v>
      </c>
    </row>
    <row r="208" spans="1:6" x14ac:dyDescent="0.2">
      <c r="A208" s="154" t="s">
        <v>8666</v>
      </c>
      <c r="B208" s="144" t="s">
        <v>7449</v>
      </c>
      <c r="C208" s="97">
        <v>1</v>
      </c>
      <c r="D208" s="97" t="s">
        <v>11443</v>
      </c>
      <c r="E208" s="114" t="s">
        <v>5734</v>
      </c>
      <c r="F208" s="114">
        <v>23541.279999999999</v>
      </c>
    </row>
    <row r="209" spans="1:6" x14ac:dyDescent="0.2">
      <c r="A209" s="154" t="s">
        <v>8668</v>
      </c>
      <c r="B209" s="144" t="s">
        <v>7450</v>
      </c>
      <c r="C209" s="97">
        <v>1</v>
      </c>
      <c r="D209" s="97" t="s">
        <v>11443</v>
      </c>
      <c r="E209" s="114" t="s">
        <v>5734</v>
      </c>
      <c r="F209" s="114">
        <v>24759.88</v>
      </c>
    </row>
    <row r="210" spans="1:6" x14ac:dyDescent="0.2">
      <c r="A210" s="154" t="s">
        <v>8670</v>
      </c>
      <c r="B210" s="144" t="s">
        <v>7451</v>
      </c>
      <c r="C210" s="97">
        <v>1</v>
      </c>
      <c r="D210" s="97" t="s">
        <v>11443</v>
      </c>
      <c r="E210" s="114" t="s">
        <v>5734</v>
      </c>
      <c r="F210" s="114">
        <v>27074.46</v>
      </c>
    </row>
    <row r="211" spans="1:6" x14ac:dyDescent="0.2">
      <c r="A211" s="154" t="s">
        <v>8672</v>
      </c>
      <c r="B211" s="144" t="s">
        <v>7452</v>
      </c>
      <c r="C211" s="97">
        <v>1</v>
      </c>
      <c r="D211" s="97" t="s">
        <v>11443</v>
      </c>
      <c r="E211" s="114" t="s">
        <v>5734</v>
      </c>
      <c r="F211" s="114">
        <v>30564.21</v>
      </c>
    </row>
    <row r="212" spans="1:6" x14ac:dyDescent="0.2">
      <c r="A212" s="154" t="s">
        <v>8674</v>
      </c>
      <c r="B212" s="144" t="s">
        <v>7453</v>
      </c>
      <c r="C212" s="97">
        <v>1</v>
      </c>
      <c r="D212" s="97" t="s">
        <v>11443</v>
      </c>
      <c r="E212" s="114" t="s">
        <v>5734</v>
      </c>
      <c r="F212" s="114">
        <v>31319.24</v>
      </c>
    </row>
    <row r="213" spans="1:6" x14ac:dyDescent="0.2">
      <c r="A213" s="154" t="s">
        <v>8676</v>
      </c>
      <c r="B213" s="144" t="s">
        <v>7225</v>
      </c>
      <c r="C213" s="97">
        <v>1</v>
      </c>
      <c r="D213" s="97" t="s">
        <v>11443</v>
      </c>
      <c r="E213" s="114" t="s">
        <v>5734</v>
      </c>
      <c r="F213" s="114">
        <v>35614.97</v>
      </c>
    </row>
    <row r="214" spans="1:6" x14ac:dyDescent="0.2">
      <c r="A214" s="154" t="s">
        <v>8678</v>
      </c>
      <c r="B214" s="144" t="s">
        <v>7226</v>
      </c>
      <c r="C214" s="97">
        <v>1</v>
      </c>
      <c r="D214" s="97" t="s">
        <v>11443</v>
      </c>
      <c r="E214" s="114" t="s">
        <v>5734</v>
      </c>
      <c r="F214" s="114">
        <v>42222.45</v>
      </c>
    </row>
    <row r="215" spans="1:6" x14ac:dyDescent="0.2">
      <c r="A215" s="154" t="s">
        <v>8680</v>
      </c>
      <c r="B215" s="144" t="s">
        <v>7227</v>
      </c>
      <c r="C215" s="97">
        <v>1</v>
      </c>
      <c r="D215" s="97" t="s">
        <v>11443</v>
      </c>
      <c r="E215" s="114" t="s">
        <v>5734</v>
      </c>
      <c r="F215" s="114">
        <v>47480.02</v>
      </c>
    </row>
    <row r="216" spans="1:6" x14ac:dyDescent="0.2">
      <c r="A216" s="154" t="s">
        <v>8682</v>
      </c>
      <c r="B216" s="144" t="s">
        <v>7228</v>
      </c>
      <c r="C216" s="97">
        <v>1</v>
      </c>
      <c r="D216" s="97" t="s">
        <v>11443</v>
      </c>
      <c r="E216" s="114" t="s">
        <v>5734</v>
      </c>
      <c r="F216" s="114">
        <v>26342.639999999999</v>
      </c>
    </row>
    <row r="217" spans="1:6" x14ac:dyDescent="0.2">
      <c r="A217" s="154" t="s">
        <v>8684</v>
      </c>
      <c r="B217" s="144" t="s">
        <v>7229</v>
      </c>
      <c r="C217" s="97">
        <v>1</v>
      </c>
      <c r="D217" s="97" t="s">
        <v>11443</v>
      </c>
      <c r="E217" s="114" t="s">
        <v>5734</v>
      </c>
      <c r="F217" s="114">
        <v>27239.86</v>
      </c>
    </row>
    <row r="218" spans="1:6" x14ac:dyDescent="0.2">
      <c r="A218" s="154" t="s">
        <v>8686</v>
      </c>
      <c r="B218" s="144" t="s">
        <v>7230</v>
      </c>
      <c r="C218" s="97">
        <v>1</v>
      </c>
      <c r="D218" s="97" t="s">
        <v>11443</v>
      </c>
      <c r="E218" s="114" t="s">
        <v>5734</v>
      </c>
      <c r="F218" s="114">
        <v>30251.29</v>
      </c>
    </row>
    <row r="219" spans="1:6" x14ac:dyDescent="0.2">
      <c r="A219" s="154" t="s">
        <v>8688</v>
      </c>
      <c r="B219" s="144" t="s">
        <v>7231</v>
      </c>
      <c r="C219" s="97">
        <v>1</v>
      </c>
      <c r="D219" s="97" t="s">
        <v>11443</v>
      </c>
      <c r="E219" s="114" t="s">
        <v>5734</v>
      </c>
      <c r="F219" s="114">
        <v>31817.33</v>
      </c>
    </row>
    <row r="220" spans="1:6" x14ac:dyDescent="0.2">
      <c r="A220" s="154" t="s">
        <v>8690</v>
      </c>
      <c r="B220" s="144" t="s">
        <v>7232</v>
      </c>
      <c r="C220" s="97">
        <v>1</v>
      </c>
      <c r="D220" s="97" t="s">
        <v>11443</v>
      </c>
      <c r="E220" s="114" t="s">
        <v>5734</v>
      </c>
      <c r="F220" s="114">
        <v>34791.85</v>
      </c>
    </row>
    <row r="221" spans="1:6" x14ac:dyDescent="0.2">
      <c r="A221" s="154" t="s">
        <v>8692</v>
      </c>
      <c r="B221" s="144" t="s">
        <v>7233</v>
      </c>
      <c r="C221" s="97">
        <v>1</v>
      </c>
      <c r="D221" s="97" t="s">
        <v>11443</v>
      </c>
      <c r="E221" s="114" t="s">
        <v>5734</v>
      </c>
      <c r="F221" s="114">
        <v>39276.199999999997</v>
      </c>
    </row>
    <row r="222" spans="1:6" x14ac:dyDescent="0.2">
      <c r="A222" s="154" t="s">
        <v>8694</v>
      </c>
      <c r="B222" s="144" t="s">
        <v>7234</v>
      </c>
      <c r="C222" s="97">
        <v>1</v>
      </c>
      <c r="D222" s="97" t="s">
        <v>11443</v>
      </c>
      <c r="E222" s="114" t="s">
        <v>5734</v>
      </c>
      <c r="F222" s="114">
        <v>40246.65</v>
      </c>
    </row>
    <row r="223" spans="1:6" x14ac:dyDescent="0.2">
      <c r="A223" s="154" t="s">
        <v>8696</v>
      </c>
      <c r="B223" s="144" t="s">
        <v>7235</v>
      </c>
      <c r="C223" s="97">
        <v>1</v>
      </c>
      <c r="D223" s="97" t="s">
        <v>11443</v>
      </c>
      <c r="E223" s="114" t="s">
        <v>5734</v>
      </c>
      <c r="F223" s="114">
        <v>41451.86</v>
      </c>
    </row>
    <row r="224" spans="1:6" x14ac:dyDescent="0.2">
      <c r="A224" s="154" t="s">
        <v>8698</v>
      </c>
      <c r="B224" s="144" t="s">
        <v>7236</v>
      </c>
      <c r="C224" s="97">
        <v>1</v>
      </c>
      <c r="D224" s="97" t="s">
        <v>11443</v>
      </c>
      <c r="E224" s="114" t="s">
        <v>5734</v>
      </c>
      <c r="F224" s="114">
        <v>51287.55</v>
      </c>
    </row>
    <row r="225" spans="1:6" x14ac:dyDescent="0.2">
      <c r="A225" s="154" t="s">
        <v>8700</v>
      </c>
      <c r="B225" s="144" t="s">
        <v>7237</v>
      </c>
      <c r="C225" s="97">
        <v>1</v>
      </c>
      <c r="D225" s="97" t="s">
        <v>11443</v>
      </c>
      <c r="E225" s="114" t="s">
        <v>5734</v>
      </c>
      <c r="F225" s="114">
        <v>52737.49</v>
      </c>
    </row>
    <row r="226" spans="1:6" x14ac:dyDescent="0.2">
      <c r="A226" s="154" t="s">
        <v>8702</v>
      </c>
      <c r="B226" s="144" t="s">
        <v>7238</v>
      </c>
      <c r="C226" s="97">
        <v>1</v>
      </c>
      <c r="D226" s="97" t="s">
        <v>11443</v>
      </c>
      <c r="E226" s="114" t="s">
        <v>5734</v>
      </c>
      <c r="F226" s="114">
        <v>65922.11</v>
      </c>
    </row>
    <row r="227" spans="1:6" x14ac:dyDescent="0.2">
      <c r="A227" s="154" t="s">
        <v>8704</v>
      </c>
      <c r="B227" s="144" t="s">
        <v>7239</v>
      </c>
      <c r="C227" s="97">
        <v>1</v>
      </c>
      <c r="D227" s="97" t="s">
        <v>11443</v>
      </c>
      <c r="E227" s="114" t="s">
        <v>5734</v>
      </c>
      <c r="F227" s="114">
        <v>35035.69</v>
      </c>
    </row>
    <row r="228" spans="1:6" x14ac:dyDescent="0.2">
      <c r="A228" s="154" t="s">
        <v>8706</v>
      </c>
      <c r="B228" s="144" t="s">
        <v>7240</v>
      </c>
      <c r="C228" s="97">
        <v>1</v>
      </c>
      <c r="D228" s="97" t="s">
        <v>11443</v>
      </c>
      <c r="E228" s="114" t="s">
        <v>5734</v>
      </c>
      <c r="F228" s="114">
        <v>35985.050000000003</v>
      </c>
    </row>
    <row r="229" spans="1:6" x14ac:dyDescent="0.2">
      <c r="A229" s="154" t="s">
        <v>8708</v>
      </c>
      <c r="B229" s="144" t="s">
        <v>7241</v>
      </c>
      <c r="C229" s="97">
        <v>1</v>
      </c>
      <c r="D229" s="97" t="s">
        <v>11443</v>
      </c>
      <c r="E229" s="114" t="s">
        <v>5734</v>
      </c>
      <c r="F229" s="114">
        <v>40234.15</v>
      </c>
    </row>
    <row r="230" spans="1:6" x14ac:dyDescent="0.2">
      <c r="A230" s="154" t="s">
        <v>8710</v>
      </c>
      <c r="B230" s="144" t="s">
        <v>7242</v>
      </c>
      <c r="C230" s="97">
        <v>1</v>
      </c>
      <c r="D230" s="97" t="s">
        <v>11443</v>
      </c>
      <c r="E230" s="114" t="s">
        <v>5734</v>
      </c>
      <c r="F230" s="114">
        <v>42317.06</v>
      </c>
    </row>
    <row r="231" spans="1:6" x14ac:dyDescent="0.2">
      <c r="A231" s="154" t="s">
        <v>8712</v>
      </c>
      <c r="B231" s="144" t="s">
        <v>7243</v>
      </c>
      <c r="C231" s="97">
        <v>1</v>
      </c>
      <c r="D231" s="97" t="s">
        <v>11443</v>
      </c>
      <c r="E231" s="114" t="s">
        <v>5734</v>
      </c>
      <c r="F231" s="114">
        <v>46273.17</v>
      </c>
    </row>
    <row r="232" spans="1:6" x14ac:dyDescent="0.2">
      <c r="A232" s="154" t="s">
        <v>8964</v>
      </c>
      <c r="B232" s="144" t="s">
        <v>7244</v>
      </c>
      <c r="C232" s="97">
        <v>1</v>
      </c>
      <c r="D232" s="97" t="s">
        <v>11443</v>
      </c>
      <c r="E232" s="114" t="s">
        <v>5734</v>
      </c>
      <c r="F232" s="114">
        <v>52237.35</v>
      </c>
    </row>
    <row r="233" spans="1:6" x14ac:dyDescent="0.2">
      <c r="A233" s="154" t="s">
        <v>8966</v>
      </c>
      <c r="B233" s="144" t="s">
        <v>7245</v>
      </c>
      <c r="C233" s="97">
        <v>1</v>
      </c>
      <c r="D233" s="97" t="s">
        <v>11443</v>
      </c>
      <c r="E233" s="114" t="s">
        <v>5734</v>
      </c>
      <c r="F233" s="114">
        <v>53528.1</v>
      </c>
    </row>
    <row r="234" spans="1:6" x14ac:dyDescent="0.2">
      <c r="A234" s="154" t="s">
        <v>8968</v>
      </c>
      <c r="B234" s="144" t="s">
        <v>7246</v>
      </c>
      <c r="C234" s="97">
        <v>1</v>
      </c>
      <c r="D234" s="97" t="s">
        <v>11443</v>
      </c>
      <c r="E234" s="114" t="s">
        <v>5734</v>
      </c>
      <c r="F234" s="114">
        <v>55130.95</v>
      </c>
    </row>
    <row r="235" spans="1:6" x14ac:dyDescent="0.2">
      <c r="A235" s="154" t="s">
        <v>8970</v>
      </c>
      <c r="B235" s="144" t="s">
        <v>7247</v>
      </c>
      <c r="C235" s="97">
        <v>1</v>
      </c>
      <c r="D235" s="97" t="s">
        <v>11443</v>
      </c>
      <c r="E235" s="114" t="s">
        <v>5734</v>
      </c>
      <c r="F235" s="114">
        <v>68212.42</v>
      </c>
    </row>
    <row r="236" spans="1:6" x14ac:dyDescent="0.2">
      <c r="A236" s="154" t="s">
        <v>8972</v>
      </c>
      <c r="B236" s="144" t="s">
        <v>7248</v>
      </c>
      <c r="C236" s="97">
        <v>1</v>
      </c>
      <c r="D236" s="97" t="s">
        <v>11443</v>
      </c>
      <c r="E236" s="114" t="s">
        <v>5734</v>
      </c>
      <c r="F236" s="114">
        <v>70140.820000000007</v>
      </c>
    </row>
    <row r="237" spans="1:6" x14ac:dyDescent="0.2">
      <c r="A237" s="154" t="s">
        <v>8974</v>
      </c>
      <c r="B237" s="144" t="s">
        <v>7249</v>
      </c>
      <c r="C237" s="97">
        <v>1</v>
      </c>
      <c r="D237" s="97" t="s">
        <v>11443</v>
      </c>
      <c r="E237" s="114" t="s">
        <v>5734</v>
      </c>
      <c r="F237" s="114">
        <v>93287.34</v>
      </c>
    </row>
    <row r="238" spans="1:6" x14ac:dyDescent="0.2">
      <c r="A238" s="154" t="s">
        <v>8976</v>
      </c>
      <c r="B238" s="144" t="s">
        <v>7250</v>
      </c>
      <c r="C238" s="97">
        <v>1</v>
      </c>
      <c r="D238" s="97" t="s">
        <v>11443</v>
      </c>
      <c r="E238" s="114" t="s">
        <v>5734</v>
      </c>
      <c r="F238" s="114">
        <v>124072.16</v>
      </c>
    </row>
    <row r="239" spans="1:6" x14ac:dyDescent="0.2">
      <c r="A239" s="103" t="s">
        <v>8871</v>
      </c>
      <c r="B239" s="44"/>
      <c r="C239" s="97"/>
      <c r="D239" s="102"/>
      <c r="E239" s="114" t="s">
        <v>5734</v>
      </c>
      <c r="F239" s="114" t="s">
        <v>5734</v>
      </c>
    </row>
    <row r="240" spans="1:6" x14ac:dyDescent="0.2">
      <c r="A240" s="154" t="s">
        <v>11596</v>
      </c>
      <c r="B240" s="144" t="s">
        <v>7251</v>
      </c>
      <c r="C240" s="97">
        <v>10</v>
      </c>
      <c r="D240" s="97" t="s">
        <v>11443</v>
      </c>
      <c r="E240" s="114" t="s">
        <v>13251</v>
      </c>
      <c r="F240" s="114">
        <v>286.43</v>
      </c>
    </row>
    <row r="241" spans="1:7" x14ac:dyDescent="0.2">
      <c r="A241" s="154" t="s">
        <v>11598</v>
      </c>
      <c r="B241" s="144" t="s">
        <v>7252</v>
      </c>
      <c r="C241" s="97">
        <v>1</v>
      </c>
      <c r="D241" s="97">
        <v>50</v>
      </c>
      <c r="E241" s="114" t="s">
        <v>12628</v>
      </c>
      <c r="F241" s="114">
        <v>354.61</v>
      </c>
    </row>
    <row r="242" spans="1:7" x14ac:dyDescent="0.2">
      <c r="A242" s="154" t="s">
        <v>11199</v>
      </c>
      <c r="B242" s="144" t="s">
        <v>7253</v>
      </c>
      <c r="C242" s="97">
        <v>4</v>
      </c>
      <c r="D242" s="97">
        <v>20</v>
      </c>
      <c r="E242" s="114" t="s">
        <v>5734</v>
      </c>
      <c r="F242" s="114">
        <v>434.96</v>
      </c>
    </row>
    <row r="243" spans="1:7" x14ac:dyDescent="0.2">
      <c r="A243" s="103" t="s">
        <v>11201</v>
      </c>
      <c r="B243" s="155" t="s">
        <v>7254</v>
      </c>
      <c r="C243" s="96">
        <v>3</v>
      </c>
      <c r="D243" s="96">
        <v>30</v>
      </c>
      <c r="E243" s="156" t="s">
        <v>12629</v>
      </c>
      <c r="F243" s="156">
        <v>491.78</v>
      </c>
    </row>
    <row r="244" spans="1:7" x14ac:dyDescent="0.2">
      <c r="A244" s="103" t="s">
        <v>11203</v>
      </c>
      <c r="B244" s="155" t="s">
        <v>7255</v>
      </c>
      <c r="C244" s="96">
        <v>2</v>
      </c>
      <c r="D244" s="96">
        <v>28</v>
      </c>
      <c r="E244" s="156" t="s">
        <v>5734</v>
      </c>
      <c r="F244" s="156">
        <v>564.49</v>
      </c>
    </row>
    <row r="245" spans="1:7" x14ac:dyDescent="0.2">
      <c r="A245" s="154" t="s">
        <v>11511</v>
      </c>
      <c r="B245" s="144" t="s">
        <v>7256</v>
      </c>
      <c r="C245" s="97">
        <v>2</v>
      </c>
      <c r="D245" s="97">
        <v>10</v>
      </c>
      <c r="E245" s="114" t="s">
        <v>12761</v>
      </c>
      <c r="F245" s="114">
        <v>988.96</v>
      </c>
    </row>
    <row r="246" spans="1:7" x14ac:dyDescent="0.2">
      <c r="A246" s="154" t="s">
        <v>11717</v>
      </c>
      <c r="B246" s="144" t="s">
        <v>7257</v>
      </c>
      <c r="C246" s="97">
        <v>1</v>
      </c>
      <c r="D246" s="97" t="s">
        <v>11443</v>
      </c>
      <c r="E246" s="114" t="s">
        <v>5734</v>
      </c>
      <c r="F246" s="114">
        <v>1244.46</v>
      </c>
    </row>
    <row r="247" spans="1:7" x14ac:dyDescent="0.2">
      <c r="A247" s="154" t="s">
        <v>11719</v>
      </c>
      <c r="B247" s="144" t="s">
        <v>7258</v>
      </c>
      <c r="C247" s="97">
        <v>1</v>
      </c>
      <c r="D247" s="97" t="s">
        <v>11443</v>
      </c>
      <c r="E247" s="114" t="s">
        <v>5734</v>
      </c>
      <c r="F247" s="114">
        <v>1264.5999999999999</v>
      </c>
    </row>
    <row r="248" spans="1:7" x14ac:dyDescent="0.2">
      <c r="A248" s="154" t="s">
        <v>11721</v>
      </c>
      <c r="B248" s="144" t="s">
        <v>7259</v>
      </c>
      <c r="C248" s="97">
        <v>1</v>
      </c>
      <c r="D248" s="97" t="s">
        <v>11443</v>
      </c>
      <c r="E248" s="114" t="s">
        <v>5734</v>
      </c>
      <c r="F248" s="114">
        <v>1960.41</v>
      </c>
    </row>
    <row r="249" spans="1:7" s="119" customFormat="1" x14ac:dyDescent="0.2">
      <c r="A249" s="154" t="s">
        <v>11723</v>
      </c>
      <c r="B249" s="144" t="s">
        <v>7260</v>
      </c>
      <c r="C249" s="97">
        <v>1</v>
      </c>
      <c r="D249" s="97" t="s">
        <v>11443</v>
      </c>
      <c r="E249" s="114" t="s">
        <v>5734</v>
      </c>
      <c r="F249" s="114">
        <v>2360.88</v>
      </c>
      <c r="G249"/>
    </row>
    <row r="250" spans="1:7" s="119" customFormat="1" x14ac:dyDescent="0.2">
      <c r="A250" s="154" t="s">
        <v>11725</v>
      </c>
      <c r="B250" s="144" t="s">
        <v>7261</v>
      </c>
      <c r="C250" s="97">
        <v>1</v>
      </c>
      <c r="D250" s="97" t="s">
        <v>11443</v>
      </c>
      <c r="E250" s="114" t="s">
        <v>5734</v>
      </c>
      <c r="F250" s="114">
        <v>1700.22</v>
      </c>
      <c r="G250"/>
    </row>
    <row r="251" spans="1:7" x14ac:dyDescent="0.2">
      <c r="A251" s="154" t="s">
        <v>11727</v>
      </c>
      <c r="B251" s="144" t="s">
        <v>7262</v>
      </c>
      <c r="C251" s="97">
        <v>1</v>
      </c>
      <c r="D251" s="97" t="s">
        <v>11443</v>
      </c>
      <c r="E251" s="114" t="s">
        <v>5734</v>
      </c>
      <c r="F251" s="114">
        <v>1722.39</v>
      </c>
    </row>
    <row r="252" spans="1:7" x14ac:dyDescent="0.2">
      <c r="A252" s="154" t="s">
        <v>11729</v>
      </c>
      <c r="B252" s="144" t="s">
        <v>7263</v>
      </c>
      <c r="C252" s="97">
        <v>1</v>
      </c>
      <c r="D252" s="97" t="s">
        <v>11443</v>
      </c>
      <c r="E252" s="114" t="s">
        <v>13057</v>
      </c>
      <c r="F252" s="114">
        <v>2560.81</v>
      </c>
    </row>
    <row r="253" spans="1:7" x14ac:dyDescent="0.2">
      <c r="A253" s="154" t="s">
        <v>11731</v>
      </c>
      <c r="B253" s="144" t="s">
        <v>7264</v>
      </c>
      <c r="C253" s="97">
        <v>1</v>
      </c>
      <c r="D253" s="97" t="s">
        <v>11443</v>
      </c>
      <c r="E253" s="114" t="s">
        <v>5734</v>
      </c>
      <c r="F253" s="114">
        <v>3145.51</v>
      </c>
    </row>
    <row r="254" spans="1:7" x14ac:dyDescent="0.2">
      <c r="A254" s="154" t="s">
        <v>11780</v>
      </c>
      <c r="B254" s="144" t="s">
        <v>7265</v>
      </c>
      <c r="C254" s="97">
        <v>1</v>
      </c>
      <c r="D254" s="97" t="s">
        <v>11443</v>
      </c>
      <c r="E254" s="114" t="s">
        <v>5734</v>
      </c>
      <c r="F254" s="114">
        <v>3340.05</v>
      </c>
    </row>
    <row r="255" spans="1:7" x14ac:dyDescent="0.2">
      <c r="A255" s="154" t="s">
        <v>9116</v>
      </c>
      <c r="B255" s="144" t="s">
        <v>7266</v>
      </c>
      <c r="C255" s="97">
        <v>1</v>
      </c>
      <c r="D255" s="97" t="s">
        <v>11443</v>
      </c>
      <c r="E255" s="114" t="s">
        <v>5734</v>
      </c>
      <c r="F255" s="114">
        <v>2428.1799999999998</v>
      </c>
    </row>
    <row r="256" spans="1:7" x14ac:dyDescent="0.2">
      <c r="A256" s="154" t="s">
        <v>9118</v>
      </c>
      <c r="B256" s="144" t="s">
        <v>7267</v>
      </c>
      <c r="C256" s="97">
        <v>1</v>
      </c>
      <c r="D256" s="97" t="s">
        <v>11443</v>
      </c>
      <c r="E256" s="114" t="s">
        <v>5734</v>
      </c>
      <c r="F256" s="114">
        <v>2908.58</v>
      </c>
    </row>
    <row r="257" spans="1:6" x14ac:dyDescent="0.2">
      <c r="A257" s="154" t="s">
        <v>9120</v>
      </c>
      <c r="B257" s="144" t="s">
        <v>7268</v>
      </c>
      <c r="C257" s="97">
        <v>1</v>
      </c>
      <c r="D257" s="97" t="s">
        <v>11443</v>
      </c>
      <c r="E257" s="114" t="s">
        <v>5734</v>
      </c>
      <c r="F257" s="114">
        <v>3243.49</v>
      </c>
    </row>
    <row r="258" spans="1:6" x14ac:dyDescent="0.2">
      <c r="A258" s="154" t="s">
        <v>9122</v>
      </c>
      <c r="B258" s="144" t="s">
        <v>7269</v>
      </c>
      <c r="C258" s="97">
        <v>1</v>
      </c>
      <c r="D258" s="97" t="s">
        <v>11443</v>
      </c>
      <c r="E258" s="114" t="s">
        <v>5734</v>
      </c>
      <c r="F258" s="114">
        <v>3898.18</v>
      </c>
    </row>
    <row r="259" spans="1:6" x14ac:dyDescent="0.2">
      <c r="A259" s="154" t="s">
        <v>9124</v>
      </c>
      <c r="B259" s="144" t="s">
        <v>7270</v>
      </c>
      <c r="C259" s="97">
        <v>1</v>
      </c>
      <c r="D259" s="97" t="s">
        <v>11443</v>
      </c>
      <c r="E259" s="114" t="s">
        <v>5734</v>
      </c>
      <c r="F259" s="114">
        <v>4342.6000000000004</v>
      </c>
    </row>
    <row r="260" spans="1:6" x14ac:dyDescent="0.2">
      <c r="A260" s="154" t="s">
        <v>9126</v>
      </c>
      <c r="B260" s="144" t="s">
        <v>7271</v>
      </c>
      <c r="C260" s="97">
        <v>1</v>
      </c>
      <c r="D260" s="97" t="s">
        <v>11443</v>
      </c>
      <c r="E260" s="114" t="s">
        <v>5734</v>
      </c>
      <c r="F260" s="114">
        <v>5483.18</v>
      </c>
    </row>
    <row r="261" spans="1:6" x14ac:dyDescent="0.2">
      <c r="A261" s="154" t="s">
        <v>11753</v>
      </c>
      <c r="B261" s="144" t="s">
        <v>7272</v>
      </c>
      <c r="C261" s="97">
        <v>1</v>
      </c>
      <c r="D261" s="97" t="s">
        <v>11443</v>
      </c>
      <c r="E261" s="114" t="s">
        <v>5734</v>
      </c>
      <c r="F261" s="114">
        <v>6905.87</v>
      </c>
    </row>
    <row r="262" spans="1:6" x14ac:dyDescent="0.2">
      <c r="A262" s="154" t="s">
        <v>11755</v>
      </c>
      <c r="B262" s="144" t="s">
        <v>7273</v>
      </c>
      <c r="C262" s="97">
        <v>1</v>
      </c>
      <c r="D262" s="97" t="s">
        <v>11443</v>
      </c>
      <c r="E262" s="114" t="s">
        <v>5734</v>
      </c>
      <c r="F262" s="114">
        <v>7140.2</v>
      </c>
    </row>
    <row r="263" spans="1:6" x14ac:dyDescent="0.2">
      <c r="A263" s="154" t="s">
        <v>11757</v>
      </c>
      <c r="B263" s="144" t="s">
        <v>7274</v>
      </c>
      <c r="C263" s="97">
        <v>1</v>
      </c>
      <c r="D263" s="97" t="s">
        <v>11443</v>
      </c>
      <c r="E263" s="114" t="s">
        <v>5734</v>
      </c>
      <c r="F263" s="114">
        <v>7459.6</v>
      </c>
    </row>
    <row r="264" spans="1:6" x14ac:dyDescent="0.2">
      <c r="A264" s="154" t="s">
        <v>11759</v>
      </c>
      <c r="B264" s="144" t="s">
        <v>7275</v>
      </c>
      <c r="C264" s="97">
        <v>1</v>
      </c>
      <c r="D264" s="97" t="s">
        <v>11443</v>
      </c>
      <c r="E264" s="114" t="s">
        <v>5734</v>
      </c>
      <c r="F264" s="114">
        <v>7746.45</v>
      </c>
    </row>
    <row r="265" spans="1:6" x14ac:dyDescent="0.2">
      <c r="A265" s="154" t="s">
        <v>11760</v>
      </c>
      <c r="B265" s="144" t="s">
        <v>7276</v>
      </c>
      <c r="C265" s="97">
        <v>1</v>
      </c>
      <c r="D265" s="97" t="s">
        <v>11443</v>
      </c>
      <c r="E265" s="114" t="s">
        <v>5734</v>
      </c>
      <c r="F265" s="114">
        <v>7958.6</v>
      </c>
    </row>
    <row r="266" spans="1:6" x14ac:dyDescent="0.2">
      <c r="A266" s="154" t="s">
        <v>9133</v>
      </c>
      <c r="B266" s="144" t="s">
        <v>7277</v>
      </c>
      <c r="C266" s="97">
        <v>1</v>
      </c>
      <c r="D266" s="97" t="s">
        <v>11443</v>
      </c>
      <c r="E266" s="114" t="s">
        <v>5734</v>
      </c>
      <c r="F266" s="114">
        <v>8475.7000000000007</v>
      </c>
    </row>
    <row r="267" spans="1:6" x14ac:dyDescent="0.2">
      <c r="A267" s="154" t="s">
        <v>11784</v>
      </c>
      <c r="B267" s="144" t="s">
        <v>7278</v>
      </c>
      <c r="C267" s="97">
        <v>1</v>
      </c>
      <c r="D267" s="97" t="s">
        <v>11443</v>
      </c>
      <c r="E267" s="114" t="s">
        <v>5734</v>
      </c>
      <c r="F267" s="114">
        <v>10736.67</v>
      </c>
    </row>
    <row r="268" spans="1:6" x14ac:dyDescent="0.2">
      <c r="A268" s="154" t="s">
        <v>9136</v>
      </c>
      <c r="B268" s="144" t="s">
        <v>7279</v>
      </c>
      <c r="C268" s="97">
        <v>1</v>
      </c>
      <c r="D268" s="97" t="s">
        <v>11443</v>
      </c>
      <c r="E268" s="114" t="s">
        <v>5734</v>
      </c>
      <c r="F268" s="114">
        <v>10594.77</v>
      </c>
    </row>
    <row r="269" spans="1:6" x14ac:dyDescent="0.2">
      <c r="A269" s="154" t="s">
        <v>9138</v>
      </c>
      <c r="B269" s="144" t="s">
        <v>7280</v>
      </c>
      <c r="C269" s="97">
        <v>1</v>
      </c>
      <c r="D269" s="97" t="s">
        <v>11443</v>
      </c>
      <c r="E269" s="114" t="s">
        <v>5734</v>
      </c>
      <c r="F269" s="114">
        <v>12320.78</v>
      </c>
    </row>
    <row r="270" spans="1:6" x14ac:dyDescent="0.2">
      <c r="A270" s="154" t="s">
        <v>9140</v>
      </c>
      <c r="B270" s="144" t="s">
        <v>7281</v>
      </c>
      <c r="C270" s="97">
        <v>1</v>
      </c>
      <c r="D270" s="97" t="s">
        <v>11443</v>
      </c>
      <c r="E270" s="114" t="s">
        <v>5734</v>
      </c>
      <c r="F270" s="114">
        <v>12807.62</v>
      </c>
    </row>
    <row r="271" spans="1:6" x14ac:dyDescent="0.2">
      <c r="A271" s="154" t="s">
        <v>8907</v>
      </c>
      <c r="B271" s="144" t="s">
        <v>7282</v>
      </c>
      <c r="C271" s="97">
        <v>1</v>
      </c>
      <c r="D271" s="97" t="s">
        <v>11443</v>
      </c>
      <c r="E271" s="114" t="s">
        <v>5734</v>
      </c>
      <c r="F271" s="114">
        <v>14436.52</v>
      </c>
    </row>
    <row r="272" spans="1:6" x14ac:dyDescent="0.2">
      <c r="A272" s="154" t="s">
        <v>8909</v>
      </c>
      <c r="B272" s="144" t="s">
        <v>7454</v>
      </c>
      <c r="C272" s="97">
        <v>1</v>
      </c>
      <c r="D272" s="97" t="s">
        <v>11443</v>
      </c>
      <c r="E272" s="114" t="s">
        <v>5734</v>
      </c>
      <c r="F272" s="114">
        <v>15613.03</v>
      </c>
    </row>
    <row r="273" spans="1:6" x14ac:dyDescent="0.2">
      <c r="A273" s="154" t="s">
        <v>8911</v>
      </c>
      <c r="B273" s="144" t="s">
        <v>7455</v>
      </c>
      <c r="C273" s="97">
        <v>1</v>
      </c>
      <c r="D273" s="97" t="s">
        <v>11443</v>
      </c>
      <c r="E273" s="114" t="s">
        <v>5734</v>
      </c>
      <c r="F273" s="114">
        <v>18082.48</v>
      </c>
    </row>
    <row r="274" spans="1:6" x14ac:dyDescent="0.2">
      <c r="A274" s="154" t="s">
        <v>8647</v>
      </c>
      <c r="B274" s="144" t="s">
        <v>7456</v>
      </c>
      <c r="C274" s="97">
        <v>1</v>
      </c>
      <c r="D274" s="97" t="s">
        <v>11443</v>
      </c>
      <c r="E274" s="114" t="s">
        <v>5734</v>
      </c>
      <c r="F274" s="114">
        <v>21294.22</v>
      </c>
    </row>
    <row r="275" spans="1:6" x14ac:dyDescent="0.2">
      <c r="A275" s="154" t="s">
        <v>8649</v>
      </c>
      <c r="B275" s="144" t="s">
        <v>7457</v>
      </c>
      <c r="C275" s="97">
        <v>1</v>
      </c>
      <c r="D275" s="97" t="s">
        <v>11443</v>
      </c>
      <c r="E275" s="114" t="s">
        <v>5734</v>
      </c>
      <c r="F275" s="114">
        <v>27863.8</v>
      </c>
    </row>
    <row r="276" spans="1:6" x14ac:dyDescent="0.2">
      <c r="A276" s="154" t="s">
        <v>11806</v>
      </c>
      <c r="B276" s="144" t="s">
        <v>7458</v>
      </c>
      <c r="C276" s="97">
        <v>1</v>
      </c>
      <c r="D276" s="97" t="s">
        <v>11443</v>
      </c>
      <c r="E276" s="114" t="s">
        <v>5734</v>
      </c>
      <c r="F276" s="114">
        <v>16530.09</v>
      </c>
    </row>
    <row r="277" spans="1:6" x14ac:dyDescent="0.2">
      <c r="A277" s="154" t="s">
        <v>11808</v>
      </c>
      <c r="B277" s="144" t="s">
        <v>7459</v>
      </c>
      <c r="C277" s="97">
        <v>1</v>
      </c>
      <c r="D277" s="97" t="s">
        <v>11443</v>
      </c>
      <c r="E277" s="114" t="s">
        <v>5734</v>
      </c>
      <c r="F277" s="114">
        <v>20044.23</v>
      </c>
    </row>
    <row r="278" spans="1:6" x14ac:dyDescent="0.2">
      <c r="A278" s="154" t="s">
        <v>11810</v>
      </c>
      <c r="B278" s="144" t="s">
        <v>7460</v>
      </c>
      <c r="C278" s="97">
        <v>1</v>
      </c>
      <c r="D278" s="97" t="s">
        <v>11443</v>
      </c>
      <c r="E278" s="114" t="s">
        <v>5734</v>
      </c>
      <c r="F278" s="114">
        <v>20361.52</v>
      </c>
    </row>
    <row r="279" spans="1:6" x14ac:dyDescent="0.2">
      <c r="A279" s="154" t="s">
        <v>11812</v>
      </c>
      <c r="B279" s="144" t="s">
        <v>7461</v>
      </c>
      <c r="C279" s="97">
        <v>1</v>
      </c>
      <c r="D279" s="97" t="s">
        <v>11443</v>
      </c>
      <c r="E279" s="114" t="s">
        <v>5734</v>
      </c>
      <c r="F279" s="114">
        <v>21261.22</v>
      </c>
    </row>
    <row r="280" spans="1:6" x14ac:dyDescent="0.2">
      <c r="A280" s="154" t="s">
        <v>11813</v>
      </c>
      <c r="B280" s="144" t="s">
        <v>7462</v>
      </c>
      <c r="C280" s="97">
        <v>1</v>
      </c>
      <c r="D280" s="97" t="s">
        <v>11443</v>
      </c>
      <c r="E280" s="114" t="s">
        <v>5734</v>
      </c>
      <c r="F280" s="114">
        <v>21649.599999999999</v>
      </c>
    </row>
    <row r="281" spans="1:6" x14ac:dyDescent="0.2">
      <c r="A281" s="154" t="s">
        <v>8656</v>
      </c>
      <c r="B281" s="144" t="s">
        <v>7463</v>
      </c>
      <c r="C281" s="97">
        <v>1</v>
      </c>
      <c r="D281" s="97" t="s">
        <v>11443</v>
      </c>
      <c r="E281" s="114" t="s">
        <v>5734</v>
      </c>
      <c r="F281" s="114">
        <v>22498.18</v>
      </c>
    </row>
    <row r="282" spans="1:6" x14ac:dyDescent="0.2">
      <c r="A282" s="154" t="s">
        <v>11816</v>
      </c>
      <c r="B282" s="144" t="s">
        <v>7464</v>
      </c>
      <c r="C282" s="97">
        <v>1</v>
      </c>
      <c r="D282" s="97" t="s">
        <v>11443</v>
      </c>
      <c r="E282" s="114" t="s">
        <v>5734</v>
      </c>
      <c r="F282" s="114">
        <v>31134</v>
      </c>
    </row>
    <row r="283" spans="1:6" x14ac:dyDescent="0.2">
      <c r="A283" s="154" t="s">
        <v>8659</v>
      </c>
      <c r="B283" s="144" t="s">
        <v>7465</v>
      </c>
      <c r="C283" s="97">
        <v>1</v>
      </c>
      <c r="D283" s="97" t="s">
        <v>11443</v>
      </c>
      <c r="E283" s="114" t="s">
        <v>5734</v>
      </c>
      <c r="F283" s="114">
        <v>33682.5</v>
      </c>
    </row>
    <row r="284" spans="1:6" x14ac:dyDescent="0.2">
      <c r="A284" s="154" t="s">
        <v>11786</v>
      </c>
      <c r="B284" s="144" t="s">
        <v>7466</v>
      </c>
      <c r="C284" s="97">
        <v>1</v>
      </c>
      <c r="D284" s="97" t="s">
        <v>11443</v>
      </c>
      <c r="E284" s="114" t="s">
        <v>5734</v>
      </c>
      <c r="F284" s="114">
        <v>41387.230000000003</v>
      </c>
    </row>
    <row r="285" spans="1:6" x14ac:dyDescent="0.2">
      <c r="A285" s="154" t="s">
        <v>8662</v>
      </c>
      <c r="B285" s="144" t="s">
        <v>7467</v>
      </c>
      <c r="C285" s="97">
        <v>1</v>
      </c>
      <c r="D285" s="97" t="s">
        <v>11443</v>
      </c>
      <c r="E285" s="114" t="s">
        <v>5734</v>
      </c>
      <c r="F285" s="114">
        <v>21524.2</v>
      </c>
    </row>
    <row r="286" spans="1:6" x14ac:dyDescent="0.2">
      <c r="A286" s="154" t="s">
        <v>8664</v>
      </c>
      <c r="B286" s="144" t="s">
        <v>7468</v>
      </c>
      <c r="C286" s="97">
        <v>1</v>
      </c>
      <c r="D286" s="97" t="s">
        <v>11443</v>
      </c>
      <c r="E286" s="114" t="s">
        <v>5734</v>
      </c>
      <c r="F286" s="114">
        <v>22358.68</v>
      </c>
    </row>
    <row r="287" spans="1:6" x14ac:dyDescent="0.2">
      <c r="A287" s="154" t="s">
        <v>8666</v>
      </c>
      <c r="B287" s="144" t="s">
        <v>7469</v>
      </c>
      <c r="C287" s="97">
        <v>1</v>
      </c>
      <c r="D287" s="97" t="s">
        <v>11443</v>
      </c>
      <c r="E287" s="114" t="s">
        <v>5734</v>
      </c>
      <c r="F287" s="114">
        <v>24718.3</v>
      </c>
    </row>
    <row r="288" spans="1:6" x14ac:dyDescent="0.2">
      <c r="A288" s="154" t="s">
        <v>8668</v>
      </c>
      <c r="B288" s="144" t="s">
        <v>7470</v>
      </c>
      <c r="C288" s="97">
        <v>1</v>
      </c>
      <c r="D288" s="97" t="s">
        <v>11443</v>
      </c>
      <c r="E288" s="114" t="s">
        <v>5734</v>
      </c>
      <c r="F288" s="114">
        <v>25997.86</v>
      </c>
    </row>
    <row r="289" spans="1:6" x14ac:dyDescent="0.2">
      <c r="A289" s="154" t="s">
        <v>8670</v>
      </c>
      <c r="B289" s="144" t="s">
        <v>7471</v>
      </c>
      <c r="C289" s="97">
        <v>1</v>
      </c>
      <c r="D289" s="97" t="s">
        <v>11443</v>
      </c>
      <c r="E289" s="114" t="s">
        <v>5734</v>
      </c>
      <c r="F289" s="114">
        <v>28428.2</v>
      </c>
    </row>
    <row r="290" spans="1:6" x14ac:dyDescent="0.2">
      <c r="A290" s="154" t="s">
        <v>8672</v>
      </c>
      <c r="B290" s="144" t="s">
        <v>7472</v>
      </c>
      <c r="C290" s="97">
        <v>1</v>
      </c>
      <c r="D290" s="97" t="s">
        <v>11443</v>
      </c>
      <c r="E290" s="114" t="s">
        <v>5734</v>
      </c>
      <c r="F290" s="114">
        <v>32092.37</v>
      </c>
    </row>
    <row r="291" spans="1:6" x14ac:dyDescent="0.2">
      <c r="A291" s="154" t="s">
        <v>8674</v>
      </c>
      <c r="B291" s="144" t="s">
        <v>7473</v>
      </c>
      <c r="C291" s="97">
        <v>1</v>
      </c>
      <c r="D291" s="97" t="s">
        <v>11443</v>
      </c>
      <c r="E291" s="114" t="s">
        <v>5734</v>
      </c>
      <c r="F291" s="114">
        <v>32885.21</v>
      </c>
    </row>
    <row r="292" spans="1:6" x14ac:dyDescent="0.2">
      <c r="A292" s="154" t="s">
        <v>8676</v>
      </c>
      <c r="B292" s="144" t="s">
        <v>7474</v>
      </c>
      <c r="C292" s="97">
        <v>1</v>
      </c>
      <c r="D292" s="97" t="s">
        <v>11443</v>
      </c>
      <c r="E292" s="114" t="s">
        <v>5734</v>
      </c>
      <c r="F292" s="114">
        <v>37395.78</v>
      </c>
    </row>
    <row r="293" spans="1:6" x14ac:dyDescent="0.2">
      <c r="A293" s="154" t="s">
        <v>8678</v>
      </c>
      <c r="B293" s="144" t="s">
        <v>7475</v>
      </c>
      <c r="C293" s="97">
        <v>1</v>
      </c>
      <c r="D293" s="97" t="s">
        <v>11443</v>
      </c>
      <c r="E293" s="114" t="s">
        <v>5734</v>
      </c>
      <c r="F293" s="114">
        <v>44333.57</v>
      </c>
    </row>
    <row r="294" spans="1:6" x14ac:dyDescent="0.2">
      <c r="A294" s="154" t="s">
        <v>8680</v>
      </c>
      <c r="B294" s="144" t="s">
        <v>7476</v>
      </c>
      <c r="C294" s="97">
        <v>1</v>
      </c>
      <c r="D294" s="97" t="s">
        <v>11443</v>
      </c>
      <c r="E294" s="114" t="s">
        <v>5734</v>
      </c>
      <c r="F294" s="114">
        <v>49854.01</v>
      </c>
    </row>
    <row r="295" spans="1:6" x14ac:dyDescent="0.2">
      <c r="A295" s="154" t="s">
        <v>8682</v>
      </c>
      <c r="B295" s="144" t="s">
        <v>7477</v>
      </c>
      <c r="C295" s="97">
        <v>1</v>
      </c>
      <c r="D295" s="97" t="s">
        <v>11443</v>
      </c>
      <c r="E295" s="114" t="s">
        <v>5734</v>
      </c>
      <c r="F295" s="114">
        <v>27659.759999999998</v>
      </c>
    </row>
    <row r="296" spans="1:6" x14ac:dyDescent="0.2">
      <c r="A296" s="154" t="s">
        <v>8684</v>
      </c>
      <c r="B296" s="144" t="s">
        <v>7478</v>
      </c>
      <c r="C296" s="97">
        <v>1</v>
      </c>
      <c r="D296" s="97" t="s">
        <v>11443</v>
      </c>
      <c r="E296" s="114" t="s">
        <v>5734</v>
      </c>
      <c r="F296" s="114">
        <v>28601.87</v>
      </c>
    </row>
    <row r="297" spans="1:6" x14ac:dyDescent="0.2">
      <c r="A297" s="154" t="s">
        <v>8686</v>
      </c>
      <c r="B297" s="144" t="s">
        <v>7479</v>
      </c>
      <c r="C297" s="97">
        <v>1</v>
      </c>
      <c r="D297" s="97" t="s">
        <v>11443</v>
      </c>
      <c r="E297" s="114" t="s">
        <v>5734</v>
      </c>
      <c r="F297" s="114">
        <v>31763.8</v>
      </c>
    </row>
    <row r="298" spans="1:6" x14ac:dyDescent="0.2">
      <c r="A298" s="154" t="s">
        <v>8688</v>
      </c>
      <c r="B298" s="144" t="s">
        <v>7480</v>
      </c>
      <c r="C298" s="97">
        <v>1</v>
      </c>
      <c r="D298" s="97" t="s">
        <v>11443</v>
      </c>
      <c r="E298" s="114" t="s">
        <v>5734</v>
      </c>
      <c r="F298" s="114">
        <v>33408.19</v>
      </c>
    </row>
    <row r="299" spans="1:6" x14ac:dyDescent="0.2">
      <c r="A299" s="154" t="s">
        <v>8690</v>
      </c>
      <c r="B299" s="144" t="s">
        <v>7481</v>
      </c>
      <c r="C299" s="97">
        <v>1</v>
      </c>
      <c r="D299" s="97" t="s">
        <v>11443</v>
      </c>
      <c r="E299" s="114" t="s">
        <v>5734</v>
      </c>
      <c r="F299" s="114">
        <v>36531.47</v>
      </c>
    </row>
    <row r="300" spans="1:6" x14ac:dyDescent="0.2">
      <c r="A300" s="154" t="s">
        <v>8692</v>
      </c>
      <c r="B300" s="144" t="s">
        <v>7482</v>
      </c>
      <c r="C300" s="97">
        <v>1</v>
      </c>
      <c r="D300" s="97" t="s">
        <v>11443</v>
      </c>
      <c r="E300" s="114" t="s">
        <v>5734</v>
      </c>
      <c r="F300" s="114">
        <v>41240.04</v>
      </c>
    </row>
    <row r="301" spans="1:6" x14ac:dyDescent="0.2">
      <c r="A301" s="154" t="s">
        <v>8694</v>
      </c>
      <c r="B301" s="144" t="s">
        <v>7483</v>
      </c>
      <c r="C301" s="97">
        <v>1</v>
      </c>
      <c r="D301" s="97" t="s">
        <v>11443</v>
      </c>
      <c r="E301" s="114" t="s">
        <v>5734</v>
      </c>
      <c r="F301" s="114">
        <v>42259.03</v>
      </c>
    </row>
    <row r="302" spans="1:6" x14ac:dyDescent="0.2">
      <c r="A302" s="154" t="s">
        <v>8696</v>
      </c>
      <c r="B302" s="144" t="s">
        <v>7484</v>
      </c>
      <c r="C302" s="97">
        <v>1</v>
      </c>
      <c r="D302" s="97" t="s">
        <v>11443</v>
      </c>
      <c r="E302" s="114" t="s">
        <v>5734</v>
      </c>
      <c r="F302" s="114">
        <v>43524.45</v>
      </c>
    </row>
    <row r="303" spans="1:6" x14ac:dyDescent="0.2">
      <c r="A303" s="154" t="s">
        <v>8698</v>
      </c>
      <c r="B303" s="144" t="s">
        <v>7485</v>
      </c>
      <c r="C303" s="97">
        <v>1</v>
      </c>
      <c r="D303" s="97" t="s">
        <v>11443</v>
      </c>
      <c r="E303" s="114" t="s">
        <v>5734</v>
      </c>
      <c r="F303" s="114">
        <v>53851.96</v>
      </c>
    </row>
    <row r="304" spans="1:6" x14ac:dyDescent="0.2">
      <c r="A304" s="154" t="s">
        <v>8700</v>
      </c>
      <c r="B304" s="144" t="s">
        <v>7486</v>
      </c>
      <c r="C304" s="97">
        <v>1</v>
      </c>
      <c r="D304" s="97" t="s">
        <v>11443</v>
      </c>
      <c r="E304" s="114" t="s">
        <v>5734</v>
      </c>
      <c r="F304" s="114">
        <v>55374.37</v>
      </c>
    </row>
    <row r="305" spans="1:6" x14ac:dyDescent="0.2">
      <c r="A305" s="154" t="s">
        <v>8702</v>
      </c>
      <c r="B305" s="144" t="s">
        <v>7487</v>
      </c>
      <c r="C305" s="97">
        <v>1</v>
      </c>
      <c r="D305" s="97" t="s">
        <v>11443</v>
      </c>
      <c r="E305" s="114" t="s">
        <v>12630</v>
      </c>
      <c r="F305" s="114">
        <v>69218.19</v>
      </c>
    </row>
    <row r="306" spans="1:6" x14ac:dyDescent="0.2">
      <c r="A306" s="154" t="s">
        <v>8704</v>
      </c>
      <c r="B306" s="144" t="s">
        <v>7488</v>
      </c>
      <c r="C306" s="97">
        <v>1</v>
      </c>
      <c r="D306" s="97" t="s">
        <v>11443</v>
      </c>
      <c r="E306" s="114" t="s">
        <v>5734</v>
      </c>
      <c r="F306" s="114">
        <v>36787.480000000003</v>
      </c>
    </row>
    <row r="307" spans="1:6" x14ac:dyDescent="0.2">
      <c r="A307" s="154" t="s">
        <v>8706</v>
      </c>
      <c r="B307" s="144" t="s">
        <v>7489</v>
      </c>
      <c r="C307" s="97">
        <v>1</v>
      </c>
      <c r="D307" s="97" t="s">
        <v>11443</v>
      </c>
      <c r="E307" s="114" t="s">
        <v>5734</v>
      </c>
      <c r="F307" s="114">
        <v>37784.26</v>
      </c>
    </row>
    <row r="308" spans="1:6" x14ac:dyDescent="0.2">
      <c r="A308" s="154" t="s">
        <v>8708</v>
      </c>
      <c r="B308" s="144" t="s">
        <v>7490</v>
      </c>
      <c r="C308" s="97">
        <v>1</v>
      </c>
      <c r="D308" s="97" t="s">
        <v>11443</v>
      </c>
      <c r="E308" s="114" t="s">
        <v>5734</v>
      </c>
      <c r="F308" s="114">
        <v>42245.83</v>
      </c>
    </row>
    <row r="309" spans="1:6" x14ac:dyDescent="0.2">
      <c r="A309" s="154" t="s">
        <v>8710</v>
      </c>
      <c r="B309" s="144" t="s">
        <v>7491</v>
      </c>
      <c r="C309" s="97">
        <v>1</v>
      </c>
      <c r="D309" s="97" t="s">
        <v>11443</v>
      </c>
      <c r="E309" s="114" t="s">
        <v>5734</v>
      </c>
      <c r="F309" s="114">
        <v>44432.91</v>
      </c>
    </row>
    <row r="310" spans="1:6" x14ac:dyDescent="0.2">
      <c r="A310" s="154" t="s">
        <v>8712</v>
      </c>
      <c r="B310" s="144" t="s">
        <v>7492</v>
      </c>
      <c r="C310" s="97">
        <v>1</v>
      </c>
      <c r="D310" s="97" t="s">
        <v>11443</v>
      </c>
      <c r="E310" s="114" t="s">
        <v>5734</v>
      </c>
      <c r="F310" s="114">
        <v>48586.84</v>
      </c>
    </row>
    <row r="311" spans="1:6" x14ac:dyDescent="0.2">
      <c r="A311" s="154" t="s">
        <v>8964</v>
      </c>
      <c r="B311" s="144" t="s">
        <v>7493</v>
      </c>
      <c r="C311" s="97">
        <v>1</v>
      </c>
      <c r="D311" s="97" t="s">
        <v>11443</v>
      </c>
      <c r="E311" s="114" t="s">
        <v>5734</v>
      </c>
      <c r="F311" s="114">
        <v>54849.26</v>
      </c>
    </row>
    <row r="312" spans="1:6" x14ac:dyDescent="0.2">
      <c r="A312" s="154" t="s">
        <v>8966</v>
      </c>
      <c r="B312" s="144" t="s">
        <v>7494</v>
      </c>
      <c r="C312" s="97">
        <v>1</v>
      </c>
      <c r="D312" s="97" t="s">
        <v>11443</v>
      </c>
      <c r="E312" s="114" t="s">
        <v>5734</v>
      </c>
      <c r="F312" s="114">
        <v>56204.49</v>
      </c>
    </row>
    <row r="313" spans="1:6" x14ac:dyDescent="0.2">
      <c r="A313" s="154" t="s">
        <v>8968</v>
      </c>
      <c r="B313" s="144" t="s">
        <v>7495</v>
      </c>
      <c r="C313" s="97">
        <v>1</v>
      </c>
      <c r="D313" s="97" t="s">
        <v>11443</v>
      </c>
      <c r="E313" s="114" t="s">
        <v>5734</v>
      </c>
      <c r="F313" s="114">
        <v>57887.51</v>
      </c>
    </row>
    <row r="314" spans="1:6" x14ac:dyDescent="0.2">
      <c r="A314" s="154" t="s">
        <v>8970</v>
      </c>
      <c r="B314" s="144" t="s">
        <v>7496</v>
      </c>
      <c r="C314" s="97">
        <v>1</v>
      </c>
      <c r="D314" s="97" t="s">
        <v>11443</v>
      </c>
      <c r="E314" s="114" t="s">
        <v>5734</v>
      </c>
      <c r="F314" s="114">
        <v>71623.06</v>
      </c>
    </row>
    <row r="315" spans="1:6" x14ac:dyDescent="0.2">
      <c r="A315" s="154" t="s">
        <v>8972</v>
      </c>
      <c r="B315" s="144" t="s">
        <v>7497</v>
      </c>
      <c r="C315" s="97">
        <v>1</v>
      </c>
      <c r="D315" s="97" t="s">
        <v>11443</v>
      </c>
      <c r="E315" s="114" t="s">
        <v>5734</v>
      </c>
      <c r="F315" s="114">
        <v>73647.87</v>
      </c>
    </row>
    <row r="316" spans="1:6" x14ac:dyDescent="0.2">
      <c r="A316" s="154" t="s">
        <v>8974</v>
      </c>
      <c r="B316" s="144" t="s">
        <v>7498</v>
      </c>
      <c r="C316" s="97">
        <v>1</v>
      </c>
      <c r="D316" s="97" t="s">
        <v>11443</v>
      </c>
      <c r="E316" s="114" t="s">
        <v>5734</v>
      </c>
      <c r="F316" s="114">
        <v>97951.72</v>
      </c>
    </row>
    <row r="317" spans="1:6" x14ac:dyDescent="0.2">
      <c r="A317" s="154" t="s">
        <v>8976</v>
      </c>
      <c r="B317" s="144" t="s">
        <v>7499</v>
      </c>
      <c r="C317" s="97">
        <v>1</v>
      </c>
      <c r="D317" s="97" t="s">
        <v>11443</v>
      </c>
      <c r="E317" s="114" t="s">
        <v>5734</v>
      </c>
      <c r="F317" s="114">
        <v>130275.73</v>
      </c>
    </row>
    <row r="318" spans="1:6" x14ac:dyDescent="0.2">
      <c r="A318" s="103" t="s">
        <v>8476</v>
      </c>
      <c r="B318" s="44"/>
      <c r="C318" s="97"/>
      <c r="D318" s="102"/>
      <c r="E318" s="114" t="s">
        <v>5734</v>
      </c>
      <c r="F318" s="114" t="s">
        <v>5734</v>
      </c>
    </row>
    <row r="319" spans="1:6" x14ac:dyDescent="0.2">
      <c r="A319" s="154" t="s">
        <v>11598</v>
      </c>
      <c r="B319" s="144" t="s">
        <v>7500</v>
      </c>
      <c r="C319" s="97">
        <v>1</v>
      </c>
      <c r="D319" s="97" t="s">
        <v>11443</v>
      </c>
      <c r="E319" s="114" t="s">
        <v>12631</v>
      </c>
      <c r="F319" s="114">
        <v>358.25</v>
      </c>
    </row>
    <row r="320" spans="1:6" x14ac:dyDescent="0.2">
      <c r="A320" s="154" t="s">
        <v>11448</v>
      </c>
      <c r="B320" s="144" t="s">
        <v>8477</v>
      </c>
      <c r="C320" s="97">
        <v>2</v>
      </c>
      <c r="D320" s="97">
        <v>28</v>
      </c>
      <c r="E320" s="114" t="s">
        <v>1612</v>
      </c>
      <c r="F320" s="114">
        <v>462.23</v>
      </c>
    </row>
    <row r="321" spans="1:7" x14ac:dyDescent="0.2">
      <c r="A321" s="154" t="s">
        <v>11450</v>
      </c>
      <c r="B321" s="144" t="s">
        <v>8478</v>
      </c>
      <c r="C321" s="97">
        <v>2</v>
      </c>
      <c r="D321" s="97">
        <v>26</v>
      </c>
      <c r="E321" s="114" t="s">
        <v>1613</v>
      </c>
      <c r="F321" s="114">
        <v>514.88</v>
      </c>
    </row>
    <row r="322" spans="1:7" x14ac:dyDescent="0.2">
      <c r="A322" s="154" t="s">
        <v>11608</v>
      </c>
      <c r="B322" s="144" t="s">
        <v>7501</v>
      </c>
      <c r="C322" s="97">
        <v>1</v>
      </c>
      <c r="D322" s="97" t="s">
        <v>11443</v>
      </c>
      <c r="E322" s="114" t="s">
        <v>5734</v>
      </c>
      <c r="F322" s="114">
        <v>1309.8599999999999</v>
      </c>
    </row>
    <row r="323" spans="1:7" x14ac:dyDescent="0.2">
      <c r="A323" s="154" t="s">
        <v>11610</v>
      </c>
      <c r="B323" s="144" t="s">
        <v>7502</v>
      </c>
      <c r="C323" s="97">
        <v>1</v>
      </c>
      <c r="D323" s="97" t="s">
        <v>11443</v>
      </c>
      <c r="E323" s="114" t="s">
        <v>13268</v>
      </c>
      <c r="F323" s="114">
        <v>1333.24</v>
      </c>
    </row>
    <row r="324" spans="1:7" x14ac:dyDescent="0.2">
      <c r="A324" s="154" t="s">
        <v>11616</v>
      </c>
      <c r="B324" s="144" t="s">
        <v>7503</v>
      </c>
      <c r="C324" s="97">
        <v>1</v>
      </c>
      <c r="D324" s="97" t="s">
        <v>11443</v>
      </c>
      <c r="E324" s="114" t="s">
        <v>5734</v>
      </c>
      <c r="F324" s="114">
        <v>1627.93</v>
      </c>
    </row>
    <row r="325" spans="1:7" x14ac:dyDescent="0.2">
      <c r="A325" s="154" t="s">
        <v>11416</v>
      </c>
      <c r="B325" s="144" t="s">
        <v>7504</v>
      </c>
      <c r="C325" s="97">
        <v>1</v>
      </c>
      <c r="D325" s="97" t="s">
        <v>11443</v>
      </c>
      <c r="E325" s="114" t="s">
        <v>5734</v>
      </c>
      <c r="F325" s="114">
        <v>1723.73</v>
      </c>
    </row>
    <row r="326" spans="1:7" x14ac:dyDescent="0.2">
      <c r="A326" s="154" t="s">
        <v>9116</v>
      </c>
      <c r="B326" s="144" t="s">
        <v>7505</v>
      </c>
      <c r="C326" s="97">
        <v>1</v>
      </c>
      <c r="D326" s="97" t="s">
        <v>11443</v>
      </c>
      <c r="E326" s="114" t="s">
        <v>5734</v>
      </c>
      <c r="F326" s="114">
        <v>2295.52</v>
      </c>
    </row>
    <row r="327" spans="1:7" x14ac:dyDescent="0.2">
      <c r="A327" s="154" t="s">
        <v>9118</v>
      </c>
      <c r="B327" s="144" t="s">
        <v>7506</v>
      </c>
      <c r="C327" s="97">
        <v>1</v>
      </c>
      <c r="D327" s="97" t="s">
        <v>11443</v>
      </c>
      <c r="E327" s="114" t="s">
        <v>5734</v>
      </c>
      <c r="F327" s="114">
        <v>2529.67</v>
      </c>
    </row>
    <row r="328" spans="1:7" s="119" customFormat="1" x14ac:dyDescent="0.2">
      <c r="A328" s="154" t="s">
        <v>11753</v>
      </c>
      <c r="B328" s="144" t="s">
        <v>7507</v>
      </c>
      <c r="C328" s="97">
        <v>1</v>
      </c>
      <c r="D328" s="97" t="s">
        <v>11443</v>
      </c>
      <c r="E328" s="114" t="s">
        <v>5734</v>
      </c>
      <c r="F328" s="114">
        <v>6605.61</v>
      </c>
      <c r="G328"/>
    </row>
    <row r="329" spans="1:7" s="119" customFormat="1" x14ac:dyDescent="0.2">
      <c r="A329" s="154" t="s">
        <v>11755</v>
      </c>
      <c r="B329" s="144" t="s">
        <v>7508</v>
      </c>
      <c r="C329" s="97">
        <v>1</v>
      </c>
      <c r="D329" s="97" t="s">
        <v>11443</v>
      </c>
      <c r="E329" s="114" t="s">
        <v>5734</v>
      </c>
      <c r="F329" s="114">
        <v>6829.74</v>
      </c>
      <c r="G329"/>
    </row>
    <row r="330" spans="1:7" x14ac:dyDescent="0.2">
      <c r="A330" s="154" t="s">
        <v>9136</v>
      </c>
      <c r="B330" s="144" t="s">
        <v>7509</v>
      </c>
      <c r="C330" s="97">
        <v>1</v>
      </c>
      <c r="D330" s="97" t="s">
        <v>11443</v>
      </c>
      <c r="E330" s="114" t="s">
        <v>5734</v>
      </c>
      <c r="F330" s="114">
        <v>10020.6</v>
      </c>
    </row>
    <row r="331" spans="1:7" x14ac:dyDescent="0.2">
      <c r="A331" s="154" t="s">
        <v>9138</v>
      </c>
      <c r="B331" s="144" t="s">
        <v>7510</v>
      </c>
      <c r="C331" s="97">
        <v>1</v>
      </c>
      <c r="D331" s="97" t="s">
        <v>11443</v>
      </c>
      <c r="E331" s="114" t="s">
        <v>5734</v>
      </c>
      <c r="F331" s="114">
        <v>10749.28</v>
      </c>
    </row>
    <row r="332" spans="1:7" x14ac:dyDescent="0.2">
      <c r="A332" s="154" t="s">
        <v>11806</v>
      </c>
      <c r="B332" s="144" t="s">
        <v>7511</v>
      </c>
      <c r="C332" s="97">
        <v>1</v>
      </c>
      <c r="D332" s="97" t="s">
        <v>11443</v>
      </c>
      <c r="E332" s="114" t="s">
        <v>5734</v>
      </c>
      <c r="F332" s="114">
        <v>15811.44</v>
      </c>
    </row>
    <row r="333" spans="1:7" x14ac:dyDescent="0.2">
      <c r="A333" s="154" t="s">
        <v>11808</v>
      </c>
      <c r="B333" s="144" t="s">
        <v>7512</v>
      </c>
      <c r="C333" s="97">
        <v>1</v>
      </c>
      <c r="D333" s="97" t="s">
        <v>11443</v>
      </c>
      <c r="E333" s="114" t="s">
        <v>5734</v>
      </c>
      <c r="F333" s="114">
        <v>19172.7</v>
      </c>
    </row>
    <row r="334" spans="1:7" x14ac:dyDescent="0.2">
      <c r="A334" s="154" t="s">
        <v>8662</v>
      </c>
      <c r="B334" s="144" t="s">
        <v>7513</v>
      </c>
      <c r="C334" s="97">
        <v>1</v>
      </c>
      <c r="D334" s="97" t="s">
        <v>11443</v>
      </c>
      <c r="E334" s="114" t="s">
        <v>5734</v>
      </c>
      <c r="F334" s="114">
        <v>20588.32</v>
      </c>
    </row>
    <row r="335" spans="1:7" x14ac:dyDescent="0.2">
      <c r="A335" s="154" t="s">
        <v>8664</v>
      </c>
      <c r="B335" s="144" t="s">
        <v>7514</v>
      </c>
      <c r="C335" s="97">
        <v>1</v>
      </c>
      <c r="D335" s="97" t="s">
        <v>11443</v>
      </c>
      <c r="E335" s="114" t="s">
        <v>5734</v>
      </c>
      <c r="F335" s="114">
        <v>21386.62</v>
      </c>
    </row>
    <row r="336" spans="1:7" x14ac:dyDescent="0.2">
      <c r="A336" s="103" t="s">
        <v>8493</v>
      </c>
      <c r="B336" s="44"/>
      <c r="C336" s="97"/>
      <c r="D336" s="102"/>
      <c r="E336" s="114" t="s">
        <v>5734</v>
      </c>
      <c r="F336" s="114" t="s">
        <v>5734</v>
      </c>
    </row>
    <row r="337" spans="1:6" x14ac:dyDescent="0.2">
      <c r="A337" s="154" t="s">
        <v>11598</v>
      </c>
      <c r="B337" s="144" t="s">
        <v>7515</v>
      </c>
      <c r="C337" s="97">
        <v>1</v>
      </c>
      <c r="D337" s="97" t="s">
        <v>11443</v>
      </c>
      <c r="E337" s="114" t="s">
        <v>12632</v>
      </c>
      <c r="F337" s="114">
        <v>302.75</v>
      </c>
    </row>
    <row r="338" spans="1:6" x14ac:dyDescent="0.2">
      <c r="A338" s="154" t="s">
        <v>11448</v>
      </c>
      <c r="B338" s="144" t="s">
        <v>7516</v>
      </c>
      <c r="C338" s="97">
        <v>2</v>
      </c>
      <c r="D338" s="97">
        <v>30</v>
      </c>
      <c r="E338" s="114" t="s">
        <v>1853</v>
      </c>
      <c r="F338" s="114">
        <v>440.23</v>
      </c>
    </row>
    <row r="339" spans="1:6" x14ac:dyDescent="0.2">
      <c r="A339" s="154" t="s">
        <v>11450</v>
      </c>
      <c r="B339" s="144" t="s">
        <v>8495</v>
      </c>
      <c r="C339" s="97">
        <v>2</v>
      </c>
      <c r="D339" s="97">
        <v>28</v>
      </c>
      <c r="E339" s="114" t="s">
        <v>1854</v>
      </c>
      <c r="F339" s="114">
        <v>490.36</v>
      </c>
    </row>
    <row r="340" spans="1:6" x14ac:dyDescent="0.2">
      <c r="A340" s="154" t="s">
        <v>11608</v>
      </c>
      <c r="B340" s="144" t="s">
        <v>7517</v>
      </c>
      <c r="C340" s="97">
        <v>1</v>
      </c>
      <c r="D340" s="97" t="s">
        <v>11443</v>
      </c>
      <c r="E340" s="114" t="s">
        <v>1849</v>
      </c>
      <c r="F340" s="114">
        <v>1188.42</v>
      </c>
    </row>
    <row r="341" spans="1:6" x14ac:dyDescent="0.2">
      <c r="A341" s="154" t="s">
        <v>11610</v>
      </c>
      <c r="B341" s="144" t="s">
        <v>7518</v>
      </c>
      <c r="C341" s="97">
        <v>1</v>
      </c>
      <c r="D341" s="97" t="s">
        <v>11443</v>
      </c>
      <c r="E341" s="114" t="s">
        <v>1850</v>
      </c>
      <c r="F341" s="114">
        <v>1280.06</v>
      </c>
    </row>
    <row r="342" spans="1:6" x14ac:dyDescent="0.2">
      <c r="A342" s="154" t="s">
        <v>11616</v>
      </c>
      <c r="B342" s="144" t="s">
        <v>7519</v>
      </c>
      <c r="C342" s="97">
        <v>1</v>
      </c>
      <c r="D342" s="97" t="s">
        <v>11443</v>
      </c>
      <c r="E342" s="114" t="s">
        <v>1851</v>
      </c>
      <c r="F342" s="114">
        <v>1477.94</v>
      </c>
    </row>
    <row r="343" spans="1:6" x14ac:dyDescent="0.2">
      <c r="A343" s="154" t="s">
        <v>11416</v>
      </c>
      <c r="B343" s="144" t="s">
        <v>7520</v>
      </c>
      <c r="C343" s="97">
        <v>1</v>
      </c>
      <c r="D343" s="97" t="s">
        <v>11443</v>
      </c>
      <c r="E343" s="114" t="s">
        <v>1852</v>
      </c>
      <c r="F343" s="114">
        <v>1612.58</v>
      </c>
    </row>
    <row r="344" spans="1:6" x14ac:dyDescent="0.2">
      <c r="A344" s="154" t="s">
        <v>9116</v>
      </c>
      <c r="B344" s="144" t="s">
        <v>7521</v>
      </c>
      <c r="C344" s="97">
        <v>1</v>
      </c>
      <c r="D344" s="97" t="s">
        <v>11443</v>
      </c>
      <c r="E344" s="114" t="s">
        <v>5734</v>
      </c>
      <c r="F344" s="114">
        <v>2186.1799999999998</v>
      </c>
    </row>
    <row r="345" spans="1:6" x14ac:dyDescent="0.2">
      <c r="A345" s="154" t="s">
        <v>9118</v>
      </c>
      <c r="B345" s="144" t="s">
        <v>7325</v>
      </c>
      <c r="C345" s="97">
        <v>1</v>
      </c>
      <c r="D345" s="97" t="s">
        <v>11443</v>
      </c>
      <c r="E345" s="114" t="s">
        <v>5734</v>
      </c>
      <c r="F345" s="114">
        <v>2409.1999999999998</v>
      </c>
    </row>
    <row r="346" spans="1:6" x14ac:dyDescent="0.2">
      <c r="A346" s="154" t="s">
        <v>11753</v>
      </c>
      <c r="B346" s="144" t="s">
        <v>7326</v>
      </c>
      <c r="C346" s="97">
        <v>1</v>
      </c>
      <c r="D346" s="97" t="s">
        <v>11443</v>
      </c>
      <c r="E346" s="114" t="s">
        <v>5734</v>
      </c>
      <c r="F346" s="114">
        <v>6291.07</v>
      </c>
    </row>
    <row r="347" spans="1:6" x14ac:dyDescent="0.2">
      <c r="A347" s="154" t="s">
        <v>11755</v>
      </c>
      <c r="B347" s="144" t="s">
        <v>7327</v>
      </c>
      <c r="C347" s="97">
        <v>1</v>
      </c>
      <c r="D347" s="97" t="s">
        <v>11443</v>
      </c>
      <c r="E347" s="114" t="s">
        <v>5734</v>
      </c>
      <c r="F347" s="114">
        <v>6504.54</v>
      </c>
    </row>
    <row r="348" spans="1:6" x14ac:dyDescent="0.2">
      <c r="A348" s="154" t="s">
        <v>9136</v>
      </c>
      <c r="B348" s="144" t="s">
        <v>7328</v>
      </c>
      <c r="C348" s="97">
        <v>1</v>
      </c>
      <c r="D348" s="97" t="s">
        <v>11443</v>
      </c>
      <c r="E348" s="114" t="s">
        <v>5734</v>
      </c>
      <c r="F348" s="114">
        <v>9543.42</v>
      </c>
    </row>
    <row r="349" spans="1:6" x14ac:dyDescent="0.2">
      <c r="A349" s="154" t="s">
        <v>9138</v>
      </c>
      <c r="B349" s="144" t="s">
        <v>7329</v>
      </c>
      <c r="C349" s="97">
        <v>1</v>
      </c>
      <c r="D349" s="97" t="s">
        <v>11443</v>
      </c>
      <c r="E349" s="114" t="s">
        <v>5734</v>
      </c>
      <c r="F349" s="114">
        <v>10237.43</v>
      </c>
    </row>
    <row r="350" spans="1:6" x14ac:dyDescent="0.2">
      <c r="A350" s="154" t="s">
        <v>11806</v>
      </c>
      <c r="B350" s="144" t="s">
        <v>7330</v>
      </c>
      <c r="C350" s="97">
        <v>1</v>
      </c>
      <c r="D350" s="97" t="s">
        <v>11443</v>
      </c>
      <c r="E350" s="114" t="s">
        <v>5734</v>
      </c>
      <c r="F350" s="114">
        <v>15058.52</v>
      </c>
    </row>
    <row r="351" spans="1:6" x14ac:dyDescent="0.2">
      <c r="A351" s="154" t="s">
        <v>11808</v>
      </c>
      <c r="B351" s="144" t="s">
        <v>7331</v>
      </c>
      <c r="C351" s="97">
        <v>1</v>
      </c>
      <c r="D351" s="97" t="s">
        <v>11443</v>
      </c>
      <c r="E351" s="114" t="s">
        <v>5734</v>
      </c>
      <c r="F351" s="114">
        <v>18259.740000000002</v>
      </c>
    </row>
    <row r="352" spans="1:6" x14ac:dyDescent="0.2">
      <c r="A352" s="154" t="s">
        <v>8662</v>
      </c>
      <c r="B352" s="144" t="s">
        <v>3560</v>
      </c>
      <c r="C352" s="97">
        <v>1</v>
      </c>
      <c r="D352" s="97" t="s">
        <v>11443</v>
      </c>
      <c r="E352" s="114" t="s">
        <v>5734</v>
      </c>
      <c r="F352" s="114">
        <v>19607.96</v>
      </c>
    </row>
    <row r="353" spans="1:6" x14ac:dyDescent="0.2">
      <c r="A353" s="154" t="s">
        <v>8664</v>
      </c>
      <c r="B353" s="144" t="s">
        <v>7332</v>
      </c>
      <c r="C353" s="97">
        <v>1</v>
      </c>
      <c r="D353" s="97" t="s">
        <v>11443</v>
      </c>
      <c r="E353" s="114" t="s">
        <v>5734</v>
      </c>
      <c r="F353" s="114">
        <v>20368.18</v>
      </c>
    </row>
    <row r="354" spans="1:6" x14ac:dyDescent="0.2">
      <c r="A354" s="103" t="s">
        <v>8724</v>
      </c>
      <c r="B354" s="44"/>
      <c r="C354" s="97"/>
      <c r="D354" s="102"/>
      <c r="E354" s="114" t="s">
        <v>5734</v>
      </c>
      <c r="F354" s="114" t="s">
        <v>5734</v>
      </c>
    </row>
    <row r="355" spans="1:6" x14ac:dyDescent="0.2">
      <c r="A355" s="154" t="s">
        <v>11596</v>
      </c>
      <c r="B355" s="144" t="s">
        <v>7333</v>
      </c>
      <c r="C355" s="97">
        <v>4</v>
      </c>
      <c r="D355" s="97" t="s">
        <v>11443</v>
      </c>
      <c r="E355" s="114" t="s">
        <v>1883</v>
      </c>
      <c r="F355" s="114">
        <v>433.51</v>
      </c>
    </row>
    <row r="356" spans="1:6" x14ac:dyDescent="0.2">
      <c r="A356" s="154" t="s">
        <v>11598</v>
      </c>
      <c r="B356" s="144" t="s">
        <v>7334</v>
      </c>
      <c r="C356" s="97">
        <v>1</v>
      </c>
      <c r="D356" s="97">
        <v>20</v>
      </c>
      <c r="E356" s="114" t="s">
        <v>1885</v>
      </c>
      <c r="F356" s="114">
        <v>437.08</v>
      </c>
    </row>
    <row r="357" spans="1:6" x14ac:dyDescent="0.2">
      <c r="A357" s="154" t="s">
        <v>11600</v>
      </c>
      <c r="B357" s="144" t="s">
        <v>7335</v>
      </c>
      <c r="C357" s="97">
        <v>1</v>
      </c>
      <c r="D357" s="97">
        <v>16</v>
      </c>
      <c r="E357" s="114" t="s">
        <v>1884</v>
      </c>
      <c r="F357" s="114">
        <v>569.46</v>
      </c>
    </row>
    <row r="358" spans="1:6" x14ac:dyDescent="0.2">
      <c r="A358" s="103" t="s">
        <v>11602</v>
      </c>
      <c r="B358" s="155" t="s">
        <v>7336</v>
      </c>
      <c r="C358" s="96">
        <v>1</v>
      </c>
      <c r="D358" s="96">
        <v>12</v>
      </c>
      <c r="E358" s="156" t="s">
        <v>1887</v>
      </c>
      <c r="F358" s="156">
        <v>574.79</v>
      </c>
    </row>
    <row r="359" spans="1:6" x14ac:dyDescent="0.2">
      <c r="A359" s="103" t="s">
        <v>11604</v>
      </c>
      <c r="B359" s="155" t="s">
        <v>7337</v>
      </c>
      <c r="C359" s="96">
        <v>1</v>
      </c>
      <c r="D359" s="96">
        <v>12</v>
      </c>
      <c r="E359" s="156" t="s">
        <v>1888</v>
      </c>
      <c r="F359" s="156">
        <v>693.38</v>
      </c>
    </row>
    <row r="360" spans="1:6" x14ac:dyDescent="0.2">
      <c r="A360" s="154" t="s">
        <v>11606</v>
      </c>
      <c r="B360" s="144" t="s">
        <v>7338</v>
      </c>
      <c r="C360" s="97">
        <v>1</v>
      </c>
      <c r="D360" s="97">
        <v>8</v>
      </c>
      <c r="E360" s="114" t="s">
        <v>1886</v>
      </c>
      <c r="F360" s="114">
        <v>1447.47</v>
      </c>
    </row>
    <row r="361" spans="1:6" x14ac:dyDescent="0.2">
      <c r="A361" s="103" t="s">
        <v>11608</v>
      </c>
      <c r="B361" s="155" t="s">
        <v>7339</v>
      </c>
      <c r="C361" s="96">
        <v>1</v>
      </c>
      <c r="D361" s="96">
        <v>8</v>
      </c>
      <c r="E361" s="156" t="s">
        <v>1869</v>
      </c>
      <c r="F361" s="156">
        <v>1236.5999999999999</v>
      </c>
    </row>
    <row r="362" spans="1:6" x14ac:dyDescent="0.2">
      <c r="A362" s="103" t="s">
        <v>11610</v>
      </c>
      <c r="B362" s="155" t="s">
        <v>7340</v>
      </c>
      <c r="C362" s="96">
        <v>1</v>
      </c>
      <c r="D362" s="96">
        <v>9</v>
      </c>
      <c r="E362" s="156" t="s">
        <v>1870</v>
      </c>
      <c r="F362" s="156">
        <v>1389.11</v>
      </c>
    </row>
    <row r="363" spans="1:6" x14ac:dyDescent="0.2">
      <c r="A363" s="154" t="s">
        <v>11721</v>
      </c>
      <c r="B363" s="144" t="s">
        <v>7090</v>
      </c>
      <c r="C363" s="97">
        <v>1</v>
      </c>
      <c r="D363" s="97" t="s">
        <v>11443</v>
      </c>
      <c r="E363" s="114" t="s">
        <v>1871</v>
      </c>
      <c r="F363" s="114">
        <v>2183.92</v>
      </c>
    </row>
    <row r="364" spans="1:6" x14ac:dyDescent="0.2">
      <c r="A364" s="154" t="s">
        <v>11723</v>
      </c>
      <c r="B364" s="144" t="s">
        <v>7091</v>
      </c>
      <c r="C364" s="97">
        <v>1</v>
      </c>
      <c r="D364" s="97" t="s">
        <v>11443</v>
      </c>
      <c r="E364" s="114" t="s">
        <v>12633</v>
      </c>
      <c r="F364" s="114">
        <v>3024.09</v>
      </c>
    </row>
    <row r="365" spans="1:6" x14ac:dyDescent="0.2">
      <c r="A365" s="103" t="s">
        <v>11616</v>
      </c>
      <c r="B365" s="155" t="s">
        <v>7092</v>
      </c>
      <c r="C365" s="96">
        <v>1</v>
      </c>
      <c r="D365" s="96">
        <v>6</v>
      </c>
      <c r="E365" s="156" t="s">
        <v>1872</v>
      </c>
      <c r="F365" s="156">
        <v>1596.74</v>
      </c>
    </row>
    <row r="366" spans="1:6" x14ac:dyDescent="0.2">
      <c r="A366" s="103" t="s">
        <v>11416</v>
      </c>
      <c r="B366" s="155" t="s">
        <v>7093</v>
      </c>
      <c r="C366" s="96">
        <v>1</v>
      </c>
      <c r="D366" s="96">
        <v>6</v>
      </c>
      <c r="E366" s="156" t="s">
        <v>1873</v>
      </c>
      <c r="F366" s="156">
        <v>1679.13</v>
      </c>
    </row>
    <row r="367" spans="1:6" x14ac:dyDescent="0.2">
      <c r="A367" s="154" t="s">
        <v>11729</v>
      </c>
      <c r="B367" s="144" t="s">
        <v>7094</v>
      </c>
      <c r="C367" s="97">
        <v>1</v>
      </c>
      <c r="D367" s="97">
        <v>5</v>
      </c>
      <c r="E367" s="114" t="s">
        <v>1874</v>
      </c>
      <c r="F367" s="114">
        <v>2705.96</v>
      </c>
    </row>
    <row r="368" spans="1:6" x14ac:dyDescent="0.2">
      <c r="A368" s="154" t="s">
        <v>11731</v>
      </c>
      <c r="B368" s="144" t="s">
        <v>7095</v>
      </c>
      <c r="C368" s="97">
        <v>1</v>
      </c>
      <c r="D368" s="97" t="s">
        <v>11443</v>
      </c>
      <c r="E368" s="114" t="s">
        <v>5734</v>
      </c>
      <c r="F368" s="114">
        <v>3706.29</v>
      </c>
    </row>
    <row r="369" spans="1:6" x14ac:dyDescent="0.2">
      <c r="A369" s="154" t="s">
        <v>11780</v>
      </c>
      <c r="B369" s="144" t="s">
        <v>7096</v>
      </c>
      <c r="C369" s="97">
        <v>1</v>
      </c>
      <c r="D369" s="97" t="s">
        <v>11443</v>
      </c>
      <c r="E369" s="114" t="s">
        <v>13578</v>
      </c>
      <c r="F369" s="114">
        <v>4390.97</v>
      </c>
    </row>
    <row r="370" spans="1:6" x14ac:dyDescent="0.2">
      <c r="A370" s="154" t="s">
        <v>9116</v>
      </c>
      <c r="B370" s="144" t="s">
        <v>7097</v>
      </c>
      <c r="C370" s="97">
        <v>1</v>
      </c>
      <c r="D370" s="97">
        <v>5</v>
      </c>
      <c r="E370" s="114" t="s">
        <v>1875</v>
      </c>
      <c r="F370" s="114">
        <v>2429.56</v>
      </c>
    </row>
    <row r="371" spans="1:6" x14ac:dyDescent="0.2">
      <c r="A371" s="154" t="s">
        <v>9118</v>
      </c>
      <c r="B371" s="144" t="s">
        <v>7098</v>
      </c>
      <c r="C371" s="97">
        <v>1</v>
      </c>
      <c r="D371" s="97">
        <v>3</v>
      </c>
      <c r="E371" s="114" t="s">
        <v>1876</v>
      </c>
      <c r="F371" s="114">
        <v>2691.9</v>
      </c>
    </row>
    <row r="372" spans="1:6" x14ac:dyDescent="0.2">
      <c r="A372" s="154" t="s">
        <v>9120</v>
      </c>
      <c r="B372" s="144" t="s">
        <v>7099</v>
      </c>
      <c r="C372" s="97">
        <v>1</v>
      </c>
      <c r="D372" s="97">
        <v>3</v>
      </c>
      <c r="E372" s="114" t="s">
        <v>1877</v>
      </c>
      <c r="F372" s="114">
        <v>3299.52</v>
      </c>
    </row>
    <row r="373" spans="1:6" x14ac:dyDescent="0.2">
      <c r="A373" s="154" t="s">
        <v>9122</v>
      </c>
      <c r="B373" s="144" t="s">
        <v>7100</v>
      </c>
      <c r="C373" s="97">
        <v>1</v>
      </c>
      <c r="D373" s="97" t="s">
        <v>11443</v>
      </c>
      <c r="E373" s="114" t="s">
        <v>5734</v>
      </c>
      <c r="F373" s="114">
        <v>4360.74</v>
      </c>
    </row>
    <row r="374" spans="1:6" x14ac:dyDescent="0.2">
      <c r="A374" s="154" t="s">
        <v>9124</v>
      </c>
      <c r="B374" s="144" t="s">
        <v>7101</v>
      </c>
      <c r="C374" s="97">
        <v>1</v>
      </c>
      <c r="D374" s="97" t="s">
        <v>11443</v>
      </c>
      <c r="E374" s="114" t="s">
        <v>5734</v>
      </c>
      <c r="F374" s="114">
        <v>5258.55</v>
      </c>
    </row>
    <row r="375" spans="1:6" x14ac:dyDescent="0.2">
      <c r="A375" s="154" t="s">
        <v>9126</v>
      </c>
      <c r="B375" s="144" t="s">
        <v>7102</v>
      </c>
      <c r="C375" s="97">
        <v>1</v>
      </c>
      <c r="D375" s="97" t="s">
        <v>11443</v>
      </c>
      <c r="E375" s="114" t="s">
        <v>5734</v>
      </c>
      <c r="F375" s="114">
        <v>7696.53</v>
      </c>
    </row>
    <row r="376" spans="1:6" x14ac:dyDescent="0.2">
      <c r="A376" s="154" t="s">
        <v>11753</v>
      </c>
      <c r="B376" s="144" t="s">
        <v>7103</v>
      </c>
      <c r="C376" s="97">
        <v>1</v>
      </c>
      <c r="D376" s="97">
        <v>3</v>
      </c>
      <c r="E376" s="114" t="s">
        <v>1878</v>
      </c>
      <c r="F376" s="114">
        <v>6122.95</v>
      </c>
    </row>
    <row r="377" spans="1:6" x14ac:dyDescent="0.2">
      <c r="A377" s="154" t="s">
        <v>11755</v>
      </c>
      <c r="B377" s="144" t="s">
        <v>7104</v>
      </c>
      <c r="C377" s="97">
        <v>1</v>
      </c>
      <c r="D377" s="97">
        <v>3</v>
      </c>
      <c r="E377" s="114" t="s">
        <v>1879</v>
      </c>
      <c r="F377" s="114">
        <v>6371.17</v>
      </c>
    </row>
    <row r="378" spans="1:6" x14ac:dyDescent="0.2">
      <c r="A378" s="154" t="s">
        <v>11757</v>
      </c>
      <c r="B378" s="144" t="s">
        <v>7105</v>
      </c>
      <c r="C378" s="97">
        <v>1</v>
      </c>
      <c r="D378" s="97" t="s">
        <v>11443</v>
      </c>
      <c r="E378" s="114" t="s">
        <v>1880</v>
      </c>
      <c r="F378" s="114">
        <v>6965.32</v>
      </c>
    </row>
    <row r="379" spans="1:6" x14ac:dyDescent="0.2">
      <c r="A379" s="154" t="s">
        <v>9136</v>
      </c>
      <c r="B379" s="144" t="s">
        <v>7106</v>
      </c>
      <c r="C379" s="97">
        <v>1</v>
      </c>
      <c r="D379" s="97" t="s">
        <v>11443</v>
      </c>
      <c r="E379" s="114" t="s">
        <v>5734</v>
      </c>
      <c r="F379" s="114">
        <v>9330.3700000000008</v>
      </c>
    </row>
    <row r="380" spans="1:6" x14ac:dyDescent="0.2">
      <c r="A380" s="154" t="s">
        <v>9138</v>
      </c>
      <c r="B380" s="144" t="s">
        <v>7107</v>
      </c>
      <c r="C380" s="97">
        <v>1</v>
      </c>
      <c r="D380" s="97" t="s">
        <v>11443</v>
      </c>
      <c r="E380" s="114" t="s">
        <v>1881</v>
      </c>
      <c r="F380" s="114">
        <v>10875.61</v>
      </c>
    </row>
    <row r="381" spans="1:6" x14ac:dyDescent="0.2">
      <c r="A381" s="154" t="s">
        <v>9140</v>
      </c>
      <c r="B381" s="144" t="s">
        <v>7108</v>
      </c>
      <c r="C381" s="97">
        <v>1</v>
      </c>
      <c r="D381" s="97" t="s">
        <v>11443</v>
      </c>
      <c r="E381" s="114" t="s">
        <v>5734</v>
      </c>
      <c r="F381" s="114">
        <v>11615.32</v>
      </c>
    </row>
    <row r="382" spans="1:6" x14ac:dyDescent="0.2">
      <c r="A382" s="154" t="s">
        <v>11806</v>
      </c>
      <c r="B382" s="144" t="s">
        <v>7109</v>
      </c>
      <c r="C382" s="97">
        <v>1</v>
      </c>
      <c r="D382" s="97" t="s">
        <v>11443</v>
      </c>
      <c r="E382" s="114" t="s">
        <v>5734</v>
      </c>
      <c r="F382" s="114">
        <v>14491</v>
      </c>
    </row>
    <row r="383" spans="1:6" x14ac:dyDescent="0.2">
      <c r="A383" s="154" t="s">
        <v>11808</v>
      </c>
      <c r="B383" s="144" t="s">
        <v>7110</v>
      </c>
      <c r="C383" s="97">
        <v>1</v>
      </c>
      <c r="D383" s="97" t="s">
        <v>11443</v>
      </c>
      <c r="E383" s="114" t="s">
        <v>1882</v>
      </c>
      <c r="F383" s="114">
        <v>17590.919999999998</v>
      </c>
    </row>
    <row r="384" spans="1:6" x14ac:dyDescent="0.2">
      <c r="A384" s="154" t="s">
        <v>11810</v>
      </c>
      <c r="B384" s="144" t="s">
        <v>7111</v>
      </c>
      <c r="C384" s="97">
        <v>1</v>
      </c>
      <c r="D384" s="97" t="s">
        <v>11443</v>
      </c>
      <c r="E384" s="114" t="s">
        <v>12634</v>
      </c>
      <c r="F384" s="114">
        <v>18183.21</v>
      </c>
    </row>
    <row r="385" spans="1:6" x14ac:dyDescent="0.2">
      <c r="A385" s="154" t="s">
        <v>8662</v>
      </c>
      <c r="B385" s="144" t="s">
        <v>7112</v>
      </c>
      <c r="C385" s="97">
        <v>1</v>
      </c>
      <c r="D385" s="97" t="s">
        <v>11443</v>
      </c>
      <c r="E385" s="114" t="s">
        <v>5734</v>
      </c>
      <c r="F385" s="114">
        <v>18835.150000000001</v>
      </c>
    </row>
    <row r="386" spans="1:6" x14ac:dyDescent="0.2">
      <c r="A386" s="154" t="s">
        <v>8664</v>
      </c>
      <c r="B386" s="144" t="s">
        <v>7113</v>
      </c>
      <c r="C386" s="97">
        <v>1</v>
      </c>
      <c r="D386" s="97" t="s">
        <v>11443</v>
      </c>
      <c r="E386" s="114" t="s">
        <v>5734</v>
      </c>
      <c r="F386" s="114">
        <v>19605.3</v>
      </c>
    </row>
    <row r="387" spans="1:6" x14ac:dyDescent="0.2">
      <c r="A387" s="154" t="s">
        <v>8666</v>
      </c>
      <c r="B387" s="144" t="s">
        <v>7114</v>
      </c>
      <c r="C387" s="97">
        <v>1</v>
      </c>
      <c r="D387" s="97" t="s">
        <v>11443</v>
      </c>
      <c r="E387" s="114" t="s">
        <v>5734</v>
      </c>
      <c r="F387" s="114">
        <v>21973.55</v>
      </c>
    </row>
    <row r="388" spans="1:6" x14ac:dyDescent="0.2">
      <c r="A388" s="154" t="s">
        <v>8682</v>
      </c>
      <c r="B388" s="144" t="s">
        <v>7115</v>
      </c>
      <c r="C388" s="97">
        <v>1</v>
      </c>
      <c r="D388" s="97" t="s">
        <v>11443</v>
      </c>
      <c r="E388" s="114" t="s">
        <v>5734</v>
      </c>
      <c r="F388" s="114">
        <v>24170.47</v>
      </c>
    </row>
    <row r="389" spans="1:6" x14ac:dyDescent="0.2">
      <c r="A389" s="154" t="s">
        <v>8684</v>
      </c>
      <c r="B389" s="144" t="s">
        <v>7116</v>
      </c>
      <c r="C389" s="97">
        <v>1</v>
      </c>
      <c r="D389" s="97" t="s">
        <v>11443</v>
      </c>
      <c r="E389" s="114" t="s">
        <v>5734</v>
      </c>
      <c r="F389" s="114">
        <v>25034.13</v>
      </c>
    </row>
    <row r="390" spans="1:6" x14ac:dyDescent="0.2">
      <c r="A390" s="154" t="s">
        <v>8686</v>
      </c>
      <c r="B390" s="144" t="s">
        <v>7117</v>
      </c>
      <c r="C390" s="97">
        <v>1</v>
      </c>
      <c r="D390" s="97" t="s">
        <v>11443</v>
      </c>
      <c r="E390" s="114" t="s">
        <v>5734</v>
      </c>
      <c r="F390" s="114">
        <v>28100.1</v>
      </c>
    </row>
    <row r="391" spans="1:6" x14ac:dyDescent="0.2">
      <c r="A391" s="154" t="s">
        <v>8704</v>
      </c>
      <c r="B391" s="144" t="s">
        <v>7118</v>
      </c>
      <c r="C391" s="97">
        <v>1</v>
      </c>
      <c r="D391" s="97" t="s">
        <v>11443</v>
      </c>
      <c r="E391" s="114" t="s">
        <v>5734</v>
      </c>
      <c r="F391" s="114">
        <v>32107.599999999999</v>
      </c>
    </row>
    <row r="392" spans="1:6" x14ac:dyDescent="0.2">
      <c r="A392" s="154" t="s">
        <v>8706</v>
      </c>
      <c r="B392" s="144" t="s">
        <v>7119</v>
      </c>
      <c r="C392" s="97">
        <v>1</v>
      </c>
      <c r="D392" s="97" t="s">
        <v>11443</v>
      </c>
      <c r="E392" s="114" t="s">
        <v>5734</v>
      </c>
      <c r="F392" s="114">
        <v>33018.879999999997</v>
      </c>
    </row>
    <row r="393" spans="1:6" x14ac:dyDescent="0.2">
      <c r="A393" s="154" t="s">
        <v>8708</v>
      </c>
      <c r="B393" s="144" t="s">
        <v>7120</v>
      </c>
      <c r="C393" s="97">
        <v>1</v>
      </c>
      <c r="D393" s="97" t="s">
        <v>11443</v>
      </c>
      <c r="E393" s="114" t="s">
        <v>5734</v>
      </c>
      <c r="F393" s="114">
        <v>37214.85</v>
      </c>
    </row>
    <row r="394" spans="1:6" x14ac:dyDescent="0.2">
      <c r="A394" s="103" t="s">
        <v>8755</v>
      </c>
      <c r="B394" s="44"/>
      <c r="C394" s="97"/>
      <c r="D394" s="102"/>
      <c r="E394" s="114" t="s">
        <v>5734</v>
      </c>
      <c r="F394" s="114" t="s">
        <v>5734</v>
      </c>
    </row>
    <row r="395" spans="1:6" x14ac:dyDescent="0.2">
      <c r="A395" s="154" t="s">
        <v>11197</v>
      </c>
      <c r="B395" s="144" t="s">
        <v>7121</v>
      </c>
      <c r="C395" s="97">
        <v>4</v>
      </c>
      <c r="D395" s="97" t="s">
        <v>11443</v>
      </c>
      <c r="E395" s="114" t="s">
        <v>12635</v>
      </c>
      <c r="F395" s="114">
        <v>454.62</v>
      </c>
    </row>
    <row r="396" spans="1:6" x14ac:dyDescent="0.2">
      <c r="A396" s="154" t="s">
        <v>11448</v>
      </c>
      <c r="B396" s="144" t="s">
        <v>8756</v>
      </c>
      <c r="C396" s="97">
        <v>2</v>
      </c>
      <c r="D396" s="97">
        <v>14</v>
      </c>
      <c r="E396" s="114" t="s">
        <v>1605</v>
      </c>
      <c r="F396" s="114">
        <v>450.57</v>
      </c>
    </row>
    <row r="397" spans="1:6" x14ac:dyDescent="0.2">
      <c r="A397" s="154" t="s">
        <v>11450</v>
      </c>
      <c r="B397" s="144" t="s">
        <v>8757</v>
      </c>
      <c r="C397" s="97">
        <v>2</v>
      </c>
      <c r="D397" s="97">
        <v>12</v>
      </c>
      <c r="E397" s="114" t="s">
        <v>1405</v>
      </c>
      <c r="F397" s="114">
        <v>541.16</v>
      </c>
    </row>
    <row r="398" spans="1:6" x14ac:dyDescent="0.2">
      <c r="A398" s="154" t="s">
        <v>11608</v>
      </c>
      <c r="B398" s="144" t="s">
        <v>7122</v>
      </c>
      <c r="C398" s="97">
        <v>1</v>
      </c>
      <c r="D398" s="97" t="s">
        <v>11443</v>
      </c>
      <c r="E398" s="114" t="s">
        <v>12636</v>
      </c>
      <c r="F398" s="114">
        <v>1265.97</v>
      </c>
    </row>
    <row r="399" spans="1:6" x14ac:dyDescent="0.2">
      <c r="A399" s="154" t="s">
        <v>11610</v>
      </c>
      <c r="B399" s="144" t="s">
        <v>7123</v>
      </c>
      <c r="C399" s="97">
        <v>1</v>
      </c>
      <c r="D399" s="97" t="s">
        <v>11443</v>
      </c>
      <c r="E399" s="114" t="s">
        <v>12637</v>
      </c>
      <c r="F399" s="114">
        <v>1364.23</v>
      </c>
    </row>
    <row r="400" spans="1:6" x14ac:dyDescent="0.2">
      <c r="A400" s="154" t="s">
        <v>11616</v>
      </c>
      <c r="B400" s="144" t="s">
        <v>7124</v>
      </c>
      <c r="C400" s="97">
        <v>1</v>
      </c>
      <c r="D400" s="97" t="s">
        <v>11443</v>
      </c>
      <c r="E400" s="114" t="s">
        <v>12638</v>
      </c>
      <c r="F400" s="114">
        <v>1662.3</v>
      </c>
    </row>
    <row r="401" spans="1:6" x14ac:dyDescent="0.2">
      <c r="A401" s="154" t="s">
        <v>11416</v>
      </c>
      <c r="B401" s="144" t="s">
        <v>7125</v>
      </c>
      <c r="C401" s="97">
        <v>1</v>
      </c>
      <c r="D401" s="97" t="s">
        <v>11443</v>
      </c>
      <c r="E401" s="114" t="s">
        <v>12639</v>
      </c>
      <c r="F401" s="114">
        <v>1762.27</v>
      </c>
    </row>
    <row r="402" spans="1:6" x14ac:dyDescent="0.2">
      <c r="A402" s="154" t="s">
        <v>9116</v>
      </c>
      <c r="B402" s="144" t="s">
        <v>7126</v>
      </c>
      <c r="C402" s="97">
        <v>1</v>
      </c>
      <c r="D402" s="97" t="s">
        <v>11443</v>
      </c>
      <c r="E402" s="114" t="s">
        <v>12640</v>
      </c>
      <c r="F402" s="114">
        <v>2438.7600000000002</v>
      </c>
    </row>
    <row r="403" spans="1:6" x14ac:dyDescent="0.2">
      <c r="A403" s="154" t="s">
        <v>9118</v>
      </c>
      <c r="B403" s="144" t="s">
        <v>7127</v>
      </c>
      <c r="C403" s="97">
        <v>1</v>
      </c>
      <c r="D403" s="97" t="s">
        <v>11443</v>
      </c>
      <c r="E403" s="114" t="s">
        <v>5734</v>
      </c>
      <c r="F403" s="114">
        <v>2924.37</v>
      </c>
    </row>
    <row r="404" spans="1:6" x14ac:dyDescent="0.2">
      <c r="A404" s="154" t="s">
        <v>11753</v>
      </c>
      <c r="B404" s="144" t="s">
        <v>7128</v>
      </c>
      <c r="C404" s="97">
        <v>1</v>
      </c>
      <c r="D404" s="97" t="s">
        <v>11443</v>
      </c>
      <c r="E404" s="114" t="s">
        <v>12641</v>
      </c>
      <c r="F404" s="114">
        <v>6935.92</v>
      </c>
    </row>
    <row r="405" spans="1:6" x14ac:dyDescent="0.2">
      <c r="A405" s="154" t="s">
        <v>11755</v>
      </c>
      <c r="B405" s="144" t="s">
        <v>7129</v>
      </c>
      <c r="C405" s="97">
        <v>1</v>
      </c>
      <c r="D405" s="97" t="s">
        <v>11443</v>
      </c>
      <c r="E405" s="114" t="s">
        <v>5734</v>
      </c>
      <c r="F405" s="114">
        <v>7171.25</v>
      </c>
    </row>
    <row r="406" spans="1:6" x14ac:dyDescent="0.2">
      <c r="A406" s="154" t="s">
        <v>9136</v>
      </c>
      <c r="B406" s="144" t="s">
        <v>7130</v>
      </c>
      <c r="C406" s="97">
        <v>1</v>
      </c>
      <c r="D406" s="97" t="s">
        <v>11443</v>
      </c>
      <c r="E406" s="114" t="s">
        <v>5734</v>
      </c>
      <c r="F406" s="114">
        <v>10640.84</v>
      </c>
    </row>
    <row r="407" spans="1:6" x14ac:dyDescent="0.2">
      <c r="A407" s="154" t="s">
        <v>9138</v>
      </c>
      <c r="B407" s="144" t="s">
        <v>7131</v>
      </c>
      <c r="C407" s="97">
        <v>1</v>
      </c>
      <c r="D407" s="97" t="s">
        <v>11443</v>
      </c>
      <c r="E407" s="114" t="s">
        <v>5734</v>
      </c>
      <c r="F407" s="114">
        <v>12374.33</v>
      </c>
    </row>
    <row r="408" spans="1:6" x14ac:dyDescent="0.2">
      <c r="A408" s="154" t="s">
        <v>11806</v>
      </c>
      <c r="B408" s="144" t="s">
        <v>7132</v>
      </c>
      <c r="C408" s="97">
        <v>1</v>
      </c>
      <c r="D408" s="97" t="s">
        <v>11443</v>
      </c>
      <c r="E408" s="114" t="s">
        <v>5734</v>
      </c>
      <c r="F408" s="114">
        <v>16601.97</v>
      </c>
    </row>
    <row r="409" spans="1:6" x14ac:dyDescent="0.2">
      <c r="A409" s="154" t="s">
        <v>11808</v>
      </c>
      <c r="B409" s="144" t="s">
        <v>7133</v>
      </c>
      <c r="C409" s="97">
        <v>1</v>
      </c>
      <c r="D409" s="97" t="s">
        <v>11443</v>
      </c>
      <c r="E409" s="114" t="s">
        <v>5734</v>
      </c>
      <c r="F409" s="114">
        <v>20131.349999999999</v>
      </c>
    </row>
    <row r="410" spans="1:6" x14ac:dyDescent="0.2">
      <c r="A410" s="154" t="s">
        <v>8662</v>
      </c>
      <c r="B410" s="144" t="s">
        <v>7134</v>
      </c>
      <c r="C410" s="97">
        <v>1</v>
      </c>
      <c r="D410" s="97" t="s">
        <v>11443</v>
      </c>
      <c r="E410" s="114" t="s">
        <v>5734</v>
      </c>
      <c r="F410" s="114">
        <v>21617.75</v>
      </c>
    </row>
    <row r="411" spans="1:6" x14ac:dyDescent="0.2">
      <c r="A411" s="154" t="s">
        <v>8664</v>
      </c>
      <c r="B411" s="144" t="s">
        <v>7135</v>
      </c>
      <c r="C411" s="97">
        <v>1</v>
      </c>
      <c r="D411" s="97" t="s">
        <v>11443</v>
      </c>
      <c r="E411" s="114" t="s">
        <v>5734</v>
      </c>
      <c r="F411" s="114">
        <v>22455.919999999998</v>
      </c>
    </row>
    <row r="412" spans="1:6" x14ac:dyDescent="0.2">
      <c r="A412" s="103" t="s">
        <v>8772</v>
      </c>
      <c r="B412" s="44"/>
      <c r="C412" s="97"/>
      <c r="D412" s="102"/>
      <c r="E412" s="114" t="s">
        <v>5734</v>
      </c>
      <c r="F412" s="114" t="s">
        <v>5734</v>
      </c>
    </row>
    <row r="413" spans="1:6" x14ac:dyDescent="0.2">
      <c r="A413" s="154" t="s">
        <v>11197</v>
      </c>
      <c r="B413" s="144" t="s">
        <v>7136</v>
      </c>
      <c r="C413" s="97" t="s">
        <v>11443</v>
      </c>
      <c r="D413" s="97" t="s">
        <v>11443</v>
      </c>
      <c r="E413" s="114" t="s">
        <v>12642</v>
      </c>
      <c r="F413" s="114">
        <v>432.19</v>
      </c>
    </row>
    <row r="414" spans="1:6" x14ac:dyDescent="0.2">
      <c r="A414" s="154" t="s">
        <v>11448</v>
      </c>
      <c r="B414" s="144" t="s">
        <v>7137</v>
      </c>
      <c r="C414" s="97">
        <v>2</v>
      </c>
      <c r="D414" s="97">
        <v>16</v>
      </c>
      <c r="E414" s="114" t="s">
        <v>1407</v>
      </c>
      <c r="F414" s="114">
        <v>381.17</v>
      </c>
    </row>
    <row r="415" spans="1:6" x14ac:dyDescent="0.2">
      <c r="A415" s="154" t="s">
        <v>11450</v>
      </c>
      <c r="B415" s="144" t="s">
        <v>8774</v>
      </c>
      <c r="C415" s="97">
        <v>2</v>
      </c>
      <c r="D415" s="97">
        <v>12</v>
      </c>
      <c r="E415" s="114" t="s">
        <v>1408</v>
      </c>
      <c r="F415" s="114">
        <v>481.1</v>
      </c>
    </row>
    <row r="416" spans="1:6" x14ac:dyDescent="0.2">
      <c r="A416" s="154" t="s">
        <v>11608</v>
      </c>
      <c r="B416" s="144" t="s">
        <v>7138</v>
      </c>
      <c r="C416" s="97">
        <v>1</v>
      </c>
      <c r="D416" s="97" t="s">
        <v>11443</v>
      </c>
      <c r="E416" s="114" t="s">
        <v>5734</v>
      </c>
      <c r="F416" s="114">
        <v>1222.18</v>
      </c>
    </row>
    <row r="417" spans="1:6" x14ac:dyDescent="0.2">
      <c r="A417" s="154" t="s">
        <v>11610</v>
      </c>
      <c r="B417" s="144" t="s">
        <v>7139</v>
      </c>
      <c r="C417" s="97">
        <v>1</v>
      </c>
      <c r="D417" s="97">
        <v>30</v>
      </c>
      <c r="E417" s="114" t="s">
        <v>1406</v>
      </c>
      <c r="F417" s="114">
        <v>1311.04</v>
      </c>
    </row>
    <row r="418" spans="1:6" x14ac:dyDescent="0.2">
      <c r="A418" s="154" t="s">
        <v>11616</v>
      </c>
      <c r="B418" s="144" t="s">
        <v>7140</v>
      </c>
      <c r="C418" s="97">
        <v>1</v>
      </c>
      <c r="D418" s="97" t="s">
        <v>11443</v>
      </c>
      <c r="E418" s="114" t="s">
        <v>5734</v>
      </c>
      <c r="F418" s="114">
        <v>1618.47</v>
      </c>
    </row>
    <row r="419" spans="1:6" x14ac:dyDescent="0.2">
      <c r="A419" s="154" t="s">
        <v>11416</v>
      </c>
      <c r="B419" s="144" t="s">
        <v>7141</v>
      </c>
      <c r="C419" s="97">
        <v>1</v>
      </c>
      <c r="D419" s="97" t="s">
        <v>11443</v>
      </c>
      <c r="E419" s="114" t="s">
        <v>5734</v>
      </c>
      <c r="F419" s="114">
        <v>1709.09</v>
      </c>
    </row>
    <row r="420" spans="1:6" x14ac:dyDescent="0.2">
      <c r="A420" s="154" t="s">
        <v>9116</v>
      </c>
      <c r="B420" s="144" t="s">
        <v>7142</v>
      </c>
      <c r="C420" s="97">
        <v>1</v>
      </c>
      <c r="D420" s="97" t="s">
        <v>11443</v>
      </c>
      <c r="E420" s="114" t="s">
        <v>5734</v>
      </c>
      <c r="F420" s="114">
        <v>2322.61</v>
      </c>
    </row>
    <row r="421" spans="1:6" x14ac:dyDescent="0.2">
      <c r="A421" s="154" t="s">
        <v>9118</v>
      </c>
      <c r="B421" s="144" t="s">
        <v>7143</v>
      </c>
      <c r="C421" s="97">
        <v>1</v>
      </c>
      <c r="D421" s="97" t="s">
        <v>11443</v>
      </c>
      <c r="E421" s="114" t="s">
        <v>12643</v>
      </c>
      <c r="F421" s="114">
        <v>2761.41</v>
      </c>
    </row>
    <row r="422" spans="1:6" x14ac:dyDescent="0.2">
      <c r="A422" s="154" t="s">
        <v>11753</v>
      </c>
      <c r="B422" s="144" t="s">
        <v>7144</v>
      </c>
      <c r="C422" s="97">
        <v>1</v>
      </c>
      <c r="D422" s="97" t="s">
        <v>11443</v>
      </c>
      <c r="E422" s="114" t="s">
        <v>5734</v>
      </c>
      <c r="F422" s="114">
        <v>6605.61</v>
      </c>
    </row>
    <row r="423" spans="1:6" x14ac:dyDescent="0.2">
      <c r="A423" s="154" t="s">
        <v>11755</v>
      </c>
      <c r="B423" s="144" t="s">
        <v>7145</v>
      </c>
      <c r="C423" s="97">
        <v>1</v>
      </c>
      <c r="D423" s="97" t="s">
        <v>11443</v>
      </c>
      <c r="E423" s="114" t="s">
        <v>13595</v>
      </c>
      <c r="F423" s="114">
        <v>6829.74</v>
      </c>
    </row>
    <row r="424" spans="1:6" x14ac:dyDescent="0.2">
      <c r="A424" s="154" t="s">
        <v>9136</v>
      </c>
      <c r="B424" s="144" t="s">
        <v>7146</v>
      </c>
      <c r="C424" s="97">
        <v>1</v>
      </c>
      <c r="D424" s="97" t="s">
        <v>11443</v>
      </c>
      <c r="E424" s="114" t="s">
        <v>5734</v>
      </c>
      <c r="F424" s="114">
        <v>10134.120000000001</v>
      </c>
    </row>
    <row r="425" spans="1:6" x14ac:dyDescent="0.2">
      <c r="A425" s="154" t="s">
        <v>9138</v>
      </c>
      <c r="B425" s="144" t="s">
        <v>7147</v>
      </c>
      <c r="C425" s="97">
        <v>1</v>
      </c>
      <c r="D425" s="97" t="s">
        <v>11443</v>
      </c>
      <c r="E425" s="114" t="s">
        <v>13596</v>
      </c>
      <c r="F425" s="114">
        <v>11785.11</v>
      </c>
    </row>
    <row r="426" spans="1:6" x14ac:dyDescent="0.2">
      <c r="A426" s="154" t="s">
        <v>11806</v>
      </c>
      <c r="B426" s="144" t="s">
        <v>7400</v>
      </c>
      <c r="C426" s="97">
        <v>1</v>
      </c>
      <c r="D426" s="97" t="s">
        <v>11443</v>
      </c>
      <c r="E426" s="114" t="s">
        <v>5734</v>
      </c>
      <c r="F426" s="114">
        <v>15811.39</v>
      </c>
    </row>
    <row r="427" spans="1:6" x14ac:dyDescent="0.2">
      <c r="A427" s="154" t="s">
        <v>11808</v>
      </c>
      <c r="B427" s="144" t="s">
        <v>7401</v>
      </c>
      <c r="C427" s="97">
        <v>1</v>
      </c>
      <c r="D427" s="97" t="s">
        <v>11443</v>
      </c>
      <c r="E427" s="114" t="s">
        <v>5734</v>
      </c>
      <c r="F427" s="114">
        <v>19172.7</v>
      </c>
    </row>
    <row r="428" spans="1:6" x14ac:dyDescent="0.2">
      <c r="A428" s="154" t="s">
        <v>8662</v>
      </c>
      <c r="B428" s="144" t="s">
        <v>7402</v>
      </c>
      <c r="C428" s="97">
        <v>1</v>
      </c>
      <c r="D428" s="97" t="s">
        <v>11443</v>
      </c>
      <c r="E428" s="114" t="s">
        <v>5734</v>
      </c>
      <c r="F428" s="114">
        <v>20588.32</v>
      </c>
    </row>
    <row r="429" spans="1:6" x14ac:dyDescent="0.2">
      <c r="A429" s="154" t="s">
        <v>8664</v>
      </c>
      <c r="B429" s="144" t="s">
        <v>7403</v>
      </c>
      <c r="C429" s="97">
        <v>1</v>
      </c>
      <c r="D429" s="97" t="s">
        <v>11443</v>
      </c>
      <c r="E429" s="114" t="s">
        <v>5734</v>
      </c>
      <c r="F429" s="114">
        <v>21386.62</v>
      </c>
    </row>
    <row r="430" spans="1:6" x14ac:dyDescent="0.2">
      <c r="A430" s="103" t="s">
        <v>8339</v>
      </c>
      <c r="B430" s="44"/>
      <c r="C430" s="97"/>
      <c r="D430" s="102"/>
      <c r="E430" s="114" t="s">
        <v>5734</v>
      </c>
      <c r="F430" s="114" t="s">
        <v>5734</v>
      </c>
    </row>
    <row r="431" spans="1:6" x14ac:dyDescent="0.2">
      <c r="A431" s="154" t="s">
        <v>11596</v>
      </c>
      <c r="B431" s="144" t="s">
        <v>7404</v>
      </c>
      <c r="C431" s="97">
        <v>1</v>
      </c>
      <c r="D431" s="97" t="s">
        <v>11443</v>
      </c>
      <c r="E431" s="114" t="s">
        <v>5734</v>
      </c>
      <c r="F431" s="114">
        <v>331.65</v>
      </c>
    </row>
    <row r="432" spans="1:6" x14ac:dyDescent="0.2">
      <c r="A432" s="154" t="s">
        <v>11444</v>
      </c>
      <c r="B432" s="144" t="s">
        <v>7405</v>
      </c>
      <c r="C432" s="97">
        <v>3</v>
      </c>
      <c r="D432" s="97">
        <v>15</v>
      </c>
      <c r="E432" s="114" t="s">
        <v>1427</v>
      </c>
      <c r="F432" s="114">
        <v>363.23</v>
      </c>
    </row>
    <row r="433" spans="1:6" x14ac:dyDescent="0.2">
      <c r="A433" s="154" t="s">
        <v>11446</v>
      </c>
      <c r="B433" s="144" t="s">
        <v>7406</v>
      </c>
      <c r="C433" s="97">
        <v>2</v>
      </c>
      <c r="D433" s="97">
        <v>12</v>
      </c>
      <c r="E433" s="114" t="s">
        <v>1428</v>
      </c>
      <c r="F433" s="114">
        <v>706.3</v>
      </c>
    </row>
    <row r="434" spans="1:6" x14ac:dyDescent="0.2">
      <c r="A434" s="154" t="s">
        <v>11201</v>
      </c>
      <c r="B434" s="144" t="s">
        <v>7407</v>
      </c>
      <c r="C434" s="97">
        <v>1</v>
      </c>
      <c r="D434" s="97" t="s">
        <v>11443</v>
      </c>
      <c r="E434" s="114" t="s">
        <v>1429</v>
      </c>
      <c r="F434" s="114">
        <v>725.78</v>
      </c>
    </row>
    <row r="435" spans="1:6" x14ac:dyDescent="0.2">
      <c r="A435" s="154" t="s">
        <v>11203</v>
      </c>
      <c r="B435" s="144" t="s">
        <v>7408</v>
      </c>
      <c r="C435" s="97">
        <v>1</v>
      </c>
      <c r="D435" s="97" t="s">
        <v>11443</v>
      </c>
      <c r="E435" s="114" t="s">
        <v>1430</v>
      </c>
      <c r="F435" s="114">
        <v>868.53</v>
      </c>
    </row>
    <row r="436" spans="1:6" x14ac:dyDescent="0.2">
      <c r="A436" s="154" t="s">
        <v>11511</v>
      </c>
      <c r="B436" s="144" t="s">
        <v>7409</v>
      </c>
      <c r="C436" s="97">
        <v>1</v>
      </c>
      <c r="D436" s="97" t="s">
        <v>11443</v>
      </c>
      <c r="E436" s="114" t="s">
        <v>1431</v>
      </c>
      <c r="F436" s="114">
        <v>1429.78</v>
      </c>
    </row>
    <row r="437" spans="1:6" x14ac:dyDescent="0.2">
      <c r="A437" s="154" t="s">
        <v>11717</v>
      </c>
      <c r="B437" s="144" t="s">
        <v>7410</v>
      </c>
      <c r="C437" s="97">
        <v>1</v>
      </c>
      <c r="D437" s="97" t="s">
        <v>11443</v>
      </c>
      <c r="E437" s="114" t="s">
        <v>1410</v>
      </c>
      <c r="F437" s="114">
        <v>1800.69</v>
      </c>
    </row>
    <row r="438" spans="1:6" x14ac:dyDescent="0.2">
      <c r="A438" s="154" t="s">
        <v>11719</v>
      </c>
      <c r="B438" s="144" t="s">
        <v>7411</v>
      </c>
      <c r="C438" s="97">
        <v>1</v>
      </c>
      <c r="D438" s="97" t="s">
        <v>11443</v>
      </c>
      <c r="E438" s="114" t="s">
        <v>1411</v>
      </c>
      <c r="F438" s="114">
        <v>1893.25</v>
      </c>
    </row>
    <row r="439" spans="1:6" x14ac:dyDescent="0.2">
      <c r="A439" s="154" t="s">
        <v>11721</v>
      </c>
      <c r="B439" s="144" t="s">
        <v>7412</v>
      </c>
      <c r="C439" s="97">
        <v>1</v>
      </c>
      <c r="D439" s="97" t="s">
        <v>11443</v>
      </c>
      <c r="E439" s="114" t="s">
        <v>1412</v>
      </c>
      <c r="F439" s="114">
        <v>2672.19</v>
      </c>
    </row>
    <row r="440" spans="1:6" x14ac:dyDescent="0.2">
      <c r="A440" s="154" t="s">
        <v>11723</v>
      </c>
      <c r="B440" s="144" t="s">
        <v>7413</v>
      </c>
      <c r="C440" s="97">
        <v>1</v>
      </c>
      <c r="D440" s="97" t="s">
        <v>11443</v>
      </c>
      <c r="E440" s="114" t="s">
        <v>1409</v>
      </c>
      <c r="F440" s="114">
        <v>3024.71</v>
      </c>
    </row>
    <row r="441" spans="1:6" x14ac:dyDescent="0.2">
      <c r="A441" s="154" t="s">
        <v>11725</v>
      </c>
      <c r="B441" s="144" t="s">
        <v>7414</v>
      </c>
      <c r="C441" s="97">
        <v>1</v>
      </c>
      <c r="D441" s="97" t="s">
        <v>11443</v>
      </c>
      <c r="E441" s="114" t="s">
        <v>1415</v>
      </c>
      <c r="F441" s="114">
        <v>2281.7399999999998</v>
      </c>
    </row>
    <row r="442" spans="1:6" x14ac:dyDescent="0.2">
      <c r="A442" s="154" t="s">
        <v>11727</v>
      </c>
      <c r="B442" s="144" t="s">
        <v>7415</v>
      </c>
      <c r="C442" s="97">
        <v>1</v>
      </c>
      <c r="D442" s="97" t="s">
        <v>11443</v>
      </c>
      <c r="E442" s="114" t="s">
        <v>1416</v>
      </c>
      <c r="F442" s="114">
        <v>2426.33</v>
      </c>
    </row>
    <row r="443" spans="1:6" x14ac:dyDescent="0.2">
      <c r="A443" s="154" t="s">
        <v>11729</v>
      </c>
      <c r="B443" s="144" t="s">
        <v>7416</v>
      </c>
      <c r="C443" s="97">
        <v>1</v>
      </c>
      <c r="D443" s="97" t="s">
        <v>11443</v>
      </c>
      <c r="E443" s="114" t="s">
        <v>1417</v>
      </c>
      <c r="F443" s="114">
        <v>3274.73</v>
      </c>
    </row>
    <row r="444" spans="1:6" x14ac:dyDescent="0.2">
      <c r="A444" s="154" t="s">
        <v>11731</v>
      </c>
      <c r="B444" s="144" t="s">
        <v>7417</v>
      </c>
      <c r="C444" s="97">
        <v>1</v>
      </c>
      <c r="D444" s="97" t="s">
        <v>11443</v>
      </c>
      <c r="E444" s="114" t="s">
        <v>1413</v>
      </c>
      <c r="F444" s="114">
        <v>3784.34</v>
      </c>
    </row>
    <row r="445" spans="1:6" x14ac:dyDescent="0.2">
      <c r="A445" s="154" t="s">
        <v>11780</v>
      </c>
      <c r="B445" s="144" t="s">
        <v>7418</v>
      </c>
      <c r="C445" s="97">
        <v>1</v>
      </c>
      <c r="D445" s="97" t="s">
        <v>11443</v>
      </c>
      <c r="E445" s="114" t="s">
        <v>1414</v>
      </c>
      <c r="F445" s="114">
        <v>4099.58</v>
      </c>
    </row>
    <row r="446" spans="1:6" x14ac:dyDescent="0.2">
      <c r="A446" s="154" t="s">
        <v>9116</v>
      </c>
      <c r="B446" s="144" t="s">
        <v>7419</v>
      </c>
      <c r="C446" s="97">
        <v>1</v>
      </c>
      <c r="D446" s="97" t="s">
        <v>11443</v>
      </c>
      <c r="E446" s="114" t="s">
        <v>1421</v>
      </c>
      <c r="F446" s="114">
        <v>3292.04</v>
      </c>
    </row>
    <row r="447" spans="1:6" x14ac:dyDescent="0.2">
      <c r="A447" s="154" t="s">
        <v>9118</v>
      </c>
      <c r="B447" s="144" t="s">
        <v>7420</v>
      </c>
      <c r="C447" s="97">
        <v>1</v>
      </c>
      <c r="D447" s="97" t="s">
        <v>11443</v>
      </c>
      <c r="E447" s="114" t="s">
        <v>1422</v>
      </c>
      <c r="F447" s="114">
        <v>3753.02</v>
      </c>
    </row>
    <row r="448" spans="1:6" x14ac:dyDescent="0.2">
      <c r="A448" s="154" t="s">
        <v>9120</v>
      </c>
      <c r="B448" s="144" t="s">
        <v>7421</v>
      </c>
      <c r="C448" s="97">
        <v>1</v>
      </c>
      <c r="D448" s="97" t="s">
        <v>11443</v>
      </c>
      <c r="E448" s="114" t="s">
        <v>1423</v>
      </c>
      <c r="F448" s="114">
        <v>4021.09</v>
      </c>
    </row>
    <row r="449" spans="1:7" x14ac:dyDescent="0.2">
      <c r="A449" s="154" t="s">
        <v>9122</v>
      </c>
      <c r="B449" s="144" t="s">
        <v>7422</v>
      </c>
      <c r="C449" s="97">
        <v>1</v>
      </c>
      <c r="D449" s="97" t="s">
        <v>11443</v>
      </c>
      <c r="E449" s="114" t="s">
        <v>1418</v>
      </c>
      <c r="F449" s="114">
        <v>4681.6099999999997</v>
      </c>
    </row>
    <row r="450" spans="1:7" x14ac:dyDescent="0.2">
      <c r="A450" s="154" t="s">
        <v>9124</v>
      </c>
      <c r="B450" s="144" t="s">
        <v>7423</v>
      </c>
      <c r="C450" s="97">
        <v>1</v>
      </c>
      <c r="D450" s="97" t="s">
        <v>11443</v>
      </c>
      <c r="E450" s="114" t="s">
        <v>1419</v>
      </c>
      <c r="F450" s="114">
        <v>5865.08</v>
      </c>
    </row>
    <row r="451" spans="1:7" x14ac:dyDescent="0.2">
      <c r="A451" s="154" t="s">
        <v>9126</v>
      </c>
      <c r="B451" s="144" t="s">
        <v>7424</v>
      </c>
      <c r="C451" s="97">
        <v>1</v>
      </c>
      <c r="D451" s="97" t="s">
        <v>11443</v>
      </c>
      <c r="E451" s="114" t="s">
        <v>1420</v>
      </c>
      <c r="F451" s="114">
        <v>6509.27</v>
      </c>
    </row>
    <row r="452" spans="1:7" x14ac:dyDescent="0.2">
      <c r="A452" s="154" t="s">
        <v>11753</v>
      </c>
      <c r="B452" s="144" t="s">
        <v>7425</v>
      </c>
      <c r="C452" s="97">
        <v>1</v>
      </c>
      <c r="D452" s="97" t="s">
        <v>11443</v>
      </c>
      <c r="E452" s="114" t="s">
        <v>1424</v>
      </c>
      <c r="F452" s="114">
        <v>6858.05</v>
      </c>
    </row>
    <row r="453" spans="1:7" x14ac:dyDescent="0.2">
      <c r="A453" s="154" t="s">
        <v>11755</v>
      </c>
      <c r="B453" s="144" t="s">
        <v>7426</v>
      </c>
      <c r="C453" s="97">
        <v>1</v>
      </c>
      <c r="D453" s="97" t="s">
        <v>11443</v>
      </c>
      <c r="E453" s="114" t="s">
        <v>1425</v>
      </c>
      <c r="F453" s="114">
        <v>7198.84</v>
      </c>
    </row>
    <row r="454" spans="1:7" x14ac:dyDescent="0.2">
      <c r="A454" s="154" t="s">
        <v>11757</v>
      </c>
      <c r="B454" s="144" t="s">
        <v>7427</v>
      </c>
      <c r="C454" s="97">
        <v>1</v>
      </c>
      <c r="D454" s="97" t="s">
        <v>11443</v>
      </c>
      <c r="E454" s="114" t="s">
        <v>1426</v>
      </c>
      <c r="F454" s="114">
        <v>7867.95</v>
      </c>
    </row>
    <row r="455" spans="1:7" x14ac:dyDescent="0.2">
      <c r="A455" s="154" t="s">
        <v>9136</v>
      </c>
      <c r="B455" s="144" t="s">
        <v>7428</v>
      </c>
      <c r="C455" s="97">
        <v>1</v>
      </c>
      <c r="D455" s="97" t="s">
        <v>11443</v>
      </c>
      <c r="E455" s="114" t="s">
        <v>5734</v>
      </c>
      <c r="F455" s="114">
        <v>11976.7</v>
      </c>
    </row>
    <row r="456" spans="1:7" x14ac:dyDescent="0.2">
      <c r="A456" s="154" t="s">
        <v>9138</v>
      </c>
      <c r="B456" s="144" t="s">
        <v>7429</v>
      </c>
      <c r="C456" s="97">
        <v>1</v>
      </c>
      <c r="D456" s="97" t="s">
        <v>11443</v>
      </c>
      <c r="E456" s="114" t="s">
        <v>5734</v>
      </c>
      <c r="F456" s="114">
        <v>14463.56</v>
      </c>
    </row>
    <row r="457" spans="1:7" x14ac:dyDescent="0.2">
      <c r="A457" s="154" t="s">
        <v>9140</v>
      </c>
      <c r="B457" s="144" t="s">
        <v>7430</v>
      </c>
      <c r="C457" s="97">
        <v>1</v>
      </c>
      <c r="D457" s="97" t="s">
        <v>11443</v>
      </c>
      <c r="E457" s="114" t="s">
        <v>5734</v>
      </c>
      <c r="F457" s="114">
        <v>15591.91</v>
      </c>
    </row>
    <row r="458" spans="1:7" x14ac:dyDescent="0.2">
      <c r="A458" s="154" t="s">
        <v>11806</v>
      </c>
      <c r="B458" s="144" t="s">
        <v>7431</v>
      </c>
      <c r="C458" s="97">
        <v>1</v>
      </c>
      <c r="D458" s="97" t="s">
        <v>11443</v>
      </c>
      <c r="E458" s="114" t="s">
        <v>5734</v>
      </c>
      <c r="F458" s="114">
        <v>18686.169999999998</v>
      </c>
    </row>
    <row r="459" spans="1:7" x14ac:dyDescent="0.2">
      <c r="A459" s="154" t="s">
        <v>11808</v>
      </c>
      <c r="B459" s="144" t="s">
        <v>7432</v>
      </c>
      <c r="C459" s="97">
        <v>1</v>
      </c>
      <c r="D459" s="97" t="s">
        <v>11443</v>
      </c>
      <c r="E459" s="114" t="s">
        <v>5734</v>
      </c>
      <c r="F459" s="114">
        <v>23530.11</v>
      </c>
    </row>
    <row r="460" spans="1:7" x14ac:dyDescent="0.2">
      <c r="A460" s="154" t="s">
        <v>11810</v>
      </c>
      <c r="B460" s="144" t="s">
        <v>7433</v>
      </c>
      <c r="C460" s="97">
        <v>1</v>
      </c>
      <c r="D460" s="97" t="s">
        <v>11443</v>
      </c>
      <c r="E460" s="114" t="s">
        <v>5734</v>
      </c>
      <c r="F460" s="114">
        <v>24787.91</v>
      </c>
    </row>
    <row r="461" spans="1:7" x14ac:dyDescent="0.2">
      <c r="A461" s="154" t="s">
        <v>8662</v>
      </c>
      <c r="B461" s="144" t="s">
        <v>7434</v>
      </c>
      <c r="C461" s="97">
        <v>1</v>
      </c>
      <c r="D461" s="97" t="s">
        <v>11443</v>
      </c>
      <c r="E461" s="114" t="s">
        <v>5734</v>
      </c>
      <c r="F461" s="114">
        <v>24331.68</v>
      </c>
    </row>
    <row r="462" spans="1:7" x14ac:dyDescent="0.2">
      <c r="A462" s="154" t="s">
        <v>8664</v>
      </c>
      <c r="B462" s="144" t="s">
        <v>7435</v>
      </c>
      <c r="C462" s="97">
        <v>1</v>
      </c>
      <c r="D462" s="97" t="s">
        <v>11443</v>
      </c>
      <c r="E462" s="114" t="s">
        <v>5734</v>
      </c>
      <c r="F462" s="114">
        <v>26247.15</v>
      </c>
    </row>
    <row r="463" spans="1:7" s="26" customFormat="1" x14ac:dyDescent="0.2">
      <c r="A463" s="154" t="s">
        <v>8666</v>
      </c>
      <c r="B463" s="144" t="s">
        <v>7436</v>
      </c>
      <c r="C463" s="97">
        <v>1</v>
      </c>
      <c r="D463" s="97" t="s">
        <v>11443</v>
      </c>
      <c r="E463" s="114" t="s">
        <v>5734</v>
      </c>
      <c r="F463" s="114">
        <v>30091.87</v>
      </c>
      <c r="G463"/>
    </row>
    <row r="464" spans="1:7" x14ac:dyDescent="0.2">
      <c r="A464" s="154" t="s">
        <v>8682</v>
      </c>
      <c r="B464" s="144" t="s">
        <v>7437</v>
      </c>
      <c r="C464" s="97">
        <v>1</v>
      </c>
      <c r="D464" s="97" t="s">
        <v>11443</v>
      </c>
      <c r="E464" s="114" t="s">
        <v>5734</v>
      </c>
      <c r="F464" s="114">
        <v>31267.59</v>
      </c>
    </row>
    <row r="465" spans="1:6" x14ac:dyDescent="0.2">
      <c r="A465" s="154" t="s">
        <v>8684</v>
      </c>
      <c r="B465" s="144" t="s">
        <v>7438</v>
      </c>
      <c r="C465" s="97">
        <v>1</v>
      </c>
      <c r="D465" s="97" t="s">
        <v>11443</v>
      </c>
      <c r="E465" s="114" t="s">
        <v>5734</v>
      </c>
      <c r="F465" s="114">
        <v>33576.089999999997</v>
      </c>
    </row>
    <row r="466" spans="1:6" x14ac:dyDescent="0.2">
      <c r="A466" s="154" t="s">
        <v>8686</v>
      </c>
      <c r="B466" s="144" t="s">
        <v>7439</v>
      </c>
      <c r="C466" s="97">
        <v>1</v>
      </c>
      <c r="D466" s="97" t="s">
        <v>11443</v>
      </c>
      <c r="E466" s="114" t="s">
        <v>5734</v>
      </c>
      <c r="F466" s="114">
        <v>38669</v>
      </c>
    </row>
    <row r="467" spans="1:6" x14ac:dyDescent="0.2">
      <c r="A467" s="154" t="s">
        <v>8704</v>
      </c>
      <c r="B467" s="144" t="s">
        <v>7215</v>
      </c>
      <c r="C467" s="97">
        <v>1</v>
      </c>
      <c r="D467" s="97" t="s">
        <v>11443</v>
      </c>
      <c r="E467" s="114" t="s">
        <v>5734</v>
      </c>
      <c r="F467" s="114">
        <v>41585.870000000003</v>
      </c>
    </row>
    <row r="468" spans="1:6" x14ac:dyDescent="0.2">
      <c r="A468" s="154" t="s">
        <v>8706</v>
      </c>
      <c r="B468" s="144" t="s">
        <v>7216</v>
      </c>
      <c r="C468" s="97">
        <v>1</v>
      </c>
      <c r="D468" s="97" t="s">
        <v>11443</v>
      </c>
      <c r="E468" s="114" t="s">
        <v>5734</v>
      </c>
      <c r="F468" s="114">
        <v>44355.46</v>
      </c>
    </row>
    <row r="469" spans="1:6" x14ac:dyDescent="0.2">
      <c r="A469" s="154" t="s">
        <v>8708</v>
      </c>
      <c r="B469" s="144" t="s">
        <v>7217</v>
      </c>
      <c r="C469" s="97">
        <v>1</v>
      </c>
      <c r="D469" s="97" t="s">
        <v>11443</v>
      </c>
      <c r="E469" s="114" t="s">
        <v>5734</v>
      </c>
      <c r="F469" s="114">
        <v>51429.72</v>
      </c>
    </row>
    <row r="470" spans="1:6" x14ac:dyDescent="0.2">
      <c r="A470" s="103" t="s">
        <v>8609</v>
      </c>
      <c r="B470" s="44"/>
      <c r="C470" s="97"/>
      <c r="D470" s="102"/>
      <c r="E470" s="114" t="s">
        <v>5734</v>
      </c>
      <c r="F470" s="114" t="s">
        <v>5734</v>
      </c>
    </row>
    <row r="471" spans="1:6" x14ac:dyDescent="0.2">
      <c r="A471" s="154" t="s">
        <v>11441</v>
      </c>
      <c r="B471" s="144" t="s">
        <v>7218</v>
      </c>
      <c r="C471" s="97">
        <v>10</v>
      </c>
      <c r="D471" s="97" t="s">
        <v>11443</v>
      </c>
      <c r="E471" s="114" t="s">
        <v>1855</v>
      </c>
      <c r="F471" s="114">
        <v>282.77</v>
      </c>
    </row>
    <row r="472" spans="1:6" x14ac:dyDescent="0.2">
      <c r="A472" s="154" t="s">
        <v>11444</v>
      </c>
      <c r="B472" s="144" t="s">
        <v>7219</v>
      </c>
      <c r="C472" s="97">
        <v>5</v>
      </c>
      <c r="D472" s="97">
        <v>56</v>
      </c>
      <c r="E472" s="114" t="s">
        <v>1857</v>
      </c>
      <c r="F472" s="114">
        <v>331.64</v>
      </c>
    </row>
    <row r="473" spans="1:6" x14ac:dyDescent="0.2">
      <c r="A473" s="154" t="s">
        <v>11446</v>
      </c>
      <c r="B473" s="144" t="s">
        <v>7220</v>
      </c>
      <c r="C473" s="97">
        <v>2</v>
      </c>
      <c r="D473" s="97">
        <v>24</v>
      </c>
      <c r="E473" s="114" t="s">
        <v>1856</v>
      </c>
      <c r="F473" s="114">
        <v>434.46</v>
      </c>
    </row>
    <row r="474" spans="1:6" x14ac:dyDescent="0.2">
      <c r="A474" s="103" t="s">
        <v>11448</v>
      </c>
      <c r="B474" s="155" t="s">
        <v>7221</v>
      </c>
      <c r="C474" s="96">
        <v>3</v>
      </c>
      <c r="D474" s="96">
        <v>30</v>
      </c>
      <c r="E474" s="156" t="s">
        <v>1859</v>
      </c>
      <c r="F474" s="156">
        <v>418.89</v>
      </c>
    </row>
    <row r="475" spans="1:6" x14ac:dyDescent="0.2">
      <c r="A475" s="103" t="s">
        <v>11450</v>
      </c>
      <c r="B475" s="155" t="s">
        <v>7222</v>
      </c>
      <c r="C475" s="96">
        <v>2</v>
      </c>
      <c r="D475" s="96">
        <v>28</v>
      </c>
      <c r="E475" s="156" t="s">
        <v>1860</v>
      </c>
      <c r="F475" s="156">
        <v>478.6</v>
      </c>
    </row>
    <row r="476" spans="1:6" x14ac:dyDescent="0.2">
      <c r="A476" s="154" t="s">
        <v>11452</v>
      </c>
      <c r="B476" s="144" t="s">
        <v>7223</v>
      </c>
      <c r="C476" s="97">
        <v>2</v>
      </c>
      <c r="D476" s="97">
        <v>13</v>
      </c>
      <c r="E476" s="114" t="s">
        <v>1858</v>
      </c>
      <c r="F476" s="114">
        <v>1078.33</v>
      </c>
    </row>
    <row r="477" spans="1:6" x14ac:dyDescent="0.2">
      <c r="A477" s="154" t="s">
        <v>11717</v>
      </c>
      <c r="B477" s="144" t="s">
        <v>7224</v>
      </c>
      <c r="C477" s="97">
        <v>1</v>
      </c>
      <c r="D477" s="97" t="s">
        <v>11443</v>
      </c>
      <c r="E477" s="114" t="s">
        <v>5734</v>
      </c>
      <c r="F477" s="114">
        <v>1236.73</v>
      </c>
    </row>
    <row r="478" spans="1:6" x14ac:dyDescent="0.2">
      <c r="A478" s="154" t="s">
        <v>11719</v>
      </c>
      <c r="B478" s="144" t="s">
        <v>6976</v>
      </c>
      <c r="C478" s="97">
        <v>1</v>
      </c>
      <c r="D478" s="97" t="s">
        <v>11443</v>
      </c>
      <c r="E478" s="114" t="s">
        <v>5734</v>
      </c>
      <c r="F478" s="114">
        <v>1389.25</v>
      </c>
    </row>
    <row r="479" spans="1:6" x14ac:dyDescent="0.2">
      <c r="A479" s="154" t="s">
        <v>11721</v>
      </c>
      <c r="B479" s="144" t="s">
        <v>6977</v>
      </c>
      <c r="C479" s="97">
        <v>1</v>
      </c>
      <c r="D479" s="97" t="s">
        <v>11443</v>
      </c>
      <c r="E479" s="114" t="s">
        <v>5734</v>
      </c>
      <c r="F479" s="114">
        <v>2152.23</v>
      </c>
    </row>
    <row r="480" spans="1:6" x14ac:dyDescent="0.2">
      <c r="A480" s="154" t="s">
        <v>11723</v>
      </c>
      <c r="B480" s="144" t="s">
        <v>6978</v>
      </c>
      <c r="C480" s="97">
        <v>1</v>
      </c>
      <c r="D480" s="97" t="s">
        <v>11443</v>
      </c>
      <c r="E480" s="114" t="s">
        <v>5734</v>
      </c>
      <c r="F480" s="114">
        <v>2664.42</v>
      </c>
    </row>
    <row r="481" spans="1:6" x14ac:dyDescent="0.2">
      <c r="A481" s="154" t="s">
        <v>11725</v>
      </c>
      <c r="B481" s="144" t="s">
        <v>6979</v>
      </c>
      <c r="C481" s="97">
        <v>1</v>
      </c>
      <c r="D481" s="97" t="s">
        <v>11443</v>
      </c>
      <c r="E481" s="114" t="s">
        <v>5734</v>
      </c>
      <c r="F481" s="114">
        <v>1542.17</v>
      </c>
    </row>
    <row r="482" spans="1:6" x14ac:dyDescent="0.2">
      <c r="A482" s="154" t="s">
        <v>11727</v>
      </c>
      <c r="B482" s="144" t="s">
        <v>6980</v>
      </c>
      <c r="C482" s="97">
        <v>1</v>
      </c>
      <c r="D482" s="97" t="s">
        <v>11443</v>
      </c>
      <c r="E482" s="114" t="s">
        <v>5734</v>
      </c>
      <c r="F482" s="114">
        <v>1679.3</v>
      </c>
    </row>
    <row r="483" spans="1:6" x14ac:dyDescent="0.2">
      <c r="A483" s="154" t="s">
        <v>11729</v>
      </c>
      <c r="B483" s="144" t="s">
        <v>6981</v>
      </c>
      <c r="C483" s="97">
        <v>1</v>
      </c>
      <c r="D483" s="97" t="s">
        <v>11443</v>
      </c>
      <c r="E483" s="114" t="s">
        <v>5734</v>
      </c>
      <c r="F483" s="114">
        <v>2351.5500000000002</v>
      </c>
    </row>
    <row r="484" spans="1:6" x14ac:dyDescent="0.2">
      <c r="A484" s="154" t="s">
        <v>11731</v>
      </c>
      <c r="B484" s="144" t="s">
        <v>6982</v>
      </c>
      <c r="C484" s="97">
        <v>1</v>
      </c>
      <c r="D484" s="97" t="s">
        <v>11443</v>
      </c>
      <c r="E484" s="114" t="s">
        <v>5734</v>
      </c>
      <c r="F484" s="114">
        <v>3256.25</v>
      </c>
    </row>
    <row r="485" spans="1:6" x14ac:dyDescent="0.2">
      <c r="A485" s="154" t="s">
        <v>11780</v>
      </c>
      <c r="B485" s="144" t="s">
        <v>6983</v>
      </c>
      <c r="C485" s="97">
        <v>1</v>
      </c>
      <c r="D485" s="97" t="s">
        <v>11443</v>
      </c>
      <c r="E485" s="114" t="s">
        <v>5734</v>
      </c>
      <c r="F485" s="114">
        <v>3701.29</v>
      </c>
    </row>
    <row r="486" spans="1:6" x14ac:dyDescent="0.2">
      <c r="A486" s="154" t="s">
        <v>9116</v>
      </c>
      <c r="B486" s="144" t="s">
        <v>6984</v>
      </c>
      <c r="C486" s="97">
        <v>1</v>
      </c>
      <c r="D486" s="97" t="s">
        <v>11443</v>
      </c>
      <c r="E486" s="114" t="s">
        <v>5734</v>
      </c>
      <c r="F486" s="114">
        <v>2429.79</v>
      </c>
    </row>
    <row r="487" spans="1:6" x14ac:dyDescent="0.2">
      <c r="A487" s="154" t="s">
        <v>9118</v>
      </c>
      <c r="B487" s="144" t="s">
        <v>6985</v>
      </c>
      <c r="C487" s="97">
        <v>1</v>
      </c>
      <c r="D487" s="97" t="s">
        <v>11443</v>
      </c>
      <c r="E487" s="114" t="s">
        <v>13597</v>
      </c>
      <c r="F487" s="114">
        <v>2642.87</v>
      </c>
    </row>
    <row r="488" spans="1:6" x14ac:dyDescent="0.2">
      <c r="A488" s="154" t="s">
        <v>9120</v>
      </c>
      <c r="B488" s="144" t="s">
        <v>6986</v>
      </c>
      <c r="C488" s="97">
        <v>1</v>
      </c>
      <c r="D488" s="97" t="s">
        <v>11443</v>
      </c>
      <c r="E488" s="114" t="s">
        <v>5734</v>
      </c>
      <c r="F488" s="114">
        <v>2833.81</v>
      </c>
    </row>
    <row r="489" spans="1:6" x14ac:dyDescent="0.2">
      <c r="A489" s="154" t="s">
        <v>11753</v>
      </c>
      <c r="B489" s="144" t="s">
        <v>6987</v>
      </c>
      <c r="C489" s="97">
        <v>1</v>
      </c>
      <c r="D489" s="97" t="s">
        <v>11443</v>
      </c>
      <c r="E489" s="114" t="s">
        <v>5734</v>
      </c>
      <c r="F489" s="114">
        <v>6028.47</v>
      </c>
    </row>
    <row r="490" spans="1:6" x14ac:dyDescent="0.2">
      <c r="A490" s="154" t="s">
        <v>11755</v>
      </c>
      <c r="B490" s="144" t="s">
        <v>6988</v>
      </c>
      <c r="C490" s="97">
        <v>1</v>
      </c>
      <c r="D490" s="97" t="s">
        <v>11443</v>
      </c>
      <c r="E490" s="114" t="s">
        <v>5734</v>
      </c>
      <c r="F490" s="114">
        <v>6138.15</v>
      </c>
    </row>
    <row r="491" spans="1:6" x14ac:dyDescent="0.2">
      <c r="A491" s="154" t="s">
        <v>11757</v>
      </c>
      <c r="B491" s="144" t="s">
        <v>6989</v>
      </c>
      <c r="C491" s="97">
        <v>1</v>
      </c>
      <c r="D491" s="97" t="s">
        <v>11443</v>
      </c>
      <c r="E491" s="114" t="s">
        <v>5734</v>
      </c>
      <c r="F491" s="114">
        <v>6510.71</v>
      </c>
    </row>
    <row r="492" spans="1:6" x14ac:dyDescent="0.2">
      <c r="A492" s="154" t="s">
        <v>9136</v>
      </c>
      <c r="B492" s="144" t="s">
        <v>6990</v>
      </c>
      <c r="C492" s="97">
        <v>1</v>
      </c>
      <c r="D492" s="97" t="s">
        <v>11443</v>
      </c>
      <c r="E492" s="114" t="s">
        <v>5734</v>
      </c>
      <c r="F492" s="114">
        <v>9719.5499999999993</v>
      </c>
    </row>
    <row r="493" spans="1:6" x14ac:dyDescent="0.2">
      <c r="A493" s="154" t="s">
        <v>9138</v>
      </c>
      <c r="B493" s="144" t="s">
        <v>6991</v>
      </c>
      <c r="C493" s="97">
        <v>1</v>
      </c>
      <c r="D493" s="97" t="s">
        <v>11443</v>
      </c>
      <c r="E493" s="114" t="s">
        <v>5734</v>
      </c>
      <c r="F493" s="114">
        <v>11303.01</v>
      </c>
    </row>
    <row r="494" spans="1:6" x14ac:dyDescent="0.2">
      <c r="A494" s="154" t="s">
        <v>9140</v>
      </c>
      <c r="B494" s="144" t="s">
        <v>6992</v>
      </c>
      <c r="C494" s="97">
        <v>1</v>
      </c>
      <c r="D494" s="97" t="s">
        <v>11443</v>
      </c>
      <c r="E494" s="114" t="s">
        <v>5734</v>
      </c>
      <c r="F494" s="114">
        <v>12186.76</v>
      </c>
    </row>
    <row r="495" spans="1:6" x14ac:dyDescent="0.2">
      <c r="A495" s="154" t="s">
        <v>11806</v>
      </c>
      <c r="B495" s="144" t="s">
        <v>6993</v>
      </c>
      <c r="C495" s="97">
        <v>1</v>
      </c>
      <c r="D495" s="97" t="s">
        <v>11443</v>
      </c>
      <c r="E495" s="114" t="s">
        <v>12644</v>
      </c>
      <c r="F495" s="114">
        <v>15337.28</v>
      </c>
    </row>
    <row r="496" spans="1:6" x14ac:dyDescent="0.2">
      <c r="A496" s="154" t="s">
        <v>11808</v>
      </c>
      <c r="B496" s="144" t="s">
        <v>6994</v>
      </c>
      <c r="C496" s="97">
        <v>1</v>
      </c>
      <c r="D496" s="97" t="s">
        <v>11443</v>
      </c>
      <c r="E496" s="114" t="s">
        <v>5734</v>
      </c>
      <c r="F496" s="114">
        <v>18388.349999999999</v>
      </c>
    </row>
    <row r="497" spans="1:6" x14ac:dyDescent="0.2">
      <c r="A497" s="154" t="s">
        <v>11810</v>
      </c>
      <c r="B497" s="144" t="s">
        <v>6995</v>
      </c>
      <c r="C497" s="97">
        <v>1</v>
      </c>
      <c r="D497" s="97" t="s">
        <v>11443</v>
      </c>
      <c r="E497" s="114" t="s">
        <v>5734</v>
      </c>
      <c r="F497" s="114">
        <v>18679.47</v>
      </c>
    </row>
    <row r="498" spans="1:6" x14ac:dyDescent="0.2">
      <c r="A498" s="154" t="s">
        <v>8662</v>
      </c>
      <c r="B498" s="144" t="s">
        <v>6996</v>
      </c>
      <c r="C498" s="97">
        <v>1</v>
      </c>
      <c r="D498" s="97" t="s">
        <v>11443</v>
      </c>
      <c r="E498" s="114" t="s">
        <v>12645</v>
      </c>
      <c r="F498" s="114">
        <v>19746.13</v>
      </c>
    </row>
    <row r="499" spans="1:6" x14ac:dyDescent="0.2">
      <c r="A499" s="154" t="s">
        <v>8664</v>
      </c>
      <c r="B499" s="144" t="s">
        <v>6997</v>
      </c>
      <c r="C499" s="97">
        <v>1</v>
      </c>
      <c r="D499" s="97" t="s">
        <v>11443</v>
      </c>
      <c r="E499" s="114" t="s">
        <v>5734</v>
      </c>
      <c r="F499" s="114">
        <v>20511.12</v>
      </c>
    </row>
    <row r="500" spans="1:6" x14ac:dyDescent="0.2">
      <c r="A500" s="154" t="s">
        <v>8666</v>
      </c>
      <c r="B500" s="144" t="s">
        <v>6998</v>
      </c>
      <c r="C500" s="97">
        <v>1</v>
      </c>
      <c r="D500" s="97" t="s">
        <v>11443</v>
      </c>
      <c r="E500" s="114" t="s">
        <v>5734</v>
      </c>
      <c r="F500" s="114">
        <v>22676.36</v>
      </c>
    </row>
    <row r="501" spans="1:6" x14ac:dyDescent="0.2">
      <c r="A501" s="154" t="s">
        <v>8682</v>
      </c>
      <c r="B501" s="144" t="s">
        <v>6999</v>
      </c>
      <c r="C501" s="97">
        <v>1</v>
      </c>
      <c r="D501" s="97" t="s">
        <v>11443</v>
      </c>
      <c r="E501" s="114" t="s">
        <v>5734</v>
      </c>
      <c r="F501" s="114">
        <v>25374.82</v>
      </c>
    </row>
    <row r="502" spans="1:6" x14ac:dyDescent="0.2">
      <c r="A502" s="154" t="s">
        <v>8684</v>
      </c>
      <c r="B502" s="144" t="s">
        <v>7000</v>
      </c>
      <c r="C502" s="97">
        <v>1</v>
      </c>
      <c r="D502" s="97" t="s">
        <v>11443</v>
      </c>
      <c r="E502" s="114" t="s">
        <v>5734</v>
      </c>
      <c r="F502" s="114">
        <v>26239.09</v>
      </c>
    </row>
    <row r="503" spans="1:6" x14ac:dyDescent="0.2">
      <c r="A503" s="154" t="s">
        <v>8686</v>
      </c>
      <c r="B503" s="144" t="s">
        <v>7001</v>
      </c>
      <c r="C503" s="97">
        <v>1</v>
      </c>
      <c r="D503" s="97" t="s">
        <v>11443</v>
      </c>
      <c r="E503" s="114" t="s">
        <v>5734</v>
      </c>
      <c r="F503" s="114">
        <v>29139.84</v>
      </c>
    </row>
    <row r="504" spans="1:6" x14ac:dyDescent="0.2">
      <c r="A504" s="154" t="s">
        <v>8704</v>
      </c>
      <c r="B504" s="144" t="s">
        <v>12741</v>
      </c>
      <c r="C504" s="97">
        <v>1</v>
      </c>
      <c r="D504" s="97" t="s">
        <v>11443</v>
      </c>
      <c r="E504" s="114" t="s">
        <v>5734</v>
      </c>
      <c r="F504" s="114">
        <v>33748.54</v>
      </c>
    </row>
    <row r="505" spans="1:6" x14ac:dyDescent="0.2">
      <c r="A505" s="154" t="s">
        <v>8706</v>
      </c>
      <c r="B505" s="144" t="s">
        <v>7283</v>
      </c>
      <c r="C505" s="97">
        <v>1</v>
      </c>
      <c r="D505" s="97" t="s">
        <v>11443</v>
      </c>
      <c r="E505" s="114" t="s">
        <v>5734</v>
      </c>
      <c r="F505" s="114">
        <v>34662.97</v>
      </c>
    </row>
    <row r="506" spans="1:6" x14ac:dyDescent="0.2">
      <c r="A506" s="154" t="s">
        <v>8708</v>
      </c>
      <c r="B506" s="144" t="s">
        <v>7284</v>
      </c>
      <c r="C506" s="97">
        <v>1</v>
      </c>
      <c r="D506" s="97" t="s">
        <v>11443</v>
      </c>
      <c r="E506" s="114" t="s">
        <v>5734</v>
      </c>
      <c r="F506" s="114">
        <v>38755.97</v>
      </c>
    </row>
    <row r="507" spans="1:6" x14ac:dyDescent="0.2">
      <c r="A507" s="103" t="s">
        <v>8229</v>
      </c>
      <c r="B507" s="44"/>
      <c r="C507" s="97"/>
      <c r="D507" s="102"/>
      <c r="E507" s="114" t="s">
        <v>5734</v>
      </c>
      <c r="F507" s="114" t="s">
        <v>5734</v>
      </c>
    </row>
    <row r="508" spans="1:6" x14ac:dyDescent="0.2">
      <c r="A508" s="154" t="s">
        <v>11441</v>
      </c>
      <c r="B508" s="144" t="s">
        <v>7285</v>
      </c>
      <c r="C508" s="97">
        <v>10</v>
      </c>
      <c r="D508" s="97" t="s">
        <v>11443</v>
      </c>
      <c r="E508" s="114" t="s">
        <v>1704</v>
      </c>
      <c r="F508" s="114">
        <v>295.98</v>
      </c>
    </row>
    <row r="509" spans="1:6" x14ac:dyDescent="0.2">
      <c r="A509" s="154" t="s">
        <v>11444</v>
      </c>
      <c r="B509" s="144" t="s">
        <v>7286</v>
      </c>
      <c r="C509" s="97">
        <v>5</v>
      </c>
      <c r="D509" s="97">
        <v>40</v>
      </c>
      <c r="E509" s="114" t="s">
        <v>1505</v>
      </c>
      <c r="F509" s="114">
        <v>331.64</v>
      </c>
    </row>
    <row r="510" spans="1:6" x14ac:dyDescent="0.2">
      <c r="A510" s="154" t="s">
        <v>11446</v>
      </c>
      <c r="B510" s="144" t="s">
        <v>7287</v>
      </c>
      <c r="C510" s="97">
        <v>2</v>
      </c>
      <c r="D510" s="97">
        <v>24</v>
      </c>
      <c r="E510" s="114" t="s">
        <v>1705</v>
      </c>
      <c r="F510" s="114">
        <v>434.46</v>
      </c>
    </row>
    <row r="511" spans="1:6" x14ac:dyDescent="0.2">
      <c r="A511" s="103" t="s">
        <v>11448</v>
      </c>
      <c r="B511" s="155" t="s">
        <v>7288</v>
      </c>
      <c r="C511" s="96">
        <v>3</v>
      </c>
      <c r="D511" s="96">
        <v>15</v>
      </c>
      <c r="E511" s="156" t="s">
        <v>1507</v>
      </c>
      <c r="F511" s="156">
        <v>418.89</v>
      </c>
    </row>
    <row r="512" spans="1:6" x14ac:dyDescent="0.2">
      <c r="A512" s="103" t="s">
        <v>11450</v>
      </c>
      <c r="B512" s="155" t="s">
        <v>7289</v>
      </c>
      <c r="C512" s="96">
        <v>2</v>
      </c>
      <c r="D512" s="96">
        <v>28</v>
      </c>
      <c r="E512" s="156" t="s">
        <v>1508</v>
      </c>
      <c r="F512" s="156">
        <v>478.6</v>
      </c>
    </row>
    <row r="513" spans="1:6" x14ac:dyDescent="0.2">
      <c r="A513" s="154" t="s">
        <v>11452</v>
      </c>
      <c r="B513" s="144" t="s">
        <v>7290</v>
      </c>
      <c r="C513" s="97">
        <v>2</v>
      </c>
      <c r="D513" s="97">
        <v>12</v>
      </c>
      <c r="E513" s="114" t="s">
        <v>1506</v>
      </c>
      <c r="F513" s="114">
        <v>1132.2</v>
      </c>
    </row>
    <row r="514" spans="1:6" x14ac:dyDescent="0.2">
      <c r="A514" s="154" t="s">
        <v>11717</v>
      </c>
      <c r="B514" s="144" t="s">
        <v>7291</v>
      </c>
      <c r="C514" s="97">
        <v>1</v>
      </c>
      <c r="D514" s="97" t="s">
        <v>11443</v>
      </c>
      <c r="E514" s="114" t="s">
        <v>12646</v>
      </c>
      <c r="F514" s="114">
        <v>1422.22</v>
      </c>
    </row>
    <row r="515" spans="1:6" x14ac:dyDescent="0.2">
      <c r="A515" s="154" t="s">
        <v>11719</v>
      </c>
      <c r="B515" s="144" t="s">
        <v>7292</v>
      </c>
      <c r="C515" s="97">
        <v>1</v>
      </c>
      <c r="D515" s="97" t="s">
        <v>11443</v>
      </c>
      <c r="E515" s="114" t="s">
        <v>5734</v>
      </c>
      <c r="F515" s="114">
        <v>1597.67</v>
      </c>
    </row>
    <row r="516" spans="1:6" x14ac:dyDescent="0.2">
      <c r="A516" s="154" t="s">
        <v>11721</v>
      </c>
      <c r="B516" s="144" t="s">
        <v>7293</v>
      </c>
      <c r="C516" s="97">
        <v>1</v>
      </c>
      <c r="D516" s="97" t="s">
        <v>11443</v>
      </c>
      <c r="E516" s="114" t="s">
        <v>5734</v>
      </c>
      <c r="F516" s="114">
        <v>2475.0300000000002</v>
      </c>
    </row>
    <row r="517" spans="1:6" x14ac:dyDescent="0.2">
      <c r="A517" s="154" t="s">
        <v>11723</v>
      </c>
      <c r="B517" s="144" t="s">
        <v>7294</v>
      </c>
      <c r="C517" s="97">
        <v>1</v>
      </c>
      <c r="D517" s="97" t="s">
        <v>11443</v>
      </c>
      <c r="E517" s="114" t="s">
        <v>5734</v>
      </c>
      <c r="F517" s="114">
        <v>4100.8999999999996</v>
      </c>
    </row>
    <row r="518" spans="1:6" x14ac:dyDescent="0.2">
      <c r="A518" s="154" t="s">
        <v>11725</v>
      </c>
      <c r="B518" s="144" t="s">
        <v>7295</v>
      </c>
      <c r="C518" s="97">
        <v>1</v>
      </c>
      <c r="D518" s="97" t="s">
        <v>11443</v>
      </c>
      <c r="E518" s="114" t="s">
        <v>5734</v>
      </c>
      <c r="F518" s="114">
        <v>1793.77</v>
      </c>
    </row>
    <row r="519" spans="1:6" x14ac:dyDescent="0.2">
      <c r="A519" s="154" t="s">
        <v>11727</v>
      </c>
      <c r="B519" s="144" t="s">
        <v>7296</v>
      </c>
      <c r="C519" s="97">
        <v>1</v>
      </c>
      <c r="D519" s="97" t="s">
        <v>11443</v>
      </c>
      <c r="E519" s="114" t="s">
        <v>5734</v>
      </c>
      <c r="F519" s="114">
        <v>1679.3</v>
      </c>
    </row>
    <row r="520" spans="1:6" x14ac:dyDescent="0.2">
      <c r="A520" s="154" t="s">
        <v>11729</v>
      </c>
      <c r="B520" s="144" t="s">
        <v>7297</v>
      </c>
      <c r="C520" s="97">
        <v>1</v>
      </c>
      <c r="D520" s="97" t="s">
        <v>11443</v>
      </c>
      <c r="E520" s="114" t="s">
        <v>5734</v>
      </c>
      <c r="F520" s="114">
        <v>3274.4</v>
      </c>
    </row>
    <row r="521" spans="1:6" x14ac:dyDescent="0.2">
      <c r="A521" s="154" t="s">
        <v>11731</v>
      </c>
      <c r="B521" s="144" t="s">
        <v>7298</v>
      </c>
      <c r="C521" s="97">
        <v>1</v>
      </c>
      <c r="D521" s="97" t="s">
        <v>11443</v>
      </c>
      <c r="E521" s="114" t="s">
        <v>5734</v>
      </c>
      <c r="F521" s="114">
        <v>5077.3100000000004</v>
      </c>
    </row>
    <row r="522" spans="1:6" x14ac:dyDescent="0.2">
      <c r="A522" s="154" t="s">
        <v>11780</v>
      </c>
      <c r="B522" s="144" t="s">
        <v>7299</v>
      </c>
      <c r="C522" s="97">
        <v>1</v>
      </c>
      <c r="D522" s="97" t="s">
        <v>11443</v>
      </c>
      <c r="E522" s="114" t="s">
        <v>5734</v>
      </c>
      <c r="F522" s="114">
        <v>5751.9</v>
      </c>
    </row>
    <row r="523" spans="1:6" x14ac:dyDescent="0.2">
      <c r="A523" s="154" t="s">
        <v>9116</v>
      </c>
      <c r="B523" s="144" t="s">
        <v>7300</v>
      </c>
      <c r="C523" s="97">
        <v>1</v>
      </c>
      <c r="D523" s="97" t="s">
        <v>11443</v>
      </c>
      <c r="E523" s="114" t="s">
        <v>5734</v>
      </c>
      <c r="F523" s="114">
        <v>2794.28</v>
      </c>
    </row>
    <row r="524" spans="1:6" x14ac:dyDescent="0.2">
      <c r="A524" s="154" t="s">
        <v>9118</v>
      </c>
      <c r="B524" s="144" t="s">
        <v>7301</v>
      </c>
      <c r="C524" s="97">
        <v>1</v>
      </c>
      <c r="D524" s="97" t="s">
        <v>11443</v>
      </c>
      <c r="E524" s="114" t="s">
        <v>5734</v>
      </c>
      <c r="F524" s="114">
        <v>3068.54</v>
      </c>
    </row>
    <row r="525" spans="1:6" x14ac:dyDescent="0.2">
      <c r="A525" s="154" t="s">
        <v>9120</v>
      </c>
      <c r="B525" s="144" t="s">
        <v>7302</v>
      </c>
      <c r="C525" s="97">
        <v>1</v>
      </c>
      <c r="D525" s="97" t="s">
        <v>11443</v>
      </c>
      <c r="E525" s="114" t="s">
        <v>5734</v>
      </c>
      <c r="F525" s="114">
        <v>3421.88</v>
      </c>
    </row>
    <row r="526" spans="1:6" x14ac:dyDescent="0.2">
      <c r="A526" s="154" t="s">
        <v>11753</v>
      </c>
      <c r="B526" s="144" t="s">
        <v>7303</v>
      </c>
      <c r="C526" s="97">
        <v>1</v>
      </c>
      <c r="D526" s="97" t="s">
        <v>11443</v>
      </c>
      <c r="E526" s="114" t="s">
        <v>5734</v>
      </c>
      <c r="F526" s="114">
        <v>7284.96</v>
      </c>
    </row>
    <row r="527" spans="1:6" x14ac:dyDescent="0.2">
      <c r="A527" s="154" t="s">
        <v>11755</v>
      </c>
      <c r="B527" s="144" t="s">
        <v>7304</v>
      </c>
      <c r="C527" s="97">
        <v>1</v>
      </c>
      <c r="D527" s="97" t="s">
        <v>11443</v>
      </c>
      <c r="E527" s="114" t="s">
        <v>5734</v>
      </c>
      <c r="F527" s="114">
        <v>7532.12</v>
      </c>
    </row>
    <row r="528" spans="1:6" x14ac:dyDescent="0.2">
      <c r="A528" s="154" t="s">
        <v>11757</v>
      </c>
      <c r="B528" s="144" t="s">
        <v>7305</v>
      </c>
      <c r="C528" s="97">
        <v>1</v>
      </c>
      <c r="D528" s="97" t="s">
        <v>11443</v>
      </c>
      <c r="E528" s="114" t="s">
        <v>5734</v>
      </c>
      <c r="F528" s="114">
        <v>7869.08</v>
      </c>
    </row>
    <row r="529" spans="1:6" x14ac:dyDescent="0.2">
      <c r="A529" s="154" t="s">
        <v>9136</v>
      </c>
      <c r="B529" s="144" t="s">
        <v>7307</v>
      </c>
      <c r="C529" s="97">
        <v>1</v>
      </c>
      <c r="D529" s="97" t="s">
        <v>11443</v>
      </c>
      <c r="E529" s="114" t="s">
        <v>5734</v>
      </c>
      <c r="F529" s="114">
        <v>11176.33</v>
      </c>
    </row>
    <row r="530" spans="1:6" x14ac:dyDescent="0.2">
      <c r="A530" s="154" t="s">
        <v>9138</v>
      </c>
      <c r="B530" s="144" t="s">
        <v>7308</v>
      </c>
      <c r="C530" s="97">
        <v>1</v>
      </c>
      <c r="D530" s="97" t="s">
        <v>11443</v>
      </c>
      <c r="E530" s="114" t="s">
        <v>5734</v>
      </c>
      <c r="F530" s="114">
        <v>12997.08</v>
      </c>
    </row>
    <row r="531" spans="1:6" x14ac:dyDescent="0.2">
      <c r="A531" s="154" t="s">
        <v>9140</v>
      </c>
      <c r="B531" s="144" t="s">
        <v>7309</v>
      </c>
      <c r="C531" s="97">
        <v>1</v>
      </c>
      <c r="D531" s="97" t="s">
        <v>11443</v>
      </c>
      <c r="E531" s="114" t="s">
        <v>5734</v>
      </c>
      <c r="F531" s="114">
        <v>14013.33</v>
      </c>
    </row>
    <row r="532" spans="1:6" x14ac:dyDescent="0.2">
      <c r="A532" s="154" t="s">
        <v>11806</v>
      </c>
      <c r="B532" s="144" t="s">
        <v>7310</v>
      </c>
      <c r="C532" s="97">
        <v>1</v>
      </c>
      <c r="D532" s="97" t="s">
        <v>11443</v>
      </c>
      <c r="E532" s="114" t="s">
        <v>5734</v>
      </c>
      <c r="F532" s="114">
        <v>17636.080000000002</v>
      </c>
    </row>
    <row r="533" spans="1:6" x14ac:dyDescent="0.2">
      <c r="A533" s="154" t="s">
        <v>11808</v>
      </c>
      <c r="B533" s="144" t="s">
        <v>7311</v>
      </c>
      <c r="C533" s="97">
        <v>1</v>
      </c>
      <c r="D533" s="97" t="s">
        <v>11443</v>
      </c>
      <c r="E533" s="114" t="s">
        <v>5734</v>
      </c>
      <c r="F533" s="114">
        <v>21144.46</v>
      </c>
    </row>
    <row r="534" spans="1:6" x14ac:dyDescent="0.2">
      <c r="A534" s="154" t="s">
        <v>11810</v>
      </c>
      <c r="B534" s="144" t="s">
        <v>7312</v>
      </c>
      <c r="C534" s="97">
        <v>1</v>
      </c>
      <c r="D534" s="97" t="s">
        <v>11443</v>
      </c>
      <c r="E534" s="114" t="s">
        <v>5734</v>
      </c>
      <c r="F534" s="114">
        <v>21479.22</v>
      </c>
    </row>
    <row r="535" spans="1:6" x14ac:dyDescent="0.2">
      <c r="A535" s="154" t="s">
        <v>8662</v>
      </c>
      <c r="B535" s="144" t="s">
        <v>7313</v>
      </c>
      <c r="C535" s="97">
        <v>1</v>
      </c>
      <c r="D535" s="97" t="s">
        <v>11443</v>
      </c>
      <c r="E535" s="114" t="s">
        <v>5734</v>
      </c>
      <c r="F535" s="114">
        <v>22708.05</v>
      </c>
    </row>
    <row r="536" spans="1:6" x14ac:dyDescent="0.2">
      <c r="A536" s="154" t="s">
        <v>8664</v>
      </c>
      <c r="B536" s="144" t="s">
        <v>7314</v>
      </c>
      <c r="C536" s="97">
        <v>1</v>
      </c>
      <c r="D536" s="97" t="s">
        <v>11443</v>
      </c>
      <c r="E536" s="114" t="s">
        <v>5734</v>
      </c>
      <c r="F536" s="114">
        <v>23588.41</v>
      </c>
    </row>
    <row r="537" spans="1:6" x14ac:dyDescent="0.2">
      <c r="A537" s="154" t="s">
        <v>8666</v>
      </c>
      <c r="B537" s="144" t="s">
        <v>7315</v>
      </c>
      <c r="C537" s="97">
        <v>1</v>
      </c>
      <c r="D537" s="97" t="s">
        <v>11443</v>
      </c>
      <c r="E537" s="114" t="s">
        <v>5734</v>
      </c>
      <c r="F537" s="114">
        <v>26077.83</v>
      </c>
    </row>
    <row r="538" spans="1:6" x14ac:dyDescent="0.2">
      <c r="A538" s="103" t="s">
        <v>7316</v>
      </c>
      <c r="B538" s="44"/>
      <c r="C538" s="97"/>
      <c r="D538" s="102"/>
      <c r="E538" s="114" t="s">
        <v>5734</v>
      </c>
      <c r="F538" s="114" t="s">
        <v>5734</v>
      </c>
    </row>
    <row r="539" spans="1:6" x14ac:dyDescent="0.2">
      <c r="A539" s="154" t="s">
        <v>11596</v>
      </c>
      <c r="B539" s="144" t="s">
        <v>7317</v>
      </c>
      <c r="C539" s="97">
        <v>1</v>
      </c>
      <c r="D539" s="97">
        <v>28</v>
      </c>
      <c r="E539" s="114" t="s">
        <v>1868</v>
      </c>
      <c r="F539" s="114">
        <v>619.69000000000005</v>
      </c>
    </row>
    <row r="540" spans="1:6" x14ac:dyDescent="0.2">
      <c r="A540" s="103" t="s">
        <v>8505</v>
      </c>
      <c r="B540" s="44"/>
      <c r="C540" s="97"/>
      <c r="D540" s="102"/>
      <c r="E540" s="114" t="s">
        <v>5734</v>
      </c>
      <c r="F540" s="114" t="s">
        <v>5734</v>
      </c>
    </row>
    <row r="541" spans="1:6" x14ac:dyDescent="0.2">
      <c r="A541" s="154" t="s">
        <v>11602</v>
      </c>
      <c r="B541" s="144" t="s">
        <v>8506</v>
      </c>
      <c r="C541" s="97">
        <v>2</v>
      </c>
      <c r="D541" s="97">
        <v>14</v>
      </c>
      <c r="E541" s="114" t="s">
        <v>1538</v>
      </c>
      <c r="F541" s="114">
        <v>450.57</v>
      </c>
    </row>
    <row r="542" spans="1:6" x14ac:dyDescent="0.2">
      <c r="A542" s="154" t="s">
        <v>11604</v>
      </c>
      <c r="B542" s="144" t="s">
        <v>8507</v>
      </c>
      <c r="C542" s="97">
        <v>2</v>
      </c>
      <c r="D542" s="97">
        <v>10</v>
      </c>
      <c r="E542" s="114" t="s">
        <v>1539</v>
      </c>
      <c r="F542" s="114">
        <v>586.48</v>
      </c>
    </row>
    <row r="543" spans="1:6" x14ac:dyDescent="0.2">
      <c r="A543" s="154" t="s">
        <v>11717</v>
      </c>
      <c r="B543" s="144" t="s">
        <v>7318</v>
      </c>
      <c r="C543" s="97">
        <v>1</v>
      </c>
      <c r="D543" s="97" t="s">
        <v>11443</v>
      </c>
      <c r="E543" s="114" t="s">
        <v>5734</v>
      </c>
      <c r="F543" s="114">
        <v>1400.3</v>
      </c>
    </row>
    <row r="544" spans="1:6" x14ac:dyDescent="0.2">
      <c r="A544" s="154" t="s">
        <v>11719</v>
      </c>
      <c r="B544" s="144" t="s">
        <v>7319</v>
      </c>
      <c r="C544" s="97">
        <v>1</v>
      </c>
      <c r="D544" s="97" t="s">
        <v>11443</v>
      </c>
      <c r="E544" s="114" t="s">
        <v>5734</v>
      </c>
      <c r="F544" s="114">
        <v>1431.31</v>
      </c>
    </row>
    <row r="545" spans="1:6" x14ac:dyDescent="0.2">
      <c r="A545" s="154" t="s">
        <v>11725</v>
      </c>
      <c r="B545" s="144" t="s">
        <v>7320</v>
      </c>
      <c r="C545" s="97">
        <v>1</v>
      </c>
      <c r="D545" s="97" t="s">
        <v>11443</v>
      </c>
      <c r="E545" s="114" t="s">
        <v>5734</v>
      </c>
      <c r="F545" s="114">
        <v>1801.58</v>
      </c>
    </row>
    <row r="546" spans="1:6" x14ac:dyDescent="0.2">
      <c r="A546" s="154" t="s">
        <v>11727</v>
      </c>
      <c r="B546" s="144" t="s">
        <v>7321</v>
      </c>
      <c r="C546" s="97">
        <v>1</v>
      </c>
      <c r="D546" s="97" t="s">
        <v>11443</v>
      </c>
      <c r="E546" s="114" t="s">
        <v>5734</v>
      </c>
      <c r="F546" s="114">
        <v>1939.61</v>
      </c>
    </row>
    <row r="547" spans="1:6" x14ac:dyDescent="0.2">
      <c r="A547" s="154" t="s">
        <v>9116</v>
      </c>
      <c r="B547" s="144" t="s">
        <v>7322</v>
      </c>
      <c r="C547" s="97">
        <v>1</v>
      </c>
      <c r="D547" s="97" t="s">
        <v>11443</v>
      </c>
      <c r="E547" s="114" t="s">
        <v>5734</v>
      </c>
      <c r="F547" s="114">
        <v>2806.42</v>
      </c>
    </row>
    <row r="548" spans="1:6" x14ac:dyDescent="0.2">
      <c r="A548" s="154" t="s">
        <v>9118</v>
      </c>
      <c r="B548" s="144" t="s">
        <v>7323</v>
      </c>
      <c r="C548" s="97">
        <v>1</v>
      </c>
      <c r="D548" s="97" t="s">
        <v>11443</v>
      </c>
      <c r="E548" s="114" t="s">
        <v>5734</v>
      </c>
      <c r="F548" s="114">
        <v>3081.85</v>
      </c>
    </row>
    <row r="549" spans="1:6" x14ac:dyDescent="0.2">
      <c r="A549" s="154" t="s">
        <v>11753</v>
      </c>
      <c r="B549" s="144" t="s">
        <v>7324</v>
      </c>
      <c r="C549" s="97">
        <v>1</v>
      </c>
      <c r="D549" s="97" t="s">
        <v>11443</v>
      </c>
      <c r="E549" s="114" t="s">
        <v>5734</v>
      </c>
      <c r="F549" s="114">
        <v>7317.35</v>
      </c>
    </row>
    <row r="550" spans="1:6" x14ac:dyDescent="0.2">
      <c r="A550" s="154" t="s">
        <v>11755</v>
      </c>
      <c r="B550" s="144" t="s">
        <v>7075</v>
      </c>
      <c r="C550" s="97">
        <v>1</v>
      </c>
      <c r="D550" s="97" t="s">
        <v>11443</v>
      </c>
      <c r="E550" s="114" t="s">
        <v>5734</v>
      </c>
      <c r="F550" s="114">
        <v>7518.14</v>
      </c>
    </row>
    <row r="551" spans="1:6" x14ac:dyDescent="0.2">
      <c r="A551" s="154" t="s">
        <v>9136</v>
      </c>
      <c r="B551" s="144" t="s">
        <v>7076</v>
      </c>
      <c r="C551" s="97">
        <v>1</v>
      </c>
      <c r="D551" s="97" t="s">
        <v>11443</v>
      </c>
      <c r="E551" s="114" t="s">
        <v>5734</v>
      </c>
      <c r="F551" s="114">
        <v>11226.09</v>
      </c>
    </row>
    <row r="552" spans="1:6" x14ac:dyDescent="0.2">
      <c r="A552" s="154" t="s">
        <v>9138</v>
      </c>
      <c r="B552" s="144" t="s">
        <v>7077</v>
      </c>
      <c r="C552" s="97">
        <v>1</v>
      </c>
      <c r="D552" s="97" t="s">
        <v>11443</v>
      </c>
      <c r="E552" s="114" t="s">
        <v>5734</v>
      </c>
      <c r="F552" s="114">
        <v>13054.97</v>
      </c>
    </row>
    <row r="553" spans="1:6" x14ac:dyDescent="0.2">
      <c r="A553" s="154" t="s">
        <v>11806</v>
      </c>
      <c r="B553" s="144" t="s">
        <v>7078</v>
      </c>
      <c r="C553" s="97">
        <v>1</v>
      </c>
      <c r="D553" s="97" t="s">
        <v>11443</v>
      </c>
      <c r="E553" s="114" t="s">
        <v>5734</v>
      </c>
      <c r="F553" s="114">
        <v>17714.55</v>
      </c>
    </row>
    <row r="554" spans="1:6" x14ac:dyDescent="0.2">
      <c r="A554" s="154" t="s">
        <v>11808</v>
      </c>
      <c r="B554" s="144" t="s">
        <v>7079</v>
      </c>
      <c r="C554" s="97">
        <v>1</v>
      </c>
      <c r="D554" s="97" t="s">
        <v>11443</v>
      </c>
      <c r="E554" s="114" t="s">
        <v>5734</v>
      </c>
      <c r="F554" s="114">
        <v>21238.55</v>
      </c>
    </row>
    <row r="555" spans="1:6" x14ac:dyDescent="0.2">
      <c r="A555" s="154" t="s">
        <v>8662</v>
      </c>
      <c r="B555" s="144" t="s">
        <v>7080</v>
      </c>
      <c r="C555" s="97">
        <v>1</v>
      </c>
      <c r="D555" s="97" t="s">
        <v>11443</v>
      </c>
      <c r="E555" s="114" t="s">
        <v>5734</v>
      </c>
      <c r="F555" s="114">
        <v>22809.9</v>
      </c>
    </row>
    <row r="556" spans="1:6" x14ac:dyDescent="0.2">
      <c r="A556" s="154" t="s">
        <v>8664</v>
      </c>
      <c r="B556" s="144" t="s">
        <v>7081</v>
      </c>
      <c r="C556" s="97">
        <v>1</v>
      </c>
      <c r="D556" s="97" t="s">
        <v>11443</v>
      </c>
      <c r="E556" s="114" t="s">
        <v>5734</v>
      </c>
      <c r="F556" s="114">
        <v>23691</v>
      </c>
    </row>
    <row r="557" spans="1:6" x14ac:dyDescent="0.2">
      <c r="A557" s="103" t="s">
        <v>8522</v>
      </c>
      <c r="B557" s="44"/>
      <c r="C557" s="97"/>
      <c r="D557" s="102"/>
      <c r="E557" s="114" t="s">
        <v>5734</v>
      </c>
      <c r="F557" s="114" t="s">
        <v>5734</v>
      </c>
    </row>
    <row r="558" spans="1:6" x14ac:dyDescent="0.2">
      <c r="A558" s="154" t="s">
        <v>11448</v>
      </c>
      <c r="B558" s="144" t="s">
        <v>8523</v>
      </c>
      <c r="C558" s="97">
        <v>2</v>
      </c>
      <c r="D558" s="97">
        <v>15</v>
      </c>
      <c r="E558" s="114" t="s">
        <v>1745</v>
      </c>
      <c r="F558" s="114">
        <v>381.17</v>
      </c>
    </row>
    <row r="559" spans="1:6" x14ac:dyDescent="0.2">
      <c r="A559" s="154" t="s">
        <v>11450</v>
      </c>
      <c r="B559" s="144" t="s">
        <v>8524</v>
      </c>
      <c r="C559" s="97">
        <v>2</v>
      </c>
      <c r="D559" s="97">
        <v>14</v>
      </c>
      <c r="E559" s="114" t="s">
        <v>1746</v>
      </c>
      <c r="F559" s="114">
        <v>481.1</v>
      </c>
    </row>
    <row r="560" spans="1:6" x14ac:dyDescent="0.2">
      <c r="A560" s="154" t="s">
        <v>11717</v>
      </c>
      <c r="B560" s="144" t="s">
        <v>7082</v>
      </c>
      <c r="C560" s="97">
        <v>1</v>
      </c>
      <c r="D560" s="97" t="s">
        <v>11443</v>
      </c>
      <c r="E560" s="114" t="s">
        <v>13256</v>
      </c>
      <c r="F560" s="114">
        <v>1352.66</v>
      </c>
    </row>
    <row r="561" spans="1:6" x14ac:dyDescent="0.2">
      <c r="A561" s="154" t="s">
        <v>11719</v>
      </c>
      <c r="B561" s="144" t="s">
        <v>7083</v>
      </c>
      <c r="C561" s="97">
        <v>1</v>
      </c>
      <c r="D561" s="97" t="s">
        <v>11443</v>
      </c>
      <c r="E561" s="114" t="s">
        <v>5734</v>
      </c>
      <c r="F561" s="114">
        <v>1528.02</v>
      </c>
    </row>
    <row r="562" spans="1:6" x14ac:dyDescent="0.2">
      <c r="A562" s="154" t="s">
        <v>11725</v>
      </c>
      <c r="B562" s="144" t="s">
        <v>7084</v>
      </c>
      <c r="C562" s="97">
        <v>1</v>
      </c>
      <c r="D562" s="97" t="s">
        <v>11443</v>
      </c>
      <c r="E562" s="114" t="s">
        <v>13257</v>
      </c>
      <c r="F562" s="114">
        <v>1848.08</v>
      </c>
    </row>
    <row r="563" spans="1:6" x14ac:dyDescent="0.2">
      <c r="A563" s="154" t="s">
        <v>11727</v>
      </c>
      <c r="B563" s="144" t="s">
        <v>7085</v>
      </c>
      <c r="C563" s="97">
        <v>1</v>
      </c>
      <c r="D563" s="97" t="s">
        <v>11443</v>
      </c>
      <c r="E563" s="114" t="s">
        <v>5734</v>
      </c>
      <c r="F563" s="114">
        <v>1872.21</v>
      </c>
    </row>
    <row r="564" spans="1:6" x14ac:dyDescent="0.2">
      <c r="A564" s="154" t="s">
        <v>9116</v>
      </c>
      <c r="B564" s="144" t="s">
        <v>7086</v>
      </c>
      <c r="C564" s="97">
        <v>1</v>
      </c>
      <c r="D564" s="97" t="s">
        <v>11443</v>
      </c>
      <c r="E564" s="114" t="s">
        <v>5734</v>
      </c>
      <c r="F564" s="114">
        <v>2903.25</v>
      </c>
    </row>
    <row r="565" spans="1:6" x14ac:dyDescent="0.2">
      <c r="A565" s="154" t="s">
        <v>9118</v>
      </c>
      <c r="B565" s="144" t="s">
        <v>7087</v>
      </c>
      <c r="C565" s="97">
        <v>1</v>
      </c>
      <c r="D565" s="97" t="s">
        <v>11443</v>
      </c>
      <c r="E565" s="114" t="s">
        <v>5734</v>
      </c>
      <c r="F565" s="114">
        <v>2761.41</v>
      </c>
    </row>
    <row r="566" spans="1:6" x14ac:dyDescent="0.2">
      <c r="A566" s="154" t="s">
        <v>11753</v>
      </c>
      <c r="B566" s="144" t="s">
        <v>7088</v>
      </c>
      <c r="C566" s="97">
        <v>1</v>
      </c>
      <c r="D566" s="97" t="s">
        <v>11443</v>
      </c>
      <c r="E566" s="114" t="s">
        <v>5734</v>
      </c>
      <c r="F566" s="114">
        <v>6968.94</v>
      </c>
    </row>
    <row r="567" spans="1:6" x14ac:dyDescent="0.2">
      <c r="A567" s="154" t="s">
        <v>11755</v>
      </c>
      <c r="B567" s="144" t="s">
        <v>7089</v>
      </c>
      <c r="C567" s="97">
        <v>1</v>
      </c>
      <c r="D567" s="97" t="s">
        <v>11443</v>
      </c>
      <c r="E567" s="114" t="s">
        <v>5734</v>
      </c>
      <c r="F567" s="114">
        <v>7205.39</v>
      </c>
    </row>
    <row r="568" spans="1:6" x14ac:dyDescent="0.2">
      <c r="A568" s="154" t="s">
        <v>9136</v>
      </c>
      <c r="B568" s="144" t="s">
        <v>6858</v>
      </c>
      <c r="C568" s="97">
        <v>1</v>
      </c>
      <c r="D568" s="97" t="s">
        <v>11443</v>
      </c>
      <c r="E568" s="114" t="s">
        <v>5734</v>
      </c>
      <c r="F568" s="114">
        <v>10691.54</v>
      </c>
    </row>
    <row r="569" spans="1:6" x14ac:dyDescent="0.2">
      <c r="A569" s="154" t="s">
        <v>9138</v>
      </c>
      <c r="B569" s="144" t="s">
        <v>6859</v>
      </c>
      <c r="C569" s="97">
        <v>1</v>
      </c>
      <c r="D569" s="97" t="s">
        <v>11443</v>
      </c>
      <c r="E569" s="114" t="s">
        <v>5734</v>
      </c>
      <c r="F569" s="114">
        <v>12433.27</v>
      </c>
    </row>
    <row r="570" spans="1:6" x14ac:dyDescent="0.2">
      <c r="A570" s="154" t="s">
        <v>11806</v>
      </c>
      <c r="B570" s="144" t="s">
        <v>6860</v>
      </c>
      <c r="C570" s="97">
        <v>1</v>
      </c>
      <c r="D570" s="97" t="s">
        <v>11443</v>
      </c>
      <c r="E570" s="114" t="s">
        <v>5734</v>
      </c>
      <c r="F570" s="114">
        <v>16871.03</v>
      </c>
    </row>
    <row r="571" spans="1:6" x14ac:dyDescent="0.2">
      <c r="A571" s="154" t="s">
        <v>11808</v>
      </c>
      <c r="B571" s="144" t="s">
        <v>6861</v>
      </c>
      <c r="C571" s="97">
        <v>1</v>
      </c>
      <c r="D571" s="97" t="s">
        <v>11443</v>
      </c>
      <c r="E571" s="114" t="s">
        <v>5734</v>
      </c>
      <c r="F571" s="114">
        <v>20227.21</v>
      </c>
    </row>
    <row r="572" spans="1:6" x14ac:dyDescent="0.2">
      <c r="A572" s="154" t="s">
        <v>8662</v>
      </c>
      <c r="B572" s="144" t="s">
        <v>6862</v>
      </c>
      <c r="C572" s="97">
        <v>1</v>
      </c>
      <c r="D572" s="97" t="s">
        <v>11443</v>
      </c>
      <c r="E572" s="114" t="s">
        <v>5734</v>
      </c>
      <c r="F572" s="114">
        <v>21720.73</v>
      </c>
    </row>
    <row r="573" spans="1:6" x14ac:dyDescent="0.2">
      <c r="A573" s="154" t="s">
        <v>8664</v>
      </c>
      <c r="B573" s="144" t="s">
        <v>6863</v>
      </c>
      <c r="C573" s="97">
        <v>1</v>
      </c>
      <c r="D573" s="97" t="s">
        <v>11443</v>
      </c>
      <c r="E573" s="114" t="s">
        <v>5734</v>
      </c>
      <c r="F573" s="114">
        <v>22562.83</v>
      </c>
    </row>
    <row r="574" spans="1:6" x14ac:dyDescent="0.2">
      <c r="A574" s="103" t="s">
        <v>8332</v>
      </c>
      <c r="B574" s="44"/>
      <c r="C574" s="97"/>
      <c r="D574" s="102"/>
      <c r="E574" s="114" t="s">
        <v>5734</v>
      </c>
      <c r="F574" s="114" t="s">
        <v>5734</v>
      </c>
    </row>
    <row r="575" spans="1:6" x14ac:dyDescent="0.2">
      <c r="A575" s="154" t="s">
        <v>11195</v>
      </c>
      <c r="B575" s="144" t="s">
        <v>6864</v>
      </c>
      <c r="C575" s="97">
        <v>1</v>
      </c>
      <c r="D575" s="97" t="s">
        <v>11443</v>
      </c>
      <c r="E575" s="114" t="s">
        <v>5734</v>
      </c>
      <c r="F575" s="114">
        <v>380.92</v>
      </c>
    </row>
    <row r="576" spans="1:6" x14ac:dyDescent="0.2">
      <c r="A576" s="154" t="s">
        <v>11197</v>
      </c>
      <c r="B576" s="144" t="s">
        <v>6865</v>
      </c>
      <c r="C576" s="97">
        <v>1</v>
      </c>
      <c r="D576" s="97" t="s">
        <v>11443</v>
      </c>
      <c r="E576" s="114" t="s">
        <v>1531</v>
      </c>
      <c r="F576" s="114">
        <v>515.28</v>
      </c>
    </row>
    <row r="577" spans="1:6" x14ac:dyDescent="0.2">
      <c r="A577" s="154" t="s">
        <v>11199</v>
      </c>
      <c r="B577" s="144" t="s">
        <v>6866</v>
      </c>
      <c r="C577" s="97">
        <v>1</v>
      </c>
      <c r="D577" s="97" t="s">
        <v>11443</v>
      </c>
      <c r="E577" s="114" t="s">
        <v>1530</v>
      </c>
      <c r="F577" s="114">
        <v>707.41</v>
      </c>
    </row>
    <row r="578" spans="1:6" x14ac:dyDescent="0.2">
      <c r="A578" s="154" t="s">
        <v>11201</v>
      </c>
      <c r="B578" s="144" t="s">
        <v>6867</v>
      </c>
      <c r="C578" s="97">
        <v>1</v>
      </c>
      <c r="D578" s="97" t="s">
        <v>11443</v>
      </c>
      <c r="E578" s="114" t="s">
        <v>1533</v>
      </c>
      <c r="F578" s="114">
        <v>863.93</v>
      </c>
    </row>
    <row r="579" spans="1:6" x14ac:dyDescent="0.2">
      <c r="A579" s="154" t="s">
        <v>11203</v>
      </c>
      <c r="B579" s="144" t="s">
        <v>6868</v>
      </c>
      <c r="C579" s="97">
        <v>1</v>
      </c>
      <c r="D579" s="97" t="s">
        <v>11443</v>
      </c>
      <c r="E579" s="114" t="s">
        <v>1534</v>
      </c>
      <c r="F579" s="114">
        <v>1067.6099999999999</v>
      </c>
    </row>
    <row r="580" spans="1:6" x14ac:dyDescent="0.2">
      <c r="A580" s="154" t="s">
        <v>11511</v>
      </c>
      <c r="B580" s="144" t="s">
        <v>6869</v>
      </c>
      <c r="C580" s="97">
        <v>1</v>
      </c>
      <c r="D580" s="97" t="s">
        <v>11443</v>
      </c>
      <c r="E580" s="114" t="s">
        <v>1532</v>
      </c>
      <c r="F580" s="114">
        <v>1583.25</v>
      </c>
    </row>
    <row r="581" spans="1:6" x14ac:dyDescent="0.2">
      <c r="A581" s="154" t="s">
        <v>11717</v>
      </c>
      <c r="B581" s="144" t="s">
        <v>6870</v>
      </c>
      <c r="C581" s="97">
        <v>1</v>
      </c>
      <c r="D581" s="97" t="s">
        <v>11443</v>
      </c>
      <c r="E581" s="114" t="s">
        <v>1510</v>
      </c>
      <c r="F581" s="114">
        <v>2028.61</v>
      </c>
    </row>
    <row r="582" spans="1:6" x14ac:dyDescent="0.2">
      <c r="A582" s="154" t="s">
        <v>11719</v>
      </c>
      <c r="B582" s="144" t="s">
        <v>6871</v>
      </c>
      <c r="C582" s="97">
        <v>1</v>
      </c>
      <c r="D582" s="97" t="s">
        <v>11443</v>
      </c>
      <c r="E582" s="114" t="s">
        <v>1511</v>
      </c>
      <c r="F582" s="114">
        <v>2130.61</v>
      </c>
    </row>
    <row r="583" spans="1:6" x14ac:dyDescent="0.2">
      <c r="A583" s="154" t="s">
        <v>11721</v>
      </c>
      <c r="B583" s="144" t="s">
        <v>6872</v>
      </c>
      <c r="C583" s="97">
        <v>1</v>
      </c>
      <c r="D583" s="97" t="s">
        <v>11443</v>
      </c>
      <c r="E583" s="114" t="s">
        <v>1512</v>
      </c>
      <c r="F583" s="114">
        <v>2885.47</v>
      </c>
    </row>
    <row r="584" spans="1:6" x14ac:dyDescent="0.2">
      <c r="A584" s="154" t="s">
        <v>11723</v>
      </c>
      <c r="B584" s="144" t="s">
        <v>6873</v>
      </c>
      <c r="C584" s="97">
        <v>1</v>
      </c>
      <c r="D584" s="97" t="s">
        <v>11443</v>
      </c>
      <c r="E584" s="114" t="s">
        <v>1509</v>
      </c>
      <c r="F584" s="114">
        <v>3502</v>
      </c>
    </row>
    <row r="585" spans="1:6" x14ac:dyDescent="0.2">
      <c r="A585" s="154" t="s">
        <v>11725</v>
      </c>
      <c r="B585" s="144" t="s">
        <v>6874</v>
      </c>
      <c r="C585" s="97">
        <v>1</v>
      </c>
      <c r="D585" s="97" t="s">
        <v>11443</v>
      </c>
      <c r="E585" s="114" t="s">
        <v>1515</v>
      </c>
      <c r="F585" s="114">
        <v>2268.39</v>
      </c>
    </row>
    <row r="586" spans="1:6" x14ac:dyDescent="0.2">
      <c r="A586" s="154" t="s">
        <v>11727</v>
      </c>
      <c r="B586" s="144" t="s">
        <v>6875</v>
      </c>
      <c r="C586" s="97">
        <v>1</v>
      </c>
      <c r="D586" s="97" t="s">
        <v>11443</v>
      </c>
      <c r="E586" s="114" t="s">
        <v>1516</v>
      </c>
      <c r="F586" s="114">
        <v>2631.99</v>
      </c>
    </row>
    <row r="587" spans="1:6" x14ac:dyDescent="0.2">
      <c r="A587" s="154" t="s">
        <v>11729</v>
      </c>
      <c r="B587" s="144" t="s">
        <v>6876</v>
      </c>
      <c r="C587" s="97">
        <v>1</v>
      </c>
      <c r="D587" s="97" t="s">
        <v>11443</v>
      </c>
      <c r="E587" s="114" t="s">
        <v>1517</v>
      </c>
      <c r="F587" s="114">
        <v>3049.1</v>
      </c>
    </row>
    <row r="588" spans="1:6" x14ac:dyDescent="0.2">
      <c r="A588" s="154" t="s">
        <v>11731</v>
      </c>
      <c r="B588" s="144" t="s">
        <v>6877</v>
      </c>
      <c r="C588" s="97">
        <v>1</v>
      </c>
      <c r="D588" s="97" t="s">
        <v>11443</v>
      </c>
      <c r="E588" s="114" t="s">
        <v>1514</v>
      </c>
      <c r="F588" s="114">
        <v>3577.27</v>
      </c>
    </row>
    <row r="589" spans="1:6" x14ac:dyDescent="0.2">
      <c r="A589" s="154" t="s">
        <v>11780</v>
      </c>
      <c r="B589" s="144" t="s">
        <v>6878</v>
      </c>
      <c r="C589" s="97">
        <v>1</v>
      </c>
      <c r="D589" s="97" t="s">
        <v>11443</v>
      </c>
      <c r="E589" s="114" t="s">
        <v>1513</v>
      </c>
      <c r="F589" s="114">
        <v>4189.47</v>
      </c>
    </row>
    <row r="590" spans="1:6" x14ac:dyDescent="0.2">
      <c r="A590" s="154" t="s">
        <v>9116</v>
      </c>
      <c r="B590" s="144" t="s">
        <v>6879</v>
      </c>
      <c r="C590" s="97">
        <v>1</v>
      </c>
      <c r="D590" s="97" t="s">
        <v>11443</v>
      </c>
      <c r="E590" s="114" t="s">
        <v>1520</v>
      </c>
      <c r="F590" s="114">
        <v>3749.75</v>
      </c>
    </row>
    <row r="591" spans="1:6" x14ac:dyDescent="0.2">
      <c r="A591" s="154" t="s">
        <v>9118</v>
      </c>
      <c r="B591" s="144" t="s">
        <v>6880</v>
      </c>
      <c r="C591" s="97">
        <v>1</v>
      </c>
      <c r="D591" s="97" t="s">
        <v>11443</v>
      </c>
      <c r="E591" s="114" t="s">
        <v>1521</v>
      </c>
      <c r="F591" s="114">
        <v>4329.63</v>
      </c>
    </row>
    <row r="592" spans="1:6" x14ac:dyDescent="0.2">
      <c r="A592" s="154" t="s">
        <v>9120</v>
      </c>
      <c r="B592" s="144" t="s">
        <v>6881</v>
      </c>
      <c r="C592" s="97">
        <v>1</v>
      </c>
      <c r="D592" s="97" t="s">
        <v>11443</v>
      </c>
      <c r="E592" s="114" t="s">
        <v>1522</v>
      </c>
      <c r="F592" s="114">
        <v>4577.28</v>
      </c>
    </row>
    <row r="593" spans="1:6" x14ac:dyDescent="0.2">
      <c r="A593" s="154" t="s">
        <v>9122</v>
      </c>
      <c r="B593" s="144" t="s">
        <v>6882</v>
      </c>
      <c r="C593" s="97">
        <v>1</v>
      </c>
      <c r="D593" s="97" t="s">
        <v>11443</v>
      </c>
      <c r="E593" s="114" t="s">
        <v>1519</v>
      </c>
      <c r="F593" s="114">
        <v>4776.96</v>
      </c>
    </row>
    <row r="594" spans="1:6" x14ac:dyDescent="0.2">
      <c r="A594" s="154" t="s">
        <v>9126</v>
      </c>
      <c r="B594" s="144" t="s">
        <v>6883</v>
      </c>
      <c r="C594" s="97">
        <v>1</v>
      </c>
      <c r="D594" s="97" t="s">
        <v>11443</v>
      </c>
      <c r="E594" s="114" t="s">
        <v>1518</v>
      </c>
      <c r="F594" s="114">
        <v>6217.75</v>
      </c>
    </row>
    <row r="595" spans="1:6" x14ac:dyDescent="0.2">
      <c r="A595" s="154" t="s">
        <v>11753</v>
      </c>
      <c r="B595" s="144" t="s">
        <v>6884</v>
      </c>
      <c r="C595" s="97">
        <v>1</v>
      </c>
      <c r="D595" s="97" t="s">
        <v>11443</v>
      </c>
      <c r="E595" s="114" t="s">
        <v>1527</v>
      </c>
      <c r="F595" s="114">
        <v>8316.67</v>
      </c>
    </row>
    <row r="596" spans="1:6" x14ac:dyDescent="0.2">
      <c r="A596" s="154" t="s">
        <v>11755</v>
      </c>
      <c r="B596" s="144" t="s">
        <v>6885</v>
      </c>
      <c r="C596" s="97">
        <v>1</v>
      </c>
      <c r="D596" s="97" t="s">
        <v>11443</v>
      </c>
      <c r="E596" s="114" t="s">
        <v>1528</v>
      </c>
      <c r="F596" s="114">
        <v>9492.69</v>
      </c>
    </row>
    <row r="597" spans="1:6" x14ac:dyDescent="0.2">
      <c r="A597" s="154" t="s">
        <v>11757</v>
      </c>
      <c r="B597" s="144" t="s">
        <v>6886</v>
      </c>
      <c r="C597" s="97">
        <v>1</v>
      </c>
      <c r="D597" s="97" t="s">
        <v>11443</v>
      </c>
      <c r="E597" s="114" t="s">
        <v>1529</v>
      </c>
      <c r="F597" s="114">
        <v>9918.1</v>
      </c>
    </row>
    <row r="598" spans="1:6" x14ac:dyDescent="0.2">
      <c r="A598" s="154" t="s">
        <v>11759</v>
      </c>
      <c r="B598" s="144" t="s">
        <v>6887</v>
      </c>
      <c r="C598" s="97">
        <v>1</v>
      </c>
      <c r="D598" s="97" t="s">
        <v>11443</v>
      </c>
      <c r="E598" s="114" t="s">
        <v>1524</v>
      </c>
      <c r="F598" s="114">
        <v>12053.07</v>
      </c>
    </row>
    <row r="599" spans="1:6" x14ac:dyDescent="0.2">
      <c r="A599" s="154" t="s">
        <v>11760</v>
      </c>
      <c r="B599" s="144" t="s">
        <v>6888</v>
      </c>
      <c r="C599" s="97">
        <v>1</v>
      </c>
      <c r="D599" s="97" t="s">
        <v>11443</v>
      </c>
      <c r="E599" s="114" t="s">
        <v>1525</v>
      </c>
      <c r="F599" s="114">
        <v>13204.28</v>
      </c>
    </row>
    <row r="600" spans="1:6" x14ac:dyDescent="0.2">
      <c r="A600" s="154" t="s">
        <v>9133</v>
      </c>
      <c r="B600" s="144" t="s">
        <v>6889</v>
      </c>
      <c r="C600" s="97">
        <v>1</v>
      </c>
      <c r="D600" s="97" t="s">
        <v>11443</v>
      </c>
      <c r="E600" s="114" t="s">
        <v>1526</v>
      </c>
      <c r="F600" s="114">
        <v>15037.62</v>
      </c>
    </row>
    <row r="601" spans="1:6" x14ac:dyDescent="0.2">
      <c r="A601" s="154" t="s">
        <v>11784</v>
      </c>
      <c r="B601" s="144" t="s">
        <v>6890</v>
      </c>
      <c r="C601" s="97">
        <v>1</v>
      </c>
      <c r="D601" s="97" t="s">
        <v>11443</v>
      </c>
      <c r="E601" s="114" t="s">
        <v>1523</v>
      </c>
      <c r="F601" s="114">
        <v>20369.5</v>
      </c>
    </row>
    <row r="602" spans="1:6" x14ac:dyDescent="0.2">
      <c r="A602" s="154" t="s">
        <v>9136</v>
      </c>
      <c r="B602" s="144" t="s">
        <v>6891</v>
      </c>
      <c r="C602" s="97">
        <v>1</v>
      </c>
      <c r="D602" s="97" t="s">
        <v>11443</v>
      </c>
      <c r="E602" s="114" t="s">
        <v>5734</v>
      </c>
      <c r="F602" s="114">
        <v>11582.65</v>
      </c>
    </row>
    <row r="603" spans="1:6" x14ac:dyDescent="0.2">
      <c r="A603" s="154" t="s">
        <v>9138</v>
      </c>
      <c r="B603" s="144" t="s">
        <v>6892</v>
      </c>
      <c r="C603" s="97">
        <v>1</v>
      </c>
      <c r="D603" s="97" t="s">
        <v>11443</v>
      </c>
      <c r="E603" s="114" t="s">
        <v>5734</v>
      </c>
      <c r="F603" s="114">
        <v>12650.26</v>
      </c>
    </row>
    <row r="604" spans="1:6" x14ac:dyDescent="0.2">
      <c r="A604" s="154" t="s">
        <v>9140</v>
      </c>
      <c r="B604" s="144" t="s">
        <v>6893</v>
      </c>
      <c r="C604" s="97">
        <v>1</v>
      </c>
      <c r="D604" s="97" t="s">
        <v>11443</v>
      </c>
      <c r="E604" s="114" t="s">
        <v>5734</v>
      </c>
      <c r="F604" s="114">
        <v>14482.84</v>
      </c>
    </row>
    <row r="605" spans="1:6" x14ac:dyDescent="0.2">
      <c r="A605" s="103" t="s">
        <v>7148</v>
      </c>
      <c r="B605" s="44"/>
      <c r="C605" s="97"/>
      <c r="D605" s="102"/>
      <c r="E605" s="114" t="s">
        <v>5734</v>
      </c>
      <c r="F605" s="114" t="s">
        <v>5734</v>
      </c>
    </row>
    <row r="606" spans="1:6" x14ac:dyDescent="0.2">
      <c r="A606" s="154" t="s">
        <v>11512</v>
      </c>
      <c r="B606" s="144" t="s">
        <v>7149</v>
      </c>
      <c r="C606" s="97">
        <v>6</v>
      </c>
      <c r="D606" s="97" t="s">
        <v>11443</v>
      </c>
      <c r="E606" s="114" t="s">
        <v>1972</v>
      </c>
      <c r="F606" s="114">
        <v>217.04</v>
      </c>
    </row>
    <row r="607" spans="1:6" x14ac:dyDescent="0.2">
      <c r="A607" s="154" t="s">
        <v>11516</v>
      </c>
      <c r="B607" s="144" t="s">
        <v>7150</v>
      </c>
      <c r="C607" s="97">
        <v>2</v>
      </c>
      <c r="D607" s="97">
        <v>21</v>
      </c>
      <c r="E607" s="114" t="s">
        <v>1973</v>
      </c>
      <c r="F607" s="114">
        <v>1232.4000000000001</v>
      </c>
    </row>
    <row r="608" spans="1:6" x14ac:dyDescent="0.2">
      <c r="A608" s="103" t="s">
        <v>8373</v>
      </c>
      <c r="B608" s="44"/>
      <c r="C608" s="97"/>
      <c r="D608" s="102"/>
      <c r="E608" s="114" t="s">
        <v>5734</v>
      </c>
      <c r="F608" s="114" t="s">
        <v>5734</v>
      </c>
    </row>
    <row r="609" spans="1:6" x14ac:dyDescent="0.2">
      <c r="A609" s="154" t="s">
        <v>11512</v>
      </c>
      <c r="B609" s="146" t="s">
        <v>7151</v>
      </c>
      <c r="C609" s="97">
        <v>10</v>
      </c>
      <c r="D609" s="97" t="s">
        <v>11443</v>
      </c>
      <c r="E609" s="114" t="s">
        <v>1749</v>
      </c>
      <c r="F609" s="114">
        <v>182.7</v>
      </c>
    </row>
    <row r="610" spans="1:6" x14ac:dyDescent="0.2">
      <c r="A610" s="154" t="s">
        <v>11516</v>
      </c>
      <c r="B610" s="146" t="s">
        <v>7152</v>
      </c>
      <c r="C610" s="97">
        <v>4</v>
      </c>
      <c r="D610" s="97">
        <v>50</v>
      </c>
      <c r="E610" s="114" t="s">
        <v>1750</v>
      </c>
      <c r="F610" s="114">
        <v>200.48</v>
      </c>
    </row>
    <row r="611" spans="1:6" x14ac:dyDescent="0.2">
      <c r="A611" s="154" t="s">
        <v>11518</v>
      </c>
      <c r="B611" s="144" t="s">
        <v>7153</v>
      </c>
      <c r="C611" s="97">
        <v>2</v>
      </c>
      <c r="D611" s="97">
        <v>14</v>
      </c>
      <c r="E611" s="114" t="s">
        <v>1751</v>
      </c>
      <c r="F611" s="114">
        <v>874.32</v>
      </c>
    </row>
    <row r="612" spans="1:6" x14ac:dyDescent="0.2">
      <c r="A612" s="154" t="s">
        <v>11520</v>
      </c>
      <c r="B612" s="144" t="s">
        <v>7154</v>
      </c>
      <c r="C612" s="97">
        <v>1</v>
      </c>
      <c r="D612" s="97">
        <v>9</v>
      </c>
      <c r="E612" s="114" t="s">
        <v>1747</v>
      </c>
      <c r="F612" s="114">
        <v>1449.22</v>
      </c>
    </row>
    <row r="613" spans="1:6" x14ac:dyDescent="0.2">
      <c r="A613" s="154" t="s">
        <v>11522</v>
      </c>
      <c r="B613" s="144" t="s">
        <v>7155</v>
      </c>
      <c r="C613" s="97">
        <v>1</v>
      </c>
      <c r="D613" s="97">
        <v>6</v>
      </c>
      <c r="E613" s="114" t="s">
        <v>1748</v>
      </c>
      <c r="F613" s="114">
        <v>1914.78</v>
      </c>
    </row>
    <row r="614" spans="1:6" x14ac:dyDescent="0.2">
      <c r="A614" s="103" t="s">
        <v>8379</v>
      </c>
      <c r="B614" s="44"/>
      <c r="C614" s="97"/>
      <c r="D614" s="102"/>
      <c r="E614" s="114" t="s">
        <v>5734</v>
      </c>
      <c r="F614" s="114" t="s">
        <v>5734</v>
      </c>
    </row>
    <row r="615" spans="1:6" x14ac:dyDescent="0.2">
      <c r="A615" s="154" t="s">
        <v>11512</v>
      </c>
      <c r="B615" s="146" t="s">
        <v>7156</v>
      </c>
      <c r="C615" s="97">
        <v>6</v>
      </c>
      <c r="D615" s="97" t="s">
        <v>11443</v>
      </c>
      <c r="E615" s="114" t="s">
        <v>1763</v>
      </c>
      <c r="F615" s="114">
        <v>182.68</v>
      </c>
    </row>
    <row r="616" spans="1:6" x14ac:dyDescent="0.2">
      <c r="A616" s="154" t="s">
        <v>11516</v>
      </c>
      <c r="B616" s="146" t="s">
        <v>7157</v>
      </c>
      <c r="C616" s="97">
        <v>4</v>
      </c>
      <c r="D616" s="97">
        <v>24</v>
      </c>
      <c r="E616" s="114" t="s">
        <v>1764</v>
      </c>
      <c r="F616" s="114">
        <v>436.49</v>
      </c>
    </row>
    <row r="617" spans="1:6" x14ac:dyDescent="0.2">
      <c r="A617" s="154" t="s">
        <v>11518</v>
      </c>
      <c r="B617" s="144" t="s">
        <v>7158</v>
      </c>
      <c r="C617" s="97">
        <v>2</v>
      </c>
      <c r="D617" s="97">
        <v>12</v>
      </c>
      <c r="E617" s="114" t="s">
        <v>1766</v>
      </c>
      <c r="F617" s="114">
        <v>873.61</v>
      </c>
    </row>
    <row r="618" spans="1:6" x14ac:dyDescent="0.2">
      <c r="A618" s="154" t="s">
        <v>11083</v>
      </c>
      <c r="B618" s="144" t="s">
        <v>7159</v>
      </c>
      <c r="C618" s="97">
        <v>1</v>
      </c>
      <c r="D618" s="97">
        <v>8</v>
      </c>
      <c r="E618" s="114" t="s">
        <v>1757</v>
      </c>
      <c r="F618" s="114">
        <v>1895.65</v>
      </c>
    </row>
    <row r="619" spans="1:6" x14ac:dyDescent="0.2">
      <c r="A619" s="154" t="s">
        <v>11085</v>
      </c>
      <c r="B619" s="144" t="s">
        <v>7160</v>
      </c>
      <c r="C619" s="97">
        <v>1</v>
      </c>
      <c r="D619" s="97">
        <v>6</v>
      </c>
      <c r="E619" s="114" t="s">
        <v>1758</v>
      </c>
      <c r="F619" s="114">
        <v>2918.43</v>
      </c>
    </row>
    <row r="620" spans="1:6" x14ac:dyDescent="0.2">
      <c r="A620" s="154">
        <v>15</v>
      </c>
      <c r="B620" s="144" t="s">
        <v>7161</v>
      </c>
      <c r="C620" s="97">
        <v>1</v>
      </c>
      <c r="D620" s="97" t="s">
        <v>11443</v>
      </c>
      <c r="E620" s="114" t="s">
        <v>1759</v>
      </c>
      <c r="F620" s="114">
        <v>3536.46</v>
      </c>
    </row>
    <row r="621" spans="1:6" x14ac:dyDescent="0.2">
      <c r="A621" s="154">
        <v>18</v>
      </c>
      <c r="B621" s="144" t="s">
        <v>7162</v>
      </c>
      <c r="C621" s="97">
        <v>1</v>
      </c>
      <c r="D621" s="97" t="s">
        <v>11443</v>
      </c>
      <c r="E621" s="114" t="s">
        <v>1760</v>
      </c>
      <c r="F621" s="114">
        <v>6666.29</v>
      </c>
    </row>
    <row r="622" spans="1:6" x14ac:dyDescent="0.2">
      <c r="A622" s="154">
        <v>21</v>
      </c>
      <c r="B622" s="144" t="s">
        <v>7163</v>
      </c>
      <c r="C622" s="97">
        <v>1</v>
      </c>
      <c r="D622" s="97" t="s">
        <v>11443</v>
      </c>
      <c r="E622" s="114" t="s">
        <v>1761</v>
      </c>
      <c r="F622" s="114">
        <v>12347.18</v>
      </c>
    </row>
    <row r="623" spans="1:6" x14ac:dyDescent="0.2">
      <c r="A623" s="154">
        <v>24</v>
      </c>
      <c r="B623" s="144" t="s">
        <v>7164</v>
      </c>
      <c r="C623" s="97">
        <v>1</v>
      </c>
      <c r="D623" s="97" t="s">
        <v>11443</v>
      </c>
      <c r="E623" s="114" t="s">
        <v>1762</v>
      </c>
      <c r="F623" s="114">
        <v>16509</v>
      </c>
    </row>
    <row r="624" spans="1:6" x14ac:dyDescent="0.2">
      <c r="A624" s="154">
        <v>27</v>
      </c>
      <c r="B624" s="144" t="s">
        <v>7165</v>
      </c>
      <c r="C624" s="97">
        <v>1</v>
      </c>
      <c r="D624" s="97" t="s">
        <v>11443</v>
      </c>
      <c r="E624" s="114" t="s">
        <v>5734</v>
      </c>
      <c r="F624" s="114">
        <v>18763.61</v>
      </c>
    </row>
    <row r="625" spans="1:6" x14ac:dyDescent="0.2">
      <c r="A625" s="154">
        <v>30</v>
      </c>
      <c r="B625" s="144" t="s">
        <v>7166</v>
      </c>
      <c r="C625" s="97">
        <v>1</v>
      </c>
      <c r="D625" s="97" t="s">
        <v>11443</v>
      </c>
      <c r="E625" s="114" t="s">
        <v>5734</v>
      </c>
      <c r="F625" s="114">
        <v>23530.39</v>
      </c>
    </row>
    <row r="626" spans="1:6" x14ac:dyDescent="0.2">
      <c r="A626" s="154">
        <v>36</v>
      </c>
      <c r="B626" s="144" t="s">
        <v>7167</v>
      </c>
      <c r="C626" s="97">
        <v>1</v>
      </c>
      <c r="D626" s="97" t="s">
        <v>11443</v>
      </c>
      <c r="E626" s="114" t="s">
        <v>5734</v>
      </c>
      <c r="F626" s="114">
        <v>30109.16</v>
      </c>
    </row>
    <row r="627" spans="1:6" x14ac:dyDescent="0.2">
      <c r="A627" s="103" t="s">
        <v>7168</v>
      </c>
      <c r="B627" s="44"/>
      <c r="C627" s="97"/>
      <c r="D627" s="102"/>
      <c r="E627" s="114" t="s">
        <v>5734</v>
      </c>
      <c r="F627" s="114" t="s">
        <v>5734</v>
      </c>
    </row>
    <row r="628" spans="1:6" x14ac:dyDescent="0.2">
      <c r="A628" s="154" t="s">
        <v>8393</v>
      </c>
      <c r="B628" s="144" t="s">
        <v>8394</v>
      </c>
      <c r="C628" s="97">
        <v>1</v>
      </c>
      <c r="D628" s="97" t="s">
        <v>11443</v>
      </c>
      <c r="E628" s="114" t="s">
        <v>5734</v>
      </c>
      <c r="F628" s="114">
        <v>699.05</v>
      </c>
    </row>
    <row r="629" spans="1:6" x14ac:dyDescent="0.2">
      <c r="A629" s="154" t="s">
        <v>8395</v>
      </c>
      <c r="B629" s="144" t="s">
        <v>8396</v>
      </c>
      <c r="C629" s="97">
        <v>1</v>
      </c>
      <c r="D629" s="97">
        <v>18</v>
      </c>
      <c r="E629" s="114" t="s">
        <v>1765</v>
      </c>
      <c r="F629" s="114">
        <v>778.52</v>
      </c>
    </row>
    <row r="630" spans="1:6" x14ac:dyDescent="0.2">
      <c r="A630" s="154" t="s">
        <v>8397</v>
      </c>
      <c r="B630" s="144" t="s">
        <v>8398</v>
      </c>
      <c r="C630" s="97">
        <v>1</v>
      </c>
      <c r="D630" s="97" t="s">
        <v>11443</v>
      </c>
      <c r="E630" s="114" t="s">
        <v>5734</v>
      </c>
      <c r="F630" s="114">
        <v>1337.44</v>
      </c>
    </row>
    <row r="631" spans="1:6" x14ac:dyDescent="0.2">
      <c r="A631" s="103" t="s">
        <v>8399</v>
      </c>
      <c r="B631" s="44"/>
      <c r="C631" s="97"/>
      <c r="D631" s="102"/>
      <c r="E631" s="114" t="s">
        <v>5734</v>
      </c>
      <c r="F631" s="114" t="s">
        <v>5734</v>
      </c>
    </row>
    <row r="632" spans="1:6" x14ac:dyDescent="0.2">
      <c r="A632" s="154" t="s">
        <v>11512</v>
      </c>
      <c r="B632" s="146" t="s">
        <v>7169</v>
      </c>
      <c r="C632" s="97">
        <v>8</v>
      </c>
      <c r="D632" s="97">
        <v>168</v>
      </c>
      <c r="E632" s="114" t="s">
        <v>1647</v>
      </c>
      <c r="F632" s="114">
        <v>102.83</v>
      </c>
    </row>
    <row r="633" spans="1:6" x14ac:dyDescent="0.2">
      <c r="A633" s="154" t="s">
        <v>11516</v>
      </c>
      <c r="B633" s="146" t="s">
        <v>7170</v>
      </c>
      <c r="C633" s="97">
        <v>6</v>
      </c>
      <c r="D633" s="97">
        <v>50</v>
      </c>
      <c r="E633" s="114" t="s">
        <v>1649</v>
      </c>
      <c r="F633" s="114">
        <v>188.77</v>
      </c>
    </row>
    <row r="634" spans="1:6" x14ac:dyDescent="0.2">
      <c r="A634" s="154" t="s">
        <v>11518</v>
      </c>
      <c r="B634" s="144" t="s">
        <v>7171</v>
      </c>
      <c r="C634" s="97">
        <v>4</v>
      </c>
      <c r="D634" s="97">
        <v>32</v>
      </c>
      <c r="E634" s="114" t="s">
        <v>1651</v>
      </c>
      <c r="F634" s="114">
        <v>469.04</v>
      </c>
    </row>
    <row r="635" spans="1:6" x14ac:dyDescent="0.2">
      <c r="A635" s="154" t="s">
        <v>11520</v>
      </c>
      <c r="B635" s="144" t="s">
        <v>7172</v>
      </c>
      <c r="C635" s="97">
        <v>1</v>
      </c>
      <c r="D635" s="97">
        <v>12</v>
      </c>
      <c r="E635" s="114" t="s">
        <v>1440</v>
      </c>
      <c r="F635" s="114">
        <v>924.36</v>
      </c>
    </row>
    <row r="636" spans="1:6" x14ac:dyDescent="0.2">
      <c r="A636" s="154" t="s">
        <v>11522</v>
      </c>
      <c r="B636" s="144" t="s">
        <v>7173</v>
      </c>
      <c r="C636" s="97">
        <v>1</v>
      </c>
      <c r="D636" s="97">
        <v>8</v>
      </c>
      <c r="E636" s="114" t="s">
        <v>1441</v>
      </c>
      <c r="F636" s="114">
        <v>1435.83</v>
      </c>
    </row>
    <row r="637" spans="1:6" x14ac:dyDescent="0.2">
      <c r="A637" s="154">
        <v>15</v>
      </c>
      <c r="B637" s="144" t="s">
        <v>7174</v>
      </c>
      <c r="C637" s="97">
        <v>1</v>
      </c>
      <c r="D637" s="97" t="s">
        <v>11443</v>
      </c>
      <c r="E637" s="114" t="s">
        <v>1442</v>
      </c>
      <c r="F637" s="114">
        <v>2882.14</v>
      </c>
    </row>
    <row r="638" spans="1:6" x14ac:dyDescent="0.2">
      <c r="A638" s="154">
        <v>18</v>
      </c>
      <c r="B638" s="144" t="s">
        <v>7175</v>
      </c>
      <c r="C638" s="97">
        <v>1</v>
      </c>
      <c r="D638" s="97" t="s">
        <v>11443</v>
      </c>
      <c r="E638" s="114" t="s">
        <v>1443</v>
      </c>
      <c r="F638" s="114">
        <v>5140.29</v>
      </c>
    </row>
    <row r="639" spans="1:6" x14ac:dyDescent="0.2">
      <c r="A639" s="154">
        <v>21</v>
      </c>
      <c r="B639" s="144" t="s">
        <v>7176</v>
      </c>
      <c r="C639" s="97">
        <v>1</v>
      </c>
      <c r="D639" s="97" t="s">
        <v>11443</v>
      </c>
      <c r="E639" s="114" t="s">
        <v>1645</v>
      </c>
      <c r="F639" s="114">
        <v>9387.68</v>
      </c>
    </row>
    <row r="640" spans="1:6" x14ac:dyDescent="0.2">
      <c r="A640" s="154">
        <v>24</v>
      </c>
      <c r="B640" s="144" t="s">
        <v>7177</v>
      </c>
      <c r="C640" s="97">
        <v>1</v>
      </c>
      <c r="D640" s="97" t="s">
        <v>11443</v>
      </c>
      <c r="E640" s="114" t="s">
        <v>1646</v>
      </c>
      <c r="F640" s="114">
        <v>12816.44</v>
      </c>
    </row>
    <row r="641" spans="1:6" x14ac:dyDescent="0.2">
      <c r="A641" s="154">
        <v>27</v>
      </c>
      <c r="B641" s="144" t="s">
        <v>7178</v>
      </c>
      <c r="C641" s="97">
        <v>1</v>
      </c>
      <c r="D641" s="97" t="s">
        <v>11443</v>
      </c>
      <c r="E641" s="114" t="s">
        <v>5734</v>
      </c>
      <c r="F641" s="114">
        <v>14747.37</v>
      </c>
    </row>
    <row r="642" spans="1:6" x14ac:dyDescent="0.2">
      <c r="A642" s="154">
        <v>30</v>
      </c>
      <c r="B642" s="144" t="s">
        <v>7179</v>
      </c>
      <c r="C642" s="97">
        <v>1</v>
      </c>
      <c r="D642" s="97" t="s">
        <v>11443</v>
      </c>
      <c r="E642" s="114" t="s">
        <v>5734</v>
      </c>
      <c r="F642" s="114">
        <v>18951.23</v>
      </c>
    </row>
    <row r="643" spans="1:6" x14ac:dyDescent="0.2">
      <c r="A643" s="154">
        <v>36</v>
      </c>
      <c r="B643" s="144" t="s">
        <v>7180</v>
      </c>
      <c r="C643" s="97">
        <v>1</v>
      </c>
      <c r="D643" s="97" t="s">
        <v>11443</v>
      </c>
      <c r="E643" s="114" t="s">
        <v>5734</v>
      </c>
      <c r="F643" s="114">
        <v>24257.54</v>
      </c>
    </row>
    <row r="644" spans="1:6" x14ac:dyDescent="0.2">
      <c r="A644" s="103" t="s">
        <v>8412</v>
      </c>
      <c r="B644" s="44"/>
      <c r="C644" s="97"/>
      <c r="D644" s="102"/>
      <c r="E644" s="114" t="s">
        <v>5734</v>
      </c>
      <c r="F644" s="114" t="s">
        <v>5734</v>
      </c>
    </row>
    <row r="645" spans="1:6" x14ac:dyDescent="0.2">
      <c r="A645" s="154" t="s">
        <v>8393</v>
      </c>
      <c r="B645" s="144" t="s">
        <v>8413</v>
      </c>
      <c r="C645" s="97">
        <v>6</v>
      </c>
      <c r="D645" s="97" t="s">
        <v>11443</v>
      </c>
      <c r="E645" s="114" t="s">
        <v>1648</v>
      </c>
      <c r="F645" s="114">
        <v>381.03</v>
      </c>
    </row>
    <row r="646" spans="1:6" x14ac:dyDescent="0.2">
      <c r="A646" s="154" t="s">
        <v>11516</v>
      </c>
      <c r="B646" s="144" t="s">
        <v>8414</v>
      </c>
      <c r="C646" s="97">
        <v>5</v>
      </c>
      <c r="D646" s="97">
        <v>25</v>
      </c>
      <c r="E646" s="114" t="s">
        <v>1650</v>
      </c>
      <c r="F646" s="114">
        <v>394.72</v>
      </c>
    </row>
    <row r="647" spans="1:6" x14ac:dyDescent="0.2">
      <c r="A647" s="154" t="s">
        <v>8397</v>
      </c>
      <c r="B647" s="144" t="s">
        <v>8415</v>
      </c>
      <c r="C647" s="97">
        <v>1</v>
      </c>
      <c r="D647" s="97" t="s">
        <v>11443</v>
      </c>
      <c r="E647" s="114" t="s">
        <v>12576</v>
      </c>
      <c r="F647" s="114">
        <v>769.88</v>
      </c>
    </row>
    <row r="648" spans="1:6" x14ac:dyDescent="0.2">
      <c r="A648" s="103" t="s">
        <v>7181</v>
      </c>
      <c r="B648" s="44"/>
      <c r="C648" s="97"/>
      <c r="D648" s="102"/>
      <c r="E648" s="114" t="s">
        <v>5734</v>
      </c>
      <c r="F648" s="114" t="s">
        <v>5734</v>
      </c>
    </row>
    <row r="649" spans="1:6" x14ac:dyDescent="0.2">
      <c r="A649" s="154">
        <v>4</v>
      </c>
      <c r="B649" s="144" t="s">
        <v>7182</v>
      </c>
      <c r="C649" s="97">
        <v>1</v>
      </c>
      <c r="D649" s="97" t="s">
        <v>11443</v>
      </c>
      <c r="E649" s="114" t="s">
        <v>5734</v>
      </c>
      <c r="F649" s="114">
        <v>510.88</v>
      </c>
    </row>
    <row r="650" spans="1:6" x14ac:dyDescent="0.2">
      <c r="A650" s="154">
        <v>6</v>
      </c>
      <c r="B650" s="144" t="s">
        <v>7183</v>
      </c>
      <c r="C650" s="97">
        <v>1</v>
      </c>
      <c r="D650" s="97" t="s">
        <v>11443</v>
      </c>
      <c r="E650" s="114" t="s">
        <v>5734</v>
      </c>
      <c r="F650" s="114">
        <v>725.16</v>
      </c>
    </row>
    <row r="651" spans="1:6" x14ac:dyDescent="0.2">
      <c r="A651" s="154">
        <v>8</v>
      </c>
      <c r="B651" s="144" t="s">
        <v>7184</v>
      </c>
      <c r="C651" s="97">
        <v>1</v>
      </c>
      <c r="D651" s="97" t="s">
        <v>11443</v>
      </c>
      <c r="E651" s="114" t="s">
        <v>5734</v>
      </c>
      <c r="F651" s="114">
        <v>2259.11</v>
      </c>
    </row>
    <row r="652" spans="1:6" x14ac:dyDescent="0.2">
      <c r="A652" s="154">
        <v>10</v>
      </c>
      <c r="B652" s="144" t="s">
        <v>7185</v>
      </c>
      <c r="C652" s="97">
        <v>1</v>
      </c>
      <c r="D652" s="97" t="s">
        <v>11443</v>
      </c>
      <c r="E652" s="114" t="s">
        <v>5734</v>
      </c>
      <c r="F652" s="114">
        <v>3614.61</v>
      </c>
    </row>
    <row r="653" spans="1:6" x14ac:dyDescent="0.2">
      <c r="A653" s="154">
        <v>12</v>
      </c>
      <c r="B653" s="144" t="s">
        <v>7186</v>
      </c>
      <c r="C653" s="97">
        <v>1</v>
      </c>
      <c r="D653" s="97" t="s">
        <v>11443</v>
      </c>
      <c r="E653" s="114" t="s">
        <v>5734</v>
      </c>
      <c r="F653" s="114">
        <v>6777.33</v>
      </c>
    </row>
    <row r="654" spans="1:6" x14ac:dyDescent="0.2">
      <c r="A654" s="154">
        <v>15</v>
      </c>
      <c r="B654" s="144" t="s">
        <v>7187</v>
      </c>
      <c r="C654" s="97">
        <v>1</v>
      </c>
      <c r="D654" s="97" t="s">
        <v>11443</v>
      </c>
      <c r="E654" s="114" t="s">
        <v>5734</v>
      </c>
      <c r="F654" s="114">
        <v>8471.7800000000007</v>
      </c>
    </row>
    <row r="655" spans="1:6" x14ac:dyDescent="0.2">
      <c r="A655" s="103" t="s">
        <v>8423</v>
      </c>
      <c r="B655" s="44"/>
      <c r="C655" s="97"/>
      <c r="D655" s="102"/>
      <c r="E655" s="114" t="s">
        <v>5734</v>
      </c>
      <c r="F655" s="114" t="s">
        <v>5734</v>
      </c>
    </row>
    <row r="656" spans="1:6" x14ac:dyDescent="0.2">
      <c r="A656" s="154">
        <v>4</v>
      </c>
      <c r="B656" s="144" t="s">
        <v>7188</v>
      </c>
      <c r="C656" s="97">
        <v>1</v>
      </c>
      <c r="D656" s="97" t="s">
        <v>11443</v>
      </c>
      <c r="E656" s="114" t="s">
        <v>5734</v>
      </c>
      <c r="F656" s="114">
        <v>145.22999999999999</v>
      </c>
    </row>
    <row r="657" spans="1:6" x14ac:dyDescent="0.2">
      <c r="A657" s="154">
        <v>6</v>
      </c>
      <c r="B657" s="144" t="s">
        <v>7189</v>
      </c>
      <c r="C657" s="97">
        <v>1</v>
      </c>
      <c r="D657" s="97" t="s">
        <v>11443</v>
      </c>
      <c r="E657" s="114" t="s">
        <v>5734</v>
      </c>
      <c r="F657" s="114">
        <v>263.75</v>
      </c>
    </row>
    <row r="658" spans="1:6" x14ac:dyDescent="0.2">
      <c r="A658" s="154">
        <v>8</v>
      </c>
      <c r="B658" s="144" t="s">
        <v>7190</v>
      </c>
      <c r="C658" s="97">
        <v>1</v>
      </c>
      <c r="D658" s="97" t="s">
        <v>11443</v>
      </c>
      <c r="E658" s="114" t="s">
        <v>5734</v>
      </c>
      <c r="F658" s="114">
        <v>484.73</v>
      </c>
    </row>
    <row r="659" spans="1:6" x14ac:dyDescent="0.2">
      <c r="A659" s="154">
        <v>10</v>
      </c>
      <c r="B659" s="144" t="s">
        <v>7191</v>
      </c>
      <c r="C659" s="97">
        <v>1</v>
      </c>
      <c r="D659" s="97" t="s">
        <v>11443</v>
      </c>
      <c r="E659" s="114" t="s">
        <v>5734</v>
      </c>
      <c r="F659" s="114">
        <v>1064.3800000000001</v>
      </c>
    </row>
    <row r="660" spans="1:6" x14ac:dyDescent="0.2">
      <c r="A660" s="154">
        <v>12</v>
      </c>
      <c r="B660" s="144" t="s">
        <v>7192</v>
      </c>
      <c r="C660" s="97">
        <v>1</v>
      </c>
      <c r="D660" s="97" t="s">
        <v>11443</v>
      </c>
      <c r="E660" s="114" t="s">
        <v>5734</v>
      </c>
      <c r="F660" s="114">
        <v>1430.42</v>
      </c>
    </row>
    <row r="661" spans="1:6" x14ac:dyDescent="0.2">
      <c r="A661" s="154">
        <v>15</v>
      </c>
      <c r="B661" s="144" t="s">
        <v>7193</v>
      </c>
      <c r="C661" s="97">
        <v>1</v>
      </c>
      <c r="D661" s="97" t="s">
        <v>11443</v>
      </c>
      <c r="E661" s="114" t="s">
        <v>5734</v>
      </c>
      <c r="F661" s="114">
        <v>3416.09</v>
      </c>
    </row>
    <row r="662" spans="1:6" x14ac:dyDescent="0.2">
      <c r="A662" s="154">
        <v>18</v>
      </c>
      <c r="B662" s="144" t="s">
        <v>7194</v>
      </c>
      <c r="C662" s="97">
        <v>1</v>
      </c>
      <c r="D662" s="97" t="s">
        <v>11443</v>
      </c>
      <c r="E662" s="114" t="s">
        <v>5734</v>
      </c>
      <c r="F662" s="114">
        <v>5563.69</v>
      </c>
    </row>
    <row r="663" spans="1:6" x14ac:dyDescent="0.2">
      <c r="A663" s="154">
        <v>21</v>
      </c>
      <c r="B663" s="144" t="s">
        <v>7195</v>
      </c>
      <c r="C663" s="97">
        <v>1</v>
      </c>
      <c r="D663" s="97" t="s">
        <v>11443</v>
      </c>
      <c r="E663" s="114" t="s">
        <v>5734</v>
      </c>
      <c r="F663" s="114">
        <v>8513.68</v>
      </c>
    </row>
    <row r="664" spans="1:6" x14ac:dyDescent="0.2">
      <c r="A664" s="154">
        <v>24</v>
      </c>
      <c r="B664" s="144" t="s">
        <v>7196</v>
      </c>
      <c r="C664" s="97">
        <v>1</v>
      </c>
      <c r="D664" s="97" t="s">
        <v>11443</v>
      </c>
      <c r="E664" s="114" t="s">
        <v>5734</v>
      </c>
      <c r="F664" s="114">
        <v>12258.65</v>
      </c>
    </row>
    <row r="665" spans="1:6" x14ac:dyDescent="0.2">
      <c r="A665" s="154">
        <v>27</v>
      </c>
      <c r="B665" s="144" t="s">
        <v>7197</v>
      </c>
      <c r="C665" s="97">
        <v>1</v>
      </c>
      <c r="D665" s="97" t="s">
        <v>11443</v>
      </c>
      <c r="E665" s="114" t="s">
        <v>5734</v>
      </c>
      <c r="F665" s="114">
        <v>15852.08</v>
      </c>
    </row>
    <row r="666" spans="1:6" x14ac:dyDescent="0.2">
      <c r="A666" s="154">
        <v>30</v>
      </c>
      <c r="B666" s="144" t="s">
        <v>7198</v>
      </c>
      <c r="C666" s="97">
        <v>1</v>
      </c>
      <c r="D666" s="97" t="s">
        <v>11443</v>
      </c>
      <c r="E666" s="114" t="s">
        <v>5734</v>
      </c>
      <c r="F666" s="114">
        <v>20370.580000000002</v>
      </c>
    </row>
    <row r="667" spans="1:6" x14ac:dyDescent="0.2">
      <c r="A667" s="154">
        <v>36</v>
      </c>
      <c r="B667" s="144" t="s">
        <v>7199</v>
      </c>
      <c r="C667" s="97">
        <v>1</v>
      </c>
      <c r="D667" s="97" t="s">
        <v>11443</v>
      </c>
      <c r="E667" s="114" t="s">
        <v>5734</v>
      </c>
      <c r="F667" s="114">
        <v>26074.28</v>
      </c>
    </row>
    <row r="668" spans="1:6" x14ac:dyDescent="0.2">
      <c r="A668" s="103" t="s">
        <v>7200</v>
      </c>
      <c r="B668" s="44"/>
      <c r="C668" s="97"/>
      <c r="D668" s="102"/>
      <c r="E668" s="114" t="s">
        <v>5734</v>
      </c>
      <c r="F668" s="114" t="s">
        <v>5734</v>
      </c>
    </row>
    <row r="669" spans="1:6" x14ac:dyDescent="0.2">
      <c r="A669" s="154" t="s">
        <v>11512</v>
      </c>
      <c r="B669" s="144" t="s">
        <v>7201</v>
      </c>
      <c r="C669" s="97">
        <v>10</v>
      </c>
      <c r="D669" s="97" t="s">
        <v>11443</v>
      </c>
      <c r="E669" s="114" t="s">
        <v>1754</v>
      </c>
      <c r="F669" s="114">
        <v>182.7</v>
      </c>
    </row>
    <row r="670" spans="1:6" x14ac:dyDescent="0.2">
      <c r="A670" s="154" t="s">
        <v>11516</v>
      </c>
      <c r="B670" s="144" t="s">
        <v>7202</v>
      </c>
      <c r="C670" s="97">
        <v>4</v>
      </c>
      <c r="D670" s="97">
        <v>50</v>
      </c>
      <c r="E670" s="114" t="s">
        <v>1755</v>
      </c>
      <c r="F670" s="114">
        <v>190.31</v>
      </c>
    </row>
    <row r="671" spans="1:6" x14ac:dyDescent="0.2">
      <c r="A671" s="154" t="s">
        <v>11518</v>
      </c>
      <c r="B671" s="144" t="s">
        <v>7203</v>
      </c>
      <c r="C671" s="97">
        <v>2</v>
      </c>
      <c r="D671" s="97">
        <v>14</v>
      </c>
      <c r="E671" s="114" t="s">
        <v>1756</v>
      </c>
      <c r="F671" s="114">
        <v>852.64</v>
      </c>
    </row>
    <row r="672" spans="1:6" x14ac:dyDescent="0.2">
      <c r="A672" s="154" t="s">
        <v>11520</v>
      </c>
      <c r="B672" s="144" t="s">
        <v>7204</v>
      </c>
      <c r="C672" s="97">
        <v>1</v>
      </c>
      <c r="D672" s="97">
        <v>9</v>
      </c>
      <c r="E672" s="114" t="s">
        <v>1752</v>
      </c>
      <c r="F672" s="114">
        <v>1449.22</v>
      </c>
    </row>
    <row r="673" spans="1:6" x14ac:dyDescent="0.2">
      <c r="A673" s="154" t="s">
        <v>11522</v>
      </c>
      <c r="B673" s="144" t="s">
        <v>7205</v>
      </c>
      <c r="C673" s="97">
        <v>1</v>
      </c>
      <c r="D673" s="97">
        <v>6</v>
      </c>
      <c r="E673" s="114" t="s">
        <v>1753</v>
      </c>
      <c r="F673" s="114">
        <v>1914.78</v>
      </c>
    </row>
    <row r="674" spans="1:6" x14ac:dyDescent="0.2">
      <c r="A674" s="103" t="s">
        <v>8012</v>
      </c>
      <c r="B674" s="44"/>
      <c r="C674" s="97"/>
      <c r="D674" s="102"/>
      <c r="E674" s="114" t="s">
        <v>5734</v>
      </c>
      <c r="F674" s="114" t="s">
        <v>5734</v>
      </c>
    </row>
    <row r="675" spans="1:6" x14ac:dyDescent="0.2">
      <c r="A675" s="154" t="s">
        <v>11512</v>
      </c>
      <c r="B675" s="146" t="s">
        <v>7206</v>
      </c>
      <c r="C675" s="97">
        <v>6</v>
      </c>
      <c r="D675" s="97" t="s">
        <v>11443</v>
      </c>
      <c r="E675" s="114" t="s">
        <v>1771</v>
      </c>
      <c r="F675" s="114">
        <v>182.68</v>
      </c>
    </row>
    <row r="676" spans="1:6" x14ac:dyDescent="0.2">
      <c r="A676" s="154" t="s">
        <v>11516</v>
      </c>
      <c r="B676" s="146" t="s">
        <v>7207</v>
      </c>
      <c r="C676" s="97">
        <v>4</v>
      </c>
      <c r="D676" s="97">
        <v>24</v>
      </c>
      <c r="E676" s="114" t="s">
        <v>1772</v>
      </c>
      <c r="F676" s="114">
        <v>494.78</v>
      </c>
    </row>
    <row r="677" spans="1:6" x14ac:dyDescent="0.2">
      <c r="A677" s="154" t="s">
        <v>8397</v>
      </c>
      <c r="B677" s="144" t="s">
        <v>7208</v>
      </c>
      <c r="C677" s="97">
        <v>2</v>
      </c>
      <c r="D677" s="97">
        <v>12</v>
      </c>
      <c r="E677" s="114" t="s">
        <v>1773</v>
      </c>
      <c r="F677" s="114">
        <v>1017.86</v>
      </c>
    </row>
    <row r="678" spans="1:6" x14ac:dyDescent="0.2">
      <c r="A678" s="154" t="s">
        <v>11083</v>
      </c>
      <c r="B678" s="144" t="s">
        <v>7209</v>
      </c>
      <c r="C678" s="97">
        <v>1</v>
      </c>
      <c r="D678" s="97">
        <v>8</v>
      </c>
      <c r="E678" s="114" t="s">
        <v>1767</v>
      </c>
      <c r="F678" s="114">
        <v>1895.65</v>
      </c>
    </row>
    <row r="679" spans="1:6" x14ac:dyDescent="0.2">
      <c r="A679" s="154" t="s">
        <v>11085</v>
      </c>
      <c r="B679" s="144" t="s">
        <v>7210</v>
      </c>
      <c r="C679" s="97">
        <v>1</v>
      </c>
      <c r="D679" s="97">
        <v>6</v>
      </c>
      <c r="E679" s="114" t="s">
        <v>1768</v>
      </c>
      <c r="F679" s="114">
        <v>2918.43</v>
      </c>
    </row>
    <row r="680" spans="1:6" x14ac:dyDescent="0.2">
      <c r="A680" s="154">
        <v>15</v>
      </c>
      <c r="B680" s="144" t="s">
        <v>7211</v>
      </c>
      <c r="C680" s="97">
        <v>1</v>
      </c>
      <c r="D680" s="97" t="s">
        <v>11443</v>
      </c>
      <c r="E680" s="114" t="s">
        <v>1769</v>
      </c>
      <c r="F680" s="114">
        <v>3536.46</v>
      </c>
    </row>
    <row r="681" spans="1:6" x14ac:dyDescent="0.2">
      <c r="A681" s="154">
        <v>18</v>
      </c>
      <c r="B681" s="144" t="s">
        <v>7212</v>
      </c>
      <c r="C681" s="97">
        <v>1</v>
      </c>
      <c r="D681" s="97" t="s">
        <v>11443</v>
      </c>
      <c r="E681" s="114" t="s">
        <v>1770</v>
      </c>
      <c r="F681" s="114">
        <v>6161.45</v>
      </c>
    </row>
    <row r="682" spans="1:6" x14ac:dyDescent="0.2">
      <c r="A682" s="154">
        <v>21</v>
      </c>
      <c r="B682" s="144" t="s">
        <v>7213</v>
      </c>
      <c r="C682" s="97">
        <v>1</v>
      </c>
      <c r="D682" s="97" t="s">
        <v>11443</v>
      </c>
      <c r="E682" s="114" t="s">
        <v>5734</v>
      </c>
      <c r="F682" s="114">
        <v>11163.46</v>
      </c>
    </row>
    <row r="683" spans="1:6" x14ac:dyDescent="0.2">
      <c r="A683" s="154">
        <v>24</v>
      </c>
      <c r="B683" s="144" t="s">
        <v>7214</v>
      </c>
      <c r="C683" s="97">
        <v>1</v>
      </c>
      <c r="D683" s="97" t="s">
        <v>11443</v>
      </c>
      <c r="E683" s="114" t="s">
        <v>5734</v>
      </c>
      <c r="F683" s="114">
        <v>13784.18</v>
      </c>
    </row>
    <row r="684" spans="1:6" x14ac:dyDescent="0.2">
      <c r="A684" s="154">
        <v>27</v>
      </c>
      <c r="B684" s="144" t="s">
        <v>6961</v>
      </c>
      <c r="C684" s="97">
        <v>1</v>
      </c>
      <c r="D684" s="97" t="s">
        <v>11443</v>
      </c>
      <c r="E684" s="114" t="s">
        <v>5734</v>
      </c>
      <c r="F684" s="114">
        <v>19058.86</v>
      </c>
    </row>
    <row r="685" spans="1:6" x14ac:dyDescent="0.2">
      <c r="A685" s="154">
        <v>30</v>
      </c>
      <c r="B685" s="144" t="s">
        <v>6962</v>
      </c>
      <c r="C685" s="97">
        <v>1</v>
      </c>
      <c r="D685" s="97" t="s">
        <v>11443</v>
      </c>
      <c r="E685" s="114" t="s">
        <v>12648</v>
      </c>
      <c r="F685" s="114">
        <v>29403.33</v>
      </c>
    </row>
    <row r="686" spans="1:6" x14ac:dyDescent="0.2">
      <c r="A686" s="154">
        <v>36</v>
      </c>
      <c r="B686" s="144" t="s">
        <v>6963</v>
      </c>
      <c r="C686" s="97">
        <v>1</v>
      </c>
      <c r="D686" s="97" t="s">
        <v>11443</v>
      </c>
      <c r="E686" s="114" t="s">
        <v>5734</v>
      </c>
      <c r="F686" s="114">
        <v>37636.25</v>
      </c>
    </row>
    <row r="687" spans="1:6" x14ac:dyDescent="0.2">
      <c r="A687" s="103" t="s">
        <v>6964</v>
      </c>
      <c r="B687" s="44"/>
      <c r="C687" s="97"/>
      <c r="D687" s="102"/>
      <c r="E687" s="114" t="s">
        <v>5734</v>
      </c>
      <c r="F687" s="114" t="s">
        <v>5734</v>
      </c>
    </row>
    <row r="688" spans="1:6" x14ac:dyDescent="0.2">
      <c r="A688" s="154" t="s">
        <v>8393</v>
      </c>
      <c r="B688" s="144" t="s">
        <v>8026</v>
      </c>
      <c r="C688" s="97">
        <v>1</v>
      </c>
      <c r="D688" s="97" t="s">
        <v>11443</v>
      </c>
      <c r="E688" s="114" t="s">
        <v>5734</v>
      </c>
      <c r="F688" s="114">
        <v>699.05</v>
      </c>
    </row>
    <row r="689" spans="1:6" x14ac:dyDescent="0.2">
      <c r="A689" s="154" t="s">
        <v>8395</v>
      </c>
      <c r="B689" s="144" t="s">
        <v>8027</v>
      </c>
      <c r="C689" s="97">
        <v>1</v>
      </c>
      <c r="D689" s="97">
        <v>18</v>
      </c>
      <c r="E689" s="114" t="s">
        <v>5734</v>
      </c>
      <c r="F689" s="114">
        <v>778.52</v>
      </c>
    </row>
    <row r="690" spans="1:6" x14ac:dyDescent="0.2">
      <c r="A690" s="154" t="s">
        <v>8397</v>
      </c>
      <c r="B690" s="144" t="s">
        <v>8028</v>
      </c>
      <c r="C690" s="97">
        <v>1</v>
      </c>
      <c r="D690" s="97" t="s">
        <v>11443</v>
      </c>
      <c r="E690" s="114" t="s">
        <v>5734</v>
      </c>
      <c r="F690" s="114">
        <v>1337.44</v>
      </c>
    </row>
    <row r="691" spans="1:6" x14ac:dyDescent="0.2">
      <c r="A691" s="103" t="s">
        <v>8029</v>
      </c>
      <c r="B691" s="44"/>
      <c r="C691" s="97"/>
      <c r="D691" s="102"/>
      <c r="E691" s="114" t="s">
        <v>5734</v>
      </c>
      <c r="F691" s="114" t="s">
        <v>5734</v>
      </c>
    </row>
    <row r="692" spans="1:6" x14ac:dyDescent="0.2">
      <c r="A692" s="154" t="s">
        <v>11512</v>
      </c>
      <c r="B692" s="146" t="s">
        <v>6965</v>
      </c>
      <c r="C692" s="97">
        <v>12</v>
      </c>
      <c r="D692" s="97">
        <v>168</v>
      </c>
      <c r="E692" s="114" t="s">
        <v>1436</v>
      </c>
      <c r="F692" s="114">
        <v>94.93</v>
      </c>
    </row>
    <row r="693" spans="1:6" x14ac:dyDescent="0.2">
      <c r="A693" s="154" t="s">
        <v>11516</v>
      </c>
      <c r="B693" s="144" t="s">
        <v>6966</v>
      </c>
      <c r="C693" s="97">
        <v>6</v>
      </c>
      <c r="D693" s="97">
        <v>60</v>
      </c>
      <c r="E693" s="114" t="s">
        <v>1437</v>
      </c>
      <c r="F693" s="114">
        <v>139.44</v>
      </c>
    </row>
    <row r="694" spans="1:6" x14ac:dyDescent="0.2">
      <c r="A694" s="154" t="s">
        <v>11518</v>
      </c>
      <c r="B694" s="144" t="s">
        <v>6967</v>
      </c>
      <c r="C694" s="97">
        <v>4</v>
      </c>
      <c r="D694" s="97">
        <v>16</v>
      </c>
      <c r="E694" s="114" t="s">
        <v>1439</v>
      </c>
      <c r="F694" s="114">
        <v>469.04</v>
      </c>
    </row>
    <row r="695" spans="1:6" x14ac:dyDescent="0.2">
      <c r="A695" s="154" t="s">
        <v>11520</v>
      </c>
      <c r="B695" s="144" t="s">
        <v>6968</v>
      </c>
      <c r="C695" s="97">
        <v>1</v>
      </c>
      <c r="D695" s="97">
        <v>12</v>
      </c>
      <c r="E695" s="114" t="s">
        <v>1432</v>
      </c>
      <c r="F695" s="114">
        <v>924.36</v>
      </c>
    </row>
    <row r="696" spans="1:6" x14ac:dyDescent="0.2">
      <c r="A696" s="154" t="s">
        <v>11522</v>
      </c>
      <c r="B696" s="144" t="s">
        <v>6969</v>
      </c>
      <c r="C696" s="97">
        <v>1</v>
      </c>
      <c r="D696" s="97">
        <v>8</v>
      </c>
      <c r="E696" s="114" t="s">
        <v>1433</v>
      </c>
      <c r="F696" s="114">
        <v>1435.83</v>
      </c>
    </row>
    <row r="697" spans="1:6" x14ac:dyDescent="0.2">
      <c r="A697" s="154">
        <v>15</v>
      </c>
      <c r="B697" s="144" t="s">
        <v>6970</v>
      </c>
      <c r="C697" s="97">
        <v>1</v>
      </c>
      <c r="D697" s="97" t="s">
        <v>11443</v>
      </c>
      <c r="E697" s="114" t="s">
        <v>1434</v>
      </c>
      <c r="F697" s="114">
        <v>2882.14</v>
      </c>
    </row>
    <row r="698" spans="1:6" x14ac:dyDescent="0.2">
      <c r="A698" s="154">
        <v>18</v>
      </c>
      <c r="B698" s="144" t="s">
        <v>6971</v>
      </c>
      <c r="C698" s="97">
        <v>1</v>
      </c>
      <c r="D698" s="97" t="s">
        <v>11443</v>
      </c>
      <c r="E698" s="114" t="s">
        <v>1435</v>
      </c>
      <c r="F698" s="114">
        <v>4235.96</v>
      </c>
    </row>
    <row r="699" spans="1:6" x14ac:dyDescent="0.2">
      <c r="A699" s="154">
        <v>21</v>
      </c>
      <c r="B699" s="144" t="s">
        <v>6972</v>
      </c>
      <c r="C699" s="97">
        <v>1</v>
      </c>
      <c r="D699" s="97" t="s">
        <v>11443</v>
      </c>
      <c r="E699" s="114" t="s">
        <v>5734</v>
      </c>
      <c r="F699" s="114">
        <v>9387.68</v>
      </c>
    </row>
    <row r="700" spans="1:6" x14ac:dyDescent="0.2">
      <c r="A700" s="154">
        <v>24</v>
      </c>
      <c r="B700" s="144" t="s">
        <v>6973</v>
      </c>
      <c r="C700" s="97">
        <v>1</v>
      </c>
      <c r="D700" s="97" t="s">
        <v>11443</v>
      </c>
      <c r="E700" s="114" t="s">
        <v>12649</v>
      </c>
      <c r="F700" s="114">
        <v>12816.44</v>
      </c>
    </row>
    <row r="701" spans="1:6" x14ac:dyDescent="0.2">
      <c r="A701" s="154">
        <v>27</v>
      </c>
      <c r="B701" s="144" t="s">
        <v>6974</v>
      </c>
      <c r="C701" s="97">
        <v>1</v>
      </c>
      <c r="D701" s="97" t="s">
        <v>11443</v>
      </c>
      <c r="E701" s="114" t="s">
        <v>5734</v>
      </c>
      <c r="F701" s="114">
        <v>15097.23</v>
      </c>
    </row>
    <row r="702" spans="1:6" x14ac:dyDescent="0.2">
      <c r="A702" s="154">
        <v>30</v>
      </c>
      <c r="B702" s="144" t="s">
        <v>6975</v>
      </c>
      <c r="C702" s="97">
        <v>1</v>
      </c>
      <c r="D702" s="97" t="s">
        <v>11443</v>
      </c>
      <c r="E702" s="114" t="s">
        <v>12650</v>
      </c>
      <c r="F702" s="114">
        <v>23688.92</v>
      </c>
    </row>
    <row r="703" spans="1:6" x14ac:dyDescent="0.2">
      <c r="A703" s="154">
        <v>36</v>
      </c>
      <c r="B703" s="144" t="s">
        <v>6744</v>
      </c>
      <c r="C703" s="97">
        <v>1</v>
      </c>
      <c r="D703" s="97" t="s">
        <v>11443</v>
      </c>
      <c r="E703" s="114" t="s">
        <v>12651</v>
      </c>
      <c r="F703" s="114">
        <v>30321.77</v>
      </c>
    </row>
    <row r="704" spans="1:6" x14ac:dyDescent="0.2">
      <c r="A704" s="103" t="s">
        <v>8042</v>
      </c>
      <c r="B704" s="44"/>
      <c r="C704" s="97"/>
      <c r="D704" s="102"/>
      <c r="E704" s="114" t="s">
        <v>5734</v>
      </c>
      <c r="F704" s="114" t="s">
        <v>5734</v>
      </c>
    </row>
    <row r="705" spans="1:6" x14ac:dyDescent="0.2">
      <c r="A705" s="154" t="s">
        <v>8393</v>
      </c>
      <c r="B705" s="144" t="s">
        <v>8043</v>
      </c>
      <c r="C705" s="97">
        <v>6</v>
      </c>
      <c r="D705" s="97" t="s">
        <v>11443</v>
      </c>
      <c r="E705" s="114" t="s">
        <v>5734</v>
      </c>
      <c r="F705" s="114">
        <v>380.99</v>
      </c>
    </row>
    <row r="706" spans="1:6" x14ac:dyDescent="0.2">
      <c r="A706" s="154" t="s">
        <v>11516</v>
      </c>
      <c r="B706" s="144" t="s">
        <v>8044</v>
      </c>
      <c r="C706" s="97">
        <v>5</v>
      </c>
      <c r="D706" s="97">
        <v>25</v>
      </c>
      <c r="E706" s="114" t="s">
        <v>1438</v>
      </c>
      <c r="F706" s="114">
        <v>375.89</v>
      </c>
    </row>
    <row r="707" spans="1:6" x14ac:dyDescent="0.2">
      <c r="A707" s="154" t="s">
        <v>8397</v>
      </c>
      <c r="B707" s="144" t="s">
        <v>8045</v>
      </c>
      <c r="C707" s="97">
        <v>1</v>
      </c>
      <c r="D707" s="97" t="s">
        <v>11443</v>
      </c>
      <c r="E707" s="114" t="s">
        <v>5734</v>
      </c>
      <c r="F707" s="114">
        <v>769.8</v>
      </c>
    </row>
    <row r="708" spans="1:6" x14ac:dyDescent="0.2">
      <c r="A708" s="103" t="s">
        <v>6745</v>
      </c>
      <c r="B708" s="44"/>
      <c r="C708" s="97"/>
      <c r="D708" s="102"/>
      <c r="E708" s="114" t="s">
        <v>5734</v>
      </c>
      <c r="F708" s="114" t="s">
        <v>5734</v>
      </c>
    </row>
    <row r="709" spans="1:6" x14ac:dyDescent="0.2">
      <c r="A709" s="154">
        <v>4</v>
      </c>
      <c r="B709" s="144" t="s">
        <v>6746</v>
      </c>
      <c r="C709" s="97">
        <v>1</v>
      </c>
      <c r="D709" s="97" t="s">
        <v>11443</v>
      </c>
      <c r="E709" s="114" t="s">
        <v>5734</v>
      </c>
      <c r="F709" s="114">
        <v>510.87</v>
      </c>
    </row>
    <row r="710" spans="1:6" x14ac:dyDescent="0.2">
      <c r="A710" s="154">
        <v>6</v>
      </c>
      <c r="B710" s="144" t="s">
        <v>6747</v>
      </c>
      <c r="C710" s="97">
        <v>1</v>
      </c>
      <c r="D710" s="97" t="s">
        <v>11443</v>
      </c>
      <c r="E710" s="114" t="s">
        <v>5734</v>
      </c>
      <c r="F710" s="114">
        <v>725.16</v>
      </c>
    </row>
    <row r="711" spans="1:6" x14ac:dyDescent="0.2">
      <c r="A711" s="154">
        <v>8</v>
      </c>
      <c r="B711" s="144" t="s">
        <v>6748</v>
      </c>
      <c r="C711" s="97">
        <v>1</v>
      </c>
      <c r="D711" s="97" t="s">
        <v>11443</v>
      </c>
      <c r="E711" s="114" t="s">
        <v>12759</v>
      </c>
      <c r="F711" s="114">
        <v>2259.11</v>
      </c>
    </row>
    <row r="712" spans="1:6" x14ac:dyDescent="0.2">
      <c r="A712" s="154">
        <v>10</v>
      </c>
      <c r="B712" s="144" t="s">
        <v>6749</v>
      </c>
      <c r="C712" s="97">
        <v>1</v>
      </c>
      <c r="D712" s="97" t="s">
        <v>11443</v>
      </c>
      <c r="E712" s="114" t="s">
        <v>5734</v>
      </c>
      <c r="F712" s="114">
        <v>3614.61</v>
      </c>
    </row>
    <row r="713" spans="1:6" x14ac:dyDescent="0.2">
      <c r="A713" s="154">
        <v>12</v>
      </c>
      <c r="B713" s="144" t="s">
        <v>6750</v>
      </c>
      <c r="C713" s="97">
        <v>1</v>
      </c>
      <c r="D713" s="97" t="s">
        <v>11443</v>
      </c>
      <c r="E713" s="114" t="s">
        <v>5734</v>
      </c>
      <c r="F713" s="114">
        <v>6777.33</v>
      </c>
    </row>
    <row r="714" spans="1:6" x14ac:dyDescent="0.2">
      <c r="A714" s="154">
        <v>15</v>
      </c>
      <c r="B714" s="144" t="s">
        <v>6751</v>
      </c>
      <c r="C714" s="97">
        <v>1</v>
      </c>
      <c r="D714" s="97" t="s">
        <v>11443</v>
      </c>
      <c r="E714" s="114" t="s">
        <v>5734</v>
      </c>
      <c r="F714" s="114">
        <v>8471.7800000000007</v>
      </c>
    </row>
    <row r="715" spans="1:6" x14ac:dyDescent="0.2">
      <c r="A715" s="103" t="s">
        <v>8053</v>
      </c>
      <c r="B715" s="44"/>
      <c r="C715" s="97"/>
      <c r="D715" s="102"/>
      <c r="E715" s="114" t="s">
        <v>5734</v>
      </c>
      <c r="F715" s="114" t="s">
        <v>5734</v>
      </c>
    </row>
    <row r="716" spans="1:6" x14ac:dyDescent="0.2">
      <c r="A716" s="154">
        <v>4</v>
      </c>
      <c r="B716" s="144" t="s">
        <v>6752</v>
      </c>
      <c r="C716" s="97">
        <v>1</v>
      </c>
      <c r="D716" s="97" t="s">
        <v>11443</v>
      </c>
      <c r="E716" s="114" t="s">
        <v>5734</v>
      </c>
      <c r="F716" s="114">
        <v>148.15</v>
      </c>
    </row>
    <row r="717" spans="1:6" x14ac:dyDescent="0.2">
      <c r="A717" s="154">
        <v>6</v>
      </c>
      <c r="B717" s="144" t="s">
        <v>6753</v>
      </c>
      <c r="C717" s="97">
        <v>1</v>
      </c>
      <c r="D717" s="97" t="s">
        <v>11443</v>
      </c>
      <c r="E717" s="114" t="s">
        <v>5734</v>
      </c>
      <c r="F717" s="114">
        <v>269.02</v>
      </c>
    </row>
    <row r="718" spans="1:6" x14ac:dyDescent="0.2">
      <c r="A718" s="154">
        <v>8</v>
      </c>
      <c r="B718" s="144" t="s">
        <v>6754</v>
      </c>
      <c r="C718" s="97">
        <v>1</v>
      </c>
      <c r="D718" s="97" t="s">
        <v>11443</v>
      </c>
      <c r="E718" s="114" t="s">
        <v>5734</v>
      </c>
      <c r="F718" s="114">
        <v>494.45</v>
      </c>
    </row>
    <row r="719" spans="1:6" x14ac:dyDescent="0.2">
      <c r="A719" s="154">
        <v>10</v>
      </c>
      <c r="B719" s="144" t="s">
        <v>6755</v>
      </c>
      <c r="C719" s="97">
        <v>1</v>
      </c>
      <c r="D719" s="97" t="s">
        <v>11443</v>
      </c>
      <c r="E719" s="114" t="s">
        <v>5734</v>
      </c>
      <c r="F719" s="114">
        <v>1085.68</v>
      </c>
    </row>
    <row r="720" spans="1:6" x14ac:dyDescent="0.2">
      <c r="A720" s="154">
        <v>12</v>
      </c>
      <c r="B720" s="144" t="s">
        <v>6756</v>
      </c>
      <c r="C720" s="97">
        <v>1</v>
      </c>
      <c r="D720" s="97" t="s">
        <v>11443</v>
      </c>
      <c r="E720" s="114" t="s">
        <v>5734</v>
      </c>
      <c r="F720" s="114">
        <v>1459.02</v>
      </c>
    </row>
    <row r="721" spans="1:6" x14ac:dyDescent="0.2">
      <c r="A721" s="154">
        <v>15</v>
      </c>
      <c r="B721" s="144" t="s">
        <v>6757</v>
      </c>
      <c r="C721" s="97">
        <v>1</v>
      </c>
      <c r="D721" s="97" t="s">
        <v>11443</v>
      </c>
      <c r="E721" s="114" t="s">
        <v>5734</v>
      </c>
      <c r="F721" s="114">
        <v>3484.44</v>
      </c>
    </row>
    <row r="722" spans="1:6" x14ac:dyDescent="0.2">
      <c r="A722" s="154">
        <v>18</v>
      </c>
      <c r="B722" s="144" t="s">
        <v>6758</v>
      </c>
      <c r="C722" s="97">
        <v>1</v>
      </c>
      <c r="D722" s="97" t="s">
        <v>11443</v>
      </c>
      <c r="E722" s="114" t="s">
        <v>5734</v>
      </c>
      <c r="F722" s="114">
        <v>5674.98</v>
      </c>
    </row>
    <row r="723" spans="1:6" x14ac:dyDescent="0.2">
      <c r="A723" s="154">
        <v>21</v>
      </c>
      <c r="B723" s="144" t="s">
        <v>6759</v>
      </c>
      <c r="C723" s="97">
        <v>1</v>
      </c>
      <c r="D723" s="97" t="s">
        <v>11443</v>
      </c>
      <c r="E723" s="114" t="s">
        <v>5734</v>
      </c>
      <c r="F723" s="114">
        <v>8683.94</v>
      </c>
    </row>
    <row r="724" spans="1:6" x14ac:dyDescent="0.2">
      <c r="A724" s="154">
        <v>24</v>
      </c>
      <c r="B724" s="144" t="s">
        <v>6760</v>
      </c>
      <c r="C724" s="97">
        <v>1</v>
      </c>
      <c r="D724" s="97" t="s">
        <v>11443</v>
      </c>
      <c r="E724" s="114" t="s">
        <v>5734</v>
      </c>
      <c r="F724" s="114">
        <v>12503.82</v>
      </c>
    </row>
    <row r="725" spans="1:6" x14ac:dyDescent="0.2">
      <c r="A725" s="154">
        <v>27</v>
      </c>
      <c r="B725" s="144" t="s">
        <v>6761</v>
      </c>
      <c r="C725" s="97">
        <v>1</v>
      </c>
      <c r="D725" s="97" t="s">
        <v>11443</v>
      </c>
      <c r="E725" s="114" t="s">
        <v>5734</v>
      </c>
      <c r="F725" s="114">
        <v>16169.16</v>
      </c>
    </row>
    <row r="726" spans="1:6" x14ac:dyDescent="0.2">
      <c r="A726" s="154">
        <v>30</v>
      </c>
      <c r="B726" s="144" t="s">
        <v>6762</v>
      </c>
      <c r="C726" s="97">
        <v>1</v>
      </c>
      <c r="D726" s="97" t="s">
        <v>11443</v>
      </c>
      <c r="E726" s="114" t="s">
        <v>5734</v>
      </c>
      <c r="F726" s="114">
        <v>20778.03</v>
      </c>
    </row>
    <row r="727" spans="1:6" x14ac:dyDescent="0.2">
      <c r="A727" s="154">
        <v>36</v>
      </c>
      <c r="B727" s="144" t="s">
        <v>6763</v>
      </c>
      <c r="C727" s="97">
        <v>1</v>
      </c>
      <c r="D727" s="97" t="s">
        <v>11443</v>
      </c>
      <c r="E727" s="114" t="s">
        <v>5734</v>
      </c>
      <c r="F727" s="114">
        <v>26595.75</v>
      </c>
    </row>
    <row r="728" spans="1:6" x14ac:dyDescent="0.2">
      <c r="A728" s="103" t="s">
        <v>8066</v>
      </c>
      <c r="B728" s="44"/>
      <c r="C728" s="97"/>
      <c r="D728" s="102"/>
      <c r="E728" s="114" t="s">
        <v>5734</v>
      </c>
      <c r="F728" s="114" t="s">
        <v>5734</v>
      </c>
    </row>
    <row r="729" spans="1:6" x14ac:dyDescent="0.2">
      <c r="A729" s="154" t="s">
        <v>11512</v>
      </c>
      <c r="B729" s="146" t="s">
        <v>6764</v>
      </c>
      <c r="C729" s="97">
        <v>12</v>
      </c>
      <c r="D729" s="97" t="s">
        <v>11443</v>
      </c>
      <c r="E729" s="114" t="s">
        <v>1691</v>
      </c>
      <c r="F729" s="114">
        <v>136.47999999999999</v>
      </c>
    </row>
    <row r="730" spans="1:6" x14ac:dyDescent="0.2">
      <c r="A730" s="154" t="s">
        <v>11516</v>
      </c>
      <c r="B730" s="146" t="s">
        <v>6765</v>
      </c>
      <c r="C730" s="97">
        <v>6</v>
      </c>
      <c r="D730" s="97">
        <v>60</v>
      </c>
      <c r="E730" s="114" t="s">
        <v>1693</v>
      </c>
      <c r="F730" s="114">
        <v>257.29000000000002</v>
      </c>
    </row>
    <row r="731" spans="1:6" x14ac:dyDescent="0.2">
      <c r="A731" s="154" t="s">
        <v>11518</v>
      </c>
      <c r="B731" s="144" t="s">
        <v>6766</v>
      </c>
      <c r="C731" s="97">
        <v>3</v>
      </c>
      <c r="D731" s="97">
        <v>38</v>
      </c>
      <c r="E731" s="114" t="s">
        <v>1695</v>
      </c>
      <c r="F731" s="114">
        <v>472.79</v>
      </c>
    </row>
    <row r="732" spans="1:6" x14ac:dyDescent="0.2">
      <c r="A732" s="154" t="s">
        <v>11520</v>
      </c>
      <c r="B732" s="144" t="s">
        <v>6767</v>
      </c>
      <c r="C732" s="97">
        <v>1</v>
      </c>
      <c r="D732" s="97">
        <v>12</v>
      </c>
      <c r="E732" s="114" t="s">
        <v>1889</v>
      </c>
      <c r="F732" s="114">
        <v>1013.68</v>
      </c>
    </row>
    <row r="733" spans="1:6" x14ac:dyDescent="0.2">
      <c r="A733" s="154" t="s">
        <v>11522</v>
      </c>
      <c r="B733" s="144" t="s">
        <v>6768</v>
      </c>
      <c r="C733" s="97">
        <v>1</v>
      </c>
      <c r="D733" s="97">
        <v>8</v>
      </c>
      <c r="E733" s="114" t="s">
        <v>1890</v>
      </c>
      <c r="F733" s="114">
        <v>1362.3</v>
      </c>
    </row>
    <row r="734" spans="1:6" x14ac:dyDescent="0.2">
      <c r="A734" s="154">
        <v>15</v>
      </c>
      <c r="B734" s="144" t="s">
        <v>6769</v>
      </c>
      <c r="C734" s="97">
        <v>1</v>
      </c>
      <c r="D734" s="97" t="s">
        <v>11443</v>
      </c>
      <c r="E734" s="114" t="s">
        <v>1891</v>
      </c>
      <c r="F734" s="114">
        <v>3253.45</v>
      </c>
    </row>
    <row r="735" spans="1:6" x14ac:dyDescent="0.2">
      <c r="A735" s="154">
        <v>18</v>
      </c>
      <c r="B735" s="144" t="s">
        <v>6770</v>
      </c>
      <c r="C735" s="97">
        <v>1</v>
      </c>
      <c r="D735" s="97" t="s">
        <v>11443</v>
      </c>
      <c r="E735" s="114" t="s">
        <v>1892</v>
      </c>
      <c r="F735" s="114">
        <v>5298.76</v>
      </c>
    </row>
    <row r="736" spans="1:6" x14ac:dyDescent="0.2">
      <c r="A736" s="154">
        <v>21</v>
      </c>
      <c r="B736" s="144" t="s">
        <v>6771</v>
      </c>
      <c r="C736" s="97">
        <v>1</v>
      </c>
      <c r="D736" s="97" t="s">
        <v>11443</v>
      </c>
      <c r="E736" s="114" t="s">
        <v>5734</v>
      </c>
      <c r="F736" s="114">
        <v>8108.23</v>
      </c>
    </row>
    <row r="737" spans="1:6" x14ac:dyDescent="0.2">
      <c r="A737" s="154">
        <v>24</v>
      </c>
      <c r="B737" s="144" t="s">
        <v>6772</v>
      </c>
      <c r="C737" s="97">
        <v>1</v>
      </c>
      <c r="D737" s="97" t="s">
        <v>11443</v>
      </c>
      <c r="E737" s="114" t="s">
        <v>5734</v>
      </c>
      <c r="F737" s="114">
        <v>11674.95</v>
      </c>
    </row>
    <row r="738" spans="1:6" x14ac:dyDescent="0.2">
      <c r="A738" s="154">
        <v>27</v>
      </c>
      <c r="B738" s="144" t="s">
        <v>6773</v>
      </c>
      <c r="C738" s="97">
        <v>1</v>
      </c>
      <c r="D738" s="97" t="s">
        <v>11443</v>
      </c>
      <c r="E738" s="114" t="s">
        <v>12762</v>
      </c>
      <c r="F738" s="114">
        <v>14405.18</v>
      </c>
    </row>
    <row r="739" spans="1:6" x14ac:dyDescent="0.2">
      <c r="A739" s="154">
        <v>30</v>
      </c>
      <c r="B739" s="144" t="s">
        <v>6774</v>
      </c>
      <c r="C739" s="97">
        <v>1</v>
      </c>
      <c r="D739" s="97" t="s">
        <v>11443</v>
      </c>
      <c r="E739" s="114" t="s">
        <v>13060</v>
      </c>
      <c r="F739" s="114">
        <v>18511.14</v>
      </c>
    </row>
    <row r="740" spans="1:6" x14ac:dyDescent="0.2">
      <c r="A740" s="154">
        <v>36</v>
      </c>
      <c r="B740" s="144" t="s">
        <v>6775</v>
      </c>
      <c r="C740" s="97">
        <v>1</v>
      </c>
      <c r="D740" s="97" t="s">
        <v>11443</v>
      </c>
      <c r="E740" s="114" t="s">
        <v>5734</v>
      </c>
      <c r="F740" s="114">
        <v>23694.3</v>
      </c>
    </row>
    <row r="741" spans="1:6" x14ac:dyDescent="0.2">
      <c r="A741" s="103" t="s">
        <v>8269</v>
      </c>
      <c r="B741" s="44"/>
      <c r="C741" s="97"/>
      <c r="D741" s="102"/>
      <c r="E741" s="114" t="s">
        <v>5734</v>
      </c>
      <c r="F741" s="114" t="s">
        <v>5734</v>
      </c>
    </row>
    <row r="742" spans="1:6" x14ac:dyDescent="0.2">
      <c r="A742" s="154" t="s">
        <v>8393</v>
      </c>
      <c r="B742" s="144" t="s">
        <v>8270</v>
      </c>
      <c r="C742" s="97">
        <v>6</v>
      </c>
      <c r="D742" s="97" t="s">
        <v>11443</v>
      </c>
      <c r="E742" s="114" t="s">
        <v>1692</v>
      </c>
      <c r="F742" s="114">
        <v>381.03</v>
      </c>
    </row>
    <row r="743" spans="1:6" x14ac:dyDescent="0.2">
      <c r="A743" s="154" t="s">
        <v>11516</v>
      </c>
      <c r="B743" s="144" t="s">
        <v>8271</v>
      </c>
      <c r="C743" s="97">
        <v>4</v>
      </c>
      <c r="D743" s="97">
        <v>30</v>
      </c>
      <c r="E743" s="114" t="s">
        <v>1694</v>
      </c>
      <c r="F743" s="114">
        <v>394.72</v>
      </c>
    </row>
    <row r="744" spans="1:6" x14ac:dyDescent="0.2">
      <c r="A744" s="154" t="s">
        <v>8397</v>
      </c>
      <c r="B744" s="144" t="s">
        <v>8272</v>
      </c>
      <c r="C744" s="97">
        <v>1</v>
      </c>
      <c r="D744" s="97" t="s">
        <v>11443</v>
      </c>
      <c r="E744" s="114" t="s">
        <v>5734</v>
      </c>
      <c r="F744" s="114">
        <v>769.8</v>
      </c>
    </row>
    <row r="745" spans="1:6" x14ac:dyDescent="0.2">
      <c r="A745" s="103" t="s">
        <v>6776</v>
      </c>
      <c r="B745" s="44"/>
      <c r="C745" s="97"/>
      <c r="D745" s="102"/>
      <c r="E745" s="114" t="s">
        <v>5734</v>
      </c>
      <c r="F745" s="114" t="s">
        <v>5734</v>
      </c>
    </row>
    <row r="746" spans="1:6" x14ac:dyDescent="0.2">
      <c r="A746" s="154">
        <v>4</v>
      </c>
      <c r="B746" s="144" t="s">
        <v>6777</v>
      </c>
      <c r="C746" s="97">
        <v>1</v>
      </c>
      <c r="D746" s="97" t="s">
        <v>11443</v>
      </c>
      <c r="E746" s="114" t="s">
        <v>5734</v>
      </c>
      <c r="F746" s="114">
        <v>510.88</v>
      </c>
    </row>
    <row r="747" spans="1:6" x14ac:dyDescent="0.2">
      <c r="A747" s="154">
        <v>6</v>
      </c>
      <c r="B747" s="144" t="s">
        <v>6778</v>
      </c>
      <c r="C747" s="97">
        <v>1</v>
      </c>
      <c r="D747" s="97" t="s">
        <v>11443</v>
      </c>
      <c r="E747" s="114" t="s">
        <v>5734</v>
      </c>
      <c r="F747" s="114">
        <v>725.16</v>
      </c>
    </row>
    <row r="748" spans="1:6" x14ac:dyDescent="0.2">
      <c r="A748" s="154">
        <v>8</v>
      </c>
      <c r="B748" s="144" t="s">
        <v>6779</v>
      </c>
      <c r="C748" s="97">
        <v>1</v>
      </c>
      <c r="D748" s="97" t="s">
        <v>11443</v>
      </c>
      <c r="E748" s="114" t="s">
        <v>5734</v>
      </c>
      <c r="F748" s="114">
        <v>2259.11</v>
      </c>
    </row>
    <row r="749" spans="1:6" x14ac:dyDescent="0.2">
      <c r="A749" s="154">
        <v>10</v>
      </c>
      <c r="B749" s="144" t="s">
        <v>6780</v>
      </c>
      <c r="C749" s="97">
        <v>1</v>
      </c>
      <c r="D749" s="97" t="s">
        <v>11443</v>
      </c>
      <c r="E749" s="114" t="s">
        <v>5734</v>
      </c>
      <c r="F749" s="114">
        <v>3614.61</v>
      </c>
    </row>
    <row r="750" spans="1:6" x14ac:dyDescent="0.2">
      <c r="A750" s="154">
        <v>12</v>
      </c>
      <c r="B750" s="144" t="s">
        <v>6781</v>
      </c>
      <c r="C750" s="97">
        <v>1</v>
      </c>
      <c r="D750" s="97" t="s">
        <v>11443</v>
      </c>
      <c r="E750" s="114" t="s">
        <v>5734</v>
      </c>
      <c r="F750" s="114">
        <v>6777.33</v>
      </c>
    </row>
    <row r="751" spans="1:6" x14ac:dyDescent="0.2">
      <c r="A751" s="154">
        <v>15</v>
      </c>
      <c r="B751" s="144" t="s">
        <v>6782</v>
      </c>
      <c r="C751" s="97">
        <v>1</v>
      </c>
      <c r="D751" s="97" t="s">
        <v>11443</v>
      </c>
      <c r="E751" s="114" t="s">
        <v>5734</v>
      </c>
      <c r="F751" s="114">
        <v>8471.7800000000007</v>
      </c>
    </row>
    <row r="752" spans="1:6" x14ac:dyDescent="0.2">
      <c r="A752" s="103" t="s">
        <v>8280</v>
      </c>
      <c r="B752" s="44"/>
      <c r="C752" s="97"/>
      <c r="D752" s="102"/>
      <c r="E752" s="114" t="s">
        <v>5734</v>
      </c>
      <c r="F752" s="114" t="s">
        <v>5734</v>
      </c>
    </row>
    <row r="753" spans="1:6" x14ac:dyDescent="0.2">
      <c r="A753" s="154">
        <v>4</v>
      </c>
      <c r="B753" s="144" t="s">
        <v>6783</v>
      </c>
      <c r="C753" s="97">
        <v>1</v>
      </c>
      <c r="D753" s="97" t="s">
        <v>11443</v>
      </c>
      <c r="E753" s="114" t="s">
        <v>1542</v>
      </c>
      <c r="F753" s="114">
        <v>145.22999999999999</v>
      </c>
    </row>
    <row r="754" spans="1:6" x14ac:dyDescent="0.2">
      <c r="A754" s="154">
        <v>6</v>
      </c>
      <c r="B754" s="144" t="s">
        <v>6784</v>
      </c>
      <c r="C754" s="97">
        <v>1</v>
      </c>
      <c r="D754" s="97" t="s">
        <v>11443</v>
      </c>
      <c r="E754" s="114" t="s">
        <v>1543</v>
      </c>
      <c r="F754" s="114">
        <v>257.29000000000002</v>
      </c>
    </row>
    <row r="755" spans="1:6" x14ac:dyDescent="0.2">
      <c r="A755" s="154">
        <v>8</v>
      </c>
      <c r="B755" s="144" t="s">
        <v>6785</v>
      </c>
      <c r="C755" s="97">
        <v>1</v>
      </c>
      <c r="D755" s="97" t="s">
        <v>11443</v>
      </c>
      <c r="E755" s="114" t="s">
        <v>5734</v>
      </c>
      <c r="F755" s="114">
        <v>484.77</v>
      </c>
    </row>
    <row r="756" spans="1:6" x14ac:dyDescent="0.2">
      <c r="A756" s="154">
        <v>10</v>
      </c>
      <c r="B756" s="144" t="s">
        <v>6786</v>
      </c>
      <c r="C756" s="97">
        <v>1</v>
      </c>
      <c r="D756" s="97" t="s">
        <v>11443</v>
      </c>
      <c r="E756" s="114" t="s">
        <v>1540</v>
      </c>
      <c r="F756" s="114">
        <v>1013.68</v>
      </c>
    </row>
    <row r="757" spans="1:6" x14ac:dyDescent="0.2">
      <c r="A757" s="154">
        <v>12</v>
      </c>
      <c r="B757" s="144" t="s">
        <v>6787</v>
      </c>
      <c r="C757" s="97">
        <v>1</v>
      </c>
      <c r="D757" s="97" t="s">
        <v>11443</v>
      </c>
      <c r="E757" s="114" t="s">
        <v>5734</v>
      </c>
      <c r="F757" s="114">
        <v>1362.3</v>
      </c>
    </row>
    <row r="758" spans="1:6" x14ac:dyDescent="0.2">
      <c r="A758" s="154">
        <v>15</v>
      </c>
      <c r="B758" s="144" t="s">
        <v>6788</v>
      </c>
      <c r="C758" s="97">
        <v>1</v>
      </c>
      <c r="D758" s="97" t="s">
        <v>11443</v>
      </c>
      <c r="E758" s="114" t="s">
        <v>1541</v>
      </c>
      <c r="F758" s="114">
        <v>3253.45</v>
      </c>
    </row>
    <row r="759" spans="1:6" x14ac:dyDescent="0.2">
      <c r="A759" s="154">
        <v>18</v>
      </c>
      <c r="B759" s="144" t="s">
        <v>6789</v>
      </c>
      <c r="C759" s="97">
        <v>1</v>
      </c>
      <c r="D759" s="97" t="s">
        <v>11443</v>
      </c>
      <c r="E759" s="114" t="s">
        <v>5734</v>
      </c>
      <c r="F759" s="114">
        <v>5298.76</v>
      </c>
    </row>
    <row r="760" spans="1:6" x14ac:dyDescent="0.2">
      <c r="A760" s="154">
        <v>21</v>
      </c>
      <c r="B760" s="144" t="s">
        <v>6790</v>
      </c>
      <c r="C760" s="97">
        <v>1</v>
      </c>
      <c r="D760" s="97" t="s">
        <v>11443</v>
      </c>
      <c r="E760" s="114" t="s">
        <v>5734</v>
      </c>
      <c r="F760" s="114">
        <v>8108.23</v>
      </c>
    </row>
    <row r="761" spans="1:6" x14ac:dyDescent="0.2">
      <c r="A761" s="154">
        <v>24</v>
      </c>
      <c r="B761" s="144" t="s">
        <v>6791</v>
      </c>
      <c r="C761" s="97">
        <v>1</v>
      </c>
      <c r="D761" s="97" t="s">
        <v>11443</v>
      </c>
      <c r="E761" s="114" t="s">
        <v>5734</v>
      </c>
      <c r="F761" s="114">
        <v>11674.95</v>
      </c>
    </row>
    <row r="762" spans="1:6" x14ac:dyDescent="0.2">
      <c r="A762" s="154">
        <v>27</v>
      </c>
      <c r="B762" s="144" t="s">
        <v>6792</v>
      </c>
      <c r="C762" s="97">
        <v>1</v>
      </c>
      <c r="D762" s="97" t="s">
        <v>11443</v>
      </c>
      <c r="E762" s="114" t="s">
        <v>5734</v>
      </c>
      <c r="F762" s="114">
        <v>16089.87</v>
      </c>
    </row>
    <row r="763" spans="1:6" x14ac:dyDescent="0.2">
      <c r="A763" s="154">
        <v>30</v>
      </c>
      <c r="B763" s="144" t="s">
        <v>6793</v>
      </c>
      <c r="C763" s="97">
        <v>1</v>
      </c>
      <c r="D763" s="97" t="s">
        <v>11443</v>
      </c>
      <c r="E763" s="114" t="s">
        <v>12776</v>
      </c>
      <c r="F763" s="114">
        <v>20676.16</v>
      </c>
    </row>
    <row r="764" spans="1:6" x14ac:dyDescent="0.2">
      <c r="A764" s="154">
        <v>36</v>
      </c>
      <c r="B764" s="144" t="s">
        <v>6794</v>
      </c>
      <c r="C764" s="97">
        <v>1</v>
      </c>
      <c r="D764" s="97" t="s">
        <v>11443</v>
      </c>
      <c r="E764" s="114" t="s">
        <v>5734</v>
      </c>
      <c r="F764" s="114">
        <v>26465.38</v>
      </c>
    </row>
    <row r="765" spans="1:6" x14ac:dyDescent="0.2">
      <c r="A765" s="103" t="s">
        <v>8293</v>
      </c>
      <c r="B765" s="44"/>
      <c r="C765" s="97"/>
      <c r="D765" s="102"/>
      <c r="E765" s="114" t="s">
        <v>5734</v>
      </c>
      <c r="F765" s="114" t="s">
        <v>5734</v>
      </c>
    </row>
    <row r="766" spans="1:6" x14ac:dyDescent="0.2">
      <c r="A766" s="154" t="s">
        <v>11512</v>
      </c>
      <c r="B766" s="144" t="s">
        <v>6795</v>
      </c>
      <c r="C766" s="97">
        <v>18</v>
      </c>
      <c r="D766" s="97" t="s">
        <v>11443</v>
      </c>
      <c r="E766" s="114" t="s">
        <v>1865</v>
      </c>
      <c r="F766" s="114">
        <v>93.07</v>
      </c>
    </row>
    <row r="767" spans="1:6" x14ac:dyDescent="0.2">
      <c r="A767" s="154" t="s">
        <v>11516</v>
      </c>
      <c r="B767" s="144" t="s">
        <v>6796</v>
      </c>
      <c r="C767" s="97">
        <v>8</v>
      </c>
      <c r="D767" s="97">
        <v>140</v>
      </c>
      <c r="E767" s="114" t="s">
        <v>1866</v>
      </c>
      <c r="F767" s="114">
        <v>215</v>
      </c>
    </row>
    <row r="768" spans="1:6" x14ac:dyDescent="0.2">
      <c r="A768" s="154" t="s">
        <v>11518</v>
      </c>
      <c r="B768" s="144" t="s">
        <v>6797</v>
      </c>
      <c r="C768" s="97">
        <v>8</v>
      </c>
      <c r="D768" s="97">
        <v>80</v>
      </c>
      <c r="E768" s="114" t="s">
        <v>1867</v>
      </c>
      <c r="F768" s="114">
        <v>318.76</v>
      </c>
    </row>
    <row r="769" spans="1:6" x14ac:dyDescent="0.2">
      <c r="A769" s="154">
        <v>10</v>
      </c>
      <c r="B769" s="144" t="s">
        <v>6798</v>
      </c>
      <c r="C769" s="97">
        <v>1</v>
      </c>
      <c r="D769" s="97" t="s">
        <v>11443</v>
      </c>
      <c r="E769" s="114" t="s">
        <v>1861</v>
      </c>
      <c r="F769" s="114">
        <v>614.14</v>
      </c>
    </row>
    <row r="770" spans="1:6" x14ac:dyDescent="0.2">
      <c r="A770" s="154">
        <v>12</v>
      </c>
      <c r="B770" s="144" t="s">
        <v>6799</v>
      </c>
      <c r="C770" s="97">
        <v>1</v>
      </c>
      <c r="D770" s="97" t="s">
        <v>11443</v>
      </c>
      <c r="E770" s="114" t="s">
        <v>1862</v>
      </c>
      <c r="F770" s="114">
        <v>966.08</v>
      </c>
    </row>
    <row r="771" spans="1:6" x14ac:dyDescent="0.2">
      <c r="A771" s="154">
        <v>15</v>
      </c>
      <c r="B771" s="144" t="s">
        <v>6800</v>
      </c>
      <c r="C771" s="97">
        <v>1</v>
      </c>
      <c r="D771" s="97" t="s">
        <v>11443</v>
      </c>
      <c r="E771" s="114" t="s">
        <v>1863</v>
      </c>
      <c r="F771" s="114">
        <v>1607.35</v>
      </c>
    </row>
    <row r="772" spans="1:6" x14ac:dyDescent="0.2">
      <c r="A772" s="154">
        <v>18</v>
      </c>
      <c r="B772" s="144" t="s">
        <v>6801</v>
      </c>
      <c r="C772" s="97">
        <v>1</v>
      </c>
      <c r="D772" s="97" t="s">
        <v>11443</v>
      </c>
      <c r="E772" s="114" t="s">
        <v>1864</v>
      </c>
      <c r="F772" s="114">
        <v>2417.71</v>
      </c>
    </row>
    <row r="773" spans="1:6" x14ac:dyDescent="0.2">
      <c r="A773" s="154">
        <v>21</v>
      </c>
      <c r="B773" s="144" t="s">
        <v>7002</v>
      </c>
      <c r="C773" s="97">
        <v>1</v>
      </c>
      <c r="D773" s="97" t="s">
        <v>11443</v>
      </c>
      <c r="E773" s="114" t="s">
        <v>5734</v>
      </c>
      <c r="F773" s="114">
        <v>5654.56</v>
      </c>
    </row>
    <row r="774" spans="1:6" x14ac:dyDescent="0.2">
      <c r="A774" s="154">
        <v>24</v>
      </c>
      <c r="B774" s="144" t="s">
        <v>7003</v>
      </c>
      <c r="C774" s="97">
        <v>1</v>
      </c>
      <c r="D774" s="97" t="s">
        <v>11443</v>
      </c>
      <c r="E774" s="114" t="s">
        <v>5734</v>
      </c>
      <c r="F774" s="114">
        <v>6530.85</v>
      </c>
    </row>
    <row r="775" spans="1:6" x14ac:dyDescent="0.2">
      <c r="A775" s="154">
        <v>27</v>
      </c>
      <c r="B775" s="144" t="s">
        <v>7004</v>
      </c>
      <c r="C775" s="97">
        <v>1</v>
      </c>
      <c r="D775" s="97" t="s">
        <v>11443</v>
      </c>
      <c r="E775" s="114" t="s">
        <v>5734</v>
      </c>
      <c r="F775" s="114">
        <v>10956.58</v>
      </c>
    </row>
    <row r="776" spans="1:6" x14ac:dyDescent="0.2">
      <c r="A776" s="154">
        <v>30</v>
      </c>
      <c r="B776" s="144" t="s">
        <v>7005</v>
      </c>
      <c r="C776" s="97">
        <v>1</v>
      </c>
      <c r="D776" s="97" t="s">
        <v>11443</v>
      </c>
      <c r="E776" s="114" t="s">
        <v>12780</v>
      </c>
      <c r="F776" s="114">
        <v>14079.66</v>
      </c>
    </row>
    <row r="777" spans="1:6" x14ac:dyDescent="0.2">
      <c r="A777" s="154">
        <v>36</v>
      </c>
      <c r="B777" s="144" t="s">
        <v>7006</v>
      </c>
      <c r="C777" s="97">
        <v>1</v>
      </c>
      <c r="D777" s="97" t="s">
        <v>11443</v>
      </c>
      <c r="E777" s="114" t="s">
        <v>5734</v>
      </c>
      <c r="F777" s="114">
        <v>18021.919999999998</v>
      </c>
    </row>
    <row r="778" spans="1:6" x14ac:dyDescent="0.2">
      <c r="A778" s="103" t="s">
        <v>8306</v>
      </c>
      <c r="B778" s="44"/>
      <c r="C778" s="97"/>
      <c r="D778" s="102"/>
      <c r="E778" s="114" t="s">
        <v>5734</v>
      </c>
      <c r="F778" s="114" t="s">
        <v>5734</v>
      </c>
    </row>
    <row r="779" spans="1:6" x14ac:dyDescent="0.2">
      <c r="A779" s="154" t="s">
        <v>11512</v>
      </c>
      <c r="B779" s="144" t="s">
        <v>7007</v>
      </c>
      <c r="C779" s="97">
        <v>8</v>
      </c>
      <c r="D779" s="97" t="s">
        <v>11443</v>
      </c>
      <c r="E779" s="114" t="s">
        <v>1676</v>
      </c>
      <c r="F779" s="114">
        <v>113.32</v>
      </c>
    </row>
    <row r="780" spans="1:6" x14ac:dyDescent="0.2">
      <c r="A780" s="154" t="s">
        <v>11516</v>
      </c>
      <c r="B780" s="146" t="s">
        <v>7008</v>
      </c>
      <c r="C780" s="97">
        <v>4</v>
      </c>
      <c r="D780" s="97">
        <v>60</v>
      </c>
      <c r="E780" s="114" t="s">
        <v>1677</v>
      </c>
      <c r="F780" s="114">
        <v>320.31</v>
      </c>
    </row>
    <row r="781" spans="1:6" x14ac:dyDescent="0.2">
      <c r="A781" s="154" t="s">
        <v>11518</v>
      </c>
      <c r="B781" s="144" t="s">
        <v>7009</v>
      </c>
      <c r="C781" s="97">
        <v>4</v>
      </c>
      <c r="D781" s="97">
        <v>38</v>
      </c>
      <c r="E781" s="114" t="s">
        <v>1679</v>
      </c>
      <c r="F781" s="114">
        <v>388.45</v>
      </c>
    </row>
    <row r="782" spans="1:6" x14ac:dyDescent="0.2">
      <c r="A782" s="154">
        <v>10</v>
      </c>
      <c r="B782" s="144" t="s">
        <v>7010</v>
      </c>
      <c r="C782" s="97">
        <v>1</v>
      </c>
      <c r="D782" s="97" t="s">
        <v>11443</v>
      </c>
      <c r="E782" s="114" t="s">
        <v>1654</v>
      </c>
      <c r="F782" s="114">
        <v>570.41999999999996</v>
      </c>
    </row>
    <row r="783" spans="1:6" x14ac:dyDescent="0.2">
      <c r="A783" s="154">
        <v>12</v>
      </c>
      <c r="B783" s="144" t="s">
        <v>7011</v>
      </c>
      <c r="C783" s="97">
        <v>1</v>
      </c>
      <c r="D783" s="97" t="s">
        <v>11443</v>
      </c>
      <c r="E783" s="114" t="s">
        <v>1658</v>
      </c>
      <c r="F783" s="114">
        <v>828.04</v>
      </c>
    </row>
    <row r="784" spans="1:6" x14ac:dyDescent="0.2">
      <c r="A784" s="154">
        <v>15</v>
      </c>
      <c r="B784" s="144" t="s">
        <v>7012</v>
      </c>
      <c r="C784" s="97">
        <v>1</v>
      </c>
      <c r="D784" s="97" t="s">
        <v>11443</v>
      </c>
      <c r="E784" s="114" t="s">
        <v>1663</v>
      </c>
      <c r="F784" s="114">
        <v>1713.02</v>
      </c>
    </row>
    <row r="785" spans="1:7" x14ac:dyDescent="0.2">
      <c r="A785" s="154">
        <v>18</v>
      </c>
      <c r="B785" s="144" t="s">
        <v>7013</v>
      </c>
      <c r="C785" s="97">
        <v>1</v>
      </c>
      <c r="D785" s="97" t="s">
        <v>11443</v>
      </c>
      <c r="E785" s="114" t="s">
        <v>1669</v>
      </c>
      <c r="F785" s="114">
        <v>3646.1</v>
      </c>
    </row>
    <row r="786" spans="1:7" x14ac:dyDescent="0.2">
      <c r="A786" s="154">
        <v>21</v>
      </c>
      <c r="B786" s="144" t="s">
        <v>7014</v>
      </c>
      <c r="C786" s="97">
        <v>1</v>
      </c>
      <c r="D786" s="97" t="s">
        <v>11443</v>
      </c>
      <c r="E786" s="114" t="s">
        <v>5734</v>
      </c>
      <c r="F786" s="114">
        <v>6700.87</v>
      </c>
    </row>
    <row r="787" spans="1:7" x14ac:dyDescent="0.2">
      <c r="A787" s="154">
        <v>24</v>
      </c>
      <c r="B787" s="144" t="s">
        <v>7015</v>
      </c>
      <c r="C787" s="97">
        <v>1</v>
      </c>
      <c r="D787" s="97" t="s">
        <v>11443</v>
      </c>
      <c r="E787" s="114" t="s">
        <v>5734</v>
      </c>
      <c r="F787" s="114">
        <v>9762.14</v>
      </c>
    </row>
    <row r="788" spans="1:7" x14ac:dyDescent="0.2">
      <c r="A788" s="154">
        <v>27</v>
      </c>
      <c r="B788" s="144" t="s">
        <v>7016</v>
      </c>
      <c r="C788" s="97">
        <v>1</v>
      </c>
      <c r="D788" s="97" t="s">
        <v>11443</v>
      </c>
      <c r="E788" s="114" t="s">
        <v>5734</v>
      </c>
      <c r="F788" s="114">
        <v>10956.58</v>
      </c>
    </row>
    <row r="789" spans="1:7" x14ac:dyDescent="0.2">
      <c r="A789" s="154">
        <v>30</v>
      </c>
      <c r="B789" s="144" t="s">
        <v>7017</v>
      </c>
      <c r="C789" s="97">
        <v>1</v>
      </c>
      <c r="D789" s="97" t="s">
        <v>11443</v>
      </c>
      <c r="E789" s="114" t="s">
        <v>5734</v>
      </c>
      <c r="F789" s="114">
        <v>14079.66</v>
      </c>
    </row>
    <row r="790" spans="1:7" x14ac:dyDescent="0.2">
      <c r="A790" s="154">
        <v>36</v>
      </c>
      <c r="B790" s="144" t="s">
        <v>7018</v>
      </c>
      <c r="C790" s="97">
        <v>1</v>
      </c>
      <c r="D790" s="97" t="s">
        <v>11443</v>
      </c>
      <c r="E790" s="114" t="s">
        <v>5734</v>
      </c>
      <c r="F790" s="114">
        <v>18860.89</v>
      </c>
    </row>
    <row r="791" spans="1:7" s="5" customFormat="1" x14ac:dyDescent="0.2">
      <c r="A791" s="103" t="s">
        <v>7019</v>
      </c>
      <c r="B791" s="44"/>
      <c r="C791" s="97"/>
      <c r="D791" s="102"/>
      <c r="E791" s="114" t="s">
        <v>5734</v>
      </c>
      <c r="F791" s="114" t="s">
        <v>5734</v>
      </c>
      <c r="G791"/>
    </row>
    <row r="792" spans="1:7" x14ac:dyDescent="0.2">
      <c r="A792" s="154" t="s">
        <v>11512</v>
      </c>
      <c r="B792" s="146" t="s">
        <v>7020</v>
      </c>
      <c r="C792" s="97">
        <v>15</v>
      </c>
      <c r="D792" s="97" t="s">
        <v>11443</v>
      </c>
      <c r="E792" s="114" t="s">
        <v>1700</v>
      </c>
      <c r="F792" s="114">
        <v>130.66999999999999</v>
      </c>
    </row>
    <row r="793" spans="1:7" x14ac:dyDescent="0.2">
      <c r="A793" s="154" t="s">
        <v>11516</v>
      </c>
      <c r="B793" s="146" t="s">
        <v>7021</v>
      </c>
      <c r="C793" s="97">
        <v>6</v>
      </c>
      <c r="D793" s="97">
        <v>60</v>
      </c>
      <c r="E793" s="114" t="s">
        <v>1701</v>
      </c>
      <c r="F793" s="114">
        <v>246.47</v>
      </c>
    </row>
    <row r="794" spans="1:7" x14ac:dyDescent="0.2">
      <c r="A794" s="154" t="s">
        <v>11518</v>
      </c>
      <c r="B794" s="144" t="s">
        <v>7306</v>
      </c>
      <c r="C794" s="97">
        <v>4</v>
      </c>
      <c r="D794" s="97">
        <v>38</v>
      </c>
      <c r="E794" s="114" t="s">
        <v>1703</v>
      </c>
      <c r="F794" s="114">
        <v>472.79</v>
      </c>
    </row>
    <row r="795" spans="1:7" x14ac:dyDescent="0.2">
      <c r="A795" s="154" t="s">
        <v>11520</v>
      </c>
      <c r="B795" s="144" t="s">
        <v>7022</v>
      </c>
      <c r="C795" s="97">
        <v>1</v>
      </c>
      <c r="D795" s="97">
        <v>12</v>
      </c>
      <c r="E795" s="114" t="s">
        <v>1696</v>
      </c>
      <c r="F795" s="114">
        <v>1013.68</v>
      </c>
    </row>
    <row r="796" spans="1:7" x14ac:dyDescent="0.2">
      <c r="A796" s="154" t="s">
        <v>11522</v>
      </c>
      <c r="B796" s="144" t="s">
        <v>7023</v>
      </c>
      <c r="C796" s="97">
        <v>1</v>
      </c>
      <c r="D796" s="97">
        <v>8</v>
      </c>
      <c r="E796" s="114" t="s">
        <v>1697</v>
      </c>
      <c r="F796" s="114">
        <v>1362.3</v>
      </c>
    </row>
    <row r="797" spans="1:7" x14ac:dyDescent="0.2">
      <c r="A797" s="154">
        <v>15</v>
      </c>
      <c r="B797" s="144" t="s">
        <v>7024</v>
      </c>
      <c r="C797" s="97">
        <v>1</v>
      </c>
      <c r="D797" s="97" t="s">
        <v>11443</v>
      </c>
      <c r="E797" s="114" t="s">
        <v>1698</v>
      </c>
      <c r="F797" s="114">
        <v>3253.45</v>
      </c>
    </row>
    <row r="798" spans="1:7" x14ac:dyDescent="0.2">
      <c r="A798" s="154">
        <v>18</v>
      </c>
      <c r="B798" s="144" t="s">
        <v>7025</v>
      </c>
      <c r="C798" s="97">
        <v>1</v>
      </c>
      <c r="D798" s="97" t="s">
        <v>11443</v>
      </c>
      <c r="E798" s="114" t="s">
        <v>1699</v>
      </c>
      <c r="F798" s="114">
        <v>5298.76</v>
      </c>
    </row>
    <row r="799" spans="1:7" x14ac:dyDescent="0.2">
      <c r="A799" s="154">
        <v>21</v>
      </c>
      <c r="B799" s="144" t="s">
        <v>7026</v>
      </c>
      <c r="C799" s="97">
        <v>1</v>
      </c>
      <c r="D799" s="97" t="s">
        <v>11443</v>
      </c>
      <c r="E799" s="114" t="s">
        <v>5734</v>
      </c>
      <c r="F799" s="114">
        <v>8108.23</v>
      </c>
    </row>
    <row r="800" spans="1:7" x14ac:dyDescent="0.2">
      <c r="A800" s="154">
        <v>24</v>
      </c>
      <c r="B800" s="144" t="s">
        <v>7027</v>
      </c>
      <c r="C800" s="97">
        <v>1</v>
      </c>
      <c r="D800" s="97" t="s">
        <v>11443</v>
      </c>
      <c r="E800" s="114" t="s">
        <v>5734</v>
      </c>
      <c r="F800" s="114">
        <v>11674.73</v>
      </c>
    </row>
    <row r="801" spans="1:6" x14ac:dyDescent="0.2">
      <c r="A801" s="154">
        <v>27</v>
      </c>
      <c r="B801" s="144" t="s">
        <v>7028</v>
      </c>
      <c r="C801" s="97">
        <v>1</v>
      </c>
      <c r="D801" s="97" t="s">
        <v>11443</v>
      </c>
      <c r="E801" s="114" t="s">
        <v>5734</v>
      </c>
      <c r="F801" s="114">
        <v>14405.18</v>
      </c>
    </row>
    <row r="802" spans="1:6" x14ac:dyDescent="0.2">
      <c r="A802" s="154">
        <v>30</v>
      </c>
      <c r="B802" s="144" t="s">
        <v>7029</v>
      </c>
      <c r="C802" s="97">
        <v>1</v>
      </c>
      <c r="D802" s="97" t="s">
        <v>11443</v>
      </c>
      <c r="E802" s="114" t="s">
        <v>5734</v>
      </c>
      <c r="F802" s="114">
        <v>23138.91</v>
      </c>
    </row>
    <row r="803" spans="1:6" x14ac:dyDescent="0.2">
      <c r="A803" s="154">
        <v>36</v>
      </c>
      <c r="B803" s="144" t="s">
        <v>7030</v>
      </c>
      <c r="C803" s="97">
        <v>1</v>
      </c>
      <c r="D803" s="97" t="s">
        <v>11443</v>
      </c>
      <c r="E803" s="114" t="s">
        <v>5734</v>
      </c>
      <c r="F803" s="114">
        <v>29617.77</v>
      </c>
    </row>
    <row r="804" spans="1:6" x14ac:dyDescent="0.2">
      <c r="A804" s="103" t="s">
        <v>8114</v>
      </c>
      <c r="B804" s="44"/>
      <c r="C804" s="97"/>
      <c r="D804" s="102"/>
      <c r="E804" s="114" t="s">
        <v>5734</v>
      </c>
      <c r="F804" s="114" t="s">
        <v>5734</v>
      </c>
    </row>
    <row r="805" spans="1:6" x14ac:dyDescent="0.2">
      <c r="A805" s="154" t="s">
        <v>8393</v>
      </c>
      <c r="B805" s="144" t="s">
        <v>8115</v>
      </c>
      <c r="C805" s="97">
        <v>6</v>
      </c>
      <c r="D805" s="97" t="s">
        <v>11443</v>
      </c>
      <c r="E805" s="114" t="s">
        <v>5734</v>
      </c>
      <c r="F805" s="114">
        <v>380.99</v>
      </c>
    </row>
    <row r="806" spans="1:6" x14ac:dyDescent="0.2">
      <c r="A806" s="154" t="s">
        <v>11516</v>
      </c>
      <c r="B806" s="144" t="s">
        <v>8116</v>
      </c>
      <c r="C806" s="97">
        <v>5</v>
      </c>
      <c r="D806" s="97">
        <v>30</v>
      </c>
      <c r="E806" s="114" t="s">
        <v>1702</v>
      </c>
      <c r="F806" s="114">
        <v>394.68</v>
      </c>
    </row>
    <row r="807" spans="1:6" x14ac:dyDescent="0.2">
      <c r="A807" s="154" t="s">
        <v>8397</v>
      </c>
      <c r="B807" s="144" t="s">
        <v>8117</v>
      </c>
      <c r="C807" s="97">
        <v>1</v>
      </c>
      <c r="D807" s="97" t="s">
        <v>11443</v>
      </c>
      <c r="E807" s="114" t="s">
        <v>5734</v>
      </c>
      <c r="F807" s="114">
        <v>769.8</v>
      </c>
    </row>
    <row r="808" spans="1:6" x14ac:dyDescent="0.2">
      <c r="A808" s="103" t="s">
        <v>7031</v>
      </c>
      <c r="B808" s="44"/>
      <c r="C808" s="97"/>
      <c r="D808" s="102"/>
      <c r="E808" s="114" t="s">
        <v>5734</v>
      </c>
      <c r="F808" s="114" t="s">
        <v>5734</v>
      </c>
    </row>
    <row r="809" spans="1:6" x14ac:dyDescent="0.2">
      <c r="A809" s="154">
        <v>4</v>
      </c>
      <c r="B809" s="144" t="s">
        <v>7032</v>
      </c>
      <c r="C809" s="97">
        <v>1</v>
      </c>
      <c r="D809" s="97" t="s">
        <v>11443</v>
      </c>
      <c r="E809" s="114" t="s">
        <v>5734</v>
      </c>
      <c r="F809" s="114">
        <v>510.87</v>
      </c>
    </row>
    <row r="810" spans="1:6" x14ac:dyDescent="0.2">
      <c r="A810" s="154">
        <v>6</v>
      </c>
      <c r="B810" s="144" t="s">
        <v>7033</v>
      </c>
      <c r="C810" s="97">
        <v>1</v>
      </c>
      <c r="D810" s="97" t="s">
        <v>11443</v>
      </c>
      <c r="E810" s="114" t="s">
        <v>13262</v>
      </c>
      <c r="F810" s="114">
        <v>725.16</v>
      </c>
    </row>
    <row r="811" spans="1:6" x14ac:dyDescent="0.2">
      <c r="A811" s="154">
        <v>8</v>
      </c>
      <c r="B811" s="144" t="s">
        <v>7034</v>
      </c>
      <c r="C811" s="97">
        <v>1</v>
      </c>
      <c r="D811" s="97" t="s">
        <v>11443</v>
      </c>
      <c r="E811" s="114" t="s">
        <v>5734</v>
      </c>
      <c r="F811" s="114">
        <v>2259.11</v>
      </c>
    </row>
    <row r="812" spans="1:6" x14ac:dyDescent="0.2">
      <c r="A812" s="154">
        <v>10</v>
      </c>
      <c r="B812" s="144" t="s">
        <v>7035</v>
      </c>
      <c r="C812" s="97">
        <v>1</v>
      </c>
      <c r="D812" s="97" t="s">
        <v>11443</v>
      </c>
      <c r="E812" s="114" t="s">
        <v>5734</v>
      </c>
      <c r="F812" s="114">
        <v>3614.61</v>
      </c>
    </row>
    <row r="813" spans="1:6" x14ac:dyDescent="0.2">
      <c r="A813" s="154">
        <v>12</v>
      </c>
      <c r="B813" s="144" t="s">
        <v>7036</v>
      </c>
      <c r="C813" s="97">
        <v>1</v>
      </c>
      <c r="D813" s="97" t="s">
        <v>11443</v>
      </c>
      <c r="E813" s="114" t="s">
        <v>5734</v>
      </c>
      <c r="F813" s="114">
        <v>6777.33</v>
      </c>
    </row>
    <row r="814" spans="1:6" x14ac:dyDescent="0.2">
      <c r="A814" s="154">
        <v>15</v>
      </c>
      <c r="B814" s="144" t="s">
        <v>7037</v>
      </c>
      <c r="C814" s="97">
        <v>1</v>
      </c>
      <c r="D814" s="97" t="s">
        <v>11443</v>
      </c>
      <c r="E814" s="114" t="s">
        <v>5734</v>
      </c>
      <c r="F814" s="114">
        <v>8471.7800000000007</v>
      </c>
    </row>
    <row r="815" spans="1:6" x14ac:dyDescent="0.2">
      <c r="A815" s="103" t="s">
        <v>7918</v>
      </c>
      <c r="B815" s="44"/>
      <c r="C815" s="97"/>
      <c r="D815" s="102"/>
      <c r="E815" s="114" t="s">
        <v>5734</v>
      </c>
      <c r="F815" s="114" t="s">
        <v>5734</v>
      </c>
    </row>
    <row r="816" spans="1:6" x14ac:dyDescent="0.2">
      <c r="A816" s="154">
        <v>4</v>
      </c>
      <c r="B816" s="144" t="s">
        <v>7038</v>
      </c>
      <c r="C816" s="97">
        <v>1</v>
      </c>
      <c r="D816" s="97" t="s">
        <v>11443</v>
      </c>
      <c r="E816" s="114" t="s">
        <v>1536</v>
      </c>
      <c r="F816" s="114">
        <v>138.83000000000001</v>
      </c>
    </row>
    <row r="817" spans="1:6" x14ac:dyDescent="0.2">
      <c r="A817" s="154">
        <v>6</v>
      </c>
      <c r="B817" s="144" t="s">
        <v>7039</v>
      </c>
      <c r="C817" s="97">
        <v>1</v>
      </c>
      <c r="D817" s="97" t="s">
        <v>11443</v>
      </c>
      <c r="E817" s="114" t="s">
        <v>1537</v>
      </c>
      <c r="F817" s="114">
        <v>190.31</v>
      </c>
    </row>
    <row r="818" spans="1:6" x14ac:dyDescent="0.2">
      <c r="A818" s="154">
        <v>8</v>
      </c>
      <c r="B818" s="144" t="s">
        <v>7040</v>
      </c>
      <c r="C818" s="97">
        <v>1</v>
      </c>
      <c r="D818" s="97" t="s">
        <v>11443</v>
      </c>
      <c r="E818" s="114" t="s">
        <v>5734</v>
      </c>
      <c r="F818" s="114">
        <v>484.77</v>
      </c>
    </row>
    <row r="819" spans="1:6" x14ac:dyDescent="0.2">
      <c r="A819" s="154">
        <v>10</v>
      </c>
      <c r="B819" s="144" t="s">
        <v>7041</v>
      </c>
      <c r="C819" s="97">
        <v>1</v>
      </c>
      <c r="D819" s="97" t="s">
        <v>11443</v>
      </c>
      <c r="E819" s="114" t="s">
        <v>5734</v>
      </c>
      <c r="F819" s="114">
        <v>1013.68</v>
      </c>
    </row>
    <row r="820" spans="1:6" x14ac:dyDescent="0.2">
      <c r="A820" s="154">
        <v>12</v>
      </c>
      <c r="B820" s="144" t="s">
        <v>7042</v>
      </c>
      <c r="C820" s="97">
        <v>1</v>
      </c>
      <c r="D820" s="97" t="s">
        <v>11443</v>
      </c>
      <c r="E820" s="114" t="s">
        <v>1535</v>
      </c>
      <c r="F820" s="114">
        <v>1362.3</v>
      </c>
    </row>
    <row r="821" spans="1:6" x14ac:dyDescent="0.2">
      <c r="A821" s="154">
        <v>15</v>
      </c>
      <c r="B821" s="144" t="s">
        <v>7043</v>
      </c>
      <c r="C821" s="97">
        <v>1</v>
      </c>
      <c r="D821" s="97" t="s">
        <v>11443</v>
      </c>
      <c r="E821" s="114" t="s">
        <v>5734</v>
      </c>
      <c r="F821" s="114">
        <v>3253.45</v>
      </c>
    </row>
    <row r="822" spans="1:6" x14ac:dyDescent="0.2">
      <c r="A822" s="154">
        <v>18</v>
      </c>
      <c r="B822" s="144" t="s">
        <v>7044</v>
      </c>
      <c r="C822" s="97">
        <v>1</v>
      </c>
      <c r="D822" s="97" t="s">
        <v>11443</v>
      </c>
      <c r="E822" s="114" t="s">
        <v>5734</v>
      </c>
      <c r="F822" s="114">
        <v>5298.76</v>
      </c>
    </row>
    <row r="823" spans="1:6" x14ac:dyDescent="0.2">
      <c r="A823" s="154">
        <v>21</v>
      </c>
      <c r="B823" s="144" t="s">
        <v>7045</v>
      </c>
      <c r="C823" s="97">
        <v>1</v>
      </c>
      <c r="D823" s="97" t="s">
        <v>11443</v>
      </c>
      <c r="E823" s="114" t="s">
        <v>5734</v>
      </c>
      <c r="F823" s="114">
        <v>8108.23</v>
      </c>
    </row>
    <row r="824" spans="1:6" x14ac:dyDescent="0.2">
      <c r="A824" s="154">
        <v>24</v>
      </c>
      <c r="B824" s="144" t="s">
        <v>7046</v>
      </c>
      <c r="C824" s="97">
        <v>1</v>
      </c>
      <c r="D824" s="97" t="s">
        <v>11443</v>
      </c>
      <c r="E824" s="114" t="s">
        <v>5734</v>
      </c>
      <c r="F824" s="114">
        <v>11674.73</v>
      </c>
    </row>
    <row r="825" spans="1:6" x14ac:dyDescent="0.2">
      <c r="A825" s="154">
        <v>27</v>
      </c>
      <c r="B825" s="144" t="s">
        <v>7047</v>
      </c>
      <c r="C825" s="97">
        <v>1</v>
      </c>
      <c r="D825" s="97" t="s">
        <v>11443</v>
      </c>
      <c r="E825" s="114" t="s">
        <v>5734</v>
      </c>
      <c r="F825" s="114">
        <v>16411.66</v>
      </c>
    </row>
    <row r="826" spans="1:6" x14ac:dyDescent="0.2">
      <c r="A826" s="154">
        <v>30</v>
      </c>
      <c r="B826" s="144" t="s">
        <v>7048</v>
      </c>
      <c r="C826" s="97">
        <v>1</v>
      </c>
      <c r="D826" s="97" t="s">
        <v>11443</v>
      </c>
      <c r="E826" s="114" t="s">
        <v>5734</v>
      </c>
      <c r="F826" s="114">
        <v>25462.1</v>
      </c>
    </row>
    <row r="827" spans="1:6" x14ac:dyDescent="0.2">
      <c r="A827" s="154">
        <v>36</v>
      </c>
      <c r="B827" s="144" t="s">
        <v>7049</v>
      </c>
      <c r="C827" s="97">
        <v>1</v>
      </c>
      <c r="D827" s="97" t="s">
        <v>11443</v>
      </c>
      <c r="E827" s="114" t="s">
        <v>5734</v>
      </c>
      <c r="F827" s="114">
        <v>32591.43</v>
      </c>
    </row>
    <row r="828" spans="1:6" x14ac:dyDescent="0.2">
      <c r="A828" s="103" t="s">
        <v>11250</v>
      </c>
      <c r="B828" s="44"/>
      <c r="C828" s="97"/>
      <c r="D828" s="102"/>
      <c r="E828" s="114" t="s">
        <v>5734</v>
      </c>
      <c r="F828" s="114" t="s">
        <v>5734</v>
      </c>
    </row>
    <row r="829" spans="1:6" x14ac:dyDescent="0.2">
      <c r="A829" s="154" t="s">
        <v>11512</v>
      </c>
      <c r="B829" s="144" t="s">
        <v>7050</v>
      </c>
      <c r="C829" s="97">
        <v>24</v>
      </c>
      <c r="D829" s="97">
        <v>495</v>
      </c>
      <c r="E829" s="114" t="s">
        <v>1609</v>
      </c>
      <c r="F829" s="114">
        <v>72.38</v>
      </c>
    </row>
    <row r="830" spans="1:6" x14ac:dyDescent="0.2">
      <c r="A830" s="154" t="s">
        <v>11516</v>
      </c>
      <c r="B830" s="144" t="s">
        <v>7051</v>
      </c>
      <c r="C830" s="97">
        <v>15</v>
      </c>
      <c r="D830" s="97">
        <v>168</v>
      </c>
      <c r="E830" s="114" t="s">
        <v>1610</v>
      </c>
      <c r="F830" s="114">
        <v>167.7</v>
      </c>
    </row>
    <row r="831" spans="1:6" x14ac:dyDescent="0.2">
      <c r="A831" s="154" t="s">
        <v>11518</v>
      </c>
      <c r="B831" s="144" t="s">
        <v>7052</v>
      </c>
      <c r="C831" s="97">
        <v>8</v>
      </c>
      <c r="D831" s="97">
        <v>80</v>
      </c>
      <c r="E831" s="114" t="s">
        <v>1611</v>
      </c>
      <c r="F831" s="114">
        <v>296.66000000000003</v>
      </c>
    </row>
    <row r="832" spans="1:6" x14ac:dyDescent="0.2">
      <c r="A832" s="154">
        <v>10</v>
      </c>
      <c r="B832" s="144" t="s">
        <v>7053</v>
      </c>
      <c r="C832" s="97">
        <v>1</v>
      </c>
      <c r="D832" s="97" t="s">
        <v>11443</v>
      </c>
      <c r="E832" s="114" t="s">
        <v>1804</v>
      </c>
      <c r="F832" s="114">
        <v>569.25</v>
      </c>
    </row>
    <row r="833" spans="1:6" x14ac:dyDescent="0.2">
      <c r="A833" s="154">
        <v>12</v>
      </c>
      <c r="B833" s="144" t="s">
        <v>7054</v>
      </c>
      <c r="C833" s="97">
        <v>1</v>
      </c>
      <c r="D833" s="97" t="s">
        <v>11443</v>
      </c>
      <c r="E833" s="114" t="s">
        <v>1805</v>
      </c>
      <c r="F833" s="114">
        <v>678.63</v>
      </c>
    </row>
    <row r="834" spans="1:6" x14ac:dyDescent="0.2">
      <c r="A834" s="154">
        <v>15</v>
      </c>
      <c r="B834" s="144" t="s">
        <v>7055</v>
      </c>
      <c r="C834" s="97">
        <v>1</v>
      </c>
      <c r="D834" s="97" t="s">
        <v>11443</v>
      </c>
      <c r="E834" s="114" t="s">
        <v>1806</v>
      </c>
      <c r="F834" s="114">
        <v>1248.43</v>
      </c>
    </row>
    <row r="835" spans="1:6" x14ac:dyDescent="0.2">
      <c r="A835" s="154">
        <v>18</v>
      </c>
      <c r="B835" s="144" t="s">
        <v>7056</v>
      </c>
      <c r="C835" s="97">
        <v>1</v>
      </c>
      <c r="D835" s="97" t="s">
        <v>11443</v>
      </c>
      <c r="E835" s="114" t="s">
        <v>1606</v>
      </c>
      <c r="F835" s="114">
        <v>1958.73</v>
      </c>
    </row>
    <row r="836" spans="1:6" x14ac:dyDescent="0.2">
      <c r="A836" s="154">
        <v>21</v>
      </c>
      <c r="B836" s="144" t="s">
        <v>7057</v>
      </c>
      <c r="C836" s="97">
        <v>1</v>
      </c>
      <c r="D836" s="97" t="s">
        <v>11443</v>
      </c>
      <c r="E836" s="114" t="s">
        <v>5734</v>
      </c>
      <c r="F836" s="114">
        <v>4177.45</v>
      </c>
    </row>
    <row r="837" spans="1:6" x14ac:dyDescent="0.2">
      <c r="A837" s="154">
        <v>24</v>
      </c>
      <c r="B837" s="144" t="s">
        <v>7058</v>
      </c>
      <c r="C837" s="97">
        <v>1</v>
      </c>
      <c r="D837" s="97" t="s">
        <v>11443</v>
      </c>
      <c r="E837" s="114" t="s">
        <v>1607</v>
      </c>
      <c r="F837" s="114">
        <v>6281.31</v>
      </c>
    </row>
    <row r="838" spans="1:6" x14ac:dyDescent="0.2">
      <c r="A838" s="154">
        <v>27</v>
      </c>
      <c r="B838" s="144" t="s">
        <v>7059</v>
      </c>
      <c r="C838" s="97">
        <v>1</v>
      </c>
      <c r="D838" s="97" t="s">
        <v>11443</v>
      </c>
      <c r="E838" s="114" t="s">
        <v>1608</v>
      </c>
      <c r="F838" s="114">
        <v>7644.23</v>
      </c>
    </row>
    <row r="839" spans="1:6" x14ac:dyDescent="0.2">
      <c r="A839" s="154">
        <v>30</v>
      </c>
      <c r="B839" s="144" t="s">
        <v>7060</v>
      </c>
      <c r="C839" s="97">
        <v>1</v>
      </c>
      <c r="D839" s="97" t="s">
        <v>11443</v>
      </c>
      <c r="E839" s="114" t="s">
        <v>5734</v>
      </c>
      <c r="F839" s="114">
        <v>13667.56</v>
      </c>
    </row>
    <row r="840" spans="1:6" x14ac:dyDescent="0.2">
      <c r="A840" s="154">
        <v>36</v>
      </c>
      <c r="B840" s="144" t="s">
        <v>7061</v>
      </c>
      <c r="C840" s="97">
        <v>1</v>
      </c>
      <c r="D840" s="97" t="s">
        <v>11443</v>
      </c>
      <c r="E840" s="114" t="s">
        <v>12652</v>
      </c>
      <c r="F840" s="114">
        <v>17494.45</v>
      </c>
    </row>
    <row r="841" spans="1:6" x14ac:dyDescent="0.2">
      <c r="A841" s="103" t="s">
        <v>7943</v>
      </c>
      <c r="B841" s="44"/>
      <c r="C841" s="97"/>
      <c r="D841" s="102"/>
      <c r="E841" s="114" t="s">
        <v>5734</v>
      </c>
      <c r="F841" s="114" t="s">
        <v>5734</v>
      </c>
    </row>
    <row r="842" spans="1:6" x14ac:dyDescent="0.2">
      <c r="A842" s="154" t="s">
        <v>11512</v>
      </c>
      <c r="B842" s="144" t="s">
        <v>7062</v>
      </c>
      <c r="C842" s="97">
        <v>8</v>
      </c>
      <c r="D842" s="97" t="s">
        <v>11443</v>
      </c>
      <c r="E842" s="114" t="s">
        <v>1688</v>
      </c>
      <c r="F842" s="114">
        <v>113.32</v>
      </c>
    </row>
    <row r="843" spans="1:6" x14ac:dyDescent="0.2">
      <c r="A843" s="154" t="s">
        <v>11516</v>
      </c>
      <c r="B843" s="146" t="s">
        <v>7063</v>
      </c>
      <c r="C843" s="97">
        <v>4</v>
      </c>
      <c r="D843" s="97">
        <v>60</v>
      </c>
      <c r="E843" s="114" t="s">
        <v>1689</v>
      </c>
      <c r="F843" s="114">
        <v>226.99</v>
      </c>
    </row>
    <row r="844" spans="1:6" x14ac:dyDescent="0.2">
      <c r="A844" s="154" t="s">
        <v>11518</v>
      </c>
      <c r="B844" s="144" t="s">
        <v>7064</v>
      </c>
      <c r="C844" s="97">
        <v>4</v>
      </c>
      <c r="D844" s="97">
        <v>38</v>
      </c>
      <c r="E844" s="114" t="s">
        <v>1690</v>
      </c>
      <c r="F844" s="114">
        <v>372.85</v>
      </c>
    </row>
    <row r="845" spans="1:6" x14ac:dyDescent="0.2">
      <c r="A845" s="154">
        <v>10</v>
      </c>
      <c r="B845" s="144" t="s">
        <v>7065</v>
      </c>
      <c r="C845" s="97">
        <v>1</v>
      </c>
      <c r="D845" s="97" t="s">
        <v>11443</v>
      </c>
      <c r="E845" s="114" t="s">
        <v>1683</v>
      </c>
      <c r="F845" s="114">
        <v>570.41999999999996</v>
      </c>
    </row>
    <row r="846" spans="1:6" x14ac:dyDescent="0.2">
      <c r="A846" s="154">
        <v>12</v>
      </c>
      <c r="B846" s="144" t="s">
        <v>7066</v>
      </c>
      <c r="C846" s="97">
        <v>1</v>
      </c>
      <c r="D846" s="97" t="s">
        <v>11443</v>
      </c>
      <c r="E846" s="114" t="s">
        <v>1684</v>
      </c>
      <c r="F846" s="114">
        <v>828.04</v>
      </c>
    </row>
    <row r="847" spans="1:6" x14ac:dyDescent="0.2">
      <c r="A847" s="154">
        <v>15</v>
      </c>
      <c r="B847" s="144" t="s">
        <v>7067</v>
      </c>
      <c r="C847" s="97">
        <v>1</v>
      </c>
      <c r="D847" s="97" t="s">
        <v>11443</v>
      </c>
      <c r="E847" s="114" t="s">
        <v>1685</v>
      </c>
      <c r="F847" s="114">
        <v>1713.02</v>
      </c>
    </row>
    <row r="848" spans="1:6" x14ac:dyDescent="0.2">
      <c r="A848" s="154">
        <v>18</v>
      </c>
      <c r="B848" s="144" t="s">
        <v>7068</v>
      </c>
      <c r="C848" s="97">
        <v>1</v>
      </c>
      <c r="D848" s="97" t="s">
        <v>11443</v>
      </c>
      <c r="E848" s="114" t="s">
        <v>1686</v>
      </c>
      <c r="F848" s="114">
        <v>3646.1</v>
      </c>
    </row>
    <row r="849" spans="1:6" x14ac:dyDescent="0.2">
      <c r="A849" s="154">
        <v>21</v>
      </c>
      <c r="B849" s="144" t="s">
        <v>7069</v>
      </c>
      <c r="C849" s="97">
        <v>1</v>
      </c>
      <c r="D849" s="97" t="s">
        <v>11443</v>
      </c>
      <c r="E849" s="114" t="s">
        <v>5734</v>
      </c>
      <c r="F849" s="114">
        <v>6701</v>
      </c>
    </row>
    <row r="850" spans="1:6" x14ac:dyDescent="0.2">
      <c r="A850" s="154">
        <v>24</v>
      </c>
      <c r="B850" s="144" t="s">
        <v>7070</v>
      </c>
      <c r="C850" s="97">
        <v>1</v>
      </c>
      <c r="D850" s="97" t="s">
        <v>11443</v>
      </c>
      <c r="E850" s="114" t="s">
        <v>5734</v>
      </c>
      <c r="F850" s="114">
        <v>9762.14</v>
      </c>
    </row>
    <row r="851" spans="1:6" x14ac:dyDescent="0.2">
      <c r="A851" s="154">
        <v>27</v>
      </c>
      <c r="B851" s="144" t="s">
        <v>7071</v>
      </c>
      <c r="C851" s="97">
        <v>1</v>
      </c>
      <c r="D851" s="97" t="s">
        <v>11443</v>
      </c>
      <c r="E851" s="114" t="s">
        <v>1687</v>
      </c>
      <c r="F851" s="114">
        <v>10956.58</v>
      </c>
    </row>
    <row r="852" spans="1:6" x14ac:dyDescent="0.2">
      <c r="A852" s="154">
        <v>30</v>
      </c>
      <c r="B852" s="144" t="s">
        <v>7072</v>
      </c>
      <c r="C852" s="97">
        <v>1</v>
      </c>
      <c r="D852" s="97" t="s">
        <v>11443</v>
      </c>
      <c r="E852" s="114" t="s">
        <v>5734</v>
      </c>
      <c r="F852" s="114">
        <v>14079.66</v>
      </c>
    </row>
    <row r="853" spans="1:6" x14ac:dyDescent="0.2">
      <c r="A853" s="154">
        <v>36</v>
      </c>
      <c r="B853" s="144" t="s">
        <v>7073</v>
      </c>
      <c r="C853" s="97">
        <v>1</v>
      </c>
      <c r="D853" s="97" t="s">
        <v>11443</v>
      </c>
      <c r="E853" s="114" t="s">
        <v>5734</v>
      </c>
      <c r="F853" s="114">
        <v>18860.89</v>
      </c>
    </row>
    <row r="854" spans="1:6" x14ac:dyDescent="0.2">
      <c r="A854" s="103" t="s">
        <v>7956</v>
      </c>
      <c r="B854" s="44"/>
      <c r="C854" s="97"/>
      <c r="D854" s="102"/>
      <c r="E854" s="114" t="s">
        <v>5734</v>
      </c>
      <c r="F854" s="114" t="s">
        <v>5734</v>
      </c>
    </row>
    <row r="855" spans="1:6" x14ac:dyDescent="0.2">
      <c r="A855" s="154" t="s">
        <v>11444</v>
      </c>
      <c r="B855" s="144" t="s">
        <v>7074</v>
      </c>
      <c r="C855" s="97">
        <v>4</v>
      </c>
      <c r="D855" s="97" t="s">
        <v>11443</v>
      </c>
      <c r="E855" s="114" t="s">
        <v>1678</v>
      </c>
      <c r="F855" s="114">
        <v>217.12</v>
      </c>
    </row>
    <row r="856" spans="1:6" x14ac:dyDescent="0.2">
      <c r="A856" s="154" t="s">
        <v>11448</v>
      </c>
      <c r="B856" s="144" t="s">
        <v>6844</v>
      </c>
      <c r="C856" s="97">
        <v>4</v>
      </c>
      <c r="D856" s="97" t="s">
        <v>11443</v>
      </c>
      <c r="E856" s="114" t="s">
        <v>1680</v>
      </c>
      <c r="F856" s="114">
        <v>415.51</v>
      </c>
    </row>
    <row r="857" spans="1:6" x14ac:dyDescent="0.2">
      <c r="A857" s="154" t="s">
        <v>11450</v>
      </c>
      <c r="B857" s="144" t="s">
        <v>6845</v>
      </c>
      <c r="C857" s="97">
        <v>4</v>
      </c>
      <c r="D857" s="97" t="s">
        <v>11443</v>
      </c>
      <c r="E857" s="114" t="s">
        <v>1681</v>
      </c>
      <c r="F857" s="114">
        <v>430.4</v>
      </c>
    </row>
    <row r="858" spans="1:6" x14ac:dyDescent="0.2">
      <c r="A858" s="154" t="s">
        <v>11717</v>
      </c>
      <c r="B858" s="144" t="s">
        <v>6846</v>
      </c>
      <c r="C858" s="97">
        <v>1</v>
      </c>
      <c r="D858" s="97" t="s">
        <v>11443</v>
      </c>
      <c r="E858" s="114" t="s">
        <v>1655</v>
      </c>
      <c r="F858" s="114">
        <v>780.68</v>
      </c>
    </row>
    <row r="859" spans="1:6" x14ac:dyDescent="0.2">
      <c r="A859" s="154" t="s">
        <v>11719</v>
      </c>
      <c r="B859" s="144" t="s">
        <v>6847</v>
      </c>
      <c r="C859" s="97">
        <v>1</v>
      </c>
      <c r="D859" s="97" t="s">
        <v>11443</v>
      </c>
      <c r="E859" s="114" t="s">
        <v>1656</v>
      </c>
      <c r="F859" s="114">
        <v>924.36</v>
      </c>
    </row>
    <row r="860" spans="1:6" x14ac:dyDescent="0.2">
      <c r="A860" s="154" t="s">
        <v>11721</v>
      </c>
      <c r="B860" s="144" t="s">
        <v>6848</v>
      </c>
      <c r="C860" s="97">
        <v>1</v>
      </c>
      <c r="D860" s="97" t="s">
        <v>11443</v>
      </c>
      <c r="E860" s="114" t="s">
        <v>1657</v>
      </c>
      <c r="F860" s="114">
        <v>1072.29</v>
      </c>
    </row>
    <row r="861" spans="1:6" x14ac:dyDescent="0.2">
      <c r="A861" s="154" t="s">
        <v>11725</v>
      </c>
      <c r="B861" s="144" t="s">
        <v>6849</v>
      </c>
      <c r="C861" s="97">
        <v>1</v>
      </c>
      <c r="D861" s="97" t="s">
        <v>11443</v>
      </c>
      <c r="E861" s="114" t="s">
        <v>1660</v>
      </c>
      <c r="F861" s="114">
        <v>1181.05</v>
      </c>
    </row>
    <row r="862" spans="1:6" x14ac:dyDescent="0.2">
      <c r="A862" s="154" t="s">
        <v>11727</v>
      </c>
      <c r="B862" s="144" t="s">
        <v>6850</v>
      </c>
      <c r="C862" s="97">
        <v>1</v>
      </c>
      <c r="D862" s="97" t="s">
        <v>11443</v>
      </c>
      <c r="E862" s="114" t="s">
        <v>1661</v>
      </c>
      <c r="F862" s="114">
        <v>2012.84</v>
      </c>
    </row>
    <row r="863" spans="1:6" x14ac:dyDescent="0.2">
      <c r="A863" s="154" t="s">
        <v>11729</v>
      </c>
      <c r="B863" s="144" t="s">
        <v>6851</v>
      </c>
      <c r="C863" s="97">
        <v>1</v>
      </c>
      <c r="D863" s="97" t="s">
        <v>11443</v>
      </c>
      <c r="E863" s="114" t="s">
        <v>1662</v>
      </c>
      <c r="F863" s="114">
        <v>1430.19</v>
      </c>
    </row>
    <row r="864" spans="1:6" x14ac:dyDescent="0.2">
      <c r="A864" s="154" t="s">
        <v>11731</v>
      </c>
      <c r="B864" s="144" t="s">
        <v>6852</v>
      </c>
      <c r="C864" s="97">
        <v>1</v>
      </c>
      <c r="D864" s="97" t="s">
        <v>11443</v>
      </c>
      <c r="E864" s="114" t="s">
        <v>1659</v>
      </c>
      <c r="F864" s="114">
        <v>1657.78</v>
      </c>
    </row>
    <row r="865" spans="1:6" x14ac:dyDescent="0.2">
      <c r="A865" s="154" t="s">
        <v>9116</v>
      </c>
      <c r="B865" s="144" t="s">
        <v>6853</v>
      </c>
      <c r="C865" s="97">
        <v>1</v>
      </c>
      <c r="D865" s="97" t="s">
        <v>11443</v>
      </c>
      <c r="E865" s="114" t="s">
        <v>1666</v>
      </c>
      <c r="F865" s="114">
        <v>1983.77</v>
      </c>
    </row>
    <row r="866" spans="1:6" x14ac:dyDescent="0.2">
      <c r="A866" s="154" t="s">
        <v>9118</v>
      </c>
      <c r="B866" s="144" t="s">
        <v>6854</v>
      </c>
      <c r="C866" s="97">
        <v>1</v>
      </c>
      <c r="D866" s="97" t="s">
        <v>11443</v>
      </c>
      <c r="E866" s="114" t="s">
        <v>1667</v>
      </c>
      <c r="F866" s="114">
        <v>2571.0300000000002</v>
      </c>
    </row>
    <row r="867" spans="1:6" x14ac:dyDescent="0.2">
      <c r="A867" s="154" t="s">
        <v>9120</v>
      </c>
      <c r="B867" s="144" t="s">
        <v>6855</v>
      </c>
      <c r="C867" s="97">
        <v>1</v>
      </c>
      <c r="D867" s="97" t="s">
        <v>11443</v>
      </c>
      <c r="E867" s="114" t="s">
        <v>1668</v>
      </c>
      <c r="F867" s="114">
        <v>2182.59</v>
      </c>
    </row>
    <row r="868" spans="1:6" x14ac:dyDescent="0.2">
      <c r="A868" s="154" t="s">
        <v>9122</v>
      </c>
      <c r="B868" s="144" t="s">
        <v>6856</v>
      </c>
      <c r="C868" s="97">
        <v>1</v>
      </c>
      <c r="D868" s="97" t="s">
        <v>11443</v>
      </c>
      <c r="E868" s="114" t="s">
        <v>1664</v>
      </c>
      <c r="F868" s="114">
        <v>2405.61</v>
      </c>
    </row>
    <row r="869" spans="1:6" x14ac:dyDescent="0.2">
      <c r="A869" s="154" t="s">
        <v>9124</v>
      </c>
      <c r="B869" s="144" t="s">
        <v>6857</v>
      </c>
      <c r="C869" s="97">
        <v>1</v>
      </c>
      <c r="D869" s="97" t="s">
        <v>11443</v>
      </c>
      <c r="E869" s="114" t="s">
        <v>1665</v>
      </c>
      <c r="F869" s="114">
        <v>2615.84</v>
      </c>
    </row>
    <row r="870" spans="1:6" x14ac:dyDescent="0.2">
      <c r="A870" s="154" t="s">
        <v>11753</v>
      </c>
      <c r="B870" s="144" t="s">
        <v>6621</v>
      </c>
      <c r="C870" s="97">
        <v>1</v>
      </c>
      <c r="D870" s="97" t="s">
        <v>11443</v>
      </c>
      <c r="E870" s="114" t="s">
        <v>1673</v>
      </c>
      <c r="F870" s="114">
        <v>2622.75</v>
      </c>
    </row>
    <row r="871" spans="1:6" x14ac:dyDescent="0.2">
      <c r="A871" s="154" t="s">
        <v>11755</v>
      </c>
      <c r="B871" s="144" t="s">
        <v>6622</v>
      </c>
      <c r="C871" s="97">
        <v>1</v>
      </c>
      <c r="D871" s="97" t="s">
        <v>11443</v>
      </c>
      <c r="E871" s="114" t="s">
        <v>1674</v>
      </c>
      <c r="F871" s="114">
        <v>2668.28</v>
      </c>
    </row>
    <row r="872" spans="1:6" x14ac:dyDescent="0.2">
      <c r="A872" s="154" t="s">
        <v>11757</v>
      </c>
      <c r="B872" s="144" t="s">
        <v>6623</v>
      </c>
      <c r="C872" s="97">
        <v>1</v>
      </c>
      <c r="D872" s="97" t="s">
        <v>11443</v>
      </c>
      <c r="E872" s="114" t="s">
        <v>1675</v>
      </c>
      <c r="F872" s="114">
        <v>2707.56</v>
      </c>
    </row>
    <row r="873" spans="1:6" x14ac:dyDescent="0.2">
      <c r="A873" s="154" t="s">
        <v>11759</v>
      </c>
      <c r="B873" s="144" t="s">
        <v>6624</v>
      </c>
      <c r="C873" s="97">
        <v>1</v>
      </c>
      <c r="D873" s="97" t="s">
        <v>11443</v>
      </c>
      <c r="E873" s="114" t="s">
        <v>1670</v>
      </c>
      <c r="F873" s="114">
        <v>2802.72</v>
      </c>
    </row>
    <row r="874" spans="1:6" x14ac:dyDescent="0.2">
      <c r="A874" s="154" t="s">
        <v>11760</v>
      </c>
      <c r="B874" s="144" t="s">
        <v>6625</v>
      </c>
      <c r="C874" s="97">
        <v>1</v>
      </c>
      <c r="D874" s="97" t="s">
        <v>11443</v>
      </c>
      <c r="E874" s="114" t="s">
        <v>1671</v>
      </c>
      <c r="F874" s="114">
        <v>2862.56</v>
      </c>
    </row>
    <row r="875" spans="1:6" x14ac:dyDescent="0.2">
      <c r="A875" s="154" t="s">
        <v>9133</v>
      </c>
      <c r="B875" s="144" t="s">
        <v>6626</v>
      </c>
      <c r="C875" s="97">
        <v>1</v>
      </c>
      <c r="D875" s="97" t="s">
        <v>11443</v>
      </c>
      <c r="E875" s="114" t="s">
        <v>1672</v>
      </c>
      <c r="F875" s="114">
        <v>2981.39</v>
      </c>
    </row>
    <row r="876" spans="1:6" x14ac:dyDescent="0.2">
      <c r="A876" s="154" t="s">
        <v>9136</v>
      </c>
      <c r="B876" s="144" t="s">
        <v>6627</v>
      </c>
      <c r="C876" s="97">
        <v>1</v>
      </c>
      <c r="D876" s="97" t="s">
        <v>11443</v>
      </c>
      <c r="E876" s="114" t="s">
        <v>5734</v>
      </c>
      <c r="F876" s="114">
        <v>4079.74</v>
      </c>
    </row>
    <row r="877" spans="1:6" x14ac:dyDescent="0.2">
      <c r="A877" s="154" t="s">
        <v>9138</v>
      </c>
      <c r="B877" s="144" t="s">
        <v>6628</v>
      </c>
      <c r="C877" s="97">
        <v>1</v>
      </c>
      <c r="D877" s="97" t="s">
        <v>11443</v>
      </c>
      <c r="E877" s="114" t="s">
        <v>5734</v>
      </c>
      <c r="F877" s="114">
        <v>4122.1099999999997</v>
      </c>
    </row>
    <row r="878" spans="1:6" x14ac:dyDescent="0.2">
      <c r="A878" s="154" t="s">
        <v>9140</v>
      </c>
      <c r="B878" s="144" t="s">
        <v>6629</v>
      </c>
      <c r="C878" s="97">
        <v>1</v>
      </c>
      <c r="D878" s="97" t="s">
        <v>11443</v>
      </c>
      <c r="E878" s="114" t="s">
        <v>5734</v>
      </c>
      <c r="F878" s="114">
        <v>4180.58</v>
      </c>
    </row>
    <row r="879" spans="1:6" x14ac:dyDescent="0.2">
      <c r="A879" s="154" t="s">
        <v>8907</v>
      </c>
      <c r="B879" s="144" t="s">
        <v>6630</v>
      </c>
      <c r="C879" s="97">
        <v>1</v>
      </c>
      <c r="D879" s="97" t="s">
        <v>11443</v>
      </c>
      <c r="E879" s="114" t="s">
        <v>5734</v>
      </c>
      <c r="F879" s="114">
        <v>4234.03</v>
      </c>
    </row>
    <row r="880" spans="1:6" x14ac:dyDescent="0.2">
      <c r="A880" s="154" t="s">
        <v>8909</v>
      </c>
      <c r="B880" s="144" t="s">
        <v>6631</v>
      </c>
      <c r="C880" s="97">
        <v>1</v>
      </c>
      <c r="D880" s="97" t="s">
        <v>11443</v>
      </c>
      <c r="E880" s="114" t="s">
        <v>5734</v>
      </c>
      <c r="F880" s="114">
        <v>4455.7</v>
      </c>
    </row>
    <row r="881" spans="1:6" x14ac:dyDescent="0.2">
      <c r="A881" s="154" t="s">
        <v>8911</v>
      </c>
      <c r="B881" s="144" t="s">
        <v>6632</v>
      </c>
      <c r="C881" s="97">
        <v>1</v>
      </c>
      <c r="D881" s="97" t="s">
        <v>11443</v>
      </c>
      <c r="E881" s="114" t="s">
        <v>5734</v>
      </c>
      <c r="F881" s="114">
        <v>5146.78</v>
      </c>
    </row>
    <row r="882" spans="1:6" x14ac:dyDescent="0.2">
      <c r="A882" s="154" t="s">
        <v>8647</v>
      </c>
      <c r="B882" s="144" t="s">
        <v>6633</v>
      </c>
      <c r="C882" s="97">
        <v>1</v>
      </c>
      <c r="D882" s="97" t="s">
        <v>11443</v>
      </c>
      <c r="E882" s="114" t="s">
        <v>5734</v>
      </c>
      <c r="F882" s="114">
        <v>5545.46</v>
      </c>
    </row>
    <row r="883" spans="1:6" x14ac:dyDescent="0.2">
      <c r="A883" s="154" t="s">
        <v>11806</v>
      </c>
      <c r="B883" s="144" t="s">
        <v>6634</v>
      </c>
      <c r="C883" s="97">
        <v>1</v>
      </c>
      <c r="D883" s="97" t="s">
        <v>11443</v>
      </c>
      <c r="E883" s="114" t="s">
        <v>5734</v>
      </c>
      <c r="F883" s="114">
        <v>8502.2900000000009</v>
      </c>
    </row>
    <row r="884" spans="1:6" x14ac:dyDescent="0.2">
      <c r="A884" s="154" t="s">
        <v>11808</v>
      </c>
      <c r="B884" s="144" t="s">
        <v>6635</v>
      </c>
      <c r="C884" s="97">
        <v>1</v>
      </c>
      <c r="D884" s="97" t="s">
        <v>11443</v>
      </c>
      <c r="E884" s="114" t="s">
        <v>5734</v>
      </c>
      <c r="F884" s="114">
        <v>8586.5499999999993</v>
      </c>
    </row>
    <row r="885" spans="1:6" x14ac:dyDescent="0.2">
      <c r="A885" s="154" t="s">
        <v>11810</v>
      </c>
      <c r="B885" s="144" t="s">
        <v>6636</v>
      </c>
      <c r="C885" s="97">
        <v>1</v>
      </c>
      <c r="D885" s="97" t="s">
        <v>11443</v>
      </c>
      <c r="E885" s="114" t="s">
        <v>5734</v>
      </c>
      <c r="F885" s="114">
        <v>8685.34</v>
      </c>
    </row>
    <row r="886" spans="1:6" x14ac:dyDescent="0.2">
      <c r="A886" s="154" t="s">
        <v>11812</v>
      </c>
      <c r="B886" s="144" t="s">
        <v>6637</v>
      </c>
      <c r="C886" s="97">
        <v>1</v>
      </c>
      <c r="D886" s="97" t="s">
        <v>11443</v>
      </c>
      <c r="E886" s="114" t="s">
        <v>5734</v>
      </c>
      <c r="F886" s="114">
        <v>8729.9</v>
      </c>
    </row>
    <row r="887" spans="1:6" x14ac:dyDescent="0.2">
      <c r="A887" s="154" t="s">
        <v>11813</v>
      </c>
      <c r="B887" s="144" t="s">
        <v>6638</v>
      </c>
      <c r="C887" s="97">
        <v>1</v>
      </c>
      <c r="D887" s="97" t="s">
        <v>11443</v>
      </c>
      <c r="E887" s="114" t="s">
        <v>5734</v>
      </c>
      <c r="F887" s="114">
        <v>9001.18</v>
      </c>
    </row>
    <row r="888" spans="1:6" x14ac:dyDescent="0.2">
      <c r="A888" s="154" t="s">
        <v>8656</v>
      </c>
      <c r="B888" s="144" t="s">
        <v>6639</v>
      </c>
      <c r="C888" s="97">
        <v>1</v>
      </c>
      <c r="D888" s="97" t="s">
        <v>11443</v>
      </c>
      <c r="E888" s="114" t="s">
        <v>5734</v>
      </c>
      <c r="F888" s="114">
        <v>9225.32</v>
      </c>
    </row>
    <row r="889" spans="1:6" x14ac:dyDescent="0.2">
      <c r="A889" s="154" t="s">
        <v>11816</v>
      </c>
      <c r="B889" s="144" t="s">
        <v>6640</v>
      </c>
      <c r="C889" s="97">
        <v>1</v>
      </c>
      <c r="D889" s="97" t="s">
        <v>11443</v>
      </c>
      <c r="E889" s="114" t="s">
        <v>5734</v>
      </c>
      <c r="F889" s="114">
        <v>9720.67</v>
      </c>
    </row>
    <row r="890" spans="1:6" x14ac:dyDescent="0.2">
      <c r="A890" s="154" t="s">
        <v>8659</v>
      </c>
      <c r="B890" s="144" t="s">
        <v>6641</v>
      </c>
      <c r="C890" s="97">
        <v>1</v>
      </c>
      <c r="D890" s="97" t="s">
        <v>11443</v>
      </c>
      <c r="E890" s="114" t="s">
        <v>5734</v>
      </c>
      <c r="F890" s="114">
        <v>10542.74</v>
      </c>
    </row>
    <row r="891" spans="1:6" x14ac:dyDescent="0.2">
      <c r="A891" s="154" t="s">
        <v>8662</v>
      </c>
      <c r="B891" s="144" t="s">
        <v>6642</v>
      </c>
      <c r="C891" s="97">
        <v>1</v>
      </c>
      <c r="D891" s="97" t="s">
        <v>11443</v>
      </c>
      <c r="E891" s="114" t="s">
        <v>5734</v>
      </c>
      <c r="F891" s="114">
        <v>8926.51</v>
      </c>
    </row>
    <row r="892" spans="1:6" x14ac:dyDescent="0.2">
      <c r="A892" s="154" t="s">
        <v>8664</v>
      </c>
      <c r="B892" s="144" t="s">
        <v>6643</v>
      </c>
      <c r="C892" s="97">
        <v>1</v>
      </c>
      <c r="D892" s="97" t="s">
        <v>11443</v>
      </c>
      <c r="E892" s="114" t="s">
        <v>5734</v>
      </c>
      <c r="F892" s="114">
        <v>9015</v>
      </c>
    </row>
    <row r="893" spans="1:6" x14ac:dyDescent="0.2">
      <c r="A893" s="154" t="s">
        <v>8666</v>
      </c>
      <c r="B893" s="144" t="s">
        <v>6644</v>
      </c>
      <c r="C893" s="97">
        <v>1</v>
      </c>
      <c r="D893" s="97" t="s">
        <v>11443</v>
      </c>
      <c r="E893" s="114" t="s">
        <v>5734</v>
      </c>
      <c r="F893" s="114">
        <v>9118.67</v>
      </c>
    </row>
    <row r="894" spans="1:6" x14ac:dyDescent="0.2">
      <c r="A894" s="154" t="s">
        <v>8668</v>
      </c>
      <c r="B894" s="144" t="s">
        <v>6645</v>
      </c>
      <c r="C894" s="97">
        <v>1</v>
      </c>
      <c r="D894" s="97" t="s">
        <v>11443</v>
      </c>
      <c r="E894" s="114" t="s">
        <v>5734</v>
      </c>
      <c r="F894" s="114">
        <v>9165.4699999999993</v>
      </c>
    </row>
    <row r="895" spans="1:6" x14ac:dyDescent="0.2">
      <c r="A895" s="154" t="s">
        <v>8670</v>
      </c>
      <c r="B895" s="144" t="s">
        <v>6646</v>
      </c>
      <c r="C895" s="97">
        <v>1</v>
      </c>
      <c r="D895" s="97" t="s">
        <v>11443</v>
      </c>
      <c r="E895" s="114" t="s">
        <v>5734</v>
      </c>
      <c r="F895" s="114">
        <v>9450.27</v>
      </c>
    </row>
    <row r="896" spans="1:6" x14ac:dyDescent="0.2">
      <c r="A896" s="154" t="s">
        <v>8672</v>
      </c>
      <c r="B896" s="144" t="s">
        <v>6647</v>
      </c>
      <c r="C896" s="97">
        <v>1</v>
      </c>
      <c r="D896" s="97" t="s">
        <v>11443</v>
      </c>
      <c r="E896" s="114" t="s">
        <v>5734</v>
      </c>
      <c r="F896" s="114">
        <v>9685.6</v>
      </c>
    </row>
    <row r="897" spans="1:6" x14ac:dyDescent="0.2">
      <c r="A897" s="154" t="s">
        <v>8674</v>
      </c>
      <c r="B897" s="144" t="s">
        <v>6648</v>
      </c>
      <c r="C897" s="97">
        <v>1</v>
      </c>
      <c r="D897" s="97" t="s">
        <v>11443</v>
      </c>
      <c r="E897" s="114" t="s">
        <v>5734</v>
      </c>
      <c r="F897" s="114">
        <v>10205.61</v>
      </c>
    </row>
    <row r="898" spans="1:6" x14ac:dyDescent="0.2">
      <c r="A898" s="154" t="s">
        <v>8676</v>
      </c>
      <c r="B898" s="144" t="s">
        <v>6649</v>
      </c>
      <c r="C898" s="97">
        <v>1</v>
      </c>
      <c r="D898" s="97" t="s">
        <v>11443</v>
      </c>
      <c r="E898" s="114" t="s">
        <v>5734</v>
      </c>
      <c r="F898" s="114">
        <v>11069.86</v>
      </c>
    </row>
    <row r="899" spans="1:6" x14ac:dyDescent="0.2">
      <c r="A899" s="154" t="s">
        <v>8678</v>
      </c>
      <c r="B899" s="144" t="s">
        <v>6650</v>
      </c>
      <c r="C899" s="97">
        <v>1</v>
      </c>
      <c r="D899" s="97" t="s">
        <v>11443</v>
      </c>
      <c r="E899" s="114" t="s">
        <v>5734</v>
      </c>
      <c r="F899" s="114">
        <v>12563.57</v>
      </c>
    </row>
    <row r="900" spans="1:6" x14ac:dyDescent="0.2">
      <c r="A900" s="154" t="s">
        <v>8682</v>
      </c>
      <c r="B900" s="144" t="s">
        <v>6651</v>
      </c>
      <c r="C900" s="97">
        <v>1</v>
      </c>
      <c r="D900" s="97" t="s">
        <v>11443</v>
      </c>
      <c r="E900" s="114" t="s">
        <v>5734</v>
      </c>
      <c r="F900" s="114">
        <v>11120.8</v>
      </c>
    </row>
    <row r="901" spans="1:6" x14ac:dyDescent="0.2">
      <c r="A901" s="154" t="s">
        <v>8684</v>
      </c>
      <c r="B901" s="144" t="s">
        <v>6652</v>
      </c>
      <c r="C901" s="97">
        <v>1</v>
      </c>
      <c r="D901" s="97" t="s">
        <v>11443</v>
      </c>
      <c r="E901" s="114" t="s">
        <v>5734</v>
      </c>
      <c r="F901" s="114">
        <v>11171.14</v>
      </c>
    </row>
    <row r="902" spans="1:6" x14ac:dyDescent="0.2">
      <c r="A902" s="154" t="s">
        <v>8686</v>
      </c>
      <c r="B902" s="144" t="s">
        <v>6653</v>
      </c>
      <c r="C902" s="97">
        <v>1</v>
      </c>
      <c r="D902" s="97" t="s">
        <v>11443</v>
      </c>
      <c r="E902" s="114" t="s">
        <v>5734</v>
      </c>
      <c r="F902" s="114">
        <v>14299.07</v>
      </c>
    </row>
    <row r="903" spans="1:6" x14ac:dyDescent="0.2">
      <c r="A903" s="154" t="s">
        <v>8688</v>
      </c>
      <c r="B903" s="144" t="s">
        <v>6654</v>
      </c>
      <c r="C903" s="97">
        <v>1</v>
      </c>
      <c r="D903" s="97" t="s">
        <v>11443</v>
      </c>
      <c r="E903" s="114" t="s">
        <v>5734</v>
      </c>
      <c r="F903" s="114">
        <v>18302.78</v>
      </c>
    </row>
    <row r="904" spans="1:6" x14ac:dyDescent="0.2">
      <c r="A904" s="154" t="s">
        <v>8690</v>
      </c>
      <c r="B904" s="144" t="s">
        <v>6655</v>
      </c>
      <c r="C904" s="97">
        <v>1</v>
      </c>
      <c r="D904" s="97" t="s">
        <v>11443</v>
      </c>
      <c r="E904" s="114" t="s">
        <v>5734</v>
      </c>
      <c r="F904" s="114">
        <v>23427.56</v>
      </c>
    </row>
    <row r="905" spans="1:6" x14ac:dyDescent="0.2">
      <c r="A905" s="154" t="s">
        <v>8692</v>
      </c>
      <c r="B905" s="144" t="s">
        <v>6656</v>
      </c>
      <c r="C905" s="97">
        <v>1</v>
      </c>
      <c r="D905" s="97" t="s">
        <v>11443</v>
      </c>
      <c r="E905" s="114" t="s">
        <v>5734</v>
      </c>
      <c r="F905" s="114">
        <v>29987.26</v>
      </c>
    </row>
    <row r="906" spans="1:6" x14ac:dyDescent="0.2">
      <c r="A906" s="154" t="s">
        <v>8694</v>
      </c>
      <c r="B906" s="144" t="s">
        <v>6657</v>
      </c>
      <c r="C906" s="97">
        <v>1</v>
      </c>
      <c r="D906" s="97" t="s">
        <v>11443</v>
      </c>
      <c r="E906" s="114" t="s">
        <v>5734</v>
      </c>
      <c r="F906" s="114">
        <v>38383.730000000003</v>
      </c>
    </row>
    <row r="907" spans="1:6" x14ac:dyDescent="0.2">
      <c r="A907" s="154" t="s">
        <v>8696</v>
      </c>
      <c r="B907" s="144" t="s">
        <v>6658</v>
      </c>
      <c r="C907" s="97">
        <v>1</v>
      </c>
      <c r="D907" s="97" t="s">
        <v>11443</v>
      </c>
      <c r="E907" s="114" t="s">
        <v>5734</v>
      </c>
      <c r="F907" s="114">
        <v>49131.11</v>
      </c>
    </row>
    <row r="908" spans="1:6" x14ac:dyDescent="0.2">
      <c r="A908" s="154" t="s">
        <v>8698</v>
      </c>
      <c r="B908" s="144" t="s">
        <v>6659</v>
      </c>
      <c r="C908" s="97">
        <v>1</v>
      </c>
      <c r="D908" s="97" t="s">
        <v>11443</v>
      </c>
      <c r="E908" s="114" t="s">
        <v>5734</v>
      </c>
      <c r="F908" s="114">
        <v>62887.839999999997</v>
      </c>
    </row>
    <row r="909" spans="1:6" x14ac:dyDescent="0.2">
      <c r="A909" s="154" t="s">
        <v>8700</v>
      </c>
      <c r="B909" s="144" t="s">
        <v>6660</v>
      </c>
      <c r="C909" s="97">
        <v>1</v>
      </c>
      <c r="D909" s="97" t="s">
        <v>11443</v>
      </c>
      <c r="E909" s="114" t="s">
        <v>5734</v>
      </c>
      <c r="F909" s="114">
        <v>80496.42</v>
      </c>
    </row>
    <row r="910" spans="1:6" x14ac:dyDescent="0.2">
      <c r="A910" s="154" t="s">
        <v>8704</v>
      </c>
      <c r="B910" s="144" t="s">
        <v>6661</v>
      </c>
      <c r="C910" s="97">
        <v>1</v>
      </c>
      <c r="D910" s="97" t="s">
        <v>11443</v>
      </c>
      <c r="E910" s="114" t="s">
        <v>5734</v>
      </c>
      <c r="F910" s="114">
        <v>14234.58</v>
      </c>
    </row>
    <row r="911" spans="1:6" x14ac:dyDescent="0.2">
      <c r="A911" s="154" t="s">
        <v>8706</v>
      </c>
      <c r="B911" s="144" t="s">
        <v>6662</v>
      </c>
      <c r="C911" s="97">
        <v>1</v>
      </c>
      <c r="D911" s="97" t="s">
        <v>11443</v>
      </c>
      <c r="E911" s="114" t="s">
        <v>5734</v>
      </c>
      <c r="F911" s="114">
        <v>14299.07</v>
      </c>
    </row>
    <row r="912" spans="1:6" x14ac:dyDescent="0.2">
      <c r="A912" s="154" t="s">
        <v>8708</v>
      </c>
      <c r="B912" s="144" t="s">
        <v>6663</v>
      </c>
      <c r="C912" s="97">
        <v>1</v>
      </c>
      <c r="D912" s="97" t="s">
        <v>11443</v>
      </c>
      <c r="E912" s="114" t="s">
        <v>5734</v>
      </c>
      <c r="F912" s="114">
        <v>18302.78</v>
      </c>
    </row>
    <row r="913" spans="1:6" x14ac:dyDescent="0.2">
      <c r="A913" s="154" t="s">
        <v>8710</v>
      </c>
      <c r="B913" s="144" t="s">
        <v>6664</v>
      </c>
      <c r="C913" s="97">
        <v>1</v>
      </c>
      <c r="D913" s="97" t="s">
        <v>11443</v>
      </c>
      <c r="E913" s="114" t="s">
        <v>5734</v>
      </c>
      <c r="F913" s="114">
        <v>23427.56</v>
      </c>
    </row>
    <row r="914" spans="1:6" x14ac:dyDescent="0.2">
      <c r="A914" s="154" t="s">
        <v>8712</v>
      </c>
      <c r="B914" s="144" t="s">
        <v>6665</v>
      </c>
      <c r="C914" s="97">
        <v>1</v>
      </c>
      <c r="D914" s="97" t="s">
        <v>11443</v>
      </c>
      <c r="E914" s="114" t="s">
        <v>5734</v>
      </c>
      <c r="F914" s="114">
        <v>29987.26</v>
      </c>
    </row>
    <row r="915" spans="1:6" x14ac:dyDescent="0.2">
      <c r="A915" s="154" t="s">
        <v>8964</v>
      </c>
      <c r="B915" s="144" t="s">
        <v>6666</v>
      </c>
      <c r="C915" s="97">
        <v>1</v>
      </c>
      <c r="D915" s="97" t="s">
        <v>11443</v>
      </c>
      <c r="E915" s="114" t="s">
        <v>5734</v>
      </c>
      <c r="F915" s="114">
        <v>38383.730000000003</v>
      </c>
    </row>
    <row r="916" spans="1:6" x14ac:dyDescent="0.2">
      <c r="A916" s="154" t="s">
        <v>8966</v>
      </c>
      <c r="B916" s="144" t="s">
        <v>6667</v>
      </c>
      <c r="C916" s="97">
        <v>1</v>
      </c>
      <c r="D916" s="97" t="s">
        <v>11443</v>
      </c>
      <c r="E916" s="114" t="s">
        <v>5734</v>
      </c>
      <c r="F916" s="114">
        <v>49131.11</v>
      </c>
    </row>
    <row r="917" spans="1:6" x14ac:dyDescent="0.2">
      <c r="A917" s="154" t="s">
        <v>8968</v>
      </c>
      <c r="B917" s="144" t="s">
        <v>6668</v>
      </c>
      <c r="C917" s="97">
        <v>1</v>
      </c>
      <c r="D917" s="97" t="s">
        <v>11443</v>
      </c>
      <c r="E917" s="114" t="s">
        <v>5734</v>
      </c>
      <c r="F917" s="114">
        <v>62887.839999999997</v>
      </c>
    </row>
    <row r="918" spans="1:6" x14ac:dyDescent="0.2">
      <c r="A918" s="154" t="s">
        <v>8970</v>
      </c>
      <c r="B918" s="144" t="s">
        <v>6669</v>
      </c>
      <c r="C918" s="97">
        <v>1</v>
      </c>
      <c r="D918" s="97" t="s">
        <v>11443</v>
      </c>
      <c r="E918" s="114" t="s">
        <v>5734</v>
      </c>
      <c r="F918" s="114">
        <v>80496.42</v>
      </c>
    </row>
    <row r="919" spans="1:6" x14ac:dyDescent="0.2">
      <c r="A919" s="154" t="s">
        <v>8972</v>
      </c>
      <c r="B919" s="144" t="s">
        <v>6670</v>
      </c>
      <c r="C919" s="97">
        <v>1</v>
      </c>
      <c r="D919" s="97" t="s">
        <v>11443</v>
      </c>
      <c r="E919" s="114" t="s">
        <v>5734</v>
      </c>
      <c r="F919" s="114">
        <v>103035.43</v>
      </c>
    </row>
    <row r="920" spans="1:6" x14ac:dyDescent="0.2">
      <c r="A920" s="154" t="s">
        <v>8974</v>
      </c>
      <c r="B920" s="144" t="s">
        <v>6671</v>
      </c>
      <c r="C920" s="97">
        <v>1</v>
      </c>
      <c r="D920" s="97" t="s">
        <v>11443</v>
      </c>
      <c r="E920" s="114" t="s">
        <v>5734</v>
      </c>
      <c r="F920" s="114">
        <v>131885.32</v>
      </c>
    </row>
    <row r="921" spans="1:6" x14ac:dyDescent="0.2">
      <c r="A921" s="103" t="s">
        <v>8207</v>
      </c>
      <c r="B921" s="44"/>
      <c r="C921" s="97"/>
      <c r="D921" s="102"/>
      <c r="E921" s="114" t="s">
        <v>5734</v>
      </c>
      <c r="F921" s="114" t="s">
        <v>5734</v>
      </c>
    </row>
    <row r="922" spans="1:6" x14ac:dyDescent="0.2">
      <c r="A922" s="154" t="s">
        <v>11195</v>
      </c>
      <c r="B922" s="144" t="s">
        <v>8208</v>
      </c>
      <c r="C922" s="97">
        <v>15</v>
      </c>
      <c r="D922" s="97" t="s">
        <v>11443</v>
      </c>
      <c r="E922" s="114" t="s">
        <v>1652</v>
      </c>
      <c r="F922" s="114">
        <v>417.54</v>
      </c>
    </row>
    <row r="923" spans="1:6" x14ac:dyDescent="0.2">
      <c r="A923" s="154" t="s">
        <v>11199</v>
      </c>
      <c r="B923" s="144" t="s">
        <v>8209</v>
      </c>
      <c r="C923" s="97">
        <v>6</v>
      </c>
      <c r="D923" s="97" t="s">
        <v>11443</v>
      </c>
      <c r="E923" s="114" t="s">
        <v>1653</v>
      </c>
      <c r="F923" s="114">
        <v>533.27</v>
      </c>
    </row>
    <row r="924" spans="1:6" x14ac:dyDescent="0.2">
      <c r="A924" s="154" t="s">
        <v>11511</v>
      </c>
      <c r="B924" s="144" t="s">
        <v>8210</v>
      </c>
      <c r="C924" s="97">
        <v>1</v>
      </c>
      <c r="D924" s="97" t="s">
        <v>11443</v>
      </c>
      <c r="E924" s="114" t="s">
        <v>5734</v>
      </c>
      <c r="F924" s="114">
        <v>913.29</v>
      </c>
    </row>
    <row r="925" spans="1:6" x14ac:dyDescent="0.2">
      <c r="A925" s="103" t="s">
        <v>8211</v>
      </c>
      <c r="B925" s="44"/>
      <c r="C925" s="97"/>
      <c r="D925" s="102"/>
      <c r="E925" s="114" t="s">
        <v>5734</v>
      </c>
      <c r="F925" s="114" t="s">
        <v>5734</v>
      </c>
    </row>
    <row r="926" spans="1:6" x14ac:dyDescent="0.2">
      <c r="A926" s="154" t="s">
        <v>11444</v>
      </c>
      <c r="B926" s="144" t="s">
        <v>6672</v>
      </c>
      <c r="C926" s="97">
        <v>5</v>
      </c>
      <c r="D926" s="97" t="s">
        <v>11443</v>
      </c>
      <c r="E926" s="114" t="s">
        <v>1631</v>
      </c>
      <c r="F926" s="114">
        <v>195.7</v>
      </c>
    </row>
    <row r="927" spans="1:6" x14ac:dyDescent="0.2">
      <c r="A927" s="154" t="s">
        <v>11448</v>
      </c>
      <c r="B927" s="144" t="s">
        <v>6673</v>
      </c>
      <c r="C927" s="97">
        <v>5</v>
      </c>
      <c r="D927" s="97" t="s">
        <v>11443</v>
      </c>
      <c r="E927" s="114" t="s">
        <v>1638</v>
      </c>
      <c r="F927" s="114">
        <v>374.02</v>
      </c>
    </row>
    <row r="928" spans="1:6" x14ac:dyDescent="0.2">
      <c r="A928" s="154" t="s">
        <v>11450</v>
      </c>
      <c r="B928" s="144" t="s">
        <v>6674</v>
      </c>
      <c r="C928" s="97">
        <v>5</v>
      </c>
      <c r="D928" s="97" t="s">
        <v>11443</v>
      </c>
      <c r="E928" s="114" t="s">
        <v>1639</v>
      </c>
      <c r="F928" s="114">
        <v>392.59</v>
      </c>
    </row>
    <row r="929" spans="1:6" x14ac:dyDescent="0.2">
      <c r="A929" s="154" t="s">
        <v>11717</v>
      </c>
      <c r="B929" s="144" t="s">
        <v>6675</v>
      </c>
      <c r="C929" s="97">
        <v>1</v>
      </c>
      <c r="D929" s="97" t="s">
        <v>11443</v>
      </c>
      <c r="E929" s="114" t="s">
        <v>1616</v>
      </c>
      <c r="F929" s="114">
        <v>779.88</v>
      </c>
    </row>
    <row r="930" spans="1:6" x14ac:dyDescent="0.2">
      <c r="A930" s="154" t="s">
        <v>11719</v>
      </c>
      <c r="B930" s="144" t="s">
        <v>6676</v>
      </c>
      <c r="C930" s="97">
        <v>1</v>
      </c>
      <c r="D930" s="97" t="s">
        <v>11443</v>
      </c>
      <c r="E930" s="114" t="s">
        <v>1617</v>
      </c>
      <c r="F930" s="114">
        <v>924.36</v>
      </c>
    </row>
    <row r="931" spans="1:6" x14ac:dyDescent="0.2">
      <c r="A931" s="154" t="s">
        <v>11721</v>
      </c>
      <c r="B931" s="144" t="s">
        <v>6677</v>
      </c>
      <c r="C931" s="97">
        <v>1</v>
      </c>
      <c r="D931" s="97" t="s">
        <v>11443</v>
      </c>
      <c r="E931" s="114" t="s">
        <v>1618</v>
      </c>
      <c r="F931" s="114">
        <v>1072.29</v>
      </c>
    </row>
    <row r="932" spans="1:6" x14ac:dyDescent="0.2">
      <c r="A932" s="154" t="s">
        <v>11725</v>
      </c>
      <c r="B932" s="144" t="s">
        <v>6678</v>
      </c>
      <c r="C932" s="97">
        <v>1</v>
      </c>
      <c r="D932" s="97" t="s">
        <v>11443</v>
      </c>
      <c r="E932" s="114" t="s">
        <v>1620</v>
      </c>
      <c r="F932" s="114">
        <v>1181.05</v>
      </c>
    </row>
    <row r="933" spans="1:6" x14ac:dyDescent="0.2">
      <c r="A933" s="154" t="s">
        <v>11727</v>
      </c>
      <c r="B933" s="144" t="s">
        <v>6679</v>
      </c>
      <c r="C933" s="97">
        <v>1</v>
      </c>
      <c r="D933" s="97" t="s">
        <v>11443</v>
      </c>
      <c r="E933" s="114" t="s">
        <v>1621</v>
      </c>
      <c r="F933" s="114">
        <v>1241.5899999999999</v>
      </c>
    </row>
    <row r="934" spans="1:6" x14ac:dyDescent="0.2">
      <c r="A934" s="154" t="s">
        <v>11729</v>
      </c>
      <c r="B934" s="144" t="s">
        <v>6894</v>
      </c>
      <c r="C934" s="97">
        <v>1</v>
      </c>
      <c r="D934" s="97" t="s">
        <v>11443</v>
      </c>
      <c r="E934" s="114" t="s">
        <v>1622</v>
      </c>
      <c r="F934" s="114">
        <v>1430.19</v>
      </c>
    </row>
    <row r="935" spans="1:6" x14ac:dyDescent="0.2">
      <c r="A935" s="154" t="s">
        <v>11731</v>
      </c>
      <c r="B935" s="144" t="s">
        <v>6895</v>
      </c>
      <c r="C935" s="97">
        <v>1</v>
      </c>
      <c r="D935" s="97" t="s">
        <v>11443</v>
      </c>
      <c r="E935" s="114" t="s">
        <v>1619</v>
      </c>
      <c r="F935" s="114">
        <v>1657.78</v>
      </c>
    </row>
    <row r="936" spans="1:6" x14ac:dyDescent="0.2">
      <c r="A936" s="154" t="s">
        <v>9116</v>
      </c>
      <c r="B936" s="144" t="s">
        <v>6896</v>
      </c>
      <c r="C936" s="97">
        <v>1</v>
      </c>
      <c r="D936" s="97" t="s">
        <v>11443</v>
      </c>
      <c r="E936" s="114" t="s">
        <v>1628</v>
      </c>
      <c r="F936" s="114">
        <v>1983.77</v>
      </c>
    </row>
    <row r="937" spans="1:6" x14ac:dyDescent="0.2">
      <c r="A937" s="154" t="s">
        <v>9118</v>
      </c>
      <c r="B937" s="144" t="s">
        <v>6897</v>
      </c>
      <c r="C937" s="97">
        <v>1</v>
      </c>
      <c r="D937" s="97" t="s">
        <v>11443</v>
      </c>
      <c r="E937" s="114" t="s">
        <v>1629</v>
      </c>
      <c r="F937" s="114">
        <v>2012.84</v>
      </c>
    </row>
    <row r="938" spans="1:6" x14ac:dyDescent="0.2">
      <c r="A938" s="154" t="s">
        <v>9120</v>
      </c>
      <c r="B938" s="144" t="s">
        <v>6898</v>
      </c>
      <c r="C938" s="97">
        <v>1</v>
      </c>
      <c r="D938" s="97" t="s">
        <v>11443</v>
      </c>
      <c r="E938" s="114" t="s">
        <v>1630</v>
      </c>
      <c r="F938" s="114">
        <v>2182.61</v>
      </c>
    </row>
    <row r="939" spans="1:6" x14ac:dyDescent="0.2">
      <c r="A939" s="154" t="s">
        <v>9122</v>
      </c>
      <c r="B939" s="144" t="s">
        <v>6899</v>
      </c>
      <c r="C939" s="97">
        <v>1</v>
      </c>
      <c r="D939" s="97" t="s">
        <v>11443</v>
      </c>
      <c r="E939" s="114" t="s">
        <v>1626</v>
      </c>
      <c r="F939" s="114">
        <v>2405.61</v>
      </c>
    </row>
    <row r="940" spans="1:6" x14ac:dyDescent="0.2">
      <c r="A940" s="154" t="s">
        <v>9124</v>
      </c>
      <c r="B940" s="144" t="s">
        <v>6900</v>
      </c>
      <c r="C940" s="97">
        <v>1</v>
      </c>
      <c r="D940" s="97" t="s">
        <v>11443</v>
      </c>
      <c r="E940" s="114" t="s">
        <v>1627</v>
      </c>
      <c r="F940" s="114">
        <v>2615.84</v>
      </c>
    </row>
    <row r="941" spans="1:6" x14ac:dyDescent="0.2">
      <c r="A941" s="154" t="s">
        <v>11753</v>
      </c>
      <c r="B941" s="144" t="s">
        <v>6901</v>
      </c>
      <c r="C941" s="97">
        <v>1</v>
      </c>
      <c r="D941" s="97" t="s">
        <v>11443</v>
      </c>
      <c r="E941" s="114" t="s">
        <v>1635</v>
      </c>
      <c r="F941" s="114">
        <v>2450.4899999999998</v>
      </c>
    </row>
    <row r="942" spans="1:6" x14ac:dyDescent="0.2">
      <c r="A942" s="154" t="s">
        <v>11755</v>
      </c>
      <c r="B942" s="144" t="s">
        <v>6902</v>
      </c>
      <c r="C942" s="97">
        <v>1</v>
      </c>
      <c r="D942" s="97" t="s">
        <v>11443</v>
      </c>
      <c r="E942" s="114" t="s">
        <v>1636</v>
      </c>
      <c r="F942" s="114">
        <v>2714.05</v>
      </c>
    </row>
    <row r="943" spans="1:6" x14ac:dyDescent="0.2">
      <c r="A943" s="154" t="s">
        <v>11757</v>
      </c>
      <c r="B943" s="144" t="s">
        <v>6903</v>
      </c>
      <c r="C943" s="97">
        <v>1</v>
      </c>
      <c r="D943" s="97" t="s">
        <v>11443</v>
      </c>
      <c r="E943" s="114" t="s">
        <v>1637</v>
      </c>
      <c r="F943" s="114">
        <v>2780.16</v>
      </c>
    </row>
    <row r="944" spans="1:6" x14ac:dyDescent="0.2">
      <c r="A944" s="154" t="s">
        <v>11759</v>
      </c>
      <c r="B944" s="144" t="s">
        <v>6904</v>
      </c>
      <c r="C944" s="97">
        <v>1</v>
      </c>
      <c r="D944" s="97" t="s">
        <v>11443</v>
      </c>
      <c r="E944" s="114" t="s">
        <v>1632</v>
      </c>
      <c r="F944" s="114">
        <v>2819.21</v>
      </c>
    </row>
    <row r="945" spans="1:6" x14ac:dyDescent="0.2">
      <c r="A945" s="154" t="s">
        <v>11760</v>
      </c>
      <c r="B945" s="144" t="s">
        <v>6905</v>
      </c>
      <c r="C945" s="97">
        <v>1</v>
      </c>
      <c r="D945" s="97" t="s">
        <v>11443</v>
      </c>
      <c r="E945" s="114" t="s">
        <v>1633</v>
      </c>
      <c r="F945" s="114">
        <v>2858.99</v>
      </c>
    </row>
    <row r="946" spans="1:6" x14ac:dyDescent="0.2">
      <c r="A946" s="154" t="s">
        <v>9133</v>
      </c>
      <c r="B946" s="144" t="s">
        <v>6906</v>
      </c>
      <c r="C946" s="97">
        <v>1</v>
      </c>
      <c r="D946" s="97" t="s">
        <v>11443</v>
      </c>
      <c r="E946" s="114" t="s">
        <v>1634</v>
      </c>
      <c r="F946" s="114">
        <v>2882.58</v>
      </c>
    </row>
    <row r="947" spans="1:6" x14ac:dyDescent="0.2">
      <c r="A947" s="154" t="s">
        <v>9136</v>
      </c>
      <c r="B947" s="144" t="s">
        <v>6907</v>
      </c>
      <c r="C947" s="97">
        <v>1</v>
      </c>
      <c r="D947" s="97" t="s">
        <v>11443</v>
      </c>
      <c r="E947" s="114" t="s">
        <v>5734</v>
      </c>
      <c r="F947" s="114">
        <v>3387.65</v>
      </c>
    </row>
    <row r="948" spans="1:6" x14ac:dyDescent="0.2">
      <c r="A948" s="154" t="s">
        <v>9138</v>
      </c>
      <c r="B948" s="144" t="s">
        <v>6908</v>
      </c>
      <c r="C948" s="97">
        <v>1</v>
      </c>
      <c r="D948" s="97" t="s">
        <v>11443</v>
      </c>
      <c r="E948" s="114" t="s">
        <v>5734</v>
      </c>
      <c r="F948" s="114">
        <v>3707.58</v>
      </c>
    </row>
    <row r="949" spans="1:6" x14ac:dyDescent="0.2">
      <c r="A949" s="154" t="s">
        <v>9140</v>
      </c>
      <c r="B949" s="144" t="s">
        <v>6909</v>
      </c>
      <c r="C949" s="97">
        <v>1</v>
      </c>
      <c r="D949" s="97" t="s">
        <v>11443</v>
      </c>
      <c r="E949" s="114" t="s">
        <v>5734</v>
      </c>
      <c r="F949" s="114">
        <v>3729.89</v>
      </c>
    </row>
    <row r="950" spans="1:6" x14ac:dyDescent="0.2">
      <c r="A950" s="154" t="s">
        <v>8907</v>
      </c>
      <c r="B950" s="144" t="s">
        <v>6910</v>
      </c>
      <c r="C950" s="97">
        <v>1</v>
      </c>
      <c r="D950" s="97" t="s">
        <v>11443</v>
      </c>
      <c r="E950" s="114" t="s">
        <v>5734</v>
      </c>
      <c r="F950" s="114">
        <v>3774.21</v>
      </c>
    </row>
    <row r="951" spans="1:6" x14ac:dyDescent="0.2">
      <c r="A951" s="154" t="s">
        <v>8909</v>
      </c>
      <c r="B951" s="144" t="s">
        <v>6911</v>
      </c>
      <c r="C951" s="97">
        <v>1</v>
      </c>
      <c r="D951" s="97" t="s">
        <v>11443</v>
      </c>
      <c r="E951" s="114" t="s">
        <v>5734</v>
      </c>
      <c r="F951" s="114">
        <v>3864.5</v>
      </c>
    </row>
    <row r="952" spans="1:6" x14ac:dyDescent="0.2">
      <c r="A952" s="154" t="s">
        <v>8911</v>
      </c>
      <c r="B952" s="144" t="s">
        <v>6912</v>
      </c>
      <c r="C952" s="97">
        <v>1</v>
      </c>
      <c r="D952" s="97" t="s">
        <v>11443</v>
      </c>
      <c r="E952" s="114" t="s">
        <v>5734</v>
      </c>
      <c r="F952" s="114">
        <v>4013.44</v>
      </c>
    </row>
    <row r="953" spans="1:6" x14ac:dyDescent="0.2">
      <c r="A953" s="154" t="s">
        <v>8647</v>
      </c>
      <c r="B953" s="144" t="s">
        <v>6913</v>
      </c>
      <c r="C953" s="97">
        <v>1</v>
      </c>
      <c r="D953" s="97" t="s">
        <v>11443</v>
      </c>
      <c r="E953" s="114" t="s">
        <v>5734</v>
      </c>
      <c r="F953" s="114">
        <v>4351.78</v>
      </c>
    </row>
    <row r="954" spans="1:6" x14ac:dyDescent="0.2">
      <c r="A954" s="154" t="s">
        <v>11806</v>
      </c>
      <c r="B954" s="144" t="s">
        <v>6914</v>
      </c>
      <c r="C954" s="97">
        <v>1</v>
      </c>
      <c r="D954" s="97" t="s">
        <v>11443</v>
      </c>
      <c r="E954" s="114" t="s">
        <v>13052</v>
      </c>
      <c r="F954" s="114">
        <v>7517.24</v>
      </c>
    </row>
    <row r="955" spans="1:6" x14ac:dyDescent="0.2">
      <c r="A955" s="154" t="s">
        <v>11808</v>
      </c>
      <c r="B955" s="144" t="s">
        <v>6915</v>
      </c>
      <c r="C955" s="97">
        <v>1</v>
      </c>
      <c r="D955" s="97" t="s">
        <v>11443</v>
      </c>
      <c r="E955" s="114" t="s">
        <v>5734</v>
      </c>
      <c r="F955" s="114">
        <v>7606.4</v>
      </c>
    </row>
    <row r="956" spans="1:6" x14ac:dyDescent="0.2">
      <c r="A956" s="154" t="s">
        <v>11810</v>
      </c>
      <c r="B956" s="144" t="s">
        <v>6916</v>
      </c>
      <c r="C956" s="97">
        <v>1</v>
      </c>
      <c r="D956" s="97" t="s">
        <v>11443</v>
      </c>
      <c r="E956" s="114" t="s">
        <v>5734</v>
      </c>
      <c r="F956" s="114">
        <v>7983.95</v>
      </c>
    </row>
    <row r="957" spans="1:6" x14ac:dyDescent="0.2">
      <c r="A957" s="154" t="s">
        <v>11812</v>
      </c>
      <c r="B957" s="144" t="s">
        <v>6917</v>
      </c>
      <c r="C957" s="97">
        <v>1</v>
      </c>
      <c r="D957" s="97" t="s">
        <v>11443</v>
      </c>
      <c r="E957" s="114" t="s">
        <v>5734</v>
      </c>
      <c r="F957" s="114">
        <v>7881.14</v>
      </c>
    </row>
    <row r="958" spans="1:6" x14ac:dyDescent="0.2">
      <c r="A958" s="154" t="s">
        <v>11813</v>
      </c>
      <c r="B958" s="144" t="s">
        <v>6918</v>
      </c>
      <c r="C958" s="97">
        <v>1</v>
      </c>
      <c r="D958" s="97" t="s">
        <v>11443</v>
      </c>
      <c r="E958" s="114" t="s">
        <v>13051</v>
      </c>
      <c r="F958" s="114">
        <v>7983.43</v>
      </c>
    </row>
    <row r="959" spans="1:6" x14ac:dyDescent="0.2">
      <c r="A959" s="154" t="s">
        <v>8656</v>
      </c>
      <c r="B959" s="144" t="s">
        <v>6919</v>
      </c>
      <c r="C959" s="97">
        <v>1</v>
      </c>
      <c r="D959" s="97" t="s">
        <v>11443</v>
      </c>
      <c r="E959" s="114" t="s">
        <v>5734</v>
      </c>
      <c r="F959" s="114">
        <v>8210.76</v>
      </c>
    </row>
    <row r="960" spans="1:6" x14ac:dyDescent="0.2">
      <c r="A960" s="154" t="s">
        <v>11816</v>
      </c>
      <c r="B960" s="144" t="s">
        <v>6920</v>
      </c>
      <c r="C960" s="97">
        <v>1</v>
      </c>
      <c r="D960" s="97" t="s">
        <v>11443</v>
      </c>
      <c r="E960" s="114" t="s">
        <v>5734</v>
      </c>
      <c r="F960" s="114">
        <v>8569.3700000000008</v>
      </c>
    </row>
    <row r="961" spans="1:6" x14ac:dyDescent="0.2">
      <c r="A961" s="154" t="s">
        <v>8659</v>
      </c>
      <c r="B961" s="144" t="s">
        <v>6921</v>
      </c>
      <c r="C961" s="97">
        <v>1</v>
      </c>
      <c r="D961" s="97" t="s">
        <v>11443</v>
      </c>
      <c r="E961" s="114" t="s">
        <v>5734</v>
      </c>
      <c r="F961" s="114">
        <v>10072.19</v>
      </c>
    </row>
    <row r="962" spans="1:6" x14ac:dyDescent="0.2">
      <c r="A962" s="154" t="s">
        <v>8662</v>
      </c>
      <c r="B962" s="144" t="s">
        <v>6922</v>
      </c>
      <c r="C962" s="97">
        <v>1</v>
      </c>
      <c r="D962" s="97" t="s">
        <v>11443</v>
      </c>
      <c r="E962" s="114" t="s">
        <v>5734</v>
      </c>
      <c r="F962" s="114">
        <v>7892.31</v>
      </c>
    </row>
    <row r="963" spans="1:6" x14ac:dyDescent="0.2">
      <c r="A963" s="154" t="s">
        <v>8664</v>
      </c>
      <c r="B963" s="144" t="s">
        <v>6923</v>
      </c>
      <c r="C963" s="97">
        <v>1</v>
      </c>
      <c r="D963" s="97" t="s">
        <v>11443</v>
      </c>
      <c r="E963" s="114" t="s">
        <v>5734</v>
      </c>
      <c r="F963" s="114">
        <v>7985.89</v>
      </c>
    </row>
    <row r="964" spans="1:6" x14ac:dyDescent="0.2">
      <c r="A964" s="154" t="s">
        <v>8666</v>
      </c>
      <c r="B964" s="144" t="s">
        <v>6924</v>
      </c>
      <c r="C964" s="97">
        <v>1</v>
      </c>
      <c r="D964" s="97" t="s">
        <v>11443</v>
      </c>
      <c r="E964" s="114" t="s">
        <v>5734</v>
      </c>
      <c r="F964" s="114">
        <v>8085.66</v>
      </c>
    </row>
    <row r="965" spans="1:6" x14ac:dyDescent="0.2">
      <c r="A965" s="154" t="s">
        <v>8668</v>
      </c>
      <c r="B965" s="144" t="s">
        <v>6925</v>
      </c>
      <c r="C965" s="97">
        <v>1</v>
      </c>
      <c r="D965" s="97" t="s">
        <v>11443</v>
      </c>
      <c r="E965" s="114" t="s">
        <v>5734</v>
      </c>
      <c r="F965" s="114">
        <v>8274.43</v>
      </c>
    </row>
    <row r="966" spans="1:6" x14ac:dyDescent="0.2">
      <c r="A966" s="154" t="s">
        <v>8670</v>
      </c>
      <c r="B966" s="144" t="s">
        <v>6926</v>
      </c>
      <c r="C966" s="97">
        <v>1</v>
      </c>
      <c r="D966" s="97" t="s">
        <v>11443</v>
      </c>
      <c r="E966" s="114" t="s">
        <v>5734</v>
      </c>
      <c r="F966" s="114">
        <v>8381.7000000000007</v>
      </c>
    </row>
    <row r="967" spans="1:6" x14ac:dyDescent="0.2">
      <c r="A967" s="154" t="s">
        <v>8672</v>
      </c>
      <c r="B967" s="144" t="s">
        <v>6927</v>
      </c>
      <c r="C967" s="97">
        <v>1</v>
      </c>
      <c r="D967" s="97" t="s">
        <v>11443</v>
      </c>
      <c r="E967" s="114" t="s">
        <v>5734</v>
      </c>
      <c r="F967" s="114">
        <v>8620.41</v>
      </c>
    </row>
    <row r="968" spans="1:6" x14ac:dyDescent="0.2">
      <c r="A968" s="154" t="s">
        <v>8674</v>
      </c>
      <c r="B968" s="144" t="s">
        <v>6928</v>
      </c>
      <c r="C968" s="97">
        <v>1</v>
      </c>
      <c r="D968" s="97" t="s">
        <v>11443</v>
      </c>
      <c r="E968" s="114" t="s">
        <v>5734</v>
      </c>
      <c r="F968" s="114">
        <v>8996.91</v>
      </c>
    </row>
    <row r="969" spans="1:6" x14ac:dyDescent="0.2">
      <c r="A969" s="154" t="s">
        <v>8676</v>
      </c>
      <c r="B969" s="144" t="s">
        <v>6929</v>
      </c>
      <c r="C969" s="97">
        <v>1</v>
      </c>
      <c r="D969" s="97" t="s">
        <v>11443</v>
      </c>
      <c r="E969" s="114" t="s">
        <v>5734</v>
      </c>
      <c r="F969" s="114">
        <v>10574.67</v>
      </c>
    </row>
    <row r="970" spans="1:6" x14ac:dyDescent="0.2">
      <c r="A970" s="154" t="s">
        <v>8678</v>
      </c>
      <c r="B970" s="144" t="s">
        <v>6930</v>
      </c>
      <c r="C970" s="97">
        <v>1</v>
      </c>
      <c r="D970" s="97" t="s">
        <v>11443</v>
      </c>
      <c r="E970" s="114" t="s">
        <v>5734</v>
      </c>
      <c r="F970" s="114">
        <v>12257.11</v>
      </c>
    </row>
    <row r="971" spans="1:6" x14ac:dyDescent="0.2">
      <c r="A971" s="154" t="s">
        <v>8682</v>
      </c>
      <c r="B971" s="144" t="s">
        <v>6931</v>
      </c>
      <c r="C971" s="97">
        <v>1</v>
      </c>
      <c r="D971" s="97" t="s">
        <v>11443</v>
      </c>
      <c r="E971" s="114" t="s">
        <v>5734</v>
      </c>
      <c r="F971" s="114">
        <v>9777.75</v>
      </c>
    </row>
    <row r="972" spans="1:6" x14ac:dyDescent="0.2">
      <c r="A972" s="154" t="s">
        <v>8684</v>
      </c>
      <c r="B972" s="144" t="s">
        <v>6932</v>
      </c>
      <c r="C972" s="97">
        <v>1</v>
      </c>
      <c r="D972" s="97" t="s">
        <v>11443</v>
      </c>
      <c r="E972" s="114" t="s">
        <v>5734</v>
      </c>
      <c r="F972" s="114">
        <v>9851.24</v>
      </c>
    </row>
    <row r="973" spans="1:6" x14ac:dyDescent="0.2">
      <c r="A973" s="154" t="s">
        <v>8686</v>
      </c>
      <c r="B973" s="144" t="s">
        <v>6933</v>
      </c>
      <c r="C973" s="97">
        <v>1</v>
      </c>
      <c r="D973" s="97" t="s">
        <v>11443</v>
      </c>
      <c r="E973" s="114" t="s">
        <v>5734</v>
      </c>
      <c r="F973" s="114">
        <v>12609.58</v>
      </c>
    </row>
    <row r="974" spans="1:6" x14ac:dyDescent="0.2">
      <c r="A974" s="154" t="s">
        <v>8688</v>
      </c>
      <c r="B974" s="144" t="s">
        <v>6934</v>
      </c>
      <c r="C974" s="97">
        <v>1</v>
      </c>
      <c r="D974" s="97" t="s">
        <v>11443</v>
      </c>
      <c r="E974" s="114" t="s">
        <v>5734</v>
      </c>
      <c r="F974" s="114">
        <v>16140.29</v>
      </c>
    </row>
    <row r="975" spans="1:6" x14ac:dyDescent="0.2">
      <c r="A975" s="154" t="s">
        <v>8690</v>
      </c>
      <c r="B975" s="144" t="s">
        <v>6935</v>
      </c>
      <c r="C975" s="97">
        <v>1</v>
      </c>
      <c r="D975" s="97" t="s">
        <v>11443</v>
      </c>
      <c r="E975" s="114" t="s">
        <v>5734</v>
      </c>
      <c r="F975" s="114">
        <v>20659.52</v>
      </c>
    </row>
    <row r="976" spans="1:6" x14ac:dyDescent="0.2">
      <c r="A976" s="154" t="s">
        <v>8692</v>
      </c>
      <c r="B976" s="144" t="s">
        <v>6936</v>
      </c>
      <c r="C976" s="97">
        <v>1</v>
      </c>
      <c r="D976" s="97" t="s">
        <v>11443</v>
      </c>
      <c r="E976" s="114" t="s">
        <v>5734</v>
      </c>
      <c r="F976" s="114">
        <v>26444.16</v>
      </c>
    </row>
    <row r="977" spans="1:6" x14ac:dyDescent="0.2">
      <c r="A977" s="154" t="s">
        <v>8694</v>
      </c>
      <c r="B977" s="144" t="s">
        <v>6937</v>
      </c>
      <c r="C977" s="97">
        <v>1</v>
      </c>
      <c r="D977" s="97" t="s">
        <v>11443</v>
      </c>
      <c r="E977" s="114" t="s">
        <v>5734</v>
      </c>
      <c r="F977" s="114">
        <v>33848.57</v>
      </c>
    </row>
    <row r="978" spans="1:6" x14ac:dyDescent="0.2">
      <c r="A978" s="154" t="s">
        <v>8696</v>
      </c>
      <c r="B978" s="144" t="s">
        <v>6938</v>
      </c>
      <c r="C978" s="97">
        <v>1</v>
      </c>
      <c r="D978" s="97" t="s">
        <v>11443</v>
      </c>
      <c r="E978" s="114" t="s">
        <v>5734</v>
      </c>
      <c r="F978" s="114">
        <v>43326.15</v>
      </c>
    </row>
    <row r="979" spans="1:6" x14ac:dyDescent="0.2">
      <c r="A979" s="154" t="s">
        <v>8698</v>
      </c>
      <c r="B979" s="144" t="s">
        <v>6939</v>
      </c>
      <c r="C979" s="97">
        <v>1</v>
      </c>
      <c r="D979" s="97" t="s">
        <v>11443</v>
      </c>
      <c r="E979" s="114" t="s">
        <v>5734</v>
      </c>
      <c r="F979" s="114">
        <v>55457.47</v>
      </c>
    </row>
    <row r="980" spans="1:6" x14ac:dyDescent="0.2">
      <c r="A980" s="154" t="s">
        <v>8700</v>
      </c>
      <c r="B980" s="144" t="s">
        <v>6940</v>
      </c>
      <c r="C980" s="97">
        <v>1</v>
      </c>
      <c r="D980" s="97" t="s">
        <v>11443</v>
      </c>
      <c r="E980" s="114" t="s">
        <v>5734</v>
      </c>
      <c r="F980" s="114">
        <v>70985.570000000007</v>
      </c>
    </row>
    <row r="981" spans="1:6" x14ac:dyDescent="0.2">
      <c r="A981" s="154" t="s">
        <v>8704</v>
      </c>
      <c r="B981" s="144" t="s">
        <v>6941</v>
      </c>
      <c r="C981" s="97">
        <v>1</v>
      </c>
      <c r="D981" s="97" t="s">
        <v>11443</v>
      </c>
      <c r="E981" s="114" t="s">
        <v>5734</v>
      </c>
      <c r="F981" s="114">
        <v>12515.51</v>
      </c>
    </row>
    <row r="982" spans="1:6" x14ac:dyDescent="0.2">
      <c r="A982" s="154" t="s">
        <v>8706</v>
      </c>
      <c r="B982" s="144" t="s">
        <v>6942</v>
      </c>
      <c r="C982" s="97">
        <v>1</v>
      </c>
      <c r="D982" s="97" t="s">
        <v>11443</v>
      </c>
      <c r="E982" s="114" t="s">
        <v>5734</v>
      </c>
      <c r="F982" s="114">
        <v>12609.58</v>
      </c>
    </row>
    <row r="983" spans="1:6" x14ac:dyDescent="0.2">
      <c r="A983" s="154" t="s">
        <v>8708</v>
      </c>
      <c r="B983" s="144" t="s">
        <v>6943</v>
      </c>
      <c r="C983" s="97">
        <v>1</v>
      </c>
      <c r="D983" s="97" t="s">
        <v>11443</v>
      </c>
      <c r="E983" s="114" t="s">
        <v>5734</v>
      </c>
      <c r="F983" s="114">
        <v>16140.29</v>
      </c>
    </row>
    <row r="984" spans="1:6" x14ac:dyDescent="0.2">
      <c r="A984" s="154" t="s">
        <v>8710</v>
      </c>
      <c r="B984" s="144" t="s">
        <v>6944</v>
      </c>
      <c r="C984" s="97">
        <v>1</v>
      </c>
      <c r="D984" s="97" t="s">
        <v>11443</v>
      </c>
      <c r="E984" s="114" t="s">
        <v>5734</v>
      </c>
      <c r="F984" s="114">
        <v>20659.52</v>
      </c>
    </row>
    <row r="985" spans="1:6" x14ac:dyDescent="0.2">
      <c r="A985" s="154" t="s">
        <v>8712</v>
      </c>
      <c r="B985" s="144" t="s">
        <v>6945</v>
      </c>
      <c r="C985" s="97">
        <v>1</v>
      </c>
      <c r="D985" s="97" t="s">
        <v>11443</v>
      </c>
      <c r="E985" s="114" t="s">
        <v>5734</v>
      </c>
      <c r="F985" s="114">
        <v>26444.16</v>
      </c>
    </row>
    <row r="986" spans="1:6" x14ac:dyDescent="0.2">
      <c r="A986" s="154" t="s">
        <v>8964</v>
      </c>
      <c r="B986" s="144" t="s">
        <v>6946</v>
      </c>
      <c r="C986" s="97">
        <v>1</v>
      </c>
      <c r="D986" s="97" t="s">
        <v>11443</v>
      </c>
      <c r="E986" s="114" t="s">
        <v>5734</v>
      </c>
      <c r="F986" s="114">
        <v>33848.57</v>
      </c>
    </row>
    <row r="987" spans="1:6" x14ac:dyDescent="0.2">
      <c r="A987" s="154" t="s">
        <v>8966</v>
      </c>
      <c r="B987" s="144" t="s">
        <v>6947</v>
      </c>
      <c r="C987" s="97">
        <v>1</v>
      </c>
      <c r="D987" s="97" t="s">
        <v>11443</v>
      </c>
      <c r="E987" s="114" t="s">
        <v>5734</v>
      </c>
      <c r="F987" s="114">
        <v>43326.15</v>
      </c>
    </row>
    <row r="988" spans="1:6" x14ac:dyDescent="0.2">
      <c r="A988" s="154" t="s">
        <v>8968</v>
      </c>
      <c r="B988" s="144" t="s">
        <v>6948</v>
      </c>
      <c r="C988" s="97">
        <v>1</v>
      </c>
      <c r="D988" s="97" t="s">
        <v>11443</v>
      </c>
      <c r="E988" s="114" t="s">
        <v>5734</v>
      </c>
      <c r="F988" s="114">
        <v>55457.47</v>
      </c>
    </row>
    <row r="989" spans="1:6" x14ac:dyDescent="0.2">
      <c r="A989" s="154" t="s">
        <v>8970</v>
      </c>
      <c r="B989" s="144" t="s">
        <v>6949</v>
      </c>
      <c r="C989" s="97">
        <v>1</v>
      </c>
      <c r="D989" s="97" t="s">
        <v>11443</v>
      </c>
      <c r="E989" s="114" t="s">
        <v>5734</v>
      </c>
      <c r="F989" s="114">
        <v>71483.98</v>
      </c>
    </row>
    <row r="990" spans="1:6" x14ac:dyDescent="0.2">
      <c r="A990" s="154" t="s">
        <v>8972</v>
      </c>
      <c r="B990" s="144" t="s">
        <v>6950</v>
      </c>
      <c r="C990" s="97">
        <v>1</v>
      </c>
      <c r="D990" s="97" t="s">
        <v>11443</v>
      </c>
      <c r="E990" s="114" t="s">
        <v>5734</v>
      </c>
      <c r="F990" s="114">
        <v>90861.56</v>
      </c>
    </row>
    <row r="991" spans="1:6" x14ac:dyDescent="0.2">
      <c r="A991" s="154" t="s">
        <v>8974</v>
      </c>
      <c r="B991" s="144" t="s">
        <v>6951</v>
      </c>
      <c r="C991" s="97">
        <v>1</v>
      </c>
      <c r="D991" s="97" t="s">
        <v>11443</v>
      </c>
      <c r="E991" s="114" t="s">
        <v>5734</v>
      </c>
      <c r="F991" s="114">
        <v>116302.78</v>
      </c>
    </row>
    <row r="992" spans="1:6" x14ac:dyDescent="0.2">
      <c r="A992" s="103" t="s">
        <v>7843</v>
      </c>
      <c r="B992" s="44"/>
      <c r="C992" s="97"/>
      <c r="D992" s="102"/>
      <c r="E992" s="114" t="s">
        <v>5734</v>
      </c>
      <c r="F992" s="114" t="s">
        <v>5734</v>
      </c>
    </row>
    <row r="993" spans="1:6" x14ac:dyDescent="0.2">
      <c r="A993" s="154" t="s">
        <v>11195</v>
      </c>
      <c r="B993" s="144" t="s">
        <v>7844</v>
      </c>
      <c r="C993" s="97">
        <v>20</v>
      </c>
      <c r="D993" s="97" t="s">
        <v>11443</v>
      </c>
      <c r="E993" s="114" t="s">
        <v>12584</v>
      </c>
      <c r="F993" s="114">
        <v>380.88</v>
      </c>
    </row>
    <row r="994" spans="1:6" x14ac:dyDescent="0.2">
      <c r="A994" s="154" t="s">
        <v>11199</v>
      </c>
      <c r="B994" s="144" t="s">
        <v>7845</v>
      </c>
      <c r="C994" s="97">
        <v>7</v>
      </c>
      <c r="D994" s="97" t="s">
        <v>11443</v>
      </c>
      <c r="E994" s="114" t="s">
        <v>12585</v>
      </c>
      <c r="F994" s="114">
        <v>517.39</v>
      </c>
    </row>
    <row r="995" spans="1:6" x14ac:dyDescent="0.2">
      <c r="A995" s="154" t="s">
        <v>11511</v>
      </c>
      <c r="B995" s="144" t="s">
        <v>7846</v>
      </c>
      <c r="C995" s="97">
        <v>1</v>
      </c>
      <c r="D995" s="97" t="s">
        <v>11443</v>
      </c>
      <c r="E995" s="114" t="s">
        <v>13269</v>
      </c>
      <c r="F995" s="114">
        <v>885.93</v>
      </c>
    </row>
    <row r="996" spans="1:6" x14ac:dyDescent="0.2">
      <c r="A996" s="103" t="s">
        <v>7847</v>
      </c>
      <c r="B996" s="44"/>
      <c r="C996" s="97"/>
      <c r="D996" s="102"/>
      <c r="E996" s="114" t="s">
        <v>5734</v>
      </c>
      <c r="F996" s="114" t="s">
        <v>5734</v>
      </c>
    </row>
    <row r="997" spans="1:6" x14ac:dyDescent="0.2">
      <c r="A997" s="154" t="s">
        <v>11444</v>
      </c>
      <c r="B997" s="144" t="s">
        <v>6952</v>
      </c>
      <c r="C997" s="97">
        <v>6</v>
      </c>
      <c r="D997" s="97" t="s">
        <v>11443</v>
      </c>
      <c r="E997" s="114" t="s">
        <v>1682</v>
      </c>
      <c r="F997" s="114">
        <v>217.12</v>
      </c>
    </row>
    <row r="998" spans="1:6" x14ac:dyDescent="0.2">
      <c r="A998" s="154" t="s">
        <v>11201</v>
      </c>
      <c r="B998" s="144" t="s">
        <v>6953</v>
      </c>
      <c r="C998" s="97">
        <v>1</v>
      </c>
      <c r="D998" s="97" t="s">
        <v>11443</v>
      </c>
      <c r="E998" s="114" t="s">
        <v>5734</v>
      </c>
      <c r="F998" s="114">
        <v>415.51</v>
      </c>
    </row>
    <row r="999" spans="1:6" x14ac:dyDescent="0.2">
      <c r="A999" s="154" t="s">
        <v>11203</v>
      </c>
      <c r="B999" s="144" t="s">
        <v>6954</v>
      </c>
      <c r="C999" s="97">
        <v>1</v>
      </c>
      <c r="D999" s="97" t="s">
        <v>11443</v>
      </c>
      <c r="E999" s="114" t="s">
        <v>5734</v>
      </c>
      <c r="F999" s="114">
        <v>468.34</v>
      </c>
    </row>
    <row r="1000" spans="1:6" x14ac:dyDescent="0.2">
      <c r="A1000" s="154" t="s">
        <v>11717</v>
      </c>
      <c r="B1000" s="144" t="s">
        <v>6955</v>
      </c>
      <c r="C1000" s="97">
        <v>1</v>
      </c>
      <c r="D1000" s="97" t="s">
        <v>11443</v>
      </c>
      <c r="E1000" s="114" t="s">
        <v>5734</v>
      </c>
      <c r="F1000" s="114">
        <v>800.25</v>
      </c>
    </row>
    <row r="1001" spans="1:6" x14ac:dyDescent="0.2">
      <c r="A1001" s="154" t="s">
        <v>11719</v>
      </c>
      <c r="B1001" s="144" t="s">
        <v>6956</v>
      </c>
      <c r="C1001" s="97">
        <v>1</v>
      </c>
      <c r="D1001" s="97" t="s">
        <v>11443</v>
      </c>
      <c r="E1001" s="114" t="s">
        <v>5734</v>
      </c>
      <c r="F1001" s="114">
        <v>947.47</v>
      </c>
    </row>
    <row r="1002" spans="1:6" x14ac:dyDescent="0.2">
      <c r="A1002" s="154" t="s">
        <v>11721</v>
      </c>
      <c r="B1002" s="144" t="s">
        <v>6957</v>
      </c>
      <c r="C1002" s="97">
        <v>1</v>
      </c>
      <c r="D1002" s="97" t="s">
        <v>11443</v>
      </c>
      <c r="E1002" s="114" t="s">
        <v>5734</v>
      </c>
      <c r="F1002" s="114">
        <v>1099.1099999999999</v>
      </c>
    </row>
    <row r="1003" spans="1:6" x14ac:dyDescent="0.2">
      <c r="A1003" s="154" t="s">
        <v>11725</v>
      </c>
      <c r="B1003" s="144" t="s">
        <v>6958</v>
      </c>
      <c r="C1003" s="97">
        <v>1</v>
      </c>
      <c r="D1003" s="97" t="s">
        <v>11443</v>
      </c>
      <c r="E1003" s="114" t="s">
        <v>13249</v>
      </c>
      <c r="F1003" s="114">
        <v>1210.6400000000001</v>
      </c>
    </row>
    <row r="1004" spans="1:6" x14ac:dyDescent="0.2">
      <c r="A1004" s="154" t="s">
        <v>11727</v>
      </c>
      <c r="B1004" s="144" t="s">
        <v>6959</v>
      </c>
      <c r="C1004" s="97">
        <v>1</v>
      </c>
      <c r="D1004" s="97" t="s">
        <v>11443</v>
      </c>
      <c r="E1004" s="114" t="s">
        <v>12653</v>
      </c>
      <c r="F1004" s="114">
        <v>2012.84</v>
      </c>
    </row>
    <row r="1005" spans="1:6" x14ac:dyDescent="0.2">
      <c r="A1005" s="154" t="s">
        <v>11729</v>
      </c>
      <c r="B1005" s="144" t="s">
        <v>6960</v>
      </c>
      <c r="C1005" s="97">
        <v>1</v>
      </c>
      <c r="D1005" s="97" t="s">
        <v>11443</v>
      </c>
      <c r="E1005" s="114" t="s">
        <v>5734</v>
      </c>
      <c r="F1005" s="114">
        <v>1466.04</v>
      </c>
    </row>
    <row r="1006" spans="1:6" x14ac:dyDescent="0.2">
      <c r="A1006" s="154" t="s">
        <v>11731</v>
      </c>
      <c r="B1006" s="144" t="s">
        <v>6730</v>
      </c>
      <c r="C1006" s="97">
        <v>1</v>
      </c>
      <c r="D1006" s="97" t="s">
        <v>11443</v>
      </c>
      <c r="E1006" s="114" t="s">
        <v>5734</v>
      </c>
      <c r="F1006" s="114">
        <v>1699.2</v>
      </c>
    </row>
    <row r="1007" spans="1:6" x14ac:dyDescent="0.2">
      <c r="A1007" s="154" t="s">
        <v>9116</v>
      </c>
      <c r="B1007" s="144" t="s">
        <v>6731</v>
      </c>
      <c r="C1007" s="97">
        <v>1</v>
      </c>
      <c r="D1007" s="97" t="s">
        <v>11443</v>
      </c>
      <c r="E1007" s="114" t="s">
        <v>5734</v>
      </c>
      <c r="F1007" s="114">
        <v>2033.48</v>
      </c>
    </row>
    <row r="1008" spans="1:6" x14ac:dyDescent="0.2">
      <c r="A1008" s="154" t="s">
        <v>9118</v>
      </c>
      <c r="B1008" s="144" t="s">
        <v>6732</v>
      </c>
      <c r="C1008" s="97">
        <v>1</v>
      </c>
      <c r="D1008" s="97" t="s">
        <v>11443</v>
      </c>
      <c r="E1008" s="114" t="s">
        <v>5734</v>
      </c>
      <c r="F1008" s="114">
        <v>2571.0300000000002</v>
      </c>
    </row>
    <row r="1009" spans="1:6" x14ac:dyDescent="0.2">
      <c r="A1009" s="154" t="s">
        <v>9120</v>
      </c>
      <c r="B1009" s="144" t="s">
        <v>6733</v>
      </c>
      <c r="C1009" s="97">
        <v>1</v>
      </c>
      <c r="D1009" s="97" t="s">
        <v>11443</v>
      </c>
      <c r="E1009" s="114" t="s">
        <v>5734</v>
      </c>
      <c r="F1009" s="114">
        <v>2237.2600000000002</v>
      </c>
    </row>
    <row r="1010" spans="1:6" x14ac:dyDescent="0.2">
      <c r="A1010" s="154" t="s">
        <v>9122</v>
      </c>
      <c r="B1010" s="144" t="s">
        <v>6734</v>
      </c>
      <c r="C1010" s="97">
        <v>1</v>
      </c>
      <c r="D1010" s="97" t="s">
        <v>11443</v>
      </c>
      <c r="E1010" s="114" t="s">
        <v>5734</v>
      </c>
      <c r="F1010" s="114">
        <v>2465.7199999999998</v>
      </c>
    </row>
    <row r="1011" spans="1:6" x14ac:dyDescent="0.2">
      <c r="A1011" s="154" t="s">
        <v>9124</v>
      </c>
      <c r="B1011" s="144" t="s">
        <v>6735</v>
      </c>
      <c r="C1011" s="97">
        <v>1</v>
      </c>
      <c r="D1011" s="97" t="s">
        <v>11443</v>
      </c>
      <c r="E1011" s="114" t="s">
        <v>5734</v>
      </c>
      <c r="F1011" s="114">
        <v>2681.2</v>
      </c>
    </row>
    <row r="1012" spans="1:6" x14ac:dyDescent="0.2">
      <c r="A1012" s="154" t="s">
        <v>11753</v>
      </c>
      <c r="B1012" s="144" t="s">
        <v>6736</v>
      </c>
      <c r="C1012" s="97">
        <v>1</v>
      </c>
      <c r="D1012" s="97" t="s">
        <v>11443</v>
      </c>
      <c r="E1012" s="114" t="s">
        <v>5734</v>
      </c>
      <c r="F1012" s="114">
        <v>2748.25</v>
      </c>
    </row>
    <row r="1013" spans="1:6" x14ac:dyDescent="0.2">
      <c r="A1013" s="154" t="s">
        <v>11755</v>
      </c>
      <c r="B1013" s="144" t="s">
        <v>6737</v>
      </c>
      <c r="C1013" s="97">
        <v>1</v>
      </c>
      <c r="D1013" s="97" t="s">
        <v>11443</v>
      </c>
      <c r="E1013" s="114" t="s">
        <v>5734</v>
      </c>
      <c r="F1013" s="114">
        <v>2781.88</v>
      </c>
    </row>
    <row r="1014" spans="1:6" x14ac:dyDescent="0.2">
      <c r="A1014" s="154" t="s">
        <v>11757</v>
      </c>
      <c r="B1014" s="144" t="s">
        <v>6738</v>
      </c>
      <c r="C1014" s="97">
        <v>1</v>
      </c>
      <c r="D1014" s="97" t="s">
        <v>11443</v>
      </c>
      <c r="E1014" s="114" t="s">
        <v>5734</v>
      </c>
      <c r="F1014" s="114">
        <v>2849.52</v>
      </c>
    </row>
    <row r="1015" spans="1:6" x14ac:dyDescent="0.2">
      <c r="A1015" s="154" t="s">
        <v>11759</v>
      </c>
      <c r="B1015" s="144" t="s">
        <v>6739</v>
      </c>
      <c r="C1015" s="97">
        <v>1</v>
      </c>
      <c r="D1015" s="97" t="s">
        <v>11443</v>
      </c>
      <c r="E1015" s="114" t="s">
        <v>5734</v>
      </c>
      <c r="F1015" s="114">
        <v>2889.72</v>
      </c>
    </row>
    <row r="1016" spans="1:6" x14ac:dyDescent="0.2">
      <c r="A1016" s="154" t="s">
        <v>11760</v>
      </c>
      <c r="B1016" s="144" t="s">
        <v>6740</v>
      </c>
      <c r="C1016" s="97">
        <v>1</v>
      </c>
      <c r="D1016" s="97" t="s">
        <v>11443</v>
      </c>
      <c r="E1016" s="114" t="s">
        <v>5734</v>
      </c>
      <c r="F1016" s="114">
        <v>2930.44</v>
      </c>
    </row>
    <row r="1017" spans="1:6" x14ac:dyDescent="0.2">
      <c r="A1017" s="154" t="s">
        <v>9133</v>
      </c>
      <c r="B1017" s="144" t="s">
        <v>6741</v>
      </c>
      <c r="C1017" s="97">
        <v>1</v>
      </c>
      <c r="D1017" s="97" t="s">
        <v>11443</v>
      </c>
      <c r="E1017" s="114" t="s">
        <v>5734</v>
      </c>
      <c r="F1017" s="114">
        <v>2981.39</v>
      </c>
    </row>
    <row r="1018" spans="1:6" x14ac:dyDescent="0.2">
      <c r="A1018" s="154" t="s">
        <v>9136</v>
      </c>
      <c r="B1018" s="144" t="s">
        <v>6742</v>
      </c>
      <c r="C1018" s="97">
        <v>1</v>
      </c>
      <c r="D1018" s="97" t="s">
        <v>11443</v>
      </c>
      <c r="E1018" s="114" t="s">
        <v>5734</v>
      </c>
      <c r="F1018" s="114">
        <v>4079.74</v>
      </c>
    </row>
    <row r="1019" spans="1:6" x14ac:dyDescent="0.2">
      <c r="A1019" s="154" t="s">
        <v>9138</v>
      </c>
      <c r="B1019" s="144" t="s">
        <v>6743</v>
      </c>
      <c r="C1019" s="97">
        <v>1</v>
      </c>
      <c r="D1019" s="97" t="s">
        <v>11443</v>
      </c>
      <c r="E1019" s="114" t="s">
        <v>5734</v>
      </c>
      <c r="F1019" s="114">
        <v>4122.1099999999997</v>
      </c>
    </row>
    <row r="1020" spans="1:6" x14ac:dyDescent="0.2">
      <c r="A1020" s="154" t="s">
        <v>9140</v>
      </c>
      <c r="B1020" s="144" t="s">
        <v>6581</v>
      </c>
      <c r="C1020" s="97">
        <v>1</v>
      </c>
      <c r="D1020" s="97" t="s">
        <v>11443</v>
      </c>
      <c r="E1020" s="114" t="s">
        <v>5734</v>
      </c>
      <c r="F1020" s="114">
        <v>4180.58</v>
      </c>
    </row>
    <row r="1021" spans="1:6" x14ac:dyDescent="0.2">
      <c r="A1021" s="154" t="s">
        <v>8907</v>
      </c>
      <c r="B1021" s="144" t="s">
        <v>6582</v>
      </c>
      <c r="C1021" s="97">
        <v>1</v>
      </c>
      <c r="D1021" s="97" t="s">
        <v>11443</v>
      </c>
      <c r="E1021" s="114" t="s">
        <v>5734</v>
      </c>
      <c r="F1021" s="114">
        <v>4234.03</v>
      </c>
    </row>
    <row r="1022" spans="1:6" x14ac:dyDescent="0.2">
      <c r="A1022" s="154" t="s">
        <v>8909</v>
      </c>
      <c r="B1022" s="144" t="s">
        <v>6583</v>
      </c>
      <c r="C1022" s="97">
        <v>1</v>
      </c>
      <c r="D1022" s="97" t="s">
        <v>11443</v>
      </c>
      <c r="E1022" s="114" t="s">
        <v>5734</v>
      </c>
      <c r="F1022" s="114">
        <v>4455.7</v>
      </c>
    </row>
    <row r="1023" spans="1:6" x14ac:dyDescent="0.2">
      <c r="A1023" s="154" t="s">
        <v>8911</v>
      </c>
      <c r="B1023" s="144" t="s">
        <v>6584</v>
      </c>
      <c r="C1023" s="97">
        <v>1</v>
      </c>
      <c r="D1023" s="97" t="s">
        <v>11443</v>
      </c>
      <c r="E1023" s="114" t="s">
        <v>5734</v>
      </c>
      <c r="F1023" s="114">
        <v>5146.78</v>
      </c>
    </row>
    <row r="1024" spans="1:6" x14ac:dyDescent="0.2">
      <c r="A1024" s="154" t="s">
        <v>8647</v>
      </c>
      <c r="B1024" s="144" t="s">
        <v>6585</v>
      </c>
      <c r="C1024" s="97">
        <v>1</v>
      </c>
      <c r="D1024" s="97" t="s">
        <v>11443</v>
      </c>
      <c r="E1024" s="114" t="s">
        <v>5734</v>
      </c>
      <c r="F1024" s="114">
        <v>5545.46</v>
      </c>
    </row>
    <row r="1025" spans="1:6" x14ac:dyDescent="0.2">
      <c r="A1025" s="154" t="s">
        <v>11806</v>
      </c>
      <c r="B1025" s="144" t="s">
        <v>6586</v>
      </c>
      <c r="C1025" s="97">
        <v>1</v>
      </c>
      <c r="D1025" s="97" t="s">
        <v>11443</v>
      </c>
      <c r="E1025" s="114" t="s">
        <v>5734</v>
      </c>
      <c r="F1025" s="114">
        <v>8502.2900000000009</v>
      </c>
    </row>
    <row r="1026" spans="1:6" x14ac:dyDescent="0.2">
      <c r="A1026" s="154" t="s">
        <v>11808</v>
      </c>
      <c r="B1026" s="144" t="s">
        <v>6587</v>
      </c>
      <c r="C1026" s="97">
        <v>1</v>
      </c>
      <c r="D1026" s="97" t="s">
        <v>11443</v>
      </c>
      <c r="E1026" s="114" t="s">
        <v>5734</v>
      </c>
      <c r="F1026" s="114">
        <v>8586.5499999999993</v>
      </c>
    </row>
    <row r="1027" spans="1:6" x14ac:dyDescent="0.2">
      <c r="A1027" s="154" t="s">
        <v>11810</v>
      </c>
      <c r="B1027" s="144" t="s">
        <v>6588</v>
      </c>
      <c r="C1027" s="97">
        <v>1</v>
      </c>
      <c r="D1027" s="97" t="s">
        <v>11443</v>
      </c>
      <c r="E1027" s="114" t="s">
        <v>5734</v>
      </c>
      <c r="F1027" s="114">
        <v>8685.34</v>
      </c>
    </row>
    <row r="1028" spans="1:6" x14ac:dyDescent="0.2">
      <c r="A1028" s="154" t="s">
        <v>11812</v>
      </c>
      <c r="B1028" s="144" t="s">
        <v>6589</v>
      </c>
      <c r="C1028" s="97">
        <v>1</v>
      </c>
      <c r="D1028" s="97" t="s">
        <v>11443</v>
      </c>
      <c r="E1028" s="114" t="s">
        <v>5734</v>
      </c>
      <c r="F1028" s="114">
        <v>8729.9</v>
      </c>
    </row>
    <row r="1029" spans="1:6" x14ac:dyDescent="0.2">
      <c r="A1029" s="154" t="s">
        <v>11813</v>
      </c>
      <c r="B1029" s="144" t="s">
        <v>6590</v>
      </c>
      <c r="C1029" s="97">
        <v>1</v>
      </c>
      <c r="D1029" s="97" t="s">
        <v>11443</v>
      </c>
      <c r="E1029" s="114" t="s">
        <v>5734</v>
      </c>
      <c r="F1029" s="114">
        <v>9001.18</v>
      </c>
    </row>
    <row r="1030" spans="1:6" x14ac:dyDescent="0.2">
      <c r="A1030" s="154" t="s">
        <v>8656</v>
      </c>
      <c r="B1030" s="144" t="s">
        <v>6591</v>
      </c>
      <c r="C1030" s="97">
        <v>1</v>
      </c>
      <c r="D1030" s="97" t="s">
        <v>11443</v>
      </c>
      <c r="E1030" s="114" t="s">
        <v>5734</v>
      </c>
      <c r="F1030" s="114">
        <v>9225.32</v>
      </c>
    </row>
    <row r="1031" spans="1:6" x14ac:dyDescent="0.2">
      <c r="A1031" s="154" t="s">
        <v>11816</v>
      </c>
      <c r="B1031" s="144" t="s">
        <v>6592</v>
      </c>
      <c r="C1031" s="97">
        <v>1</v>
      </c>
      <c r="D1031" s="97" t="s">
        <v>11443</v>
      </c>
      <c r="E1031" s="114" t="s">
        <v>5734</v>
      </c>
      <c r="F1031" s="114">
        <v>9720.67</v>
      </c>
    </row>
    <row r="1032" spans="1:6" x14ac:dyDescent="0.2">
      <c r="A1032" s="154" t="s">
        <v>8659</v>
      </c>
      <c r="B1032" s="144" t="s">
        <v>6593</v>
      </c>
      <c r="C1032" s="97">
        <v>1</v>
      </c>
      <c r="D1032" s="97" t="s">
        <v>11443</v>
      </c>
      <c r="E1032" s="114" t="s">
        <v>5734</v>
      </c>
      <c r="F1032" s="114">
        <v>10542.74</v>
      </c>
    </row>
    <row r="1033" spans="1:6" x14ac:dyDescent="0.2">
      <c r="A1033" s="154" t="s">
        <v>8662</v>
      </c>
      <c r="B1033" s="144" t="s">
        <v>6594</v>
      </c>
      <c r="C1033" s="97">
        <v>1</v>
      </c>
      <c r="D1033" s="97" t="s">
        <v>11443</v>
      </c>
      <c r="E1033" s="114" t="s">
        <v>5734</v>
      </c>
      <c r="F1033" s="114">
        <v>8926.51</v>
      </c>
    </row>
    <row r="1034" spans="1:6" x14ac:dyDescent="0.2">
      <c r="A1034" s="154" t="s">
        <v>8664</v>
      </c>
      <c r="B1034" s="144" t="s">
        <v>6595</v>
      </c>
      <c r="C1034" s="97">
        <v>1</v>
      </c>
      <c r="D1034" s="97" t="s">
        <v>11443</v>
      </c>
      <c r="E1034" s="114" t="s">
        <v>5734</v>
      </c>
      <c r="F1034" s="114">
        <v>9015</v>
      </c>
    </row>
    <row r="1035" spans="1:6" x14ac:dyDescent="0.2">
      <c r="A1035" s="154" t="s">
        <v>8666</v>
      </c>
      <c r="B1035" s="144" t="s">
        <v>6596</v>
      </c>
      <c r="C1035" s="97">
        <v>1</v>
      </c>
      <c r="D1035" s="97" t="s">
        <v>11443</v>
      </c>
      <c r="E1035" s="114" t="s">
        <v>5734</v>
      </c>
      <c r="F1035" s="114">
        <v>9118.67</v>
      </c>
    </row>
    <row r="1036" spans="1:6" x14ac:dyDescent="0.2">
      <c r="A1036" s="154" t="s">
        <v>8668</v>
      </c>
      <c r="B1036" s="144" t="s">
        <v>6597</v>
      </c>
      <c r="C1036" s="97">
        <v>1</v>
      </c>
      <c r="D1036" s="97" t="s">
        <v>11443</v>
      </c>
      <c r="E1036" s="114" t="s">
        <v>5734</v>
      </c>
      <c r="F1036" s="114">
        <v>9165.4699999999993</v>
      </c>
    </row>
    <row r="1037" spans="1:6" x14ac:dyDescent="0.2">
      <c r="A1037" s="154" t="s">
        <v>8670</v>
      </c>
      <c r="B1037" s="144" t="s">
        <v>6598</v>
      </c>
      <c r="C1037" s="97">
        <v>1</v>
      </c>
      <c r="D1037" s="97" t="s">
        <v>11443</v>
      </c>
      <c r="E1037" s="114" t="s">
        <v>5734</v>
      </c>
      <c r="F1037" s="114">
        <v>9450.27</v>
      </c>
    </row>
    <row r="1038" spans="1:6" x14ac:dyDescent="0.2">
      <c r="A1038" s="154" t="s">
        <v>8672</v>
      </c>
      <c r="B1038" s="144" t="s">
        <v>6599</v>
      </c>
      <c r="C1038" s="97">
        <v>1</v>
      </c>
      <c r="D1038" s="97" t="s">
        <v>11443</v>
      </c>
      <c r="E1038" s="114" t="s">
        <v>5734</v>
      </c>
      <c r="F1038" s="114">
        <v>9685.6</v>
      </c>
    </row>
    <row r="1039" spans="1:6" x14ac:dyDescent="0.2">
      <c r="A1039" s="154" t="s">
        <v>8674</v>
      </c>
      <c r="B1039" s="144" t="s">
        <v>6600</v>
      </c>
      <c r="C1039" s="97">
        <v>1</v>
      </c>
      <c r="D1039" s="97" t="s">
        <v>11443</v>
      </c>
      <c r="E1039" s="114" t="s">
        <v>5734</v>
      </c>
      <c r="F1039" s="114">
        <v>10205.61</v>
      </c>
    </row>
    <row r="1040" spans="1:6" x14ac:dyDescent="0.2">
      <c r="A1040" s="154" t="s">
        <v>8676</v>
      </c>
      <c r="B1040" s="144" t="s">
        <v>6601</v>
      </c>
      <c r="C1040" s="97">
        <v>1</v>
      </c>
      <c r="D1040" s="97" t="s">
        <v>11443</v>
      </c>
      <c r="E1040" s="114" t="s">
        <v>5734</v>
      </c>
      <c r="F1040" s="114">
        <v>11069.86</v>
      </c>
    </row>
    <row r="1041" spans="1:6" x14ac:dyDescent="0.2">
      <c r="A1041" s="154" t="s">
        <v>8678</v>
      </c>
      <c r="B1041" s="144" t="s">
        <v>6602</v>
      </c>
      <c r="C1041" s="97">
        <v>1</v>
      </c>
      <c r="D1041" s="97" t="s">
        <v>11443</v>
      </c>
      <c r="E1041" s="114" t="s">
        <v>5734</v>
      </c>
      <c r="F1041" s="114">
        <v>12563.57</v>
      </c>
    </row>
    <row r="1042" spans="1:6" x14ac:dyDescent="0.2">
      <c r="A1042" s="103" t="s">
        <v>6603</v>
      </c>
      <c r="B1042" s="44"/>
      <c r="C1042" s="97"/>
      <c r="D1042" s="102"/>
      <c r="E1042" s="114" t="s">
        <v>5734</v>
      </c>
      <c r="F1042" s="114" t="s">
        <v>5734</v>
      </c>
    </row>
    <row r="1043" spans="1:6" x14ac:dyDescent="0.2">
      <c r="A1043" s="154" t="s">
        <v>11195</v>
      </c>
      <c r="B1043" s="144" t="s">
        <v>8109</v>
      </c>
      <c r="C1043" s="97">
        <v>1</v>
      </c>
      <c r="D1043" s="97" t="s">
        <v>11443</v>
      </c>
      <c r="E1043" s="114" t="s">
        <v>1497</v>
      </c>
      <c r="F1043" s="114">
        <v>301.94</v>
      </c>
    </row>
    <row r="1044" spans="1:6" x14ac:dyDescent="0.2">
      <c r="A1044" s="154" t="s">
        <v>11199</v>
      </c>
      <c r="B1044" s="144" t="s">
        <v>7902</v>
      </c>
      <c r="C1044" s="97">
        <v>1</v>
      </c>
      <c r="D1044" s="97" t="s">
        <v>11443</v>
      </c>
      <c r="E1044" s="114" t="s">
        <v>12591</v>
      </c>
      <c r="F1044" s="114">
        <v>363.44</v>
      </c>
    </row>
    <row r="1045" spans="1:6" x14ac:dyDescent="0.2">
      <c r="A1045" s="154" t="s">
        <v>11511</v>
      </c>
      <c r="B1045" s="144" t="s">
        <v>7903</v>
      </c>
      <c r="C1045" s="97">
        <v>1</v>
      </c>
      <c r="D1045" s="97" t="s">
        <v>11443</v>
      </c>
      <c r="E1045" s="114" t="s">
        <v>1498</v>
      </c>
      <c r="F1045" s="114">
        <v>1169.0899999999999</v>
      </c>
    </row>
    <row r="1046" spans="1:6" x14ac:dyDescent="0.2">
      <c r="A1046" s="154" t="s">
        <v>11723</v>
      </c>
      <c r="B1046" s="144" t="s">
        <v>7904</v>
      </c>
      <c r="C1046" s="97">
        <v>1</v>
      </c>
      <c r="D1046" s="97" t="s">
        <v>11443</v>
      </c>
      <c r="E1046" s="114" t="s">
        <v>5734</v>
      </c>
      <c r="F1046" s="114">
        <v>1432.23</v>
      </c>
    </row>
    <row r="1047" spans="1:6" x14ac:dyDescent="0.2">
      <c r="A1047" s="154" t="s">
        <v>11780</v>
      </c>
      <c r="B1047" s="144" t="s">
        <v>7905</v>
      </c>
      <c r="C1047" s="97">
        <v>1</v>
      </c>
      <c r="D1047" s="97" t="s">
        <v>11443</v>
      </c>
      <c r="E1047" s="114" t="s">
        <v>5734</v>
      </c>
      <c r="F1047" s="114">
        <v>1715.66</v>
      </c>
    </row>
    <row r="1048" spans="1:6" x14ac:dyDescent="0.2">
      <c r="A1048" s="154" t="s">
        <v>7999</v>
      </c>
      <c r="B1048" s="144" t="s">
        <v>7906</v>
      </c>
      <c r="C1048" s="97">
        <v>1</v>
      </c>
      <c r="D1048" s="97" t="s">
        <v>11443</v>
      </c>
      <c r="E1048" s="114" t="s">
        <v>12592</v>
      </c>
      <c r="F1048" s="114">
        <v>4759.57</v>
      </c>
    </row>
    <row r="1049" spans="1:6" x14ac:dyDescent="0.2">
      <c r="A1049" s="154" t="s">
        <v>11784</v>
      </c>
      <c r="B1049" s="144" t="s">
        <v>7907</v>
      </c>
      <c r="C1049" s="97">
        <v>1</v>
      </c>
      <c r="D1049" s="97" t="s">
        <v>11443</v>
      </c>
      <c r="E1049" s="114" t="s">
        <v>5734</v>
      </c>
      <c r="F1049" s="114">
        <v>5472.74</v>
      </c>
    </row>
    <row r="1050" spans="1:6" x14ac:dyDescent="0.2">
      <c r="A1050" s="154" t="s">
        <v>11786</v>
      </c>
      <c r="B1050" s="144" t="s">
        <v>7909</v>
      </c>
      <c r="C1050" s="97">
        <v>1</v>
      </c>
      <c r="D1050" s="97" t="s">
        <v>11443</v>
      </c>
      <c r="E1050" s="114" t="s">
        <v>5734</v>
      </c>
      <c r="F1050" s="114">
        <v>7749.85</v>
      </c>
    </row>
    <row r="1051" spans="1:6" x14ac:dyDescent="0.2">
      <c r="A1051" s="103" t="s">
        <v>6604</v>
      </c>
      <c r="B1051" s="44"/>
      <c r="C1051" s="97"/>
      <c r="D1051" s="102"/>
      <c r="E1051" s="114" t="s">
        <v>5734</v>
      </c>
      <c r="F1051" s="114" t="s">
        <v>5734</v>
      </c>
    </row>
    <row r="1052" spans="1:6" x14ac:dyDescent="0.2">
      <c r="A1052" s="154" t="s">
        <v>11195</v>
      </c>
      <c r="B1052" s="144" t="s">
        <v>7728</v>
      </c>
      <c r="C1052" s="97">
        <v>1</v>
      </c>
      <c r="D1052" s="97" t="s">
        <v>11443</v>
      </c>
      <c r="E1052" s="114" t="s">
        <v>5734</v>
      </c>
      <c r="F1052" s="114">
        <v>301.94</v>
      </c>
    </row>
    <row r="1053" spans="1:6" x14ac:dyDescent="0.2">
      <c r="A1053" s="154" t="s">
        <v>11199</v>
      </c>
      <c r="B1053" s="144" t="s">
        <v>7729</v>
      </c>
      <c r="C1053" s="97">
        <v>1</v>
      </c>
      <c r="D1053" s="97" t="s">
        <v>11443</v>
      </c>
      <c r="E1053" s="114" t="s">
        <v>1499</v>
      </c>
      <c r="F1053" s="114">
        <v>363.44</v>
      </c>
    </row>
    <row r="1054" spans="1:6" x14ac:dyDescent="0.2">
      <c r="A1054" s="154" t="s">
        <v>11511</v>
      </c>
      <c r="B1054" s="144" t="s">
        <v>7730</v>
      </c>
      <c r="C1054" s="97">
        <v>1</v>
      </c>
      <c r="D1054" s="97" t="s">
        <v>11443</v>
      </c>
      <c r="E1054" s="114" t="s">
        <v>1500</v>
      </c>
      <c r="F1054" s="114">
        <v>1000.66</v>
      </c>
    </row>
    <row r="1055" spans="1:6" x14ac:dyDescent="0.2">
      <c r="A1055" s="154" t="s">
        <v>11723</v>
      </c>
      <c r="B1055" s="144" t="s">
        <v>7731</v>
      </c>
      <c r="C1055" s="97">
        <v>1</v>
      </c>
      <c r="D1055" s="97" t="s">
        <v>11443</v>
      </c>
      <c r="E1055" s="114" t="s">
        <v>5734</v>
      </c>
      <c r="F1055" s="114">
        <v>1432.23</v>
      </c>
    </row>
    <row r="1056" spans="1:6" x14ac:dyDescent="0.2">
      <c r="A1056" s="154" t="s">
        <v>11780</v>
      </c>
      <c r="B1056" s="144" t="s">
        <v>7732</v>
      </c>
      <c r="C1056" s="97">
        <v>1</v>
      </c>
      <c r="D1056" s="97" t="s">
        <v>11443</v>
      </c>
      <c r="E1056" s="114" t="s">
        <v>5734</v>
      </c>
      <c r="F1056" s="114">
        <v>1715.66</v>
      </c>
    </row>
    <row r="1057" spans="1:6" x14ac:dyDescent="0.2">
      <c r="A1057" s="154" t="s">
        <v>7999</v>
      </c>
      <c r="B1057" s="144" t="s">
        <v>7733</v>
      </c>
      <c r="C1057" s="97">
        <v>1</v>
      </c>
      <c r="D1057" s="97" t="s">
        <v>11443</v>
      </c>
      <c r="E1057" s="114" t="s">
        <v>5734</v>
      </c>
      <c r="F1057" s="114">
        <v>4688.1899999999996</v>
      </c>
    </row>
    <row r="1058" spans="1:6" x14ac:dyDescent="0.2">
      <c r="A1058" s="154" t="s">
        <v>11784</v>
      </c>
      <c r="B1058" s="144" t="s">
        <v>7734</v>
      </c>
      <c r="C1058" s="97">
        <v>1</v>
      </c>
      <c r="D1058" s="97" t="s">
        <v>11443</v>
      </c>
      <c r="E1058" s="114" t="s">
        <v>1501</v>
      </c>
      <c r="F1058" s="114">
        <v>5472.74</v>
      </c>
    </row>
    <row r="1059" spans="1:6" x14ac:dyDescent="0.2">
      <c r="A1059" s="154" t="s">
        <v>11786</v>
      </c>
      <c r="B1059" s="144" t="s">
        <v>7736</v>
      </c>
      <c r="C1059" s="97">
        <v>1</v>
      </c>
      <c r="D1059" s="97" t="s">
        <v>11443</v>
      </c>
      <c r="E1059" s="114" t="s">
        <v>13295</v>
      </c>
      <c r="F1059" s="114">
        <v>7749.85</v>
      </c>
    </row>
    <row r="1060" spans="1:6" x14ac:dyDescent="0.2">
      <c r="A1060" s="103" t="s">
        <v>7737</v>
      </c>
      <c r="B1060" s="44"/>
      <c r="C1060" s="97"/>
      <c r="D1060" s="102"/>
      <c r="E1060" s="114" t="s">
        <v>5734</v>
      </c>
      <c r="F1060" s="114" t="s">
        <v>5734</v>
      </c>
    </row>
    <row r="1061" spans="1:6" x14ac:dyDescent="0.2">
      <c r="A1061" s="154" t="s">
        <v>11444</v>
      </c>
      <c r="B1061" s="144" t="s">
        <v>6605</v>
      </c>
      <c r="C1061" s="97">
        <v>10</v>
      </c>
      <c r="D1061" s="97" t="s">
        <v>11443</v>
      </c>
      <c r="E1061" s="114" t="s">
        <v>1847</v>
      </c>
      <c r="F1061" s="114">
        <v>195.7</v>
      </c>
    </row>
    <row r="1062" spans="1:6" x14ac:dyDescent="0.2">
      <c r="A1062" s="154" t="s">
        <v>11201</v>
      </c>
      <c r="B1062" s="144" t="s">
        <v>6606</v>
      </c>
      <c r="C1062" s="97">
        <v>1</v>
      </c>
      <c r="D1062" s="97" t="s">
        <v>11443</v>
      </c>
      <c r="E1062" s="114" t="s">
        <v>12767</v>
      </c>
      <c r="F1062" s="114">
        <v>374.02</v>
      </c>
    </row>
    <row r="1063" spans="1:6" x14ac:dyDescent="0.2">
      <c r="A1063" s="154" t="s">
        <v>11203</v>
      </c>
      <c r="B1063" s="144" t="s">
        <v>6607</v>
      </c>
      <c r="C1063" s="97">
        <v>1</v>
      </c>
      <c r="D1063" s="97" t="s">
        <v>11443</v>
      </c>
      <c r="E1063" s="114" t="s">
        <v>1848</v>
      </c>
      <c r="F1063" s="114">
        <v>392.59</v>
      </c>
    </row>
    <row r="1064" spans="1:6" x14ac:dyDescent="0.2">
      <c r="A1064" s="154" t="s">
        <v>11717</v>
      </c>
      <c r="B1064" s="144" t="s">
        <v>6802</v>
      </c>
      <c r="C1064" s="97">
        <v>1</v>
      </c>
      <c r="D1064" s="97" t="s">
        <v>11443</v>
      </c>
      <c r="E1064" s="114" t="s">
        <v>5734</v>
      </c>
      <c r="F1064" s="114">
        <v>779.88</v>
      </c>
    </row>
    <row r="1065" spans="1:6" x14ac:dyDescent="0.2">
      <c r="A1065" s="154" t="s">
        <v>11719</v>
      </c>
      <c r="B1065" s="144" t="s">
        <v>6803</v>
      </c>
      <c r="C1065" s="97">
        <v>1</v>
      </c>
      <c r="D1065" s="97" t="s">
        <v>11443</v>
      </c>
      <c r="E1065" s="114" t="s">
        <v>5734</v>
      </c>
      <c r="F1065" s="114">
        <v>924.36</v>
      </c>
    </row>
    <row r="1066" spans="1:6" x14ac:dyDescent="0.2">
      <c r="A1066" s="154" t="s">
        <v>11721</v>
      </c>
      <c r="B1066" s="144" t="s">
        <v>6804</v>
      </c>
      <c r="C1066" s="97">
        <v>1</v>
      </c>
      <c r="D1066" s="97" t="s">
        <v>11443</v>
      </c>
      <c r="E1066" s="114" t="s">
        <v>5734</v>
      </c>
      <c r="F1066" s="114">
        <v>1072.29</v>
      </c>
    </row>
    <row r="1067" spans="1:6" x14ac:dyDescent="0.2">
      <c r="A1067" s="154" t="s">
        <v>11725</v>
      </c>
      <c r="B1067" s="144" t="s">
        <v>6805</v>
      </c>
      <c r="C1067" s="97">
        <v>1</v>
      </c>
      <c r="D1067" s="97" t="s">
        <v>11443</v>
      </c>
      <c r="E1067" s="114" t="s">
        <v>13248</v>
      </c>
      <c r="F1067" s="114">
        <v>1181.05</v>
      </c>
    </row>
    <row r="1068" spans="1:6" x14ac:dyDescent="0.2">
      <c r="A1068" s="154" t="s">
        <v>11727</v>
      </c>
      <c r="B1068" s="144" t="s">
        <v>6806</v>
      </c>
      <c r="C1068" s="97">
        <v>1</v>
      </c>
      <c r="D1068" s="97" t="s">
        <v>11443</v>
      </c>
      <c r="E1068" s="114" t="s">
        <v>5734</v>
      </c>
      <c r="F1068" s="114">
        <v>1241.5899999999999</v>
      </c>
    </row>
    <row r="1069" spans="1:6" x14ac:dyDescent="0.2">
      <c r="A1069" s="154" t="s">
        <v>11729</v>
      </c>
      <c r="B1069" s="144" t="s">
        <v>6807</v>
      </c>
      <c r="C1069" s="97">
        <v>1</v>
      </c>
      <c r="D1069" s="97" t="s">
        <v>11443</v>
      </c>
      <c r="E1069" s="114" t="s">
        <v>5734</v>
      </c>
      <c r="F1069" s="114">
        <v>1430.19</v>
      </c>
    </row>
    <row r="1070" spans="1:6" x14ac:dyDescent="0.2">
      <c r="A1070" s="154" t="s">
        <v>11731</v>
      </c>
      <c r="B1070" s="144" t="s">
        <v>6808</v>
      </c>
      <c r="C1070" s="97">
        <v>1</v>
      </c>
      <c r="D1070" s="97" t="s">
        <v>11443</v>
      </c>
      <c r="E1070" s="114" t="s">
        <v>5734</v>
      </c>
      <c r="F1070" s="114">
        <v>1657.78</v>
      </c>
    </row>
    <row r="1071" spans="1:6" x14ac:dyDescent="0.2">
      <c r="A1071" s="154" t="s">
        <v>9116</v>
      </c>
      <c r="B1071" s="144" t="s">
        <v>6809</v>
      </c>
      <c r="C1071" s="97">
        <v>1</v>
      </c>
      <c r="D1071" s="97" t="s">
        <v>11443</v>
      </c>
      <c r="E1071" s="114" t="s">
        <v>5734</v>
      </c>
      <c r="F1071" s="114">
        <v>1983.77</v>
      </c>
    </row>
    <row r="1072" spans="1:6" x14ac:dyDescent="0.2">
      <c r="A1072" s="154" t="s">
        <v>9118</v>
      </c>
      <c r="B1072" s="144" t="s">
        <v>6810</v>
      </c>
      <c r="C1072" s="97">
        <v>1</v>
      </c>
      <c r="D1072" s="97" t="s">
        <v>11443</v>
      </c>
      <c r="E1072" s="114" t="s">
        <v>5734</v>
      </c>
      <c r="F1072" s="114">
        <v>2012.84</v>
      </c>
    </row>
    <row r="1073" spans="1:6" x14ac:dyDescent="0.2">
      <c r="A1073" s="154" t="s">
        <v>9120</v>
      </c>
      <c r="B1073" s="144" t="s">
        <v>6811</v>
      </c>
      <c r="C1073" s="97">
        <v>1</v>
      </c>
      <c r="D1073" s="97" t="s">
        <v>11443</v>
      </c>
      <c r="E1073" s="114" t="s">
        <v>5734</v>
      </c>
      <c r="F1073" s="114">
        <v>2182.61</v>
      </c>
    </row>
    <row r="1074" spans="1:6" x14ac:dyDescent="0.2">
      <c r="A1074" s="154" t="s">
        <v>9122</v>
      </c>
      <c r="B1074" s="144" t="s">
        <v>6812</v>
      </c>
      <c r="C1074" s="97">
        <v>1</v>
      </c>
      <c r="D1074" s="97" t="s">
        <v>11443</v>
      </c>
      <c r="E1074" s="114" t="s">
        <v>5734</v>
      </c>
      <c r="F1074" s="114">
        <v>2405.61</v>
      </c>
    </row>
    <row r="1075" spans="1:6" x14ac:dyDescent="0.2">
      <c r="A1075" s="154" t="s">
        <v>9124</v>
      </c>
      <c r="B1075" s="144" t="s">
        <v>6813</v>
      </c>
      <c r="C1075" s="97">
        <v>1</v>
      </c>
      <c r="D1075" s="97" t="s">
        <v>11443</v>
      </c>
      <c r="E1075" s="114" t="s">
        <v>5734</v>
      </c>
      <c r="F1075" s="114">
        <v>2615.84</v>
      </c>
    </row>
    <row r="1076" spans="1:6" x14ac:dyDescent="0.2">
      <c r="A1076" s="154" t="s">
        <v>11753</v>
      </c>
      <c r="B1076" s="144" t="s">
        <v>6814</v>
      </c>
      <c r="C1076" s="97">
        <v>1</v>
      </c>
      <c r="D1076" s="97" t="s">
        <v>11443</v>
      </c>
      <c r="E1076" s="114" t="s">
        <v>5734</v>
      </c>
      <c r="F1076" s="114">
        <v>2450.4899999999998</v>
      </c>
    </row>
    <row r="1077" spans="1:6" x14ac:dyDescent="0.2">
      <c r="A1077" s="154" t="s">
        <v>11755</v>
      </c>
      <c r="B1077" s="144" t="s">
        <v>6815</v>
      </c>
      <c r="C1077" s="97">
        <v>1</v>
      </c>
      <c r="D1077" s="97" t="s">
        <v>11443</v>
      </c>
      <c r="E1077" s="114" t="s">
        <v>12654</v>
      </c>
      <c r="F1077" s="114">
        <v>2714.05</v>
      </c>
    </row>
    <row r="1078" spans="1:6" x14ac:dyDescent="0.2">
      <c r="A1078" s="154" t="s">
        <v>11757</v>
      </c>
      <c r="B1078" s="144" t="s">
        <v>6816</v>
      </c>
      <c r="C1078" s="97">
        <v>1</v>
      </c>
      <c r="D1078" s="97" t="s">
        <v>11443</v>
      </c>
      <c r="E1078" s="114" t="s">
        <v>5734</v>
      </c>
      <c r="F1078" s="114">
        <v>2780.16</v>
      </c>
    </row>
    <row r="1079" spans="1:6" x14ac:dyDescent="0.2">
      <c r="A1079" s="154" t="s">
        <v>11759</v>
      </c>
      <c r="B1079" s="144" t="s">
        <v>6817</v>
      </c>
      <c r="C1079" s="97">
        <v>1</v>
      </c>
      <c r="D1079" s="97" t="s">
        <v>11443</v>
      </c>
      <c r="E1079" s="114" t="s">
        <v>5734</v>
      </c>
      <c r="F1079" s="114">
        <v>2819.21</v>
      </c>
    </row>
    <row r="1080" spans="1:6" x14ac:dyDescent="0.2">
      <c r="A1080" s="154" t="s">
        <v>11760</v>
      </c>
      <c r="B1080" s="144" t="s">
        <v>6818</v>
      </c>
      <c r="C1080" s="97">
        <v>1</v>
      </c>
      <c r="D1080" s="97" t="s">
        <v>11443</v>
      </c>
      <c r="E1080" s="114" t="s">
        <v>12655</v>
      </c>
      <c r="F1080" s="114">
        <v>2858.99</v>
      </c>
    </row>
    <row r="1081" spans="1:6" x14ac:dyDescent="0.2">
      <c r="A1081" s="154" t="s">
        <v>9133</v>
      </c>
      <c r="B1081" s="144" t="s">
        <v>6819</v>
      </c>
      <c r="C1081" s="97">
        <v>1</v>
      </c>
      <c r="D1081" s="97" t="s">
        <v>11443</v>
      </c>
      <c r="E1081" s="114" t="s">
        <v>12656</v>
      </c>
      <c r="F1081" s="114">
        <v>2882.58</v>
      </c>
    </row>
    <row r="1082" spans="1:6" x14ac:dyDescent="0.2">
      <c r="A1082" s="154" t="s">
        <v>9136</v>
      </c>
      <c r="B1082" s="144" t="s">
        <v>6820</v>
      </c>
      <c r="C1082" s="97">
        <v>1</v>
      </c>
      <c r="D1082" s="97" t="s">
        <v>11443</v>
      </c>
      <c r="E1082" s="114" t="s">
        <v>5734</v>
      </c>
      <c r="F1082" s="114">
        <v>3387.65</v>
      </c>
    </row>
    <row r="1083" spans="1:6" x14ac:dyDescent="0.2">
      <c r="A1083" s="154" t="s">
        <v>9138</v>
      </c>
      <c r="B1083" s="144" t="s">
        <v>6821</v>
      </c>
      <c r="C1083" s="97">
        <v>1</v>
      </c>
      <c r="D1083" s="97" t="s">
        <v>11443</v>
      </c>
      <c r="E1083" s="114" t="s">
        <v>5734</v>
      </c>
      <c r="F1083" s="114">
        <v>3707.58</v>
      </c>
    </row>
    <row r="1084" spans="1:6" x14ac:dyDescent="0.2">
      <c r="A1084" s="154" t="s">
        <v>9140</v>
      </c>
      <c r="B1084" s="144" t="s">
        <v>6822</v>
      </c>
      <c r="C1084" s="97">
        <v>1</v>
      </c>
      <c r="D1084" s="97" t="s">
        <v>11443</v>
      </c>
      <c r="E1084" s="114" t="s">
        <v>5734</v>
      </c>
      <c r="F1084" s="114">
        <v>3729.89</v>
      </c>
    </row>
    <row r="1085" spans="1:6" x14ac:dyDescent="0.2">
      <c r="A1085" s="154" t="s">
        <v>8907</v>
      </c>
      <c r="B1085" s="144" t="s">
        <v>6823</v>
      </c>
      <c r="C1085" s="97">
        <v>1</v>
      </c>
      <c r="D1085" s="97" t="s">
        <v>11443</v>
      </c>
      <c r="E1085" s="114" t="s">
        <v>5734</v>
      </c>
      <c r="F1085" s="114">
        <v>3774.21</v>
      </c>
    </row>
    <row r="1086" spans="1:6" x14ac:dyDescent="0.2">
      <c r="A1086" s="154" t="s">
        <v>8909</v>
      </c>
      <c r="B1086" s="144" t="s">
        <v>6824</v>
      </c>
      <c r="C1086" s="97">
        <v>1</v>
      </c>
      <c r="D1086" s="97" t="s">
        <v>11443</v>
      </c>
      <c r="E1086" s="114" t="s">
        <v>5734</v>
      </c>
      <c r="F1086" s="114">
        <v>3864.5</v>
      </c>
    </row>
    <row r="1087" spans="1:6" x14ac:dyDescent="0.2">
      <c r="A1087" s="154" t="s">
        <v>8911</v>
      </c>
      <c r="B1087" s="144" t="s">
        <v>6825</v>
      </c>
      <c r="C1087" s="97">
        <v>1</v>
      </c>
      <c r="D1087" s="97" t="s">
        <v>11443</v>
      </c>
      <c r="E1087" s="114" t="s">
        <v>5734</v>
      </c>
      <c r="F1087" s="114">
        <v>4013.44</v>
      </c>
    </row>
    <row r="1088" spans="1:6" x14ac:dyDescent="0.2">
      <c r="A1088" s="154" t="s">
        <v>8647</v>
      </c>
      <c r="B1088" s="144" t="s">
        <v>6826</v>
      </c>
      <c r="C1088" s="97">
        <v>1</v>
      </c>
      <c r="D1088" s="97" t="s">
        <v>11443</v>
      </c>
      <c r="E1088" s="114" t="s">
        <v>5734</v>
      </c>
      <c r="F1088" s="114">
        <v>4351.78</v>
      </c>
    </row>
    <row r="1089" spans="1:6" x14ac:dyDescent="0.2">
      <c r="A1089" s="154" t="s">
        <v>11806</v>
      </c>
      <c r="B1089" s="144" t="s">
        <v>6827</v>
      </c>
      <c r="C1089" s="97">
        <v>1</v>
      </c>
      <c r="D1089" s="97" t="s">
        <v>11443</v>
      </c>
      <c r="E1089" s="114" t="s">
        <v>5734</v>
      </c>
      <c r="F1089" s="114">
        <v>7517.24</v>
      </c>
    </row>
    <row r="1090" spans="1:6" x14ac:dyDescent="0.2">
      <c r="A1090" s="154" t="s">
        <v>11808</v>
      </c>
      <c r="B1090" s="144" t="s">
        <v>6828</v>
      </c>
      <c r="C1090" s="97">
        <v>1</v>
      </c>
      <c r="D1090" s="97" t="s">
        <v>11443</v>
      </c>
      <c r="E1090" s="114" t="s">
        <v>5734</v>
      </c>
      <c r="F1090" s="114">
        <v>7606.4</v>
      </c>
    </row>
    <row r="1091" spans="1:6" x14ac:dyDescent="0.2">
      <c r="A1091" s="154" t="s">
        <v>11810</v>
      </c>
      <c r="B1091" s="144" t="s">
        <v>6829</v>
      </c>
      <c r="C1091" s="97">
        <v>1</v>
      </c>
      <c r="D1091" s="97" t="s">
        <v>11443</v>
      </c>
      <c r="E1091" s="114" t="s">
        <v>5734</v>
      </c>
      <c r="F1091" s="114">
        <v>7983.95</v>
      </c>
    </row>
    <row r="1092" spans="1:6" x14ac:dyDescent="0.2">
      <c r="A1092" s="154" t="s">
        <v>11812</v>
      </c>
      <c r="B1092" s="144" t="s">
        <v>6830</v>
      </c>
      <c r="C1092" s="97">
        <v>1</v>
      </c>
      <c r="D1092" s="97" t="s">
        <v>11443</v>
      </c>
      <c r="E1092" s="114" t="s">
        <v>5734</v>
      </c>
      <c r="F1092" s="114">
        <v>7881.14</v>
      </c>
    </row>
    <row r="1093" spans="1:6" x14ac:dyDescent="0.2">
      <c r="A1093" s="154" t="s">
        <v>11813</v>
      </c>
      <c r="B1093" s="144" t="s">
        <v>6831</v>
      </c>
      <c r="C1093" s="97">
        <v>1</v>
      </c>
      <c r="D1093" s="97" t="s">
        <v>11443</v>
      </c>
      <c r="E1093" s="114" t="s">
        <v>12657</v>
      </c>
      <c r="F1093" s="114">
        <v>7983.43</v>
      </c>
    </row>
    <row r="1094" spans="1:6" x14ac:dyDescent="0.2">
      <c r="A1094" s="154" t="s">
        <v>8656</v>
      </c>
      <c r="B1094" s="144" t="s">
        <v>6832</v>
      </c>
      <c r="C1094" s="97">
        <v>1</v>
      </c>
      <c r="D1094" s="97" t="s">
        <v>11443</v>
      </c>
      <c r="E1094" s="114" t="s">
        <v>5734</v>
      </c>
      <c r="F1094" s="114">
        <v>8210.76</v>
      </c>
    </row>
    <row r="1095" spans="1:6" x14ac:dyDescent="0.2">
      <c r="A1095" s="154" t="s">
        <v>11816</v>
      </c>
      <c r="B1095" s="144" t="s">
        <v>6833</v>
      </c>
      <c r="C1095" s="97">
        <v>1</v>
      </c>
      <c r="D1095" s="97" t="s">
        <v>11443</v>
      </c>
      <c r="E1095" s="114" t="s">
        <v>5734</v>
      </c>
      <c r="F1095" s="114">
        <v>8569.3700000000008</v>
      </c>
    </row>
    <row r="1096" spans="1:6" x14ac:dyDescent="0.2">
      <c r="A1096" s="154" t="s">
        <v>8659</v>
      </c>
      <c r="B1096" s="144" t="s">
        <v>6834</v>
      </c>
      <c r="C1096" s="97">
        <v>1</v>
      </c>
      <c r="D1096" s="97" t="s">
        <v>11443</v>
      </c>
      <c r="E1096" s="114" t="s">
        <v>5734</v>
      </c>
      <c r="F1096" s="114">
        <v>10072.19</v>
      </c>
    </row>
    <row r="1097" spans="1:6" x14ac:dyDescent="0.2">
      <c r="A1097" s="154" t="s">
        <v>8662</v>
      </c>
      <c r="B1097" s="144" t="s">
        <v>6835</v>
      </c>
      <c r="C1097" s="97">
        <v>1</v>
      </c>
      <c r="D1097" s="97" t="s">
        <v>11443</v>
      </c>
      <c r="E1097" s="114" t="s">
        <v>5734</v>
      </c>
      <c r="F1097" s="114">
        <v>7892.31</v>
      </c>
    </row>
    <row r="1098" spans="1:6" x14ac:dyDescent="0.2">
      <c r="A1098" s="154" t="s">
        <v>8664</v>
      </c>
      <c r="B1098" s="144" t="s">
        <v>6836</v>
      </c>
      <c r="C1098" s="97">
        <v>1</v>
      </c>
      <c r="D1098" s="97" t="s">
        <v>11443</v>
      </c>
      <c r="E1098" s="114" t="s">
        <v>5734</v>
      </c>
      <c r="F1098" s="114">
        <v>7985.89</v>
      </c>
    </row>
    <row r="1099" spans="1:6" x14ac:dyDescent="0.2">
      <c r="A1099" s="154" t="s">
        <v>8666</v>
      </c>
      <c r="B1099" s="144" t="s">
        <v>6837</v>
      </c>
      <c r="C1099" s="97">
        <v>1</v>
      </c>
      <c r="D1099" s="97" t="s">
        <v>11443</v>
      </c>
      <c r="E1099" s="114" t="s">
        <v>5734</v>
      </c>
      <c r="F1099" s="114">
        <v>8085.66</v>
      </c>
    </row>
    <row r="1100" spans="1:6" x14ac:dyDescent="0.2">
      <c r="A1100" s="154" t="s">
        <v>8668</v>
      </c>
      <c r="B1100" s="144" t="s">
        <v>6838</v>
      </c>
      <c r="C1100" s="97">
        <v>1</v>
      </c>
      <c r="D1100" s="97" t="s">
        <v>11443</v>
      </c>
      <c r="E1100" s="114" t="s">
        <v>5734</v>
      </c>
      <c r="F1100" s="114">
        <v>8274.43</v>
      </c>
    </row>
    <row r="1101" spans="1:6" x14ac:dyDescent="0.2">
      <c r="A1101" s="154" t="s">
        <v>8670</v>
      </c>
      <c r="B1101" s="144" t="s">
        <v>6839</v>
      </c>
      <c r="C1101" s="97">
        <v>1</v>
      </c>
      <c r="D1101" s="97" t="s">
        <v>11443</v>
      </c>
      <c r="E1101" s="114" t="s">
        <v>5734</v>
      </c>
      <c r="F1101" s="114">
        <v>8381.7000000000007</v>
      </c>
    </row>
    <row r="1102" spans="1:6" x14ac:dyDescent="0.2">
      <c r="A1102" s="154" t="s">
        <v>8672</v>
      </c>
      <c r="B1102" s="144" t="s">
        <v>6840</v>
      </c>
      <c r="C1102" s="97">
        <v>1</v>
      </c>
      <c r="D1102" s="97" t="s">
        <v>11443</v>
      </c>
      <c r="E1102" s="114" t="s">
        <v>5734</v>
      </c>
      <c r="F1102" s="114">
        <v>8620.41</v>
      </c>
    </row>
    <row r="1103" spans="1:6" x14ac:dyDescent="0.2">
      <c r="A1103" s="154" t="s">
        <v>8674</v>
      </c>
      <c r="B1103" s="144" t="s">
        <v>6841</v>
      </c>
      <c r="C1103" s="97">
        <v>1</v>
      </c>
      <c r="D1103" s="97" t="s">
        <v>11443</v>
      </c>
      <c r="E1103" s="114" t="s">
        <v>5734</v>
      </c>
      <c r="F1103" s="114">
        <v>8996.91</v>
      </c>
    </row>
    <row r="1104" spans="1:6" x14ac:dyDescent="0.2">
      <c r="A1104" s="154" t="s">
        <v>8676</v>
      </c>
      <c r="B1104" s="144" t="s">
        <v>6842</v>
      </c>
      <c r="C1104" s="97">
        <v>1</v>
      </c>
      <c r="D1104" s="97" t="s">
        <v>11443</v>
      </c>
      <c r="E1104" s="114" t="s">
        <v>5734</v>
      </c>
      <c r="F1104" s="114">
        <v>10574.67</v>
      </c>
    </row>
    <row r="1105" spans="1:6" x14ac:dyDescent="0.2">
      <c r="A1105" s="154" t="s">
        <v>8678</v>
      </c>
      <c r="B1105" s="144" t="s">
        <v>6843</v>
      </c>
      <c r="C1105" s="97">
        <v>1</v>
      </c>
      <c r="D1105" s="97" t="s">
        <v>11443</v>
      </c>
      <c r="E1105" s="114" t="s">
        <v>5734</v>
      </c>
      <c r="F1105" s="114">
        <v>12257.11</v>
      </c>
    </row>
    <row r="1106" spans="1:6" x14ac:dyDescent="0.2">
      <c r="A1106" s="103" t="s">
        <v>6608</v>
      </c>
      <c r="B1106" s="44"/>
      <c r="C1106" s="97"/>
      <c r="D1106" s="102"/>
      <c r="E1106" s="114" t="s">
        <v>5734</v>
      </c>
      <c r="F1106" s="114" t="s">
        <v>5734</v>
      </c>
    </row>
    <row r="1107" spans="1:6" x14ac:dyDescent="0.2">
      <c r="A1107" s="154" t="s">
        <v>11195</v>
      </c>
      <c r="B1107" s="144" t="s">
        <v>6609</v>
      </c>
      <c r="C1107" s="97">
        <v>1</v>
      </c>
      <c r="D1107" s="97" t="s">
        <v>11443</v>
      </c>
      <c r="E1107" s="114" t="s">
        <v>1311</v>
      </c>
      <c r="F1107" s="114">
        <v>118.71</v>
      </c>
    </row>
    <row r="1108" spans="1:6" x14ac:dyDescent="0.2">
      <c r="A1108" s="154" t="s">
        <v>11199</v>
      </c>
      <c r="B1108" s="144" t="s">
        <v>6610</v>
      </c>
      <c r="C1108" s="97">
        <v>1</v>
      </c>
      <c r="D1108" s="97" t="s">
        <v>11443</v>
      </c>
      <c r="E1108" s="114" t="s">
        <v>1312</v>
      </c>
      <c r="F1108" s="114">
        <v>221.02</v>
      </c>
    </row>
    <row r="1109" spans="1:6" x14ac:dyDescent="0.2">
      <c r="A1109" s="154" t="s">
        <v>11511</v>
      </c>
      <c r="B1109" s="144" t="s">
        <v>6611</v>
      </c>
      <c r="C1109" s="97">
        <v>1</v>
      </c>
      <c r="D1109" s="97" t="s">
        <v>11443</v>
      </c>
      <c r="E1109" s="114" t="s">
        <v>1313</v>
      </c>
      <c r="F1109" s="114">
        <v>244.28</v>
      </c>
    </row>
    <row r="1110" spans="1:6" x14ac:dyDescent="0.2">
      <c r="A1110" s="154" t="s">
        <v>11723</v>
      </c>
      <c r="B1110" s="144" t="s">
        <v>6612</v>
      </c>
      <c r="C1110" s="97">
        <v>1</v>
      </c>
      <c r="D1110" s="97" t="s">
        <v>11443</v>
      </c>
      <c r="E1110" s="114" t="s">
        <v>1314</v>
      </c>
      <c r="F1110" s="114">
        <v>457.25</v>
      </c>
    </row>
    <row r="1111" spans="1:6" x14ac:dyDescent="0.2">
      <c r="A1111" s="154" t="s">
        <v>11780</v>
      </c>
      <c r="B1111" s="144" t="s">
        <v>6613</v>
      </c>
      <c r="C1111" s="97">
        <v>1</v>
      </c>
      <c r="D1111" s="97" t="s">
        <v>11443</v>
      </c>
      <c r="E1111" s="114" t="s">
        <v>1315</v>
      </c>
      <c r="F1111" s="114">
        <v>670.37</v>
      </c>
    </row>
    <row r="1112" spans="1:6" x14ac:dyDescent="0.2">
      <c r="A1112" s="154" t="s">
        <v>9126</v>
      </c>
      <c r="B1112" s="144" t="s">
        <v>6614</v>
      </c>
      <c r="C1112" s="97">
        <v>1</v>
      </c>
      <c r="D1112" s="97" t="s">
        <v>11443</v>
      </c>
      <c r="E1112" s="114" t="s">
        <v>1316</v>
      </c>
      <c r="F1112" s="114">
        <v>857.87</v>
      </c>
    </row>
    <row r="1113" spans="1:6" x14ac:dyDescent="0.2">
      <c r="A1113" s="154" t="s">
        <v>11784</v>
      </c>
      <c r="B1113" s="144" t="s">
        <v>6615</v>
      </c>
      <c r="C1113" s="97">
        <v>1</v>
      </c>
      <c r="D1113" s="97" t="s">
        <v>11443</v>
      </c>
      <c r="E1113" s="114" t="s">
        <v>1317</v>
      </c>
      <c r="F1113" s="114">
        <v>1860.68</v>
      </c>
    </row>
    <row r="1114" spans="1:6" x14ac:dyDescent="0.2">
      <c r="A1114" s="154" t="s">
        <v>8649</v>
      </c>
      <c r="B1114" s="144" t="s">
        <v>6616</v>
      </c>
      <c r="C1114" s="97">
        <v>1</v>
      </c>
      <c r="D1114" s="97" t="s">
        <v>11443</v>
      </c>
      <c r="E1114" s="114" t="s">
        <v>5734</v>
      </c>
      <c r="F1114" s="114">
        <v>2931.73</v>
      </c>
    </row>
    <row r="1115" spans="1:6" x14ac:dyDescent="0.2">
      <c r="A1115" s="154" t="s">
        <v>11786</v>
      </c>
      <c r="B1115" s="144" t="s">
        <v>6617</v>
      </c>
      <c r="C1115" s="97">
        <v>1</v>
      </c>
      <c r="D1115" s="97" t="s">
        <v>11443</v>
      </c>
      <c r="E1115" s="114" t="s">
        <v>5734</v>
      </c>
      <c r="F1115" s="114">
        <v>4882.13</v>
      </c>
    </row>
    <row r="1116" spans="1:6" x14ac:dyDescent="0.2">
      <c r="A1116" s="154" t="s">
        <v>8680</v>
      </c>
      <c r="B1116" s="144" t="s">
        <v>6618</v>
      </c>
      <c r="C1116" s="97">
        <v>1</v>
      </c>
      <c r="D1116" s="97" t="s">
        <v>11443</v>
      </c>
      <c r="E1116" s="114" t="s">
        <v>5734</v>
      </c>
      <c r="F1116" s="114">
        <v>6094.9</v>
      </c>
    </row>
    <row r="1117" spans="1:6" x14ac:dyDescent="0.2">
      <c r="A1117" s="154" t="s">
        <v>8702</v>
      </c>
      <c r="B1117" s="144" t="s">
        <v>6619</v>
      </c>
      <c r="C1117" s="97">
        <v>1</v>
      </c>
      <c r="D1117" s="97" t="s">
        <v>11443</v>
      </c>
      <c r="E1117" s="114" t="s">
        <v>5734</v>
      </c>
      <c r="F1117" s="114">
        <v>7801.2</v>
      </c>
    </row>
    <row r="1118" spans="1:6" x14ac:dyDescent="0.2">
      <c r="A1118" s="154" t="s">
        <v>8976</v>
      </c>
      <c r="B1118" s="144" t="s">
        <v>6620</v>
      </c>
      <c r="C1118" s="97">
        <v>1</v>
      </c>
      <c r="D1118" s="97" t="s">
        <v>11443</v>
      </c>
      <c r="E1118" s="114" t="s">
        <v>5734</v>
      </c>
      <c r="F1118" s="114">
        <v>9985.52</v>
      </c>
    </row>
    <row r="1119" spans="1:6" x14ac:dyDescent="0.2">
      <c r="A1119" s="103" t="s">
        <v>6490</v>
      </c>
      <c r="B1119" s="44"/>
      <c r="C1119" s="97"/>
      <c r="D1119" s="102"/>
      <c r="E1119" s="114" t="s">
        <v>5734</v>
      </c>
      <c r="F1119" s="114" t="s">
        <v>5734</v>
      </c>
    </row>
    <row r="1120" spans="1:6" x14ac:dyDescent="0.2">
      <c r="A1120" s="154" t="s">
        <v>11195</v>
      </c>
      <c r="B1120" s="144" t="s">
        <v>7985</v>
      </c>
      <c r="C1120" s="97">
        <v>1</v>
      </c>
      <c r="D1120" s="97" t="s">
        <v>11443</v>
      </c>
      <c r="E1120" s="114" t="s">
        <v>5734</v>
      </c>
      <c r="F1120" s="114">
        <v>301.94</v>
      </c>
    </row>
    <row r="1121" spans="1:6" x14ac:dyDescent="0.2">
      <c r="A1121" s="154" t="s">
        <v>11199</v>
      </c>
      <c r="B1121" s="144" t="s">
        <v>7986</v>
      </c>
      <c r="C1121" s="97">
        <v>1</v>
      </c>
      <c r="D1121" s="97" t="s">
        <v>11443</v>
      </c>
      <c r="E1121" s="114" t="s">
        <v>5734</v>
      </c>
      <c r="F1121" s="114">
        <v>363.44</v>
      </c>
    </row>
    <row r="1122" spans="1:6" x14ac:dyDescent="0.2">
      <c r="A1122" s="154" t="s">
        <v>11511</v>
      </c>
      <c r="B1122" s="144" t="s">
        <v>7987</v>
      </c>
      <c r="C1122" s="97">
        <v>1</v>
      </c>
      <c r="D1122" s="97" t="s">
        <v>11443</v>
      </c>
      <c r="E1122" s="114" t="s">
        <v>12768</v>
      </c>
      <c r="F1122" s="114">
        <v>1169.0899999999999</v>
      </c>
    </row>
    <row r="1123" spans="1:6" x14ac:dyDescent="0.2">
      <c r="A1123" s="154" t="s">
        <v>11723</v>
      </c>
      <c r="B1123" s="144" t="s">
        <v>7988</v>
      </c>
      <c r="C1123" s="97">
        <v>1</v>
      </c>
      <c r="D1123" s="97" t="s">
        <v>11443</v>
      </c>
      <c r="E1123" s="114" t="s">
        <v>5734</v>
      </c>
      <c r="F1123" s="114">
        <v>1432.23</v>
      </c>
    </row>
    <row r="1124" spans="1:6" x14ac:dyDescent="0.2">
      <c r="A1124" s="154" t="s">
        <v>11780</v>
      </c>
      <c r="B1124" s="144" t="s">
        <v>7989</v>
      </c>
      <c r="C1124" s="97">
        <v>1</v>
      </c>
      <c r="D1124" s="97" t="s">
        <v>11443</v>
      </c>
      <c r="E1124" s="114" t="s">
        <v>5734</v>
      </c>
      <c r="F1124" s="114">
        <v>1715.66</v>
      </c>
    </row>
    <row r="1125" spans="1:6" x14ac:dyDescent="0.2">
      <c r="A1125" s="154" t="s">
        <v>7793</v>
      </c>
      <c r="B1125" s="144" t="s">
        <v>7990</v>
      </c>
      <c r="C1125" s="97">
        <v>1</v>
      </c>
      <c r="D1125" s="97" t="s">
        <v>11443</v>
      </c>
      <c r="E1125" s="114" t="s">
        <v>5734</v>
      </c>
      <c r="F1125" s="114">
        <v>4574.0200000000004</v>
      </c>
    </row>
    <row r="1126" spans="1:6" x14ac:dyDescent="0.2">
      <c r="A1126" s="154" t="s">
        <v>11784</v>
      </c>
      <c r="B1126" s="144" t="s">
        <v>7991</v>
      </c>
      <c r="C1126" s="97">
        <v>1</v>
      </c>
      <c r="D1126" s="97" t="s">
        <v>11443</v>
      </c>
      <c r="E1126" s="114" t="s">
        <v>5734</v>
      </c>
      <c r="F1126" s="114">
        <v>5472.74</v>
      </c>
    </row>
    <row r="1127" spans="1:6" x14ac:dyDescent="0.2">
      <c r="A1127" s="154" t="s">
        <v>11786</v>
      </c>
      <c r="B1127" s="144" t="s">
        <v>7993</v>
      </c>
      <c r="C1127" s="97">
        <v>1</v>
      </c>
      <c r="D1127" s="97" t="s">
        <v>11443</v>
      </c>
      <c r="E1127" s="114" t="s">
        <v>5734</v>
      </c>
      <c r="F1127" s="114">
        <v>7749.85</v>
      </c>
    </row>
    <row r="1128" spans="1:6" x14ac:dyDescent="0.2">
      <c r="A1128" s="103" t="s">
        <v>6491</v>
      </c>
      <c r="B1128" s="44"/>
      <c r="C1128" s="97"/>
      <c r="D1128" s="102"/>
      <c r="E1128" s="114" t="s">
        <v>5734</v>
      </c>
      <c r="F1128" s="114" t="s">
        <v>5734</v>
      </c>
    </row>
    <row r="1129" spans="1:6" x14ac:dyDescent="0.2">
      <c r="A1129" s="154" t="s">
        <v>11441</v>
      </c>
      <c r="B1129" s="144" t="s">
        <v>6492</v>
      </c>
      <c r="C1129" s="97">
        <v>6</v>
      </c>
      <c r="D1129" s="97" t="s">
        <v>11443</v>
      </c>
      <c r="E1129" s="114" t="s">
        <v>1491</v>
      </c>
      <c r="F1129" s="114">
        <v>93.92</v>
      </c>
    </row>
    <row r="1130" spans="1:6" x14ac:dyDescent="0.2">
      <c r="A1130" s="154" t="s">
        <v>11444</v>
      </c>
      <c r="B1130" s="144" t="s">
        <v>6493</v>
      </c>
      <c r="C1130" s="97">
        <v>4</v>
      </c>
      <c r="D1130" s="97" t="s">
        <v>11443</v>
      </c>
      <c r="E1130" s="114" t="s">
        <v>1492</v>
      </c>
      <c r="F1130" s="114">
        <v>133</v>
      </c>
    </row>
    <row r="1131" spans="1:6" x14ac:dyDescent="0.2">
      <c r="A1131" s="154" t="s">
        <v>11446</v>
      </c>
      <c r="B1131" s="144" t="s">
        <v>12107</v>
      </c>
      <c r="C1131" s="97">
        <v>4</v>
      </c>
      <c r="D1131" s="97" t="s">
        <v>11443</v>
      </c>
      <c r="E1131" s="114" t="s">
        <v>12658</v>
      </c>
      <c r="F1131" s="114">
        <v>172.03</v>
      </c>
    </row>
    <row r="1132" spans="1:6" x14ac:dyDescent="0.2">
      <c r="A1132" s="154" t="s">
        <v>11452</v>
      </c>
      <c r="B1132" s="144" t="s">
        <v>6494</v>
      </c>
      <c r="C1132" s="97">
        <v>4</v>
      </c>
      <c r="D1132" s="97" t="s">
        <v>11443</v>
      </c>
      <c r="E1132" s="114" t="s">
        <v>1493</v>
      </c>
      <c r="F1132" s="114">
        <v>376.42</v>
      </c>
    </row>
    <row r="1133" spans="1:6" x14ac:dyDescent="0.2">
      <c r="A1133" s="103" t="s">
        <v>6495</v>
      </c>
      <c r="B1133" s="44"/>
      <c r="C1133" s="97"/>
      <c r="D1133" s="102"/>
      <c r="E1133" s="114" t="s">
        <v>5734</v>
      </c>
      <c r="F1133" s="114" t="s">
        <v>5734</v>
      </c>
    </row>
    <row r="1134" spans="1:6" x14ac:dyDescent="0.2">
      <c r="A1134" s="154" t="s">
        <v>11441</v>
      </c>
      <c r="B1134" s="144" t="s">
        <v>11120</v>
      </c>
      <c r="C1134" s="97">
        <v>6</v>
      </c>
      <c r="D1134" s="97" t="s">
        <v>11443</v>
      </c>
      <c r="E1134" s="114" t="s">
        <v>1494</v>
      </c>
      <c r="F1134" s="114">
        <v>173.05</v>
      </c>
    </row>
    <row r="1135" spans="1:6" x14ac:dyDescent="0.2">
      <c r="A1135" s="154" t="s">
        <v>11444</v>
      </c>
      <c r="B1135" s="144" t="s">
        <v>11121</v>
      </c>
      <c r="C1135" s="97">
        <v>4</v>
      </c>
      <c r="D1135" s="97" t="s">
        <v>11443</v>
      </c>
      <c r="E1135" s="114" t="s">
        <v>1495</v>
      </c>
      <c r="F1135" s="114">
        <v>232.14</v>
      </c>
    </row>
    <row r="1136" spans="1:6" x14ac:dyDescent="0.2">
      <c r="A1136" s="154" t="s">
        <v>11446</v>
      </c>
      <c r="B1136" s="144" t="s">
        <v>11122</v>
      </c>
      <c r="C1136" s="97">
        <v>3</v>
      </c>
      <c r="D1136" s="97" t="s">
        <v>11443</v>
      </c>
      <c r="E1136" s="114" t="s">
        <v>1496</v>
      </c>
      <c r="F1136" s="114">
        <v>254.05</v>
      </c>
    </row>
    <row r="1137" spans="1:7" x14ac:dyDescent="0.2">
      <c r="A1137" s="154" t="s">
        <v>11511</v>
      </c>
      <c r="B1137" s="144" t="s">
        <v>11123</v>
      </c>
      <c r="C1137" s="97">
        <v>1</v>
      </c>
      <c r="D1137" s="97" t="s">
        <v>11443</v>
      </c>
      <c r="E1137" s="114" t="s">
        <v>5734</v>
      </c>
      <c r="F1137" s="114">
        <v>606.45000000000005</v>
      </c>
    </row>
    <row r="1138" spans="1:7" x14ac:dyDescent="0.2">
      <c r="A1138" s="154" t="s">
        <v>11723</v>
      </c>
      <c r="B1138" s="144" t="s">
        <v>11124</v>
      </c>
      <c r="C1138" s="97">
        <v>1</v>
      </c>
      <c r="D1138" s="97" t="s">
        <v>11443</v>
      </c>
      <c r="E1138" s="114" t="s">
        <v>5734</v>
      </c>
      <c r="F1138" s="114">
        <v>839.3</v>
      </c>
    </row>
    <row r="1139" spans="1:7" x14ac:dyDescent="0.2">
      <c r="A1139" s="154" t="s">
        <v>11780</v>
      </c>
      <c r="B1139" s="144" t="s">
        <v>11125</v>
      </c>
      <c r="C1139" s="97">
        <v>1</v>
      </c>
      <c r="D1139" s="97" t="s">
        <v>11443</v>
      </c>
      <c r="E1139" s="114" t="s">
        <v>5734</v>
      </c>
      <c r="F1139" s="114">
        <v>1235.58</v>
      </c>
    </row>
    <row r="1140" spans="1:7" x14ac:dyDescent="0.2">
      <c r="A1140" s="103" t="s">
        <v>4</v>
      </c>
      <c r="B1140" s="44"/>
      <c r="C1140" s="97"/>
      <c r="D1140" s="102"/>
      <c r="E1140" s="114" t="s">
        <v>5734</v>
      </c>
      <c r="F1140" s="114" t="s">
        <v>5734</v>
      </c>
    </row>
    <row r="1141" spans="1:7" s="119" customFormat="1" x14ac:dyDescent="0.2">
      <c r="A1141" s="154" t="s">
        <v>11441</v>
      </c>
      <c r="B1141" s="144" t="s">
        <v>10709</v>
      </c>
      <c r="C1141" s="97">
        <v>6</v>
      </c>
      <c r="D1141" s="97" t="s">
        <v>11443</v>
      </c>
      <c r="E1141" s="114" t="s">
        <v>1504</v>
      </c>
      <c r="F1141" s="114">
        <v>154.19</v>
      </c>
      <c r="G1141"/>
    </row>
    <row r="1142" spans="1:7" s="119" customFormat="1" x14ac:dyDescent="0.2">
      <c r="A1142" s="154" t="s">
        <v>11444</v>
      </c>
      <c r="B1142" s="144" t="s">
        <v>10710</v>
      </c>
      <c r="C1142" s="97">
        <v>10</v>
      </c>
      <c r="D1142" s="97" t="s">
        <v>11443</v>
      </c>
      <c r="E1142" s="114" t="s">
        <v>1310</v>
      </c>
      <c r="F1142" s="114">
        <v>197.66</v>
      </c>
      <c r="G1142"/>
    </row>
    <row r="1143" spans="1:7" x14ac:dyDescent="0.2">
      <c r="A1143" s="154" t="s">
        <v>11446</v>
      </c>
      <c r="B1143" s="144" t="s">
        <v>10978</v>
      </c>
      <c r="C1143" s="97">
        <v>4</v>
      </c>
      <c r="D1143" s="97" t="s">
        <v>11443</v>
      </c>
      <c r="E1143" s="114" t="s">
        <v>1309</v>
      </c>
      <c r="F1143" s="114">
        <v>235.07</v>
      </c>
    </row>
    <row r="1144" spans="1:7" s="119" customFormat="1" x14ac:dyDescent="0.2">
      <c r="A1144" s="154" t="s">
        <v>11511</v>
      </c>
      <c r="B1144" s="144" t="s">
        <v>10979</v>
      </c>
      <c r="C1144" s="97">
        <v>1</v>
      </c>
      <c r="D1144" s="97" t="s">
        <v>11443</v>
      </c>
      <c r="E1144" s="114" t="s">
        <v>5734</v>
      </c>
      <c r="F1144" s="114">
        <v>565.76</v>
      </c>
      <c r="G1144"/>
    </row>
    <row r="1145" spans="1:7" s="119" customFormat="1" x14ac:dyDescent="0.2">
      <c r="A1145" s="154" t="s">
        <v>11723</v>
      </c>
      <c r="B1145" s="144" t="s">
        <v>10980</v>
      </c>
      <c r="C1145" s="97">
        <v>1</v>
      </c>
      <c r="D1145" s="97" t="s">
        <v>11443</v>
      </c>
      <c r="E1145" s="114" t="s">
        <v>5734</v>
      </c>
      <c r="F1145" s="114">
        <v>963.09</v>
      </c>
      <c r="G1145"/>
    </row>
    <row r="1146" spans="1:7" x14ac:dyDescent="0.2">
      <c r="A1146" s="154" t="s">
        <v>11780</v>
      </c>
      <c r="B1146" s="144" t="s">
        <v>10981</v>
      </c>
      <c r="C1146" s="97">
        <v>1</v>
      </c>
      <c r="D1146" s="97" t="s">
        <v>11443</v>
      </c>
      <c r="E1146" s="114" t="s">
        <v>5734</v>
      </c>
      <c r="F1146" s="114">
        <v>1409.35</v>
      </c>
    </row>
    <row r="1147" spans="1:7" x14ac:dyDescent="0.2">
      <c r="A1147" s="103" t="s">
        <v>6496</v>
      </c>
      <c r="B1147" s="44"/>
      <c r="C1147" s="97"/>
      <c r="D1147" s="102"/>
      <c r="E1147" s="114" t="s">
        <v>5734</v>
      </c>
      <c r="F1147" s="114" t="s">
        <v>5734</v>
      </c>
    </row>
    <row r="1148" spans="1:7" x14ac:dyDescent="0.2">
      <c r="A1148" s="154" t="s">
        <v>11195</v>
      </c>
      <c r="B1148" s="144" t="s">
        <v>10777</v>
      </c>
      <c r="C1148" s="97">
        <v>1</v>
      </c>
      <c r="D1148" s="97" t="s">
        <v>11443</v>
      </c>
      <c r="E1148" s="114" t="s">
        <v>5734</v>
      </c>
      <c r="F1148" s="114">
        <v>116.48</v>
      </c>
    </row>
    <row r="1149" spans="1:7" x14ac:dyDescent="0.2">
      <c r="A1149" s="154" t="s">
        <v>11197</v>
      </c>
      <c r="B1149" s="144" t="s">
        <v>10778</v>
      </c>
      <c r="C1149" s="97">
        <v>1</v>
      </c>
      <c r="D1149" s="97" t="s">
        <v>11443</v>
      </c>
      <c r="E1149" s="114" t="s">
        <v>12547</v>
      </c>
      <c r="F1149" s="114">
        <v>178.44</v>
      </c>
    </row>
    <row r="1150" spans="1:7" x14ac:dyDescent="0.2">
      <c r="A1150" s="154" t="s">
        <v>11199</v>
      </c>
      <c r="B1150" s="144" t="s">
        <v>10779</v>
      </c>
      <c r="C1150" s="97">
        <v>1</v>
      </c>
      <c r="D1150" s="97" t="s">
        <v>11443</v>
      </c>
      <c r="E1150" s="114" t="s">
        <v>5734</v>
      </c>
      <c r="F1150" s="114">
        <v>187.83</v>
      </c>
    </row>
    <row r="1151" spans="1:7" x14ac:dyDescent="0.2">
      <c r="A1151" s="154" t="s">
        <v>11511</v>
      </c>
      <c r="B1151" s="144" t="s">
        <v>10780</v>
      </c>
      <c r="C1151" s="97">
        <v>1</v>
      </c>
      <c r="D1151" s="97" t="s">
        <v>11443</v>
      </c>
      <c r="E1151" s="114" t="s">
        <v>12548</v>
      </c>
      <c r="F1151" s="114">
        <v>441.98</v>
      </c>
    </row>
    <row r="1152" spans="1:7" x14ac:dyDescent="0.2">
      <c r="A1152" s="154" t="s">
        <v>11723</v>
      </c>
      <c r="B1152" s="144" t="s">
        <v>10781</v>
      </c>
      <c r="C1152" s="97">
        <v>1</v>
      </c>
      <c r="D1152" s="97" t="s">
        <v>11443</v>
      </c>
      <c r="E1152" s="114" t="s">
        <v>5734</v>
      </c>
      <c r="F1152" s="114">
        <v>755.29</v>
      </c>
    </row>
    <row r="1153" spans="1:6" x14ac:dyDescent="0.2">
      <c r="A1153" s="154" t="s">
        <v>6497</v>
      </c>
      <c r="B1153" s="144" t="s">
        <v>10782</v>
      </c>
      <c r="C1153" s="97">
        <v>1</v>
      </c>
      <c r="D1153" s="97" t="s">
        <v>11443</v>
      </c>
      <c r="E1153" s="114" t="s">
        <v>12549</v>
      </c>
      <c r="F1153" s="114">
        <v>1111.8900000000001</v>
      </c>
    </row>
    <row r="1154" spans="1:6" x14ac:dyDescent="0.2">
      <c r="A1154" s="103" t="s">
        <v>11001</v>
      </c>
      <c r="B1154" s="44"/>
      <c r="C1154" s="97"/>
      <c r="D1154" s="102"/>
      <c r="E1154" s="114" t="s">
        <v>5734</v>
      </c>
      <c r="F1154" s="114" t="s">
        <v>5734</v>
      </c>
    </row>
    <row r="1155" spans="1:6" x14ac:dyDescent="0.2">
      <c r="A1155" s="154" t="s">
        <v>11512</v>
      </c>
      <c r="B1155" s="144" t="s">
        <v>11002</v>
      </c>
      <c r="C1155" s="97">
        <v>36</v>
      </c>
      <c r="D1155" s="97" t="s">
        <v>11443</v>
      </c>
      <c r="E1155" s="114" t="s">
        <v>1816</v>
      </c>
      <c r="F1155" s="114">
        <v>22.78</v>
      </c>
    </row>
    <row r="1156" spans="1:6" x14ac:dyDescent="0.2">
      <c r="A1156" s="154" t="s">
        <v>11516</v>
      </c>
      <c r="B1156" s="144" t="s">
        <v>11003</v>
      </c>
      <c r="C1156" s="97">
        <v>40</v>
      </c>
      <c r="D1156" s="97" t="s">
        <v>11443</v>
      </c>
      <c r="E1156" s="114" t="s">
        <v>1817</v>
      </c>
      <c r="F1156" s="114">
        <v>33.840000000000003</v>
      </c>
    </row>
    <row r="1157" spans="1:6" x14ac:dyDescent="0.2">
      <c r="A1157" s="154">
        <v>8</v>
      </c>
      <c r="B1157" s="144" t="s">
        <v>11004</v>
      </c>
      <c r="C1157" s="97">
        <v>8</v>
      </c>
      <c r="D1157" s="97" t="s">
        <v>11443</v>
      </c>
      <c r="E1157" s="114" t="s">
        <v>13577</v>
      </c>
      <c r="F1157" s="114">
        <v>69.81</v>
      </c>
    </row>
    <row r="1158" spans="1:6" x14ac:dyDescent="0.2">
      <c r="A1158" s="103" t="s">
        <v>13073</v>
      </c>
      <c r="B1158" s="44"/>
      <c r="C1158" s="97"/>
      <c r="D1158" s="102"/>
      <c r="E1158" s="114" t="s">
        <v>5734</v>
      </c>
      <c r="F1158" s="114" t="s">
        <v>5734</v>
      </c>
    </row>
    <row r="1159" spans="1:6" x14ac:dyDescent="0.2">
      <c r="A1159" s="19" t="s">
        <v>8393</v>
      </c>
      <c r="B1159" s="19" t="s">
        <v>8</v>
      </c>
      <c r="C1159" s="20">
        <v>1</v>
      </c>
      <c r="D1159" s="20" t="s">
        <v>11443</v>
      </c>
      <c r="E1159" s="114" t="s">
        <v>12593</v>
      </c>
      <c r="F1159" s="114">
        <v>660.74</v>
      </c>
    </row>
    <row r="1160" spans="1:6" x14ac:dyDescent="0.2">
      <c r="A1160" s="19" t="s">
        <v>8395</v>
      </c>
      <c r="B1160" s="19" t="s">
        <v>9</v>
      </c>
      <c r="C1160" s="20">
        <v>1</v>
      </c>
      <c r="D1160" s="20" t="s">
        <v>11443</v>
      </c>
      <c r="E1160" s="114" t="s">
        <v>12594</v>
      </c>
      <c r="F1160" s="114">
        <v>1426.96</v>
      </c>
    </row>
    <row r="1161" spans="1:6" x14ac:dyDescent="0.2">
      <c r="A1161" s="154" t="s">
        <v>11511</v>
      </c>
      <c r="B1161" s="144" t="s">
        <v>7651</v>
      </c>
      <c r="C1161" s="97">
        <v>1</v>
      </c>
      <c r="D1161" s="97" t="s">
        <v>11443</v>
      </c>
      <c r="E1161" s="114" t="s">
        <v>1387</v>
      </c>
      <c r="F1161" s="114">
        <v>4686.18</v>
      </c>
    </row>
    <row r="1162" spans="1:6" x14ac:dyDescent="0.2">
      <c r="A1162" s="154" t="s">
        <v>11723</v>
      </c>
      <c r="B1162" s="144" t="s">
        <v>7652</v>
      </c>
      <c r="C1162" s="97">
        <v>1</v>
      </c>
      <c r="D1162" s="97" t="s">
        <v>11443</v>
      </c>
      <c r="E1162" s="114" t="s">
        <v>1388</v>
      </c>
      <c r="F1162" s="114">
        <v>5902.55</v>
      </c>
    </row>
    <row r="1163" spans="1:6" x14ac:dyDescent="0.2">
      <c r="A1163" s="154" t="s">
        <v>11780</v>
      </c>
      <c r="B1163" s="144" t="s">
        <v>7653</v>
      </c>
      <c r="C1163" s="97">
        <v>1</v>
      </c>
      <c r="D1163" s="97" t="s">
        <v>11443</v>
      </c>
      <c r="E1163" s="114" t="s">
        <v>1389</v>
      </c>
      <c r="F1163" s="114">
        <v>7888.09</v>
      </c>
    </row>
    <row r="1164" spans="1:6" x14ac:dyDescent="0.2">
      <c r="A1164" s="103" t="s">
        <v>6498</v>
      </c>
      <c r="B1164" s="44"/>
      <c r="C1164" s="97"/>
      <c r="D1164" s="102"/>
      <c r="E1164" s="114" t="s">
        <v>5734</v>
      </c>
      <c r="F1164" s="114" t="s">
        <v>5734</v>
      </c>
    </row>
    <row r="1165" spans="1:6" x14ac:dyDescent="0.2">
      <c r="A1165" s="154" t="s">
        <v>6499</v>
      </c>
      <c r="B1165" s="144" t="s">
        <v>10712</v>
      </c>
      <c r="C1165" s="97">
        <v>6</v>
      </c>
      <c r="D1165" s="97" t="s">
        <v>11443</v>
      </c>
      <c r="E1165" s="114" t="s">
        <v>1725</v>
      </c>
      <c r="F1165" s="114">
        <v>43.02</v>
      </c>
    </row>
    <row r="1166" spans="1:6" x14ac:dyDescent="0.2">
      <c r="A1166" s="154" t="s">
        <v>6500</v>
      </c>
      <c r="B1166" s="144" t="s">
        <v>10713</v>
      </c>
      <c r="C1166" s="97">
        <v>4</v>
      </c>
      <c r="D1166" s="97" t="s">
        <v>11443</v>
      </c>
      <c r="E1166" s="114" t="s">
        <v>1726</v>
      </c>
      <c r="F1166" s="114">
        <v>56.37</v>
      </c>
    </row>
    <row r="1167" spans="1:6" x14ac:dyDescent="0.2">
      <c r="A1167" s="103" t="s">
        <v>6501</v>
      </c>
      <c r="B1167" s="44"/>
      <c r="C1167" s="97"/>
      <c r="D1167" s="102"/>
      <c r="E1167" s="114" t="s">
        <v>5734</v>
      </c>
      <c r="F1167" s="114" t="s">
        <v>5734</v>
      </c>
    </row>
    <row r="1168" spans="1:6" x14ac:dyDescent="0.2">
      <c r="A1168" s="154" t="s">
        <v>11441</v>
      </c>
      <c r="B1168" s="144" t="s">
        <v>6502</v>
      </c>
      <c r="C1168" s="97">
        <v>6</v>
      </c>
      <c r="D1168" s="97" t="s">
        <v>11443</v>
      </c>
      <c r="E1168" s="114" t="s">
        <v>1502</v>
      </c>
      <c r="F1168" s="114">
        <v>100.25</v>
      </c>
    </row>
    <row r="1169" spans="1:6" x14ac:dyDescent="0.2">
      <c r="A1169" s="154" t="s">
        <v>11446</v>
      </c>
      <c r="B1169" s="144" t="s">
        <v>6503</v>
      </c>
      <c r="C1169" s="97">
        <v>4</v>
      </c>
      <c r="D1169" s="97" t="s">
        <v>11443</v>
      </c>
      <c r="E1169" s="114" t="s">
        <v>1503</v>
      </c>
      <c r="F1169" s="114">
        <v>167.13</v>
      </c>
    </row>
    <row r="1170" spans="1:6" x14ac:dyDescent="0.2">
      <c r="A1170" s="154" t="s">
        <v>11511</v>
      </c>
      <c r="B1170" s="144" t="s">
        <v>6504</v>
      </c>
      <c r="C1170" s="97">
        <v>1</v>
      </c>
      <c r="D1170" s="97" t="s">
        <v>11443</v>
      </c>
      <c r="E1170" s="114" t="s">
        <v>5734</v>
      </c>
      <c r="F1170" s="114">
        <v>354.56</v>
      </c>
    </row>
    <row r="1171" spans="1:6" x14ac:dyDescent="0.2">
      <c r="A1171" s="154" t="s">
        <v>11723</v>
      </c>
      <c r="B1171" s="144" t="s">
        <v>6505</v>
      </c>
      <c r="C1171" s="97">
        <v>1</v>
      </c>
      <c r="D1171" s="97" t="s">
        <v>11443</v>
      </c>
      <c r="E1171" s="114" t="s">
        <v>5734</v>
      </c>
      <c r="F1171" s="114">
        <v>420.83</v>
      </c>
    </row>
    <row r="1172" spans="1:6" x14ac:dyDescent="0.2">
      <c r="A1172" s="154" t="s">
        <v>11780</v>
      </c>
      <c r="B1172" s="144" t="s">
        <v>6506</v>
      </c>
      <c r="C1172" s="97">
        <v>1</v>
      </c>
      <c r="D1172" s="97" t="s">
        <v>11443</v>
      </c>
      <c r="E1172" s="114" t="s">
        <v>5734</v>
      </c>
      <c r="F1172" s="114">
        <v>630.08000000000004</v>
      </c>
    </row>
    <row r="1173" spans="1:6" x14ac:dyDescent="0.2">
      <c r="A1173" s="154" t="s">
        <v>9126</v>
      </c>
      <c r="B1173" s="144" t="s">
        <v>6507</v>
      </c>
      <c r="C1173" s="97">
        <v>1</v>
      </c>
      <c r="D1173" s="97" t="s">
        <v>11443</v>
      </c>
      <c r="E1173" s="114" t="s">
        <v>5734</v>
      </c>
      <c r="F1173" s="114">
        <v>951.47</v>
      </c>
    </row>
    <row r="1174" spans="1:6" x14ac:dyDescent="0.2">
      <c r="A1174" s="154" t="s">
        <v>11784</v>
      </c>
      <c r="B1174" s="144" t="s">
        <v>6508</v>
      </c>
      <c r="C1174" s="97">
        <v>1</v>
      </c>
      <c r="D1174" s="97" t="s">
        <v>11443</v>
      </c>
      <c r="E1174" s="114" t="s">
        <v>5734</v>
      </c>
      <c r="F1174" s="114">
        <v>2364</v>
      </c>
    </row>
    <row r="1175" spans="1:6" x14ac:dyDescent="0.2">
      <c r="A1175" s="154" t="s">
        <v>8649</v>
      </c>
      <c r="B1175" s="144" t="s">
        <v>6509</v>
      </c>
      <c r="C1175" s="97">
        <v>1</v>
      </c>
      <c r="D1175" s="97" t="s">
        <v>11443</v>
      </c>
      <c r="E1175" s="114" t="s">
        <v>5734</v>
      </c>
      <c r="F1175" s="114">
        <v>2504.94</v>
      </c>
    </row>
    <row r="1176" spans="1:6" x14ac:dyDescent="0.2">
      <c r="A1176" s="154" t="s">
        <v>11786</v>
      </c>
      <c r="B1176" s="144" t="s">
        <v>6510</v>
      </c>
      <c r="C1176" s="97">
        <v>1</v>
      </c>
      <c r="D1176" s="97" t="s">
        <v>11443</v>
      </c>
      <c r="E1176" s="114" t="s">
        <v>5734</v>
      </c>
      <c r="F1176" s="114">
        <v>4528.1000000000004</v>
      </c>
    </row>
    <row r="1177" spans="1:6" x14ac:dyDescent="0.2">
      <c r="A1177" s="154" t="s">
        <v>8680</v>
      </c>
      <c r="B1177" s="144" t="s">
        <v>6511</v>
      </c>
      <c r="C1177" s="97">
        <v>1</v>
      </c>
      <c r="D1177" s="97" t="s">
        <v>11443</v>
      </c>
      <c r="E1177" s="114" t="s">
        <v>5734</v>
      </c>
      <c r="F1177" s="114">
        <v>5276.35</v>
      </c>
    </row>
    <row r="1178" spans="1:6" x14ac:dyDescent="0.2">
      <c r="A1178" s="103" t="s">
        <v>5733</v>
      </c>
      <c r="B1178" s="44"/>
      <c r="C1178" s="97"/>
      <c r="D1178" s="102"/>
      <c r="E1178" s="114" t="s">
        <v>5734</v>
      </c>
      <c r="F1178" s="114" t="s">
        <v>5734</v>
      </c>
    </row>
    <row r="1179" spans="1:6" x14ac:dyDescent="0.2">
      <c r="A1179" s="154" t="s">
        <v>11441</v>
      </c>
      <c r="B1179" s="144" t="s">
        <v>10702</v>
      </c>
      <c r="C1179" s="97">
        <v>8</v>
      </c>
      <c r="D1179" s="97" t="s">
        <v>11443</v>
      </c>
      <c r="E1179" s="114" t="s">
        <v>1623</v>
      </c>
      <c r="F1179" s="114">
        <v>160.25</v>
      </c>
    </row>
    <row r="1180" spans="1:6" x14ac:dyDescent="0.2">
      <c r="A1180" s="154" t="s">
        <v>11444</v>
      </c>
      <c r="B1180" s="144" t="s">
        <v>10703</v>
      </c>
      <c r="C1180" s="97">
        <v>5</v>
      </c>
      <c r="D1180" s="97" t="s">
        <v>11443</v>
      </c>
      <c r="E1180" s="114" t="s">
        <v>1624</v>
      </c>
      <c r="F1180" s="114">
        <v>219.21</v>
      </c>
    </row>
    <row r="1181" spans="1:6" x14ac:dyDescent="0.2">
      <c r="A1181" s="154" t="s">
        <v>11446</v>
      </c>
      <c r="B1181" s="144" t="s">
        <v>10704</v>
      </c>
      <c r="C1181" s="97">
        <v>4</v>
      </c>
      <c r="D1181" s="97" t="s">
        <v>11443</v>
      </c>
      <c r="E1181" s="114" t="s">
        <v>1625</v>
      </c>
      <c r="F1181" s="114">
        <v>241</v>
      </c>
    </row>
    <row r="1182" spans="1:6" x14ac:dyDescent="0.2">
      <c r="A1182" s="154" t="s">
        <v>11511</v>
      </c>
      <c r="B1182" s="144" t="s">
        <v>10705</v>
      </c>
      <c r="C1182" s="97">
        <v>1</v>
      </c>
      <c r="D1182" s="97" t="s">
        <v>11443</v>
      </c>
      <c r="E1182" s="114" t="s">
        <v>5734</v>
      </c>
      <c r="F1182" s="114">
        <v>591.25</v>
      </c>
    </row>
    <row r="1183" spans="1:6" x14ac:dyDescent="0.2">
      <c r="A1183" s="154" t="s">
        <v>11723</v>
      </c>
      <c r="B1183" s="144" t="s">
        <v>10706</v>
      </c>
      <c r="C1183" s="97">
        <v>1</v>
      </c>
      <c r="D1183" s="97" t="s">
        <v>11443</v>
      </c>
      <c r="E1183" s="114" t="s">
        <v>12544</v>
      </c>
      <c r="F1183" s="114">
        <v>818.29</v>
      </c>
    </row>
    <row r="1184" spans="1:6" x14ac:dyDescent="0.2">
      <c r="A1184" s="154" t="s">
        <v>11780</v>
      </c>
      <c r="B1184" s="144" t="s">
        <v>10707</v>
      </c>
      <c r="C1184" s="97">
        <v>1</v>
      </c>
      <c r="D1184" s="97" t="s">
        <v>11443</v>
      </c>
      <c r="E1184" s="114" t="s">
        <v>5734</v>
      </c>
      <c r="F1184" s="114">
        <v>1204.55</v>
      </c>
    </row>
    <row r="1185" spans="1:6" x14ac:dyDescent="0.2">
      <c r="A1185" s="103" t="s">
        <v>6512</v>
      </c>
      <c r="B1185" s="44"/>
      <c r="C1185" s="97"/>
      <c r="D1185" s="102"/>
      <c r="E1185" s="114" t="s">
        <v>5734</v>
      </c>
      <c r="F1185" s="114" t="s">
        <v>5734</v>
      </c>
    </row>
    <row r="1186" spans="1:6" x14ac:dyDescent="0.2">
      <c r="A1186" s="154" t="s">
        <v>11195</v>
      </c>
      <c r="B1186" s="144" t="s">
        <v>6680</v>
      </c>
      <c r="C1186" s="97">
        <v>1</v>
      </c>
      <c r="D1186" s="97" t="s">
        <v>11443</v>
      </c>
      <c r="E1186" s="114" t="s">
        <v>5734</v>
      </c>
      <c r="F1186" s="114">
        <v>162.09</v>
      </c>
    </row>
    <row r="1187" spans="1:6" x14ac:dyDescent="0.2">
      <c r="A1187" s="154" t="s">
        <v>11199</v>
      </c>
      <c r="B1187" s="144" t="s">
        <v>6681</v>
      </c>
      <c r="C1187" s="97">
        <v>1</v>
      </c>
      <c r="D1187" s="97" t="s">
        <v>11443</v>
      </c>
      <c r="E1187" s="114" t="s">
        <v>5734</v>
      </c>
      <c r="F1187" s="114">
        <v>182.98</v>
      </c>
    </row>
    <row r="1188" spans="1:6" x14ac:dyDescent="0.2">
      <c r="A1188" s="154" t="s">
        <v>11511</v>
      </c>
      <c r="B1188" s="144" t="s">
        <v>6682</v>
      </c>
      <c r="C1188" s="97">
        <v>1</v>
      </c>
      <c r="D1188" s="97" t="s">
        <v>11443</v>
      </c>
      <c r="E1188" s="114" t="s">
        <v>5734</v>
      </c>
      <c r="F1188" s="114">
        <v>390.06</v>
      </c>
    </row>
    <row r="1189" spans="1:6" x14ac:dyDescent="0.2">
      <c r="A1189" s="103" t="s">
        <v>5</v>
      </c>
      <c r="B1189" s="44"/>
      <c r="C1189" s="97"/>
      <c r="D1189" s="102"/>
      <c r="E1189" s="114" t="s">
        <v>5734</v>
      </c>
      <c r="F1189" s="114" t="s">
        <v>5734</v>
      </c>
    </row>
    <row r="1190" spans="1:6" x14ac:dyDescent="0.2">
      <c r="A1190" s="154" t="s">
        <v>11441</v>
      </c>
      <c r="B1190" s="144" t="s">
        <v>10547</v>
      </c>
      <c r="C1190" s="97">
        <v>4</v>
      </c>
      <c r="D1190" s="97" t="s">
        <v>11443</v>
      </c>
      <c r="E1190" s="114" t="s">
        <v>1614</v>
      </c>
      <c r="F1190" s="114">
        <v>125.7</v>
      </c>
    </row>
    <row r="1191" spans="1:6" x14ac:dyDescent="0.2">
      <c r="A1191" s="154" t="s">
        <v>11446</v>
      </c>
      <c r="B1191" s="144" t="s">
        <v>10548</v>
      </c>
      <c r="C1191" s="97">
        <v>4</v>
      </c>
      <c r="D1191" s="97" t="s">
        <v>11443</v>
      </c>
      <c r="E1191" s="114" t="s">
        <v>1615</v>
      </c>
      <c r="F1191" s="114">
        <v>240.58</v>
      </c>
    </row>
    <row r="1192" spans="1:6" x14ac:dyDescent="0.2">
      <c r="A1192" s="154" t="s">
        <v>11511</v>
      </c>
      <c r="B1192" s="144" t="s">
        <v>10549</v>
      </c>
      <c r="C1192" s="97">
        <v>1</v>
      </c>
      <c r="D1192" s="97" t="s">
        <v>11443</v>
      </c>
      <c r="E1192" s="114" t="s">
        <v>5734</v>
      </c>
      <c r="F1192" s="114">
        <v>625.45000000000005</v>
      </c>
    </row>
    <row r="1193" spans="1:6" x14ac:dyDescent="0.2">
      <c r="A1193" s="154" t="s">
        <v>11723</v>
      </c>
      <c r="B1193" s="144" t="s">
        <v>10550</v>
      </c>
      <c r="C1193" s="97">
        <v>1</v>
      </c>
      <c r="D1193" s="97" t="s">
        <v>11443</v>
      </c>
      <c r="E1193" s="114" t="s">
        <v>5734</v>
      </c>
      <c r="F1193" s="114">
        <v>839.3</v>
      </c>
    </row>
    <row r="1194" spans="1:6" x14ac:dyDescent="0.2">
      <c r="A1194" s="154" t="s">
        <v>11780</v>
      </c>
      <c r="B1194" s="144" t="s">
        <v>10551</v>
      </c>
      <c r="C1194" s="97">
        <v>1</v>
      </c>
      <c r="D1194" s="97" t="s">
        <v>11443</v>
      </c>
      <c r="E1194" s="114" t="s">
        <v>13058</v>
      </c>
      <c r="F1194" s="114">
        <v>1235.58</v>
      </c>
    </row>
    <row r="1195" spans="1:6" x14ac:dyDescent="0.2">
      <c r="A1195" s="103" t="s">
        <v>7670</v>
      </c>
      <c r="B1195" s="44"/>
      <c r="C1195" s="97"/>
      <c r="D1195" s="102"/>
      <c r="E1195" s="114" t="s">
        <v>5734</v>
      </c>
      <c r="F1195" s="114" t="s">
        <v>5734</v>
      </c>
    </row>
    <row r="1196" spans="1:6" x14ac:dyDescent="0.2">
      <c r="A1196" s="154" t="s">
        <v>11441</v>
      </c>
      <c r="B1196" s="144" t="s">
        <v>7671</v>
      </c>
      <c r="C1196" s="97">
        <v>9</v>
      </c>
      <c r="D1196" s="97" t="s">
        <v>11443</v>
      </c>
      <c r="E1196" s="114" t="s">
        <v>1969</v>
      </c>
      <c r="F1196" s="114">
        <v>114</v>
      </c>
    </row>
    <row r="1197" spans="1:6" x14ac:dyDescent="0.2">
      <c r="A1197" s="154" t="s">
        <v>11446</v>
      </c>
      <c r="B1197" s="144" t="s">
        <v>7672</v>
      </c>
      <c r="C1197" s="97">
        <v>4</v>
      </c>
      <c r="D1197" s="97" t="s">
        <v>11443</v>
      </c>
      <c r="E1197" s="114" t="s">
        <v>1970</v>
      </c>
      <c r="F1197" s="114">
        <v>197.66</v>
      </c>
    </row>
    <row r="1198" spans="1:6" x14ac:dyDescent="0.2">
      <c r="A1198" s="154" t="s">
        <v>11452</v>
      </c>
      <c r="B1198" s="144" t="s">
        <v>7673</v>
      </c>
      <c r="C1198" s="97">
        <v>4</v>
      </c>
      <c r="D1198" s="97" t="s">
        <v>11443</v>
      </c>
      <c r="E1198" s="114" t="s">
        <v>1971</v>
      </c>
      <c r="F1198" s="114">
        <v>442.35</v>
      </c>
    </row>
    <row r="1199" spans="1:6" x14ac:dyDescent="0.2">
      <c r="A1199" s="103" t="s">
        <v>13076</v>
      </c>
      <c r="B1199" s="44"/>
      <c r="C1199" s="97"/>
      <c r="D1199" s="102"/>
      <c r="E1199" s="114" t="s">
        <v>5734</v>
      </c>
      <c r="F1199" s="114" t="s">
        <v>5734</v>
      </c>
    </row>
    <row r="1200" spans="1:6" x14ac:dyDescent="0.2">
      <c r="A1200" s="154">
        <v>4</v>
      </c>
      <c r="B1200" s="144" t="s">
        <v>6684</v>
      </c>
      <c r="C1200" s="97">
        <v>1</v>
      </c>
      <c r="D1200" s="97" t="s">
        <v>11443</v>
      </c>
      <c r="E1200" s="114" t="s">
        <v>1193</v>
      </c>
      <c r="F1200" s="114">
        <v>564.69000000000005</v>
      </c>
    </row>
    <row r="1201" spans="1:6" x14ac:dyDescent="0.2">
      <c r="A1201" s="154">
        <v>6</v>
      </c>
      <c r="B1201" s="144" t="s">
        <v>6685</v>
      </c>
      <c r="C1201" s="97">
        <v>1</v>
      </c>
      <c r="D1201" s="97" t="s">
        <v>11443</v>
      </c>
      <c r="E1201" s="114" t="s">
        <v>1194</v>
      </c>
      <c r="F1201" s="114">
        <v>852.14</v>
      </c>
    </row>
    <row r="1202" spans="1:6" x14ac:dyDescent="0.2">
      <c r="A1202" s="154">
        <v>8</v>
      </c>
      <c r="B1202" s="144" t="s">
        <v>6686</v>
      </c>
      <c r="C1202" s="97">
        <v>1</v>
      </c>
      <c r="D1202" s="97" t="s">
        <v>11443</v>
      </c>
      <c r="E1202" s="114" t="s">
        <v>1195</v>
      </c>
      <c r="F1202" s="114">
        <v>1346.97</v>
      </c>
    </row>
    <row r="1203" spans="1:6" x14ac:dyDescent="0.2">
      <c r="A1203" s="154">
        <v>10</v>
      </c>
      <c r="B1203" s="144" t="s">
        <v>6687</v>
      </c>
      <c r="C1203" s="97">
        <v>1</v>
      </c>
      <c r="D1203" s="97" t="s">
        <v>11443</v>
      </c>
      <c r="E1203" s="114" t="s">
        <v>1196</v>
      </c>
      <c r="F1203" s="114">
        <v>1558.12</v>
      </c>
    </row>
    <row r="1204" spans="1:6" x14ac:dyDescent="0.2">
      <c r="A1204" s="154">
        <v>12</v>
      </c>
      <c r="B1204" s="144" t="s">
        <v>6688</v>
      </c>
      <c r="C1204" s="97">
        <v>1</v>
      </c>
      <c r="D1204" s="97" t="s">
        <v>11443</v>
      </c>
      <c r="E1204" s="114" t="s">
        <v>1197</v>
      </c>
      <c r="F1204" s="114">
        <v>1689.01</v>
      </c>
    </row>
    <row r="1205" spans="1:6" x14ac:dyDescent="0.2">
      <c r="A1205" s="10" t="s">
        <v>216</v>
      </c>
      <c r="B1205" s="12"/>
      <c r="C1205" s="13"/>
      <c r="D1205" s="13"/>
      <c r="E1205" s="114" t="s">
        <v>5734</v>
      </c>
      <c r="F1205" s="114" t="s">
        <v>5734</v>
      </c>
    </row>
    <row r="1206" spans="1:6" x14ac:dyDescent="0.2">
      <c r="A1206" s="112" t="s">
        <v>218</v>
      </c>
      <c r="B1206" s="144" t="s">
        <v>217</v>
      </c>
      <c r="C1206" s="13">
        <v>1</v>
      </c>
      <c r="D1206" s="13" t="s">
        <v>11443</v>
      </c>
      <c r="E1206" s="114" t="s">
        <v>12556</v>
      </c>
      <c r="F1206" s="114">
        <v>50.35</v>
      </c>
    </row>
    <row r="1207" spans="1:6" x14ac:dyDescent="0.2">
      <c r="A1207" s="113" t="s">
        <v>219</v>
      </c>
      <c r="B1207" s="144" t="s">
        <v>220</v>
      </c>
      <c r="C1207" s="13">
        <v>1</v>
      </c>
      <c r="D1207" s="13" t="s">
        <v>11443</v>
      </c>
      <c r="E1207" s="114" t="s">
        <v>12557</v>
      </c>
      <c r="F1207" s="114">
        <v>69.48</v>
      </c>
    </row>
    <row r="1208" spans="1:6" x14ac:dyDescent="0.2">
      <c r="A1208" s="103" t="s">
        <v>10714</v>
      </c>
      <c r="B1208" s="44"/>
      <c r="C1208" s="97"/>
      <c r="D1208" s="102"/>
      <c r="E1208" s="114" t="s">
        <v>5734</v>
      </c>
      <c r="F1208" s="114" t="s">
        <v>5734</v>
      </c>
    </row>
    <row r="1209" spans="1:6" x14ac:dyDescent="0.2">
      <c r="A1209" s="154" t="s">
        <v>6499</v>
      </c>
      <c r="B1209" s="144" t="s">
        <v>10715</v>
      </c>
      <c r="C1209" s="97">
        <v>6</v>
      </c>
      <c r="D1209" s="97" t="s">
        <v>11443</v>
      </c>
      <c r="E1209" s="114" t="s">
        <v>1730</v>
      </c>
      <c r="F1209" s="114">
        <v>48.03</v>
      </c>
    </row>
    <row r="1210" spans="1:6" x14ac:dyDescent="0.2">
      <c r="A1210" s="154" t="s">
        <v>6500</v>
      </c>
      <c r="B1210" s="144" t="s">
        <v>10716</v>
      </c>
      <c r="C1210" s="97">
        <v>4</v>
      </c>
      <c r="D1210" s="97" t="s">
        <v>11443</v>
      </c>
      <c r="E1210" s="114" t="s">
        <v>1731</v>
      </c>
      <c r="F1210" s="114">
        <v>64.52</v>
      </c>
    </row>
    <row r="1211" spans="1:6" x14ac:dyDescent="0.2">
      <c r="A1211" s="103" t="s">
        <v>6689</v>
      </c>
      <c r="B1211" s="44"/>
      <c r="C1211" s="97"/>
      <c r="D1211" s="102"/>
      <c r="E1211" s="114" t="s">
        <v>5734</v>
      </c>
      <c r="F1211" s="114" t="s">
        <v>5734</v>
      </c>
    </row>
    <row r="1212" spans="1:6" x14ac:dyDescent="0.2">
      <c r="A1212" s="104" t="s">
        <v>11444</v>
      </c>
      <c r="B1212" s="145" t="s">
        <v>3533</v>
      </c>
      <c r="C1212" s="98">
        <v>5</v>
      </c>
      <c r="D1212" s="98" t="s">
        <v>11443</v>
      </c>
      <c r="E1212" s="114" t="s">
        <v>12595</v>
      </c>
      <c r="F1212" s="114">
        <v>152.19999999999999</v>
      </c>
    </row>
    <row r="1213" spans="1:6" x14ac:dyDescent="0.2">
      <c r="A1213" s="104" t="s">
        <v>11448</v>
      </c>
      <c r="B1213" s="145" t="s">
        <v>3534</v>
      </c>
      <c r="C1213" s="98">
        <v>6</v>
      </c>
      <c r="D1213" s="98" t="s">
        <v>11443</v>
      </c>
      <c r="E1213" s="114" t="s">
        <v>12596</v>
      </c>
      <c r="F1213" s="114">
        <v>191.23</v>
      </c>
    </row>
    <row r="1214" spans="1:6" x14ac:dyDescent="0.2">
      <c r="A1214" s="104" t="s">
        <v>11450</v>
      </c>
      <c r="B1214" s="145" t="s">
        <v>3535</v>
      </c>
      <c r="C1214" s="98">
        <v>3</v>
      </c>
      <c r="D1214" s="98" t="s">
        <v>11443</v>
      </c>
      <c r="E1214" s="114" t="s">
        <v>12597</v>
      </c>
      <c r="F1214" s="114">
        <v>219.02</v>
      </c>
    </row>
    <row r="1215" spans="1:6" x14ac:dyDescent="0.2">
      <c r="A1215" s="104" t="s">
        <v>11454</v>
      </c>
      <c r="B1215" s="145" t="s">
        <v>3536</v>
      </c>
      <c r="C1215" s="98">
        <v>5</v>
      </c>
      <c r="D1215" s="98" t="s">
        <v>11443</v>
      </c>
      <c r="E1215" s="114" t="s">
        <v>12598</v>
      </c>
      <c r="F1215" s="114">
        <v>338.02</v>
      </c>
    </row>
    <row r="1216" spans="1:6" x14ac:dyDescent="0.2">
      <c r="A1216" s="104" t="s">
        <v>11456</v>
      </c>
      <c r="B1216" s="145" t="s">
        <v>3537</v>
      </c>
      <c r="C1216" s="98">
        <v>4</v>
      </c>
      <c r="D1216" s="98" t="s">
        <v>11443</v>
      </c>
      <c r="E1216" s="114" t="s">
        <v>12599</v>
      </c>
      <c r="F1216" s="114">
        <v>403.6</v>
      </c>
    </row>
    <row r="1217" spans="1:7" x14ac:dyDescent="0.2">
      <c r="A1217" s="104" t="s">
        <v>11721</v>
      </c>
      <c r="B1217" s="145" t="s">
        <v>6690</v>
      </c>
      <c r="C1217" s="98">
        <v>1</v>
      </c>
      <c r="D1217" s="98"/>
      <c r="E1217" s="114" t="s">
        <v>12659</v>
      </c>
      <c r="F1217" s="114">
        <v>946.45</v>
      </c>
    </row>
    <row r="1218" spans="1:7" s="119" customFormat="1" x14ac:dyDescent="0.2">
      <c r="A1218" s="104" t="s">
        <v>11462</v>
      </c>
      <c r="B1218" s="145" t="s">
        <v>3538</v>
      </c>
      <c r="C1218" s="98">
        <v>6</v>
      </c>
      <c r="D1218" s="98" t="s">
        <v>11443</v>
      </c>
      <c r="E1218" s="114" t="s">
        <v>12600</v>
      </c>
      <c r="F1218" s="114">
        <v>419.3</v>
      </c>
      <c r="G1218"/>
    </row>
    <row r="1219" spans="1:7" s="119" customFormat="1" x14ac:dyDescent="0.2">
      <c r="A1219" s="104" t="s">
        <v>11464</v>
      </c>
      <c r="B1219" s="145" t="s">
        <v>3532</v>
      </c>
      <c r="C1219" s="98">
        <v>5</v>
      </c>
      <c r="D1219" s="98" t="s">
        <v>11443</v>
      </c>
      <c r="E1219" s="114" t="s">
        <v>12601</v>
      </c>
      <c r="F1219" s="114">
        <v>471.51</v>
      </c>
      <c r="G1219"/>
    </row>
    <row r="1220" spans="1:7" x14ac:dyDescent="0.2">
      <c r="A1220" s="154" t="s">
        <v>11729</v>
      </c>
      <c r="B1220" s="144" t="s">
        <v>6691</v>
      </c>
      <c r="C1220" s="97">
        <v>1</v>
      </c>
      <c r="D1220" s="97" t="s">
        <v>11443</v>
      </c>
      <c r="E1220" s="114" t="s">
        <v>13277</v>
      </c>
      <c r="F1220" s="114">
        <v>1099.54</v>
      </c>
    </row>
    <row r="1221" spans="1:7" x14ac:dyDescent="0.2">
      <c r="A1221" s="154" t="s">
        <v>11731</v>
      </c>
      <c r="B1221" s="144" t="s">
        <v>6692</v>
      </c>
      <c r="C1221" s="97">
        <v>1</v>
      </c>
      <c r="D1221" s="97" t="s">
        <v>11443</v>
      </c>
      <c r="E1221" s="114" t="s">
        <v>5734</v>
      </c>
      <c r="F1221" s="114">
        <v>1377.95</v>
      </c>
    </row>
    <row r="1222" spans="1:7" x14ac:dyDescent="0.2">
      <c r="A1222" s="154" t="s">
        <v>9116</v>
      </c>
      <c r="B1222" s="144" t="s">
        <v>6693</v>
      </c>
      <c r="C1222" s="97">
        <v>1</v>
      </c>
      <c r="D1222" s="97" t="s">
        <v>11443</v>
      </c>
      <c r="E1222" s="114" t="s">
        <v>5734</v>
      </c>
      <c r="F1222" s="114">
        <v>770.02</v>
      </c>
    </row>
    <row r="1223" spans="1:7" x14ac:dyDescent="0.2">
      <c r="A1223" s="154" t="s">
        <v>9118</v>
      </c>
      <c r="B1223" s="144" t="s">
        <v>6694</v>
      </c>
      <c r="C1223" s="97">
        <v>1</v>
      </c>
      <c r="D1223" s="97" t="s">
        <v>11443</v>
      </c>
      <c r="E1223" s="114" t="s">
        <v>5734</v>
      </c>
      <c r="F1223" s="114">
        <v>909.19</v>
      </c>
    </row>
    <row r="1224" spans="1:7" x14ac:dyDescent="0.2">
      <c r="A1224" s="154" t="s">
        <v>9120</v>
      </c>
      <c r="B1224" s="144" t="s">
        <v>6695</v>
      </c>
      <c r="C1224" s="97">
        <v>1</v>
      </c>
      <c r="D1224" s="97" t="s">
        <v>11443</v>
      </c>
      <c r="E1224" s="114" t="s">
        <v>5734</v>
      </c>
      <c r="F1224" s="114">
        <v>1127.3699999999999</v>
      </c>
    </row>
    <row r="1225" spans="1:7" x14ac:dyDescent="0.2">
      <c r="A1225" s="154" t="s">
        <v>9122</v>
      </c>
      <c r="B1225" s="144" t="s">
        <v>6696</v>
      </c>
      <c r="C1225" s="97">
        <v>1</v>
      </c>
      <c r="D1225" s="97" t="s">
        <v>11443</v>
      </c>
      <c r="E1225" s="114" t="s">
        <v>5734</v>
      </c>
      <c r="F1225" s="114">
        <v>1604.45</v>
      </c>
    </row>
    <row r="1226" spans="1:7" x14ac:dyDescent="0.2">
      <c r="A1226" s="154" t="s">
        <v>9124</v>
      </c>
      <c r="B1226" s="144" t="s">
        <v>6697</v>
      </c>
      <c r="C1226" s="97">
        <v>1</v>
      </c>
      <c r="D1226" s="97" t="s">
        <v>11443</v>
      </c>
      <c r="E1226" s="114" t="s">
        <v>5734</v>
      </c>
      <c r="F1226" s="114">
        <v>1753.68</v>
      </c>
    </row>
    <row r="1227" spans="1:7" x14ac:dyDescent="0.2">
      <c r="A1227" s="154" t="s">
        <v>11753</v>
      </c>
      <c r="B1227" s="144" t="s">
        <v>6698</v>
      </c>
      <c r="C1227" s="97">
        <v>1</v>
      </c>
      <c r="D1227" s="97" t="s">
        <v>11443</v>
      </c>
      <c r="E1227" s="114" t="s">
        <v>5734</v>
      </c>
      <c r="F1227" s="114">
        <v>1050.0999999999999</v>
      </c>
    </row>
    <row r="1228" spans="1:7" x14ac:dyDescent="0.2">
      <c r="A1228" s="154" t="s">
        <v>11755</v>
      </c>
      <c r="B1228" s="144" t="s">
        <v>6699</v>
      </c>
      <c r="C1228" s="97">
        <v>1</v>
      </c>
      <c r="D1228" s="97" t="s">
        <v>11443</v>
      </c>
      <c r="E1228" s="114" t="s">
        <v>5734</v>
      </c>
      <c r="F1228" s="114">
        <v>1157.08</v>
      </c>
    </row>
    <row r="1229" spans="1:7" x14ac:dyDescent="0.2">
      <c r="A1229" s="154" t="s">
        <v>11757</v>
      </c>
      <c r="B1229" s="144" t="s">
        <v>6700</v>
      </c>
      <c r="C1229" s="97">
        <v>1</v>
      </c>
      <c r="D1229" s="97" t="s">
        <v>11443</v>
      </c>
      <c r="E1229" s="114" t="s">
        <v>5734</v>
      </c>
      <c r="F1229" s="114">
        <v>1497.08</v>
      </c>
    </row>
    <row r="1230" spans="1:7" x14ac:dyDescent="0.2">
      <c r="A1230" s="154" t="s">
        <v>11759</v>
      </c>
      <c r="B1230" s="144" t="s">
        <v>6701</v>
      </c>
      <c r="C1230" s="97">
        <v>1</v>
      </c>
      <c r="D1230" s="97" t="s">
        <v>11443</v>
      </c>
      <c r="E1230" s="114" t="s">
        <v>5734</v>
      </c>
      <c r="F1230" s="114">
        <v>1661.31</v>
      </c>
    </row>
    <row r="1231" spans="1:7" x14ac:dyDescent="0.2">
      <c r="A1231" s="154" t="s">
        <v>11760</v>
      </c>
      <c r="B1231" s="144" t="s">
        <v>6702</v>
      </c>
      <c r="C1231" s="97">
        <v>1</v>
      </c>
      <c r="D1231" s="97" t="s">
        <v>11443</v>
      </c>
      <c r="E1231" s="114" t="s">
        <v>5734</v>
      </c>
      <c r="F1231" s="114">
        <v>2374.9499999999998</v>
      </c>
    </row>
    <row r="1232" spans="1:7" x14ac:dyDescent="0.2">
      <c r="A1232" s="154" t="s">
        <v>9133</v>
      </c>
      <c r="B1232" s="144" t="s">
        <v>6703</v>
      </c>
      <c r="C1232" s="97">
        <v>1</v>
      </c>
      <c r="D1232" s="97" t="s">
        <v>11443</v>
      </c>
      <c r="E1232" s="114" t="s">
        <v>5734</v>
      </c>
      <c r="F1232" s="114">
        <v>2592.62</v>
      </c>
    </row>
    <row r="1233" spans="1:6" x14ac:dyDescent="0.2">
      <c r="A1233" s="154" t="s">
        <v>9136</v>
      </c>
      <c r="B1233" s="144" t="s">
        <v>6704</v>
      </c>
      <c r="C1233" s="97">
        <v>1</v>
      </c>
      <c r="D1233" s="97" t="s">
        <v>11443</v>
      </c>
      <c r="E1233" s="114" t="s">
        <v>12772</v>
      </c>
      <c r="F1233" s="114">
        <v>1108.08</v>
      </c>
    </row>
    <row r="1234" spans="1:6" x14ac:dyDescent="0.2">
      <c r="A1234" s="154" t="s">
        <v>9138</v>
      </c>
      <c r="B1234" s="144" t="s">
        <v>6705</v>
      </c>
      <c r="C1234" s="97">
        <v>1</v>
      </c>
      <c r="D1234" s="97" t="s">
        <v>11443</v>
      </c>
      <c r="E1234" s="114" t="s">
        <v>12660</v>
      </c>
      <c r="F1234" s="114">
        <v>1194.19</v>
      </c>
    </row>
    <row r="1235" spans="1:6" x14ac:dyDescent="0.2">
      <c r="A1235" s="154" t="s">
        <v>9140</v>
      </c>
      <c r="B1235" s="144" t="s">
        <v>6706</v>
      </c>
      <c r="C1235" s="97">
        <v>1</v>
      </c>
      <c r="D1235" s="97" t="s">
        <v>11443</v>
      </c>
      <c r="E1235" s="114" t="s">
        <v>5734</v>
      </c>
      <c r="F1235" s="114">
        <v>1571.92</v>
      </c>
    </row>
    <row r="1236" spans="1:6" x14ac:dyDescent="0.2">
      <c r="A1236" s="154" t="s">
        <v>8907</v>
      </c>
      <c r="B1236" s="144" t="s">
        <v>6707</v>
      </c>
      <c r="C1236" s="97">
        <v>1</v>
      </c>
      <c r="D1236" s="97" t="s">
        <v>11443</v>
      </c>
      <c r="E1236" s="114" t="s">
        <v>5734</v>
      </c>
      <c r="F1236" s="114">
        <v>1744.38</v>
      </c>
    </row>
    <row r="1237" spans="1:6" x14ac:dyDescent="0.2">
      <c r="A1237" s="154" t="s">
        <v>8909</v>
      </c>
      <c r="B1237" s="144" t="s">
        <v>6708</v>
      </c>
      <c r="C1237" s="97">
        <v>1</v>
      </c>
      <c r="D1237" s="97" t="s">
        <v>11443</v>
      </c>
      <c r="E1237" s="114" t="s">
        <v>5734</v>
      </c>
      <c r="F1237" s="114">
        <v>2493.64</v>
      </c>
    </row>
    <row r="1238" spans="1:6" x14ac:dyDescent="0.2">
      <c r="A1238" s="154" t="s">
        <v>8911</v>
      </c>
      <c r="B1238" s="144" t="s">
        <v>6709</v>
      </c>
      <c r="C1238" s="97">
        <v>1</v>
      </c>
      <c r="D1238" s="97" t="s">
        <v>11443</v>
      </c>
      <c r="E1238" s="114" t="s">
        <v>5734</v>
      </c>
      <c r="F1238" s="114">
        <v>2722.26</v>
      </c>
    </row>
    <row r="1239" spans="1:6" x14ac:dyDescent="0.2">
      <c r="A1239" s="154" t="s">
        <v>8647</v>
      </c>
      <c r="B1239" s="144" t="s">
        <v>6710</v>
      </c>
      <c r="C1239" s="97">
        <v>1</v>
      </c>
      <c r="D1239" s="97" t="s">
        <v>11443</v>
      </c>
      <c r="E1239" s="114" t="s">
        <v>5734</v>
      </c>
      <c r="F1239" s="114">
        <v>3848.81</v>
      </c>
    </row>
    <row r="1240" spans="1:6" x14ac:dyDescent="0.2">
      <c r="A1240" s="154" t="s">
        <v>11806</v>
      </c>
      <c r="B1240" s="144" t="s">
        <v>6711</v>
      </c>
      <c r="C1240" s="97">
        <v>1</v>
      </c>
      <c r="D1240" s="97" t="s">
        <v>11443</v>
      </c>
      <c r="E1240" s="114" t="s">
        <v>5734</v>
      </c>
      <c r="F1240" s="114">
        <v>1163.46</v>
      </c>
    </row>
    <row r="1241" spans="1:6" x14ac:dyDescent="0.2">
      <c r="A1241" s="154" t="s">
        <v>11808</v>
      </c>
      <c r="B1241" s="144" t="s">
        <v>6712</v>
      </c>
      <c r="C1241" s="97">
        <v>1</v>
      </c>
      <c r="D1241" s="97" t="s">
        <v>11443</v>
      </c>
      <c r="E1241" s="114" t="s">
        <v>12756</v>
      </c>
      <c r="F1241" s="114">
        <v>1253.8900000000001</v>
      </c>
    </row>
    <row r="1242" spans="1:6" x14ac:dyDescent="0.2">
      <c r="A1242" s="154" t="s">
        <v>11810</v>
      </c>
      <c r="B1242" s="144" t="s">
        <v>6713</v>
      </c>
      <c r="C1242" s="97">
        <v>1</v>
      </c>
      <c r="D1242" s="97" t="s">
        <v>11443</v>
      </c>
      <c r="E1242" s="114" t="s">
        <v>13049</v>
      </c>
      <c r="F1242" s="114">
        <v>1650.54</v>
      </c>
    </row>
    <row r="1243" spans="1:6" x14ac:dyDescent="0.2">
      <c r="A1243" s="154" t="s">
        <v>11812</v>
      </c>
      <c r="B1243" s="144" t="s">
        <v>6714</v>
      </c>
      <c r="C1243" s="97">
        <v>1</v>
      </c>
      <c r="D1243" s="97" t="s">
        <v>11443</v>
      </c>
      <c r="E1243" s="114" t="s">
        <v>5734</v>
      </c>
      <c r="F1243" s="114">
        <v>1831.62</v>
      </c>
    </row>
    <row r="1244" spans="1:6" x14ac:dyDescent="0.2">
      <c r="A1244" s="154" t="s">
        <v>11813</v>
      </c>
      <c r="B1244" s="144" t="s">
        <v>6715</v>
      </c>
      <c r="C1244" s="97">
        <v>1</v>
      </c>
      <c r="D1244" s="97" t="s">
        <v>11443</v>
      </c>
      <c r="E1244" s="114" t="s">
        <v>5734</v>
      </c>
      <c r="F1244" s="114">
        <v>2618.36</v>
      </c>
    </row>
    <row r="1245" spans="1:6" x14ac:dyDescent="0.2">
      <c r="A1245" s="154" t="s">
        <v>8656</v>
      </c>
      <c r="B1245" s="144" t="s">
        <v>6716</v>
      </c>
      <c r="C1245" s="97">
        <v>1</v>
      </c>
      <c r="D1245" s="97" t="s">
        <v>11443</v>
      </c>
      <c r="E1245" s="114" t="s">
        <v>5734</v>
      </c>
      <c r="F1245" s="114">
        <v>2858.41</v>
      </c>
    </row>
    <row r="1246" spans="1:6" x14ac:dyDescent="0.2">
      <c r="A1246" s="154" t="s">
        <v>11816</v>
      </c>
      <c r="B1246" s="144" t="s">
        <v>6717</v>
      </c>
      <c r="C1246" s="97">
        <v>1</v>
      </c>
      <c r="D1246" s="97" t="s">
        <v>11443</v>
      </c>
      <c r="E1246" s="114" t="s">
        <v>5734</v>
      </c>
      <c r="F1246" s="114">
        <v>4045.24</v>
      </c>
    </row>
    <row r="1247" spans="1:6" x14ac:dyDescent="0.2">
      <c r="A1247" s="154" t="s">
        <v>8659</v>
      </c>
      <c r="B1247" s="144" t="s">
        <v>6718</v>
      </c>
      <c r="C1247" s="97">
        <v>1</v>
      </c>
      <c r="D1247" s="97" t="s">
        <v>11443</v>
      </c>
      <c r="E1247" s="114" t="s">
        <v>5734</v>
      </c>
      <c r="F1247" s="114">
        <v>4554.25</v>
      </c>
    </row>
    <row r="1248" spans="1:6" x14ac:dyDescent="0.2">
      <c r="A1248" s="154" t="s">
        <v>8662</v>
      </c>
      <c r="B1248" s="144" t="s">
        <v>6719</v>
      </c>
      <c r="C1248" s="97">
        <v>1</v>
      </c>
      <c r="D1248" s="97" t="s">
        <v>11443</v>
      </c>
      <c r="E1248" s="114" t="s">
        <v>5734</v>
      </c>
      <c r="F1248" s="114">
        <v>1221.6400000000001</v>
      </c>
    </row>
    <row r="1249" spans="1:6" x14ac:dyDescent="0.2">
      <c r="A1249" s="154" t="s">
        <v>8664</v>
      </c>
      <c r="B1249" s="144" t="s">
        <v>6720</v>
      </c>
      <c r="C1249" s="97">
        <v>1</v>
      </c>
      <c r="D1249" s="97" t="s">
        <v>11443</v>
      </c>
      <c r="E1249" s="114" t="s">
        <v>5734</v>
      </c>
      <c r="F1249" s="114">
        <v>1316.6</v>
      </c>
    </row>
    <row r="1250" spans="1:6" x14ac:dyDescent="0.2">
      <c r="A1250" s="154" t="s">
        <v>8666</v>
      </c>
      <c r="B1250" s="144" t="s">
        <v>6721</v>
      </c>
      <c r="C1250" s="97">
        <v>1</v>
      </c>
      <c r="D1250" s="97" t="s">
        <v>11443</v>
      </c>
      <c r="E1250" s="114" t="s">
        <v>5734</v>
      </c>
      <c r="F1250" s="114">
        <v>1733.01</v>
      </c>
    </row>
    <row r="1251" spans="1:6" x14ac:dyDescent="0.2">
      <c r="A1251" s="154" t="s">
        <v>8668</v>
      </c>
      <c r="B1251" s="144" t="s">
        <v>6722</v>
      </c>
      <c r="C1251" s="97">
        <v>1</v>
      </c>
      <c r="D1251" s="97" t="s">
        <v>11443</v>
      </c>
      <c r="E1251" s="114" t="s">
        <v>5734</v>
      </c>
      <c r="F1251" s="114">
        <v>1923.22</v>
      </c>
    </row>
    <row r="1252" spans="1:6" x14ac:dyDescent="0.2">
      <c r="A1252" s="154" t="s">
        <v>8670</v>
      </c>
      <c r="B1252" s="144" t="s">
        <v>6723</v>
      </c>
      <c r="C1252" s="97">
        <v>1</v>
      </c>
      <c r="D1252" s="97" t="s">
        <v>11443</v>
      </c>
      <c r="E1252" s="114" t="s">
        <v>5734</v>
      </c>
      <c r="F1252" s="114">
        <v>2749.27</v>
      </c>
    </row>
    <row r="1253" spans="1:6" x14ac:dyDescent="0.2">
      <c r="A1253" s="154" t="s">
        <v>8672</v>
      </c>
      <c r="B1253" s="144" t="s">
        <v>6724</v>
      </c>
      <c r="C1253" s="97">
        <v>1</v>
      </c>
      <c r="D1253" s="97" t="s">
        <v>11443</v>
      </c>
      <c r="E1253" s="114" t="s">
        <v>5734</v>
      </c>
      <c r="F1253" s="114">
        <v>3001.33</v>
      </c>
    </row>
    <row r="1254" spans="1:6" x14ac:dyDescent="0.2">
      <c r="A1254" s="154" t="s">
        <v>8674</v>
      </c>
      <c r="B1254" s="144" t="s">
        <v>6725</v>
      </c>
      <c r="C1254" s="97">
        <v>1</v>
      </c>
      <c r="D1254" s="97" t="s">
        <v>11443</v>
      </c>
      <c r="E1254" s="114" t="s">
        <v>5734</v>
      </c>
      <c r="F1254" s="114">
        <v>4247.45</v>
      </c>
    </row>
    <row r="1255" spans="1:6" x14ac:dyDescent="0.2">
      <c r="A1255" s="154" t="s">
        <v>8676</v>
      </c>
      <c r="B1255" s="144" t="s">
        <v>6726</v>
      </c>
      <c r="C1255" s="97">
        <v>1</v>
      </c>
      <c r="D1255" s="97" t="s">
        <v>11443</v>
      </c>
      <c r="E1255" s="114" t="s">
        <v>5734</v>
      </c>
      <c r="F1255" s="114">
        <v>4782.05</v>
      </c>
    </row>
    <row r="1256" spans="1:6" x14ac:dyDescent="0.2">
      <c r="A1256" s="154" t="s">
        <v>8678</v>
      </c>
      <c r="B1256" s="144" t="s">
        <v>6727</v>
      </c>
      <c r="C1256" s="97">
        <v>1</v>
      </c>
      <c r="D1256" s="97" t="s">
        <v>11443</v>
      </c>
      <c r="E1256" s="114" t="s">
        <v>5734</v>
      </c>
      <c r="F1256" s="114">
        <v>5020.32</v>
      </c>
    </row>
    <row r="1257" spans="1:6" x14ac:dyDescent="0.2">
      <c r="A1257" s="154" t="s">
        <v>8682</v>
      </c>
      <c r="B1257" s="144" t="s">
        <v>6728</v>
      </c>
      <c r="C1257" s="97">
        <v>1</v>
      </c>
      <c r="D1257" s="97" t="s">
        <v>11443</v>
      </c>
      <c r="E1257" s="114" t="s">
        <v>5734</v>
      </c>
      <c r="F1257" s="114">
        <v>1411.01</v>
      </c>
    </row>
    <row r="1258" spans="1:6" x14ac:dyDescent="0.2">
      <c r="A1258" s="154" t="s">
        <v>8684</v>
      </c>
      <c r="B1258" s="144" t="s">
        <v>6729</v>
      </c>
      <c r="C1258" s="97">
        <v>1</v>
      </c>
      <c r="D1258" s="97" t="s">
        <v>11443</v>
      </c>
      <c r="E1258" s="114" t="s">
        <v>5734</v>
      </c>
      <c r="F1258" s="114">
        <v>1518.65</v>
      </c>
    </row>
    <row r="1259" spans="1:6" x14ac:dyDescent="0.2">
      <c r="A1259" s="105" t="s">
        <v>10</v>
      </c>
      <c r="B1259" s="93"/>
      <c r="C1259" s="98"/>
      <c r="D1259" s="98"/>
      <c r="E1259" s="114" t="s">
        <v>5734</v>
      </c>
      <c r="F1259" s="114" t="s">
        <v>5734</v>
      </c>
    </row>
    <row r="1260" spans="1:6" x14ac:dyDescent="0.2">
      <c r="A1260" s="104" t="s">
        <v>11444</v>
      </c>
      <c r="B1260" s="145" t="s">
        <v>3539</v>
      </c>
      <c r="C1260" s="98">
        <v>5</v>
      </c>
      <c r="D1260" s="98"/>
      <c r="E1260" s="114" t="s">
        <v>12602</v>
      </c>
      <c r="F1260" s="114">
        <v>167.4</v>
      </c>
    </row>
    <row r="1261" spans="1:6" x14ac:dyDescent="0.2">
      <c r="A1261" s="104" t="s">
        <v>11448</v>
      </c>
      <c r="B1261" s="145" t="s">
        <v>3540</v>
      </c>
      <c r="C1261" s="98">
        <v>6</v>
      </c>
      <c r="D1261" s="98"/>
      <c r="E1261" s="114" t="s">
        <v>12603</v>
      </c>
      <c r="F1261" s="114">
        <v>210.31</v>
      </c>
    </row>
    <row r="1262" spans="1:6" x14ac:dyDescent="0.2">
      <c r="A1262" s="104" t="s">
        <v>11450</v>
      </c>
      <c r="B1262" s="145" t="s">
        <v>3541</v>
      </c>
      <c r="C1262" s="98">
        <v>3</v>
      </c>
      <c r="D1262" s="98"/>
      <c r="E1262" s="114" t="s">
        <v>12604</v>
      </c>
      <c r="F1262" s="114">
        <v>240.87</v>
      </c>
    </row>
    <row r="1263" spans="1:6" x14ac:dyDescent="0.2">
      <c r="A1263" s="104" t="s">
        <v>11454</v>
      </c>
      <c r="B1263" s="145" t="s">
        <v>3542</v>
      </c>
      <c r="C1263" s="98">
        <v>5</v>
      </c>
      <c r="D1263" s="98"/>
      <c r="E1263" s="114" t="s">
        <v>12605</v>
      </c>
      <c r="F1263" s="114">
        <v>371.82</v>
      </c>
    </row>
    <row r="1264" spans="1:6" x14ac:dyDescent="0.2">
      <c r="A1264" s="104" t="s">
        <v>11456</v>
      </c>
      <c r="B1264" s="145" t="s">
        <v>3543</v>
      </c>
      <c r="C1264" s="98">
        <v>4</v>
      </c>
      <c r="D1264" s="98"/>
      <c r="E1264" s="114" t="s">
        <v>12606</v>
      </c>
      <c r="F1264" s="114">
        <v>443.95</v>
      </c>
    </row>
    <row r="1265" spans="1:6" x14ac:dyDescent="0.2">
      <c r="A1265" s="104" t="s">
        <v>11462</v>
      </c>
      <c r="B1265" s="145" t="s">
        <v>3544</v>
      </c>
      <c r="C1265" s="98">
        <v>6</v>
      </c>
      <c r="D1265" s="98"/>
      <c r="E1265" s="114" t="s">
        <v>12607</v>
      </c>
      <c r="F1265" s="114">
        <v>461.25</v>
      </c>
    </row>
    <row r="1266" spans="1:6" x14ac:dyDescent="0.2">
      <c r="A1266" s="104" t="s">
        <v>11464</v>
      </c>
      <c r="B1266" s="145" t="s">
        <v>3545</v>
      </c>
      <c r="C1266" s="98">
        <v>5</v>
      </c>
      <c r="D1266" s="98"/>
      <c r="E1266" s="114" t="s">
        <v>12608</v>
      </c>
      <c r="F1266" s="114">
        <v>518.64</v>
      </c>
    </row>
    <row r="1267" spans="1:6" x14ac:dyDescent="0.2">
      <c r="A1267" s="103" t="s">
        <v>6381</v>
      </c>
      <c r="B1267" s="44"/>
      <c r="C1267" s="97"/>
      <c r="D1267" s="102"/>
      <c r="E1267" s="114" t="s">
        <v>5734</v>
      </c>
      <c r="F1267" s="114" t="s">
        <v>5734</v>
      </c>
    </row>
    <row r="1268" spans="1:6" x14ac:dyDescent="0.2">
      <c r="A1268" s="103" t="s">
        <v>11201</v>
      </c>
      <c r="B1268" s="155" t="s">
        <v>7727</v>
      </c>
      <c r="C1268" s="96">
        <v>1</v>
      </c>
      <c r="D1268" s="96" t="s">
        <v>11443</v>
      </c>
      <c r="E1268" s="156" t="s">
        <v>1318</v>
      </c>
      <c r="F1268" s="156">
        <v>1750.6</v>
      </c>
    </row>
    <row r="1269" spans="1:6" x14ac:dyDescent="0.2">
      <c r="A1269" s="103" t="s">
        <v>11203</v>
      </c>
      <c r="B1269" s="155" t="s">
        <v>7537</v>
      </c>
      <c r="C1269" s="96">
        <v>1</v>
      </c>
      <c r="D1269" s="96" t="s">
        <v>11443</v>
      </c>
      <c r="E1269" s="156" t="s">
        <v>1319</v>
      </c>
      <c r="F1269" s="156">
        <v>1941.97</v>
      </c>
    </row>
    <row r="1270" spans="1:6" x14ac:dyDescent="0.2">
      <c r="A1270" s="103" t="s">
        <v>7538</v>
      </c>
      <c r="B1270" s="44"/>
      <c r="C1270" s="97"/>
      <c r="D1270" s="102"/>
      <c r="E1270" s="114" t="s">
        <v>5734</v>
      </c>
      <c r="F1270" s="114" t="s">
        <v>5734</v>
      </c>
    </row>
    <row r="1271" spans="1:6" x14ac:dyDescent="0.2">
      <c r="A1271" s="103" t="s">
        <v>11201</v>
      </c>
      <c r="B1271" s="155" t="s">
        <v>7539</v>
      </c>
      <c r="C1271" s="96">
        <v>1</v>
      </c>
      <c r="D1271" s="96" t="s">
        <v>11443</v>
      </c>
      <c r="E1271" s="156" t="s">
        <v>1320</v>
      </c>
      <c r="F1271" s="156">
        <v>1768.94</v>
      </c>
    </row>
    <row r="1272" spans="1:6" x14ac:dyDescent="0.2">
      <c r="A1272" s="103" t="s">
        <v>11203</v>
      </c>
      <c r="B1272" s="155" t="s">
        <v>7540</v>
      </c>
      <c r="C1272" s="96">
        <v>1</v>
      </c>
      <c r="D1272" s="96" t="s">
        <v>11443</v>
      </c>
      <c r="E1272" s="156" t="s">
        <v>1321</v>
      </c>
      <c r="F1272" s="156">
        <v>1982.99</v>
      </c>
    </row>
    <row r="1273" spans="1:6" x14ac:dyDescent="0.2">
      <c r="A1273" s="103" t="s">
        <v>6382</v>
      </c>
      <c r="B1273" s="44"/>
      <c r="C1273" s="97"/>
      <c r="D1273" s="102"/>
      <c r="E1273" s="114" t="s">
        <v>5734</v>
      </c>
      <c r="F1273" s="114" t="s">
        <v>5734</v>
      </c>
    </row>
    <row r="1274" spans="1:6" x14ac:dyDescent="0.2">
      <c r="A1274" s="104" t="s">
        <v>11444</v>
      </c>
      <c r="B1274" s="145" t="s">
        <v>3547</v>
      </c>
      <c r="C1274" s="98">
        <v>4</v>
      </c>
      <c r="D1274" s="98" t="s">
        <v>11443</v>
      </c>
      <c r="E1274" s="114" t="s">
        <v>12609</v>
      </c>
      <c r="F1274" s="114">
        <v>182.63</v>
      </c>
    </row>
    <row r="1275" spans="1:6" x14ac:dyDescent="0.2">
      <c r="A1275" s="104" t="s">
        <v>11448</v>
      </c>
      <c r="B1275" s="145" t="s">
        <v>3548</v>
      </c>
      <c r="C1275" s="98">
        <v>4</v>
      </c>
      <c r="D1275" s="98" t="s">
        <v>11443</v>
      </c>
      <c r="E1275" s="114" t="s">
        <v>12610</v>
      </c>
      <c r="F1275" s="114">
        <v>229.5</v>
      </c>
    </row>
    <row r="1276" spans="1:6" x14ac:dyDescent="0.2">
      <c r="A1276" s="104" t="s">
        <v>11450</v>
      </c>
      <c r="B1276" s="145" t="s">
        <v>3549</v>
      </c>
      <c r="C1276" s="98">
        <v>3</v>
      </c>
      <c r="D1276" s="98" t="s">
        <v>11443</v>
      </c>
      <c r="E1276" s="114" t="s">
        <v>12611</v>
      </c>
      <c r="F1276" s="114">
        <v>322.24</v>
      </c>
    </row>
    <row r="1277" spans="1:6" x14ac:dyDescent="0.2">
      <c r="A1277" s="104" t="s">
        <v>11454</v>
      </c>
      <c r="B1277" s="145" t="s">
        <v>3550</v>
      </c>
      <c r="C1277" s="98">
        <v>3</v>
      </c>
      <c r="D1277" s="98" t="s">
        <v>11443</v>
      </c>
      <c r="E1277" s="114" t="s">
        <v>12612</v>
      </c>
      <c r="F1277" s="114">
        <v>379.19</v>
      </c>
    </row>
    <row r="1278" spans="1:6" x14ac:dyDescent="0.2">
      <c r="A1278" s="104" t="s">
        <v>11456</v>
      </c>
      <c r="B1278" s="145" t="s">
        <v>3551</v>
      </c>
      <c r="C1278" s="98">
        <v>4</v>
      </c>
      <c r="D1278" s="98" t="s">
        <v>11443</v>
      </c>
      <c r="E1278" s="114" t="s">
        <v>12613</v>
      </c>
      <c r="F1278" s="114">
        <v>406.94</v>
      </c>
    </row>
    <row r="1279" spans="1:6" x14ac:dyDescent="0.2">
      <c r="A1279" s="104" t="s">
        <v>11721</v>
      </c>
      <c r="B1279" s="145" t="s">
        <v>6383</v>
      </c>
      <c r="C1279" s="98">
        <v>1</v>
      </c>
      <c r="D1279" s="98"/>
      <c r="E1279" s="114" t="s">
        <v>5734</v>
      </c>
      <c r="F1279" s="114">
        <v>1155.17</v>
      </c>
    </row>
    <row r="1280" spans="1:6" x14ac:dyDescent="0.2">
      <c r="A1280" s="104" t="s">
        <v>11462</v>
      </c>
      <c r="B1280" s="145" t="s">
        <v>3552</v>
      </c>
      <c r="C1280" s="98">
        <v>4</v>
      </c>
      <c r="D1280" s="98" t="s">
        <v>11443</v>
      </c>
      <c r="E1280" s="114" t="s">
        <v>12614</v>
      </c>
      <c r="F1280" s="114">
        <v>422.62</v>
      </c>
    </row>
    <row r="1281" spans="1:6" x14ac:dyDescent="0.2">
      <c r="A1281" s="104" t="s">
        <v>11464</v>
      </c>
      <c r="B1281" s="145" t="s">
        <v>3546</v>
      </c>
      <c r="C1281" s="98">
        <v>4</v>
      </c>
      <c r="D1281" s="98" t="s">
        <v>11443</v>
      </c>
      <c r="E1281" s="114" t="s">
        <v>12615</v>
      </c>
      <c r="F1281" s="114">
        <v>474.62</v>
      </c>
    </row>
    <row r="1282" spans="1:6" x14ac:dyDescent="0.2">
      <c r="A1282" s="154" t="s">
        <v>11729</v>
      </c>
      <c r="B1282" s="144" t="s">
        <v>6384</v>
      </c>
      <c r="C1282" s="97">
        <v>1</v>
      </c>
      <c r="D1282" s="97" t="s">
        <v>11443</v>
      </c>
      <c r="E1282" s="114" t="s">
        <v>5734</v>
      </c>
      <c r="F1282" s="114">
        <v>1614.41</v>
      </c>
    </row>
    <row r="1283" spans="1:6" x14ac:dyDescent="0.2">
      <c r="A1283" s="154" t="s">
        <v>11731</v>
      </c>
      <c r="B1283" s="144" t="s">
        <v>6385</v>
      </c>
      <c r="C1283" s="97">
        <v>1</v>
      </c>
      <c r="D1283" s="97" t="s">
        <v>11443</v>
      </c>
      <c r="E1283" s="114" t="s">
        <v>5734</v>
      </c>
      <c r="F1283" s="114">
        <v>1948.54</v>
      </c>
    </row>
    <row r="1284" spans="1:6" x14ac:dyDescent="0.2">
      <c r="A1284" s="154" t="s">
        <v>9116</v>
      </c>
      <c r="B1284" s="144" t="s">
        <v>6386</v>
      </c>
      <c r="C1284" s="97">
        <v>1</v>
      </c>
      <c r="D1284" s="97" t="s">
        <v>11443</v>
      </c>
      <c r="E1284" s="114" t="s">
        <v>5734</v>
      </c>
      <c r="F1284" s="114">
        <v>863.63</v>
      </c>
    </row>
    <row r="1285" spans="1:6" x14ac:dyDescent="0.2">
      <c r="A1285" s="154" t="s">
        <v>9118</v>
      </c>
      <c r="B1285" s="144" t="s">
        <v>6387</v>
      </c>
      <c r="C1285" s="97">
        <v>1</v>
      </c>
      <c r="D1285" s="97" t="s">
        <v>11443</v>
      </c>
      <c r="E1285" s="114" t="s">
        <v>5734</v>
      </c>
      <c r="F1285" s="114">
        <v>985.19</v>
      </c>
    </row>
    <row r="1286" spans="1:6" x14ac:dyDescent="0.2">
      <c r="A1286" s="154" t="s">
        <v>9120</v>
      </c>
      <c r="B1286" s="144" t="s">
        <v>6388</v>
      </c>
      <c r="C1286" s="97">
        <v>1</v>
      </c>
      <c r="D1286" s="97" t="s">
        <v>11443</v>
      </c>
      <c r="E1286" s="114" t="s">
        <v>5734</v>
      </c>
      <c r="F1286" s="114">
        <v>1990.28</v>
      </c>
    </row>
    <row r="1287" spans="1:6" x14ac:dyDescent="0.2">
      <c r="A1287" s="154" t="s">
        <v>9122</v>
      </c>
      <c r="B1287" s="144" t="s">
        <v>6389</v>
      </c>
      <c r="C1287" s="97">
        <v>1</v>
      </c>
      <c r="D1287" s="97" t="s">
        <v>11443</v>
      </c>
      <c r="E1287" s="114" t="s">
        <v>5734</v>
      </c>
      <c r="F1287" s="114">
        <v>2226.84</v>
      </c>
    </row>
    <row r="1288" spans="1:6" x14ac:dyDescent="0.2">
      <c r="A1288" s="154" t="s">
        <v>9124</v>
      </c>
      <c r="B1288" s="144" t="s">
        <v>6390</v>
      </c>
      <c r="C1288" s="97">
        <v>1</v>
      </c>
      <c r="D1288" s="97" t="s">
        <v>11443</v>
      </c>
      <c r="E1288" s="114" t="s">
        <v>5734</v>
      </c>
      <c r="F1288" s="114">
        <v>2727.95</v>
      </c>
    </row>
    <row r="1289" spans="1:6" x14ac:dyDescent="0.2">
      <c r="A1289" s="154" t="s">
        <v>11753</v>
      </c>
      <c r="B1289" s="144" t="s">
        <v>6391</v>
      </c>
      <c r="C1289" s="97">
        <v>1</v>
      </c>
      <c r="D1289" s="97" t="s">
        <v>11443</v>
      </c>
      <c r="E1289" s="114" t="s">
        <v>12661</v>
      </c>
      <c r="F1289" s="114">
        <v>1181.3599999999999</v>
      </c>
    </row>
    <row r="1290" spans="1:6" x14ac:dyDescent="0.2">
      <c r="A1290" s="154" t="s">
        <v>11755</v>
      </c>
      <c r="B1290" s="144" t="s">
        <v>6392</v>
      </c>
      <c r="C1290" s="97">
        <v>1</v>
      </c>
      <c r="D1290" s="97" t="s">
        <v>11443</v>
      </c>
      <c r="E1290" s="114" t="s">
        <v>5734</v>
      </c>
      <c r="F1290" s="114">
        <v>1301.72</v>
      </c>
    </row>
    <row r="1291" spans="1:6" x14ac:dyDescent="0.2">
      <c r="A1291" s="154" t="s">
        <v>11757</v>
      </c>
      <c r="B1291" s="144" t="s">
        <v>6393</v>
      </c>
      <c r="C1291" s="97">
        <v>1</v>
      </c>
      <c r="D1291" s="97" t="s">
        <v>11443</v>
      </c>
      <c r="E1291" s="114" t="s">
        <v>5734</v>
      </c>
      <c r="F1291" s="114">
        <v>2212.96</v>
      </c>
    </row>
    <row r="1292" spans="1:6" x14ac:dyDescent="0.2">
      <c r="A1292" s="154" t="s">
        <v>11759</v>
      </c>
      <c r="B1292" s="144" t="s">
        <v>6394</v>
      </c>
      <c r="C1292" s="97">
        <v>1</v>
      </c>
      <c r="D1292" s="97" t="s">
        <v>11443</v>
      </c>
      <c r="E1292" s="114" t="s">
        <v>5734</v>
      </c>
      <c r="F1292" s="114">
        <v>2505.13</v>
      </c>
    </row>
    <row r="1293" spans="1:6" x14ac:dyDescent="0.2">
      <c r="A1293" s="154" t="s">
        <v>11760</v>
      </c>
      <c r="B1293" s="144" t="s">
        <v>6395</v>
      </c>
      <c r="C1293" s="97">
        <v>1</v>
      </c>
      <c r="D1293" s="97" t="s">
        <v>11443</v>
      </c>
      <c r="E1293" s="114" t="s">
        <v>5734</v>
      </c>
      <c r="F1293" s="114">
        <v>3131.56</v>
      </c>
    </row>
    <row r="1294" spans="1:6" x14ac:dyDescent="0.2">
      <c r="A1294" s="154" t="s">
        <v>9133</v>
      </c>
      <c r="B1294" s="144" t="s">
        <v>6396</v>
      </c>
      <c r="C1294" s="97">
        <v>1</v>
      </c>
      <c r="D1294" s="97" t="s">
        <v>11443</v>
      </c>
      <c r="E1294" s="114" t="s">
        <v>5734</v>
      </c>
      <c r="F1294" s="114">
        <v>3910.9</v>
      </c>
    </row>
    <row r="1295" spans="1:6" x14ac:dyDescent="0.2">
      <c r="A1295" s="154" t="s">
        <v>9136</v>
      </c>
      <c r="B1295" s="144" t="s">
        <v>6397</v>
      </c>
      <c r="C1295" s="97">
        <v>1</v>
      </c>
      <c r="D1295" s="97" t="s">
        <v>11443</v>
      </c>
      <c r="E1295" s="114" t="s">
        <v>5734</v>
      </c>
      <c r="F1295" s="114">
        <v>1246.5999999999999</v>
      </c>
    </row>
    <row r="1296" spans="1:6" x14ac:dyDescent="0.2">
      <c r="A1296" s="154" t="s">
        <v>9138</v>
      </c>
      <c r="B1296" s="144" t="s">
        <v>6398</v>
      </c>
      <c r="C1296" s="97">
        <v>1</v>
      </c>
      <c r="D1296" s="97" t="s">
        <v>11443</v>
      </c>
      <c r="E1296" s="114" t="s">
        <v>5734</v>
      </c>
      <c r="F1296" s="114">
        <v>1343.46</v>
      </c>
    </row>
    <row r="1297" spans="1:6" x14ac:dyDescent="0.2">
      <c r="A1297" s="154" t="s">
        <v>9140</v>
      </c>
      <c r="B1297" s="144" t="s">
        <v>6399</v>
      </c>
      <c r="C1297" s="97">
        <v>1</v>
      </c>
      <c r="D1297" s="97" t="s">
        <v>11443</v>
      </c>
      <c r="E1297" s="114" t="s">
        <v>5734</v>
      </c>
      <c r="F1297" s="114">
        <v>2435.65</v>
      </c>
    </row>
    <row r="1298" spans="1:6" x14ac:dyDescent="0.2">
      <c r="A1298" s="154" t="s">
        <v>8907</v>
      </c>
      <c r="B1298" s="144" t="s">
        <v>6400</v>
      </c>
      <c r="C1298" s="97">
        <v>1</v>
      </c>
      <c r="D1298" s="97" t="s">
        <v>11443</v>
      </c>
      <c r="E1298" s="114" t="s">
        <v>5734</v>
      </c>
      <c r="F1298" s="114">
        <v>3006.25</v>
      </c>
    </row>
    <row r="1299" spans="1:6" x14ac:dyDescent="0.2">
      <c r="A1299" s="154" t="s">
        <v>8909</v>
      </c>
      <c r="B1299" s="144" t="s">
        <v>6401</v>
      </c>
      <c r="C1299" s="97">
        <v>1</v>
      </c>
      <c r="D1299" s="97" t="s">
        <v>11443</v>
      </c>
      <c r="E1299" s="114" t="s">
        <v>5734</v>
      </c>
      <c r="F1299" s="114">
        <v>3757.82</v>
      </c>
    </row>
    <row r="1300" spans="1:6" x14ac:dyDescent="0.2">
      <c r="A1300" s="154" t="s">
        <v>8911</v>
      </c>
      <c r="B1300" s="144" t="s">
        <v>6402</v>
      </c>
      <c r="C1300" s="97">
        <v>1</v>
      </c>
      <c r="D1300" s="97" t="s">
        <v>11443</v>
      </c>
      <c r="E1300" s="114" t="s">
        <v>5734</v>
      </c>
      <c r="F1300" s="114">
        <v>5622.79</v>
      </c>
    </row>
    <row r="1301" spans="1:6" x14ac:dyDescent="0.2">
      <c r="A1301" s="154" t="s">
        <v>8647</v>
      </c>
      <c r="B1301" s="144" t="s">
        <v>6403</v>
      </c>
      <c r="C1301" s="97">
        <v>1</v>
      </c>
      <c r="D1301" s="97" t="s">
        <v>11443</v>
      </c>
      <c r="E1301" s="114" t="s">
        <v>5734</v>
      </c>
      <c r="F1301" s="114">
        <v>8434.23</v>
      </c>
    </row>
    <row r="1302" spans="1:6" x14ac:dyDescent="0.2">
      <c r="A1302" s="154" t="s">
        <v>11806</v>
      </c>
      <c r="B1302" s="144" t="s">
        <v>6404</v>
      </c>
      <c r="C1302" s="97">
        <v>1</v>
      </c>
      <c r="D1302" s="97" t="s">
        <v>11443</v>
      </c>
      <c r="E1302" s="114" t="s">
        <v>5734</v>
      </c>
      <c r="F1302" s="114">
        <v>1308.95</v>
      </c>
    </row>
    <row r="1303" spans="1:6" x14ac:dyDescent="0.2">
      <c r="A1303" s="154" t="s">
        <v>6405</v>
      </c>
      <c r="B1303" s="144" t="s">
        <v>6406</v>
      </c>
      <c r="C1303" s="97">
        <v>1</v>
      </c>
      <c r="D1303" s="97" t="s">
        <v>11443</v>
      </c>
      <c r="E1303" s="114" t="s">
        <v>5734</v>
      </c>
      <c r="F1303" s="114">
        <v>1410.63</v>
      </c>
    </row>
    <row r="1304" spans="1:6" x14ac:dyDescent="0.2">
      <c r="A1304" s="154" t="s">
        <v>11810</v>
      </c>
      <c r="B1304" s="144" t="s">
        <v>6407</v>
      </c>
      <c r="C1304" s="97">
        <v>1</v>
      </c>
      <c r="D1304" s="97" t="s">
        <v>11443</v>
      </c>
      <c r="E1304" s="114" t="s">
        <v>5734</v>
      </c>
      <c r="F1304" s="114">
        <v>2557.44</v>
      </c>
    </row>
    <row r="1305" spans="1:6" x14ac:dyDescent="0.2">
      <c r="A1305" s="154" t="s">
        <v>11812</v>
      </c>
      <c r="B1305" s="144" t="s">
        <v>6408</v>
      </c>
      <c r="C1305" s="97">
        <v>1</v>
      </c>
      <c r="D1305" s="97" t="s">
        <v>11443</v>
      </c>
      <c r="E1305" s="114" t="s">
        <v>5734</v>
      </c>
      <c r="F1305" s="114">
        <v>3064.28</v>
      </c>
    </row>
    <row r="1306" spans="1:6" x14ac:dyDescent="0.2">
      <c r="A1306" s="154" t="s">
        <v>11813</v>
      </c>
      <c r="B1306" s="144" t="s">
        <v>6409</v>
      </c>
      <c r="C1306" s="97">
        <v>1</v>
      </c>
      <c r="D1306" s="97" t="s">
        <v>11443</v>
      </c>
      <c r="E1306" s="114" t="s">
        <v>5734</v>
      </c>
      <c r="F1306" s="114">
        <v>4578.96</v>
      </c>
    </row>
    <row r="1307" spans="1:6" x14ac:dyDescent="0.2">
      <c r="A1307" s="154" t="s">
        <v>8656</v>
      </c>
      <c r="B1307" s="144" t="s">
        <v>6410</v>
      </c>
      <c r="C1307" s="97">
        <v>1</v>
      </c>
      <c r="D1307" s="97" t="s">
        <v>11443</v>
      </c>
      <c r="E1307" s="114" t="s">
        <v>5734</v>
      </c>
      <c r="F1307" s="114">
        <v>6875.39</v>
      </c>
    </row>
    <row r="1308" spans="1:6" x14ac:dyDescent="0.2">
      <c r="A1308" s="154" t="s">
        <v>11816</v>
      </c>
      <c r="B1308" s="144" t="s">
        <v>6411</v>
      </c>
      <c r="C1308" s="97">
        <v>1</v>
      </c>
      <c r="D1308" s="97" t="s">
        <v>11443</v>
      </c>
      <c r="E1308" s="114" t="s">
        <v>5734</v>
      </c>
      <c r="F1308" s="114">
        <v>9297.06</v>
      </c>
    </row>
    <row r="1309" spans="1:6" x14ac:dyDescent="0.2">
      <c r="A1309" s="154" t="s">
        <v>8659</v>
      </c>
      <c r="B1309" s="144" t="s">
        <v>6412</v>
      </c>
      <c r="C1309" s="97">
        <v>1</v>
      </c>
      <c r="D1309" s="97" t="s">
        <v>11443</v>
      </c>
      <c r="E1309" s="114" t="s">
        <v>5734</v>
      </c>
      <c r="F1309" s="114">
        <v>13931.67</v>
      </c>
    </row>
    <row r="1310" spans="1:6" x14ac:dyDescent="0.2">
      <c r="A1310" s="154" t="s">
        <v>8662</v>
      </c>
      <c r="B1310" s="144" t="s">
        <v>6413</v>
      </c>
      <c r="C1310" s="97">
        <v>1</v>
      </c>
      <c r="D1310" s="97" t="s">
        <v>11443</v>
      </c>
      <c r="E1310" s="114" t="s">
        <v>5734</v>
      </c>
      <c r="F1310" s="114">
        <v>1374.35</v>
      </c>
    </row>
    <row r="1311" spans="1:6" x14ac:dyDescent="0.2">
      <c r="A1311" s="154" t="s">
        <v>8664</v>
      </c>
      <c r="B1311" s="144" t="s">
        <v>6414</v>
      </c>
      <c r="C1311" s="97">
        <v>1</v>
      </c>
      <c r="D1311" s="97" t="s">
        <v>11443</v>
      </c>
      <c r="E1311" s="114" t="s">
        <v>5734</v>
      </c>
      <c r="F1311" s="114">
        <v>1481.14</v>
      </c>
    </row>
    <row r="1312" spans="1:6" x14ac:dyDescent="0.2">
      <c r="A1312" s="154" t="s">
        <v>8666</v>
      </c>
      <c r="B1312" s="144" t="s">
        <v>6415</v>
      </c>
      <c r="C1312" s="97">
        <v>1</v>
      </c>
      <c r="D1312" s="97" t="s">
        <v>11443</v>
      </c>
      <c r="E1312" s="114" t="s">
        <v>5734</v>
      </c>
      <c r="F1312" s="114">
        <v>2685.29</v>
      </c>
    </row>
    <row r="1313" spans="1:6" x14ac:dyDescent="0.2">
      <c r="A1313" s="154" t="s">
        <v>8668</v>
      </c>
      <c r="B1313" s="144" t="s">
        <v>6416</v>
      </c>
      <c r="C1313" s="97">
        <v>1</v>
      </c>
      <c r="D1313" s="97" t="s">
        <v>11443</v>
      </c>
      <c r="E1313" s="114" t="s">
        <v>5734</v>
      </c>
      <c r="F1313" s="114">
        <v>3217.53</v>
      </c>
    </row>
    <row r="1314" spans="1:6" x14ac:dyDescent="0.2">
      <c r="A1314" s="154" t="s">
        <v>8670</v>
      </c>
      <c r="B1314" s="144" t="s">
        <v>6417</v>
      </c>
      <c r="C1314" s="97">
        <v>1</v>
      </c>
      <c r="D1314" s="97" t="s">
        <v>11443</v>
      </c>
      <c r="E1314" s="114" t="s">
        <v>5734</v>
      </c>
      <c r="F1314" s="114">
        <v>4807.96</v>
      </c>
    </row>
    <row r="1315" spans="1:6" x14ac:dyDescent="0.2">
      <c r="A1315" s="154" t="s">
        <v>8672</v>
      </c>
      <c r="B1315" s="144" t="s">
        <v>6418</v>
      </c>
      <c r="C1315" s="97">
        <v>1</v>
      </c>
      <c r="D1315" s="97" t="s">
        <v>11443</v>
      </c>
      <c r="E1315" s="114" t="s">
        <v>5734</v>
      </c>
      <c r="F1315" s="114">
        <v>7219.15</v>
      </c>
    </row>
    <row r="1316" spans="1:6" x14ac:dyDescent="0.2">
      <c r="A1316" s="154" t="s">
        <v>8674</v>
      </c>
      <c r="B1316" s="144" t="s">
        <v>6419</v>
      </c>
      <c r="C1316" s="97">
        <v>1</v>
      </c>
      <c r="D1316" s="97" t="s">
        <v>11443</v>
      </c>
      <c r="E1316" s="114" t="s">
        <v>5734</v>
      </c>
      <c r="F1316" s="114">
        <v>9761.89</v>
      </c>
    </row>
    <row r="1317" spans="1:6" x14ac:dyDescent="0.2">
      <c r="A1317" s="154" t="s">
        <v>8676</v>
      </c>
      <c r="B1317" s="144" t="s">
        <v>6420</v>
      </c>
      <c r="C1317" s="97">
        <v>1</v>
      </c>
      <c r="D1317" s="97" t="s">
        <v>11443</v>
      </c>
      <c r="E1317" s="114" t="s">
        <v>5734</v>
      </c>
      <c r="F1317" s="114">
        <v>14628.59</v>
      </c>
    </row>
    <row r="1318" spans="1:6" x14ac:dyDescent="0.2">
      <c r="A1318" s="154" t="s">
        <v>8678</v>
      </c>
      <c r="B1318" s="144" t="s">
        <v>6421</v>
      </c>
      <c r="C1318" s="97">
        <v>1</v>
      </c>
      <c r="D1318" s="97" t="s">
        <v>11443</v>
      </c>
      <c r="E1318" s="114" t="s">
        <v>5734</v>
      </c>
      <c r="F1318" s="114">
        <v>17335.7</v>
      </c>
    </row>
    <row r="1319" spans="1:6" x14ac:dyDescent="0.2">
      <c r="A1319" s="154" t="s">
        <v>8682</v>
      </c>
      <c r="B1319" s="144" t="s">
        <v>6422</v>
      </c>
      <c r="C1319" s="97">
        <v>1</v>
      </c>
      <c r="D1319" s="97" t="s">
        <v>11443</v>
      </c>
      <c r="E1319" s="114" t="s">
        <v>5734</v>
      </c>
      <c r="F1319" s="114">
        <v>1587.42</v>
      </c>
    </row>
    <row r="1320" spans="1:6" x14ac:dyDescent="0.2">
      <c r="A1320" s="154" t="s">
        <v>8684</v>
      </c>
      <c r="B1320" s="144" t="s">
        <v>6423</v>
      </c>
      <c r="C1320" s="97">
        <v>1</v>
      </c>
      <c r="D1320" s="97" t="s">
        <v>11443</v>
      </c>
      <c r="E1320" s="114" t="s">
        <v>5734</v>
      </c>
      <c r="F1320" s="114">
        <v>1708.46</v>
      </c>
    </row>
    <row r="1321" spans="1:6" x14ac:dyDescent="0.2">
      <c r="A1321" s="105" t="s">
        <v>11</v>
      </c>
      <c r="B1321" s="93"/>
      <c r="C1321" s="98"/>
      <c r="D1321" s="98"/>
      <c r="E1321" s="114" t="s">
        <v>5734</v>
      </c>
      <c r="F1321" s="114" t="s">
        <v>5734</v>
      </c>
    </row>
    <row r="1322" spans="1:6" x14ac:dyDescent="0.2">
      <c r="A1322" s="104" t="s">
        <v>11444</v>
      </c>
      <c r="B1322" s="145" t="s">
        <v>3553</v>
      </c>
      <c r="C1322" s="98">
        <v>4</v>
      </c>
      <c r="D1322" s="20" t="s">
        <v>11443</v>
      </c>
      <c r="E1322" s="114" t="s">
        <v>12616</v>
      </c>
      <c r="F1322" s="114">
        <v>205.01</v>
      </c>
    </row>
    <row r="1323" spans="1:6" x14ac:dyDescent="0.2">
      <c r="A1323" s="104" t="s">
        <v>11448</v>
      </c>
      <c r="B1323" s="145" t="s">
        <v>3554</v>
      </c>
      <c r="C1323" s="98">
        <v>4</v>
      </c>
      <c r="D1323" s="20" t="s">
        <v>11443</v>
      </c>
      <c r="E1323" s="114" t="s">
        <v>12617</v>
      </c>
      <c r="F1323" s="114">
        <v>245.32</v>
      </c>
    </row>
    <row r="1324" spans="1:6" x14ac:dyDescent="0.2">
      <c r="A1324" s="104" t="s">
        <v>11450</v>
      </c>
      <c r="B1324" s="145" t="s">
        <v>3555</v>
      </c>
      <c r="C1324" s="98">
        <v>3</v>
      </c>
      <c r="D1324" s="20" t="s">
        <v>11443</v>
      </c>
      <c r="E1324" s="114" t="s">
        <v>12618</v>
      </c>
      <c r="F1324" s="114">
        <v>289.06</v>
      </c>
    </row>
    <row r="1325" spans="1:6" x14ac:dyDescent="0.2">
      <c r="A1325" s="104" t="s">
        <v>11454</v>
      </c>
      <c r="B1325" s="145" t="s">
        <v>3556</v>
      </c>
      <c r="C1325" s="98">
        <v>3</v>
      </c>
      <c r="D1325" s="20" t="s">
        <v>11443</v>
      </c>
      <c r="E1325" s="114" t="s">
        <v>12619</v>
      </c>
      <c r="F1325" s="114">
        <v>568.84</v>
      </c>
    </row>
    <row r="1326" spans="1:6" x14ac:dyDescent="0.2">
      <c r="A1326" s="104" t="s">
        <v>11456</v>
      </c>
      <c r="B1326" s="145" t="s">
        <v>3557</v>
      </c>
      <c r="C1326" s="98">
        <v>4</v>
      </c>
      <c r="D1326" s="20" t="s">
        <v>11443</v>
      </c>
      <c r="E1326" s="114" t="s">
        <v>12620</v>
      </c>
      <c r="F1326" s="114">
        <v>610.48</v>
      </c>
    </row>
    <row r="1327" spans="1:6" x14ac:dyDescent="0.2">
      <c r="A1327" s="104" t="s">
        <v>11462</v>
      </c>
      <c r="B1327" s="145" t="s">
        <v>3558</v>
      </c>
      <c r="C1327" s="98">
        <v>4</v>
      </c>
      <c r="D1327" s="20" t="s">
        <v>11443</v>
      </c>
      <c r="E1327" s="114" t="s">
        <v>12621</v>
      </c>
      <c r="F1327" s="114">
        <v>633.91</v>
      </c>
    </row>
    <row r="1328" spans="1:6" x14ac:dyDescent="0.2">
      <c r="A1328" s="104" t="s">
        <v>11464</v>
      </c>
      <c r="B1328" s="145" t="s">
        <v>3559</v>
      </c>
      <c r="C1328" s="98">
        <v>4</v>
      </c>
      <c r="D1328" s="20" t="s">
        <v>11443</v>
      </c>
      <c r="E1328" s="114" t="s">
        <v>12622</v>
      </c>
      <c r="F1328" s="114">
        <v>711.95</v>
      </c>
    </row>
    <row r="1329" spans="1:6" x14ac:dyDescent="0.2">
      <c r="A1329" s="103" t="s">
        <v>7790</v>
      </c>
      <c r="B1329" s="44"/>
      <c r="C1329" s="97"/>
      <c r="D1329" s="102"/>
      <c r="E1329" s="114" t="s">
        <v>5734</v>
      </c>
      <c r="F1329" s="114" t="s">
        <v>5734</v>
      </c>
    </row>
    <row r="1330" spans="1:6" x14ac:dyDescent="0.2">
      <c r="A1330" s="103" t="s">
        <v>11201</v>
      </c>
      <c r="B1330" s="155" t="s">
        <v>7791</v>
      </c>
      <c r="C1330" s="96">
        <v>1</v>
      </c>
      <c r="D1330" s="96" t="s">
        <v>11443</v>
      </c>
      <c r="E1330" s="156" t="s">
        <v>1322</v>
      </c>
      <c r="F1330" s="156">
        <v>1818.41</v>
      </c>
    </row>
    <row r="1331" spans="1:6" x14ac:dyDescent="0.2">
      <c r="A1331" s="103" t="s">
        <v>11203</v>
      </c>
      <c r="B1331" s="155" t="s">
        <v>7792</v>
      </c>
      <c r="C1331" s="96">
        <v>1</v>
      </c>
      <c r="D1331" s="96" t="s">
        <v>11443</v>
      </c>
      <c r="E1331" s="156" t="s">
        <v>1323</v>
      </c>
      <c r="F1331" s="156">
        <v>2105.2199999999998</v>
      </c>
    </row>
  </sheetData>
  <phoneticPr fontId="15" type="noConversion"/>
  <pageMargins left="0.7" right="0.7" top="0.75" bottom="0.75" header="0.3" footer="0.3"/>
  <pageSetup scale="81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685"/>
  <sheetViews>
    <sheetView zoomScaleNormal="100" workbookViewId="0">
      <pane ySplit="1" topLeftCell="A2" activePane="bottomLeft" state="frozen"/>
      <selection activeCell="A2" sqref="A2"/>
      <selection pane="bottomLeft" activeCell="D18" sqref="D18"/>
    </sheetView>
  </sheetViews>
  <sheetFormatPr defaultColWidth="9" defaultRowHeight="12.75" x14ac:dyDescent="0.2"/>
  <cols>
    <col min="1" max="1" width="16.5" style="152" customWidth="1"/>
    <col min="2" max="2" width="18.625" style="153" customWidth="1"/>
    <col min="3" max="3" width="14" style="13" bestFit="1" customWidth="1"/>
    <col min="4" max="4" width="16.625" style="13" customWidth="1"/>
    <col min="5" max="5" width="18.125" style="33" customWidth="1"/>
  </cols>
  <sheetData>
    <row r="1" spans="1:5" s="5" customFormat="1" ht="26.25" thickBot="1" x14ac:dyDescent="0.25">
      <c r="A1" s="150" t="s">
        <v>11439</v>
      </c>
      <c r="B1" s="150" t="s">
        <v>16826</v>
      </c>
      <c r="C1" s="150" t="s">
        <v>61</v>
      </c>
      <c r="D1" s="165" t="s">
        <v>17646</v>
      </c>
    </row>
    <row r="2" spans="1:5" ht="13.5" thickTop="1" x14ac:dyDescent="0.2">
      <c r="A2" s="106" t="s">
        <v>11440</v>
      </c>
      <c r="B2" s="151"/>
      <c r="C2" s="28" t="s">
        <v>5734</v>
      </c>
      <c r="D2" s="196" t="s">
        <v>5734</v>
      </c>
      <c r="E2"/>
    </row>
    <row r="3" spans="1:5" x14ac:dyDescent="0.2">
      <c r="A3" s="107" t="s">
        <v>11511</v>
      </c>
      <c r="B3" s="146" t="s">
        <v>6513</v>
      </c>
      <c r="C3" s="114" t="s">
        <v>1401</v>
      </c>
      <c r="D3" s="114">
        <v>400.1</v>
      </c>
      <c r="E3" s="39"/>
    </row>
    <row r="4" spans="1:5" x14ac:dyDescent="0.2">
      <c r="A4" s="107" t="s">
        <v>11721</v>
      </c>
      <c r="B4" s="146" t="s">
        <v>6514</v>
      </c>
      <c r="C4" s="114" t="s">
        <v>1341</v>
      </c>
      <c r="D4" s="114">
        <v>1310.22</v>
      </c>
      <c r="E4" s="39"/>
    </row>
    <row r="5" spans="1:5" x14ac:dyDescent="0.2">
      <c r="A5" s="107" t="s">
        <v>11723</v>
      </c>
      <c r="B5" s="146" t="s">
        <v>6515</v>
      </c>
      <c r="C5" s="114" t="s">
        <v>1340</v>
      </c>
      <c r="D5" s="114">
        <v>1344.85</v>
      </c>
      <c r="E5" s="39"/>
    </row>
    <row r="6" spans="1:5" x14ac:dyDescent="0.2">
      <c r="A6" s="107" t="s">
        <v>11729</v>
      </c>
      <c r="B6" s="146" t="s">
        <v>6516</v>
      </c>
      <c r="C6" s="114" t="s">
        <v>1344</v>
      </c>
      <c r="D6" s="114">
        <v>1440.01</v>
      </c>
      <c r="E6" s="39"/>
    </row>
    <row r="7" spans="1:5" x14ac:dyDescent="0.2">
      <c r="A7" s="107" t="s">
        <v>11731</v>
      </c>
      <c r="B7" s="146" t="s">
        <v>6517</v>
      </c>
      <c r="C7" s="114" t="s">
        <v>1343</v>
      </c>
      <c r="D7" s="114">
        <v>1688.32</v>
      </c>
      <c r="E7" s="39"/>
    </row>
    <row r="8" spans="1:5" x14ac:dyDescent="0.2">
      <c r="A8" s="107" t="s">
        <v>11780</v>
      </c>
      <c r="B8" s="146" t="s">
        <v>6518</v>
      </c>
      <c r="C8" s="114" t="s">
        <v>1342</v>
      </c>
      <c r="D8" s="114">
        <v>1932.59</v>
      </c>
      <c r="E8" s="39"/>
    </row>
    <row r="9" spans="1:5" x14ac:dyDescent="0.2">
      <c r="A9" s="107" t="s">
        <v>9120</v>
      </c>
      <c r="B9" s="146" t="s">
        <v>6519</v>
      </c>
      <c r="C9" s="114" t="s">
        <v>1547</v>
      </c>
      <c r="D9" s="114">
        <v>1874</v>
      </c>
      <c r="E9" s="39"/>
    </row>
    <row r="10" spans="1:5" x14ac:dyDescent="0.2">
      <c r="A10" s="107" t="s">
        <v>9122</v>
      </c>
      <c r="B10" s="146" t="s">
        <v>6520</v>
      </c>
      <c r="C10" s="114" t="s">
        <v>1545</v>
      </c>
      <c r="D10" s="114">
        <v>2086.31</v>
      </c>
      <c r="E10" s="39"/>
    </row>
    <row r="11" spans="1:5" x14ac:dyDescent="0.2">
      <c r="A11" s="107" t="s">
        <v>9124</v>
      </c>
      <c r="B11" s="146" t="s">
        <v>6521</v>
      </c>
      <c r="C11" s="114" t="s">
        <v>1546</v>
      </c>
      <c r="D11" s="114">
        <v>2471.25</v>
      </c>
      <c r="E11" s="39"/>
    </row>
    <row r="12" spans="1:5" x14ac:dyDescent="0.2">
      <c r="A12" s="107" t="s">
        <v>9126</v>
      </c>
      <c r="B12" s="146" t="s">
        <v>6522</v>
      </c>
      <c r="C12" s="114" t="s">
        <v>1544</v>
      </c>
      <c r="D12" s="114">
        <v>3197.52</v>
      </c>
      <c r="E12" s="39"/>
    </row>
    <row r="13" spans="1:5" x14ac:dyDescent="0.2">
      <c r="A13" s="107" t="s">
        <v>11757</v>
      </c>
      <c r="B13" s="146" t="s">
        <v>6523</v>
      </c>
      <c r="C13" s="114" t="s">
        <v>1552</v>
      </c>
      <c r="D13" s="114">
        <v>4405.66</v>
      </c>
      <c r="E13" s="39"/>
    </row>
    <row r="14" spans="1:5" x14ac:dyDescent="0.2">
      <c r="A14" s="107" t="s">
        <v>11759</v>
      </c>
      <c r="B14" s="146" t="s">
        <v>6524</v>
      </c>
      <c r="C14" s="114" t="s">
        <v>1549</v>
      </c>
      <c r="D14" s="114">
        <v>4575.1099999999997</v>
      </c>
      <c r="E14" s="39"/>
    </row>
    <row r="15" spans="1:5" x14ac:dyDescent="0.2">
      <c r="A15" s="107" t="s">
        <v>11760</v>
      </c>
      <c r="B15" s="146" t="s">
        <v>6525</v>
      </c>
      <c r="C15" s="114" t="s">
        <v>1550</v>
      </c>
      <c r="D15" s="114">
        <v>4700.21</v>
      </c>
      <c r="E15" s="39"/>
    </row>
    <row r="16" spans="1:5" x14ac:dyDescent="0.2">
      <c r="A16" s="107" t="s">
        <v>9133</v>
      </c>
      <c r="B16" s="146" t="s">
        <v>6526</v>
      </c>
      <c r="C16" s="114" t="s">
        <v>1551</v>
      </c>
      <c r="D16" s="114">
        <v>5005.6499999999996</v>
      </c>
      <c r="E16" s="39"/>
    </row>
    <row r="17" spans="1:5" x14ac:dyDescent="0.2">
      <c r="A17" s="107" t="s">
        <v>11784</v>
      </c>
      <c r="B17" s="146" t="s">
        <v>6527</v>
      </c>
      <c r="C17" s="114" t="s">
        <v>1548</v>
      </c>
      <c r="D17" s="114">
        <v>5286.1</v>
      </c>
      <c r="E17" s="39"/>
    </row>
    <row r="18" spans="1:5" x14ac:dyDescent="0.2">
      <c r="A18" s="107" t="s">
        <v>9140</v>
      </c>
      <c r="B18" s="146" t="s">
        <v>6528</v>
      </c>
      <c r="C18" s="114" t="s">
        <v>1557</v>
      </c>
      <c r="D18" s="114">
        <v>6611.18</v>
      </c>
      <c r="E18" s="39"/>
    </row>
    <row r="19" spans="1:5" x14ac:dyDescent="0.2">
      <c r="A19" s="107" t="s">
        <v>8907</v>
      </c>
      <c r="B19" s="146" t="s">
        <v>6529</v>
      </c>
      <c r="C19" s="114" t="s">
        <v>1554</v>
      </c>
      <c r="D19" s="114">
        <v>7103.66</v>
      </c>
      <c r="E19" s="39"/>
    </row>
    <row r="20" spans="1:5" x14ac:dyDescent="0.2">
      <c r="A20" s="107" t="s">
        <v>8909</v>
      </c>
      <c r="B20" s="146" t="s">
        <v>6530</v>
      </c>
      <c r="C20" s="114" t="s">
        <v>1555</v>
      </c>
      <c r="D20" s="114">
        <v>7614.13</v>
      </c>
      <c r="E20" s="39"/>
    </row>
    <row r="21" spans="1:5" x14ac:dyDescent="0.2">
      <c r="A21" s="107" t="s">
        <v>8911</v>
      </c>
      <c r="B21" s="146" t="s">
        <v>6531</v>
      </c>
      <c r="C21" s="114" t="s">
        <v>1556</v>
      </c>
      <c r="D21" s="114">
        <v>8498.31</v>
      </c>
      <c r="E21" s="39"/>
    </row>
    <row r="22" spans="1:5" x14ac:dyDescent="0.2">
      <c r="A22" s="107" t="s">
        <v>8647</v>
      </c>
      <c r="B22" s="146" t="s">
        <v>6532</v>
      </c>
      <c r="C22" s="114" t="s">
        <v>5734</v>
      </c>
      <c r="D22" s="114">
        <v>9643.42</v>
      </c>
      <c r="E22" s="39"/>
    </row>
    <row r="23" spans="1:5" x14ac:dyDescent="0.2">
      <c r="A23" s="107" t="s">
        <v>8649</v>
      </c>
      <c r="B23" s="146" t="s">
        <v>6533</v>
      </c>
      <c r="C23" s="114" t="s">
        <v>1553</v>
      </c>
      <c r="D23" s="114">
        <v>12782.36</v>
      </c>
      <c r="E23" s="39"/>
    </row>
    <row r="24" spans="1:5" x14ac:dyDescent="0.2">
      <c r="A24" s="107" t="s">
        <v>11810</v>
      </c>
      <c r="B24" s="146" t="s">
        <v>6534</v>
      </c>
      <c r="C24" s="114" t="s">
        <v>1562</v>
      </c>
      <c r="D24" s="114">
        <v>11151.31</v>
      </c>
      <c r="E24" s="39"/>
    </row>
    <row r="25" spans="1:5" x14ac:dyDescent="0.2">
      <c r="A25" s="107" t="s">
        <v>11812</v>
      </c>
      <c r="B25" s="146" t="s">
        <v>6535</v>
      </c>
      <c r="C25" s="114" t="s">
        <v>1559</v>
      </c>
      <c r="D25" s="114">
        <v>11644.14</v>
      </c>
      <c r="E25" s="39"/>
    </row>
    <row r="26" spans="1:5" x14ac:dyDescent="0.2">
      <c r="A26" s="107" t="s">
        <v>11813</v>
      </c>
      <c r="B26" s="146" t="s">
        <v>6536</v>
      </c>
      <c r="C26" s="114" t="s">
        <v>1560</v>
      </c>
      <c r="D26" s="114">
        <v>11856.77</v>
      </c>
      <c r="E26" s="39"/>
    </row>
    <row r="27" spans="1:5" x14ac:dyDescent="0.2">
      <c r="A27" s="107" t="s">
        <v>8656</v>
      </c>
      <c r="B27" s="146" t="s">
        <v>6537</v>
      </c>
      <c r="C27" s="114" t="s">
        <v>1561</v>
      </c>
      <c r="D27" s="114">
        <v>12321.43</v>
      </c>
      <c r="E27" s="39"/>
    </row>
    <row r="28" spans="1:5" x14ac:dyDescent="0.2">
      <c r="A28" s="107" t="s">
        <v>11816</v>
      </c>
      <c r="B28" s="146" t="s">
        <v>6538</v>
      </c>
      <c r="C28" s="114" t="s">
        <v>5734</v>
      </c>
      <c r="D28" s="114">
        <v>17051.02</v>
      </c>
      <c r="E28" s="39"/>
    </row>
    <row r="29" spans="1:5" x14ac:dyDescent="0.2">
      <c r="A29" s="107" t="s">
        <v>8659</v>
      </c>
      <c r="B29" s="146" t="s">
        <v>6539</v>
      </c>
      <c r="C29" s="114" t="s">
        <v>5734</v>
      </c>
      <c r="D29" s="114">
        <v>18446.8</v>
      </c>
      <c r="E29" s="39"/>
    </row>
    <row r="30" spans="1:5" x14ac:dyDescent="0.2">
      <c r="A30" s="107" t="s">
        <v>11786</v>
      </c>
      <c r="B30" s="146" t="s">
        <v>6540</v>
      </c>
      <c r="C30" s="114" t="s">
        <v>1558</v>
      </c>
      <c r="D30" s="114">
        <v>22666.46</v>
      </c>
      <c r="E30" s="39"/>
    </row>
    <row r="31" spans="1:5" x14ac:dyDescent="0.2">
      <c r="A31" s="107" t="s">
        <v>8666</v>
      </c>
      <c r="B31" s="146" t="s">
        <v>6541</v>
      </c>
      <c r="C31" s="114" t="s">
        <v>5734</v>
      </c>
      <c r="D31" s="114">
        <v>13601.81</v>
      </c>
      <c r="E31" s="39"/>
    </row>
    <row r="32" spans="1:5" x14ac:dyDescent="0.2">
      <c r="A32" s="107" t="s">
        <v>8668</v>
      </c>
      <c r="B32" s="146" t="s">
        <v>6542</v>
      </c>
      <c r="C32" s="114" t="s">
        <v>5734</v>
      </c>
      <c r="D32" s="114">
        <v>14305.82</v>
      </c>
      <c r="E32" s="39"/>
    </row>
    <row r="33" spans="1:5" x14ac:dyDescent="0.2">
      <c r="A33" s="107" t="s">
        <v>8670</v>
      </c>
      <c r="B33" s="146" t="s">
        <v>6543</v>
      </c>
      <c r="C33" s="114" t="s">
        <v>5734</v>
      </c>
      <c r="D33" s="114">
        <v>15643.09</v>
      </c>
      <c r="E33" s="39"/>
    </row>
    <row r="34" spans="1:5" x14ac:dyDescent="0.2">
      <c r="A34" s="107" t="s">
        <v>8672</v>
      </c>
      <c r="B34" s="146" t="s">
        <v>6544</v>
      </c>
      <c r="C34" s="114" t="s">
        <v>5734</v>
      </c>
      <c r="D34" s="114">
        <v>17659.48</v>
      </c>
      <c r="E34" s="39"/>
    </row>
    <row r="35" spans="1:5" x14ac:dyDescent="0.2">
      <c r="A35" s="107" t="s">
        <v>8674</v>
      </c>
      <c r="B35" s="146" t="s">
        <v>6545</v>
      </c>
      <c r="C35" s="114" t="s">
        <v>5734</v>
      </c>
      <c r="D35" s="114">
        <v>18095.509999999998</v>
      </c>
      <c r="E35" s="39"/>
    </row>
    <row r="36" spans="1:5" x14ac:dyDescent="0.2">
      <c r="A36" s="107" t="s">
        <v>8676</v>
      </c>
      <c r="B36" s="146" t="s">
        <v>6546</v>
      </c>
      <c r="C36" s="114" t="s">
        <v>5734</v>
      </c>
      <c r="D36" s="114">
        <v>18637.509999999998</v>
      </c>
      <c r="E36" s="39"/>
    </row>
    <row r="37" spans="1:5" x14ac:dyDescent="0.2">
      <c r="A37" s="107" t="s">
        <v>8678</v>
      </c>
      <c r="B37" s="146" t="s">
        <v>6547</v>
      </c>
      <c r="C37" s="114" t="s">
        <v>5734</v>
      </c>
      <c r="D37" s="114">
        <v>23059.85</v>
      </c>
      <c r="E37" s="39"/>
    </row>
    <row r="38" spans="1:5" x14ac:dyDescent="0.2">
      <c r="A38" s="107" t="s">
        <v>8680</v>
      </c>
      <c r="B38" s="146" t="s">
        <v>6548</v>
      </c>
      <c r="C38" s="114" t="s">
        <v>5734</v>
      </c>
      <c r="D38" s="114">
        <v>23712.05</v>
      </c>
      <c r="E38" s="39"/>
    </row>
    <row r="39" spans="1:5" x14ac:dyDescent="0.2">
      <c r="A39" s="107" t="s">
        <v>8686</v>
      </c>
      <c r="B39" s="146" t="s">
        <v>6549</v>
      </c>
      <c r="C39" s="114" t="s">
        <v>5734</v>
      </c>
      <c r="D39" s="114">
        <v>17478.669999999998</v>
      </c>
      <c r="E39" s="39"/>
    </row>
    <row r="40" spans="1:5" x14ac:dyDescent="0.2">
      <c r="A40" s="107" t="s">
        <v>8688</v>
      </c>
      <c r="B40" s="146" t="s">
        <v>6550</v>
      </c>
      <c r="C40" s="114" t="s">
        <v>1563</v>
      </c>
      <c r="D40" s="114">
        <v>18383.47</v>
      </c>
      <c r="E40" s="39"/>
    </row>
    <row r="41" spans="1:5" x14ac:dyDescent="0.2">
      <c r="A41" s="107" t="s">
        <v>8690</v>
      </c>
      <c r="B41" s="146" t="s">
        <v>6551</v>
      </c>
      <c r="C41" s="114" t="s">
        <v>5734</v>
      </c>
      <c r="D41" s="114">
        <v>20102.18</v>
      </c>
      <c r="E41" s="39"/>
    </row>
    <row r="42" spans="1:5" x14ac:dyDescent="0.2">
      <c r="A42" s="107" t="s">
        <v>8692</v>
      </c>
      <c r="B42" s="146" t="s">
        <v>6552</v>
      </c>
      <c r="C42" s="114" t="s">
        <v>1564</v>
      </c>
      <c r="D42" s="114">
        <v>22693.19</v>
      </c>
      <c r="E42" s="39"/>
    </row>
    <row r="43" spans="1:5" x14ac:dyDescent="0.2">
      <c r="A43" s="107" t="s">
        <v>8694</v>
      </c>
      <c r="B43" s="146" t="s">
        <v>6553</v>
      </c>
      <c r="C43" s="114" t="s">
        <v>5734</v>
      </c>
      <c r="D43" s="114">
        <v>23253.9</v>
      </c>
      <c r="E43" s="39"/>
    </row>
    <row r="44" spans="1:5" x14ac:dyDescent="0.2">
      <c r="A44" s="107" t="s">
        <v>8696</v>
      </c>
      <c r="B44" s="146" t="s">
        <v>6554</v>
      </c>
      <c r="C44" s="114" t="s">
        <v>5734</v>
      </c>
      <c r="D44" s="114">
        <v>23950.2</v>
      </c>
      <c r="E44" s="39"/>
    </row>
    <row r="45" spans="1:5" x14ac:dyDescent="0.2">
      <c r="A45" s="107" t="s">
        <v>8698</v>
      </c>
      <c r="B45" s="146" t="s">
        <v>6555</v>
      </c>
      <c r="C45" s="114" t="s">
        <v>5734</v>
      </c>
      <c r="D45" s="114">
        <v>29633.11</v>
      </c>
      <c r="E45" s="39"/>
    </row>
    <row r="46" spans="1:5" x14ac:dyDescent="0.2">
      <c r="A46" s="107" t="s">
        <v>8700</v>
      </c>
      <c r="B46" s="146" t="s">
        <v>6556</v>
      </c>
      <c r="C46" s="114" t="s">
        <v>5734</v>
      </c>
      <c r="D46" s="114">
        <v>30470.89</v>
      </c>
      <c r="E46" s="39"/>
    </row>
    <row r="47" spans="1:5" x14ac:dyDescent="0.2">
      <c r="A47" s="107" t="s">
        <v>8702</v>
      </c>
      <c r="B47" s="146" t="s">
        <v>6557</v>
      </c>
      <c r="C47" s="114" t="s">
        <v>5734</v>
      </c>
      <c r="D47" s="114">
        <v>38088.699999999997</v>
      </c>
      <c r="E47" s="39"/>
    </row>
    <row r="48" spans="1:5" x14ac:dyDescent="0.2">
      <c r="A48" s="107" t="s">
        <v>8708</v>
      </c>
      <c r="B48" s="146" t="s">
        <v>6558</v>
      </c>
      <c r="C48" s="114" t="s">
        <v>5734</v>
      </c>
      <c r="D48" s="114">
        <v>18972.03</v>
      </c>
      <c r="E48" s="39"/>
    </row>
    <row r="49" spans="1:5" x14ac:dyDescent="0.2">
      <c r="A49" s="107" t="s">
        <v>8710</v>
      </c>
      <c r="B49" s="146" t="s">
        <v>6559</v>
      </c>
      <c r="C49" s="114" t="s">
        <v>5734</v>
      </c>
      <c r="D49" s="114">
        <v>22026.89</v>
      </c>
      <c r="E49" s="39"/>
    </row>
    <row r="50" spans="1:5" x14ac:dyDescent="0.2">
      <c r="A50" s="107" t="s">
        <v>8712</v>
      </c>
      <c r="B50" s="146" t="s">
        <v>6560</v>
      </c>
      <c r="C50" s="114" t="s">
        <v>5734</v>
      </c>
      <c r="D50" s="114">
        <v>22708.6</v>
      </c>
      <c r="E50" s="39"/>
    </row>
    <row r="51" spans="1:5" x14ac:dyDescent="0.2">
      <c r="A51" s="107" t="s">
        <v>8964</v>
      </c>
      <c r="B51" s="146" t="s">
        <v>6561</v>
      </c>
      <c r="C51" s="114" t="s">
        <v>5734</v>
      </c>
      <c r="D51" s="114">
        <v>24583.02</v>
      </c>
      <c r="E51" s="39"/>
    </row>
    <row r="52" spans="1:5" x14ac:dyDescent="0.2">
      <c r="A52" s="107" t="s">
        <v>8966</v>
      </c>
      <c r="B52" s="146" t="s">
        <v>6562</v>
      </c>
      <c r="C52" s="114" t="s">
        <v>5734</v>
      </c>
      <c r="D52" s="114">
        <v>26905.13</v>
      </c>
      <c r="E52" s="39"/>
    </row>
    <row r="53" spans="1:5" x14ac:dyDescent="0.2">
      <c r="A53" s="107" t="s">
        <v>8968</v>
      </c>
      <c r="B53" s="146" t="s">
        <v>6563</v>
      </c>
      <c r="C53" s="114" t="s">
        <v>5734</v>
      </c>
      <c r="D53" s="114">
        <v>29189.3</v>
      </c>
      <c r="E53" s="39"/>
    </row>
    <row r="54" spans="1:5" x14ac:dyDescent="0.2">
      <c r="A54" s="107" t="s">
        <v>8970</v>
      </c>
      <c r="B54" s="146" t="s">
        <v>6564</v>
      </c>
      <c r="C54" s="114" t="s">
        <v>5734</v>
      </c>
      <c r="D54" s="114">
        <v>30629.02</v>
      </c>
      <c r="E54" s="39"/>
    </row>
    <row r="55" spans="1:5" x14ac:dyDescent="0.2">
      <c r="A55" s="107" t="s">
        <v>8972</v>
      </c>
      <c r="B55" s="146" t="s">
        <v>6565</v>
      </c>
      <c r="C55" s="114" t="s">
        <v>5734</v>
      </c>
      <c r="D55" s="114">
        <v>35853.65</v>
      </c>
      <c r="E55" s="39"/>
    </row>
    <row r="56" spans="1:5" x14ac:dyDescent="0.2">
      <c r="A56" s="107" t="s">
        <v>8974</v>
      </c>
      <c r="B56" s="146" t="s">
        <v>6566</v>
      </c>
      <c r="C56" s="114" t="s">
        <v>5734</v>
      </c>
      <c r="D56" s="114">
        <v>41308.18</v>
      </c>
      <c r="E56" s="39"/>
    </row>
    <row r="57" spans="1:5" x14ac:dyDescent="0.2">
      <c r="A57" s="107" t="s">
        <v>8976</v>
      </c>
      <c r="B57" s="146" t="s">
        <v>6567</v>
      </c>
      <c r="C57" s="114" t="s">
        <v>5734</v>
      </c>
      <c r="D57" s="114">
        <v>59514.6</v>
      </c>
      <c r="E57" s="39"/>
    </row>
    <row r="58" spans="1:5" x14ac:dyDescent="0.2">
      <c r="A58" s="106" t="s">
        <v>10938</v>
      </c>
      <c r="B58" s="151"/>
      <c r="C58" s="114" t="s">
        <v>5734</v>
      </c>
      <c r="D58" s="114" t="s">
        <v>5734</v>
      </c>
      <c r="E58" s="39"/>
    </row>
    <row r="59" spans="1:5" x14ac:dyDescent="0.2">
      <c r="A59" s="107" t="s">
        <v>11518</v>
      </c>
      <c r="B59" s="146" t="s">
        <v>6568</v>
      </c>
      <c r="C59" s="114" t="s">
        <v>1220</v>
      </c>
      <c r="D59" s="114">
        <v>156.07</v>
      </c>
      <c r="E59" s="39"/>
    </row>
    <row r="60" spans="1:5" x14ac:dyDescent="0.2">
      <c r="A60" s="107">
        <v>10</v>
      </c>
      <c r="B60" s="146" t="s">
        <v>6569</v>
      </c>
      <c r="C60" s="114" t="s">
        <v>1214</v>
      </c>
      <c r="D60" s="114">
        <v>488.13</v>
      </c>
      <c r="E60" s="39"/>
    </row>
    <row r="61" spans="1:5" x14ac:dyDescent="0.2">
      <c r="A61" s="107">
        <v>12</v>
      </c>
      <c r="B61" s="146" t="s">
        <v>6570</v>
      </c>
      <c r="C61" s="114" t="s">
        <v>1215</v>
      </c>
      <c r="D61" s="114">
        <v>733.26</v>
      </c>
      <c r="E61" s="39"/>
    </row>
    <row r="62" spans="1:5" x14ac:dyDescent="0.2">
      <c r="A62" s="107">
        <v>15</v>
      </c>
      <c r="B62" s="146" t="s">
        <v>6571</v>
      </c>
      <c r="C62" s="114" t="s">
        <v>1216</v>
      </c>
      <c r="D62" s="114">
        <v>1185.8</v>
      </c>
      <c r="E62" s="39"/>
    </row>
    <row r="63" spans="1:5" x14ac:dyDescent="0.2">
      <c r="A63" s="107">
        <v>18</v>
      </c>
      <c r="B63" s="146" t="s">
        <v>6572</v>
      </c>
      <c r="C63" s="114" t="s">
        <v>1217</v>
      </c>
      <c r="D63" s="114">
        <v>1723.95</v>
      </c>
      <c r="E63" s="39"/>
    </row>
    <row r="64" spans="1:5" x14ac:dyDescent="0.2">
      <c r="A64" s="107">
        <v>21</v>
      </c>
      <c r="B64" s="146" t="s">
        <v>6573</v>
      </c>
      <c r="C64" s="114" t="s">
        <v>1218</v>
      </c>
      <c r="D64" s="114">
        <v>3739.33</v>
      </c>
      <c r="E64" s="39"/>
    </row>
    <row r="65" spans="1:5" x14ac:dyDescent="0.2">
      <c r="A65" s="107">
        <v>24</v>
      </c>
      <c r="B65" s="146" t="s">
        <v>6574</v>
      </c>
      <c r="C65" s="114" t="s">
        <v>1219</v>
      </c>
      <c r="D65" s="114">
        <v>4318.43</v>
      </c>
      <c r="E65" s="39"/>
    </row>
    <row r="66" spans="1:5" x14ac:dyDescent="0.2">
      <c r="A66" s="107">
        <v>27</v>
      </c>
      <c r="B66" s="146" t="s">
        <v>6575</v>
      </c>
      <c r="C66" s="114" t="s">
        <v>5734</v>
      </c>
      <c r="D66" s="114">
        <v>5446.59</v>
      </c>
      <c r="E66" s="39"/>
    </row>
    <row r="67" spans="1:5" x14ac:dyDescent="0.2">
      <c r="A67" s="107">
        <v>30</v>
      </c>
      <c r="B67" s="146" t="s">
        <v>6576</v>
      </c>
      <c r="C67" s="114" t="s">
        <v>5734</v>
      </c>
      <c r="D67" s="114">
        <v>6999.15</v>
      </c>
      <c r="E67" s="39"/>
    </row>
    <row r="68" spans="1:5" x14ac:dyDescent="0.2">
      <c r="A68" s="107">
        <v>36</v>
      </c>
      <c r="B68" s="146" t="s">
        <v>6577</v>
      </c>
      <c r="C68" s="114" t="s">
        <v>5734</v>
      </c>
      <c r="D68" s="114">
        <v>15002.21</v>
      </c>
      <c r="E68" s="39"/>
    </row>
    <row r="69" spans="1:5" x14ac:dyDescent="0.2">
      <c r="A69" s="106" t="s">
        <v>11250</v>
      </c>
      <c r="B69" s="151"/>
      <c r="C69" s="114" t="s">
        <v>5734</v>
      </c>
      <c r="D69" s="114" t="s">
        <v>5734</v>
      </c>
      <c r="E69" s="39"/>
    </row>
    <row r="70" spans="1:5" x14ac:dyDescent="0.2">
      <c r="A70" s="107">
        <v>8</v>
      </c>
      <c r="B70" s="146" t="s">
        <v>6578</v>
      </c>
      <c r="C70" s="114" t="s">
        <v>1213</v>
      </c>
      <c r="D70" s="114">
        <v>126.58</v>
      </c>
      <c r="E70" s="39"/>
    </row>
    <row r="71" spans="1:5" x14ac:dyDescent="0.2">
      <c r="A71" s="107">
        <v>10</v>
      </c>
      <c r="B71" s="146" t="s">
        <v>6579</v>
      </c>
      <c r="C71" s="114" t="s">
        <v>1402</v>
      </c>
      <c r="D71" s="114">
        <v>421.76</v>
      </c>
      <c r="E71" s="39"/>
    </row>
    <row r="72" spans="1:5" x14ac:dyDescent="0.2">
      <c r="A72" s="107">
        <v>12</v>
      </c>
      <c r="B72" s="146" t="s">
        <v>6580</v>
      </c>
      <c r="C72" s="114" t="s">
        <v>1403</v>
      </c>
      <c r="D72" s="114">
        <v>504.11</v>
      </c>
      <c r="E72" s="39"/>
    </row>
    <row r="73" spans="1:5" x14ac:dyDescent="0.2">
      <c r="A73" s="107">
        <v>15</v>
      </c>
      <c r="B73" s="146" t="s">
        <v>6368</v>
      </c>
      <c r="C73" s="114" t="s">
        <v>1404</v>
      </c>
      <c r="D73" s="114">
        <v>991.89</v>
      </c>
      <c r="E73" s="39"/>
    </row>
    <row r="74" spans="1:5" x14ac:dyDescent="0.2">
      <c r="A74" s="107">
        <v>18</v>
      </c>
      <c r="B74" s="146" t="s">
        <v>6369</v>
      </c>
      <c r="C74" s="114" t="s">
        <v>1208</v>
      </c>
      <c r="D74" s="114">
        <v>1396.64</v>
      </c>
      <c r="E74" s="39"/>
    </row>
    <row r="75" spans="1:5" x14ac:dyDescent="0.2">
      <c r="A75" s="107">
        <v>21</v>
      </c>
      <c r="B75" s="146" t="s">
        <v>6370</v>
      </c>
      <c r="C75" s="114" t="s">
        <v>1209</v>
      </c>
      <c r="D75" s="114">
        <v>2762.55</v>
      </c>
      <c r="E75" s="39"/>
    </row>
    <row r="76" spans="1:5" x14ac:dyDescent="0.2">
      <c r="A76" s="107">
        <v>24</v>
      </c>
      <c r="B76" s="146" t="s">
        <v>6371</v>
      </c>
      <c r="C76" s="114" t="s">
        <v>1210</v>
      </c>
      <c r="D76" s="114">
        <v>4153.9399999999996</v>
      </c>
      <c r="E76" s="39"/>
    </row>
    <row r="77" spans="1:5" x14ac:dyDescent="0.2">
      <c r="A77" s="107">
        <v>27</v>
      </c>
      <c r="B77" s="146" t="s">
        <v>6372</v>
      </c>
      <c r="C77" s="114" t="s">
        <v>1211</v>
      </c>
      <c r="D77" s="114">
        <v>5079.2700000000004</v>
      </c>
      <c r="E77" s="39"/>
    </row>
    <row r="78" spans="1:5" x14ac:dyDescent="0.2">
      <c r="A78" s="107">
        <v>30</v>
      </c>
      <c r="B78" s="146" t="s">
        <v>6373</v>
      </c>
      <c r="C78" s="114" t="s">
        <v>1212</v>
      </c>
      <c r="D78" s="114">
        <v>6522.87</v>
      </c>
      <c r="E78" s="39"/>
    </row>
    <row r="79" spans="1:5" x14ac:dyDescent="0.2">
      <c r="A79" s="107">
        <v>36</v>
      </c>
      <c r="B79" s="146" t="s">
        <v>6374</v>
      </c>
      <c r="C79" s="114" t="s">
        <v>5734</v>
      </c>
      <c r="D79" s="114">
        <v>13864.25</v>
      </c>
      <c r="E79" s="39"/>
    </row>
    <row r="80" spans="1:5" x14ac:dyDescent="0.2">
      <c r="A80" s="106" t="s">
        <v>6375</v>
      </c>
      <c r="B80" s="151"/>
      <c r="C80" s="114" t="s">
        <v>5734</v>
      </c>
      <c r="D80" s="114" t="s">
        <v>5734</v>
      </c>
      <c r="E80" s="39"/>
    </row>
    <row r="81" spans="1:5" x14ac:dyDescent="0.2">
      <c r="A81" s="107" t="s">
        <v>11201</v>
      </c>
      <c r="B81" s="146" t="s">
        <v>6376</v>
      </c>
      <c r="C81" s="114" t="s">
        <v>1399</v>
      </c>
      <c r="D81" s="114">
        <v>251.3</v>
      </c>
      <c r="E81" s="39"/>
    </row>
    <row r="82" spans="1:5" x14ac:dyDescent="0.2">
      <c r="A82" s="107" t="s">
        <v>11203</v>
      </c>
      <c r="B82" s="146" t="s">
        <v>6377</v>
      </c>
      <c r="C82" s="114" t="s">
        <v>1400</v>
      </c>
      <c r="D82" s="114">
        <v>260.13</v>
      </c>
      <c r="E82" s="39"/>
    </row>
    <row r="83" spans="1:5" x14ac:dyDescent="0.2">
      <c r="A83" s="107" t="s">
        <v>11511</v>
      </c>
      <c r="B83" s="146" t="s">
        <v>6378</v>
      </c>
      <c r="C83" s="114" t="s">
        <v>1398</v>
      </c>
      <c r="D83" s="114">
        <v>412.07</v>
      </c>
      <c r="E83" s="39"/>
    </row>
    <row r="84" spans="1:5" x14ac:dyDescent="0.2">
      <c r="A84" s="107" t="s">
        <v>11717</v>
      </c>
      <c r="B84" s="146" t="s">
        <v>6379</v>
      </c>
      <c r="C84" s="114" t="s">
        <v>1566</v>
      </c>
      <c r="D84" s="114">
        <v>816.66</v>
      </c>
      <c r="E84" s="39"/>
    </row>
    <row r="85" spans="1:5" x14ac:dyDescent="0.2">
      <c r="A85" s="107" t="s">
        <v>11719</v>
      </c>
      <c r="B85" s="146" t="s">
        <v>6380</v>
      </c>
      <c r="C85" s="114" t="s">
        <v>1567</v>
      </c>
      <c r="D85" s="114">
        <v>830.46</v>
      </c>
      <c r="E85" s="39"/>
    </row>
    <row r="86" spans="1:5" x14ac:dyDescent="0.2">
      <c r="A86" s="107" t="s">
        <v>11721</v>
      </c>
      <c r="B86" s="146" t="s">
        <v>6168</v>
      </c>
      <c r="C86" s="114" t="s">
        <v>1568</v>
      </c>
      <c r="D86" s="114">
        <v>1349.48</v>
      </c>
      <c r="E86" s="39"/>
    </row>
    <row r="87" spans="1:5" x14ac:dyDescent="0.2">
      <c r="A87" s="107" t="s">
        <v>11723</v>
      </c>
      <c r="B87" s="146" t="s">
        <v>6169</v>
      </c>
      <c r="C87" s="114" t="s">
        <v>1565</v>
      </c>
      <c r="D87" s="114">
        <v>1385.21</v>
      </c>
      <c r="E87" s="39"/>
    </row>
    <row r="88" spans="1:5" x14ac:dyDescent="0.2">
      <c r="A88" s="107" t="s">
        <v>11725</v>
      </c>
      <c r="B88" s="146" t="s">
        <v>6170</v>
      </c>
      <c r="C88" s="114" t="s">
        <v>1571</v>
      </c>
      <c r="D88" s="114">
        <v>998.64</v>
      </c>
      <c r="E88" s="39"/>
    </row>
    <row r="89" spans="1:5" x14ac:dyDescent="0.2">
      <c r="A89" s="107" t="s">
        <v>11727</v>
      </c>
      <c r="B89" s="146" t="s">
        <v>6171</v>
      </c>
      <c r="C89" s="114" t="s">
        <v>1572</v>
      </c>
      <c r="D89" s="114">
        <v>1052.49</v>
      </c>
      <c r="E89" s="39"/>
    </row>
    <row r="90" spans="1:5" x14ac:dyDescent="0.2">
      <c r="A90" s="107" t="s">
        <v>11729</v>
      </c>
      <c r="B90" s="146" t="s">
        <v>6172</v>
      </c>
      <c r="C90" s="114" t="s">
        <v>1573</v>
      </c>
      <c r="D90" s="114">
        <v>1483.21</v>
      </c>
      <c r="E90" s="39"/>
    </row>
    <row r="91" spans="1:5" x14ac:dyDescent="0.2">
      <c r="A91" s="107" t="s">
        <v>11731</v>
      </c>
      <c r="B91" s="146" t="s">
        <v>6173</v>
      </c>
      <c r="C91" s="114" t="s">
        <v>1570</v>
      </c>
      <c r="D91" s="114">
        <v>1738.95</v>
      </c>
      <c r="E91" s="39"/>
    </row>
    <row r="92" spans="1:5" x14ac:dyDescent="0.2">
      <c r="A92" s="107" t="s">
        <v>11780</v>
      </c>
      <c r="B92" s="146" t="s">
        <v>6174</v>
      </c>
      <c r="C92" s="114" t="s">
        <v>1569</v>
      </c>
      <c r="D92" s="114">
        <v>1990.6</v>
      </c>
      <c r="E92" s="39"/>
    </row>
    <row r="93" spans="1:5" x14ac:dyDescent="0.2">
      <c r="A93" s="107" t="s">
        <v>9116</v>
      </c>
      <c r="B93" s="146" t="s">
        <v>6175</v>
      </c>
      <c r="C93" s="114" t="s">
        <v>1577</v>
      </c>
      <c r="D93" s="114">
        <v>1621.15</v>
      </c>
      <c r="E93" s="39"/>
    </row>
    <row r="94" spans="1:5" x14ac:dyDescent="0.2">
      <c r="A94" s="107" t="s">
        <v>9118</v>
      </c>
      <c r="B94" s="146" t="s">
        <v>6176</v>
      </c>
      <c r="C94" s="114" t="s">
        <v>1578</v>
      </c>
      <c r="D94" s="114">
        <v>1746.11</v>
      </c>
      <c r="E94" s="39"/>
    </row>
    <row r="95" spans="1:5" x14ac:dyDescent="0.2">
      <c r="A95" s="107" t="s">
        <v>9120</v>
      </c>
      <c r="B95" s="146" t="s">
        <v>6177</v>
      </c>
      <c r="C95" s="114" t="s">
        <v>1579</v>
      </c>
      <c r="D95" s="114">
        <v>1930.24</v>
      </c>
      <c r="E95" s="39"/>
    </row>
    <row r="96" spans="1:5" x14ac:dyDescent="0.2">
      <c r="A96" s="107" t="s">
        <v>9122</v>
      </c>
      <c r="B96" s="146" t="s">
        <v>6178</v>
      </c>
      <c r="C96" s="114" t="s">
        <v>1575</v>
      </c>
      <c r="D96" s="114">
        <v>2148.9299999999998</v>
      </c>
      <c r="E96" s="39"/>
    </row>
    <row r="97" spans="1:5" x14ac:dyDescent="0.2">
      <c r="A97" s="107" t="s">
        <v>9124</v>
      </c>
      <c r="B97" s="146" t="s">
        <v>6179</v>
      </c>
      <c r="C97" s="114" t="s">
        <v>1576</v>
      </c>
      <c r="D97" s="114">
        <v>2535.6799999999998</v>
      </c>
      <c r="E97" s="39"/>
    </row>
    <row r="98" spans="1:5" x14ac:dyDescent="0.2">
      <c r="A98" s="107" t="s">
        <v>9126</v>
      </c>
      <c r="B98" s="146" t="s">
        <v>6180</v>
      </c>
      <c r="C98" s="114" t="s">
        <v>1574</v>
      </c>
      <c r="D98" s="114">
        <v>3293.46</v>
      </c>
      <c r="E98" s="39"/>
    </row>
    <row r="99" spans="1:5" x14ac:dyDescent="0.2">
      <c r="A99" s="107" t="s">
        <v>11753</v>
      </c>
      <c r="B99" s="146" t="s">
        <v>6181</v>
      </c>
      <c r="C99" s="114" t="s">
        <v>1584</v>
      </c>
      <c r="D99" s="114">
        <v>4091.09</v>
      </c>
      <c r="E99" s="39"/>
    </row>
    <row r="100" spans="1:5" x14ac:dyDescent="0.2">
      <c r="A100" s="107" t="s">
        <v>11755</v>
      </c>
      <c r="B100" s="146" t="s">
        <v>6182</v>
      </c>
      <c r="C100" s="114" t="s">
        <v>1585</v>
      </c>
      <c r="D100" s="114">
        <v>4230</v>
      </c>
      <c r="E100" s="39"/>
    </row>
    <row r="101" spans="1:5" x14ac:dyDescent="0.2">
      <c r="A101" s="107" t="s">
        <v>11757</v>
      </c>
      <c r="B101" s="146" t="s">
        <v>6183</v>
      </c>
      <c r="C101" s="114" t="s">
        <v>1586</v>
      </c>
      <c r="D101" s="114">
        <v>4537.8999999999996</v>
      </c>
      <c r="E101" s="39"/>
    </row>
    <row r="102" spans="1:5" x14ac:dyDescent="0.2">
      <c r="A102" s="107" t="s">
        <v>11759</v>
      </c>
      <c r="B102" s="146" t="s">
        <v>6184</v>
      </c>
      <c r="C102" s="114" t="s">
        <v>1581</v>
      </c>
      <c r="D102" s="114">
        <v>4712.3999999999996</v>
      </c>
      <c r="E102" s="39"/>
    </row>
    <row r="103" spans="1:5" x14ac:dyDescent="0.2">
      <c r="A103" s="107" t="s">
        <v>11760</v>
      </c>
      <c r="B103" s="146" t="s">
        <v>6185</v>
      </c>
      <c r="C103" s="114" t="s">
        <v>1582</v>
      </c>
      <c r="D103" s="114">
        <v>4841.2299999999996</v>
      </c>
      <c r="E103" s="39"/>
    </row>
    <row r="104" spans="1:5" x14ac:dyDescent="0.2">
      <c r="A104" s="107" t="s">
        <v>9133</v>
      </c>
      <c r="B104" s="146" t="s">
        <v>6186</v>
      </c>
      <c r="C104" s="114" t="s">
        <v>1583</v>
      </c>
      <c r="D104" s="114">
        <v>5155.8</v>
      </c>
      <c r="E104" s="39"/>
    </row>
    <row r="105" spans="1:5" x14ac:dyDescent="0.2">
      <c r="A105" s="107" t="s">
        <v>11784</v>
      </c>
      <c r="B105" s="146" t="s">
        <v>6187</v>
      </c>
      <c r="C105" s="114" t="s">
        <v>1580</v>
      </c>
      <c r="D105" s="114">
        <v>5444.67</v>
      </c>
      <c r="E105" s="39"/>
    </row>
    <row r="106" spans="1:5" x14ac:dyDescent="0.2">
      <c r="A106" s="107" t="s">
        <v>9136</v>
      </c>
      <c r="B106" s="146" t="s">
        <v>6188</v>
      </c>
      <c r="C106" s="114" t="s">
        <v>1589</v>
      </c>
      <c r="D106" s="114">
        <v>5755.4</v>
      </c>
      <c r="E106" s="39"/>
    </row>
    <row r="107" spans="1:5" x14ac:dyDescent="0.2">
      <c r="A107" s="107" t="s">
        <v>9138</v>
      </c>
      <c r="B107" s="146" t="s">
        <v>6189</v>
      </c>
      <c r="C107" s="114" t="s">
        <v>1590</v>
      </c>
      <c r="D107" s="114">
        <v>6173.98</v>
      </c>
      <c r="E107" s="39"/>
    </row>
    <row r="108" spans="1:5" x14ac:dyDescent="0.2">
      <c r="A108" s="107" t="s">
        <v>9140</v>
      </c>
      <c r="B108" s="146" t="s">
        <v>6190</v>
      </c>
      <c r="C108" s="114" t="s">
        <v>1390</v>
      </c>
      <c r="D108" s="114">
        <v>6809.51</v>
      </c>
      <c r="E108" s="39"/>
    </row>
    <row r="109" spans="1:5" x14ac:dyDescent="0.2">
      <c r="A109" s="107" t="s">
        <v>8907</v>
      </c>
      <c r="B109" s="146" t="s">
        <v>6191</v>
      </c>
      <c r="C109" s="114" t="s">
        <v>1587</v>
      </c>
      <c r="D109" s="114">
        <v>7316.79</v>
      </c>
      <c r="E109" s="39"/>
    </row>
    <row r="110" spans="1:5" x14ac:dyDescent="0.2">
      <c r="A110" s="107" t="s">
        <v>8909</v>
      </c>
      <c r="B110" s="146" t="s">
        <v>6192</v>
      </c>
      <c r="C110" s="114" t="s">
        <v>5734</v>
      </c>
      <c r="D110" s="114">
        <v>7842.54</v>
      </c>
      <c r="E110" s="39"/>
    </row>
    <row r="111" spans="1:5" x14ac:dyDescent="0.2">
      <c r="A111" s="107" t="s">
        <v>8911</v>
      </c>
      <c r="B111" s="146" t="s">
        <v>6193</v>
      </c>
      <c r="C111" s="114" t="s">
        <v>5734</v>
      </c>
      <c r="D111" s="114">
        <v>8753.24</v>
      </c>
      <c r="E111" s="39"/>
    </row>
    <row r="112" spans="1:5" x14ac:dyDescent="0.2">
      <c r="A112" s="107" t="s">
        <v>8647</v>
      </c>
      <c r="B112" s="146" t="s">
        <v>6194</v>
      </c>
      <c r="C112" s="114" t="s">
        <v>1588</v>
      </c>
      <c r="D112" s="114">
        <v>9932.69</v>
      </c>
      <c r="E112" s="39"/>
    </row>
    <row r="113" spans="1:5" x14ac:dyDescent="0.2">
      <c r="A113" s="107" t="s">
        <v>8649</v>
      </c>
      <c r="B113" s="146" t="s">
        <v>6195</v>
      </c>
      <c r="C113" s="114" t="s">
        <v>5734</v>
      </c>
      <c r="D113" s="114">
        <v>13165.84</v>
      </c>
      <c r="E113" s="39"/>
    </row>
    <row r="114" spans="1:5" x14ac:dyDescent="0.2">
      <c r="A114" s="107" t="s">
        <v>11806</v>
      </c>
      <c r="B114" s="146" t="s">
        <v>6196</v>
      </c>
      <c r="C114" s="114" t="s">
        <v>1392</v>
      </c>
      <c r="D114" s="114">
        <v>9081.3799999999992</v>
      </c>
      <c r="E114" s="39"/>
    </row>
    <row r="115" spans="1:5" x14ac:dyDescent="0.2">
      <c r="A115" s="107" t="s">
        <v>11808</v>
      </c>
      <c r="B115" s="146" t="s">
        <v>6197</v>
      </c>
      <c r="C115" s="114" t="s">
        <v>1393</v>
      </c>
      <c r="D115" s="114">
        <v>11011.83</v>
      </c>
      <c r="E115" s="39"/>
    </row>
    <row r="116" spans="1:5" x14ac:dyDescent="0.2">
      <c r="A116" s="107" t="s">
        <v>11810</v>
      </c>
      <c r="B116" s="146" t="s">
        <v>6198</v>
      </c>
      <c r="C116" s="114" t="s">
        <v>1394</v>
      </c>
      <c r="D116" s="114">
        <v>11485.85</v>
      </c>
      <c r="E116" s="39"/>
    </row>
    <row r="117" spans="1:5" x14ac:dyDescent="0.2">
      <c r="A117" s="107" t="s">
        <v>11812</v>
      </c>
      <c r="B117" s="146" t="s">
        <v>6199</v>
      </c>
      <c r="C117" s="114" t="s">
        <v>1391</v>
      </c>
      <c r="D117" s="114">
        <v>11993.46</v>
      </c>
      <c r="E117" s="39"/>
    </row>
    <row r="118" spans="1:5" x14ac:dyDescent="0.2">
      <c r="A118" s="107" t="s">
        <v>11813</v>
      </c>
      <c r="B118" s="146" t="s">
        <v>6200</v>
      </c>
      <c r="C118" s="114" t="s">
        <v>5734</v>
      </c>
      <c r="D118" s="114">
        <v>12212.46</v>
      </c>
      <c r="E118" s="39"/>
    </row>
    <row r="119" spans="1:5" x14ac:dyDescent="0.2">
      <c r="A119" s="107" t="s">
        <v>8656</v>
      </c>
      <c r="B119" s="146" t="s">
        <v>6201</v>
      </c>
      <c r="C119" s="114" t="s">
        <v>5734</v>
      </c>
      <c r="D119" s="114">
        <v>12691.09</v>
      </c>
      <c r="E119" s="39"/>
    </row>
    <row r="120" spans="1:5" x14ac:dyDescent="0.2">
      <c r="A120" s="107" t="s">
        <v>11816</v>
      </c>
      <c r="B120" s="146" t="s">
        <v>6202</v>
      </c>
      <c r="C120" s="114" t="s">
        <v>5734</v>
      </c>
      <c r="D120" s="114">
        <v>17562.560000000001</v>
      </c>
      <c r="E120" s="39"/>
    </row>
    <row r="121" spans="1:5" x14ac:dyDescent="0.2">
      <c r="A121" s="107" t="s">
        <v>8659</v>
      </c>
      <c r="B121" s="146" t="s">
        <v>6203</v>
      </c>
      <c r="C121" s="114" t="s">
        <v>5734</v>
      </c>
      <c r="D121" s="114">
        <v>19000.2</v>
      </c>
      <c r="E121" s="39"/>
    </row>
    <row r="122" spans="1:5" x14ac:dyDescent="0.2">
      <c r="A122" s="107" t="s">
        <v>11786</v>
      </c>
      <c r="B122" s="146" t="s">
        <v>6204</v>
      </c>
      <c r="C122" s="114" t="s">
        <v>5734</v>
      </c>
      <c r="D122" s="114">
        <v>23349.599999999999</v>
      </c>
      <c r="E122" s="39"/>
    </row>
    <row r="123" spans="1:5" x14ac:dyDescent="0.2">
      <c r="A123" s="107" t="s">
        <v>8662</v>
      </c>
      <c r="B123" s="146" t="s">
        <v>6205</v>
      </c>
      <c r="C123" s="114" t="s">
        <v>5734</v>
      </c>
      <c r="D123" s="114">
        <v>11881.26</v>
      </c>
      <c r="E123" s="39"/>
    </row>
    <row r="124" spans="1:5" x14ac:dyDescent="0.2">
      <c r="A124" s="107" t="s">
        <v>8664</v>
      </c>
      <c r="B124" s="146" t="s">
        <v>6206</v>
      </c>
      <c r="C124" s="114" t="s">
        <v>1396</v>
      </c>
      <c r="D124" s="114">
        <v>11952.6</v>
      </c>
      <c r="E124" s="39"/>
    </row>
    <row r="125" spans="1:5" x14ac:dyDescent="0.2">
      <c r="A125" s="107" t="s">
        <v>8666</v>
      </c>
      <c r="B125" s="146" t="s">
        <v>6207</v>
      </c>
      <c r="C125" s="114" t="s">
        <v>5734</v>
      </c>
      <c r="D125" s="114">
        <v>14009.86</v>
      </c>
      <c r="E125" s="39"/>
    </row>
    <row r="126" spans="1:5" x14ac:dyDescent="0.2">
      <c r="A126" s="107" t="s">
        <v>8668</v>
      </c>
      <c r="B126" s="146" t="s">
        <v>6208</v>
      </c>
      <c r="C126" s="114" t="s">
        <v>1395</v>
      </c>
      <c r="D126" s="114">
        <v>14735.02</v>
      </c>
      <c r="E126" s="39"/>
    </row>
    <row r="127" spans="1:5" x14ac:dyDescent="0.2">
      <c r="A127" s="107" t="s">
        <v>8670</v>
      </c>
      <c r="B127" s="146" t="s">
        <v>6209</v>
      </c>
      <c r="C127" s="114" t="s">
        <v>5734</v>
      </c>
      <c r="D127" s="114">
        <v>16112.42</v>
      </c>
      <c r="E127" s="39"/>
    </row>
    <row r="128" spans="1:5" x14ac:dyDescent="0.2">
      <c r="A128" s="107" t="s">
        <v>8672</v>
      </c>
      <c r="B128" s="146" t="s">
        <v>6210</v>
      </c>
      <c r="C128" s="114" t="s">
        <v>5734</v>
      </c>
      <c r="D128" s="114">
        <v>18189.27</v>
      </c>
      <c r="E128" s="39"/>
    </row>
    <row r="129" spans="1:5" x14ac:dyDescent="0.2">
      <c r="A129" s="107" t="s">
        <v>8674</v>
      </c>
      <c r="B129" s="146" t="s">
        <v>6211</v>
      </c>
      <c r="C129" s="114" t="s">
        <v>5734</v>
      </c>
      <c r="D129" s="114">
        <v>18638.39</v>
      </c>
      <c r="E129" s="39"/>
    </row>
    <row r="130" spans="1:5" x14ac:dyDescent="0.2">
      <c r="A130" s="107" t="s">
        <v>8676</v>
      </c>
      <c r="B130" s="146" t="s">
        <v>6212</v>
      </c>
      <c r="C130" s="114" t="s">
        <v>5734</v>
      </c>
      <c r="D130" s="114">
        <v>19196.63</v>
      </c>
      <c r="E130" s="39"/>
    </row>
    <row r="131" spans="1:5" x14ac:dyDescent="0.2">
      <c r="A131" s="107" t="s">
        <v>8678</v>
      </c>
      <c r="B131" s="146" t="s">
        <v>6213</v>
      </c>
      <c r="C131" s="114" t="s">
        <v>5734</v>
      </c>
      <c r="D131" s="114">
        <v>23751.63</v>
      </c>
      <c r="E131" s="39"/>
    </row>
    <row r="132" spans="1:5" x14ac:dyDescent="0.2">
      <c r="A132" s="107" t="s">
        <v>8680</v>
      </c>
      <c r="B132" s="146" t="s">
        <v>6214</v>
      </c>
      <c r="C132" s="114" t="s">
        <v>5734</v>
      </c>
      <c r="D132" s="114">
        <v>24423.439999999999</v>
      </c>
      <c r="E132" s="39"/>
    </row>
    <row r="133" spans="1:5" x14ac:dyDescent="0.2">
      <c r="A133" s="107" t="s">
        <v>8682</v>
      </c>
      <c r="B133" s="146" t="s">
        <v>6215</v>
      </c>
      <c r="C133" s="114" t="s">
        <v>5734</v>
      </c>
      <c r="D133" s="114">
        <v>15267.99</v>
      </c>
      <c r="E133" s="39"/>
    </row>
    <row r="134" spans="1:5" x14ac:dyDescent="0.2">
      <c r="A134" s="107" t="s">
        <v>8684</v>
      </c>
      <c r="B134" s="146" t="s">
        <v>6216</v>
      </c>
      <c r="C134" s="114" t="s">
        <v>5734</v>
      </c>
      <c r="D134" s="114">
        <v>15359.68</v>
      </c>
      <c r="E134" s="39"/>
    </row>
    <row r="135" spans="1:5" x14ac:dyDescent="0.2">
      <c r="A135" s="107" t="s">
        <v>8686</v>
      </c>
      <c r="B135" s="146" t="s">
        <v>6217</v>
      </c>
      <c r="C135" s="114" t="s">
        <v>5734</v>
      </c>
      <c r="D135" s="114">
        <v>18003.03</v>
      </c>
      <c r="E135" s="39"/>
    </row>
    <row r="136" spans="1:5" x14ac:dyDescent="0.2">
      <c r="A136" s="107" t="s">
        <v>8688</v>
      </c>
      <c r="B136" s="146" t="s">
        <v>6218</v>
      </c>
      <c r="C136" s="114" t="s">
        <v>5734</v>
      </c>
      <c r="D136" s="114">
        <v>18934.95</v>
      </c>
      <c r="E136" s="39"/>
    </row>
    <row r="137" spans="1:5" x14ac:dyDescent="0.2">
      <c r="A137" s="107" t="s">
        <v>8690</v>
      </c>
      <c r="B137" s="146" t="s">
        <v>6219</v>
      </c>
      <c r="C137" s="114" t="s">
        <v>5734</v>
      </c>
      <c r="D137" s="114">
        <v>20705.259999999998</v>
      </c>
      <c r="E137" s="39"/>
    </row>
    <row r="138" spans="1:5" x14ac:dyDescent="0.2">
      <c r="A138" s="107" t="s">
        <v>8692</v>
      </c>
      <c r="B138" s="146" t="s">
        <v>6220</v>
      </c>
      <c r="C138" s="114" t="s">
        <v>5734</v>
      </c>
      <c r="D138" s="114">
        <v>23373.99</v>
      </c>
      <c r="E138" s="39"/>
    </row>
    <row r="139" spans="1:5" x14ac:dyDescent="0.2">
      <c r="A139" s="107" t="s">
        <v>8694</v>
      </c>
      <c r="B139" s="146" t="s">
        <v>6221</v>
      </c>
      <c r="C139" s="114" t="s">
        <v>5734</v>
      </c>
      <c r="D139" s="114">
        <v>23951.51</v>
      </c>
      <c r="E139" s="39"/>
    </row>
    <row r="140" spans="1:5" x14ac:dyDescent="0.2">
      <c r="A140" s="107" t="s">
        <v>8696</v>
      </c>
      <c r="B140" s="146" t="s">
        <v>6222</v>
      </c>
      <c r="C140" s="114" t="s">
        <v>5734</v>
      </c>
      <c r="D140" s="114">
        <v>24668.67</v>
      </c>
      <c r="E140" s="39"/>
    </row>
    <row r="141" spans="1:5" x14ac:dyDescent="0.2">
      <c r="A141" s="107" t="s">
        <v>8698</v>
      </c>
      <c r="B141" s="146" t="s">
        <v>6223</v>
      </c>
      <c r="C141" s="114" t="s">
        <v>5734</v>
      </c>
      <c r="D141" s="114">
        <v>30522.09</v>
      </c>
      <c r="E141" s="39"/>
    </row>
    <row r="142" spans="1:5" x14ac:dyDescent="0.2">
      <c r="A142" s="107" t="s">
        <v>8700</v>
      </c>
      <c r="B142" s="146" t="s">
        <v>6424</v>
      </c>
      <c r="C142" s="114" t="s">
        <v>5734</v>
      </c>
      <c r="D142" s="114">
        <v>31385.01</v>
      </c>
      <c r="E142" s="39"/>
    </row>
    <row r="143" spans="1:5" x14ac:dyDescent="0.2">
      <c r="A143" s="107" t="s">
        <v>8702</v>
      </c>
      <c r="B143" s="146" t="s">
        <v>6425</v>
      </c>
      <c r="C143" s="114" t="s">
        <v>5734</v>
      </c>
      <c r="D143" s="114">
        <v>39231.43</v>
      </c>
      <c r="E143" s="39"/>
    </row>
    <row r="144" spans="1:5" x14ac:dyDescent="0.2">
      <c r="A144" s="107" t="s">
        <v>8704</v>
      </c>
      <c r="B144" s="146" t="s">
        <v>6426</v>
      </c>
      <c r="C144" s="114" t="s">
        <v>1397</v>
      </c>
      <c r="D144" s="114">
        <v>17480.73</v>
      </c>
      <c r="E144" s="39"/>
    </row>
    <row r="145" spans="1:5" x14ac:dyDescent="0.2">
      <c r="A145" s="107" t="s">
        <v>8706</v>
      </c>
      <c r="B145" s="146" t="s">
        <v>6427</v>
      </c>
      <c r="C145" s="114" t="s">
        <v>12662</v>
      </c>
      <c r="D145" s="114">
        <v>18913.14</v>
      </c>
      <c r="E145" s="39"/>
    </row>
    <row r="146" spans="1:5" x14ac:dyDescent="0.2">
      <c r="A146" s="107" t="s">
        <v>8708</v>
      </c>
      <c r="B146" s="146" t="s">
        <v>6428</v>
      </c>
      <c r="C146" s="114" t="s">
        <v>5734</v>
      </c>
      <c r="D146" s="114">
        <v>19541.22</v>
      </c>
      <c r="E146" s="39"/>
    </row>
    <row r="147" spans="1:5" x14ac:dyDescent="0.2">
      <c r="A147" s="107" t="s">
        <v>8710</v>
      </c>
      <c r="B147" s="146" t="s">
        <v>6429</v>
      </c>
      <c r="C147" s="114" t="s">
        <v>5734</v>
      </c>
      <c r="D147" s="114">
        <v>22687.74</v>
      </c>
      <c r="E147" s="39"/>
    </row>
    <row r="148" spans="1:5" x14ac:dyDescent="0.2">
      <c r="A148" s="107" t="s">
        <v>8712</v>
      </c>
      <c r="B148" s="146" t="s">
        <v>6430</v>
      </c>
      <c r="C148" s="114" t="s">
        <v>5734</v>
      </c>
      <c r="D148" s="114">
        <v>23389.85</v>
      </c>
      <c r="E148" s="39"/>
    </row>
    <row r="149" spans="1:5" x14ac:dyDescent="0.2">
      <c r="A149" s="107" t="s">
        <v>8964</v>
      </c>
      <c r="B149" s="146" t="s">
        <v>6431</v>
      </c>
      <c r="C149" s="114" t="s">
        <v>5734</v>
      </c>
      <c r="D149" s="114">
        <v>25320.5</v>
      </c>
      <c r="E149" s="39"/>
    </row>
    <row r="150" spans="1:5" x14ac:dyDescent="0.2">
      <c r="A150" s="107" t="s">
        <v>8966</v>
      </c>
      <c r="B150" s="146" t="s">
        <v>6432</v>
      </c>
      <c r="C150" s="114" t="s">
        <v>5734</v>
      </c>
      <c r="D150" s="114">
        <v>27712.28</v>
      </c>
      <c r="E150" s="39"/>
    </row>
    <row r="151" spans="1:5" x14ac:dyDescent="0.2">
      <c r="A151" s="107" t="s">
        <v>8968</v>
      </c>
      <c r="B151" s="146" t="s">
        <v>6433</v>
      </c>
      <c r="C151" s="114" t="s">
        <v>5734</v>
      </c>
      <c r="D151" s="114">
        <v>30065</v>
      </c>
      <c r="E151" s="39"/>
    </row>
    <row r="152" spans="1:5" x14ac:dyDescent="0.2">
      <c r="A152" s="107" t="s">
        <v>8970</v>
      </c>
      <c r="B152" s="146" t="s">
        <v>6434</v>
      </c>
      <c r="C152" s="114" t="s">
        <v>5734</v>
      </c>
      <c r="D152" s="114">
        <v>31861.86</v>
      </c>
      <c r="E152" s="39"/>
    </row>
    <row r="153" spans="1:5" x14ac:dyDescent="0.2">
      <c r="A153" s="107" t="s">
        <v>8972</v>
      </c>
      <c r="B153" s="146" t="s">
        <v>6435</v>
      </c>
      <c r="C153" s="114" t="s">
        <v>5734</v>
      </c>
      <c r="D153" s="114">
        <v>36929.25</v>
      </c>
      <c r="E153" s="39"/>
    </row>
    <row r="154" spans="1:5" x14ac:dyDescent="0.2">
      <c r="A154" s="107" t="s">
        <v>8974</v>
      </c>
      <c r="B154" s="146" t="s">
        <v>6436</v>
      </c>
      <c r="C154" s="114" t="s">
        <v>5734</v>
      </c>
      <c r="D154" s="114">
        <v>42547.45</v>
      </c>
      <c r="E154" s="39"/>
    </row>
    <row r="155" spans="1:5" x14ac:dyDescent="0.2">
      <c r="A155" s="107" t="s">
        <v>8976</v>
      </c>
      <c r="B155" s="146" t="s">
        <v>6437</v>
      </c>
      <c r="C155" s="114" t="s">
        <v>5734</v>
      </c>
      <c r="D155" s="114">
        <v>61300</v>
      </c>
      <c r="E155" s="39"/>
    </row>
    <row r="156" spans="1:5" x14ac:dyDescent="0.2">
      <c r="A156" s="106" t="s">
        <v>11531</v>
      </c>
      <c r="B156" s="151"/>
      <c r="C156" s="114" t="s">
        <v>5734</v>
      </c>
      <c r="D156" s="114" t="s">
        <v>5734</v>
      </c>
      <c r="E156" s="39"/>
    </row>
    <row r="157" spans="1:5" x14ac:dyDescent="0.2">
      <c r="A157" s="107" t="s">
        <v>11511</v>
      </c>
      <c r="B157" s="146" t="s">
        <v>6438</v>
      </c>
      <c r="C157" s="114" t="s">
        <v>1464</v>
      </c>
      <c r="D157" s="114">
        <v>518.20000000000005</v>
      </c>
      <c r="E157" s="39"/>
    </row>
    <row r="158" spans="1:5" x14ac:dyDescent="0.2">
      <c r="A158" s="107" t="s">
        <v>11721</v>
      </c>
      <c r="B158" s="146" t="s">
        <v>6439</v>
      </c>
      <c r="C158" s="114" t="s">
        <v>1240</v>
      </c>
      <c r="D158" s="114">
        <v>1375.71</v>
      </c>
      <c r="E158" s="39"/>
    </row>
    <row r="159" spans="1:5" x14ac:dyDescent="0.2">
      <c r="A159" s="107" t="s">
        <v>11723</v>
      </c>
      <c r="B159" s="146" t="s">
        <v>6440</v>
      </c>
      <c r="C159" s="114" t="s">
        <v>1239</v>
      </c>
      <c r="D159" s="114">
        <v>1530.28</v>
      </c>
      <c r="E159" s="39"/>
    </row>
    <row r="160" spans="1:5" x14ac:dyDescent="0.2">
      <c r="A160" s="107" t="s">
        <v>11729</v>
      </c>
      <c r="B160" s="146" t="s">
        <v>6441</v>
      </c>
      <c r="C160" s="114" t="s">
        <v>1243</v>
      </c>
      <c r="D160" s="114">
        <v>1681.61</v>
      </c>
      <c r="E160" s="39"/>
    </row>
    <row r="161" spans="1:5" x14ac:dyDescent="0.2">
      <c r="A161" s="107" t="s">
        <v>11731</v>
      </c>
      <c r="B161" s="146" t="s">
        <v>6442</v>
      </c>
      <c r="C161" s="114" t="s">
        <v>1242</v>
      </c>
      <c r="D161" s="114">
        <v>2055.41</v>
      </c>
      <c r="E161" s="39"/>
    </row>
    <row r="162" spans="1:5" x14ac:dyDescent="0.2">
      <c r="A162" s="107" t="s">
        <v>11780</v>
      </c>
      <c r="B162" s="146" t="s">
        <v>6443</v>
      </c>
      <c r="C162" s="114" t="s">
        <v>1241</v>
      </c>
      <c r="D162" s="114">
        <v>2139.9</v>
      </c>
      <c r="E162" s="39"/>
    </row>
    <row r="163" spans="1:5" x14ac:dyDescent="0.2">
      <c r="A163" s="107" t="s">
        <v>9120</v>
      </c>
      <c r="B163" s="146" t="s">
        <v>6444</v>
      </c>
      <c r="C163" s="114" t="s">
        <v>1444</v>
      </c>
      <c r="D163" s="114">
        <v>2199.38</v>
      </c>
      <c r="E163" s="39"/>
    </row>
    <row r="164" spans="1:5" x14ac:dyDescent="0.2">
      <c r="A164" s="107" t="s">
        <v>9122</v>
      </c>
      <c r="B164" s="146" t="s">
        <v>6445</v>
      </c>
      <c r="C164" s="114" t="s">
        <v>1245</v>
      </c>
      <c r="D164" s="114">
        <v>2643.1</v>
      </c>
      <c r="E164" s="39"/>
    </row>
    <row r="165" spans="1:5" x14ac:dyDescent="0.2">
      <c r="A165" s="107" t="s">
        <v>9124</v>
      </c>
      <c r="B165" s="146" t="s">
        <v>6446</v>
      </c>
      <c r="C165" s="114" t="s">
        <v>1246</v>
      </c>
      <c r="D165" s="114">
        <v>2944.45</v>
      </c>
      <c r="E165" s="39"/>
    </row>
    <row r="166" spans="1:5" x14ac:dyDescent="0.2">
      <c r="A166" s="107" t="s">
        <v>9126</v>
      </c>
      <c r="B166" s="146" t="s">
        <v>6447</v>
      </c>
      <c r="C166" s="114" t="s">
        <v>1244</v>
      </c>
      <c r="D166" s="114">
        <v>3717.89</v>
      </c>
      <c r="E166" s="39"/>
    </row>
    <row r="167" spans="1:5" x14ac:dyDescent="0.2">
      <c r="A167" s="107" t="s">
        <v>11757</v>
      </c>
      <c r="B167" s="146" t="s">
        <v>6448</v>
      </c>
      <c r="C167" s="114" t="s">
        <v>1449</v>
      </c>
      <c r="D167" s="114">
        <v>4625.97</v>
      </c>
      <c r="E167" s="39"/>
    </row>
    <row r="168" spans="1:5" x14ac:dyDescent="0.2">
      <c r="A168" s="107" t="s">
        <v>11759</v>
      </c>
      <c r="B168" s="146" t="s">
        <v>6449</v>
      </c>
      <c r="C168" s="114" t="s">
        <v>1446</v>
      </c>
      <c r="D168" s="114">
        <v>4803.88</v>
      </c>
      <c r="E168" s="39"/>
    </row>
    <row r="169" spans="1:5" x14ac:dyDescent="0.2">
      <c r="A169" s="107" t="s">
        <v>11760</v>
      </c>
      <c r="B169" s="146" t="s">
        <v>6450</v>
      </c>
      <c r="C169" s="114" t="s">
        <v>1447</v>
      </c>
      <c r="D169" s="114">
        <v>4935.21</v>
      </c>
      <c r="E169" s="39"/>
    </row>
    <row r="170" spans="1:5" x14ac:dyDescent="0.2">
      <c r="A170" s="107" t="s">
        <v>9133</v>
      </c>
      <c r="B170" s="146" t="s">
        <v>6451</v>
      </c>
      <c r="C170" s="114" t="s">
        <v>1448</v>
      </c>
      <c r="D170" s="114">
        <v>5255.96</v>
      </c>
      <c r="E170" s="39"/>
    </row>
    <row r="171" spans="1:5" x14ac:dyDescent="0.2">
      <c r="A171" s="107" t="s">
        <v>11784</v>
      </c>
      <c r="B171" s="146" t="s">
        <v>6452</v>
      </c>
      <c r="C171" s="114" t="s">
        <v>1445</v>
      </c>
      <c r="D171" s="114">
        <v>6658.01</v>
      </c>
      <c r="E171" s="39"/>
    </row>
    <row r="172" spans="1:5" x14ac:dyDescent="0.2">
      <c r="A172" s="107" t="s">
        <v>9140</v>
      </c>
      <c r="B172" s="146" t="s">
        <v>6453</v>
      </c>
      <c r="C172" s="114" t="s">
        <v>1455</v>
      </c>
      <c r="D172" s="114">
        <v>7365.05</v>
      </c>
      <c r="E172" s="39"/>
    </row>
    <row r="173" spans="1:5" x14ac:dyDescent="0.2">
      <c r="A173" s="107" t="s">
        <v>8907</v>
      </c>
      <c r="B173" s="146" t="s">
        <v>6454</v>
      </c>
      <c r="C173" s="114" t="s">
        <v>1451</v>
      </c>
      <c r="D173" s="114">
        <v>8301.7099999999991</v>
      </c>
      <c r="E173" s="39"/>
    </row>
    <row r="174" spans="1:5" x14ac:dyDescent="0.2">
      <c r="A174" s="107" t="s">
        <v>8909</v>
      </c>
      <c r="B174" s="146" t="s">
        <v>6455</v>
      </c>
      <c r="C174" s="114" t="s">
        <v>1452</v>
      </c>
      <c r="D174" s="114">
        <v>8978.2800000000007</v>
      </c>
      <c r="E174" s="39"/>
    </row>
    <row r="175" spans="1:5" x14ac:dyDescent="0.2">
      <c r="A175" s="107" t="s">
        <v>8911</v>
      </c>
      <c r="B175" s="146" t="s">
        <v>6456</v>
      </c>
      <c r="C175" s="114" t="s">
        <v>1453</v>
      </c>
      <c r="D175" s="114">
        <v>10398.459999999999</v>
      </c>
      <c r="E175" s="39"/>
    </row>
    <row r="176" spans="1:5" x14ac:dyDescent="0.2">
      <c r="A176" s="107" t="s">
        <v>8647</v>
      </c>
      <c r="B176" s="146" t="s">
        <v>6457</v>
      </c>
      <c r="C176" s="114" t="s">
        <v>1454</v>
      </c>
      <c r="D176" s="114">
        <v>12245.12</v>
      </c>
      <c r="E176" s="39"/>
    </row>
    <row r="177" spans="1:5" x14ac:dyDescent="0.2">
      <c r="A177" s="107" t="s">
        <v>8649</v>
      </c>
      <c r="B177" s="146" t="s">
        <v>6458</v>
      </c>
      <c r="C177" s="114" t="s">
        <v>1450</v>
      </c>
      <c r="D177" s="114">
        <v>16023.18</v>
      </c>
      <c r="E177" s="39"/>
    </row>
    <row r="178" spans="1:5" x14ac:dyDescent="0.2">
      <c r="A178" s="107" t="s">
        <v>11810</v>
      </c>
      <c r="B178" s="146" t="s">
        <v>6459</v>
      </c>
      <c r="C178" s="114" t="s">
        <v>5734</v>
      </c>
      <c r="D178" s="114">
        <v>11708.88</v>
      </c>
      <c r="E178" s="39"/>
    </row>
    <row r="179" spans="1:5" x14ac:dyDescent="0.2">
      <c r="A179" s="107" t="s">
        <v>11812</v>
      </c>
      <c r="B179" s="146" t="s">
        <v>6460</v>
      </c>
      <c r="C179" s="114" t="s">
        <v>1457</v>
      </c>
      <c r="D179" s="114">
        <v>12226.35</v>
      </c>
      <c r="E179" s="39"/>
    </row>
    <row r="180" spans="1:5" x14ac:dyDescent="0.2">
      <c r="A180" s="107" t="s">
        <v>11813</v>
      </c>
      <c r="B180" s="146" t="s">
        <v>6461</v>
      </c>
      <c r="C180" s="114" t="s">
        <v>5734</v>
      </c>
      <c r="D180" s="114">
        <v>12449.61</v>
      </c>
      <c r="E180" s="39"/>
    </row>
    <row r="181" spans="1:5" x14ac:dyDescent="0.2">
      <c r="A181" s="107" t="s">
        <v>8656</v>
      </c>
      <c r="B181" s="146" t="s">
        <v>6462</v>
      </c>
      <c r="C181" s="114" t="s">
        <v>5734</v>
      </c>
      <c r="D181" s="114">
        <v>12937.51</v>
      </c>
      <c r="E181" s="39"/>
    </row>
    <row r="182" spans="1:5" x14ac:dyDescent="0.2">
      <c r="A182" s="107" t="s">
        <v>11816</v>
      </c>
      <c r="B182" s="146" t="s">
        <v>6463</v>
      </c>
      <c r="C182" s="114" t="s">
        <v>1458</v>
      </c>
      <c r="D182" s="114">
        <v>17903.61</v>
      </c>
      <c r="E182" s="39"/>
    </row>
    <row r="183" spans="1:5" x14ac:dyDescent="0.2">
      <c r="A183" s="107" t="s">
        <v>8659</v>
      </c>
      <c r="B183" s="146" t="s">
        <v>6464</v>
      </c>
      <c r="C183" s="114" t="s">
        <v>5734</v>
      </c>
      <c r="D183" s="114">
        <v>19369.12</v>
      </c>
      <c r="E183" s="39"/>
    </row>
    <row r="184" spans="1:5" x14ac:dyDescent="0.2">
      <c r="A184" s="107" t="s">
        <v>11786</v>
      </c>
      <c r="B184" s="146" t="s">
        <v>6465</v>
      </c>
      <c r="C184" s="114" t="s">
        <v>1456</v>
      </c>
      <c r="D184" s="114">
        <v>23799.81</v>
      </c>
      <c r="E184" s="39"/>
    </row>
    <row r="185" spans="1:5" x14ac:dyDescent="0.2">
      <c r="A185" s="107" t="s">
        <v>8666</v>
      </c>
      <c r="B185" s="146" t="s">
        <v>6466</v>
      </c>
      <c r="C185" s="114" t="s">
        <v>5734</v>
      </c>
      <c r="D185" s="114">
        <v>14585.91</v>
      </c>
      <c r="E185" s="39"/>
    </row>
    <row r="186" spans="1:5" x14ac:dyDescent="0.2">
      <c r="A186" s="107" t="s">
        <v>8668</v>
      </c>
      <c r="B186" s="146" t="s">
        <v>6467</v>
      </c>
      <c r="C186" s="114" t="s">
        <v>5734</v>
      </c>
      <c r="D186" s="114">
        <v>15021.14</v>
      </c>
      <c r="E186" s="39"/>
    </row>
    <row r="187" spans="1:5" x14ac:dyDescent="0.2">
      <c r="A187" s="107" t="s">
        <v>8670</v>
      </c>
      <c r="B187" s="146" t="s">
        <v>6468</v>
      </c>
      <c r="C187" s="114" t="s">
        <v>5734</v>
      </c>
      <c r="D187" s="114">
        <v>16425.27</v>
      </c>
      <c r="E187" s="39"/>
    </row>
    <row r="188" spans="1:5" x14ac:dyDescent="0.2">
      <c r="A188" s="107" t="s">
        <v>8672</v>
      </c>
      <c r="B188" s="146" t="s">
        <v>6469</v>
      </c>
      <c r="C188" s="114" t="s">
        <v>5734</v>
      </c>
      <c r="D188" s="114">
        <v>18542.45</v>
      </c>
      <c r="E188" s="39"/>
    </row>
    <row r="189" spans="1:5" x14ac:dyDescent="0.2">
      <c r="A189" s="107" t="s">
        <v>8674</v>
      </c>
      <c r="B189" s="146" t="s">
        <v>6470</v>
      </c>
      <c r="C189" s="114" t="s">
        <v>5734</v>
      </c>
      <c r="D189" s="114">
        <v>19000.32</v>
      </c>
      <c r="E189" s="39"/>
    </row>
    <row r="190" spans="1:5" x14ac:dyDescent="0.2">
      <c r="A190" s="107" t="s">
        <v>8676</v>
      </c>
      <c r="B190" s="146" t="s">
        <v>6471</v>
      </c>
      <c r="C190" s="114" t="s">
        <v>5734</v>
      </c>
      <c r="D190" s="114">
        <v>20803.52</v>
      </c>
      <c r="E190" s="39"/>
    </row>
    <row r="191" spans="1:5" x14ac:dyDescent="0.2">
      <c r="A191" s="107" t="s">
        <v>8678</v>
      </c>
      <c r="B191" s="146" t="s">
        <v>6472</v>
      </c>
      <c r="C191" s="114" t="s">
        <v>5734</v>
      </c>
      <c r="D191" s="114">
        <v>24212.83</v>
      </c>
      <c r="E191" s="39"/>
    </row>
    <row r="192" spans="1:5" x14ac:dyDescent="0.2">
      <c r="A192" s="107" t="s">
        <v>8680</v>
      </c>
      <c r="B192" s="146" t="s">
        <v>6473</v>
      </c>
      <c r="C192" s="114" t="s">
        <v>5734</v>
      </c>
      <c r="D192" s="114">
        <v>25253</v>
      </c>
      <c r="E192" s="39"/>
    </row>
    <row r="193" spans="1:5" x14ac:dyDescent="0.2">
      <c r="A193" s="107" t="s">
        <v>8686</v>
      </c>
      <c r="B193" s="146" t="s">
        <v>6474</v>
      </c>
      <c r="C193" s="114" t="s">
        <v>5734</v>
      </c>
      <c r="D193" s="114">
        <v>18743.400000000001</v>
      </c>
      <c r="E193" s="39"/>
    </row>
    <row r="194" spans="1:5" x14ac:dyDescent="0.2">
      <c r="A194" s="107" t="s">
        <v>8688</v>
      </c>
      <c r="B194" s="146" t="s">
        <v>6475</v>
      </c>
      <c r="C194" s="114" t="s">
        <v>1460</v>
      </c>
      <c r="D194" s="114">
        <v>19302.669999999998</v>
      </c>
      <c r="E194" s="39"/>
    </row>
    <row r="195" spans="1:5" x14ac:dyDescent="0.2">
      <c r="A195" s="107" t="s">
        <v>8690</v>
      </c>
      <c r="B195" s="146" t="s">
        <v>6476</v>
      </c>
      <c r="C195" s="114" t="s">
        <v>1461</v>
      </c>
      <c r="D195" s="114">
        <v>21105.65</v>
      </c>
      <c r="E195" s="39"/>
    </row>
    <row r="196" spans="1:5" x14ac:dyDescent="0.2">
      <c r="A196" s="107" t="s">
        <v>8692</v>
      </c>
      <c r="B196" s="146" t="s">
        <v>6477</v>
      </c>
      <c r="C196" s="114" t="s">
        <v>5734</v>
      </c>
      <c r="D196" s="114">
        <v>23827.88</v>
      </c>
      <c r="E196" s="39"/>
    </row>
    <row r="197" spans="1:5" x14ac:dyDescent="0.2">
      <c r="A197" s="107" t="s">
        <v>8694</v>
      </c>
      <c r="B197" s="146" t="s">
        <v>6478</v>
      </c>
      <c r="C197" s="114" t="s">
        <v>1462</v>
      </c>
      <c r="D197" s="114">
        <v>24416.59</v>
      </c>
      <c r="E197" s="39"/>
    </row>
    <row r="198" spans="1:5" x14ac:dyDescent="0.2">
      <c r="A198" s="107" t="s">
        <v>8696</v>
      </c>
      <c r="B198" s="146" t="s">
        <v>6479</v>
      </c>
      <c r="C198" s="114" t="s">
        <v>5734</v>
      </c>
      <c r="D198" s="114">
        <v>26733.41</v>
      </c>
      <c r="E198" s="39"/>
    </row>
    <row r="199" spans="1:5" x14ac:dyDescent="0.2">
      <c r="A199" s="107" t="s">
        <v>8698</v>
      </c>
      <c r="B199" s="146" t="s">
        <v>6480</v>
      </c>
      <c r="C199" s="114" t="s">
        <v>1463</v>
      </c>
      <c r="D199" s="114">
        <v>31114.77</v>
      </c>
      <c r="E199" s="39"/>
    </row>
    <row r="200" spans="1:5" x14ac:dyDescent="0.2">
      <c r="A200" s="107" t="s">
        <v>8700</v>
      </c>
      <c r="B200" s="146" t="s">
        <v>6481</v>
      </c>
      <c r="C200" s="114" t="s">
        <v>5734</v>
      </c>
      <c r="D200" s="114">
        <v>32451.63</v>
      </c>
      <c r="E200" s="39"/>
    </row>
    <row r="201" spans="1:5" x14ac:dyDescent="0.2">
      <c r="A201" s="107" t="s">
        <v>8702</v>
      </c>
      <c r="B201" s="146" t="s">
        <v>6482</v>
      </c>
      <c r="C201" s="114" t="s">
        <v>1459</v>
      </c>
      <c r="D201" s="114">
        <v>40564.410000000003</v>
      </c>
      <c r="E201" s="39"/>
    </row>
    <row r="202" spans="1:5" x14ac:dyDescent="0.2">
      <c r="A202" s="107" t="s">
        <v>8708</v>
      </c>
      <c r="B202" s="146" t="s">
        <v>6483</v>
      </c>
      <c r="C202" s="114" t="s">
        <v>5734</v>
      </c>
      <c r="D202" s="114">
        <v>19920.669999999998</v>
      </c>
      <c r="E202" s="39"/>
    </row>
    <row r="203" spans="1:5" x14ac:dyDescent="0.2">
      <c r="A203" s="107" t="s">
        <v>8710</v>
      </c>
      <c r="B203" s="146" t="s">
        <v>6484</v>
      </c>
      <c r="C203" s="114" t="s">
        <v>5734</v>
      </c>
      <c r="D203" s="114">
        <v>23128.25</v>
      </c>
      <c r="E203" s="39"/>
    </row>
    <row r="204" spans="1:5" x14ac:dyDescent="0.2">
      <c r="A204" s="107" t="s">
        <v>8712</v>
      </c>
      <c r="B204" s="146" t="s">
        <v>6485</v>
      </c>
      <c r="C204" s="114" t="s">
        <v>5734</v>
      </c>
      <c r="D204" s="114">
        <v>23844.01</v>
      </c>
      <c r="E204" s="39"/>
    </row>
    <row r="205" spans="1:5" x14ac:dyDescent="0.2">
      <c r="A205" s="107" t="s">
        <v>8964</v>
      </c>
      <c r="B205" s="146" t="s">
        <v>6486</v>
      </c>
      <c r="C205" s="114" t="s">
        <v>5734</v>
      </c>
      <c r="D205" s="114">
        <v>25812.19</v>
      </c>
      <c r="E205" s="39"/>
    </row>
    <row r="206" spans="1:5" x14ac:dyDescent="0.2">
      <c r="A206" s="107" t="s">
        <v>8966</v>
      </c>
      <c r="B206" s="146" t="s">
        <v>6487</v>
      </c>
      <c r="C206" s="114" t="s">
        <v>5734</v>
      </c>
      <c r="D206" s="114">
        <v>28250.39</v>
      </c>
      <c r="E206" s="39"/>
    </row>
    <row r="207" spans="1:5" x14ac:dyDescent="0.2">
      <c r="A207" s="107" t="s">
        <v>8968</v>
      </c>
      <c r="B207" s="146" t="s">
        <v>6488</v>
      </c>
      <c r="C207" s="114" t="s">
        <v>5734</v>
      </c>
      <c r="D207" s="114">
        <v>30648.77</v>
      </c>
      <c r="E207" s="39"/>
    </row>
    <row r="208" spans="1:5" x14ac:dyDescent="0.2">
      <c r="A208" s="107" t="s">
        <v>8970</v>
      </c>
      <c r="B208" s="146" t="s">
        <v>6489</v>
      </c>
      <c r="C208" s="114" t="s">
        <v>5734</v>
      </c>
      <c r="D208" s="114">
        <v>32160.46</v>
      </c>
      <c r="E208" s="39"/>
    </row>
    <row r="209" spans="1:5" x14ac:dyDescent="0.2">
      <c r="A209" s="107" t="s">
        <v>8972</v>
      </c>
      <c r="B209" s="146" t="s">
        <v>6287</v>
      </c>
      <c r="C209" s="114" t="s">
        <v>5734</v>
      </c>
      <c r="D209" s="114">
        <v>39293.35</v>
      </c>
      <c r="E209" s="39"/>
    </row>
    <row r="210" spans="1:5" x14ac:dyDescent="0.2">
      <c r="A210" s="107" t="s">
        <v>8974</v>
      </c>
      <c r="B210" s="146" t="s">
        <v>6288</v>
      </c>
      <c r="C210" s="114" t="s">
        <v>5734</v>
      </c>
      <c r="D210" s="114">
        <v>44723.98</v>
      </c>
      <c r="E210" s="39"/>
    </row>
    <row r="211" spans="1:5" x14ac:dyDescent="0.2">
      <c r="A211" s="107" t="s">
        <v>8976</v>
      </c>
      <c r="B211" s="146" t="s">
        <v>6289</v>
      </c>
      <c r="C211" s="114" t="s">
        <v>5734</v>
      </c>
      <c r="D211" s="114">
        <v>59921.14</v>
      </c>
      <c r="E211" s="39"/>
    </row>
    <row r="212" spans="1:5" x14ac:dyDescent="0.2">
      <c r="A212" s="106" t="s">
        <v>6290</v>
      </c>
      <c r="B212" s="151"/>
      <c r="C212" s="114" t="s">
        <v>5734</v>
      </c>
      <c r="D212" s="114" t="s">
        <v>5734</v>
      </c>
      <c r="E212" s="39"/>
    </row>
    <row r="213" spans="1:5" x14ac:dyDescent="0.2">
      <c r="A213" s="107" t="s">
        <v>11511</v>
      </c>
      <c r="B213" s="146" t="s">
        <v>6291</v>
      </c>
      <c r="C213" s="114" t="s">
        <v>1382</v>
      </c>
      <c r="D213" s="114">
        <v>315.31</v>
      </c>
      <c r="E213" s="39"/>
    </row>
    <row r="214" spans="1:5" x14ac:dyDescent="0.2">
      <c r="A214" s="107" t="s">
        <v>11723</v>
      </c>
      <c r="B214" s="146" t="s">
        <v>6292</v>
      </c>
      <c r="C214" s="114" t="s">
        <v>1383</v>
      </c>
      <c r="D214" s="114">
        <v>461.36</v>
      </c>
      <c r="E214" s="39"/>
    </row>
    <row r="215" spans="1:5" x14ac:dyDescent="0.2">
      <c r="A215" s="107" t="s">
        <v>11780</v>
      </c>
      <c r="B215" s="146" t="s">
        <v>6293</v>
      </c>
      <c r="C215" s="114" t="s">
        <v>1384</v>
      </c>
      <c r="D215" s="114">
        <v>650.4</v>
      </c>
      <c r="E215" s="39"/>
    </row>
    <row r="216" spans="1:5" x14ac:dyDescent="0.2">
      <c r="A216" s="107" t="s">
        <v>9126</v>
      </c>
      <c r="B216" s="146" t="s">
        <v>6294</v>
      </c>
      <c r="C216" s="114" t="s">
        <v>1385</v>
      </c>
      <c r="D216" s="114">
        <v>970.96</v>
      </c>
      <c r="E216" s="39"/>
    </row>
    <row r="217" spans="1:5" x14ac:dyDescent="0.2">
      <c r="A217" s="107" t="s">
        <v>11784</v>
      </c>
      <c r="B217" s="146" t="s">
        <v>6295</v>
      </c>
      <c r="C217" s="114" t="s">
        <v>1386</v>
      </c>
      <c r="D217" s="114">
        <v>1528.17</v>
      </c>
      <c r="E217" s="39"/>
    </row>
    <row r="218" spans="1:5" x14ac:dyDescent="0.2">
      <c r="A218" s="107" t="s">
        <v>8649</v>
      </c>
      <c r="B218" s="146" t="s">
        <v>6296</v>
      </c>
      <c r="C218" s="114" t="s">
        <v>5734</v>
      </c>
      <c r="D218" s="114">
        <v>2466.04</v>
      </c>
      <c r="E218" s="39"/>
    </row>
    <row r="219" spans="1:5" x14ac:dyDescent="0.2">
      <c r="A219" s="107" t="s">
        <v>11786</v>
      </c>
      <c r="B219" s="146" t="s">
        <v>6297</v>
      </c>
      <c r="C219" s="114" t="s">
        <v>5734</v>
      </c>
      <c r="D219" s="114">
        <v>3610.23</v>
      </c>
      <c r="E219" s="39"/>
    </row>
    <row r="220" spans="1:5" x14ac:dyDescent="0.2">
      <c r="A220" s="107" t="s">
        <v>8680</v>
      </c>
      <c r="B220" s="146" t="s">
        <v>6298</v>
      </c>
      <c r="C220" s="114" t="s">
        <v>5734</v>
      </c>
      <c r="D220" s="114">
        <v>5930.49</v>
      </c>
      <c r="E220" s="39"/>
    </row>
    <row r="221" spans="1:5" x14ac:dyDescent="0.2">
      <c r="A221" s="107" t="s">
        <v>8702</v>
      </c>
      <c r="B221" s="146" t="s">
        <v>6299</v>
      </c>
      <c r="C221" s="114" t="s">
        <v>5734</v>
      </c>
      <c r="D221" s="114">
        <v>6915.44</v>
      </c>
      <c r="E221" s="39"/>
    </row>
    <row r="222" spans="1:5" x14ac:dyDescent="0.2">
      <c r="A222" s="107" t="s">
        <v>8976</v>
      </c>
      <c r="B222" s="146" t="s">
        <v>6300</v>
      </c>
      <c r="C222" s="114" t="s">
        <v>5734</v>
      </c>
      <c r="D222" s="114">
        <v>9476.07</v>
      </c>
      <c r="E222" s="39"/>
    </row>
    <row r="223" spans="1:5" x14ac:dyDescent="0.2">
      <c r="A223" s="106" t="s">
        <v>6035</v>
      </c>
      <c r="B223" s="151"/>
      <c r="C223" s="114" t="s">
        <v>5734</v>
      </c>
      <c r="D223" s="114" t="s">
        <v>5734</v>
      </c>
      <c r="E223" s="39"/>
    </row>
    <row r="224" spans="1:5" x14ac:dyDescent="0.2">
      <c r="A224" s="107" t="s">
        <v>11511</v>
      </c>
      <c r="B224" s="146" t="s">
        <v>6036</v>
      </c>
      <c r="C224" s="114" t="s">
        <v>5734</v>
      </c>
      <c r="D224" s="114">
        <v>217.16</v>
      </c>
      <c r="E224" s="39"/>
    </row>
    <row r="225" spans="1:5" x14ac:dyDescent="0.2">
      <c r="A225" s="107" t="s">
        <v>11723</v>
      </c>
      <c r="B225" s="146" t="s">
        <v>6037</v>
      </c>
      <c r="C225" s="114" t="s">
        <v>5734</v>
      </c>
      <c r="D225" s="114">
        <v>363.27</v>
      </c>
      <c r="E225" s="39"/>
    </row>
    <row r="226" spans="1:5" x14ac:dyDescent="0.2">
      <c r="A226" s="107" t="s">
        <v>11780</v>
      </c>
      <c r="B226" s="146" t="s">
        <v>6038</v>
      </c>
      <c r="C226" s="114" t="s">
        <v>5734</v>
      </c>
      <c r="D226" s="114">
        <v>532.66</v>
      </c>
      <c r="E226" s="39"/>
    </row>
    <row r="227" spans="1:5" x14ac:dyDescent="0.2">
      <c r="A227" s="107" t="s">
        <v>9126</v>
      </c>
      <c r="B227" s="146" t="s">
        <v>6039</v>
      </c>
      <c r="C227" s="114" t="s">
        <v>5734</v>
      </c>
      <c r="D227" s="114">
        <v>853.25</v>
      </c>
      <c r="E227" s="39"/>
    </row>
    <row r="228" spans="1:5" x14ac:dyDescent="0.2">
      <c r="A228" s="107" t="s">
        <v>11784</v>
      </c>
      <c r="B228" s="146" t="s">
        <v>6040</v>
      </c>
      <c r="C228" s="114" t="s">
        <v>5734</v>
      </c>
      <c r="D228" s="114">
        <v>1371.18</v>
      </c>
      <c r="E228" s="39"/>
    </row>
    <row r="229" spans="1:5" x14ac:dyDescent="0.2">
      <c r="A229" s="107" t="s">
        <v>8649</v>
      </c>
      <c r="B229" s="146" t="s">
        <v>6041</v>
      </c>
      <c r="C229" s="114" t="s">
        <v>5734</v>
      </c>
      <c r="D229" s="114">
        <v>2309.08</v>
      </c>
      <c r="E229" s="39"/>
    </row>
    <row r="230" spans="1:5" x14ac:dyDescent="0.2">
      <c r="A230" s="107" t="s">
        <v>11786</v>
      </c>
      <c r="B230" s="146" t="s">
        <v>6042</v>
      </c>
      <c r="C230" s="114" t="s">
        <v>5734</v>
      </c>
      <c r="D230" s="114">
        <v>3414.03</v>
      </c>
      <c r="E230" s="39"/>
    </row>
    <row r="231" spans="1:5" x14ac:dyDescent="0.2">
      <c r="A231" s="107" t="s">
        <v>8680</v>
      </c>
      <c r="B231" s="146" t="s">
        <v>6043</v>
      </c>
      <c r="C231" s="114" t="s">
        <v>5734</v>
      </c>
      <c r="D231" s="114">
        <v>5734.26</v>
      </c>
      <c r="E231" s="39"/>
    </row>
    <row r="232" spans="1:5" x14ac:dyDescent="0.2">
      <c r="A232" s="107" t="s">
        <v>8702</v>
      </c>
      <c r="B232" s="146" t="s">
        <v>6044</v>
      </c>
      <c r="C232" s="114" t="s">
        <v>5734</v>
      </c>
      <c r="D232" s="114">
        <v>6653.81</v>
      </c>
      <c r="E232" s="39"/>
    </row>
    <row r="233" spans="1:5" x14ac:dyDescent="0.2">
      <c r="A233" s="107" t="s">
        <v>8976</v>
      </c>
      <c r="B233" s="146" t="s">
        <v>6045</v>
      </c>
      <c r="C233" s="114" t="s">
        <v>5734</v>
      </c>
      <c r="D233" s="114">
        <v>9214.4599999999991</v>
      </c>
      <c r="E233" s="39"/>
    </row>
    <row r="234" spans="1:5" x14ac:dyDescent="0.2">
      <c r="A234" s="106" t="s">
        <v>6046</v>
      </c>
      <c r="B234" s="151"/>
      <c r="C234" s="114" t="s">
        <v>5734</v>
      </c>
      <c r="D234" s="114" t="s">
        <v>5734</v>
      </c>
      <c r="E234" s="39"/>
    </row>
    <row r="235" spans="1:5" x14ac:dyDescent="0.2">
      <c r="A235" s="107" t="s">
        <v>11201</v>
      </c>
      <c r="B235" s="146" t="s">
        <v>6047</v>
      </c>
      <c r="C235" s="114" t="s">
        <v>1108</v>
      </c>
      <c r="D235" s="114">
        <v>263.85000000000002</v>
      </c>
      <c r="E235" s="39"/>
    </row>
    <row r="236" spans="1:5" x14ac:dyDescent="0.2">
      <c r="A236" s="107" t="s">
        <v>11203</v>
      </c>
      <c r="B236" s="146" t="s">
        <v>6048</v>
      </c>
      <c r="C236" s="114" t="s">
        <v>1109</v>
      </c>
      <c r="D236" s="114">
        <v>298.2</v>
      </c>
      <c r="E236" s="39"/>
    </row>
    <row r="237" spans="1:5" x14ac:dyDescent="0.2">
      <c r="A237" s="107" t="s">
        <v>11511</v>
      </c>
      <c r="B237" s="146" t="s">
        <v>6049</v>
      </c>
      <c r="C237" s="114" t="s">
        <v>1107</v>
      </c>
      <c r="D237" s="114">
        <v>533.71</v>
      </c>
      <c r="E237" s="39"/>
    </row>
    <row r="238" spans="1:5" x14ac:dyDescent="0.2">
      <c r="A238" s="107" t="s">
        <v>11717</v>
      </c>
      <c r="B238" s="146" t="s">
        <v>6050</v>
      </c>
      <c r="C238" s="114" t="s">
        <v>1466</v>
      </c>
      <c r="D238" s="114">
        <v>857.52</v>
      </c>
      <c r="E238" s="39"/>
    </row>
    <row r="239" spans="1:5" x14ac:dyDescent="0.2">
      <c r="A239" s="107" t="s">
        <v>11719</v>
      </c>
      <c r="B239" s="146" t="s">
        <v>6051</v>
      </c>
      <c r="C239" s="114" t="s">
        <v>1467</v>
      </c>
      <c r="D239" s="114">
        <v>871.99</v>
      </c>
      <c r="E239" s="39"/>
    </row>
    <row r="240" spans="1:5" x14ac:dyDescent="0.2">
      <c r="A240" s="107" t="s">
        <v>11721</v>
      </c>
      <c r="B240" s="146" t="s">
        <v>6052</v>
      </c>
      <c r="C240" s="114" t="s">
        <v>1468</v>
      </c>
      <c r="D240" s="114">
        <v>1416.96</v>
      </c>
      <c r="E240" s="39"/>
    </row>
    <row r="241" spans="1:5" x14ac:dyDescent="0.2">
      <c r="A241" s="107" t="s">
        <v>11723</v>
      </c>
      <c r="B241" s="146" t="s">
        <v>6053</v>
      </c>
      <c r="C241" s="114" t="s">
        <v>1465</v>
      </c>
      <c r="D241" s="114">
        <v>1576.16</v>
      </c>
      <c r="E241" s="39"/>
    </row>
    <row r="242" spans="1:5" x14ac:dyDescent="0.2">
      <c r="A242" s="107" t="s">
        <v>11725</v>
      </c>
      <c r="B242" s="146" t="s">
        <v>6054</v>
      </c>
      <c r="C242" s="114" t="s">
        <v>1471</v>
      </c>
      <c r="D242" s="114">
        <v>1095.07</v>
      </c>
      <c r="E242" s="39"/>
    </row>
    <row r="243" spans="1:5" x14ac:dyDescent="0.2">
      <c r="A243" s="107" t="s">
        <v>11727</v>
      </c>
      <c r="B243" s="146" t="s">
        <v>6055</v>
      </c>
      <c r="C243" s="114" t="s">
        <v>1472</v>
      </c>
      <c r="D243" s="114">
        <v>1129.2</v>
      </c>
      <c r="E243" s="39"/>
    </row>
    <row r="244" spans="1:5" x14ac:dyDescent="0.2">
      <c r="A244" s="107" t="s">
        <v>11729</v>
      </c>
      <c r="B244" s="146" t="s">
        <v>6056</v>
      </c>
      <c r="C244" s="114" t="s">
        <v>1473</v>
      </c>
      <c r="D244" s="114">
        <v>1732.07</v>
      </c>
      <c r="E244" s="39"/>
    </row>
    <row r="245" spans="1:5" x14ac:dyDescent="0.2">
      <c r="A245" s="107" t="s">
        <v>11731</v>
      </c>
      <c r="B245" s="146" t="s">
        <v>6057</v>
      </c>
      <c r="C245" s="114" t="s">
        <v>1470</v>
      </c>
      <c r="D245" s="114">
        <v>2117.1</v>
      </c>
      <c r="E245" s="39"/>
    </row>
    <row r="246" spans="1:5" x14ac:dyDescent="0.2">
      <c r="A246" s="107" t="s">
        <v>11780</v>
      </c>
      <c r="B246" s="146" t="s">
        <v>6058</v>
      </c>
      <c r="C246" s="114" t="s">
        <v>1469</v>
      </c>
      <c r="D246" s="114">
        <v>2204.12</v>
      </c>
      <c r="E246" s="39"/>
    </row>
    <row r="247" spans="1:5" x14ac:dyDescent="0.2">
      <c r="A247" s="107" t="s">
        <v>9116</v>
      </c>
      <c r="B247" s="146" t="s">
        <v>6059</v>
      </c>
      <c r="C247" s="114" t="s">
        <v>1477</v>
      </c>
      <c r="D247" s="114">
        <v>1702.19</v>
      </c>
      <c r="E247" s="39"/>
    </row>
    <row r="248" spans="1:5" x14ac:dyDescent="0.2">
      <c r="A248" s="107" t="s">
        <v>9118</v>
      </c>
      <c r="B248" s="146" t="s">
        <v>6060</v>
      </c>
      <c r="C248" s="114" t="s">
        <v>1478</v>
      </c>
      <c r="D248" s="114">
        <v>1978.21</v>
      </c>
      <c r="E248" s="39"/>
    </row>
    <row r="249" spans="1:5" x14ac:dyDescent="0.2">
      <c r="A249" s="107" t="s">
        <v>9120</v>
      </c>
      <c r="B249" s="146" t="s">
        <v>6061</v>
      </c>
      <c r="C249" s="114" t="s">
        <v>1479</v>
      </c>
      <c r="D249" s="114">
        <v>2265.37</v>
      </c>
      <c r="E249" s="39"/>
    </row>
    <row r="250" spans="1:5" x14ac:dyDescent="0.2">
      <c r="A250" s="107" t="s">
        <v>9122</v>
      </c>
      <c r="B250" s="146" t="s">
        <v>6062</v>
      </c>
      <c r="C250" s="114" t="s">
        <v>1475</v>
      </c>
      <c r="D250" s="114">
        <v>2722.42</v>
      </c>
      <c r="E250" s="39"/>
    </row>
    <row r="251" spans="1:5" x14ac:dyDescent="0.2">
      <c r="A251" s="107" t="s">
        <v>9124</v>
      </c>
      <c r="B251" s="146" t="s">
        <v>6063</v>
      </c>
      <c r="C251" s="114" t="s">
        <v>1476</v>
      </c>
      <c r="D251" s="114">
        <v>3032.75</v>
      </c>
      <c r="E251" s="39"/>
    </row>
    <row r="252" spans="1:5" x14ac:dyDescent="0.2">
      <c r="A252" s="107" t="s">
        <v>9126</v>
      </c>
      <c r="B252" s="146" t="s">
        <v>6064</v>
      </c>
      <c r="C252" s="114" t="s">
        <v>1474</v>
      </c>
      <c r="D252" s="114">
        <v>3829.41</v>
      </c>
      <c r="E252" s="39"/>
    </row>
    <row r="253" spans="1:5" x14ac:dyDescent="0.2">
      <c r="A253" s="107" t="s">
        <v>11753</v>
      </c>
      <c r="B253" s="146" t="s">
        <v>6065</v>
      </c>
      <c r="C253" s="114" t="s">
        <v>1484</v>
      </c>
      <c r="D253" s="114">
        <v>4295.6400000000003</v>
      </c>
      <c r="E253" s="39"/>
    </row>
    <row r="254" spans="1:5" x14ac:dyDescent="0.2">
      <c r="A254" s="107" t="s">
        <v>11755</v>
      </c>
      <c r="B254" s="146" t="s">
        <v>6066</v>
      </c>
      <c r="C254" s="114" t="s">
        <v>1485</v>
      </c>
      <c r="D254" s="114">
        <v>4441.49</v>
      </c>
      <c r="E254" s="39"/>
    </row>
    <row r="255" spans="1:5" x14ac:dyDescent="0.2">
      <c r="A255" s="107" t="s">
        <v>11757</v>
      </c>
      <c r="B255" s="146" t="s">
        <v>6067</v>
      </c>
      <c r="C255" s="114" t="s">
        <v>1486</v>
      </c>
      <c r="D255" s="114">
        <v>4764.7700000000004</v>
      </c>
      <c r="E255" s="39"/>
    </row>
    <row r="256" spans="1:5" x14ac:dyDescent="0.2">
      <c r="A256" s="107" t="s">
        <v>11759</v>
      </c>
      <c r="B256" s="146" t="s">
        <v>6068</v>
      </c>
      <c r="C256" s="114" t="s">
        <v>1481</v>
      </c>
      <c r="D256" s="114">
        <v>4948.03</v>
      </c>
      <c r="E256" s="39"/>
    </row>
    <row r="257" spans="1:5" x14ac:dyDescent="0.2">
      <c r="A257" s="107" t="s">
        <v>11760</v>
      </c>
      <c r="B257" s="146" t="s">
        <v>6069</v>
      </c>
      <c r="C257" s="114" t="s">
        <v>1482</v>
      </c>
      <c r="D257" s="114">
        <v>5083.2700000000004</v>
      </c>
      <c r="E257" s="39"/>
    </row>
    <row r="258" spans="1:5" x14ac:dyDescent="0.2">
      <c r="A258" s="107" t="s">
        <v>9133</v>
      </c>
      <c r="B258" s="146" t="s">
        <v>6070</v>
      </c>
      <c r="C258" s="114" t="s">
        <v>1483</v>
      </c>
      <c r="D258" s="114">
        <v>5413.61</v>
      </c>
      <c r="E258" s="39"/>
    </row>
    <row r="259" spans="1:5" x14ac:dyDescent="0.2">
      <c r="A259" s="107" t="s">
        <v>11784</v>
      </c>
      <c r="B259" s="146" t="s">
        <v>6071</v>
      </c>
      <c r="C259" s="114" t="s">
        <v>1480</v>
      </c>
      <c r="D259" s="114">
        <v>6857.78</v>
      </c>
      <c r="E259" s="39"/>
    </row>
    <row r="260" spans="1:5" x14ac:dyDescent="0.2">
      <c r="A260" s="107" t="s">
        <v>9136</v>
      </c>
      <c r="B260" s="146" t="s">
        <v>6072</v>
      </c>
      <c r="C260" s="114" t="s">
        <v>1295</v>
      </c>
      <c r="D260" s="114">
        <v>6111.46</v>
      </c>
      <c r="E260" s="39"/>
    </row>
    <row r="261" spans="1:5" x14ac:dyDescent="0.2">
      <c r="A261" s="107" t="s">
        <v>9138</v>
      </c>
      <c r="B261" s="146" t="s">
        <v>6073</v>
      </c>
      <c r="C261" s="114" t="s">
        <v>1296</v>
      </c>
      <c r="D261" s="114">
        <v>6551.11</v>
      </c>
      <c r="E261" s="39"/>
    </row>
    <row r="262" spans="1:5" x14ac:dyDescent="0.2">
      <c r="A262" s="107" t="s">
        <v>9140</v>
      </c>
      <c r="B262" s="146" t="s">
        <v>6074</v>
      </c>
      <c r="C262" s="114" t="s">
        <v>1297</v>
      </c>
      <c r="D262" s="114">
        <v>7585.99</v>
      </c>
      <c r="E262" s="39"/>
    </row>
    <row r="263" spans="1:5" x14ac:dyDescent="0.2">
      <c r="A263" s="107" t="s">
        <v>8907</v>
      </c>
      <c r="B263" s="146" t="s">
        <v>6075</v>
      </c>
      <c r="C263" s="114" t="s">
        <v>1488</v>
      </c>
      <c r="D263" s="114">
        <v>8550.7800000000007</v>
      </c>
      <c r="E263" s="39"/>
    </row>
    <row r="264" spans="1:5" x14ac:dyDescent="0.2">
      <c r="A264" s="107" t="s">
        <v>8909</v>
      </c>
      <c r="B264" s="146" t="s">
        <v>6076</v>
      </c>
      <c r="C264" s="114" t="s">
        <v>1489</v>
      </c>
      <c r="D264" s="114">
        <v>9247.64</v>
      </c>
      <c r="E264" s="39"/>
    </row>
    <row r="265" spans="1:5" x14ac:dyDescent="0.2">
      <c r="A265" s="107" t="s">
        <v>8911</v>
      </c>
      <c r="B265" s="146" t="s">
        <v>6077</v>
      </c>
      <c r="C265" s="114" t="s">
        <v>1490</v>
      </c>
      <c r="D265" s="114">
        <v>10710.41</v>
      </c>
      <c r="E265" s="39"/>
    </row>
    <row r="266" spans="1:5" x14ac:dyDescent="0.2">
      <c r="A266" s="107" t="s">
        <v>8647</v>
      </c>
      <c r="B266" s="146" t="s">
        <v>6078</v>
      </c>
      <c r="C266" s="114" t="s">
        <v>1294</v>
      </c>
      <c r="D266" s="114">
        <v>12612.47</v>
      </c>
      <c r="E266" s="39"/>
    </row>
    <row r="267" spans="1:5" x14ac:dyDescent="0.2">
      <c r="A267" s="107" t="s">
        <v>8649</v>
      </c>
      <c r="B267" s="146" t="s">
        <v>6079</v>
      </c>
      <c r="C267" s="114" t="s">
        <v>1487</v>
      </c>
      <c r="D267" s="114">
        <v>16503.87</v>
      </c>
      <c r="E267" s="39"/>
    </row>
    <row r="268" spans="1:5" x14ac:dyDescent="0.2">
      <c r="A268" s="107" t="s">
        <v>11806</v>
      </c>
      <c r="B268" s="146" t="s">
        <v>6080</v>
      </c>
      <c r="C268" s="114" t="s">
        <v>1302</v>
      </c>
      <c r="D268" s="114">
        <v>9535.4699999999993</v>
      </c>
      <c r="E268" s="39"/>
    </row>
    <row r="269" spans="1:5" x14ac:dyDescent="0.2">
      <c r="A269" s="107" t="s">
        <v>11808</v>
      </c>
      <c r="B269" s="146" t="s">
        <v>6081</v>
      </c>
      <c r="C269" s="114" t="s">
        <v>1303</v>
      </c>
      <c r="D269" s="114">
        <v>11562.43</v>
      </c>
      <c r="E269" s="39"/>
    </row>
    <row r="270" spans="1:5" x14ac:dyDescent="0.2">
      <c r="A270" s="107" t="s">
        <v>11810</v>
      </c>
      <c r="B270" s="146" t="s">
        <v>6082</v>
      </c>
      <c r="C270" s="114" t="s">
        <v>1304</v>
      </c>
      <c r="D270" s="114">
        <v>12060.14</v>
      </c>
      <c r="E270" s="39"/>
    </row>
    <row r="271" spans="1:5" x14ac:dyDescent="0.2">
      <c r="A271" s="107" t="s">
        <v>11812</v>
      </c>
      <c r="B271" s="146" t="s">
        <v>6083</v>
      </c>
      <c r="C271" s="114" t="s">
        <v>1299</v>
      </c>
      <c r="D271" s="114">
        <v>12593.18</v>
      </c>
      <c r="E271" s="39"/>
    </row>
    <row r="272" spans="1:5" x14ac:dyDescent="0.2">
      <c r="A272" s="107" t="s">
        <v>11813</v>
      </c>
      <c r="B272" s="146" t="s">
        <v>6084</v>
      </c>
      <c r="C272" s="114" t="s">
        <v>1300</v>
      </c>
      <c r="D272" s="114">
        <v>12823.06</v>
      </c>
      <c r="E272" s="39"/>
    </row>
    <row r="273" spans="1:5" x14ac:dyDescent="0.2">
      <c r="A273" s="107" t="s">
        <v>8656</v>
      </c>
      <c r="B273" s="146" t="s">
        <v>6085</v>
      </c>
      <c r="C273" s="114" t="s">
        <v>1301</v>
      </c>
      <c r="D273" s="114">
        <v>13325.64</v>
      </c>
      <c r="E273" s="39"/>
    </row>
    <row r="274" spans="1:5" x14ac:dyDescent="0.2">
      <c r="A274" s="107" t="s">
        <v>11816</v>
      </c>
      <c r="B274" s="146" t="s">
        <v>6086</v>
      </c>
      <c r="C274" s="114" t="s">
        <v>5734</v>
      </c>
      <c r="D274" s="114">
        <v>18440.669999999998</v>
      </c>
      <c r="E274" s="39"/>
    </row>
    <row r="275" spans="1:5" x14ac:dyDescent="0.2">
      <c r="A275" s="107" t="s">
        <v>8659</v>
      </c>
      <c r="B275" s="146" t="s">
        <v>6087</v>
      </c>
      <c r="C275" s="114" t="s">
        <v>5734</v>
      </c>
      <c r="D275" s="114">
        <v>19950.22</v>
      </c>
      <c r="E275" s="39"/>
    </row>
    <row r="276" spans="1:5" x14ac:dyDescent="0.2">
      <c r="A276" s="107" t="s">
        <v>11786</v>
      </c>
      <c r="B276" s="146" t="s">
        <v>6088</v>
      </c>
      <c r="C276" s="114" t="s">
        <v>1298</v>
      </c>
      <c r="D276" s="114">
        <v>24513.81</v>
      </c>
      <c r="E276" s="39"/>
    </row>
    <row r="277" spans="1:5" x14ac:dyDescent="0.2">
      <c r="A277" s="107" t="s">
        <v>8662</v>
      </c>
      <c r="B277" s="146" t="s">
        <v>6089</v>
      </c>
      <c r="C277" s="114" t="s">
        <v>1306</v>
      </c>
      <c r="D277" s="114">
        <v>12475.3</v>
      </c>
      <c r="E277" s="39"/>
    </row>
    <row r="278" spans="1:5" x14ac:dyDescent="0.2">
      <c r="A278" s="107" t="s">
        <v>8664</v>
      </c>
      <c r="B278" s="146" t="s">
        <v>6090</v>
      </c>
      <c r="C278" s="114" t="s">
        <v>5734</v>
      </c>
      <c r="D278" s="114">
        <v>12550.19</v>
      </c>
      <c r="E278" s="39"/>
    </row>
    <row r="279" spans="1:5" x14ac:dyDescent="0.2">
      <c r="A279" s="107" t="s">
        <v>8666</v>
      </c>
      <c r="B279" s="146" t="s">
        <v>6091</v>
      </c>
      <c r="C279" s="114" t="s">
        <v>5734</v>
      </c>
      <c r="D279" s="114">
        <v>15306.04</v>
      </c>
      <c r="E279" s="39"/>
    </row>
    <row r="280" spans="1:5" x14ac:dyDescent="0.2">
      <c r="A280" s="107" t="s">
        <v>8668</v>
      </c>
      <c r="B280" s="146" t="s">
        <v>6301</v>
      </c>
      <c r="C280" s="114" t="s">
        <v>1305</v>
      </c>
      <c r="D280" s="114">
        <v>15471.73</v>
      </c>
      <c r="E280" s="39"/>
    </row>
    <row r="281" spans="1:5" x14ac:dyDescent="0.2">
      <c r="A281" s="107" t="s">
        <v>8670</v>
      </c>
      <c r="B281" s="146" t="s">
        <v>6302</v>
      </c>
      <c r="C281" s="114" t="s">
        <v>5734</v>
      </c>
      <c r="D281" s="114">
        <v>16918.04</v>
      </c>
      <c r="E281" s="39"/>
    </row>
    <row r="282" spans="1:5" x14ac:dyDescent="0.2">
      <c r="A282" s="107" t="s">
        <v>8672</v>
      </c>
      <c r="B282" s="146" t="s">
        <v>6303</v>
      </c>
      <c r="C282" s="114" t="s">
        <v>5734</v>
      </c>
      <c r="D282" s="114">
        <v>19098.740000000002</v>
      </c>
      <c r="E282" s="39"/>
    </row>
    <row r="283" spans="1:5" x14ac:dyDescent="0.2">
      <c r="A283" s="107" t="s">
        <v>8674</v>
      </c>
      <c r="B283" s="146" t="s">
        <v>6304</v>
      </c>
      <c r="C283" s="114" t="s">
        <v>5734</v>
      </c>
      <c r="D283" s="114">
        <v>19570.34</v>
      </c>
      <c r="E283" s="39"/>
    </row>
    <row r="284" spans="1:5" x14ac:dyDescent="0.2">
      <c r="A284" s="107" t="s">
        <v>8676</v>
      </c>
      <c r="B284" s="146" t="s">
        <v>6305</v>
      </c>
      <c r="C284" s="114" t="s">
        <v>5734</v>
      </c>
      <c r="D284" s="114">
        <v>21427.61</v>
      </c>
      <c r="E284" s="39"/>
    </row>
    <row r="285" spans="1:5" x14ac:dyDescent="0.2">
      <c r="A285" s="107" t="s">
        <v>8678</v>
      </c>
      <c r="B285" s="146" t="s">
        <v>6306</v>
      </c>
      <c r="C285" s="114" t="s">
        <v>5734</v>
      </c>
      <c r="D285" s="114">
        <v>24939.18</v>
      </c>
      <c r="E285" s="39"/>
    </row>
    <row r="286" spans="1:5" x14ac:dyDescent="0.2">
      <c r="A286" s="107" t="s">
        <v>8680</v>
      </c>
      <c r="B286" s="146" t="s">
        <v>6307</v>
      </c>
      <c r="C286" s="114" t="s">
        <v>5734</v>
      </c>
      <c r="D286" s="114">
        <v>26010.61</v>
      </c>
      <c r="E286" s="39"/>
    </row>
    <row r="287" spans="1:5" x14ac:dyDescent="0.2">
      <c r="A287" s="107" t="s">
        <v>8682</v>
      </c>
      <c r="B287" s="146" t="s">
        <v>6308</v>
      </c>
      <c r="C287" s="114" t="s">
        <v>5734</v>
      </c>
      <c r="D287" s="114">
        <v>16031.41</v>
      </c>
      <c r="E287" s="39"/>
    </row>
    <row r="288" spans="1:5" x14ac:dyDescent="0.2">
      <c r="A288" s="107" t="s">
        <v>8684</v>
      </c>
      <c r="B288" s="146" t="s">
        <v>6309</v>
      </c>
      <c r="C288" s="114" t="s">
        <v>1307</v>
      </c>
      <c r="D288" s="114">
        <v>16127.66</v>
      </c>
      <c r="E288" s="39"/>
    </row>
    <row r="289" spans="1:5" x14ac:dyDescent="0.2">
      <c r="A289" s="107" t="s">
        <v>8686</v>
      </c>
      <c r="B289" s="146" t="s">
        <v>6310</v>
      </c>
      <c r="C289" s="114" t="s">
        <v>1308</v>
      </c>
      <c r="D289" s="114">
        <v>19305.72</v>
      </c>
      <c r="E289" s="39"/>
    </row>
    <row r="290" spans="1:5" x14ac:dyDescent="0.2">
      <c r="A290" s="107" t="s">
        <v>8688</v>
      </c>
      <c r="B290" s="146" t="s">
        <v>6311</v>
      </c>
      <c r="C290" s="114" t="s">
        <v>5734</v>
      </c>
      <c r="D290" s="114">
        <v>19881.689999999999</v>
      </c>
      <c r="E290" s="39"/>
    </row>
    <row r="291" spans="1:5" x14ac:dyDescent="0.2">
      <c r="A291" s="107" t="s">
        <v>8690</v>
      </c>
      <c r="B291" s="146" t="s">
        <v>6312</v>
      </c>
      <c r="C291" s="114" t="s">
        <v>5734</v>
      </c>
      <c r="D291" s="114">
        <v>21740.52</v>
      </c>
      <c r="E291" s="39"/>
    </row>
    <row r="292" spans="1:5" x14ac:dyDescent="0.2">
      <c r="A292" s="107" t="s">
        <v>8692</v>
      </c>
      <c r="B292" s="146" t="s">
        <v>6313</v>
      </c>
      <c r="C292" s="114" t="s">
        <v>5734</v>
      </c>
      <c r="D292" s="114">
        <v>24542.7</v>
      </c>
      <c r="E292" s="39"/>
    </row>
    <row r="293" spans="1:5" x14ac:dyDescent="0.2">
      <c r="A293" s="107" t="s">
        <v>8694</v>
      </c>
      <c r="B293" s="146" t="s">
        <v>6314</v>
      </c>
      <c r="C293" s="114" t="s">
        <v>5734</v>
      </c>
      <c r="D293" s="114">
        <v>25149.08</v>
      </c>
      <c r="E293" s="39"/>
    </row>
    <row r="294" spans="1:5" x14ac:dyDescent="0.2">
      <c r="A294" s="107" t="s">
        <v>8696</v>
      </c>
      <c r="B294" s="146" t="s">
        <v>6315</v>
      </c>
      <c r="C294" s="114" t="s">
        <v>5734</v>
      </c>
      <c r="D294" s="114">
        <v>27535.41</v>
      </c>
      <c r="E294" s="39"/>
    </row>
    <row r="295" spans="1:5" x14ac:dyDescent="0.2">
      <c r="A295" s="107" t="s">
        <v>8698</v>
      </c>
      <c r="B295" s="146" t="s">
        <v>6316</v>
      </c>
      <c r="C295" s="114" t="s">
        <v>5734</v>
      </c>
      <c r="D295" s="114">
        <v>32048.19</v>
      </c>
      <c r="E295" s="39"/>
    </row>
    <row r="296" spans="1:5" x14ac:dyDescent="0.2">
      <c r="A296" s="107" t="s">
        <v>8700</v>
      </c>
      <c r="B296" s="146" t="s">
        <v>6317</v>
      </c>
      <c r="C296" s="114" t="s">
        <v>5734</v>
      </c>
      <c r="D296" s="114">
        <v>33425.17</v>
      </c>
      <c r="E296" s="39"/>
    </row>
    <row r="297" spans="1:5" x14ac:dyDescent="0.2">
      <c r="A297" s="107" t="s">
        <v>8702</v>
      </c>
      <c r="B297" s="146" t="s">
        <v>6318</v>
      </c>
      <c r="C297" s="114" t="s">
        <v>5734</v>
      </c>
      <c r="D297" s="114">
        <v>41781.33</v>
      </c>
      <c r="E297" s="39"/>
    </row>
    <row r="298" spans="1:5" x14ac:dyDescent="0.2">
      <c r="A298" s="107" t="s">
        <v>8704</v>
      </c>
      <c r="B298" s="146" t="s">
        <v>6319</v>
      </c>
      <c r="C298" s="114" t="s">
        <v>5734</v>
      </c>
      <c r="D298" s="114">
        <v>18354.78</v>
      </c>
      <c r="E298" s="39"/>
    </row>
    <row r="299" spans="1:5" x14ac:dyDescent="0.2">
      <c r="A299" s="107" t="s">
        <v>8706</v>
      </c>
      <c r="B299" s="146" t="s">
        <v>6320</v>
      </c>
      <c r="C299" s="114" t="s">
        <v>5734</v>
      </c>
      <c r="D299" s="114">
        <v>19858.8</v>
      </c>
      <c r="E299" s="39"/>
    </row>
    <row r="300" spans="1:5" x14ac:dyDescent="0.2">
      <c r="A300" s="107" t="s">
        <v>8708</v>
      </c>
      <c r="B300" s="146" t="s">
        <v>6321</v>
      </c>
      <c r="C300" s="114" t="s">
        <v>5734</v>
      </c>
      <c r="D300" s="114">
        <v>20518.27</v>
      </c>
      <c r="E300" s="39"/>
    </row>
    <row r="301" spans="1:5" x14ac:dyDescent="0.2">
      <c r="A301" s="107" t="s">
        <v>8710</v>
      </c>
      <c r="B301" s="146" t="s">
        <v>6322</v>
      </c>
      <c r="C301" s="114" t="s">
        <v>5734</v>
      </c>
      <c r="D301" s="114">
        <v>23822.1</v>
      </c>
      <c r="E301" s="39"/>
    </row>
    <row r="302" spans="1:5" x14ac:dyDescent="0.2">
      <c r="A302" s="107" t="s">
        <v>8712</v>
      </c>
      <c r="B302" s="146" t="s">
        <v>6323</v>
      </c>
      <c r="C302" s="114" t="s">
        <v>5734</v>
      </c>
      <c r="D302" s="114">
        <v>24559.31</v>
      </c>
      <c r="E302" s="39"/>
    </row>
    <row r="303" spans="1:5" x14ac:dyDescent="0.2">
      <c r="A303" s="107" t="s">
        <v>8964</v>
      </c>
      <c r="B303" s="146" t="s">
        <v>6324</v>
      </c>
      <c r="C303" s="114" t="s">
        <v>5734</v>
      </c>
      <c r="D303" s="114">
        <v>26586.53</v>
      </c>
      <c r="E303" s="39"/>
    </row>
    <row r="304" spans="1:5" x14ac:dyDescent="0.2">
      <c r="A304" s="107" t="s">
        <v>8966</v>
      </c>
      <c r="B304" s="146" t="s">
        <v>6325</v>
      </c>
      <c r="C304" s="114" t="s">
        <v>5734</v>
      </c>
      <c r="D304" s="114">
        <v>29097.93</v>
      </c>
      <c r="E304" s="39"/>
    </row>
    <row r="305" spans="1:5" x14ac:dyDescent="0.2">
      <c r="A305" s="107" t="s">
        <v>8968</v>
      </c>
      <c r="B305" s="146" t="s">
        <v>6326</v>
      </c>
      <c r="C305" s="114" t="s">
        <v>5734</v>
      </c>
      <c r="D305" s="114">
        <v>31568.22</v>
      </c>
      <c r="E305" s="39"/>
    </row>
    <row r="306" spans="1:5" x14ac:dyDescent="0.2">
      <c r="A306" s="107" t="s">
        <v>8970</v>
      </c>
      <c r="B306" s="146" t="s">
        <v>6327</v>
      </c>
      <c r="C306" s="114" t="s">
        <v>5734</v>
      </c>
      <c r="D306" s="114">
        <v>33125.29</v>
      </c>
      <c r="E306" s="39"/>
    </row>
    <row r="307" spans="1:5" x14ac:dyDescent="0.2">
      <c r="A307" s="107" t="s">
        <v>8972</v>
      </c>
      <c r="B307" s="146" t="s">
        <v>6328</v>
      </c>
      <c r="C307" s="114" t="s">
        <v>5734</v>
      </c>
      <c r="D307" s="114">
        <v>40471.24</v>
      </c>
      <c r="E307" s="39"/>
    </row>
    <row r="308" spans="1:5" x14ac:dyDescent="0.2">
      <c r="A308" s="107" t="s">
        <v>8974</v>
      </c>
      <c r="B308" s="146" t="s">
        <v>6329</v>
      </c>
      <c r="C308" s="114" t="s">
        <v>5734</v>
      </c>
      <c r="D308" s="114">
        <v>46065.74</v>
      </c>
      <c r="E308" s="39"/>
    </row>
    <row r="309" spans="1:5" x14ac:dyDescent="0.2">
      <c r="A309" s="107" t="s">
        <v>8976</v>
      </c>
      <c r="B309" s="146" t="s">
        <v>6330</v>
      </c>
      <c r="C309" s="114" t="s">
        <v>5734</v>
      </c>
      <c r="D309" s="114">
        <v>64365.02</v>
      </c>
      <c r="E309" s="39"/>
    </row>
    <row r="310" spans="1:5" x14ac:dyDescent="0.2">
      <c r="A310" s="106" t="s">
        <v>6331</v>
      </c>
      <c r="B310" s="151"/>
      <c r="C310" s="114" t="s">
        <v>5734</v>
      </c>
      <c r="D310" s="114" t="s">
        <v>5734</v>
      </c>
      <c r="E310" s="39"/>
    </row>
    <row r="311" spans="1:5" x14ac:dyDescent="0.2">
      <c r="A311" s="107" t="s">
        <v>11511</v>
      </c>
      <c r="B311" s="146" t="s">
        <v>6332</v>
      </c>
      <c r="C311" s="114" t="s">
        <v>5734</v>
      </c>
      <c r="D311" s="114">
        <v>713.46</v>
      </c>
      <c r="E311" s="39"/>
    </row>
    <row r="312" spans="1:5" x14ac:dyDescent="0.2">
      <c r="A312" s="107" t="s">
        <v>11721</v>
      </c>
      <c r="B312" s="146" t="s">
        <v>6333</v>
      </c>
      <c r="C312" s="114" t="s">
        <v>5734</v>
      </c>
      <c r="D312" s="114">
        <v>1668.59</v>
      </c>
      <c r="E312" s="39"/>
    </row>
    <row r="313" spans="1:5" x14ac:dyDescent="0.2">
      <c r="A313" s="107" t="s">
        <v>11723</v>
      </c>
      <c r="B313" s="146" t="s">
        <v>6334</v>
      </c>
      <c r="C313" s="114" t="s">
        <v>5734</v>
      </c>
      <c r="D313" s="114">
        <v>1757.4</v>
      </c>
      <c r="E313" s="39"/>
    </row>
    <row r="314" spans="1:5" x14ac:dyDescent="0.2">
      <c r="A314" s="107" t="s">
        <v>11729</v>
      </c>
      <c r="B314" s="146" t="s">
        <v>6335</v>
      </c>
      <c r="C314" s="114" t="s">
        <v>5734</v>
      </c>
      <c r="D314" s="114">
        <v>1846.3</v>
      </c>
      <c r="E314" s="39"/>
    </row>
    <row r="315" spans="1:5" x14ac:dyDescent="0.2">
      <c r="A315" s="107" t="s">
        <v>11731</v>
      </c>
      <c r="B315" s="146" t="s">
        <v>6336</v>
      </c>
      <c r="C315" s="114" t="s">
        <v>5734</v>
      </c>
      <c r="D315" s="114">
        <v>2158.1999999999998</v>
      </c>
      <c r="E315" s="39"/>
    </row>
    <row r="316" spans="1:5" x14ac:dyDescent="0.2">
      <c r="A316" s="107" t="s">
        <v>11780</v>
      </c>
      <c r="B316" s="146" t="s">
        <v>6337</v>
      </c>
      <c r="C316" s="114" t="s">
        <v>5734</v>
      </c>
      <c r="D316" s="114">
        <v>2246.89</v>
      </c>
      <c r="E316" s="39"/>
    </row>
    <row r="317" spans="1:5" s="33" customFormat="1" x14ac:dyDescent="0.2">
      <c r="A317" s="107" t="s">
        <v>9120</v>
      </c>
      <c r="B317" s="146" t="s">
        <v>6338</v>
      </c>
      <c r="C317" s="114" t="s">
        <v>5734</v>
      </c>
      <c r="D317" s="114">
        <v>2309.4</v>
      </c>
      <c r="E317" s="39"/>
    </row>
    <row r="318" spans="1:5" s="33" customFormat="1" x14ac:dyDescent="0.2">
      <c r="A318" s="107" t="s">
        <v>9122</v>
      </c>
      <c r="B318" s="146" t="s">
        <v>6339</v>
      </c>
      <c r="C318" s="114" t="s">
        <v>5734</v>
      </c>
      <c r="D318" s="114">
        <v>2775.25</v>
      </c>
      <c r="E318" s="39"/>
    </row>
    <row r="319" spans="1:5" s="33" customFormat="1" x14ac:dyDescent="0.2">
      <c r="A319" s="107" t="s">
        <v>9124</v>
      </c>
      <c r="B319" s="146" t="s">
        <v>6340</v>
      </c>
      <c r="C319" s="114" t="s">
        <v>5734</v>
      </c>
      <c r="D319" s="114">
        <v>3091.67</v>
      </c>
      <c r="E319" s="39"/>
    </row>
    <row r="320" spans="1:5" s="33" customFormat="1" x14ac:dyDescent="0.2">
      <c r="A320" s="107" t="s">
        <v>9126</v>
      </c>
      <c r="B320" s="146" t="s">
        <v>6341</v>
      </c>
      <c r="C320" s="114" t="s">
        <v>5734</v>
      </c>
      <c r="D320" s="114">
        <v>3903.79</v>
      </c>
      <c r="E320" s="39"/>
    </row>
    <row r="321" spans="1:5" s="33" customFormat="1" x14ac:dyDescent="0.2">
      <c r="A321" s="107" t="s">
        <v>11757</v>
      </c>
      <c r="B321" s="146" t="s">
        <v>6342</v>
      </c>
      <c r="C321" s="114" t="s">
        <v>5734</v>
      </c>
      <c r="D321" s="114">
        <v>4857.2700000000004</v>
      </c>
      <c r="E321" s="39"/>
    </row>
    <row r="322" spans="1:5" s="33" customFormat="1" x14ac:dyDescent="0.2">
      <c r="A322" s="107" t="s">
        <v>11759</v>
      </c>
      <c r="B322" s="146" t="s">
        <v>6343</v>
      </c>
      <c r="C322" s="114" t="s">
        <v>5734</v>
      </c>
      <c r="D322" s="114">
        <v>5044.07</v>
      </c>
      <c r="E322" s="39"/>
    </row>
    <row r="323" spans="1:5" s="33" customFormat="1" x14ac:dyDescent="0.2">
      <c r="A323" s="107" t="s">
        <v>11760</v>
      </c>
      <c r="B323" s="146" t="s">
        <v>6344</v>
      </c>
      <c r="C323" s="114" t="s">
        <v>5734</v>
      </c>
      <c r="D323" s="114">
        <v>5181.99</v>
      </c>
      <c r="E323" s="39"/>
    </row>
    <row r="324" spans="1:5" s="33" customFormat="1" x14ac:dyDescent="0.2">
      <c r="A324" s="107" t="s">
        <v>9133</v>
      </c>
      <c r="B324" s="146" t="s">
        <v>6345</v>
      </c>
      <c r="C324" s="114" t="s">
        <v>5734</v>
      </c>
      <c r="D324" s="114">
        <v>5518.74</v>
      </c>
      <c r="E324" s="39"/>
    </row>
    <row r="325" spans="1:5" x14ac:dyDescent="0.2">
      <c r="A325" s="107" t="s">
        <v>11784</v>
      </c>
      <c r="B325" s="146" t="s">
        <v>6346</v>
      </c>
      <c r="C325" s="114" t="s">
        <v>5734</v>
      </c>
      <c r="D325" s="114">
        <v>6990.93</v>
      </c>
      <c r="E325" s="39"/>
    </row>
    <row r="326" spans="1:5" x14ac:dyDescent="0.2">
      <c r="A326" s="107" t="s">
        <v>9140</v>
      </c>
      <c r="B326" s="146" t="s">
        <v>6347</v>
      </c>
      <c r="C326" s="114" t="s">
        <v>5734</v>
      </c>
      <c r="D326" s="114">
        <v>8059.05</v>
      </c>
      <c r="E326" s="39"/>
    </row>
    <row r="327" spans="1:5" x14ac:dyDescent="0.2">
      <c r="A327" s="107" t="s">
        <v>8907</v>
      </c>
      <c r="B327" s="146" t="s">
        <v>6348</v>
      </c>
      <c r="C327" s="114" t="s">
        <v>5734</v>
      </c>
      <c r="D327" s="114">
        <v>8743.14</v>
      </c>
      <c r="E327" s="39"/>
    </row>
    <row r="328" spans="1:5" x14ac:dyDescent="0.2">
      <c r="A328" s="107" t="s">
        <v>8909</v>
      </c>
      <c r="B328" s="146" t="s">
        <v>6349</v>
      </c>
      <c r="C328" s="114" t="s">
        <v>5734</v>
      </c>
      <c r="D328" s="114">
        <v>9427.2000000000007</v>
      </c>
      <c r="E328" s="39"/>
    </row>
    <row r="329" spans="1:5" x14ac:dyDescent="0.2">
      <c r="A329" s="107" t="s">
        <v>8911</v>
      </c>
      <c r="B329" s="146" t="s">
        <v>6350</v>
      </c>
      <c r="C329" s="114" t="s">
        <v>5734</v>
      </c>
      <c r="D329" s="114">
        <v>10918.39</v>
      </c>
      <c r="E329" s="39"/>
    </row>
    <row r="330" spans="1:5" x14ac:dyDescent="0.2">
      <c r="A330" s="107" t="s">
        <v>8647</v>
      </c>
      <c r="B330" s="146" t="s">
        <v>6351</v>
      </c>
      <c r="C330" s="114" t="s">
        <v>5734</v>
      </c>
      <c r="D330" s="114">
        <v>12857.35</v>
      </c>
      <c r="E330" s="39"/>
    </row>
    <row r="331" spans="1:5" x14ac:dyDescent="0.2">
      <c r="A331" s="107" t="s">
        <v>8649</v>
      </c>
      <c r="B331" s="146" t="s">
        <v>6352</v>
      </c>
      <c r="C331" s="114" t="s">
        <v>5734</v>
      </c>
      <c r="D331" s="114">
        <v>16824.349999999999</v>
      </c>
      <c r="E331" s="39"/>
    </row>
    <row r="332" spans="1:5" x14ac:dyDescent="0.2">
      <c r="A332" s="107" t="s">
        <v>11810</v>
      </c>
      <c r="B332" s="146" t="s">
        <v>6353</v>
      </c>
      <c r="C332" s="114" t="s">
        <v>5734</v>
      </c>
      <c r="D332" s="114">
        <v>12294.3</v>
      </c>
      <c r="E332" s="39"/>
    </row>
    <row r="333" spans="1:5" x14ac:dyDescent="0.2">
      <c r="A333" s="107" t="s">
        <v>11812</v>
      </c>
      <c r="B333" s="146" t="s">
        <v>6354</v>
      </c>
      <c r="C333" s="114" t="s">
        <v>5734</v>
      </c>
      <c r="D333" s="114">
        <v>12837.67</v>
      </c>
      <c r="E333" s="39"/>
    </row>
    <row r="334" spans="1:5" x14ac:dyDescent="0.2">
      <c r="A334" s="107" t="s">
        <v>11813</v>
      </c>
      <c r="B334" s="146" t="s">
        <v>6355</v>
      </c>
      <c r="C334" s="114" t="s">
        <v>5734</v>
      </c>
      <c r="D334" s="114">
        <v>13072.06</v>
      </c>
      <c r="E334" s="39"/>
    </row>
    <row r="335" spans="1:5" x14ac:dyDescent="0.2">
      <c r="A335" s="107" t="s">
        <v>8656</v>
      </c>
      <c r="B335" s="146" t="s">
        <v>6356</v>
      </c>
      <c r="C335" s="114" t="s">
        <v>5734</v>
      </c>
      <c r="D335" s="114">
        <v>13584.4</v>
      </c>
      <c r="E335" s="39"/>
    </row>
    <row r="336" spans="1:5" x14ac:dyDescent="0.2">
      <c r="A336" s="107" t="s">
        <v>11816</v>
      </c>
      <c r="B336" s="146" t="s">
        <v>6357</v>
      </c>
      <c r="C336" s="114" t="s">
        <v>5734</v>
      </c>
      <c r="D336" s="114">
        <v>18798.75</v>
      </c>
      <c r="E336" s="39"/>
    </row>
    <row r="337" spans="1:5" x14ac:dyDescent="0.2">
      <c r="A337" s="107" t="s">
        <v>8659</v>
      </c>
      <c r="B337" s="146" t="s">
        <v>6358</v>
      </c>
      <c r="C337" s="114" t="s">
        <v>5734</v>
      </c>
      <c r="D337" s="114">
        <v>20337.57</v>
      </c>
      <c r="E337" s="39"/>
    </row>
    <row r="338" spans="1:5" x14ac:dyDescent="0.2">
      <c r="A338" s="107" t="s">
        <v>11786</v>
      </c>
      <c r="B338" s="146" t="s">
        <v>6359</v>
      </c>
      <c r="C338" s="114" t="s">
        <v>5734</v>
      </c>
      <c r="D338" s="114">
        <v>24989.77</v>
      </c>
      <c r="E338" s="39"/>
    </row>
    <row r="339" spans="1:5" x14ac:dyDescent="0.2">
      <c r="A339" s="107" t="s">
        <v>8666</v>
      </c>
      <c r="B339" s="146" t="s">
        <v>6360</v>
      </c>
      <c r="C339" s="114" t="s">
        <v>5734</v>
      </c>
      <c r="D339" s="114">
        <v>15315.2</v>
      </c>
      <c r="E339" s="39"/>
    </row>
    <row r="340" spans="1:5" x14ac:dyDescent="0.2">
      <c r="A340" s="107" t="s">
        <v>8668</v>
      </c>
      <c r="B340" s="146" t="s">
        <v>6361</v>
      </c>
      <c r="C340" s="114" t="s">
        <v>5734</v>
      </c>
      <c r="D340" s="114">
        <v>15772.19</v>
      </c>
      <c r="E340" s="39"/>
    </row>
    <row r="341" spans="1:5" x14ac:dyDescent="0.2">
      <c r="A341" s="107" t="s">
        <v>8670</v>
      </c>
      <c r="B341" s="146" t="s">
        <v>6362</v>
      </c>
      <c r="C341" s="114" t="s">
        <v>5734</v>
      </c>
      <c r="D341" s="114">
        <v>17246.55</v>
      </c>
      <c r="E341" s="39"/>
    </row>
    <row r="342" spans="1:5" x14ac:dyDescent="0.2">
      <c r="A342" s="107" t="s">
        <v>8672</v>
      </c>
      <c r="B342" s="146" t="s">
        <v>6363</v>
      </c>
      <c r="C342" s="114" t="s">
        <v>5734</v>
      </c>
      <c r="D342" s="114">
        <v>19469.59</v>
      </c>
      <c r="E342" s="39"/>
    </row>
    <row r="343" spans="1:5" x14ac:dyDescent="0.2">
      <c r="A343" s="107" t="s">
        <v>8674</v>
      </c>
      <c r="B343" s="146" t="s">
        <v>6364</v>
      </c>
      <c r="C343" s="114" t="s">
        <v>5734</v>
      </c>
      <c r="D343" s="114">
        <v>19950.330000000002</v>
      </c>
      <c r="E343" s="39"/>
    </row>
    <row r="344" spans="1:5" x14ac:dyDescent="0.2">
      <c r="A344" s="107" t="s">
        <v>8676</v>
      </c>
      <c r="B344" s="146" t="s">
        <v>6365</v>
      </c>
      <c r="C344" s="114" t="s">
        <v>5734</v>
      </c>
      <c r="D344" s="114">
        <v>21843.72</v>
      </c>
      <c r="E344" s="39"/>
    </row>
    <row r="345" spans="1:5" x14ac:dyDescent="0.2">
      <c r="A345" s="107" t="s">
        <v>8678</v>
      </c>
      <c r="B345" s="146" t="s">
        <v>6366</v>
      </c>
      <c r="C345" s="114" t="s">
        <v>5734</v>
      </c>
      <c r="D345" s="114">
        <v>25423.47</v>
      </c>
      <c r="E345" s="39"/>
    </row>
    <row r="346" spans="1:5" x14ac:dyDescent="0.2">
      <c r="A346" s="107" t="s">
        <v>8680</v>
      </c>
      <c r="B346" s="146" t="s">
        <v>6367</v>
      </c>
      <c r="C346" s="114" t="s">
        <v>5734</v>
      </c>
      <c r="D346" s="114">
        <v>26515.64</v>
      </c>
      <c r="E346" s="39"/>
    </row>
    <row r="347" spans="1:5" x14ac:dyDescent="0.2">
      <c r="A347" s="107" t="s">
        <v>8686</v>
      </c>
      <c r="B347" s="146" t="s">
        <v>6153</v>
      </c>
      <c r="C347" s="114" t="s">
        <v>5734</v>
      </c>
      <c r="D347" s="114">
        <v>19680.580000000002</v>
      </c>
      <c r="E347" s="39"/>
    </row>
    <row r="348" spans="1:5" x14ac:dyDescent="0.2">
      <c r="A348" s="107" t="s">
        <v>8688</v>
      </c>
      <c r="B348" s="146" t="s">
        <v>6154</v>
      </c>
      <c r="C348" s="114" t="s">
        <v>5734</v>
      </c>
      <c r="D348" s="114">
        <v>20267.75</v>
      </c>
      <c r="E348" s="39"/>
    </row>
    <row r="349" spans="1:5" x14ac:dyDescent="0.2">
      <c r="A349" s="107" t="s">
        <v>8690</v>
      </c>
      <c r="B349" s="146" t="s">
        <v>6155</v>
      </c>
      <c r="C349" s="114" t="s">
        <v>5734</v>
      </c>
      <c r="D349" s="114">
        <v>22160.97</v>
      </c>
      <c r="E349" s="39"/>
    </row>
    <row r="350" spans="1:5" x14ac:dyDescent="0.2">
      <c r="A350" s="107" t="s">
        <v>8692</v>
      </c>
      <c r="B350" s="146" t="s">
        <v>6156</v>
      </c>
      <c r="C350" s="114" t="s">
        <v>5734</v>
      </c>
      <c r="D350" s="114">
        <v>25019.26</v>
      </c>
      <c r="E350" s="39"/>
    </row>
    <row r="351" spans="1:5" x14ac:dyDescent="0.2">
      <c r="A351" s="107" t="s">
        <v>8694</v>
      </c>
      <c r="B351" s="146" t="s">
        <v>6157</v>
      </c>
      <c r="C351" s="114" t="s">
        <v>5734</v>
      </c>
      <c r="D351" s="114">
        <v>25637.39</v>
      </c>
      <c r="E351" s="39"/>
    </row>
    <row r="352" spans="1:5" x14ac:dyDescent="0.2">
      <c r="A352" s="107" t="s">
        <v>8696</v>
      </c>
      <c r="B352" s="146" t="s">
        <v>6158</v>
      </c>
      <c r="C352" s="114" t="s">
        <v>5734</v>
      </c>
      <c r="D352" s="114">
        <v>28070.07</v>
      </c>
      <c r="E352" s="39"/>
    </row>
    <row r="353" spans="1:5" x14ac:dyDescent="0.2">
      <c r="A353" s="107" t="s">
        <v>8698</v>
      </c>
      <c r="B353" s="146" t="s">
        <v>6159</v>
      </c>
      <c r="C353" s="114" t="s">
        <v>5734</v>
      </c>
      <c r="D353" s="114">
        <v>32670.5</v>
      </c>
      <c r="E353" s="39"/>
    </row>
    <row r="354" spans="1:5" x14ac:dyDescent="0.2">
      <c r="A354" s="107" t="s">
        <v>8700</v>
      </c>
      <c r="B354" s="146" t="s">
        <v>6160</v>
      </c>
      <c r="C354" s="114" t="s">
        <v>5734</v>
      </c>
      <c r="D354" s="114">
        <v>34074.230000000003</v>
      </c>
      <c r="E354" s="39"/>
    </row>
    <row r="355" spans="1:5" x14ac:dyDescent="0.2">
      <c r="A355" s="107" t="s">
        <v>8702</v>
      </c>
      <c r="B355" s="146" t="s">
        <v>6161</v>
      </c>
      <c r="C355" s="114" t="s">
        <v>5734</v>
      </c>
      <c r="D355" s="114">
        <v>42592.65</v>
      </c>
      <c r="E355" s="39"/>
    </row>
    <row r="356" spans="1:5" x14ac:dyDescent="0.2">
      <c r="A356" s="107" t="s">
        <v>8708</v>
      </c>
      <c r="B356" s="146" t="s">
        <v>6162</v>
      </c>
      <c r="C356" s="114" t="s">
        <v>5734</v>
      </c>
      <c r="D356" s="114">
        <v>20916.71</v>
      </c>
      <c r="E356" s="39"/>
    </row>
    <row r="357" spans="1:5" x14ac:dyDescent="0.2">
      <c r="A357" s="107" t="s">
        <v>8710</v>
      </c>
      <c r="B357" s="146" t="s">
        <v>6163</v>
      </c>
      <c r="C357" s="114" t="s">
        <v>5734</v>
      </c>
      <c r="D357" s="114">
        <v>24284.68</v>
      </c>
      <c r="E357" s="39"/>
    </row>
    <row r="358" spans="1:5" x14ac:dyDescent="0.2">
      <c r="A358" s="107" t="s">
        <v>8712</v>
      </c>
      <c r="B358" s="146" t="s">
        <v>6164</v>
      </c>
      <c r="C358" s="114" t="s">
        <v>5734</v>
      </c>
      <c r="D358" s="114">
        <v>25036.18</v>
      </c>
      <c r="E358" s="39"/>
    </row>
    <row r="359" spans="1:5" x14ac:dyDescent="0.2">
      <c r="A359" s="107" t="s">
        <v>8964</v>
      </c>
      <c r="B359" s="146" t="s">
        <v>6165</v>
      </c>
      <c r="C359" s="114" t="s">
        <v>5734</v>
      </c>
      <c r="D359" s="114">
        <v>27102.799999999999</v>
      </c>
      <c r="E359" s="39"/>
    </row>
    <row r="360" spans="1:5" x14ac:dyDescent="0.2">
      <c r="A360" s="107" t="s">
        <v>8966</v>
      </c>
      <c r="B360" s="146" t="s">
        <v>6166</v>
      </c>
      <c r="C360" s="114" t="s">
        <v>5734</v>
      </c>
      <c r="D360" s="114">
        <v>29662.92</v>
      </c>
      <c r="E360" s="39"/>
    </row>
    <row r="361" spans="1:5" x14ac:dyDescent="0.2">
      <c r="A361" s="107" t="s">
        <v>8968</v>
      </c>
      <c r="B361" s="146" t="s">
        <v>6167</v>
      </c>
      <c r="C361" s="114" t="s">
        <v>5734</v>
      </c>
      <c r="D361" s="114">
        <v>32181.21</v>
      </c>
      <c r="E361" s="39"/>
    </row>
    <row r="362" spans="1:5" x14ac:dyDescent="0.2">
      <c r="A362" s="107" t="s">
        <v>8970</v>
      </c>
      <c r="B362" s="146" t="s">
        <v>5964</v>
      </c>
      <c r="C362" s="114" t="s">
        <v>5734</v>
      </c>
      <c r="D362" s="114">
        <v>33768.519999999997</v>
      </c>
      <c r="E362" s="39"/>
    </row>
    <row r="363" spans="1:5" x14ac:dyDescent="0.2">
      <c r="A363" s="107" t="s">
        <v>8972</v>
      </c>
      <c r="B363" s="146" t="s">
        <v>5965</v>
      </c>
      <c r="C363" s="114" t="s">
        <v>5734</v>
      </c>
      <c r="D363" s="114">
        <v>41258.01</v>
      </c>
      <c r="E363" s="39"/>
    </row>
    <row r="364" spans="1:5" x14ac:dyDescent="0.2">
      <c r="A364" s="107" t="s">
        <v>8974</v>
      </c>
      <c r="B364" s="146" t="s">
        <v>5966</v>
      </c>
      <c r="C364" s="114" t="s">
        <v>5734</v>
      </c>
      <c r="D364" s="114">
        <v>46960.22</v>
      </c>
      <c r="E364" s="39"/>
    </row>
    <row r="365" spans="1:5" x14ac:dyDescent="0.2">
      <c r="A365" s="107" t="s">
        <v>8976</v>
      </c>
      <c r="B365" s="146" t="s">
        <v>5967</v>
      </c>
      <c r="C365" s="114" t="s">
        <v>5734</v>
      </c>
      <c r="D365" s="114">
        <v>62917.21</v>
      </c>
      <c r="E365" s="39"/>
    </row>
    <row r="366" spans="1:5" x14ac:dyDescent="0.2">
      <c r="A366" s="106" t="s">
        <v>5968</v>
      </c>
      <c r="B366" s="151"/>
      <c r="C366" s="114" t="s">
        <v>5734</v>
      </c>
      <c r="D366" s="114" t="s">
        <v>5734</v>
      </c>
      <c r="E366" s="39"/>
    </row>
    <row r="367" spans="1:5" x14ac:dyDescent="0.2">
      <c r="A367" s="107">
        <v>8</v>
      </c>
      <c r="B367" s="146" t="s">
        <v>5969</v>
      </c>
      <c r="C367" s="114" t="s">
        <v>1366</v>
      </c>
      <c r="D367" s="114">
        <v>289.47000000000003</v>
      </c>
      <c r="E367" s="39"/>
    </row>
    <row r="368" spans="1:5" x14ac:dyDescent="0.2">
      <c r="A368" s="107">
        <v>10</v>
      </c>
      <c r="B368" s="146" t="s">
        <v>5970</v>
      </c>
      <c r="C368" s="114" t="s">
        <v>1360</v>
      </c>
      <c r="D368" s="114">
        <v>574.48</v>
      </c>
      <c r="E368" s="39"/>
    </row>
    <row r="369" spans="1:5" x14ac:dyDescent="0.2">
      <c r="A369" s="107">
        <v>12</v>
      </c>
      <c r="B369" s="146" t="s">
        <v>5971</v>
      </c>
      <c r="C369" s="114" t="s">
        <v>1361</v>
      </c>
      <c r="D369" s="114">
        <v>805.87</v>
      </c>
      <c r="E369" s="39"/>
    </row>
    <row r="370" spans="1:5" x14ac:dyDescent="0.2">
      <c r="A370" s="107">
        <v>15</v>
      </c>
      <c r="B370" s="146" t="s">
        <v>5972</v>
      </c>
      <c r="C370" s="114" t="s">
        <v>1362</v>
      </c>
      <c r="D370" s="114">
        <v>1645.9</v>
      </c>
      <c r="E370" s="39"/>
    </row>
    <row r="371" spans="1:5" x14ac:dyDescent="0.2">
      <c r="A371" s="107">
        <v>18</v>
      </c>
      <c r="B371" s="146" t="s">
        <v>5973</v>
      </c>
      <c r="C371" s="114" t="s">
        <v>1363</v>
      </c>
      <c r="D371" s="114">
        <v>3027.41</v>
      </c>
      <c r="E371" s="39"/>
    </row>
    <row r="372" spans="1:5" x14ac:dyDescent="0.2">
      <c r="A372" s="107">
        <v>21</v>
      </c>
      <c r="B372" s="146" t="s">
        <v>5974</v>
      </c>
      <c r="C372" s="114" t="s">
        <v>5734</v>
      </c>
      <c r="D372" s="114">
        <v>5315.88</v>
      </c>
      <c r="E372" s="39"/>
    </row>
    <row r="373" spans="1:5" x14ac:dyDescent="0.2">
      <c r="A373" s="107">
        <v>24</v>
      </c>
      <c r="B373" s="146" t="s">
        <v>5975</v>
      </c>
      <c r="C373" s="114" t="s">
        <v>1364</v>
      </c>
      <c r="D373" s="114">
        <v>7561.13</v>
      </c>
      <c r="E373" s="39"/>
    </row>
    <row r="374" spans="1:5" x14ac:dyDescent="0.2">
      <c r="A374" s="107">
        <v>27</v>
      </c>
      <c r="B374" s="146" t="s">
        <v>5976</v>
      </c>
      <c r="C374" s="114" t="s">
        <v>5734</v>
      </c>
      <c r="D374" s="114">
        <v>8990.6299999999992</v>
      </c>
      <c r="E374" s="39"/>
    </row>
    <row r="375" spans="1:5" x14ac:dyDescent="0.2">
      <c r="A375" s="107">
        <v>30</v>
      </c>
      <c r="B375" s="146" t="s">
        <v>5977</v>
      </c>
      <c r="C375" s="114" t="s">
        <v>1365</v>
      </c>
      <c r="D375" s="114">
        <v>11694.15</v>
      </c>
      <c r="E375" s="39"/>
    </row>
    <row r="376" spans="1:5" x14ac:dyDescent="0.2">
      <c r="A376" s="107">
        <v>36</v>
      </c>
      <c r="B376" s="146" t="s">
        <v>5978</v>
      </c>
      <c r="C376" s="114" t="s">
        <v>5734</v>
      </c>
      <c r="D376" s="114">
        <v>15259.39</v>
      </c>
      <c r="E376" s="39"/>
    </row>
    <row r="377" spans="1:5" x14ac:dyDescent="0.2">
      <c r="A377" s="106" t="s">
        <v>5979</v>
      </c>
      <c r="B377" s="151"/>
      <c r="C377" s="114" t="s">
        <v>5734</v>
      </c>
      <c r="D377" s="114" t="s">
        <v>5734</v>
      </c>
      <c r="E377" s="39"/>
    </row>
    <row r="378" spans="1:5" x14ac:dyDescent="0.2">
      <c r="A378" s="107">
        <v>8</v>
      </c>
      <c r="B378" s="146" t="s">
        <v>5980</v>
      </c>
      <c r="C378" s="114" t="s">
        <v>1381</v>
      </c>
      <c r="D378" s="114">
        <v>284.39</v>
      </c>
      <c r="E378" s="39"/>
    </row>
    <row r="379" spans="1:5" x14ac:dyDescent="0.2">
      <c r="A379" s="107">
        <v>10</v>
      </c>
      <c r="B379" s="146" t="s">
        <v>5981</v>
      </c>
      <c r="C379" s="114" t="s">
        <v>1375</v>
      </c>
      <c r="D379" s="114">
        <v>560.11</v>
      </c>
      <c r="E379" s="39"/>
    </row>
    <row r="380" spans="1:5" x14ac:dyDescent="0.2">
      <c r="A380" s="107">
        <v>12</v>
      </c>
      <c r="B380" s="146" t="s">
        <v>5982</v>
      </c>
      <c r="C380" s="114" t="s">
        <v>1376</v>
      </c>
      <c r="D380" s="114">
        <v>826.04</v>
      </c>
      <c r="E380" s="39"/>
    </row>
    <row r="381" spans="1:5" x14ac:dyDescent="0.2">
      <c r="A381" s="107">
        <v>15</v>
      </c>
      <c r="B381" s="146" t="s">
        <v>5983</v>
      </c>
      <c r="C381" s="114" t="s">
        <v>1377</v>
      </c>
      <c r="D381" s="114">
        <v>1604.77</v>
      </c>
      <c r="E381" s="39"/>
    </row>
    <row r="382" spans="1:5" x14ac:dyDescent="0.2">
      <c r="A382" s="107">
        <v>18</v>
      </c>
      <c r="B382" s="146" t="s">
        <v>5984</v>
      </c>
      <c r="C382" s="114" t="s">
        <v>1378</v>
      </c>
      <c r="D382" s="114">
        <v>2951.74</v>
      </c>
      <c r="E382" s="39"/>
    </row>
    <row r="383" spans="1:5" x14ac:dyDescent="0.2">
      <c r="A383" s="107">
        <v>21</v>
      </c>
      <c r="B383" s="146" t="s">
        <v>5985</v>
      </c>
      <c r="C383" s="114" t="s">
        <v>1379</v>
      </c>
      <c r="D383" s="114">
        <v>5448.79</v>
      </c>
      <c r="E383" s="39"/>
    </row>
    <row r="384" spans="1:5" x14ac:dyDescent="0.2">
      <c r="A384" s="107">
        <v>24</v>
      </c>
      <c r="B384" s="146" t="s">
        <v>5986</v>
      </c>
      <c r="C384" s="114" t="s">
        <v>1380</v>
      </c>
      <c r="D384" s="114">
        <v>7750.16</v>
      </c>
      <c r="E384" s="39"/>
    </row>
    <row r="385" spans="1:5" x14ac:dyDescent="0.2">
      <c r="A385" s="107">
        <v>27</v>
      </c>
      <c r="B385" s="146" t="s">
        <v>5987</v>
      </c>
      <c r="C385" s="114" t="s">
        <v>5734</v>
      </c>
      <c r="D385" s="114">
        <v>8765.86</v>
      </c>
      <c r="E385" s="39"/>
    </row>
    <row r="386" spans="1:5" x14ac:dyDescent="0.2">
      <c r="A386" s="107">
        <v>30</v>
      </c>
      <c r="B386" s="146" t="s">
        <v>5988</v>
      </c>
      <c r="C386" s="114" t="s">
        <v>5734</v>
      </c>
      <c r="D386" s="114">
        <v>11401.83</v>
      </c>
      <c r="E386" s="39"/>
    </row>
    <row r="387" spans="1:5" x14ac:dyDescent="0.2">
      <c r="A387" s="107">
        <v>36</v>
      </c>
      <c r="B387" s="146" t="s">
        <v>5989</v>
      </c>
      <c r="C387" s="114" t="s">
        <v>5734</v>
      </c>
      <c r="D387" s="114">
        <v>14877.95</v>
      </c>
      <c r="E387" s="39"/>
    </row>
    <row r="388" spans="1:5" x14ac:dyDescent="0.2">
      <c r="A388" s="106" t="s">
        <v>5990</v>
      </c>
      <c r="B388" s="151"/>
      <c r="C388" s="114" t="s">
        <v>5734</v>
      </c>
      <c r="D388" s="114" t="s">
        <v>5734</v>
      </c>
      <c r="E388" s="39"/>
    </row>
    <row r="389" spans="1:5" x14ac:dyDescent="0.2">
      <c r="A389" s="107" t="s">
        <v>11201</v>
      </c>
      <c r="B389" s="146" t="s">
        <v>5991</v>
      </c>
      <c r="C389" s="114" t="s">
        <v>5734</v>
      </c>
      <c r="D389" s="114">
        <v>277.04000000000002</v>
      </c>
      <c r="E389" s="39"/>
    </row>
    <row r="390" spans="1:5" x14ac:dyDescent="0.2">
      <c r="A390" s="107" t="s">
        <v>11203</v>
      </c>
      <c r="B390" s="146" t="s">
        <v>5992</v>
      </c>
      <c r="C390" s="114" t="s">
        <v>5734</v>
      </c>
      <c r="D390" s="114">
        <v>313.14</v>
      </c>
      <c r="E390" s="39"/>
    </row>
    <row r="391" spans="1:5" x14ac:dyDescent="0.2">
      <c r="A391" s="107" t="s">
        <v>11511</v>
      </c>
      <c r="B391" s="146" t="s">
        <v>5993</v>
      </c>
      <c r="C391" s="114" t="s">
        <v>5734</v>
      </c>
      <c r="D391" s="114">
        <v>734.89</v>
      </c>
      <c r="E391" s="39"/>
    </row>
    <row r="392" spans="1:5" x14ac:dyDescent="0.2">
      <c r="A392" s="107" t="s">
        <v>11717</v>
      </c>
      <c r="B392" s="146" t="s">
        <v>5994</v>
      </c>
      <c r="C392" s="114" t="s">
        <v>5734</v>
      </c>
      <c r="D392" s="114">
        <v>977.09</v>
      </c>
      <c r="E392" s="39"/>
    </row>
    <row r="393" spans="1:5" x14ac:dyDescent="0.2">
      <c r="A393" s="107" t="s">
        <v>11719</v>
      </c>
      <c r="B393" s="146" t="s">
        <v>5995</v>
      </c>
      <c r="C393" s="114" t="s">
        <v>5734</v>
      </c>
      <c r="D393" s="114">
        <v>1119.69</v>
      </c>
      <c r="E393" s="39"/>
    </row>
    <row r="394" spans="1:5" x14ac:dyDescent="0.2">
      <c r="A394" s="107" t="s">
        <v>11721</v>
      </c>
      <c r="B394" s="146" t="s">
        <v>5996</v>
      </c>
      <c r="C394" s="114" t="s">
        <v>5734</v>
      </c>
      <c r="D394" s="114">
        <v>1718.64</v>
      </c>
      <c r="E394" s="39"/>
    </row>
    <row r="395" spans="1:5" x14ac:dyDescent="0.2">
      <c r="A395" s="107" t="s">
        <v>11723</v>
      </c>
      <c r="B395" s="146" t="s">
        <v>5997</v>
      </c>
      <c r="C395" s="114" t="s">
        <v>5734</v>
      </c>
      <c r="D395" s="114">
        <v>1810.15</v>
      </c>
      <c r="E395" s="39"/>
    </row>
    <row r="396" spans="1:5" x14ac:dyDescent="0.2">
      <c r="A396" s="107" t="s">
        <v>11725</v>
      </c>
      <c r="B396" s="146" t="s">
        <v>5998</v>
      </c>
      <c r="C396" s="114" t="s">
        <v>5734</v>
      </c>
      <c r="D396" s="114">
        <v>1204.17</v>
      </c>
      <c r="E396" s="39"/>
    </row>
    <row r="397" spans="1:5" x14ac:dyDescent="0.2">
      <c r="A397" s="107" t="s">
        <v>11727</v>
      </c>
      <c r="B397" s="146" t="s">
        <v>5999</v>
      </c>
      <c r="C397" s="114" t="s">
        <v>5734</v>
      </c>
      <c r="D397" s="114">
        <v>1283.24</v>
      </c>
      <c r="E397" s="39"/>
    </row>
    <row r="398" spans="1:5" x14ac:dyDescent="0.2">
      <c r="A398" s="107" t="s">
        <v>11729</v>
      </c>
      <c r="B398" s="146" t="s">
        <v>6000</v>
      </c>
      <c r="C398" s="114" t="s">
        <v>5734</v>
      </c>
      <c r="D398" s="114">
        <v>1901.65</v>
      </c>
      <c r="E398" s="39"/>
    </row>
    <row r="399" spans="1:5" x14ac:dyDescent="0.2">
      <c r="A399" s="107" t="s">
        <v>11731</v>
      </c>
      <c r="B399" s="146" t="s">
        <v>6001</v>
      </c>
      <c r="C399" s="114" t="s">
        <v>5734</v>
      </c>
      <c r="D399" s="114">
        <v>2222.9499999999998</v>
      </c>
      <c r="E399" s="39"/>
    </row>
    <row r="400" spans="1:5" x14ac:dyDescent="0.2">
      <c r="A400" s="107" t="s">
        <v>11780</v>
      </c>
      <c r="B400" s="146" t="s">
        <v>6002</v>
      </c>
      <c r="C400" s="114" t="s">
        <v>5734</v>
      </c>
      <c r="D400" s="114">
        <v>2314.31</v>
      </c>
      <c r="E400" s="39"/>
    </row>
    <row r="401" spans="1:5" x14ac:dyDescent="0.2">
      <c r="A401" s="107" t="s">
        <v>9116</v>
      </c>
      <c r="B401" s="146" t="s">
        <v>6003</v>
      </c>
      <c r="C401" s="114" t="s">
        <v>5734</v>
      </c>
      <c r="D401" s="114">
        <v>1942.83</v>
      </c>
      <c r="E401" s="39"/>
    </row>
    <row r="402" spans="1:5" x14ac:dyDescent="0.2">
      <c r="A402" s="107" t="s">
        <v>9118</v>
      </c>
      <c r="B402" s="146" t="s">
        <v>6004</v>
      </c>
      <c r="C402" s="114" t="s">
        <v>5734</v>
      </c>
      <c r="D402" s="114">
        <v>2148.9299999999998</v>
      </c>
      <c r="E402" s="39"/>
    </row>
    <row r="403" spans="1:5" x14ac:dyDescent="0.2">
      <c r="A403" s="107" t="s">
        <v>9120</v>
      </c>
      <c r="B403" s="146" t="s">
        <v>6005</v>
      </c>
      <c r="C403" s="114" t="s">
        <v>5734</v>
      </c>
      <c r="D403" s="114">
        <v>2378.64</v>
      </c>
      <c r="E403" s="39"/>
    </row>
    <row r="404" spans="1:5" x14ac:dyDescent="0.2">
      <c r="A404" s="107" t="s">
        <v>9122</v>
      </c>
      <c r="B404" s="146" t="s">
        <v>6006</v>
      </c>
      <c r="C404" s="114" t="s">
        <v>5734</v>
      </c>
      <c r="D404" s="114">
        <v>2858.55</v>
      </c>
      <c r="E404" s="39"/>
    </row>
    <row r="405" spans="1:5" x14ac:dyDescent="0.2">
      <c r="A405" s="107" t="s">
        <v>9124</v>
      </c>
      <c r="B405" s="146" t="s">
        <v>6007</v>
      </c>
      <c r="C405" s="114" t="s">
        <v>5734</v>
      </c>
      <c r="D405" s="114">
        <v>3184.43</v>
      </c>
      <c r="E405" s="39"/>
    </row>
    <row r="406" spans="1:5" x14ac:dyDescent="0.2">
      <c r="A406" s="107" t="s">
        <v>9126</v>
      </c>
      <c r="B406" s="146" t="s">
        <v>6008</v>
      </c>
      <c r="C406" s="114" t="s">
        <v>5734</v>
      </c>
      <c r="D406" s="114">
        <v>4020.9</v>
      </c>
      <c r="E406" s="39"/>
    </row>
    <row r="407" spans="1:5" x14ac:dyDescent="0.2">
      <c r="A407" s="107" t="s">
        <v>11753</v>
      </c>
      <c r="B407" s="146" t="s">
        <v>6009</v>
      </c>
      <c r="C407" s="114" t="s">
        <v>5734</v>
      </c>
      <c r="D407" s="114">
        <v>4510.41</v>
      </c>
      <c r="E407" s="39"/>
    </row>
    <row r="408" spans="1:5" x14ac:dyDescent="0.2">
      <c r="A408" s="107" t="s">
        <v>11755</v>
      </c>
      <c r="B408" s="146" t="s">
        <v>6010</v>
      </c>
      <c r="C408" s="114" t="s">
        <v>5734</v>
      </c>
      <c r="D408" s="114">
        <v>4663.59</v>
      </c>
      <c r="E408" s="39"/>
    </row>
    <row r="409" spans="1:5" x14ac:dyDescent="0.2">
      <c r="A409" s="107" t="s">
        <v>11757</v>
      </c>
      <c r="B409" s="146" t="s">
        <v>6011</v>
      </c>
      <c r="C409" s="114" t="s">
        <v>5734</v>
      </c>
      <c r="D409" s="114">
        <v>5002.97</v>
      </c>
      <c r="E409" s="39"/>
    </row>
    <row r="410" spans="1:5" x14ac:dyDescent="0.2">
      <c r="A410" s="107" t="s">
        <v>11759</v>
      </c>
      <c r="B410" s="146" t="s">
        <v>6012</v>
      </c>
      <c r="C410" s="114" t="s">
        <v>5734</v>
      </c>
      <c r="D410" s="114">
        <v>5195.41</v>
      </c>
      <c r="E410" s="39"/>
    </row>
    <row r="411" spans="1:5" x14ac:dyDescent="0.2">
      <c r="A411" s="107" t="s">
        <v>11760</v>
      </c>
      <c r="B411" s="146" t="s">
        <v>6013</v>
      </c>
      <c r="C411" s="114" t="s">
        <v>5734</v>
      </c>
      <c r="D411" s="114">
        <v>5337.43</v>
      </c>
      <c r="E411" s="39"/>
    </row>
    <row r="412" spans="1:5" x14ac:dyDescent="0.2">
      <c r="A412" s="107" t="s">
        <v>9133</v>
      </c>
      <c r="B412" s="146" t="s">
        <v>6014</v>
      </c>
      <c r="C412" s="114" t="s">
        <v>5734</v>
      </c>
      <c r="D412" s="114">
        <v>5684.28</v>
      </c>
      <c r="E412" s="39"/>
    </row>
    <row r="413" spans="1:5" x14ac:dyDescent="0.2">
      <c r="A413" s="107" t="s">
        <v>11784</v>
      </c>
      <c r="B413" s="146" t="s">
        <v>6015</v>
      </c>
      <c r="C413" s="114" t="s">
        <v>5734</v>
      </c>
      <c r="D413" s="114">
        <v>7200.65</v>
      </c>
      <c r="E413" s="39"/>
    </row>
    <row r="414" spans="1:5" x14ac:dyDescent="0.2">
      <c r="A414" s="107" t="s">
        <v>9136</v>
      </c>
      <c r="B414" s="146" t="s">
        <v>6016</v>
      </c>
      <c r="C414" s="114" t="s">
        <v>5734</v>
      </c>
      <c r="D414" s="114">
        <v>6417.04</v>
      </c>
      <c r="E414" s="39"/>
    </row>
    <row r="415" spans="1:5" x14ac:dyDescent="0.2">
      <c r="A415" s="107" t="s">
        <v>9138</v>
      </c>
      <c r="B415" s="146" t="s">
        <v>6017</v>
      </c>
      <c r="C415" s="114" t="s">
        <v>5734</v>
      </c>
      <c r="D415" s="114">
        <v>6878.69</v>
      </c>
      <c r="E415" s="39"/>
    </row>
    <row r="416" spans="1:5" x14ac:dyDescent="0.2">
      <c r="A416" s="107" t="s">
        <v>9140</v>
      </c>
      <c r="B416" s="146" t="s">
        <v>6018</v>
      </c>
      <c r="C416" s="114" t="s">
        <v>5734</v>
      </c>
      <c r="D416" s="114">
        <v>8300.81</v>
      </c>
      <c r="E416" s="39"/>
    </row>
    <row r="417" spans="1:5" x14ac:dyDescent="0.2">
      <c r="A417" s="107" t="s">
        <v>8907</v>
      </c>
      <c r="B417" s="146" t="s">
        <v>6224</v>
      </c>
      <c r="C417" s="114" t="s">
        <v>5734</v>
      </c>
      <c r="D417" s="114">
        <v>9005.43</v>
      </c>
      <c r="E417" s="39"/>
    </row>
    <row r="418" spans="1:5" x14ac:dyDescent="0.2">
      <c r="A418" s="107" t="s">
        <v>8909</v>
      </c>
      <c r="B418" s="146" t="s">
        <v>6225</v>
      </c>
      <c r="C418" s="114" t="s">
        <v>5734</v>
      </c>
      <c r="D418" s="114">
        <v>9710.02</v>
      </c>
      <c r="E418" s="39"/>
    </row>
    <row r="419" spans="1:5" x14ac:dyDescent="0.2">
      <c r="A419" s="107" t="s">
        <v>8911</v>
      </c>
      <c r="B419" s="146" t="s">
        <v>6226</v>
      </c>
      <c r="C419" s="114" t="s">
        <v>5734</v>
      </c>
      <c r="D419" s="114">
        <v>11245.97</v>
      </c>
      <c r="E419" s="39"/>
    </row>
    <row r="420" spans="1:5" x14ac:dyDescent="0.2">
      <c r="A420" s="107" t="s">
        <v>8647</v>
      </c>
      <c r="B420" s="146" t="s">
        <v>6227</v>
      </c>
      <c r="C420" s="114" t="s">
        <v>5734</v>
      </c>
      <c r="D420" s="114">
        <v>13243.06</v>
      </c>
      <c r="E420" s="39"/>
    </row>
    <row r="421" spans="1:5" x14ac:dyDescent="0.2">
      <c r="A421" s="107" t="s">
        <v>8649</v>
      </c>
      <c r="B421" s="146" t="s">
        <v>6228</v>
      </c>
      <c r="C421" s="114" t="s">
        <v>5734</v>
      </c>
      <c r="D421" s="114">
        <v>17329.09</v>
      </c>
      <c r="E421" s="39"/>
    </row>
    <row r="422" spans="1:5" x14ac:dyDescent="0.2">
      <c r="A422" s="107" t="s">
        <v>11806</v>
      </c>
      <c r="B422" s="146" t="s">
        <v>6229</v>
      </c>
      <c r="C422" s="114" t="s">
        <v>5734</v>
      </c>
      <c r="D422" s="114">
        <v>10446.91</v>
      </c>
      <c r="E422" s="39"/>
    </row>
    <row r="423" spans="1:5" x14ac:dyDescent="0.2">
      <c r="A423" s="107" t="s">
        <v>11808</v>
      </c>
      <c r="B423" s="146" t="s">
        <v>6230</v>
      </c>
      <c r="C423" s="114" t="s">
        <v>5734</v>
      </c>
      <c r="D423" s="114">
        <v>12140.53</v>
      </c>
      <c r="E423" s="39"/>
    </row>
    <row r="424" spans="1:5" x14ac:dyDescent="0.2">
      <c r="A424" s="107" t="s">
        <v>11810</v>
      </c>
      <c r="B424" s="146" t="s">
        <v>6231</v>
      </c>
      <c r="C424" s="114" t="s">
        <v>5734</v>
      </c>
      <c r="D424" s="114">
        <v>12663.15</v>
      </c>
      <c r="E424" s="39"/>
    </row>
    <row r="425" spans="1:5" x14ac:dyDescent="0.2">
      <c r="A425" s="107" t="s">
        <v>11812</v>
      </c>
      <c r="B425" s="146" t="s">
        <v>6232</v>
      </c>
      <c r="C425" s="114" t="s">
        <v>5734</v>
      </c>
      <c r="D425" s="114">
        <v>13222.77</v>
      </c>
      <c r="E425" s="39"/>
    </row>
    <row r="426" spans="1:5" x14ac:dyDescent="0.2">
      <c r="A426" s="107" t="s">
        <v>11813</v>
      </c>
      <c r="B426" s="146" t="s">
        <v>6233</v>
      </c>
      <c r="C426" s="114" t="s">
        <v>5734</v>
      </c>
      <c r="D426" s="114">
        <v>13464.23</v>
      </c>
      <c r="E426" s="39"/>
    </row>
    <row r="427" spans="1:5" x14ac:dyDescent="0.2">
      <c r="A427" s="107" t="s">
        <v>8656</v>
      </c>
      <c r="B427" s="146" t="s">
        <v>6234</v>
      </c>
      <c r="C427" s="114" t="s">
        <v>5734</v>
      </c>
      <c r="D427" s="114">
        <v>13991.91</v>
      </c>
      <c r="E427" s="39"/>
    </row>
    <row r="428" spans="1:5" x14ac:dyDescent="0.2">
      <c r="A428" s="107" t="s">
        <v>11816</v>
      </c>
      <c r="B428" s="146" t="s">
        <v>6235</v>
      </c>
      <c r="C428" s="114" t="s">
        <v>5734</v>
      </c>
      <c r="D428" s="114">
        <v>19362.740000000002</v>
      </c>
      <c r="E428" s="39"/>
    </row>
    <row r="429" spans="1:5" x14ac:dyDescent="0.2">
      <c r="A429" s="107" t="s">
        <v>8659</v>
      </c>
      <c r="B429" s="146" t="s">
        <v>6236</v>
      </c>
      <c r="C429" s="114" t="s">
        <v>5734</v>
      </c>
      <c r="D429" s="114">
        <v>20947.71</v>
      </c>
      <c r="E429" s="39"/>
    </row>
    <row r="430" spans="1:5" x14ac:dyDescent="0.2">
      <c r="A430" s="107" t="s">
        <v>11786</v>
      </c>
      <c r="B430" s="146" t="s">
        <v>6237</v>
      </c>
      <c r="C430" s="114" t="s">
        <v>5734</v>
      </c>
      <c r="D430" s="114">
        <v>25739.49</v>
      </c>
      <c r="E430" s="39"/>
    </row>
    <row r="431" spans="1:5" x14ac:dyDescent="0.2">
      <c r="A431" s="107" t="s">
        <v>8662</v>
      </c>
      <c r="B431" s="146" t="s">
        <v>6238</v>
      </c>
      <c r="C431" s="114" t="s">
        <v>5734</v>
      </c>
      <c r="D431" s="114">
        <v>13099.08</v>
      </c>
      <c r="E431" s="39"/>
    </row>
    <row r="432" spans="1:5" x14ac:dyDescent="0.2">
      <c r="A432" s="107" t="s">
        <v>8664</v>
      </c>
      <c r="B432" s="146" t="s">
        <v>6239</v>
      </c>
      <c r="C432" s="114" t="s">
        <v>5734</v>
      </c>
      <c r="D432" s="114">
        <v>13177.7</v>
      </c>
      <c r="E432" s="39"/>
    </row>
    <row r="433" spans="1:5" x14ac:dyDescent="0.2">
      <c r="A433" s="107" t="s">
        <v>8666</v>
      </c>
      <c r="B433" s="146" t="s">
        <v>6240</v>
      </c>
      <c r="C433" s="114" t="s">
        <v>5734</v>
      </c>
      <c r="D433" s="114">
        <v>15774.67</v>
      </c>
      <c r="E433" s="39"/>
    </row>
    <row r="434" spans="1:5" x14ac:dyDescent="0.2">
      <c r="A434" s="107" t="s">
        <v>8668</v>
      </c>
      <c r="B434" s="146" t="s">
        <v>6241</v>
      </c>
      <c r="C434" s="114" t="s">
        <v>5734</v>
      </c>
      <c r="D434" s="114">
        <v>16245.33</v>
      </c>
      <c r="E434" s="39"/>
    </row>
    <row r="435" spans="1:5" x14ac:dyDescent="0.2">
      <c r="A435" s="107" t="s">
        <v>8670</v>
      </c>
      <c r="B435" s="146" t="s">
        <v>6242</v>
      </c>
      <c r="C435" s="114" t="s">
        <v>5734</v>
      </c>
      <c r="D435" s="114">
        <v>17763.939999999999</v>
      </c>
      <c r="E435" s="39"/>
    </row>
    <row r="436" spans="1:5" x14ac:dyDescent="0.2">
      <c r="A436" s="107" t="s">
        <v>8672</v>
      </c>
      <c r="B436" s="146" t="s">
        <v>6243</v>
      </c>
      <c r="C436" s="114" t="s">
        <v>5734</v>
      </c>
      <c r="D436" s="114">
        <v>20053.7</v>
      </c>
      <c r="E436" s="39"/>
    </row>
    <row r="437" spans="1:5" x14ac:dyDescent="0.2">
      <c r="A437" s="107" t="s">
        <v>8674</v>
      </c>
      <c r="B437" s="146" t="s">
        <v>6244</v>
      </c>
      <c r="C437" s="114" t="s">
        <v>5734</v>
      </c>
      <c r="D437" s="114">
        <v>20548.849999999999</v>
      </c>
      <c r="E437" s="39"/>
    </row>
    <row r="438" spans="1:5" x14ac:dyDescent="0.2">
      <c r="A438" s="107" t="s">
        <v>8676</v>
      </c>
      <c r="B438" s="146" t="s">
        <v>6245</v>
      </c>
      <c r="C438" s="114" t="s">
        <v>5734</v>
      </c>
      <c r="D438" s="114">
        <v>22499.02</v>
      </c>
      <c r="E438" s="39"/>
    </row>
    <row r="439" spans="1:5" x14ac:dyDescent="0.2">
      <c r="A439" s="107" t="s">
        <v>8678</v>
      </c>
      <c r="B439" s="146" t="s">
        <v>6246</v>
      </c>
      <c r="C439" s="114" t="s">
        <v>5734</v>
      </c>
      <c r="D439" s="114">
        <v>26186.17</v>
      </c>
      <c r="E439" s="39"/>
    </row>
    <row r="440" spans="1:5" x14ac:dyDescent="0.2">
      <c r="A440" s="107" t="s">
        <v>8680</v>
      </c>
      <c r="B440" s="146" t="s">
        <v>6247</v>
      </c>
      <c r="C440" s="114" t="s">
        <v>5734</v>
      </c>
      <c r="D440" s="114">
        <v>27311.14</v>
      </c>
      <c r="E440" s="39"/>
    </row>
    <row r="441" spans="1:5" x14ac:dyDescent="0.2">
      <c r="A441" s="107" t="s">
        <v>8682</v>
      </c>
      <c r="B441" s="146" t="s">
        <v>6248</v>
      </c>
      <c r="C441" s="114" t="s">
        <v>5734</v>
      </c>
      <c r="D441" s="114">
        <v>16832.98</v>
      </c>
      <c r="E441" s="39"/>
    </row>
    <row r="442" spans="1:5" x14ac:dyDescent="0.2">
      <c r="A442" s="107" t="s">
        <v>8684</v>
      </c>
      <c r="B442" s="146" t="s">
        <v>6249</v>
      </c>
      <c r="C442" s="114" t="s">
        <v>5734</v>
      </c>
      <c r="D442" s="114">
        <v>16983.650000000001</v>
      </c>
      <c r="E442" s="39"/>
    </row>
    <row r="443" spans="1:5" x14ac:dyDescent="0.2">
      <c r="A443" s="107" t="s">
        <v>8686</v>
      </c>
      <c r="B443" s="146" t="s">
        <v>6250</v>
      </c>
      <c r="C443" s="114" t="s">
        <v>5734</v>
      </c>
      <c r="D443" s="114">
        <v>20271.009999999998</v>
      </c>
      <c r="E443" s="39"/>
    </row>
    <row r="444" spans="1:5" x14ac:dyDescent="0.2">
      <c r="A444" s="107" t="s">
        <v>8688</v>
      </c>
      <c r="B444" s="146" t="s">
        <v>6251</v>
      </c>
      <c r="C444" s="114" t="s">
        <v>5734</v>
      </c>
      <c r="D444" s="114">
        <v>20875.82</v>
      </c>
      <c r="E444" s="39"/>
    </row>
    <row r="445" spans="1:5" x14ac:dyDescent="0.2">
      <c r="A445" s="107" t="s">
        <v>8690</v>
      </c>
      <c r="B445" s="146" t="s">
        <v>6252</v>
      </c>
      <c r="C445" s="114" t="s">
        <v>5734</v>
      </c>
      <c r="D445" s="114">
        <v>22825.8</v>
      </c>
      <c r="E445" s="39"/>
    </row>
    <row r="446" spans="1:5" x14ac:dyDescent="0.2">
      <c r="A446" s="107" t="s">
        <v>8692</v>
      </c>
      <c r="B446" s="146" t="s">
        <v>6253</v>
      </c>
      <c r="C446" s="114" t="s">
        <v>5734</v>
      </c>
      <c r="D446" s="114">
        <v>25769.84</v>
      </c>
      <c r="E446" s="39"/>
    </row>
    <row r="447" spans="1:5" x14ac:dyDescent="0.2">
      <c r="A447" s="107" t="s">
        <v>8694</v>
      </c>
      <c r="B447" s="146" t="s">
        <v>6254</v>
      </c>
      <c r="C447" s="114" t="s">
        <v>5734</v>
      </c>
      <c r="D447" s="114">
        <v>26406.52</v>
      </c>
      <c r="E447" s="39"/>
    </row>
    <row r="448" spans="1:5" x14ac:dyDescent="0.2">
      <c r="A448" s="107" t="s">
        <v>8696</v>
      </c>
      <c r="B448" s="146" t="s">
        <v>6255</v>
      </c>
      <c r="C448" s="114" t="s">
        <v>5734</v>
      </c>
      <c r="D448" s="114">
        <v>28912.18</v>
      </c>
      <c r="E448" s="39"/>
    </row>
    <row r="449" spans="1:5" x14ac:dyDescent="0.2">
      <c r="A449" s="107" t="s">
        <v>8698</v>
      </c>
      <c r="B449" s="146" t="s">
        <v>6256</v>
      </c>
      <c r="C449" s="114" t="s">
        <v>5734</v>
      </c>
      <c r="D449" s="114">
        <v>33650.65</v>
      </c>
      <c r="E449" s="39"/>
    </row>
    <row r="450" spans="1:5" x14ac:dyDescent="0.2">
      <c r="A450" s="107" t="s">
        <v>8700</v>
      </c>
      <c r="B450" s="146" t="s">
        <v>6257</v>
      </c>
      <c r="C450" s="114" t="s">
        <v>5734</v>
      </c>
      <c r="D450" s="114">
        <v>35096.449999999997</v>
      </c>
      <c r="E450" s="39"/>
    </row>
    <row r="451" spans="1:5" x14ac:dyDescent="0.2">
      <c r="A451" s="107" t="s">
        <v>8702</v>
      </c>
      <c r="B451" s="146" t="s">
        <v>6258</v>
      </c>
      <c r="C451" s="114" t="s">
        <v>5734</v>
      </c>
      <c r="D451" s="114">
        <v>43870.44</v>
      </c>
      <c r="E451" s="39"/>
    </row>
    <row r="452" spans="1:5" x14ac:dyDescent="0.2">
      <c r="A452" s="107" t="s">
        <v>8704</v>
      </c>
      <c r="B452" s="146" t="s">
        <v>6259</v>
      </c>
      <c r="C452" s="114" t="s">
        <v>5734</v>
      </c>
      <c r="D452" s="114">
        <v>19272.52</v>
      </c>
      <c r="E452" s="39"/>
    </row>
    <row r="453" spans="1:5" x14ac:dyDescent="0.2">
      <c r="A453" s="107" t="s">
        <v>8706</v>
      </c>
      <c r="B453" s="146" t="s">
        <v>6260</v>
      </c>
      <c r="C453" s="114" t="s">
        <v>5734</v>
      </c>
      <c r="D453" s="114">
        <v>20851.740000000002</v>
      </c>
      <c r="E453" s="39"/>
    </row>
    <row r="454" spans="1:5" x14ac:dyDescent="0.2">
      <c r="A454" s="107" t="s">
        <v>8708</v>
      </c>
      <c r="B454" s="146" t="s">
        <v>6261</v>
      </c>
      <c r="C454" s="114" t="s">
        <v>5734</v>
      </c>
      <c r="D454" s="114">
        <v>21544.21</v>
      </c>
      <c r="E454" s="39"/>
    </row>
    <row r="455" spans="1:5" x14ac:dyDescent="0.2">
      <c r="A455" s="107" t="s">
        <v>8710</v>
      </c>
      <c r="B455" s="146" t="s">
        <v>6262</v>
      </c>
      <c r="C455" s="114" t="s">
        <v>5734</v>
      </c>
      <c r="D455" s="114">
        <v>25013.22</v>
      </c>
      <c r="E455" s="39"/>
    </row>
    <row r="456" spans="1:5" x14ac:dyDescent="0.2">
      <c r="A456" s="107" t="s">
        <v>8712</v>
      </c>
      <c r="B456" s="146" t="s">
        <v>6263</v>
      </c>
      <c r="C456" s="114" t="s">
        <v>5734</v>
      </c>
      <c r="D456" s="114">
        <v>25787.3</v>
      </c>
      <c r="E456" s="39"/>
    </row>
    <row r="457" spans="1:5" x14ac:dyDescent="0.2">
      <c r="A457" s="107" t="s">
        <v>8964</v>
      </c>
      <c r="B457" s="146" t="s">
        <v>6264</v>
      </c>
      <c r="C457" s="114" t="s">
        <v>5734</v>
      </c>
      <c r="D457" s="114">
        <v>27915.91</v>
      </c>
      <c r="E457" s="39"/>
    </row>
    <row r="458" spans="1:5" x14ac:dyDescent="0.2">
      <c r="A458" s="107" t="s">
        <v>8966</v>
      </c>
      <c r="B458" s="146" t="s">
        <v>6265</v>
      </c>
      <c r="C458" s="114" t="s">
        <v>5734</v>
      </c>
      <c r="D458" s="114">
        <v>30552.83</v>
      </c>
      <c r="E458" s="39"/>
    </row>
    <row r="459" spans="1:5" x14ac:dyDescent="0.2">
      <c r="A459" s="107" t="s">
        <v>8968</v>
      </c>
      <c r="B459" s="146" t="s">
        <v>6266</v>
      </c>
      <c r="C459" s="114" t="s">
        <v>5734</v>
      </c>
      <c r="D459" s="114">
        <v>33146.65</v>
      </c>
      <c r="E459" s="39"/>
    </row>
    <row r="460" spans="1:5" x14ac:dyDescent="0.2">
      <c r="A460" s="107" t="s">
        <v>8970</v>
      </c>
      <c r="B460" s="146" t="s">
        <v>6267</v>
      </c>
      <c r="C460" s="114" t="s">
        <v>5734</v>
      </c>
      <c r="D460" s="114">
        <v>34781.57</v>
      </c>
      <c r="E460" s="39"/>
    </row>
    <row r="461" spans="1:5" x14ac:dyDescent="0.2">
      <c r="A461" s="107" t="s">
        <v>8972</v>
      </c>
      <c r="B461" s="146" t="s">
        <v>6268</v>
      </c>
      <c r="C461" s="114" t="s">
        <v>5734</v>
      </c>
      <c r="D461" s="114">
        <v>42495.76</v>
      </c>
      <c r="E461" s="39"/>
    </row>
    <row r="462" spans="1:5" x14ac:dyDescent="0.2">
      <c r="A462" s="107" t="s">
        <v>8974</v>
      </c>
      <c r="B462" s="146" t="s">
        <v>6269</v>
      </c>
      <c r="C462" s="114" t="s">
        <v>5734</v>
      </c>
      <c r="D462" s="114">
        <v>48369.01</v>
      </c>
      <c r="E462" s="39"/>
    </row>
    <row r="463" spans="1:5" x14ac:dyDescent="0.2">
      <c r="A463" s="107" t="s">
        <v>8976</v>
      </c>
      <c r="B463" s="146" t="s">
        <v>6270</v>
      </c>
      <c r="C463" s="114" t="s">
        <v>5734</v>
      </c>
      <c r="D463" s="114">
        <v>64804.71</v>
      </c>
      <c r="E463" s="39"/>
    </row>
    <row r="464" spans="1:5" x14ac:dyDescent="0.2">
      <c r="A464" s="106" t="s">
        <v>10952</v>
      </c>
      <c r="B464" s="151"/>
      <c r="C464" s="114" t="s">
        <v>5734</v>
      </c>
      <c r="D464" s="114" t="s">
        <v>5734</v>
      </c>
      <c r="E464" s="39"/>
    </row>
    <row r="465" spans="1:5" x14ac:dyDescent="0.2">
      <c r="A465" s="108">
        <v>8</v>
      </c>
      <c r="B465" s="146" t="s">
        <v>6271</v>
      </c>
      <c r="C465" s="114" t="s">
        <v>1350</v>
      </c>
      <c r="D465" s="114">
        <v>216.15</v>
      </c>
      <c r="E465" s="39"/>
    </row>
    <row r="466" spans="1:5" x14ac:dyDescent="0.2">
      <c r="A466" s="107">
        <v>10</v>
      </c>
      <c r="B466" s="146" t="s">
        <v>6272</v>
      </c>
      <c r="C466" s="114" t="s">
        <v>1119</v>
      </c>
      <c r="D466" s="114">
        <v>444.33</v>
      </c>
      <c r="E466" s="39"/>
    </row>
    <row r="467" spans="1:5" x14ac:dyDescent="0.2">
      <c r="A467" s="107">
        <v>12</v>
      </c>
      <c r="B467" s="146" t="s">
        <v>6273</v>
      </c>
      <c r="C467" s="114" t="s">
        <v>1121</v>
      </c>
      <c r="D467" s="114">
        <v>645.62</v>
      </c>
      <c r="E467" s="39"/>
    </row>
    <row r="468" spans="1:5" x14ac:dyDescent="0.2">
      <c r="A468" s="107">
        <v>15</v>
      </c>
      <c r="B468" s="146" t="s">
        <v>6274</v>
      </c>
      <c r="C468" s="114" t="s">
        <v>1124</v>
      </c>
      <c r="D468" s="114">
        <v>1335.88</v>
      </c>
      <c r="E468" s="39"/>
    </row>
    <row r="469" spans="1:5" x14ac:dyDescent="0.2">
      <c r="A469" s="107">
        <v>18</v>
      </c>
      <c r="B469" s="146" t="s">
        <v>6275</v>
      </c>
      <c r="C469" s="114" t="s">
        <v>1126</v>
      </c>
      <c r="D469" s="114">
        <v>2600.27</v>
      </c>
      <c r="E469" s="39"/>
    </row>
    <row r="470" spans="1:5" x14ac:dyDescent="0.2">
      <c r="A470" s="107">
        <v>21</v>
      </c>
      <c r="B470" s="146" t="s">
        <v>6276</v>
      </c>
      <c r="C470" s="114" t="s">
        <v>1129</v>
      </c>
      <c r="D470" s="114">
        <v>4431.5200000000004</v>
      </c>
      <c r="E470" s="39"/>
    </row>
    <row r="471" spans="1:5" x14ac:dyDescent="0.2">
      <c r="A471" s="107">
        <v>24</v>
      </c>
      <c r="B471" s="146" t="s">
        <v>6277</v>
      </c>
      <c r="C471" s="114" t="s">
        <v>1130</v>
      </c>
      <c r="D471" s="114">
        <v>6455.69</v>
      </c>
      <c r="E471" s="39"/>
    </row>
    <row r="472" spans="1:5" x14ac:dyDescent="0.2">
      <c r="A472" s="107">
        <v>27</v>
      </c>
      <c r="B472" s="146" t="s">
        <v>6278</v>
      </c>
      <c r="C472" s="114" t="s">
        <v>5734</v>
      </c>
      <c r="D472" s="114">
        <v>7280.13</v>
      </c>
      <c r="E472" s="39"/>
    </row>
    <row r="473" spans="1:5" x14ac:dyDescent="0.2">
      <c r="A473" s="107">
        <v>30</v>
      </c>
      <c r="B473" s="146" t="s">
        <v>6279</v>
      </c>
      <c r="C473" s="114" t="s">
        <v>1131</v>
      </c>
      <c r="D473" s="114">
        <v>9355.32</v>
      </c>
      <c r="E473" s="39"/>
    </row>
    <row r="474" spans="1:5" x14ac:dyDescent="0.2">
      <c r="A474" s="107">
        <v>36</v>
      </c>
      <c r="B474" s="146" t="s">
        <v>6280</v>
      </c>
      <c r="C474" s="114" t="s">
        <v>5734</v>
      </c>
      <c r="D474" s="114">
        <v>11737.99</v>
      </c>
      <c r="E474" s="39"/>
    </row>
    <row r="475" spans="1:5" x14ac:dyDescent="0.2">
      <c r="A475" s="106" t="s">
        <v>6281</v>
      </c>
      <c r="B475" s="151"/>
      <c r="C475" s="114" t="s">
        <v>5734</v>
      </c>
      <c r="D475" s="114" t="s">
        <v>5734</v>
      </c>
      <c r="E475" s="39"/>
    </row>
    <row r="476" spans="1:5" x14ac:dyDescent="0.2">
      <c r="A476" s="107" t="s">
        <v>11721</v>
      </c>
      <c r="B476" s="146" t="s">
        <v>6282</v>
      </c>
      <c r="C476" s="114" t="s">
        <v>1120</v>
      </c>
      <c r="D476" s="114">
        <v>852.29</v>
      </c>
      <c r="E476" s="39"/>
    </row>
    <row r="477" spans="1:5" x14ac:dyDescent="0.2">
      <c r="A477" s="107" t="s">
        <v>11729</v>
      </c>
      <c r="B477" s="146" t="s">
        <v>6283</v>
      </c>
      <c r="C477" s="114" t="s">
        <v>1123</v>
      </c>
      <c r="D477" s="114">
        <v>1106</v>
      </c>
      <c r="E477" s="39"/>
    </row>
    <row r="478" spans="1:5" x14ac:dyDescent="0.2">
      <c r="A478" s="107" t="s">
        <v>11731</v>
      </c>
      <c r="B478" s="146" t="s">
        <v>6284</v>
      </c>
      <c r="C478" s="114" t="s">
        <v>1122</v>
      </c>
      <c r="D478" s="114">
        <v>1276.94</v>
      </c>
      <c r="E478" s="39"/>
    </row>
    <row r="479" spans="1:5" x14ac:dyDescent="0.2">
      <c r="A479" s="107" t="s">
        <v>9120</v>
      </c>
      <c r="B479" s="146" t="s">
        <v>6285</v>
      </c>
      <c r="C479" s="114" t="s">
        <v>5734</v>
      </c>
      <c r="D479" s="114">
        <v>1620.19</v>
      </c>
      <c r="E479" s="39"/>
    </row>
    <row r="480" spans="1:5" x14ac:dyDescent="0.2">
      <c r="A480" s="107" t="s">
        <v>9122</v>
      </c>
      <c r="B480" s="146" t="s">
        <v>6286</v>
      </c>
      <c r="C480" s="114" t="s">
        <v>5734</v>
      </c>
      <c r="D480" s="114">
        <v>1784.95</v>
      </c>
      <c r="E480" s="39"/>
    </row>
    <row r="481" spans="1:5" x14ac:dyDescent="0.2">
      <c r="A481" s="107" t="s">
        <v>9124</v>
      </c>
      <c r="B481" s="146" t="s">
        <v>6020</v>
      </c>
      <c r="C481" s="114" t="s">
        <v>1125</v>
      </c>
      <c r="D481" s="114">
        <v>1940.77</v>
      </c>
      <c r="E481" s="39"/>
    </row>
    <row r="482" spans="1:5" x14ac:dyDescent="0.2">
      <c r="A482" s="107" t="s">
        <v>11757</v>
      </c>
      <c r="B482" s="146" t="s">
        <v>6021</v>
      </c>
      <c r="C482" s="114" t="s">
        <v>5734</v>
      </c>
      <c r="D482" s="114">
        <v>1930.91</v>
      </c>
      <c r="E482" s="39"/>
    </row>
    <row r="483" spans="1:5" x14ac:dyDescent="0.2">
      <c r="A483" s="107" t="s">
        <v>11759</v>
      </c>
      <c r="B483" s="146" t="s">
        <v>6022</v>
      </c>
      <c r="C483" s="114" t="s">
        <v>5734</v>
      </c>
      <c r="D483" s="114">
        <v>1998.84</v>
      </c>
      <c r="E483" s="39"/>
    </row>
    <row r="484" spans="1:5" x14ac:dyDescent="0.2">
      <c r="A484" s="107" t="s">
        <v>11760</v>
      </c>
      <c r="B484" s="146" t="s">
        <v>6023</v>
      </c>
      <c r="C484" s="114" t="s">
        <v>1127</v>
      </c>
      <c r="D484" s="114">
        <v>2041.46</v>
      </c>
      <c r="E484" s="39"/>
    </row>
    <row r="485" spans="1:5" x14ac:dyDescent="0.2">
      <c r="A485" s="107" t="s">
        <v>9133</v>
      </c>
      <c r="B485" s="146" t="s">
        <v>6024</v>
      </c>
      <c r="C485" s="114" t="s">
        <v>1128</v>
      </c>
      <c r="D485" s="114">
        <v>2126.19</v>
      </c>
      <c r="E485" s="39"/>
    </row>
    <row r="486" spans="1:5" x14ac:dyDescent="0.2">
      <c r="A486" s="107" t="s">
        <v>9140</v>
      </c>
      <c r="B486" s="146" t="s">
        <v>6025</v>
      </c>
      <c r="C486" s="114" t="s">
        <v>5734</v>
      </c>
      <c r="D486" s="114">
        <v>2764.74</v>
      </c>
      <c r="E486" s="39"/>
    </row>
    <row r="487" spans="1:5" x14ac:dyDescent="0.2">
      <c r="A487" s="107" t="s">
        <v>8907</v>
      </c>
      <c r="B487" s="146" t="s">
        <v>6026</v>
      </c>
      <c r="C487" s="114" t="s">
        <v>5734</v>
      </c>
      <c r="D487" s="114">
        <v>2801.35</v>
      </c>
      <c r="E487" s="39"/>
    </row>
    <row r="488" spans="1:5" x14ac:dyDescent="0.2">
      <c r="A488" s="107" t="s">
        <v>8909</v>
      </c>
      <c r="B488" s="146" t="s">
        <v>6027</v>
      </c>
      <c r="C488" s="114" t="s">
        <v>5734</v>
      </c>
      <c r="D488" s="114">
        <v>2946.55</v>
      </c>
      <c r="E488" s="39"/>
    </row>
    <row r="489" spans="1:5" x14ac:dyDescent="0.2">
      <c r="A489" s="107" t="s">
        <v>8911</v>
      </c>
      <c r="B489" s="146" t="s">
        <v>6028</v>
      </c>
      <c r="C489" s="114" t="s">
        <v>5734</v>
      </c>
      <c r="D489" s="114">
        <v>3403.45</v>
      </c>
      <c r="E489" s="39"/>
    </row>
    <row r="490" spans="1:5" x14ac:dyDescent="0.2">
      <c r="A490" s="107" t="s">
        <v>8647</v>
      </c>
      <c r="B490" s="146" t="s">
        <v>6029</v>
      </c>
      <c r="C490" s="114" t="s">
        <v>5734</v>
      </c>
      <c r="D490" s="114">
        <v>3667.29</v>
      </c>
      <c r="E490" s="39"/>
    </row>
    <row r="491" spans="1:5" x14ac:dyDescent="0.2">
      <c r="A491" s="107" t="s">
        <v>11810</v>
      </c>
      <c r="B491" s="146" t="s">
        <v>6030</v>
      </c>
      <c r="C491" s="114" t="s">
        <v>5734</v>
      </c>
      <c r="D491" s="114">
        <v>5743.71</v>
      </c>
      <c r="E491" s="39"/>
    </row>
    <row r="492" spans="1:5" x14ac:dyDescent="0.2">
      <c r="A492" s="107" t="s">
        <v>11812</v>
      </c>
      <c r="B492" s="146" t="s">
        <v>6031</v>
      </c>
      <c r="C492" s="114" t="s">
        <v>5734</v>
      </c>
      <c r="D492" s="114">
        <v>5773.14</v>
      </c>
      <c r="E492" s="39"/>
    </row>
    <row r="493" spans="1:5" x14ac:dyDescent="0.2">
      <c r="A493" s="107" t="s">
        <v>11813</v>
      </c>
      <c r="B493" s="146" t="s">
        <v>6032</v>
      </c>
      <c r="C493" s="114" t="s">
        <v>5734</v>
      </c>
      <c r="D493" s="114">
        <v>5952.63</v>
      </c>
      <c r="E493" s="39"/>
    </row>
    <row r="494" spans="1:5" x14ac:dyDescent="0.2">
      <c r="A494" s="107" t="s">
        <v>8656</v>
      </c>
      <c r="B494" s="146" t="s">
        <v>6033</v>
      </c>
      <c r="C494" s="114" t="s">
        <v>5734</v>
      </c>
      <c r="D494" s="114">
        <v>6100.86</v>
      </c>
      <c r="E494" s="39"/>
    </row>
    <row r="495" spans="1:5" x14ac:dyDescent="0.2">
      <c r="A495" s="107" t="s">
        <v>11816</v>
      </c>
      <c r="B495" s="146" t="s">
        <v>6034</v>
      </c>
      <c r="C495" s="114" t="s">
        <v>5734</v>
      </c>
      <c r="D495" s="114">
        <v>6428.39</v>
      </c>
      <c r="E495" s="39"/>
    </row>
    <row r="496" spans="1:5" x14ac:dyDescent="0.2">
      <c r="A496" s="107" t="s">
        <v>8659</v>
      </c>
      <c r="B496" s="146" t="s">
        <v>5886</v>
      </c>
      <c r="C496" s="114" t="s">
        <v>5734</v>
      </c>
      <c r="D496" s="114">
        <v>6972.48</v>
      </c>
      <c r="E496" s="39"/>
    </row>
    <row r="497" spans="1:5" x14ac:dyDescent="0.2">
      <c r="A497" s="107" t="s">
        <v>8666</v>
      </c>
      <c r="B497" s="146" t="s">
        <v>5887</v>
      </c>
      <c r="C497" s="114" t="s">
        <v>5734</v>
      </c>
      <c r="D497" s="114">
        <v>6564.36</v>
      </c>
      <c r="E497" s="39"/>
    </row>
    <row r="498" spans="1:5" x14ac:dyDescent="0.2">
      <c r="A498" s="107" t="s">
        <v>8668</v>
      </c>
      <c r="B498" s="146" t="s">
        <v>5888</v>
      </c>
      <c r="C498" s="114" t="s">
        <v>5734</v>
      </c>
      <c r="D498" s="114">
        <v>6639.25</v>
      </c>
      <c r="E498" s="39"/>
    </row>
    <row r="499" spans="1:5" x14ac:dyDescent="0.2">
      <c r="A499" s="107" t="s">
        <v>8670</v>
      </c>
      <c r="B499" s="146" t="s">
        <v>5889</v>
      </c>
      <c r="C499" s="114" t="s">
        <v>5734</v>
      </c>
      <c r="D499" s="114">
        <v>6979.69</v>
      </c>
      <c r="E499" s="39"/>
    </row>
    <row r="500" spans="1:5" x14ac:dyDescent="0.2">
      <c r="A500" s="107" t="s">
        <v>8672</v>
      </c>
      <c r="B500" s="146" t="s">
        <v>5890</v>
      </c>
      <c r="C500" s="114" t="s">
        <v>5734</v>
      </c>
      <c r="D500" s="114">
        <v>7017.38</v>
      </c>
      <c r="E500" s="39"/>
    </row>
    <row r="501" spans="1:5" x14ac:dyDescent="0.2">
      <c r="A501" s="107" t="s">
        <v>8674</v>
      </c>
      <c r="B501" s="146" t="s">
        <v>5891</v>
      </c>
      <c r="C501" s="114" t="s">
        <v>5734</v>
      </c>
      <c r="D501" s="114">
        <v>7306.56</v>
      </c>
      <c r="E501" s="39"/>
    </row>
    <row r="502" spans="1:5" x14ac:dyDescent="0.2">
      <c r="A502" s="107" t="s">
        <v>8676</v>
      </c>
      <c r="B502" s="146" t="s">
        <v>5892</v>
      </c>
      <c r="C502" s="114" t="s">
        <v>5734</v>
      </c>
      <c r="D502" s="114">
        <v>8420.36</v>
      </c>
      <c r="E502" s="39"/>
    </row>
    <row r="503" spans="1:5" x14ac:dyDescent="0.2">
      <c r="A503" s="107" t="s">
        <v>8678</v>
      </c>
      <c r="B503" s="146" t="s">
        <v>5893</v>
      </c>
      <c r="C503" s="114" t="s">
        <v>5734</v>
      </c>
      <c r="D503" s="114">
        <v>9121.58</v>
      </c>
      <c r="E503" s="39"/>
    </row>
    <row r="504" spans="1:5" x14ac:dyDescent="0.2">
      <c r="A504" s="107" t="s">
        <v>8686</v>
      </c>
      <c r="B504" s="146" t="s">
        <v>5894</v>
      </c>
      <c r="C504" s="114" t="s">
        <v>5734</v>
      </c>
      <c r="D504" s="114">
        <v>8437.23</v>
      </c>
      <c r="E504" s="39"/>
    </row>
    <row r="505" spans="1:5" x14ac:dyDescent="0.2">
      <c r="A505" s="107" t="s">
        <v>8688</v>
      </c>
      <c r="B505" s="146" t="s">
        <v>5895</v>
      </c>
      <c r="C505" s="114" t="s">
        <v>5734</v>
      </c>
      <c r="D505" s="114">
        <v>8531.76</v>
      </c>
      <c r="E505" s="39"/>
    </row>
    <row r="506" spans="1:5" x14ac:dyDescent="0.2">
      <c r="A506" s="107" t="s">
        <v>8690</v>
      </c>
      <c r="B506" s="146" t="s">
        <v>5896</v>
      </c>
      <c r="C506" s="114" t="s">
        <v>5734</v>
      </c>
      <c r="D506" s="114">
        <v>8969.33</v>
      </c>
      <c r="E506" s="39"/>
    </row>
    <row r="507" spans="1:5" x14ac:dyDescent="0.2">
      <c r="A507" s="107" t="s">
        <v>8692</v>
      </c>
      <c r="B507" s="146" t="s">
        <v>5897</v>
      </c>
      <c r="C507" s="114" t="s">
        <v>5734</v>
      </c>
      <c r="D507" s="114">
        <v>9017.76</v>
      </c>
      <c r="E507" s="39"/>
    </row>
    <row r="508" spans="1:5" x14ac:dyDescent="0.2">
      <c r="A508" s="107" t="s">
        <v>8694</v>
      </c>
      <c r="B508" s="146" t="s">
        <v>5898</v>
      </c>
      <c r="C508" s="114" t="s">
        <v>5734</v>
      </c>
      <c r="D508" s="114">
        <v>9389.24</v>
      </c>
      <c r="E508" s="39"/>
    </row>
    <row r="509" spans="1:5" x14ac:dyDescent="0.2">
      <c r="A509" s="107" t="s">
        <v>8696</v>
      </c>
      <c r="B509" s="146" t="s">
        <v>5899</v>
      </c>
      <c r="C509" s="114" t="s">
        <v>5734</v>
      </c>
      <c r="D509" s="114">
        <v>10820.37</v>
      </c>
      <c r="E509" s="39"/>
    </row>
    <row r="510" spans="1:5" x14ac:dyDescent="0.2">
      <c r="A510" s="107" t="s">
        <v>8698</v>
      </c>
      <c r="B510" s="146" t="s">
        <v>5900</v>
      </c>
      <c r="C510" s="114" t="s">
        <v>5734</v>
      </c>
      <c r="D510" s="114">
        <v>11721.69</v>
      </c>
      <c r="E510" s="39"/>
    </row>
    <row r="511" spans="1:5" x14ac:dyDescent="0.2">
      <c r="A511" s="107" t="s">
        <v>8700</v>
      </c>
      <c r="B511" s="146" t="s">
        <v>5901</v>
      </c>
      <c r="C511" s="114" t="s">
        <v>5734</v>
      </c>
      <c r="D511" s="114">
        <v>14652.26</v>
      </c>
      <c r="E511" s="39"/>
    </row>
    <row r="512" spans="1:5" x14ac:dyDescent="0.2">
      <c r="A512" s="107" t="s">
        <v>8708</v>
      </c>
      <c r="B512" s="146" t="s">
        <v>5902</v>
      </c>
      <c r="C512" s="114" t="s">
        <v>5734</v>
      </c>
      <c r="D512" s="114">
        <v>18564.79</v>
      </c>
      <c r="E512" s="39"/>
    </row>
    <row r="513" spans="1:5" x14ac:dyDescent="0.2">
      <c r="A513" s="107" t="s">
        <v>8710</v>
      </c>
      <c r="B513" s="146" t="s">
        <v>5903</v>
      </c>
      <c r="C513" s="114" t="s">
        <v>5734</v>
      </c>
      <c r="D513" s="114">
        <v>18794.02</v>
      </c>
      <c r="E513" s="39"/>
    </row>
    <row r="514" spans="1:5" x14ac:dyDescent="0.2">
      <c r="A514" s="107" t="s">
        <v>8712</v>
      </c>
      <c r="B514" s="146" t="s">
        <v>5904</v>
      </c>
      <c r="C514" s="114" t="s">
        <v>5734</v>
      </c>
      <c r="D514" s="114">
        <v>19048.45</v>
      </c>
      <c r="E514" s="39"/>
    </row>
    <row r="515" spans="1:5" x14ac:dyDescent="0.2">
      <c r="A515" s="107" t="s">
        <v>8964</v>
      </c>
      <c r="B515" s="146" t="s">
        <v>5905</v>
      </c>
      <c r="C515" s="114" t="s">
        <v>5734</v>
      </c>
      <c r="D515" s="114">
        <v>19500.89</v>
      </c>
      <c r="E515" s="39"/>
    </row>
    <row r="516" spans="1:5" x14ac:dyDescent="0.2">
      <c r="A516" s="107" t="s">
        <v>8966</v>
      </c>
      <c r="B516" s="146" t="s">
        <v>5906</v>
      </c>
      <c r="C516" s="114" t="s">
        <v>5734</v>
      </c>
      <c r="D516" s="114">
        <v>19998.57</v>
      </c>
      <c r="E516" s="39"/>
    </row>
    <row r="517" spans="1:5" x14ac:dyDescent="0.2">
      <c r="A517" s="107" t="s">
        <v>8968</v>
      </c>
      <c r="B517" s="146" t="s">
        <v>5907</v>
      </c>
      <c r="C517" s="114" t="s">
        <v>5734</v>
      </c>
      <c r="D517" s="114">
        <v>20535.38</v>
      </c>
      <c r="E517" s="39"/>
    </row>
    <row r="518" spans="1:5" x14ac:dyDescent="0.2">
      <c r="A518" s="107" t="s">
        <v>8970</v>
      </c>
      <c r="B518" s="146" t="s">
        <v>5908</v>
      </c>
      <c r="C518" s="114" t="s">
        <v>5734</v>
      </c>
      <c r="D518" s="114">
        <v>22854.45</v>
      </c>
      <c r="E518" s="39"/>
    </row>
    <row r="519" spans="1:5" x14ac:dyDescent="0.2">
      <c r="A519" s="107" t="s">
        <v>8972</v>
      </c>
      <c r="B519" s="146" t="s">
        <v>5909</v>
      </c>
      <c r="C519" s="114" t="s">
        <v>5734</v>
      </c>
      <c r="D519" s="114">
        <v>23505.1</v>
      </c>
      <c r="E519" s="39"/>
    </row>
    <row r="520" spans="1:5" x14ac:dyDescent="0.2">
      <c r="A520" s="107" t="s">
        <v>8974</v>
      </c>
      <c r="B520" s="146" t="s">
        <v>5910</v>
      </c>
      <c r="C520" s="114" t="s">
        <v>5734</v>
      </c>
      <c r="D520" s="114">
        <v>24905.09</v>
      </c>
      <c r="E520" s="39"/>
    </row>
    <row r="521" spans="1:5" x14ac:dyDescent="0.2">
      <c r="A521" s="106" t="s">
        <v>11264</v>
      </c>
      <c r="B521" s="151"/>
      <c r="C521" s="114" t="s">
        <v>5734</v>
      </c>
      <c r="D521" s="114" t="s">
        <v>5734</v>
      </c>
      <c r="E521" s="39"/>
    </row>
    <row r="522" spans="1:5" x14ac:dyDescent="0.2">
      <c r="A522" s="107">
        <v>8</v>
      </c>
      <c r="B522" s="146" t="s">
        <v>5933</v>
      </c>
      <c r="C522" s="114" t="s">
        <v>1359</v>
      </c>
      <c r="D522" s="114">
        <v>216.15</v>
      </c>
      <c r="E522" s="39"/>
    </row>
    <row r="523" spans="1:5" x14ac:dyDescent="0.2">
      <c r="A523" s="107">
        <v>10</v>
      </c>
      <c r="B523" s="146" t="s">
        <v>5934</v>
      </c>
      <c r="C523" s="114" t="s">
        <v>1351</v>
      </c>
      <c r="D523" s="114">
        <v>444.33</v>
      </c>
      <c r="E523" s="39"/>
    </row>
    <row r="524" spans="1:5" x14ac:dyDescent="0.2">
      <c r="A524" s="107">
        <v>12</v>
      </c>
      <c r="B524" s="146" t="s">
        <v>5935</v>
      </c>
      <c r="C524" s="114" t="s">
        <v>1352</v>
      </c>
      <c r="D524" s="114">
        <v>645.62</v>
      </c>
      <c r="E524" s="39"/>
    </row>
    <row r="525" spans="1:5" x14ac:dyDescent="0.2">
      <c r="A525" s="107">
        <v>15</v>
      </c>
      <c r="B525" s="146" t="s">
        <v>5936</v>
      </c>
      <c r="C525" s="114" t="s">
        <v>1353</v>
      </c>
      <c r="D525" s="114">
        <v>1335.88</v>
      </c>
      <c r="E525" s="39"/>
    </row>
    <row r="526" spans="1:5" x14ac:dyDescent="0.2">
      <c r="A526" s="107">
        <v>18</v>
      </c>
      <c r="B526" s="146" t="s">
        <v>5937</v>
      </c>
      <c r="C526" s="114" t="s">
        <v>1354</v>
      </c>
      <c r="D526" s="114">
        <v>2600.27</v>
      </c>
      <c r="E526" s="39"/>
    </row>
    <row r="527" spans="1:5" x14ac:dyDescent="0.2">
      <c r="A527" s="107">
        <v>21</v>
      </c>
      <c r="B527" s="146" t="s">
        <v>5938</v>
      </c>
      <c r="C527" s="114" t="s">
        <v>1355</v>
      </c>
      <c r="D527" s="114">
        <v>4431.5200000000004</v>
      </c>
      <c r="E527" s="39"/>
    </row>
    <row r="528" spans="1:5" x14ac:dyDescent="0.2">
      <c r="A528" s="107">
        <v>24</v>
      </c>
      <c r="B528" s="146" t="s">
        <v>5939</v>
      </c>
      <c r="C528" s="114" t="s">
        <v>1356</v>
      </c>
      <c r="D528" s="114">
        <v>6455.69</v>
      </c>
      <c r="E528" s="39"/>
    </row>
    <row r="529" spans="1:5" x14ac:dyDescent="0.2">
      <c r="A529" s="107">
        <v>27</v>
      </c>
      <c r="B529" s="146" t="s">
        <v>5940</v>
      </c>
      <c r="C529" s="114" t="s">
        <v>1357</v>
      </c>
      <c r="D529" s="114">
        <v>7280.13</v>
      </c>
      <c r="E529" s="39"/>
    </row>
    <row r="530" spans="1:5" x14ac:dyDescent="0.2">
      <c r="A530" s="107">
        <v>30</v>
      </c>
      <c r="B530" s="146" t="s">
        <v>5941</v>
      </c>
      <c r="C530" s="114" t="s">
        <v>1358</v>
      </c>
      <c r="D530" s="114">
        <v>9355.32</v>
      </c>
      <c r="E530" s="39"/>
    </row>
    <row r="531" spans="1:5" x14ac:dyDescent="0.2">
      <c r="A531" s="107">
        <v>36</v>
      </c>
      <c r="B531" s="146" t="s">
        <v>5942</v>
      </c>
      <c r="C531" s="114" t="s">
        <v>5734</v>
      </c>
      <c r="D531" s="114">
        <v>11737.99</v>
      </c>
      <c r="E531" s="39"/>
    </row>
    <row r="532" spans="1:5" x14ac:dyDescent="0.2">
      <c r="A532" s="106" t="s">
        <v>5943</v>
      </c>
      <c r="B532" s="151"/>
      <c r="C532" s="114" t="s">
        <v>5734</v>
      </c>
      <c r="D532" s="114" t="s">
        <v>5734</v>
      </c>
      <c r="E532" s="39"/>
    </row>
    <row r="533" spans="1:5" x14ac:dyDescent="0.2">
      <c r="A533" s="107" t="s">
        <v>11201</v>
      </c>
      <c r="B533" s="146" t="s">
        <v>5944</v>
      </c>
      <c r="C533" s="114" t="s">
        <v>1348</v>
      </c>
      <c r="D533" s="114">
        <v>269.87</v>
      </c>
      <c r="E533" s="39"/>
    </row>
    <row r="534" spans="1:5" x14ac:dyDescent="0.2">
      <c r="A534" s="107" t="s">
        <v>11203</v>
      </c>
      <c r="B534" s="146" t="s">
        <v>5945</v>
      </c>
      <c r="C534" s="114" t="s">
        <v>1349</v>
      </c>
      <c r="D534" s="114">
        <v>283.38</v>
      </c>
      <c r="E534" s="39"/>
    </row>
    <row r="535" spans="1:5" x14ac:dyDescent="0.2">
      <c r="A535" s="107" t="s">
        <v>11717</v>
      </c>
      <c r="B535" s="146" t="s">
        <v>6092</v>
      </c>
      <c r="C535" s="114" t="s">
        <v>1132</v>
      </c>
      <c r="D535" s="114">
        <v>621.05999999999995</v>
      </c>
      <c r="E535" s="39"/>
    </row>
    <row r="536" spans="1:5" x14ac:dyDescent="0.2">
      <c r="A536" s="107" t="s">
        <v>11719</v>
      </c>
      <c r="B536" s="146" t="s">
        <v>6093</v>
      </c>
      <c r="C536" s="114" t="s">
        <v>1133</v>
      </c>
      <c r="D536" s="114">
        <v>736.76</v>
      </c>
      <c r="E536" s="39"/>
    </row>
    <row r="537" spans="1:5" x14ac:dyDescent="0.2">
      <c r="A537" s="107" t="s">
        <v>11721</v>
      </c>
      <c r="B537" s="146" t="s">
        <v>6094</v>
      </c>
      <c r="C537" s="114" t="s">
        <v>1134</v>
      </c>
      <c r="D537" s="114">
        <v>877.84</v>
      </c>
      <c r="E537" s="39"/>
    </row>
    <row r="538" spans="1:5" x14ac:dyDescent="0.2">
      <c r="A538" s="107" t="s">
        <v>11725</v>
      </c>
      <c r="B538" s="146" t="s">
        <v>6095</v>
      </c>
      <c r="C538" s="114" t="s">
        <v>1136</v>
      </c>
      <c r="D538" s="114">
        <v>905.33</v>
      </c>
      <c r="E538" s="39"/>
    </row>
    <row r="539" spans="1:5" x14ac:dyDescent="0.2">
      <c r="A539" s="107" t="s">
        <v>11727</v>
      </c>
      <c r="B539" s="146" t="s">
        <v>6096</v>
      </c>
      <c r="C539" s="114" t="s">
        <v>1137</v>
      </c>
      <c r="D539" s="114">
        <v>957.78</v>
      </c>
      <c r="E539" s="39"/>
    </row>
    <row r="540" spans="1:5" x14ac:dyDescent="0.2">
      <c r="A540" s="107" t="s">
        <v>11729</v>
      </c>
      <c r="B540" s="146" t="s">
        <v>6097</v>
      </c>
      <c r="C540" s="114" t="s">
        <v>1138</v>
      </c>
      <c r="D540" s="114">
        <v>1139.19</v>
      </c>
      <c r="E540" s="39"/>
    </row>
    <row r="541" spans="1:5" x14ac:dyDescent="0.2">
      <c r="A541" s="107" t="s">
        <v>11731</v>
      </c>
      <c r="B541" s="146" t="s">
        <v>6098</v>
      </c>
      <c r="C541" s="114" t="s">
        <v>1135</v>
      </c>
      <c r="D541" s="114">
        <v>1315.25</v>
      </c>
      <c r="E541" s="39"/>
    </row>
    <row r="542" spans="1:5" x14ac:dyDescent="0.2">
      <c r="A542" s="107" t="s">
        <v>9116</v>
      </c>
      <c r="B542" s="146" t="s">
        <v>6099</v>
      </c>
      <c r="C542" s="114" t="s">
        <v>1141</v>
      </c>
      <c r="D542" s="114">
        <v>1426.7</v>
      </c>
      <c r="E542" s="39"/>
    </row>
    <row r="543" spans="1:5" x14ac:dyDescent="0.2">
      <c r="A543" s="107" t="s">
        <v>9118</v>
      </c>
      <c r="B543" s="146" t="s">
        <v>6100</v>
      </c>
      <c r="C543" s="114" t="s">
        <v>1142</v>
      </c>
      <c r="D543" s="114">
        <v>1498.72</v>
      </c>
      <c r="E543" s="39"/>
    </row>
    <row r="544" spans="1:5" x14ac:dyDescent="0.2">
      <c r="A544" s="107" t="s">
        <v>9120</v>
      </c>
      <c r="B544" s="146" t="s">
        <v>6101</v>
      </c>
      <c r="C544" s="114" t="s">
        <v>5734</v>
      </c>
      <c r="D544" s="114">
        <v>1668.82</v>
      </c>
      <c r="E544" s="39"/>
    </row>
    <row r="545" spans="1:5" x14ac:dyDescent="0.2">
      <c r="A545" s="107" t="s">
        <v>9122</v>
      </c>
      <c r="B545" s="146" t="s">
        <v>6102</v>
      </c>
      <c r="C545" s="114" t="s">
        <v>1139</v>
      </c>
      <c r="D545" s="114">
        <v>1839.48</v>
      </c>
      <c r="E545" s="39"/>
    </row>
    <row r="546" spans="1:5" x14ac:dyDescent="0.2">
      <c r="A546" s="107" t="s">
        <v>9124</v>
      </c>
      <c r="B546" s="146" t="s">
        <v>6103</v>
      </c>
      <c r="C546" s="114" t="s">
        <v>1140</v>
      </c>
      <c r="D546" s="114">
        <v>1998.99</v>
      </c>
      <c r="E546" s="39"/>
    </row>
    <row r="547" spans="1:5" x14ac:dyDescent="0.2">
      <c r="A547" s="107" t="s">
        <v>11753</v>
      </c>
      <c r="B547" s="146" t="s">
        <v>6104</v>
      </c>
      <c r="C547" s="114" t="s">
        <v>5734</v>
      </c>
      <c r="D547" s="114">
        <v>1876.29</v>
      </c>
      <c r="E547" s="39"/>
    </row>
    <row r="548" spans="1:5" x14ac:dyDescent="0.2">
      <c r="A548" s="107" t="s">
        <v>11755</v>
      </c>
      <c r="B548" s="146" t="s">
        <v>6105</v>
      </c>
      <c r="C548" s="114" t="s">
        <v>1345</v>
      </c>
      <c r="D548" s="114">
        <v>1908.88</v>
      </c>
      <c r="E548" s="39"/>
    </row>
    <row r="549" spans="1:5" x14ac:dyDescent="0.2">
      <c r="A549" s="107" t="s">
        <v>11757</v>
      </c>
      <c r="B549" s="146" t="s">
        <v>6106</v>
      </c>
      <c r="C549" s="114" t="s">
        <v>5734</v>
      </c>
      <c r="D549" s="114">
        <v>1988.84</v>
      </c>
      <c r="E549" s="39"/>
    </row>
    <row r="550" spans="1:5" x14ac:dyDescent="0.2">
      <c r="A550" s="107" t="s">
        <v>11759</v>
      </c>
      <c r="B550" s="146" t="s">
        <v>6107</v>
      </c>
      <c r="C550" s="114" t="s">
        <v>1143</v>
      </c>
      <c r="D550" s="114">
        <v>2058.8200000000002</v>
      </c>
      <c r="E550" s="39"/>
    </row>
    <row r="551" spans="1:5" x14ac:dyDescent="0.2">
      <c r="A551" s="107" t="s">
        <v>11760</v>
      </c>
      <c r="B551" s="146" t="s">
        <v>6108</v>
      </c>
      <c r="C551" s="114" t="s">
        <v>1144</v>
      </c>
      <c r="D551" s="114">
        <v>2102.73</v>
      </c>
      <c r="E551" s="39"/>
    </row>
    <row r="552" spans="1:5" x14ac:dyDescent="0.2">
      <c r="A552" s="107" t="s">
        <v>9133</v>
      </c>
      <c r="B552" s="146" t="s">
        <v>6109</v>
      </c>
      <c r="C552" s="114" t="s">
        <v>1145</v>
      </c>
      <c r="D552" s="114">
        <v>2190.02</v>
      </c>
      <c r="E552" s="39"/>
    </row>
    <row r="553" spans="1:5" x14ac:dyDescent="0.2">
      <c r="A553" s="107" t="s">
        <v>9136</v>
      </c>
      <c r="B553" s="146" t="s">
        <v>6110</v>
      </c>
      <c r="C553" s="114" t="s">
        <v>5734</v>
      </c>
      <c r="D553" s="114">
        <v>2706.47</v>
      </c>
      <c r="E553" s="39"/>
    </row>
    <row r="554" spans="1:5" x14ac:dyDescent="0.2">
      <c r="A554" s="107" t="s">
        <v>9138</v>
      </c>
      <c r="B554" s="146" t="s">
        <v>6111</v>
      </c>
      <c r="C554" s="114" t="s">
        <v>5734</v>
      </c>
      <c r="D554" s="114">
        <v>2734.46</v>
      </c>
      <c r="E554" s="39"/>
    </row>
    <row r="555" spans="1:5" x14ac:dyDescent="0.2">
      <c r="A555" s="107" t="s">
        <v>9140</v>
      </c>
      <c r="B555" s="146" t="s">
        <v>6112</v>
      </c>
      <c r="C555" s="114" t="s">
        <v>5734</v>
      </c>
      <c r="D555" s="114">
        <v>2847.67</v>
      </c>
      <c r="E555" s="39"/>
    </row>
    <row r="556" spans="1:5" x14ac:dyDescent="0.2">
      <c r="A556" s="107" t="s">
        <v>8907</v>
      </c>
      <c r="B556" s="146" t="s">
        <v>6113</v>
      </c>
      <c r="C556" s="114" t="s">
        <v>5734</v>
      </c>
      <c r="D556" s="114">
        <v>2885.4</v>
      </c>
      <c r="E556" s="39"/>
    </row>
    <row r="557" spans="1:5" x14ac:dyDescent="0.2">
      <c r="A557" s="107" t="s">
        <v>8909</v>
      </c>
      <c r="B557" s="146" t="s">
        <v>6114</v>
      </c>
      <c r="C557" s="114" t="s">
        <v>1346</v>
      </c>
      <c r="D557" s="114">
        <v>3034.93</v>
      </c>
      <c r="E557" s="39"/>
    </row>
    <row r="558" spans="1:5" x14ac:dyDescent="0.2">
      <c r="A558" s="107" t="s">
        <v>8911</v>
      </c>
      <c r="B558" s="146" t="s">
        <v>6115</v>
      </c>
      <c r="C558" s="114" t="s">
        <v>1347</v>
      </c>
      <c r="D558" s="114">
        <v>3505.59</v>
      </c>
      <c r="E558" s="39"/>
    </row>
    <row r="559" spans="1:5" x14ac:dyDescent="0.2">
      <c r="A559" s="107" t="s">
        <v>8647</v>
      </c>
      <c r="B559" s="146" t="s">
        <v>6116</v>
      </c>
      <c r="C559" s="114" t="s">
        <v>5734</v>
      </c>
      <c r="D559" s="114">
        <v>3777.33</v>
      </c>
      <c r="E559" s="39"/>
    </row>
    <row r="560" spans="1:5" x14ac:dyDescent="0.2">
      <c r="A560" s="107" t="s">
        <v>11806</v>
      </c>
      <c r="B560" s="146" t="s">
        <v>6117</v>
      </c>
      <c r="C560" s="114" t="s">
        <v>5734</v>
      </c>
      <c r="D560" s="114">
        <v>5641.21</v>
      </c>
      <c r="E560" s="39"/>
    </row>
    <row r="561" spans="1:5" x14ac:dyDescent="0.2">
      <c r="A561" s="107" t="s">
        <v>11808</v>
      </c>
      <c r="B561" s="146" t="s">
        <v>6118</v>
      </c>
      <c r="C561" s="114" t="s">
        <v>5734</v>
      </c>
      <c r="D561" s="114">
        <v>5696.21</v>
      </c>
      <c r="E561" s="39"/>
    </row>
    <row r="562" spans="1:5" x14ac:dyDescent="0.2">
      <c r="A562" s="107" t="s">
        <v>11810</v>
      </c>
      <c r="B562" s="146" t="s">
        <v>6119</v>
      </c>
      <c r="C562" s="114" t="s">
        <v>5734</v>
      </c>
      <c r="D562" s="114">
        <v>5916</v>
      </c>
      <c r="E562" s="39"/>
    </row>
    <row r="563" spans="1:5" x14ac:dyDescent="0.2">
      <c r="A563" s="107" t="s">
        <v>11812</v>
      </c>
      <c r="B563" s="146" t="s">
        <v>6120</v>
      </c>
      <c r="C563" s="114" t="s">
        <v>5734</v>
      </c>
      <c r="D563" s="114">
        <v>5946.35</v>
      </c>
      <c r="E563" s="39"/>
    </row>
    <row r="564" spans="1:5" x14ac:dyDescent="0.2">
      <c r="A564" s="107" t="s">
        <v>11813</v>
      </c>
      <c r="B564" s="146" t="s">
        <v>6121</v>
      </c>
      <c r="C564" s="114" t="s">
        <v>5734</v>
      </c>
      <c r="D564" s="114">
        <v>6131.2</v>
      </c>
      <c r="E564" s="39"/>
    </row>
    <row r="565" spans="1:5" x14ac:dyDescent="0.2">
      <c r="A565" s="107" t="s">
        <v>8656</v>
      </c>
      <c r="B565" s="146" t="s">
        <v>6122</v>
      </c>
      <c r="C565" s="114" t="s">
        <v>5734</v>
      </c>
      <c r="D565" s="114">
        <v>6283.86</v>
      </c>
      <c r="E565" s="39"/>
    </row>
    <row r="566" spans="1:5" x14ac:dyDescent="0.2">
      <c r="A566" s="107" t="s">
        <v>11816</v>
      </c>
      <c r="B566" s="146" t="s">
        <v>6123</v>
      </c>
      <c r="C566" s="114" t="s">
        <v>5734</v>
      </c>
      <c r="D566" s="114">
        <v>6621.21</v>
      </c>
      <c r="E566" s="39"/>
    </row>
    <row r="567" spans="1:5" x14ac:dyDescent="0.2">
      <c r="A567" s="107" t="s">
        <v>8659</v>
      </c>
      <c r="B567" s="146" t="s">
        <v>6124</v>
      </c>
      <c r="C567" s="114" t="s">
        <v>5734</v>
      </c>
      <c r="D567" s="114">
        <v>7181.65</v>
      </c>
      <c r="E567" s="39"/>
    </row>
    <row r="568" spans="1:5" x14ac:dyDescent="0.2">
      <c r="A568" s="107" t="s">
        <v>8662</v>
      </c>
      <c r="B568" s="146" t="s">
        <v>6125</v>
      </c>
      <c r="C568" s="114" t="s">
        <v>5734</v>
      </c>
      <c r="D568" s="114">
        <v>6659.56</v>
      </c>
      <c r="E568" s="39"/>
    </row>
    <row r="569" spans="1:5" x14ac:dyDescent="0.2">
      <c r="A569" s="107" t="s">
        <v>8664</v>
      </c>
      <c r="B569" s="146" t="s">
        <v>6126</v>
      </c>
      <c r="C569" s="114" t="s">
        <v>5734</v>
      </c>
      <c r="D569" s="114">
        <v>6689.68</v>
      </c>
      <c r="E569" s="39"/>
    </row>
    <row r="570" spans="1:5" x14ac:dyDescent="0.2">
      <c r="A570" s="107" t="s">
        <v>8666</v>
      </c>
      <c r="B570" s="146" t="s">
        <v>6127</v>
      </c>
      <c r="C570" s="114" t="s">
        <v>5734</v>
      </c>
      <c r="D570" s="114">
        <v>6761.31</v>
      </c>
      <c r="E570" s="39"/>
    </row>
    <row r="571" spans="1:5" x14ac:dyDescent="0.2">
      <c r="A571" s="107" t="s">
        <v>8668</v>
      </c>
      <c r="B571" s="146" t="s">
        <v>6128</v>
      </c>
      <c r="C571" s="114" t="s">
        <v>5734</v>
      </c>
      <c r="D571" s="114">
        <v>6838.45</v>
      </c>
      <c r="E571" s="39"/>
    </row>
    <row r="572" spans="1:5" x14ac:dyDescent="0.2">
      <c r="A572" s="107" t="s">
        <v>8670</v>
      </c>
      <c r="B572" s="146" t="s">
        <v>6129</v>
      </c>
      <c r="C572" s="114" t="s">
        <v>5734</v>
      </c>
      <c r="D572" s="114">
        <v>7189.08</v>
      </c>
      <c r="E572" s="39"/>
    </row>
    <row r="573" spans="1:5" x14ac:dyDescent="0.2">
      <c r="A573" s="107" t="s">
        <v>8672</v>
      </c>
      <c r="B573" s="146" t="s">
        <v>6130</v>
      </c>
      <c r="C573" s="114" t="s">
        <v>5734</v>
      </c>
      <c r="D573" s="114">
        <v>7227.92</v>
      </c>
      <c r="E573" s="39"/>
    </row>
    <row r="574" spans="1:5" x14ac:dyDescent="0.2">
      <c r="A574" s="107" t="s">
        <v>8674</v>
      </c>
      <c r="B574" s="146" t="s">
        <v>6131</v>
      </c>
      <c r="C574" s="114" t="s">
        <v>5734</v>
      </c>
      <c r="D574" s="114">
        <v>7525.75</v>
      </c>
      <c r="E574" s="39"/>
    </row>
    <row r="575" spans="1:5" x14ac:dyDescent="0.2">
      <c r="A575" s="107" t="s">
        <v>8676</v>
      </c>
      <c r="B575" s="146" t="s">
        <v>6132</v>
      </c>
      <c r="C575" s="114" t="s">
        <v>5734</v>
      </c>
      <c r="D575" s="114">
        <v>8672.98</v>
      </c>
      <c r="E575" s="39"/>
    </row>
    <row r="576" spans="1:5" x14ac:dyDescent="0.2">
      <c r="A576" s="107" t="s">
        <v>8678</v>
      </c>
      <c r="B576" s="146" t="s">
        <v>6133</v>
      </c>
      <c r="C576" s="114" t="s">
        <v>5734</v>
      </c>
      <c r="D576" s="114">
        <v>9395.24</v>
      </c>
      <c r="E576" s="39"/>
    </row>
    <row r="577" spans="1:5" x14ac:dyDescent="0.2">
      <c r="A577" s="107" t="s">
        <v>8682</v>
      </c>
      <c r="B577" s="146" t="s">
        <v>6134</v>
      </c>
      <c r="C577" s="114" t="s">
        <v>5734</v>
      </c>
      <c r="D577" s="114">
        <v>8409.09</v>
      </c>
      <c r="E577" s="39"/>
    </row>
    <row r="578" spans="1:5" x14ac:dyDescent="0.2">
      <c r="A578" s="107" t="s">
        <v>8684</v>
      </c>
      <c r="B578" s="146" t="s">
        <v>6135</v>
      </c>
      <c r="C578" s="114" t="s">
        <v>5734</v>
      </c>
      <c r="D578" s="114">
        <v>8596.36</v>
      </c>
      <c r="E578" s="39"/>
    </row>
    <row r="579" spans="1:5" x14ac:dyDescent="0.2">
      <c r="A579" s="107" t="s">
        <v>8686</v>
      </c>
      <c r="B579" s="146" t="s">
        <v>6136</v>
      </c>
      <c r="C579" s="114" t="s">
        <v>5734</v>
      </c>
      <c r="D579" s="114">
        <v>8690.33</v>
      </c>
      <c r="E579" s="39"/>
    </row>
    <row r="580" spans="1:5" x14ac:dyDescent="0.2">
      <c r="A580" s="107" t="s">
        <v>8688</v>
      </c>
      <c r="B580" s="146" t="s">
        <v>6137</v>
      </c>
      <c r="C580" s="114" t="s">
        <v>5734</v>
      </c>
      <c r="D580" s="114">
        <v>8787.74</v>
      </c>
      <c r="E580" s="39"/>
    </row>
    <row r="581" spans="1:5" x14ac:dyDescent="0.2">
      <c r="A581" s="107" t="s">
        <v>8690</v>
      </c>
      <c r="B581" s="146" t="s">
        <v>6138</v>
      </c>
      <c r="C581" s="114" t="s">
        <v>5734</v>
      </c>
      <c r="D581" s="114">
        <v>9238.39</v>
      </c>
      <c r="E581" s="39"/>
    </row>
    <row r="582" spans="1:5" x14ac:dyDescent="0.2">
      <c r="A582" s="107" t="s">
        <v>8692</v>
      </c>
      <c r="B582" s="146" t="s">
        <v>6139</v>
      </c>
      <c r="C582" s="114" t="s">
        <v>5734</v>
      </c>
      <c r="D582" s="114">
        <v>9288.24</v>
      </c>
      <c r="E582" s="39"/>
    </row>
    <row r="583" spans="1:5" x14ac:dyDescent="0.2">
      <c r="A583" s="107" t="s">
        <v>8694</v>
      </c>
      <c r="B583" s="146" t="s">
        <v>6140</v>
      </c>
      <c r="C583" s="114" t="s">
        <v>5734</v>
      </c>
      <c r="D583" s="114">
        <v>9670.89</v>
      </c>
      <c r="E583" s="39"/>
    </row>
    <row r="584" spans="1:5" x14ac:dyDescent="0.2">
      <c r="A584" s="107" t="s">
        <v>8696</v>
      </c>
      <c r="B584" s="146" t="s">
        <v>6141</v>
      </c>
      <c r="C584" s="114" t="s">
        <v>5734</v>
      </c>
      <c r="D584" s="114">
        <v>11144.96</v>
      </c>
      <c r="E584" s="39"/>
    </row>
    <row r="585" spans="1:5" x14ac:dyDescent="0.2">
      <c r="A585" s="107" t="s">
        <v>8698</v>
      </c>
      <c r="B585" s="146" t="s">
        <v>6142</v>
      </c>
      <c r="C585" s="114" t="s">
        <v>5734</v>
      </c>
      <c r="D585" s="114">
        <v>12073.35</v>
      </c>
      <c r="E585" s="39"/>
    </row>
    <row r="586" spans="1:5" x14ac:dyDescent="0.2">
      <c r="A586" s="107" t="s">
        <v>8700</v>
      </c>
      <c r="B586" s="146" t="s">
        <v>6143</v>
      </c>
      <c r="C586" s="114" t="s">
        <v>5734</v>
      </c>
      <c r="D586" s="114">
        <v>15091.81</v>
      </c>
      <c r="E586" s="39"/>
    </row>
    <row r="587" spans="1:5" x14ac:dyDescent="0.2">
      <c r="A587" s="107" t="s">
        <v>8704</v>
      </c>
      <c r="B587" s="146" t="s">
        <v>6144</v>
      </c>
      <c r="C587" s="114" t="s">
        <v>5734</v>
      </c>
      <c r="D587" s="114">
        <v>18847.810000000001</v>
      </c>
      <c r="E587" s="39"/>
    </row>
    <row r="588" spans="1:5" x14ac:dyDescent="0.2">
      <c r="A588" s="107" t="s">
        <v>8706</v>
      </c>
      <c r="B588" s="146" t="s">
        <v>6145</v>
      </c>
      <c r="C588" s="114" t="s">
        <v>5734</v>
      </c>
      <c r="D588" s="114">
        <v>18976.39</v>
      </c>
      <c r="E588" s="39"/>
    </row>
    <row r="589" spans="1:5" x14ac:dyDescent="0.2">
      <c r="A589" s="107" t="s">
        <v>8708</v>
      </c>
      <c r="B589" s="146" t="s">
        <v>6146</v>
      </c>
      <c r="C589" s="114" t="s">
        <v>5734</v>
      </c>
      <c r="D589" s="114">
        <v>19121.759999999998</v>
      </c>
      <c r="E589" s="39"/>
    </row>
    <row r="590" spans="1:5" x14ac:dyDescent="0.2">
      <c r="A590" s="107" t="s">
        <v>8710</v>
      </c>
      <c r="B590" s="146" t="s">
        <v>6147</v>
      </c>
      <c r="C590" s="114" t="s">
        <v>5734</v>
      </c>
      <c r="D590" s="114">
        <v>19357.830000000002</v>
      </c>
      <c r="E590" s="39"/>
    </row>
    <row r="591" spans="1:5" x14ac:dyDescent="0.2">
      <c r="A591" s="107" t="s">
        <v>8199</v>
      </c>
      <c r="B591" s="146" t="s">
        <v>6148</v>
      </c>
      <c r="C591" s="114" t="s">
        <v>5734</v>
      </c>
      <c r="D591" s="114">
        <v>19619.93</v>
      </c>
      <c r="E591" s="39"/>
    </row>
    <row r="592" spans="1:5" x14ac:dyDescent="0.2">
      <c r="A592" s="107" t="s">
        <v>8964</v>
      </c>
      <c r="B592" s="146" t="s">
        <v>6149</v>
      </c>
      <c r="C592" s="114" t="s">
        <v>5734</v>
      </c>
      <c r="D592" s="114">
        <v>20085.919999999998</v>
      </c>
      <c r="E592" s="39"/>
    </row>
    <row r="593" spans="1:5" x14ac:dyDescent="0.2">
      <c r="A593" s="107" t="s">
        <v>8966</v>
      </c>
      <c r="B593" s="146" t="s">
        <v>6150</v>
      </c>
      <c r="C593" s="114" t="s">
        <v>5734</v>
      </c>
      <c r="D593" s="114">
        <v>20598.54</v>
      </c>
      <c r="E593" s="39"/>
    </row>
    <row r="594" spans="1:5" x14ac:dyDescent="0.2">
      <c r="A594" s="107" t="s">
        <v>8968</v>
      </c>
      <c r="B594" s="146" t="s">
        <v>6151</v>
      </c>
      <c r="C594" s="114" t="s">
        <v>5734</v>
      </c>
      <c r="D594" s="114">
        <v>21151.45</v>
      </c>
      <c r="E594" s="39"/>
    </row>
    <row r="595" spans="1:5" x14ac:dyDescent="0.2">
      <c r="A595" s="107" t="s">
        <v>8970</v>
      </c>
      <c r="B595" s="146" t="s">
        <v>6152</v>
      </c>
      <c r="C595" s="114" t="s">
        <v>5734</v>
      </c>
      <c r="D595" s="114">
        <v>23540.06</v>
      </c>
      <c r="E595" s="39"/>
    </row>
    <row r="596" spans="1:5" x14ac:dyDescent="0.2">
      <c r="A596" s="107" t="s">
        <v>8972</v>
      </c>
      <c r="B596" s="146" t="s">
        <v>5947</v>
      </c>
      <c r="C596" s="114" t="s">
        <v>5734</v>
      </c>
      <c r="D596" s="114">
        <v>24210.25</v>
      </c>
      <c r="E596" s="39"/>
    </row>
    <row r="597" spans="1:5" x14ac:dyDescent="0.2">
      <c r="A597" s="107" t="s">
        <v>8974</v>
      </c>
      <c r="B597" s="146" t="s">
        <v>5948</v>
      </c>
      <c r="C597" s="114" t="s">
        <v>5734</v>
      </c>
      <c r="D597" s="114">
        <v>25652.240000000002</v>
      </c>
      <c r="E597" s="39"/>
    </row>
    <row r="598" spans="1:5" x14ac:dyDescent="0.2">
      <c r="A598" s="106" t="s">
        <v>5911</v>
      </c>
      <c r="B598" s="151"/>
      <c r="C598" s="114" t="s">
        <v>5734</v>
      </c>
      <c r="D598" s="114" t="s">
        <v>5734</v>
      </c>
      <c r="E598" s="39"/>
    </row>
    <row r="599" spans="1:5" x14ac:dyDescent="0.2">
      <c r="A599" s="107">
        <v>8</v>
      </c>
      <c r="B599" s="146" t="s">
        <v>5912</v>
      </c>
      <c r="C599" s="114" t="s">
        <v>1370</v>
      </c>
      <c r="D599" s="114">
        <v>56.59</v>
      </c>
      <c r="E599" s="39"/>
    </row>
    <row r="600" spans="1:5" x14ac:dyDescent="0.2">
      <c r="A600" s="107">
        <v>10</v>
      </c>
      <c r="B600" s="146" t="s">
        <v>5913</v>
      </c>
      <c r="C600" s="114" t="s">
        <v>1371</v>
      </c>
      <c r="D600" s="114">
        <v>87.4</v>
      </c>
      <c r="E600" s="39"/>
    </row>
    <row r="601" spans="1:5" x14ac:dyDescent="0.2">
      <c r="A601" s="107">
        <v>12</v>
      </c>
      <c r="B601" s="146" t="s">
        <v>5914</v>
      </c>
      <c r="C601" s="114" t="s">
        <v>1372</v>
      </c>
      <c r="D601" s="114">
        <v>141.22</v>
      </c>
      <c r="E601" s="39"/>
    </row>
    <row r="602" spans="1:5" x14ac:dyDescent="0.2">
      <c r="A602" s="107">
        <v>15</v>
      </c>
      <c r="B602" s="146" t="s">
        <v>5915</v>
      </c>
      <c r="C602" s="114" t="s">
        <v>1373</v>
      </c>
      <c r="D602" s="114">
        <v>225.95</v>
      </c>
      <c r="E602" s="39"/>
    </row>
    <row r="603" spans="1:5" x14ac:dyDescent="0.2">
      <c r="A603" s="107">
        <v>18</v>
      </c>
      <c r="B603" s="146" t="s">
        <v>5916</v>
      </c>
      <c r="C603" s="114" t="s">
        <v>5734</v>
      </c>
      <c r="D603" s="114">
        <v>351.84</v>
      </c>
      <c r="E603" s="39"/>
    </row>
    <row r="604" spans="1:5" x14ac:dyDescent="0.2">
      <c r="A604" s="107">
        <v>21</v>
      </c>
      <c r="B604" s="146" t="s">
        <v>5917</v>
      </c>
      <c r="C604" s="114" t="s">
        <v>5734</v>
      </c>
      <c r="D604" s="114">
        <v>531.45000000000005</v>
      </c>
      <c r="E604" s="39"/>
    </row>
    <row r="605" spans="1:5" x14ac:dyDescent="0.2">
      <c r="A605" s="107">
        <v>24</v>
      </c>
      <c r="B605" s="146" t="s">
        <v>5918</v>
      </c>
      <c r="C605" s="114" t="s">
        <v>1374</v>
      </c>
      <c r="D605" s="114">
        <v>557.21</v>
      </c>
      <c r="E605" s="39"/>
    </row>
    <row r="606" spans="1:5" x14ac:dyDescent="0.2">
      <c r="A606" s="107">
        <v>27</v>
      </c>
      <c r="B606" s="146" t="s">
        <v>5919</v>
      </c>
      <c r="C606" s="114" t="s">
        <v>5734</v>
      </c>
      <c r="D606" s="114">
        <v>1101.92</v>
      </c>
      <c r="E606" s="39"/>
    </row>
    <row r="607" spans="1:5" x14ac:dyDescent="0.2">
      <c r="A607" s="107">
        <v>30</v>
      </c>
      <c r="B607" s="146" t="s">
        <v>5920</v>
      </c>
      <c r="C607" s="114" t="s">
        <v>5734</v>
      </c>
      <c r="D607" s="114">
        <v>1540.35</v>
      </c>
      <c r="E607" s="39"/>
    </row>
    <row r="608" spans="1:5" x14ac:dyDescent="0.2">
      <c r="A608" s="107">
        <v>36</v>
      </c>
      <c r="B608" s="146" t="s">
        <v>5921</v>
      </c>
      <c r="C608" s="114" t="s">
        <v>5734</v>
      </c>
      <c r="D608" s="114">
        <v>1859.75</v>
      </c>
      <c r="E608" s="39"/>
    </row>
    <row r="609" spans="1:5" x14ac:dyDescent="0.2">
      <c r="A609" s="106" t="s">
        <v>5949</v>
      </c>
      <c r="B609" s="151"/>
      <c r="C609" s="114" t="s">
        <v>5734</v>
      </c>
      <c r="D609" s="114" t="s">
        <v>5734</v>
      </c>
      <c r="E609" s="39"/>
    </row>
    <row r="610" spans="1:5" x14ac:dyDescent="0.2">
      <c r="A610" s="107">
        <v>8</v>
      </c>
      <c r="B610" s="146" t="s">
        <v>5950</v>
      </c>
      <c r="C610" s="114" t="s">
        <v>1238</v>
      </c>
      <c r="D610" s="114">
        <v>305.87</v>
      </c>
      <c r="E610" s="39"/>
    </row>
    <row r="611" spans="1:5" x14ac:dyDescent="0.2">
      <c r="A611" s="107">
        <v>10</v>
      </c>
      <c r="B611" s="146" t="s">
        <v>5951</v>
      </c>
      <c r="C611" s="114" t="s">
        <v>1230</v>
      </c>
      <c r="D611" s="114">
        <v>1028.76</v>
      </c>
      <c r="E611" s="39"/>
    </row>
    <row r="612" spans="1:5" x14ac:dyDescent="0.2">
      <c r="A612" s="107">
        <v>12</v>
      </c>
      <c r="B612" s="146" t="s">
        <v>5952</v>
      </c>
      <c r="C612" s="114" t="s">
        <v>1231</v>
      </c>
      <c r="D612" s="114">
        <v>1331.34</v>
      </c>
      <c r="E612" s="39"/>
    </row>
    <row r="613" spans="1:5" x14ac:dyDescent="0.2">
      <c r="A613" s="107">
        <v>15</v>
      </c>
      <c r="B613" s="146" t="s">
        <v>5953</v>
      </c>
      <c r="C613" s="114" t="s">
        <v>1232</v>
      </c>
      <c r="D613" s="114">
        <v>2810.35</v>
      </c>
      <c r="E613" s="39"/>
    </row>
    <row r="614" spans="1:5" x14ac:dyDescent="0.2">
      <c r="A614" s="107">
        <v>18</v>
      </c>
      <c r="B614" s="146" t="s">
        <v>5954</v>
      </c>
      <c r="C614" s="114" t="s">
        <v>1233</v>
      </c>
      <c r="D614" s="114">
        <v>4753.88</v>
      </c>
      <c r="E614" s="39"/>
    </row>
    <row r="615" spans="1:5" x14ac:dyDescent="0.2">
      <c r="A615" s="107">
        <v>21</v>
      </c>
      <c r="B615" s="146" t="s">
        <v>5955</v>
      </c>
      <c r="C615" s="114" t="s">
        <v>1234</v>
      </c>
      <c r="D615" s="114">
        <v>8165.25</v>
      </c>
      <c r="E615" s="39"/>
    </row>
    <row r="616" spans="1:5" x14ac:dyDescent="0.2">
      <c r="A616" s="107">
        <v>24</v>
      </c>
      <c r="B616" s="146" t="s">
        <v>5956</v>
      </c>
      <c r="C616" s="114" t="s">
        <v>1235</v>
      </c>
      <c r="D616" s="114">
        <v>10917.5</v>
      </c>
      <c r="E616" s="39"/>
    </row>
    <row r="617" spans="1:5" x14ac:dyDescent="0.2">
      <c r="A617" s="107">
        <v>27</v>
      </c>
      <c r="B617" s="146" t="s">
        <v>5957</v>
      </c>
      <c r="C617" s="114" t="s">
        <v>1236</v>
      </c>
      <c r="D617" s="114">
        <v>12467.48</v>
      </c>
      <c r="E617" s="39"/>
    </row>
    <row r="618" spans="1:5" x14ac:dyDescent="0.2">
      <c r="A618" s="107">
        <v>30</v>
      </c>
      <c r="B618" s="146" t="s">
        <v>5958</v>
      </c>
      <c r="C618" s="114" t="s">
        <v>1237</v>
      </c>
      <c r="D618" s="114">
        <v>15629.72</v>
      </c>
      <c r="E618" s="39"/>
    </row>
    <row r="619" spans="1:5" x14ac:dyDescent="0.2">
      <c r="A619" s="107">
        <v>36</v>
      </c>
      <c r="B619" s="146" t="s">
        <v>5959</v>
      </c>
      <c r="C619" s="114" t="s">
        <v>5734</v>
      </c>
      <c r="D619" s="114">
        <v>24552.85</v>
      </c>
      <c r="E619" s="39"/>
    </row>
    <row r="620" spans="1:5" x14ac:dyDescent="0.2">
      <c r="A620" s="106" t="s">
        <v>11363</v>
      </c>
      <c r="B620" s="151"/>
      <c r="C620" s="114" t="s">
        <v>5734</v>
      </c>
      <c r="D620" s="114" t="s">
        <v>5734</v>
      </c>
      <c r="E620" s="39"/>
    </row>
    <row r="621" spans="1:5" x14ac:dyDescent="0.2">
      <c r="A621" s="107">
        <v>8</v>
      </c>
      <c r="B621" s="146" t="s">
        <v>5960</v>
      </c>
      <c r="C621" s="114" t="s">
        <v>1118</v>
      </c>
      <c r="D621" s="114">
        <v>271.37</v>
      </c>
      <c r="E621" s="39"/>
    </row>
    <row r="622" spans="1:5" x14ac:dyDescent="0.2">
      <c r="A622" s="107">
        <v>10</v>
      </c>
      <c r="B622" s="146" t="s">
        <v>5961</v>
      </c>
      <c r="C622" s="114" t="s">
        <v>1110</v>
      </c>
      <c r="D622" s="114">
        <v>704.19</v>
      </c>
      <c r="E622" s="39"/>
    </row>
    <row r="623" spans="1:5" x14ac:dyDescent="0.2">
      <c r="A623" s="107">
        <v>12</v>
      </c>
      <c r="B623" s="146" t="s">
        <v>5962</v>
      </c>
      <c r="C623" s="114" t="s">
        <v>1111</v>
      </c>
      <c r="D623" s="114">
        <v>1022.8</v>
      </c>
      <c r="E623" s="39"/>
    </row>
    <row r="624" spans="1:5" x14ac:dyDescent="0.2">
      <c r="A624" s="107">
        <v>15</v>
      </c>
      <c r="B624" s="146" t="s">
        <v>5963</v>
      </c>
      <c r="C624" s="114" t="s">
        <v>1112</v>
      </c>
      <c r="D624" s="114">
        <v>2290.36</v>
      </c>
      <c r="E624" s="39"/>
    </row>
    <row r="625" spans="1:5" x14ac:dyDescent="0.2">
      <c r="A625" s="107">
        <v>18</v>
      </c>
      <c r="B625" s="146" t="s">
        <v>5836</v>
      </c>
      <c r="C625" s="114" t="s">
        <v>1113</v>
      </c>
      <c r="D625" s="114">
        <v>3665.67</v>
      </c>
      <c r="E625" s="39"/>
    </row>
    <row r="626" spans="1:5" x14ac:dyDescent="0.2">
      <c r="A626" s="107">
        <v>21</v>
      </c>
      <c r="B626" s="146" t="s">
        <v>5837</v>
      </c>
      <c r="C626" s="114" t="s">
        <v>1114</v>
      </c>
      <c r="D626" s="114">
        <v>6208.16</v>
      </c>
      <c r="E626" s="39"/>
    </row>
    <row r="627" spans="1:5" x14ac:dyDescent="0.2">
      <c r="A627" s="107">
        <v>24</v>
      </c>
      <c r="B627" s="146" t="s">
        <v>5838</v>
      </c>
      <c r="C627" s="114" t="s">
        <v>1115</v>
      </c>
      <c r="D627" s="114">
        <v>8475.65</v>
      </c>
      <c r="E627" s="39"/>
    </row>
    <row r="628" spans="1:5" x14ac:dyDescent="0.2">
      <c r="A628" s="107">
        <v>27</v>
      </c>
      <c r="B628" s="146" t="s">
        <v>5839</v>
      </c>
      <c r="C628" s="114" t="s">
        <v>1116</v>
      </c>
      <c r="D628" s="114">
        <v>9209.6299999999992</v>
      </c>
      <c r="E628" s="39"/>
    </row>
    <row r="629" spans="1:5" x14ac:dyDescent="0.2">
      <c r="A629" s="107">
        <v>30</v>
      </c>
      <c r="B629" s="146" t="s">
        <v>5840</v>
      </c>
      <c r="C629" s="114" t="s">
        <v>1117</v>
      </c>
      <c r="D629" s="114">
        <v>11834.7</v>
      </c>
      <c r="E629" s="39"/>
    </row>
    <row r="630" spans="1:5" x14ac:dyDescent="0.2">
      <c r="A630" s="107">
        <v>36</v>
      </c>
      <c r="B630" s="146" t="s">
        <v>5841</v>
      </c>
      <c r="C630" s="114" t="s">
        <v>5734</v>
      </c>
      <c r="D630" s="114">
        <v>16963.04</v>
      </c>
      <c r="E630" s="39"/>
    </row>
    <row r="631" spans="1:5" x14ac:dyDescent="0.2">
      <c r="A631" s="106" t="s">
        <v>11375</v>
      </c>
      <c r="B631" s="151"/>
      <c r="C631" s="114" t="s">
        <v>5734</v>
      </c>
      <c r="D631" s="114" t="s">
        <v>5734</v>
      </c>
      <c r="E631" s="39"/>
    </row>
    <row r="632" spans="1:5" x14ac:dyDescent="0.2">
      <c r="A632" s="107">
        <v>8</v>
      </c>
      <c r="B632" s="146" t="s">
        <v>5842</v>
      </c>
      <c r="C632" s="114" t="s">
        <v>1228</v>
      </c>
      <c r="D632" s="114">
        <v>273.87</v>
      </c>
      <c r="E632" s="39"/>
    </row>
    <row r="633" spans="1:5" x14ac:dyDescent="0.2">
      <c r="A633" s="107">
        <v>10</v>
      </c>
      <c r="B633" s="146" t="s">
        <v>5843</v>
      </c>
      <c r="C633" s="114" t="s">
        <v>1221</v>
      </c>
      <c r="D633" s="114">
        <v>749.57</v>
      </c>
      <c r="E633" s="39"/>
    </row>
    <row r="634" spans="1:5" x14ac:dyDescent="0.2">
      <c r="A634" s="107">
        <v>12</v>
      </c>
      <c r="B634" s="146" t="s">
        <v>5844</v>
      </c>
      <c r="C634" s="114" t="s">
        <v>1222</v>
      </c>
      <c r="D634" s="114">
        <v>1086.73</v>
      </c>
      <c r="E634" s="39"/>
    </row>
    <row r="635" spans="1:5" x14ac:dyDescent="0.2">
      <c r="A635" s="107">
        <v>15</v>
      </c>
      <c r="B635" s="146" t="s">
        <v>5845</v>
      </c>
      <c r="C635" s="114" t="s">
        <v>1223</v>
      </c>
      <c r="D635" s="114">
        <v>2585.33</v>
      </c>
      <c r="E635" s="39"/>
    </row>
    <row r="636" spans="1:5" x14ac:dyDescent="0.2">
      <c r="A636" s="107">
        <v>18</v>
      </c>
      <c r="B636" s="146" t="s">
        <v>5846</v>
      </c>
      <c r="C636" s="114" t="s">
        <v>1224</v>
      </c>
      <c r="D636" s="114">
        <v>3894.78</v>
      </c>
      <c r="E636" s="39"/>
    </row>
    <row r="637" spans="1:5" x14ac:dyDescent="0.2">
      <c r="A637" s="107">
        <v>21</v>
      </c>
      <c r="B637" s="146" t="s">
        <v>5847</v>
      </c>
      <c r="C637" s="114" t="s">
        <v>1225</v>
      </c>
      <c r="D637" s="114">
        <v>6596.16</v>
      </c>
      <c r="E637" s="39"/>
    </row>
    <row r="638" spans="1:5" x14ac:dyDescent="0.2">
      <c r="A638" s="107">
        <v>24</v>
      </c>
      <c r="B638" s="146" t="s">
        <v>5848</v>
      </c>
      <c r="C638" s="114" t="s">
        <v>1226</v>
      </c>
      <c r="D638" s="114">
        <v>9005.4</v>
      </c>
      <c r="E638" s="39"/>
    </row>
    <row r="639" spans="1:5" x14ac:dyDescent="0.2">
      <c r="A639" s="107">
        <v>27</v>
      </c>
      <c r="B639" s="146" t="s">
        <v>5849</v>
      </c>
      <c r="C639" s="114" t="s">
        <v>5734</v>
      </c>
      <c r="D639" s="114">
        <v>9785.26</v>
      </c>
      <c r="E639" s="39"/>
    </row>
    <row r="640" spans="1:5" x14ac:dyDescent="0.2">
      <c r="A640" s="107">
        <v>30</v>
      </c>
      <c r="B640" s="146" t="s">
        <v>5850</v>
      </c>
      <c r="C640" s="114" t="s">
        <v>1227</v>
      </c>
      <c r="D640" s="114">
        <v>12574.36</v>
      </c>
      <c r="E640" s="39"/>
    </row>
    <row r="641" spans="1:5" x14ac:dyDescent="0.2">
      <c r="A641" s="107">
        <v>36</v>
      </c>
      <c r="B641" s="146" t="s">
        <v>5851</v>
      </c>
      <c r="C641" s="114" t="s">
        <v>5734</v>
      </c>
      <c r="D641" s="114">
        <v>18023.25</v>
      </c>
      <c r="E641" s="39"/>
    </row>
    <row r="642" spans="1:5" x14ac:dyDescent="0.2">
      <c r="A642" s="106" t="s">
        <v>5922</v>
      </c>
      <c r="B642" s="151"/>
      <c r="C642" s="114" t="s">
        <v>5734</v>
      </c>
      <c r="D642" s="114" t="s">
        <v>5734</v>
      </c>
      <c r="E642" s="39"/>
    </row>
    <row r="643" spans="1:5" x14ac:dyDescent="0.2">
      <c r="A643" s="107">
        <v>8</v>
      </c>
      <c r="B643" s="146" t="s">
        <v>5923</v>
      </c>
      <c r="C643" s="114" t="s">
        <v>5734</v>
      </c>
      <c r="D643" s="114">
        <v>73.540000000000006</v>
      </c>
      <c r="E643" s="39"/>
    </row>
    <row r="644" spans="1:5" x14ac:dyDescent="0.2">
      <c r="A644" s="107">
        <v>10</v>
      </c>
      <c r="B644" s="146" t="s">
        <v>5924</v>
      </c>
      <c r="C644" s="114" t="s">
        <v>5734</v>
      </c>
      <c r="D644" s="114">
        <v>113.6</v>
      </c>
      <c r="E644" s="39"/>
    </row>
    <row r="645" spans="1:5" x14ac:dyDescent="0.2">
      <c r="A645" s="107">
        <v>12</v>
      </c>
      <c r="B645" s="146" t="s">
        <v>5925</v>
      </c>
      <c r="C645" s="114" t="s">
        <v>1367</v>
      </c>
      <c r="D645" s="114">
        <v>183.61</v>
      </c>
      <c r="E645" s="39"/>
    </row>
    <row r="646" spans="1:5" x14ac:dyDescent="0.2">
      <c r="A646" s="107">
        <v>15</v>
      </c>
      <c r="B646" s="146" t="s">
        <v>5926</v>
      </c>
      <c r="C646" s="114" t="s">
        <v>1368</v>
      </c>
      <c r="D646" s="114">
        <v>293.7</v>
      </c>
      <c r="E646" s="39"/>
    </row>
    <row r="647" spans="1:5" x14ac:dyDescent="0.2">
      <c r="A647" s="107">
        <v>18</v>
      </c>
      <c r="B647" s="146" t="s">
        <v>5927</v>
      </c>
      <c r="C647" s="114" t="s">
        <v>1369</v>
      </c>
      <c r="D647" s="114">
        <v>457.31</v>
      </c>
      <c r="E647" s="39"/>
    </row>
    <row r="648" spans="1:5" x14ac:dyDescent="0.2">
      <c r="A648" s="107">
        <v>21</v>
      </c>
      <c r="B648" s="146" t="s">
        <v>5928</v>
      </c>
      <c r="C648" s="114" t="s">
        <v>5734</v>
      </c>
      <c r="D648" s="114">
        <v>690.92</v>
      </c>
      <c r="E648" s="39"/>
    </row>
    <row r="649" spans="1:5" x14ac:dyDescent="0.2">
      <c r="A649" s="107">
        <v>24</v>
      </c>
      <c r="B649" s="146" t="s">
        <v>5929</v>
      </c>
      <c r="C649" s="114" t="s">
        <v>5734</v>
      </c>
      <c r="D649" s="114">
        <v>724.36</v>
      </c>
      <c r="E649" s="39"/>
    </row>
    <row r="650" spans="1:5" x14ac:dyDescent="0.2">
      <c r="A650" s="107">
        <v>27</v>
      </c>
      <c r="B650" s="146" t="s">
        <v>5930</v>
      </c>
      <c r="C650" s="114" t="s">
        <v>5734</v>
      </c>
      <c r="D650" s="114">
        <v>1432.48</v>
      </c>
      <c r="E650" s="39"/>
    </row>
    <row r="651" spans="1:5" x14ac:dyDescent="0.2">
      <c r="A651" s="107">
        <v>30</v>
      </c>
      <c r="B651" s="146" t="s">
        <v>5931</v>
      </c>
      <c r="C651" s="114" t="s">
        <v>5734</v>
      </c>
      <c r="D651" s="114">
        <v>2002.42</v>
      </c>
      <c r="E651" s="39"/>
    </row>
    <row r="652" spans="1:5" x14ac:dyDescent="0.2">
      <c r="A652" s="107">
        <v>36</v>
      </c>
      <c r="B652" s="146" t="s">
        <v>5932</v>
      </c>
      <c r="C652" s="114" t="s">
        <v>5734</v>
      </c>
      <c r="D652" s="114">
        <v>2417.69</v>
      </c>
      <c r="E652" s="39"/>
    </row>
    <row r="653" spans="1:5" x14ac:dyDescent="0.2">
      <c r="A653" s="106" t="s">
        <v>11092</v>
      </c>
      <c r="B653" s="151"/>
      <c r="C653" s="114" t="s">
        <v>5734</v>
      </c>
      <c r="D653" s="114" t="s">
        <v>5734</v>
      </c>
      <c r="E653" s="39"/>
    </row>
    <row r="654" spans="1:5" x14ac:dyDescent="0.2">
      <c r="A654" s="107">
        <v>8</v>
      </c>
      <c r="B654" s="146" t="s">
        <v>5852</v>
      </c>
      <c r="C654" s="114" t="s">
        <v>5734</v>
      </c>
      <c r="D654" s="114">
        <v>286.36</v>
      </c>
      <c r="E654" s="39"/>
    </row>
    <row r="655" spans="1:5" x14ac:dyDescent="0.2">
      <c r="A655" s="107">
        <v>10</v>
      </c>
      <c r="B655" s="146" t="s">
        <v>5853</v>
      </c>
      <c r="C655" s="114" t="s">
        <v>5734</v>
      </c>
      <c r="D655" s="114">
        <v>783.81</v>
      </c>
      <c r="E655" s="39"/>
    </row>
    <row r="656" spans="1:5" x14ac:dyDescent="0.2">
      <c r="A656" s="107">
        <v>12</v>
      </c>
      <c r="B656" s="146" t="s">
        <v>5854</v>
      </c>
      <c r="C656" s="114" t="s">
        <v>5734</v>
      </c>
      <c r="D656" s="114">
        <v>1136.3699999999999</v>
      </c>
      <c r="E656" s="39"/>
    </row>
    <row r="657" spans="1:5" x14ac:dyDescent="0.2">
      <c r="A657" s="107">
        <v>15</v>
      </c>
      <c r="B657" s="146" t="s">
        <v>5855</v>
      </c>
      <c r="C657" s="114" t="s">
        <v>5734</v>
      </c>
      <c r="D657" s="114">
        <v>2703.42</v>
      </c>
      <c r="E657" s="39"/>
    </row>
    <row r="658" spans="1:5" x14ac:dyDescent="0.2">
      <c r="A658" s="107">
        <v>18</v>
      </c>
      <c r="B658" s="146" t="s">
        <v>5856</v>
      </c>
      <c r="C658" s="114" t="s">
        <v>5734</v>
      </c>
      <c r="D658" s="114">
        <v>4072.7</v>
      </c>
      <c r="E658" s="39"/>
    </row>
    <row r="659" spans="1:5" x14ac:dyDescent="0.2">
      <c r="A659" s="107">
        <v>21</v>
      </c>
      <c r="B659" s="146" t="s">
        <v>5857</v>
      </c>
      <c r="C659" s="114" t="s">
        <v>5734</v>
      </c>
      <c r="D659" s="114">
        <v>6897.49</v>
      </c>
      <c r="E659" s="39"/>
    </row>
    <row r="660" spans="1:5" x14ac:dyDescent="0.2">
      <c r="A660" s="107">
        <v>24</v>
      </c>
      <c r="B660" s="146" t="s">
        <v>5858</v>
      </c>
      <c r="C660" s="114" t="s">
        <v>5734</v>
      </c>
      <c r="D660" s="114">
        <v>9416.7099999999991</v>
      </c>
      <c r="E660" s="39"/>
    </row>
    <row r="661" spans="1:5" x14ac:dyDescent="0.2">
      <c r="A661" s="107">
        <v>27</v>
      </c>
      <c r="B661" s="146" t="s">
        <v>5859</v>
      </c>
      <c r="C661" s="114" t="s">
        <v>5734</v>
      </c>
      <c r="D661" s="114">
        <v>10232.19</v>
      </c>
      <c r="E661" s="39"/>
    </row>
    <row r="662" spans="1:5" x14ac:dyDescent="0.2">
      <c r="A662" s="107">
        <v>30</v>
      </c>
      <c r="B662" s="146" t="s">
        <v>5860</v>
      </c>
      <c r="C662" s="114" t="s">
        <v>5734</v>
      </c>
      <c r="D662" s="114">
        <v>13148.73</v>
      </c>
      <c r="E662" s="39"/>
    </row>
    <row r="663" spans="1:5" x14ac:dyDescent="0.2">
      <c r="A663" s="107">
        <v>36</v>
      </c>
      <c r="B663" s="146" t="s">
        <v>5861</v>
      </c>
      <c r="C663" s="114" t="s">
        <v>5734</v>
      </c>
      <c r="D663" s="114">
        <v>18846.52</v>
      </c>
      <c r="E663" s="39"/>
    </row>
    <row r="664" spans="1:5" x14ac:dyDescent="0.2">
      <c r="A664" s="106" t="s">
        <v>11364</v>
      </c>
      <c r="B664" s="151"/>
      <c r="C664" s="114" t="s">
        <v>5734</v>
      </c>
      <c r="D664" s="114" t="s">
        <v>5734</v>
      </c>
      <c r="E664" s="39"/>
    </row>
    <row r="665" spans="1:5" x14ac:dyDescent="0.2">
      <c r="A665" s="107">
        <v>8</v>
      </c>
      <c r="B665" s="146" t="s">
        <v>5862</v>
      </c>
      <c r="C665" s="114" t="s">
        <v>5734</v>
      </c>
      <c r="D665" s="114">
        <v>282.12</v>
      </c>
      <c r="E665" s="39"/>
    </row>
    <row r="666" spans="1:5" x14ac:dyDescent="0.2">
      <c r="A666" s="107">
        <v>10</v>
      </c>
      <c r="B666" s="146" t="s">
        <v>5863</v>
      </c>
      <c r="C666" s="114" t="s">
        <v>5734</v>
      </c>
      <c r="D666" s="114">
        <v>772.22</v>
      </c>
      <c r="E666" s="39"/>
    </row>
    <row r="667" spans="1:5" x14ac:dyDescent="0.2">
      <c r="A667" s="107">
        <v>12</v>
      </c>
      <c r="B667" s="146" t="s">
        <v>5864</v>
      </c>
      <c r="C667" s="114" t="s">
        <v>5734</v>
      </c>
      <c r="D667" s="114">
        <v>1119.56</v>
      </c>
      <c r="E667" s="39"/>
    </row>
    <row r="668" spans="1:5" x14ac:dyDescent="0.2">
      <c r="A668" s="107">
        <v>15</v>
      </c>
      <c r="B668" s="146" t="s">
        <v>5865</v>
      </c>
      <c r="C668" s="114" t="s">
        <v>5734</v>
      </c>
      <c r="D668" s="114">
        <v>2663.44</v>
      </c>
      <c r="E668" s="39"/>
    </row>
    <row r="669" spans="1:5" x14ac:dyDescent="0.2">
      <c r="A669" s="107">
        <v>18</v>
      </c>
      <c r="B669" s="146" t="s">
        <v>5866</v>
      </c>
      <c r="C669" s="114" t="s">
        <v>5734</v>
      </c>
      <c r="D669" s="114">
        <v>4012.53</v>
      </c>
      <c r="E669" s="39"/>
    </row>
    <row r="670" spans="1:5" x14ac:dyDescent="0.2">
      <c r="A670" s="107">
        <v>21</v>
      </c>
      <c r="B670" s="146" t="s">
        <v>5867</v>
      </c>
      <c r="C670" s="114" t="s">
        <v>5734</v>
      </c>
      <c r="D670" s="114">
        <v>6795.55</v>
      </c>
      <c r="E670" s="39"/>
    </row>
    <row r="671" spans="1:5" x14ac:dyDescent="0.2">
      <c r="A671" s="107">
        <v>24</v>
      </c>
      <c r="B671" s="146" t="s">
        <v>5868</v>
      </c>
      <c r="C671" s="114" t="s">
        <v>5734</v>
      </c>
      <c r="D671" s="114">
        <v>9277.5499999999993</v>
      </c>
      <c r="E671" s="39"/>
    </row>
    <row r="672" spans="1:5" x14ac:dyDescent="0.2">
      <c r="A672" s="107">
        <v>27</v>
      </c>
      <c r="B672" s="146" t="s">
        <v>5869</v>
      </c>
      <c r="C672" s="114" t="s">
        <v>5734</v>
      </c>
      <c r="D672" s="114">
        <v>10081</v>
      </c>
      <c r="E672" s="39"/>
    </row>
    <row r="673" spans="1:5" x14ac:dyDescent="0.2">
      <c r="A673" s="107">
        <v>30</v>
      </c>
      <c r="B673" s="146" t="s">
        <v>5870</v>
      </c>
      <c r="C673" s="114" t="s">
        <v>5734</v>
      </c>
      <c r="D673" s="114">
        <v>12954.39</v>
      </c>
      <c r="E673" s="39"/>
    </row>
    <row r="674" spans="1:5" x14ac:dyDescent="0.2">
      <c r="A674" s="107">
        <v>36</v>
      </c>
      <c r="B674" s="146" t="s">
        <v>5871</v>
      </c>
      <c r="C674" s="114" t="s">
        <v>5734</v>
      </c>
      <c r="D674" s="114">
        <v>18567.98</v>
      </c>
      <c r="E674" s="39"/>
    </row>
    <row r="675" spans="1:5" x14ac:dyDescent="0.2">
      <c r="A675" s="106" t="s">
        <v>8280</v>
      </c>
      <c r="B675" s="151"/>
      <c r="C675" s="114" t="s">
        <v>5734</v>
      </c>
      <c r="D675" s="114" t="s">
        <v>5734</v>
      </c>
      <c r="E675" s="39"/>
    </row>
    <row r="676" spans="1:5" x14ac:dyDescent="0.2">
      <c r="A676" s="107">
        <v>8</v>
      </c>
      <c r="B676" s="146" t="s">
        <v>5872</v>
      </c>
      <c r="C676" s="114" t="s">
        <v>5734</v>
      </c>
      <c r="D676" s="114">
        <v>277.91000000000003</v>
      </c>
      <c r="E676" s="39"/>
    </row>
    <row r="677" spans="1:5" x14ac:dyDescent="0.2">
      <c r="A677" s="107">
        <v>10</v>
      </c>
      <c r="B677" s="146" t="s">
        <v>5873</v>
      </c>
      <c r="C677" s="114" t="s">
        <v>5734</v>
      </c>
      <c r="D677" s="114">
        <v>760.77</v>
      </c>
      <c r="E677" s="39"/>
    </row>
    <row r="678" spans="1:5" x14ac:dyDescent="0.2">
      <c r="A678" s="107">
        <v>12</v>
      </c>
      <c r="B678" s="146" t="s">
        <v>5874</v>
      </c>
      <c r="C678" s="114" t="s">
        <v>1229</v>
      </c>
      <c r="D678" s="114">
        <v>1103.02</v>
      </c>
      <c r="E678" s="39"/>
    </row>
    <row r="679" spans="1:5" x14ac:dyDescent="0.2">
      <c r="A679" s="107">
        <v>15</v>
      </c>
      <c r="B679" s="146" t="s">
        <v>5875</v>
      </c>
      <c r="C679" s="114" t="s">
        <v>5734</v>
      </c>
      <c r="D679" s="114">
        <v>2624.11</v>
      </c>
      <c r="E679" s="39"/>
    </row>
    <row r="680" spans="1:5" x14ac:dyDescent="0.2">
      <c r="A680" s="107">
        <v>18</v>
      </c>
      <c r="B680" s="146" t="s">
        <v>5876</v>
      </c>
      <c r="C680" s="114" t="s">
        <v>5734</v>
      </c>
      <c r="D680" s="114">
        <v>3953.2</v>
      </c>
      <c r="E680" s="39"/>
    </row>
    <row r="681" spans="1:5" x14ac:dyDescent="0.2">
      <c r="A681" s="107">
        <v>21</v>
      </c>
      <c r="B681" s="146" t="s">
        <v>5877</v>
      </c>
      <c r="C681" s="114" t="s">
        <v>5734</v>
      </c>
      <c r="D681" s="114">
        <v>6695.1</v>
      </c>
      <c r="E681" s="39"/>
    </row>
    <row r="682" spans="1:5" x14ac:dyDescent="0.2">
      <c r="A682" s="107">
        <v>24</v>
      </c>
      <c r="B682" s="146" t="s">
        <v>5878</v>
      </c>
      <c r="C682" s="114" t="s">
        <v>5734</v>
      </c>
      <c r="D682" s="114">
        <v>9140.4599999999991</v>
      </c>
      <c r="E682" s="39"/>
    </row>
    <row r="683" spans="1:5" x14ac:dyDescent="0.2">
      <c r="A683" s="107">
        <v>27</v>
      </c>
      <c r="B683" s="146" t="s">
        <v>5879</v>
      </c>
      <c r="C683" s="114" t="s">
        <v>5734</v>
      </c>
      <c r="D683" s="114">
        <v>9932.02</v>
      </c>
      <c r="E683" s="39"/>
    </row>
    <row r="684" spans="1:5" x14ac:dyDescent="0.2">
      <c r="A684" s="107">
        <v>30</v>
      </c>
      <c r="B684" s="146" t="s">
        <v>5880</v>
      </c>
      <c r="C684" s="114" t="s">
        <v>5734</v>
      </c>
      <c r="D684" s="114">
        <v>12762.96</v>
      </c>
      <c r="E684" s="39"/>
    </row>
    <row r="685" spans="1:5" x14ac:dyDescent="0.2">
      <c r="A685" s="107">
        <v>36</v>
      </c>
      <c r="B685" s="146" t="s">
        <v>5881</v>
      </c>
      <c r="C685" s="114" t="s">
        <v>5734</v>
      </c>
      <c r="D685" s="114">
        <v>18293.57</v>
      </c>
      <c r="E685" s="39"/>
    </row>
  </sheetData>
  <pageMargins left="0.7" right="0.7" top="0.75" bottom="0.75" header="0.3" footer="0.3"/>
  <pageSetup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863"/>
  <sheetViews>
    <sheetView workbookViewId="0">
      <pane ySplit="1" topLeftCell="A2" activePane="bottomLeft" state="frozen"/>
      <selection activeCell="A2" sqref="A2"/>
      <selection pane="bottomLeft" activeCell="D1" sqref="D1"/>
    </sheetView>
  </sheetViews>
  <sheetFormatPr defaultColWidth="9" defaultRowHeight="12.75" x14ac:dyDescent="0.2"/>
  <cols>
    <col min="1" max="1" width="16.5" style="1" customWidth="1"/>
    <col min="2" max="2" width="18.625" style="1" customWidth="1"/>
    <col min="3" max="3" width="14" style="2" bestFit="1" customWidth="1"/>
    <col min="4" max="4" width="16.625" customWidth="1"/>
  </cols>
  <sheetData>
    <row r="1" spans="1:5" s="5" customFormat="1" ht="26.25" thickBot="1" x14ac:dyDescent="0.25">
      <c r="A1" s="150" t="s">
        <v>11439</v>
      </c>
      <c r="B1" s="150" t="s">
        <v>16826</v>
      </c>
      <c r="C1" s="150" t="s">
        <v>61</v>
      </c>
      <c r="D1" s="165" t="s">
        <v>17646</v>
      </c>
    </row>
    <row r="2" spans="1:5" s="5" customFormat="1" ht="13.5" thickTop="1" x14ac:dyDescent="0.2">
      <c r="A2" s="42" t="s">
        <v>5818</v>
      </c>
      <c r="B2" s="42"/>
      <c r="C2" s="4" t="s">
        <v>5734</v>
      </c>
      <c r="D2" s="196" t="s">
        <v>5734</v>
      </c>
    </row>
    <row r="3" spans="1:5" s="33" customFormat="1" x14ac:dyDescent="0.2">
      <c r="A3" s="31" t="s">
        <v>11197</v>
      </c>
      <c r="B3" s="31" t="s">
        <v>5819</v>
      </c>
      <c r="C3" s="33" t="s">
        <v>13053</v>
      </c>
      <c r="D3" s="114">
        <v>496.02</v>
      </c>
    </row>
    <row r="4" spans="1:5" s="33" customFormat="1" x14ac:dyDescent="0.2">
      <c r="A4" s="31" t="s">
        <v>11201</v>
      </c>
      <c r="B4" s="31" t="s">
        <v>5820</v>
      </c>
      <c r="C4" s="33" t="s">
        <v>5734</v>
      </c>
      <c r="D4" s="114">
        <v>1293.28</v>
      </c>
    </row>
    <row r="5" spans="1:5" s="33" customFormat="1" x14ac:dyDescent="0.2">
      <c r="A5" s="31" t="s">
        <v>11203</v>
      </c>
      <c r="B5" s="31" t="s">
        <v>5821</v>
      </c>
      <c r="C5" s="33" t="s">
        <v>12663</v>
      </c>
      <c r="D5" s="114">
        <v>1453.57</v>
      </c>
    </row>
    <row r="6" spans="1:5" x14ac:dyDescent="0.2">
      <c r="A6" s="1" t="s">
        <v>11717</v>
      </c>
      <c r="B6" s="1" t="s">
        <v>5822</v>
      </c>
      <c r="C6" s="33" t="s">
        <v>5734</v>
      </c>
      <c r="D6" s="114">
        <v>1633.05</v>
      </c>
      <c r="E6" s="33"/>
    </row>
    <row r="7" spans="1:5" x14ac:dyDescent="0.2">
      <c r="A7" s="1" t="s">
        <v>11719</v>
      </c>
      <c r="B7" s="1" t="s">
        <v>5823</v>
      </c>
      <c r="C7" s="33" t="s">
        <v>5734</v>
      </c>
      <c r="D7" s="114">
        <v>1678.19</v>
      </c>
      <c r="E7" s="33"/>
    </row>
    <row r="8" spans="1:5" x14ac:dyDescent="0.2">
      <c r="A8" s="1" t="s">
        <v>11721</v>
      </c>
      <c r="B8" s="1" t="s">
        <v>5824</v>
      </c>
      <c r="C8" s="33" t="s">
        <v>5734</v>
      </c>
      <c r="D8" s="114">
        <v>1796.89</v>
      </c>
      <c r="E8" s="33"/>
    </row>
    <row r="9" spans="1:5" x14ac:dyDescent="0.2">
      <c r="A9" s="1" t="s">
        <v>11725</v>
      </c>
      <c r="B9" s="1" t="s">
        <v>5825</v>
      </c>
      <c r="C9" s="33" t="s">
        <v>640</v>
      </c>
      <c r="D9" s="114">
        <v>2107.2399999999998</v>
      </c>
      <c r="E9" s="33"/>
    </row>
    <row r="10" spans="1:5" x14ac:dyDescent="0.2">
      <c r="A10" s="1" t="s">
        <v>11727</v>
      </c>
      <c r="B10" s="1" t="s">
        <v>5826</v>
      </c>
      <c r="C10" s="33" t="s">
        <v>641</v>
      </c>
      <c r="D10" s="114">
        <v>2255.9499999999998</v>
      </c>
      <c r="E10" s="33"/>
    </row>
    <row r="11" spans="1:5" x14ac:dyDescent="0.2">
      <c r="A11" s="1" t="s">
        <v>11729</v>
      </c>
      <c r="B11" s="1" t="s">
        <v>5827</v>
      </c>
      <c r="C11" s="33" t="s">
        <v>5734</v>
      </c>
      <c r="D11" s="114">
        <v>2499.41</v>
      </c>
      <c r="E11" s="33"/>
    </row>
    <row r="12" spans="1:5" x14ac:dyDescent="0.2">
      <c r="A12" s="1" t="s">
        <v>11731</v>
      </c>
      <c r="B12" s="1" t="s">
        <v>12108</v>
      </c>
      <c r="C12" s="33" t="s">
        <v>12664</v>
      </c>
      <c r="D12" s="114">
        <v>2837.61</v>
      </c>
      <c r="E12" s="33"/>
    </row>
    <row r="13" spans="1:5" x14ac:dyDescent="0.2">
      <c r="A13" s="1" t="s">
        <v>11734</v>
      </c>
      <c r="B13" s="1" t="s">
        <v>5828</v>
      </c>
      <c r="C13" s="33" t="s">
        <v>5734</v>
      </c>
      <c r="D13" s="114">
        <v>4882.2299999999996</v>
      </c>
      <c r="E13" s="33"/>
    </row>
    <row r="14" spans="1:5" x14ac:dyDescent="0.2">
      <c r="A14" s="1" t="s">
        <v>11736</v>
      </c>
      <c r="B14" s="1" t="s">
        <v>5829</v>
      </c>
      <c r="C14" s="33" t="s">
        <v>5734</v>
      </c>
      <c r="D14" s="114">
        <v>5030.37</v>
      </c>
      <c r="E14" s="33"/>
    </row>
    <row r="15" spans="1:5" x14ac:dyDescent="0.2">
      <c r="A15" s="1" t="s">
        <v>11738</v>
      </c>
      <c r="B15" s="1" t="s">
        <v>5830</v>
      </c>
      <c r="C15" s="33" t="s">
        <v>5734</v>
      </c>
      <c r="D15" s="114">
        <v>6254.73</v>
      </c>
      <c r="E15" s="33"/>
    </row>
    <row r="16" spans="1:5" x14ac:dyDescent="0.2">
      <c r="A16" s="1" t="s">
        <v>11740</v>
      </c>
      <c r="B16" s="1" t="s">
        <v>12109</v>
      </c>
      <c r="C16" s="33" t="s">
        <v>5734</v>
      </c>
      <c r="D16" s="114">
        <v>6528.41</v>
      </c>
      <c r="E16" s="33"/>
    </row>
    <row r="17" spans="1:5" x14ac:dyDescent="0.2">
      <c r="A17" s="1" t="s">
        <v>11741</v>
      </c>
      <c r="B17" s="1" t="s">
        <v>12110</v>
      </c>
      <c r="C17" s="33" t="s">
        <v>5734</v>
      </c>
      <c r="D17" s="114">
        <v>6894.41</v>
      </c>
      <c r="E17" s="33"/>
    </row>
    <row r="18" spans="1:5" x14ac:dyDescent="0.2">
      <c r="A18" s="1" t="s">
        <v>11743</v>
      </c>
      <c r="B18" s="1" t="s">
        <v>5764</v>
      </c>
      <c r="C18" s="33" t="s">
        <v>5734</v>
      </c>
      <c r="D18" s="114">
        <v>6636.91</v>
      </c>
      <c r="E18" s="33"/>
    </row>
    <row r="19" spans="1:5" x14ac:dyDescent="0.2">
      <c r="A19" s="1" t="s">
        <v>11745</v>
      </c>
      <c r="B19" s="1" t="s">
        <v>5765</v>
      </c>
      <c r="C19" s="33" t="s">
        <v>5734</v>
      </c>
      <c r="D19" s="114">
        <v>6839.68</v>
      </c>
      <c r="E19" s="33"/>
    </row>
    <row r="20" spans="1:5" x14ac:dyDescent="0.2">
      <c r="A20" s="1" t="s">
        <v>11747</v>
      </c>
      <c r="B20" s="1" t="s">
        <v>5766</v>
      </c>
      <c r="C20" s="33" t="s">
        <v>5734</v>
      </c>
      <c r="D20" s="114">
        <v>7003.53</v>
      </c>
      <c r="E20" s="33"/>
    </row>
    <row r="21" spans="1:5" x14ac:dyDescent="0.2">
      <c r="A21" s="1" t="s">
        <v>11749</v>
      </c>
      <c r="B21" s="1" t="s">
        <v>12111</v>
      </c>
      <c r="C21" s="33" t="s">
        <v>5734</v>
      </c>
      <c r="D21" s="114">
        <v>7136.08</v>
      </c>
      <c r="E21" s="33"/>
    </row>
    <row r="22" spans="1:5" x14ac:dyDescent="0.2">
      <c r="A22" s="1" t="s">
        <v>11750</v>
      </c>
      <c r="B22" s="1" t="s">
        <v>12112</v>
      </c>
      <c r="C22" s="33" t="s">
        <v>5734</v>
      </c>
      <c r="D22" s="114">
        <v>7206.24</v>
      </c>
      <c r="E22" s="33"/>
    </row>
    <row r="23" spans="1:5" x14ac:dyDescent="0.2">
      <c r="A23" s="1" t="s">
        <v>11751</v>
      </c>
      <c r="B23" s="1" t="s">
        <v>12113</v>
      </c>
      <c r="C23" s="33" t="s">
        <v>5734</v>
      </c>
      <c r="D23" s="114">
        <v>8165.52</v>
      </c>
      <c r="E23" s="33"/>
    </row>
    <row r="24" spans="1:5" x14ac:dyDescent="0.2">
      <c r="A24" s="1" t="s">
        <v>11753</v>
      </c>
      <c r="B24" s="1" t="s">
        <v>5767</v>
      </c>
      <c r="C24" s="33" t="s">
        <v>5734</v>
      </c>
      <c r="D24" s="114">
        <v>11222.75</v>
      </c>
      <c r="E24" s="33"/>
    </row>
    <row r="25" spans="1:5" x14ac:dyDescent="0.2">
      <c r="A25" s="1" t="s">
        <v>11755</v>
      </c>
      <c r="B25" s="1" t="s">
        <v>5768</v>
      </c>
      <c r="C25" s="33" t="s">
        <v>642</v>
      </c>
      <c r="D25" s="114">
        <v>11565.83</v>
      </c>
      <c r="E25" s="33"/>
    </row>
    <row r="26" spans="1:5" x14ac:dyDescent="0.2">
      <c r="A26" s="1" t="s">
        <v>11757</v>
      </c>
      <c r="B26" s="1" t="s">
        <v>5769</v>
      </c>
      <c r="C26" s="33" t="s">
        <v>5734</v>
      </c>
      <c r="D26" s="114">
        <v>11753.01</v>
      </c>
      <c r="E26" s="33"/>
    </row>
    <row r="27" spans="1:5" x14ac:dyDescent="0.2">
      <c r="A27" s="1" t="s">
        <v>11759</v>
      </c>
      <c r="B27" s="1" t="s">
        <v>12114</v>
      </c>
      <c r="C27" s="33" t="s">
        <v>5734</v>
      </c>
      <c r="D27" s="114">
        <v>12439.27</v>
      </c>
      <c r="E27" s="33"/>
    </row>
    <row r="28" spans="1:5" x14ac:dyDescent="0.2">
      <c r="A28" s="1" t="s">
        <v>11760</v>
      </c>
      <c r="B28" s="1" t="s">
        <v>12115</v>
      </c>
      <c r="C28" s="33" t="s">
        <v>5734</v>
      </c>
      <c r="D28" s="114">
        <v>13164.63</v>
      </c>
      <c r="E28" s="33"/>
    </row>
    <row r="29" spans="1:5" x14ac:dyDescent="0.2">
      <c r="A29" s="1" t="s">
        <v>11761</v>
      </c>
      <c r="B29" s="1" t="s">
        <v>12116</v>
      </c>
      <c r="C29" s="33" t="s">
        <v>5734</v>
      </c>
      <c r="D29" s="114">
        <v>14888.16</v>
      </c>
      <c r="E29" s="33"/>
    </row>
    <row r="30" spans="1:5" x14ac:dyDescent="0.2">
      <c r="A30" s="1" t="s">
        <v>11762</v>
      </c>
      <c r="B30" s="1" t="s">
        <v>12117</v>
      </c>
      <c r="C30" s="33" t="s">
        <v>5734</v>
      </c>
      <c r="D30" s="114">
        <v>15878.72</v>
      </c>
      <c r="E30" s="33"/>
    </row>
    <row r="31" spans="1:5" x14ac:dyDescent="0.2">
      <c r="A31" s="1" t="s">
        <v>11764</v>
      </c>
      <c r="B31" s="1" t="s">
        <v>5770</v>
      </c>
      <c r="C31" s="33" t="s">
        <v>5734</v>
      </c>
      <c r="D31" s="114">
        <v>12907.3</v>
      </c>
      <c r="E31" s="33"/>
    </row>
    <row r="32" spans="1:5" x14ac:dyDescent="0.2">
      <c r="A32" s="1" t="s">
        <v>11766</v>
      </c>
      <c r="B32" s="1" t="s">
        <v>5771</v>
      </c>
      <c r="C32" s="33" t="s">
        <v>5734</v>
      </c>
      <c r="D32" s="114">
        <v>13299.33</v>
      </c>
      <c r="E32" s="33"/>
    </row>
    <row r="33" spans="1:5" x14ac:dyDescent="0.2">
      <c r="A33" s="1" t="s">
        <v>11798</v>
      </c>
      <c r="B33" s="1" t="s">
        <v>5772</v>
      </c>
      <c r="C33" s="33" t="s">
        <v>5734</v>
      </c>
      <c r="D33" s="114">
        <v>13632.58</v>
      </c>
      <c r="E33" s="33"/>
    </row>
    <row r="34" spans="1:5" x14ac:dyDescent="0.2">
      <c r="A34" s="1" t="s">
        <v>11800</v>
      </c>
      <c r="B34" s="1" t="s">
        <v>12118</v>
      </c>
      <c r="C34" s="33" t="s">
        <v>5734</v>
      </c>
      <c r="D34" s="114">
        <v>14061.65</v>
      </c>
      <c r="E34" s="33"/>
    </row>
    <row r="35" spans="1:5" x14ac:dyDescent="0.2">
      <c r="A35" s="1" t="s">
        <v>11801</v>
      </c>
      <c r="B35" s="1" t="s">
        <v>12119</v>
      </c>
      <c r="C35" s="33" t="s">
        <v>5734</v>
      </c>
      <c r="D35" s="114">
        <v>14849.16</v>
      </c>
      <c r="E35" s="33"/>
    </row>
    <row r="36" spans="1:5" x14ac:dyDescent="0.2">
      <c r="A36" s="1" t="s">
        <v>11802</v>
      </c>
      <c r="B36" s="1" t="s">
        <v>12120</v>
      </c>
      <c r="C36" s="33" t="s">
        <v>5734</v>
      </c>
      <c r="D36" s="114">
        <v>15855.33</v>
      </c>
      <c r="E36" s="33"/>
    </row>
    <row r="37" spans="1:5" x14ac:dyDescent="0.2">
      <c r="A37" s="1" t="s">
        <v>11803</v>
      </c>
      <c r="B37" s="1" t="s">
        <v>12121</v>
      </c>
      <c r="C37" s="33" t="s">
        <v>5734</v>
      </c>
      <c r="D37" s="114">
        <v>16627.400000000001</v>
      </c>
      <c r="E37" s="33"/>
    </row>
    <row r="38" spans="1:5" x14ac:dyDescent="0.2">
      <c r="A38" s="1" t="s">
        <v>11804</v>
      </c>
      <c r="B38" s="1" t="s">
        <v>12122</v>
      </c>
      <c r="C38" s="33" t="s">
        <v>5734</v>
      </c>
      <c r="D38" s="114">
        <v>18803.36</v>
      </c>
      <c r="E38" s="33"/>
    </row>
    <row r="39" spans="1:5" x14ac:dyDescent="0.2">
      <c r="A39" s="1" t="s">
        <v>11806</v>
      </c>
      <c r="B39" s="1" t="s">
        <v>5660</v>
      </c>
      <c r="C39" s="33" t="s">
        <v>5734</v>
      </c>
      <c r="D39" s="114">
        <v>18522.580000000002</v>
      </c>
      <c r="E39" s="33"/>
    </row>
    <row r="40" spans="1:5" x14ac:dyDescent="0.2">
      <c r="A40" s="1" t="s">
        <v>11808</v>
      </c>
      <c r="B40" s="1" t="s">
        <v>5661</v>
      </c>
      <c r="C40" s="33" t="s">
        <v>5734</v>
      </c>
      <c r="D40" s="114">
        <v>19091.91</v>
      </c>
      <c r="E40" s="33"/>
    </row>
    <row r="41" spans="1:5" x14ac:dyDescent="0.2">
      <c r="A41" s="1" t="s">
        <v>11810</v>
      </c>
      <c r="B41" s="1" t="s">
        <v>5662</v>
      </c>
      <c r="C41" s="33" t="s">
        <v>5734</v>
      </c>
      <c r="D41" s="114">
        <v>19325.91</v>
      </c>
      <c r="E41" s="33"/>
    </row>
    <row r="42" spans="1:5" s="5" customFormat="1" x14ac:dyDescent="0.2">
      <c r="A42" s="42" t="s">
        <v>74</v>
      </c>
      <c r="B42" s="42"/>
      <c r="C42" s="33" t="s">
        <v>5734</v>
      </c>
      <c r="D42" s="114" t="s">
        <v>5734</v>
      </c>
      <c r="E42" s="33"/>
    </row>
    <row r="43" spans="1:5" s="5" customFormat="1" x14ac:dyDescent="0.2">
      <c r="A43" s="31" t="s">
        <v>11197</v>
      </c>
      <c r="B43" s="31" t="s">
        <v>5663</v>
      </c>
      <c r="C43" s="33" t="s">
        <v>5734</v>
      </c>
      <c r="D43" s="114">
        <v>496.02</v>
      </c>
      <c r="E43" s="33"/>
    </row>
    <row r="44" spans="1:5" s="5" customFormat="1" x14ac:dyDescent="0.2">
      <c r="A44" s="31" t="s">
        <v>11201</v>
      </c>
      <c r="B44" s="31" t="s">
        <v>5664</v>
      </c>
      <c r="C44" s="33" t="s">
        <v>5734</v>
      </c>
      <c r="D44" s="114">
        <v>1293.28</v>
      </c>
      <c r="E44" s="33"/>
    </row>
    <row r="45" spans="1:5" x14ac:dyDescent="0.2">
      <c r="A45" s="31" t="s">
        <v>11203</v>
      </c>
      <c r="B45" s="31" t="s">
        <v>5665</v>
      </c>
      <c r="C45" s="33" t="s">
        <v>5734</v>
      </c>
      <c r="D45" s="114">
        <v>1453.57</v>
      </c>
      <c r="E45" s="33"/>
    </row>
    <row r="46" spans="1:5" x14ac:dyDescent="0.2">
      <c r="A46" s="1" t="s">
        <v>11717</v>
      </c>
      <c r="B46" s="1" t="s">
        <v>5666</v>
      </c>
      <c r="C46" s="33" t="s">
        <v>5734</v>
      </c>
      <c r="D46" s="114">
        <v>1633.05</v>
      </c>
      <c r="E46" s="33"/>
    </row>
    <row r="47" spans="1:5" x14ac:dyDescent="0.2">
      <c r="A47" s="1" t="s">
        <v>11719</v>
      </c>
      <c r="B47" s="1" t="s">
        <v>5667</v>
      </c>
      <c r="C47" s="33" t="s">
        <v>5734</v>
      </c>
      <c r="D47" s="114">
        <v>1678.19</v>
      </c>
      <c r="E47" s="33"/>
    </row>
    <row r="48" spans="1:5" x14ac:dyDescent="0.2">
      <c r="A48" s="1" t="s">
        <v>11721</v>
      </c>
      <c r="B48" s="1" t="s">
        <v>5668</v>
      </c>
      <c r="C48" s="33" t="s">
        <v>5734</v>
      </c>
      <c r="D48" s="114">
        <v>1796.89</v>
      </c>
      <c r="E48" s="33"/>
    </row>
    <row r="49" spans="1:5" x14ac:dyDescent="0.2">
      <c r="A49" s="1" t="s">
        <v>11725</v>
      </c>
      <c r="B49" s="1" t="s">
        <v>5669</v>
      </c>
      <c r="C49" s="33" t="s">
        <v>5734</v>
      </c>
      <c r="D49" s="114">
        <v>2107.2399999999998</v>
      </c>
      <c r="E49" s="33"/>
    </row>
    <row r="50" spans="1:5" x14ac:dyDescent="0.2">
      <c r="A50" s="1" t="s">
        <v>11727</v>
      </c>
      <c r="B50" s="1" t="s">
        <v>5670</v>
      </c>
      <c r="C50" s="33" t="s">
        <v>5734</v>
      </c>
      <c r="D50" s="114">
        <v>2255.9499999999998</v>
      </c>
      <c r="E50" s="33"/>
    </row>
    <row r="51" spans="1:5" x14ac:dyDescent="0.2">
      <c r="A51" s="1" t="s">
        <v>11729</v>
      </c>
      <c r="B51" s="1" t="s">
        <v>5671</v>
      </c>
      <c r="C51" s="33" t="s">
        <v>5734</v>
      </c>
      <c r="D51" s="114">
        <v>2499.41</v>
      </c>
      <c r="E51" s="33"/>
    </row>
    <row r="52" spans="1:5" x14ac:dyDescent="0.2">
      <c r="A52" s="1" t="s">
        <v>11731</v>
      </c>
      <c r="B52" s="1" t="s">
        <v>12123</v>
      </c>
      <c r="C52" s="33" t="s">
        <v>5734</v>
      </c>
      <c r="D52" s="114">
        <v>2837.61</v>
      </c>
      <c r="E52" s="33"/>
    </row>
    <row r="53" spans="1:5" x14ac:dyDescent="0.2">
      <c r="A53" s="1" t="s">
        <v>11734</v>
      </c>
      <c r="B53" s="1" t="s">
        <v>5672</v>
      </c>
      <c r="C53" s="33" t="s">
        <v>5734</v>
      </c>
      <c r="D53" s="114">
        <v>4882.2299999999996</v>
      </c>
      <c r="E53" s="33"/>
    </row>
    <row r="54" spans="1:5" x14ac:dyDescent="0.2">
      <c r="A54" s="1" t="s">
        <v>11736</v>
      </c>
      <c r="B54" s="1" t="s">
        <v>5673</v>
      </c>
      <c r="C54" s="33" t="s">
        <v>5734</v>
      </c>
      <c r="D54" s="114">
        <v>5030.37</v>
      </c>
      <c r="E54" s="33"/>
    </row>
    <row r="55" spans="1:5" x14ac:dyDescent="0.2">
      <c r="A55" s="1" t="s">
        <v>11738</v>
      </c>
      <c r="B55" s="1" t="s">
        <v>5674</v>
      </c>
      <c r="C55" s="33" t="s">
        <v>5734</v>
      </c>
      <c r="D55" s="114">
        <v>6254.73</v>
      </c>
      <c r="E55" s="33"/>
    </row>
    <row r="56" spans="1:5" x14ac:dyDescent="0.2">
      <c r="A56" s="1" t="s">
        <v>11740</v>
      </c>
      <c r="B56" s="1" t="s">
        <v>12124</v>
      </c>
      <c r="C56" s="33" t="s">
        <v>5734</v>
      </c>
      <c r="D56" s="114">
        <v>6528.41</v>
      </c>
      <c r="E56" s="33"/>
    </row>
    <row r="57" spans="1:5" x14ac:dyDescent="0.2">
      <c r="A57" s="1" t="s">
        <v>11741</v>
      </c>
      <c r="B57" s="1" t="s">
        <v>12125</v>
      </c>
      <c r="C57" s="33" t="s">
        <v>5734</v>
      </c>
      <c r="D57" s="114">
        <v>6894.41</v>
      </c>
      <c r="E57" s="33"/>
    </row>
    <row r="58" spans="1:5" x14ac:dyDescent="0.2">
      <c r="A58" s="1" t="s">
        <v>11743</v>
      </c>
      <c r="B58" s="1" t="s">
        <v>5675</v>
      </c>
      <c r="C58" s="33" t="s">
        <v>5734</v>
      </c>
      <c r="D58" s="114">
        <v>6636.91</v>
      </c>
      <c r="E58" s="33"/>
    </row>
    <row r="59" spans="1:5" x14ac:dyDescent="0.2">
      <c r="A59" s="1" t="s">
        <v>11745</v>
      </c>
      <c r="B59" s="1" t="s">
        <v>5676</v>
      </c>
      <c r="C59" s="33" t="s">
        <v>5734</v>
      </c>
      <c r="D59" s="114">
        <v>6839.68</v>
      </c>
      <c r="E59" s="33"/>
    </row>
    <row r="60" spans="1:5" x14ac:dyDescent="0.2">
      <c r="A60" s="1" t="s">
        <v>11747</v>
      </c>
      <c r="B60" s="1" t="s">
        <v>5677</v>
      </c>
      <c r="C60" s="33" t="s">
        <v>5734</v>
      </c>
      <c r="D60" s="114">
        <v>7003.53</v>
      </c>
      <c r="E60" s="33"/>
    </row>
    <row r="61" spans="1:5" x14ac:dyDescent="0.2">
      <c r="A61" s="1" t="s">
        <v>11749</v>
      </c>
      <c r="B61" s="1" t="s">
        <v>12126</v>
      </c>
      <c r="C61" s="33" t="s">
        <v>5734</v>
      </c>
      <c r="D61" s="114">
        <v>7136.08</v>
      </c>
      <c r="E61" s="33"/>
    </row>
    <row r="62" spans="1:5" x14ac:dyDescent="0.2">
      <c r="A62" s="1" t="s">
        <v>11750</v>
      </c>
      <c r="B62" s="1" t="s">
        <v>12127</v>
      </c>
      <c r="C62" s="33" t="s">
        <v>5734</v>
      </c>
      <c r="D62" s="114">
        <v>7206.24</v>
      </c>
      <c r="E62" s="33"/>
    </row>
    <row r="63" spans="1:5" x14ac:dyDescent="0.2">
      <c r="A63" s="1" t="s">
        <v>11753</v>
      </c>
      <c r="B63" s="1" t="s">
        <v>5678</v>
      </c>
      <c r="C63" s="33" t="s">
        <v>5734</v>
      </c>
      <c r="D63" s="114">
        <v>11222.75</v>
      </c>
      <c r="E63" s="33"/>
    </row>
    <row r="64" spans="1:5" x14ac:dyDescent="0.2">
      <c r="A64" s="1" t="s">
        <v>11755</v>
      </c>
      <c r="B64" s="1" t="s">
        <v>5679</v>
      </c>
      <c r="C64" s="33" t="s">
        <v>5734</v>
      </c>
      <c r="D64" s="114">
        <v>11565.83</v>
      </c>
      <c r="E64" s="33"/>
    </row>
    <row r="65" spans="1:5" x14ac:dyDescent="0.2">
      <c r="A65" s="1" t="s">
        <v>11757</v>
      </c>
      <c r="B65" s="1" t="s">
        <v>5680</v>
      </c>
      <c r="C65" s="33" t="s">
        <v>5734</v>
      </c>
      <c r="D65" s="114">
        <v>11753.01</v>
      </c>
      <c r="E65" s="33"/>
    </row>
    <row r="66" spans="1:5" x14ac:dyDescent="0.2">
      <c r="A66" s="1" t="s">
        <v>11759</v>
      </c>
      <c r="B66" s="1" t="s">
        <v>12128</v>
      </c>
      <c r="C66" s="33" t="s">
        <v>5734</v>
      </c>
      <c r="D66" s="114">
        <v>12439.27</v>
      </c>
      <c r="E66" s="33"/>
    </row>
    <row r="67" spans="1:5" x14ac:dyDescent="0.2">
      <c r="A67" s="1" t="s">
        <v>11760</v>
      </c>
      <c r="B67" s="1" t="s">
        <v>12129</v>
      </c>
      <c r="C67" s="33" t="s">
        <v>5734</v>
      </c>
      <c r="D67" s="114">
        <v>13164.63</v>
      </c>
      <c r="E67" s="33"/>
    </row>
    <row r="68" spans="1:5" x14ac:dyDescent="0.2">
      <c r="A68" s="1" t="s">
        <v>11764</v>
      </c>
      <c r="B68" s="1" t="s">
        <v>5681</v>
      </c>
      <c r="C68" s="33" t="s">
        <v>5734</v>
      </c>
      <c r="D68" s="114">
        <v>12907.3</v>
      </c>
      <c r="E68" s="33"/>
    </row>
    <row r="69" spans="1:5" x14ac:dyDescent="0.2">
      <c r="A69" s="1" t="s">
        <v>11766</v>
      </c>
      <c r="B69" s="1" t="s">
        <v>5682</v>
      </c>
      <c r="C69" s="33" t="s">
        <v>5734</v>
      </c>
      <c r="D69" s="114">
        <v>13299.33</v>
      </c>
      <c r="E69" s="33"/>
    </row>
    <row r="70" spans="1:5" x14ac:dyDescent="0.2">
      <c r="A70" s="1" t="s">
        <v>11798</v>
      </c>
      <c r="B70" s="1" t="s">
        <v>5683</v>
      </c>
      <c r="C70" s="33" t="s">
        <v>5734</v>
      </c>
      <c r="D70" s="114">
        <v>13632.58</v>
      </c>
      <c r="E70" s="33"/>
    </row>
    <row r="71" spans="1:5" x14ac:dyDescent="0.2">
      <c r="A71" s="1" t="s">
        <v>11800</v>
      </c>
      <c r="B71" s="1" t="s">
        <v>12130</v>
      </c>
      <c r="C71" s="33" t="s">
        <v>5734</v>
      </c>
      <c r="D71" s="114">
        <v>14061.65</v>
      </c>
      <c r="E71" s="33"/>
    </row>
    <row r="72" spans="1:5" x14ac:dyDescent="0.2">
      <c r="A72" s="1" t="s">
        <v>11801</v>
      </c>
      <c r="B72" s="1" t="s">
        <v>12131</v>
      </c>
      <c r="C72" s="33" t="s">
        <v>5734</v>
      </c>
      <c r="D72" s="114">
        <v>14849.16</v>
      </c>
      <c r="E72" s="33"/>
    </row>
    <row r="73" spans="1:5" x14ac:dyDescent="0.2">
      <c r="A73" s="1" t="s">
        <v>11804</v>
      </c>
      <c r="B73" s="1" t="s">
        <v>12132</v>
      </c>
      <c r="C73" s="33" t="s">
        <v>5734</v>
      </c>
      <c r="D73" s="114">
        <v>18803.36</v>
      </c>
      <c r="E73" s="33"/>
    </row>
    <row r="74" spans="1:5" x14ac:dyDescent="0.2">
      <c r="A74" s="1" t="s">
        <v>11806</v>
      </c>
      <c r="B74" s="1" t="s">
        <v>5684</v>
      </c>
      <c r="C74" s="33" t="s">
        <v>5734</v>
      </c>
      <c r="D74" s="114">
        <v>18522.580000000002</v>
      </c>
      <c r="E74" s="33"/>
    </row>
    <row r="75" spans="1:5" x14ac:dyDescent="0.2">
      <c r="A75" s="1" t="s">
        <v>11808</v>
      </c>
      <c r="B75" s="1" t="s">
        <v>5776</v>
      </c>
      <c r="C75" s="33" t="s">
        <v>5734</v>
      </c>
      <c r="D75" s="114">
        <v>19091.91</v>
      </c>
      <c r="E75" s="33"/>
    </row>
    <row r="76" spans="1:5" x14ac:dyDescent="0.2">
      <c r="A76" s="1" t="s">
        <v>11810</v>
      </c>
      <c r="B76" s="1" t="s">
        <v>5777</v>
      </c>
      <c r="C76" s="33" t="s">
        <v>5734</v>
      </c>
      <c r="D76" s="114">
        <v>19325.91</v>
      </c>
      <c r="E76" s="33"/>
    </row>
    <row r="77" spans="1:5" x14ac:dyDescent="0.2">
      <c r="A77" s="12" t="s">
        <v>11812</v>
      </c>
      <c r="B77" s="12" t="s">
        <v>12133</v>
      </c>
      <c r="C77" s="33" t="s">
        <v>5734</v>
      </c>
      <c r="D77" s="114">
        <v>19583.22</v>
      </c>
      <c r="E77" s="33"/>
    </row>
    <row r="78" spans="1:5" x14ac:dyDescent="0.2">
      <c r="A78" s="12" t="s">
        <v>11813</v>
      </c>
      <c r="B78" s="12" t="s">
        <v>12134</v>
      </c>
      <c r="C78" s="33" t="s">
        <v>5734</v>
      </c>
      <c r="D78" s="114">
        <v>19723.57</v>
      </c>
      <c r="E78" s="33"/>
    </row>
    <row r="79" spans="1:5" x14ac:dyDescent="0.2">
      <c r="A79" s="12" t="s">
        <v>11816</v>
      </c>
      <c r="B79" s="12" t="s">
        <v>12135</v>
      </c>
      <c r="C79" s="33" t="s">
        <v>5734</v>
      </c>
      <c r="D79" s="114">
        <v>20480.14</v>
      </c>
      <c r="E79" s="33"/>
    </row>
    <row r="80" spans="1:5" s="5" customFormat="1" x14ac:dyDescent="0.2">
      <c r="A80" s="42" t="s">
        <v>5778</v>
      </c>
      <c r="B80" s="42"/>
      <c r="C80" s="33" t="s">
        <v>5734</v>
      </c>
      <c r="D80" s="114" t="s">
        <v>5734</v>
      </c>
      <c r="E80" s="33"/>
    </row>
    <row r="81" spans="1:5" x14ac:dyDescent="0.2">
      <c r="A81" s="31" t="s">
        <v>11197</v>
      </c>
      <c r="B81" s="31" t="s">
        <v>5779</v>
      </c>
      <c r="C81" s="33" t="s">
        <v>5734</v>
      </c>
      <c r="D81" s="114">
        <v>473.36</v>
      </c>
      <c r="E81" s="33"/>
    </row>
    <row r="82" spans="1:5" x14ac:dyDescent="0.2">
      <c r="A82" s="31" t="s">
        <v>11201</v>
      </c>
      <c r="B82" s="31" t="s">
        <v>5780</v>
      </c>
      <c r="C82" s="33" t="s">
        <v>12754</v>
      </c>
      <c r="D82" s="114">
        <v>1241.07</v>
      </c>
      <c r="E82" s="33"/>
    </row>
    <row r="83" spans="1:5" x14ac:dyDescent="0.2">
      <c r="A83" s="31" t="s">
        <v>11203</v>
      </c>
      <c r="B83" s="31" t="s">
        <v>5781</v>
      </c>
      <c r="C83" s="33" t="s">
        <v>5734</v>
      </c>
      <c r="D83" s="114">
        <v>1401.27</v>
      </c>
      <c r="E83" s="33"/>
    </row>
    <row r="84" spans="1:5" x14ac:dyDescent="0.2">
      <c r="A84" s="1" t="s">
        <v>11717</v>
      </c>
      <c r="B84" s="1" t="s">
        <v>5782</v>
      </c>
      <c r="C84" s="33" t="s">
        <v>5734</v>
      </c>
      <c r="D84" s="114">
        <v>1464.03</v>
      </c>
      <c r="E84" s="33"/>
    </row>
    <row r="85" spans="1:5" x14ac:dyDescent="0.2">
      <c r="A85" s="1" t="s">
        <v>11719</v>
      </c>
      <c r="B85" s="1" t="s">
        <v>5783</v>
      </c>
      <c r="C85" s="33" t="s">
        <v>5734</v>
      </c>
      <c r="D85" s="114">
        <v>1594.86</v>
      </c>
      <c r="E85" s="33"/>
    </row>
    <row r="86" spans="1:5" x14ac:dyDescent="0.2">
      <c r="A86" s="1" t="s">
        <v>11721</v>
      </c>
      <c r="B86" s="1" t="s">
        <v>5784</v>
      </c>
      <c r="C86" s="33" t="s">
        <v>5734</v>
      </c>
      <c r="D86" s="114">
        <v>1718.46</v>
      </c>
      <c r="E86" s="33"/>
    </row>
    <row r="87" spans="1:5" x14ac:dyDescent="0.2">
      <c r="A87" s="1" t="s">
        <v>11725</v>
      </c>
      <c r="B87" s="1" t="s">
        <v>5785</v>
      </c>
      <c r="C87" s="33" t="s">
        <v>5734</v>
      </c>
      <c r="D87" s="114">
        <v>2041.2</v>
      </c>
      <c r="E87" s="33"/>
    </row>
    <row r="88" spans="1:5" x14ac:dyDescent="0.2">
      <c r="A88" s="1" t="s">
        <v>11727</v>
      </c>
      <c r="B88" s="1" t="s">
        <v>5786</v>
      </c>
      <c r="C88" s="33" t="s">
        <v>5734</v>
      </c>
      <c r="D88" s="114">
        <v>2156.9699999999998</v>
      </c>
      <c r="E88" s="33"/>
    </row>
    <row r="89" spans="1:5" x14ac:dyDescent="0.2">
      <c r="A89" s="1" t="s">
        <v>11729</v>
      </c>
      <c r="B89" s="1" t="s">
        <v>5787</v>
      </c>
      <c r="C89" s="33" t="s">
        <v>5734</v>
      </c>
      <c r="D89" s="114">
        <v>2367.17</v>
      </c>
      <c r="E89" s="33"/>
    </row>
    <row r="90" spans="1:5" x14ac:dyDescent="0.2">
      <c r="A90" s="1" t="s">
        <v>11731</v>
      </c>
      <c r="B90" s="1" t="s">
        <v>12136</v>
      </c>
      <c r="C90" s="33" t="s">
        <v>5734</v>
      </c>
      <c r="D90" s="114">
        <v>2731.59</v>
      </c>
      <c r="E90" s="33"/>
    </row>
    <row r="91" spans="1:5" x14ac:dyDescent="0.2">
      <c r="A91" s="1" t="s">
        <v>11734</v>
      </c>
      <c r="B91" s="1" t="s">
        <v>5788</v>
      </c>
      <c r="C91" s="33" t="s">
        <v>5734</v>
      </c>
      <c r="D91" s="114">
        <v>4882.2299999999996</v>
      </c>
      <c r="E91" s="33"/>
    </row>
    <row r="92" spans="1:5" x14ac:dyDescent="0.2">
      <c r="A92" s="1" t="s">
        <v>11736</v>
      </c>
      <c r="B92" s="1" t="s">
        <v>5789</v>
      </c>
      <c r="C92" s="33" t="s">
        <v>5734</v>
      </c>
      <c r="D92" s="114">
        <v>5030.37</v>
      </c>
      <c r="E92" s="33"/>
    </row>
    <row r="93" spans="1:5" x14ac:dyDescent="0.2">
      <c r="A93" s="1" t="s">
        <v>11738</v>
      </c>
      <c r="B93" s="1" t="s">
        <v>5790</v>
      </c>
      <c r="C93" s="33" t="s">
        <v>5734</v>
      </c>
      <c r="D93" s="114">
        <v>6254.73</v>
      </c>
      <c r="E93" s="33"/>
    </row>
    <row r="94" spans="1:5" x14ac:dyDescent="0.2">
      <c r="A94" s="1" t="s">
        <v>11740</v>
      </c>
      <c r="B94" s="1" t="s">
        <v>12137</v>
      </c>
      <c r="C94" s="33" t="s">
        <v>5734</v>
      </c>
      <c r="D94" s="114">
        <v>6528.41</v>
      </c>
      <c r="E94" s="33"/>
    </row>
    <row r="95" spans="1:5" x14ac:dyDescent="0.2">
      <c r="A95" s="1" t="s">
        <v>11741</v>
      </c>
      <c r="B95" s="1" t="s">
        <v>12138</v>
      </c>
      <c r="C95" s="33" t="s">
        <v>5734</v>
      </c>
      <c r="D95" s="114">
        <v>6894.41</v>
      </c>
      <c r="E95" s="33"/>
    </row>
    <row r="96" spans="1:5" x14ac:dyDescent="0.2">
      <c r="A96" s="1" t="s">
        <v>11743</v>
      </c>
      <c r="B96" s="1" t="s">
        <v>5791</v>
      </c>
      <c r="C96" s="33" t="s">
        <v>5734</v>
      </c>
      <c r="D96" s="114">
        <v>6636.91</v>
      </c>
      <c r="E96" s="33"/>
    </row>
    <row r="97" spans="1:5" x14ac:dyDescent="0.2">
      <c r="A97" s="1" t="s">
        <v>11745</v>
      </c>
      <c r="B97" s="1" t="s">
        <v>5792</v>
      </c>
      <c r="C97" s="33" t="s">
        <v>5734</v>
      </c>
      <c r="D97" s="114">
        <v>6839.68</v>
      </c>
      <c r="E97" s="33"/>
    </row>
    <row r="98" spans="1:5" x14ac:dyDescent="0.2">
      <c r="A98" s="1" t="s">
        <v>11747</v>
      </c>
      <c r="B98" s="1" t="s">
        <v>5793</v>
      </c>
      <c r="C98" s="33" t="s">
        <v>5734</v>
      </c>
      <c r="D98" s="114">
        <v>7003.53</v>
      </c>
      <c r="E98" s="33"/>
    </row>
    <row r="99" spans="1:5" x14ac:dyDescent="0.2">
      <c r="A99" s="1" t="s">
        <v>11749</v>
      </c>
      <c r="B99" s="1" t="s">
        <v>12139</v>
      </c>
      <c r="C99" s="33" t="s">
        <v>5734</v>
      </c>
      <c r="D99" s="114">
        <v>7136.08</v>
      </c>
      <c r="E99" s="33"/>
    </row>
    <row r="100" spans="1:5" x14ac:dyDescent="0.2">
      <c r="A100" s="1" t="s">
        <v>11750</v>
      </c>
      <c r="B100" s="1" t="s">
        <v>12140</v>
      </c>
      <c r="C100" s="33" t="s">
        <v>5734</v>
      </c>
      <c r="D100" s="114">
        <v>7206.24</v>
      </c>
      <c r="E100" s="33"/>
    </row>
    <row r="101" spans="1:5" x14ac:dyDescent="0.2">
      <c r="A101" s="1" t="s">
        <v>11751</v>
      </c>
      <c r="B101" s="1" t="s">
        <v>12141</v>
      </c>
      <c r="C101" s="33" t="s">
        <v>5734</v>
      </c>
      <c r="D101" s="114">
        <v>8165.52</v>
      </c>
      <c r="E101" s="33"/>
    </row>
    <row r="102" spans="1:5" x14ac:dyDescent="0.2">
      <c r="A102" s="1" t="s">
        <v>11753</v>
      </c>
      <c r="B102" s="1" t="s">
        <v>5794</v>
      </c>
      <c r="C102" s="33" t="s">
        <v>5734</v>
      </c>
      <c r="D102" s="114">
        <v>11222.75</v>
      </c>
      <c r="E102" s="33"/>
    </row>
    <row r="103" spans="1:5" x14ac:dyDescent="0.2">
      <c r="A103" s="1" t="s">
        <v>11755</v>
      </c>
      <c r="B103" s="1" t="s">
        <v>5795</v>
      </c>
      <c r="C103" s="33" t="s">
        <v>5734</v>
      </c>
      <c r="D103" s="114">
        <v>11565.83</v>
      </c>
      <c r="E103" s="33"/>
    </row>
    <row r="104" spans="1:5" x14ac:dyDescent="0.2">
      <c r="A104" s="1" t="s">
        <v>11757</v>
      </c>
      <c r="B104" s="1" t="s">
        <v>5796</v>
      </c>
      <c r="C104" s="33" t="s">
        <v>5734</v>
      </c>
      <c r="D104" s="114">
        <v>11753.01</v>
      </c>
      <c r="E104" s="33"/>
    </row>
    <row r="105" spans="1:5" x14ac:dyDescent="0.2">
      <c r="A105" s="1" t="s">
        <v>11759</v>
      </c>
      <c r="B105" s="1" t="s">
        <v>12142</v>
      </c>
      <c r="C105" s="33" t="s">
        <v>5734</v>
      </c>
      <c r="D105" s="114">
        <v>12439.27</v>
      </c>
      <c r="E105" s="33"/>
    </row>
    <row r="106" spans="1:5" x14ac:dyDescent="0.2">
      <c r="A106" s="1" t="s">
        <v>11760</v>
      </c>
      <c r="B106" s="1" t="s">
        <v>12143</v>
      </c>
      <c r="C106" s="33" t="s">
        <v>5734</v>
      </c>
      <c r="D106" s="114">
        <v>13164.63</v>
      </c>
      <c r="E106" s="33"/>
    </row>
    <row r="107" spans="1:5" x14ac:dyDescent="0.2">
      <c r="A107" s="1" t="s">
        <v>11761</v>
      </c>
      <c r="B107" s="1" t="s">
        <v>12144</v>
      </c>
      <c r="C107" s="33" t="s">
        <v>5734</v>
      </c>
      <c r="D107" s="114">
        <v>14888.16</v>
      </c>
      <c r="E107" s="33"/>
    </row>
    <row r="108" spans="1:5" x14ac:dyDescent="0.2">
      <c r="A108" s="1" t="s">
        <v>11762</v>
      </c>
      <c r="B108" s="1" t="s">
        <v>12145</v>
      </c>
      <c r="C108" s="33" t="s">
        <v>5734</v>
      </c>
      <c r="D108" s="114">
        <v>15878.72</v>
      </c>
      <c r="E108" s="33"/>
    </row>
    <row r="109" spans="1:5" x14ac:dyDescent="0.2">
      <c r="A109" s="1" t="s">
        <v>11764</v>
      </c>
      <c r="B109" s="1" t="s">
        <v>5797</v>
      </c>
      <c r="C109" s="33" t="s">
        <v>5734</v>
      </c>
      <c r="D109" s="114">
        <v>12907.3</v>
      </c>
      <c r="E109" s="33"/>
    </row>
    <row r="110" spans="1:5" x14ac:dyDescent="0.2">
      <c r="A110" s="1" t="s">
        <v>11766</v>
      </c>
      <c r="B110" s="1" t="s">
        <v>5798</v>
      </c>
      <c r="C110" s="33" t="s">
        <v>5734</v>
      </c>
      <c r="D110" s="114">
        <v>13299.33</v>
      </c>
      <c r="E110" s="33"/>
    </row>
    <row r="111" spans="1:5" x14ac:dyDescent="0.2">
      <c r="A111" s="1" t="s">
        <v>11798</v>
      </c>
      <c r="B111" s="1" t="s">
        <v>5799</v>
      </c>
      <c r="C111" s="33" t="s">
        <v>5734</v>
      </c>
      <c r="D111" s="114">
        <v>13632.58</v>
      </c>
      <c r="E111" s="33"/>
    </row>
    <row r="112" spans="1:5" x14ac:dyDescent="0.2">
      <c r="A112" s="1" t="s">
        <v>11800</v>
      </c>
      <c r="B112" s="1" t="s">
        <v>12146</v>
      </c>
      <c r="C112" s="33" t="s">
        <v>5734</v>
      </c>
      <c r="D112" s="114">
        <v>14061.65</v>
      </c>
      <c r="E112" s="33"/>
    </row>
    <row r="113" spans="1:5" x14ac:dyDescent="0.2">
      <c r="A113" s="1" t="s">
        <v>11801</v>
      </c>
      <c r="B113" s="1" t="s">
        <v>12147</v>
      </c>
      <c r="C113" s="33" t="s">
        <v>5734</v>
      </c>
      <c r="D113" s="114">
        <v>14849.16</v>
      </c>
      <c r="E113" s="33"/>
    </row>
    <row r="114" spans="1:5" x14ac:dyDescent="0.2">
      <c r="A114" s="1" t="s">
        <v>11802</v>
      </c>
      <c r="B114" s="1" t="s">
        <v>12148</v>
      </c>
      <c r="C114" s="33" t="s">
        <v>5734</v>
      </c>
      <c r="D114" s="114">
        <v>15855.33</v>
      </c>
      <c r="E114" s="33"/>
    </row>
    <row r="115" spans="1:5" x14ac:dyDescent="0.2">
      <c r="A115" s="1" t="s">
        <v>11803</v>
      </c>
      <c r="B115" s="1" t="s">
        <v>12149</v>
      </c>
      <c r="C115" s="33" t="s">
        <v>5734</v>
      </c>
      <c r="D115" s="114">
        <v>16627.400000000001</v>
      </c>
      <c r="E115" s="33"/>
    </row>
    <row r="116" spans="1:5" x14ac:dyDescent="0.2">
      <c r="A116" s="1" t="s">
        <v>11804</v>
      </c>
      <c r="B116" s="1" t="s">
        <v>12150</v>
      </c>
      <c r="C116" s="33" t="s">
        <v>5734</v>
      </c>
      <c r="D116" s="114">
        <v>18803.36</v>
      </c>
      <c r="E116" s="33"/>
    </row>
    <row r="117" spans="1:5" x14ac:dyDescent="0.2">
      <c r="A117" s="1" t="s">
        <v>11806</v>
      </c>
      <c r="B117" s="1" t="s">
        <v>5800</v>
      </c>
      <c r="C117" s="33" t="s">
        <v>5734</v>
      </c>
      <c r="D117" s="114">
        <v>18522.580000000002</v>
      </c>
      <c r="E117" s="33"/>
    </row>
    <row r="118" spans="1:5" x14ac:dyDescent="0.2">
      <c r="A118" s="1" t="s">
        <v>11808</v>
      </c>
      <c r="B118" s="1" t="s">
        <v>5801</v>
      </c>
      <c r="C118" s="33" t="s">
        <v>5734</v>
      </c>
      <c r="D118" s="114">
        <v>19091.91</v>
      </c>
      <c r="E118" s="33"/>
    </row>
    <row r="119" spans="1:5" x14ac:dyDescent="0.2">
      <c r="A119" s="1" t="s">
        <v>11810</v>
      </c>
      <c r="B119" s="1" t="s">
        <v>5802</v>
      </c>
      <c r="C119" s="33" t="s">
        <v>5734</v>
      </c>
      <c r="D119" s="114">
        <v>19325.91</v>
      </c>
      <c r="E119" s="33"/>
    </row>
    <row r="120" spans="1:5" s="5" customFormat="1" x14ac:dyDescent="0.2">
      <c r="A120" s="42" t="s">
        <v>5803</v>
      </c>
      <c r="B120" s="42"/>
      <c r="C120" s="33" t="s">
        <v>5734</v>
      </c>
      <c r="D120" s="114" t="s">
        <v>5734</v>
      </c>
      <c r="E120" s="33"/>
    </row>
    <row r="121" spans="1:5" x14ac:dyDescent="0.2">
      <c r="A121" s="31" t="s">
        <v>11197</v>
      </c>
      <c r="B121" s="31" t="s">
        <v>5804</v>
      </c>
      <c r="C121" s="33" t="s">
        <v>5734</v>
      </c>
      <c r="D121" s="114">
        <v>496.02</v>
      </c>
      <c r="E121" s="33"/>
    </row>
    <row r="122" spans="1:5" x14ac:dyDescent="0.2">
      <c r="A122" s="31" t="s">
        <v>11201</v>
      </c>
      <c r="B122" s="31" t="s">
        <v>5719</v>
      </c>
      <c r="C122" s="33" t="s">
        <v>5734</v>
      </c>
      <c r="D122" s="114">
        <v>1293.28</v>
      </c>
      <c r="E122" s="33"/>
    </row>
    <row r="123" spans="1:5" x14ac:dyDescent="0.2">
      <c r="A123" s="31" t="s">
        <v>11203</v>
      </c>
      <c r="B123" s="31" t="s">
        <v>5720</v>
      </c>
      <c r="C123" s="33" t="s">
        <v>5734</v>
      </c>
      <c r="D123" s="114">
        <v>1453.57</v>
      </c>
      <c r="E123" s="33"/>
    </row>
    <row r="124" spans="1:5" x14ac:dyDescent="0.2">
      <c r="A124" s="1" t="s">
        <v>11717</v>
      </c>
      <c r="B124" s="1" t="s">
        <v>5721</v>
      </c>
      <c r="C124" s="33" t="s">
        <v>5734</v>
      </c>
      <c r="D124" s="114">
        <v>1633.05</v>
      </c>
      <c r="E124" s="33"/>
    </row>
    <row r="125" spans="1:5" x14ac:dyDescent="0.2">
      <c r="A125" s="1" t="s">
        <v>11719</v>
      </c>
      <c r="B125" s="1" t="s">
        <v>5722</v>
      </c>
      <c r="C125" s="33" t="s">
        <v>5734</v>
      </c>
      <c r="D125" s="114">
        <v>1678.19</v>
      </c>
      <c r="E125" s="33"/>
    </row>
    <row r="126" spans="1:5" x14ac:dyDescent="0.2">
      <c r="A126" s="1" t="s">
        <v>11721</v>
      </c>
      <c r="B126" s="1" t="s">
        <v>5723</v>
      </c>
      <c r="C126" s="33" t="s">
        <v>5734</v>
      </c>
      <c r="D126" s="114">
        <v>1796.89</v>
      </c>
      <c r="E126" s="33"/>
    </row>
    <row r="127" spans="1:5" x14ac:dyDescent="0.2">
      <c r="A127" s="1" t="s">
        <v>11725</v>
      </c>
      <c r="B127" s="1" t="s">
        <v>5724</v>
      </c>
      <c r="C127" s="33" t="s">
        <v>5734</v>
      </c>
      <c r="D127" s="114">
        <v>2107.2399999999998</v>
      </c>
      <c r="E127" s="33"/>
    </row>
    <row r="128" spans="1:5" x14ac:dyDescent="0.2">
      <c r="A128" s="1" t="s">
        <v>11727</v>
      </c>
      <c r="B128" s="1" t="s">
        <v>5725</v>
      </c>
      <c r="C128" s="33" t="s">
        <v>5734</v>
      </c>
      <c r="D128" s="114">
        <v>2255.9499999999998</v>
      </c>
      <c r="E128" s="33"/>
    </row>
    <row r="129" spans="1:5" x14ac:dyDescent="0.2">
      <c r="A129" s="1" t="s">
        <v>11729</v>
      </c>
      <c r="B129" s="1" t="s">
        <v>5726</v>
      </c>
      <c r="C129" s="33" t="s">
        <v>5734</v>
      </c>
      <c r="D129" s="114">
        <v>2499.41</v>
      </c>
      <c r="E129" s="33"/>
    </row>
    <row r="130" spans="1:5" x14ac:dyDescent="0.2">
      <c r="A130" s="1" t="s">
        <v>11731</v>
      </c>
      <c r="B130" s="1" t="s">
        <v>12151</v>
      </c>
      <c r="C130" s="33" t="s">
        <v>5734</v>
      </c>
      <c r="D130" s="114">
        <v>2837.61</v>
      </c>
      <c r="E130" s="33"/>
    </row>
    <row r="131" spans="1:5" x14ac:dyDescent="0.2">
      <c r="A131" s="1" t="s">
        <v>11734</v>
      </c>
      <c r="B131" s="1" t="s">
        <v>5727</v>
      </c>
      <c r="C131" s="33" t="s">
        <v>5734</v>
      </c>
      <c r="D131" s="114">
        <v>4882.2299999999996</v>
      </c>
      <c r="E131" s="33"/>
    </row>
    <row r="132" spans="1:5" x14ac:dyDescent="0.2">
      <c r="A132" s="1" t="s">
        <v>11736</v>
      </c>
      <c r="B132" s="1" t="s">
        <v>5728</v>
      </c>
      <c r="C132" s="33" t="s">
        <v>5734</v>
      </c>
      <c r="D132" s="114">
        <v>5030.37</v>
      </c>
      <c r="E132" s="33"/>
    </row>
    <row r="133" spans="1:5" x14ac:dyDescent="0.2">
      <c r="A133" s="1" t="s">
        <v>11738</v>
      </c>
      <c r="B133" s="1" t="s">
        <v>5729</v>
      </c>
      <c r="C133" s="33" t="s">
        <v>5734</v>
      </c>
      <c r="D133" s="114">
        <v>6254.73</v>
      </c>
      <c r="E133" s="33"/>
    </row>
    <row r="134" spans="1:5" x14ac:dyDescent="0.2">
      <c r="A134" s="1" t="s">
        <v>11740</v>
      </c>
      <c r="B134" s="1" t="s">
        <v>12152</v>
      </c>
      <c r="C134" s="33" t="s">
        <v>5734</v>
      </c>
      <c r="D134" s="114">
        <v>6528.41</v>
      </c>
      <c r="E134" s="33"/>
    </row>
    <row r="135" spans="1:5" x14ac:dyDescent="0.2">
      <c r="A135" s="1" t="s">
        <v>11741</v>
      </c>
      <c r="B135" s="1" t="s">
        <v>12153</v>
      </c>
      <c r="C135" s="33" t="s">
        <v>5734</v>
      </c>
      <c r="D135" s="114">
        <v>6894.41</v>
      </c>
      <c r="E135" s="33"/>
    </row>
    <row r="136" spans="1:5" x14ac:dyDescent="0.2">
      <c r="A136" s="1" t="s">
        <v>11743</v>
      </c>
      <c r="B136" s="1" t="s">
        <v>5730</v>
      </c>
      <c r="C136" s="33" t="s">
        <v>5734</v>
      </c>
      <c r="D136" s="114">
        <v>6636.91</v>
      </c>
      <c r="E136" s="33"/>
    </row>
    <row r="137" spans="1:5" x14ac:dyDescent="0.2">
      <c r="A137" s="1" t="s">
        <v>11745</v>
      </c>
      <c r="B137" s="1" t="s">
        <v>5731</v>
      </c>
      <c r="C137" s="33" t="s">
        <v>5734</v>
      </c>
      <c r="D137" s="114">
        <v>6839.68</v>
      </c>
      <c r="E137" s="33"/>
    </row>
    <row r="138" spans="1:5" x14ac:dyDescent="0.2">
      <c r="A138" s="1" t="s">
        <v>11747</v>
      </c>
      <c r="B138" s="1" t="s">
        <v>5732</v>
      </c>
      <c r="C138" s="33" t="s">
        <v>5734</v>
      </c>
      <c r="D138" s="114">
        <v>7003.53</v>
      </c>
      <c r="E138" s="33"/>
    </row>
    <row r="139" spans="1:5" x14ac:dyDescent="0.2">
      <c r="A139" s="1" t="s">
        <v>11749</v>
      </c>
      <c r="B139" s="1" t="s">
        <v>12154</v>
      </c>
      <c r="C139" s="33" t="s">
        <v>5734</v>
      </c>
      <c r="D139" s="114">
        <v>7136.08</v>
      </c>
      <c r="E139" s="33"/>
    </row>
    <row r="140" spans="1:5" x14ac:dyDescent="0.2">
      <c r="A140" s="1" t="s">
        <v>11750</v>
      </c>
      <c r="B140" s="1" t="s">
        <v>12155</v>
      </c>
      <c r="C140" s="33" t="s">
        <v>5734</v>
      </c>
      <c r="D140" s="114">
        <v>7206.24</v>
      </c>
      <c r="E140" s="33"/>
    </row>
    <row r="141" spans="1:5" x14ac:dyDescent="0.2">
      <c r="A141" s="1" t="s">
        <v>11753</v>
      </c>
      <c r="B141" s="1" t="s">
        <v>5584</v>
      </c>
      <c r="C141" s="33" t="s">
        <v>5734</v>
      </c>
      <c r="D141" s="114">
        <v>11222.75</v>
      </c>
      <c r="E141" s="33"/>
    </row>
    <row r="142" spans="1:5" x14ac:dyDescent="0.2">
      <c r="A142" s="1" t="s">
        <v>11755</v>
      </c>
      <c r="B142" s="1" t="s">
        <v>5585</v>
      </c>
      <c r="C142" s="33" t="s">
        <v>5734</v>
      </c>
      <c r="D142" s="114">
        <v>11565.83</v>
      </c>
      <c r="E142" s="33"/>
    </row>
    <row r="143" spans="1:5" x14ac:dyDescent="0.2">
      <c r="A143" s="1" t="s">
        <v>11757</v>
      </c>
      <c r="B143" s="1" t="s">
        <v>5586</v>
      </c>
      <c r="C143" s="33" t="s">
        <v>5734</v>
      </c>
      <c r="D143" s="114">
        <v>11753.01</v>
      </c>
      <c r="E143" s="33"/>
    </row>
    <row r="144" spans="1:5" x14ac:dyDescent="0.2">
      <c r="A144" s="1" t="s">
        <v>11759</v>
      </c>
      <c r="B144" s="1" t="s">
        <v>5587</v>
      </c>
      <c r="C144" s="33" t="s">
        <v>5734</v>
      </c>
      <c r="D144" s="114">
        <v>12439.27</v>
      </c>
      <c r="E144" s="33"/>
    </row>
    <row r="145" spans="1:5" x14ac:dyDescent="0.2">
      <c r="A145" s="1" t="s">
        <v>11760</v>
      </c>
      <c r="B145" s="1" t="s">
        <v>12156</v>
      </c>
      <c r="C145" s="33" t="s">
        <v>5734</v>
      </c>
      <c r="D145" s="114">
        <v>13164.63</v>
      </c>
      <c r="E145" s="33"/>
    </row>
    <row r="146" spans="1:5" x14ac:dyDescent="0.2">
      <c r="A146" s="1" t="s">
        <v>11764</v>
      </c>
      <c r="B146" s="1" t="s">
        <v>5588</v>
      </c>
      <c r="C146" s="33" t="s">
        <v>5734</v>
      </c>
      <c r="D146" s="114">
        <v>12907.3</v>
      </c>
      <c r="E146" s="33"/>
    </row>
    <row r="147" spans="1:5" x14ac:dyDescent="0.2">
      <c r="A147" s="1" t="s">
        <v>11766</v>
      </c>
      <c r="B147" s="1" t="s">
        <v>5589</v>
      </c>
      <c r="C147" s="33" t="s">
        <v>5734</v>
      </c>
      <c r="D147" s="114">
        <v>13299.33</v>
      </c>
      <c r="E147" s="33"/>
    </row>
    <row r="148" spans="1:5" x14ac:dyDescent="0.2">
      <c r="A148" s="1" t="s">
        <v>11798</v>
      </c>
      <c r="B148" s="1" t="s">
        <v>5590</v>
      </c>
      <c r="C148" s="33" t="s">
        <v>5734</v>
      </c>
      <c r="D148" s="114">
        <v>13632.58</v>
      </c>
      <c r="E148" s="33"/>
    </row>
    <row r="149" spans="1:5" x14ac:dyDescent="0.2">
      <c r="A149" s="1" t="s">
        <v>11800</v>
      </c>
      <c r="B149" s="1" t="s">
        <v>12157</v>
      </c>
      <c r="C149" s="33" t="s">
        <v>5734</v>
      </c>
      <c r="D149" s="114">
        <v>14061.65</v>
      </c>
      <c r="E149" s="33"/>
    </row>
    <row r="150" spans="1:5" x14ac:dyDescent="0.2">
      <c r="A150" s="1" t="s">
        <v>11801</v>
      </c>
      <c r="B150" s="1" t="s">
        <v>12158</v>
      </c>
      <c r="C150" s="33" t="s">
        <v>5734</v>
      </c>
      <c r="D150" s="114">
        <v>14849.16</v>
      </c>
      <c r="E150" s="33"/>
    </row>
    <row r="151" spans="1:5" x14ac:dyDescent="0.2">
      <c r="A151" s="1" t="s">
        <v>11803</v>
      </c>
      <c r="B151" s="1" t="s">
        <v>12159</v>
      </c>
      <c r="C151" s="33" t="s">
        <v>5734</v>
      </c>
      <c r="D151" s="114">
        <v>16627.400000000001</v>
      </c>
      <c r="E151" s="33"/>
    </row>
    <row r="152" spans="1:5" x14ac:dyDescent="0.2">
      <c r="A152" s="1" t="s">
        <v>11806</v>
      </c>
      <c r="B152" s="1" t="s">
        <v>5591</v>
      </c>
      <c r="C152" s="33" t="s">
        <v>5734</v>
      </c>
      <c r="D152" s="114">
        <v>18522.580000000002</v>
      </c>
      <c r="E152" s="33"/>
    </row>
    <row r="153" spans="1:5" x14ac:dyDescent="0.2">
      <c r="A153" s="1" t="s">
        <v>11808</v>
      </c>
      <c r="B153" s="1" t="s">
        <v>5592</v>
      </c>
      <c r="C153" s="33" t="s">
        <v>5734</v>
      </c>
      <c r="D153" s="114">
        <v>19091.91</v>
      </c>
      <c r="E153" s="33"/>
    </row>
    <row r="154" spans="1:5" x14ac:dyDescent="0.2">
      <c r="A154" s="1" t="s">
        <v>11810</v>
      </c>
      <c r="B154" s="1" t="s">
        <v>5593</v>
      </c>
      <c r="C154" s="33" t="s">
        <v>5734</v>
      </c>
      <c r="D154" s="114">
        <v>19325.91</v>
      </c>
      <c r="E154" s="33"/>
    </row>
    <row r="155" spans="1:5" x14ac:dyDescent="0.2">
      <c r="A155" s="12" t="s">
        <v>11812</v>
      </c>
      <c r="B155" s="12" t="s">
        <v>12160</v>
      </c>
      <c r="C155" s="33" t="s">
        <v>5734</v>
      </c>
      <c r="D155" s="114">
        <v>19583.22</v>
      </c>
      <c r="E155" s="33"/>
    </row>
    <row r="156" spans="1:5" x14ac:dyDescent="0.2">
      <c r="A156" s="12" t="s">
        <v>11813</v>
      </c>
      <c r="B156" s="12" t="s">
        <v>12161</v>
      </c>
      <c r="C156" s="33" t="s">
        <v>5734</v>
      </c>
      <c r="D156" s="114">
        <v>19723.57</v>
      </c>
      <c r="E156" s="33"/>
    </row>
    <row r="157" spans="1:5" x14ac:dyDescent="0.2">
      <c r="A157" s="12" t="s">
        <v>11815</v>
      </c>
      <c r="B157" s="12" t="s">
        <v>12162</v>
      </c>
      <c r="C157" s="33" t="s">
        <v>5734</v>
      </c>
      <c r="D157" s="114">
        <v>20877.79</v>
      </c>
      <c r="E157" s="33"/>
    </row>
    <row r="158" spans="1:5" s="5" customFormat="1" x14ac:dyDescent="0.2">
      <c r="A158" s="42" t="s">
        <v>5594</v>
      </c>
      <c r="B158" s="42"/>
      <c r="C158" s="33" t="s">
        <v>5734</v>
      </c>
      <c r="D158" s="114" t="s">
        <v>5734</v>
      </c>
      <c r="E158" s="33"/>
    </row>
    <row r="159" spans="1:5" x14ac:dyDescent="0.2">
      <c r="A159" s="31" t="s">
        <v>11197</v>
      </c>
      <c r="B159" s="31" t="s">
        <v>5595</v>
      </c>
      <c r="C159" s="33" t="s">
        <v>5734</v>
      </c>
      <c r="D159" s="114">
        <v>582.47</v>
      </c>
      <c r="E159" s="33"/>
    </row>
    <row r="160" spans="1:5" x14ac:dyDescent="0.2">
      <c r="A160" s="31" t="s">
        <v>11201</v>
      </c>
      <c r="B160" s="31" t="s">
        <v>5596</v>
      </c>
      <c r="C160" s="33" t="s">
        <v>849</v>
      </c>
      <c r="D160" s="114">
        <v>1413.51</v>
      </c>
      <c r="E160" s="33"/>
    </row>
    <row r="161" spans="1:5" x14ac:dyDescent="0.2">
      <c r="A161" s="31" t="s">
        <v>11203</v>
      </c>
      <c r="B161" s="31" t="s">
        <v>5597</v>
      </c>
      <c r="C161" s="33" t="s">
        <v>850</v>
      </c>
      <c r="D161" s="114">
        <v>1499.71</v>
      </c>
      <c r="E161" s="33"/>
    </row>
    <row r="162" spans="1:5" x14ac:dyDescent="0.2">
      <c r="A162" s="3" t="s">
        <v>11717</v>
      </c>
      <c r="B162" s="1" t="s">
        <v>5598</v>
      </c>
      <c r="C162" s="33" t="s">
        <v>845</v>
      </c>
      <c r="D162" s="114">
        <v>1680.83</v>
      </c>
      <c r="E162" s="33"/>
    </row>
    <row r="163" spans="1:5" x14ac:dyDescent="0.2">
      <c r="A163" s="3" t="s">
        <v>11719</v>
      </c>
      <c r="B163" s="1" t="s">
        <v>5599</v>
      </c>
      <c r="C163" s="33" t="s">
        <v>846</v>
      </c>
      <c r="D163" s="114">
        <v>1791.3</v>
      </c>
      <c r="E163" s="33"/>
    </row>
    <row r="164" spans="1:5" x14ac:dyDescent="0.2">
      <c r="A164" s="3" t="s">
        <v>11721</v>
      </c>
      <c r="B164" s="1" t="s">
        <v>5600</v>
      </c>
      <c r="C164" s="33" t="s">
        <v>847</v>
      </c>
      <c r="D164" s="114">
        <v>1904.28</v>
      </c>
      <c r="E164" s="33"/>
    </row>
    <row r="165" spans="1:5" x14ac:dyDescent="0.2">
      <c r="A165" s="3" t="s">
        <v>11725</v>
      </c>
      <c r="B165" s="1" t="s">
        <v>5601</v>
      </c>
      <c r="C165" s="33" t="s">
        <v>12665</v>
      </c>
      <c r="D165" s="114">
        <v>2210.9699999999998</v>
      </c>
      <c r="E165" s="33"/>
    </row>
    <row r="166" spans="1:5" x14ac:dyDescent="0.2">
      <c r="A166" s="3" t="s">
        <v>11727</v>
      </c>
      <c r="B166" s="1" t="s">
        <v>5602</v>
      </c>
      <c r="C166" s="33" t="s">
        <v>5734</v>
      </c>
      <c r="D166" s="114">
        <v>2368.79</v>
      </c>
      <c r="E166" s="33"/>
    </row>
    <row r="167" spans="1:5" x14ac:dyDescent="0.2">
      <c r="A167" s="3" t="s">
        <v>11729</v>
      </c>
      <c r="B167" s="1" t="s">
        <v>5603</v>
      </c>
      <c r="C167" s="33" t="s">
        <v>848</v>
      </c>
      <c r="D167" s="114">
        <v>2627.22</v>
      </c>
      <c r="E167" s="33"/>
    </row>
    <row r="168" spans="1:5" x14ac:dyDescent="0.2">
      <c r="A168" s="1" t="s">
        <v>11731</v>
      </c>
      <c r="B168" s="1" t="s">
        <v>12163</v>
      </c>
      <c r="C168" s="33" t="s">
        <v>5734</v>
      </c>
      <c r="D168" s="114">
        <v>3100.88</v>
      </c>
      <c r="E168" s="33"/>
    </row>
    <row r="169" spans="1:5" x14ac:dyDescent="0.2">
      <c r="A169" s="1" t="s">
        <v>11734</v>
      </c>
      <c r="B169" s="1" t="s">
        <v>5604</v>
      </c>
      <c r="C169" s="33" t="s">
        <v>5734</v>
      </c>
      <c r="D169" s="114">
        <v>4955.45</v>
      </c>
      <c r="E169" s="33"/>
    </row>
    <row r="170" spans="1:5" x14ac:dyDescent="0.2">
      <c r="A170" s="1" t="s">
        <v>11736</v>
      </c>
      <c r="B170" s="1" t="s">
        <v>5605</v>
      </c>
      <c r="C170" s="33" t="s">
        <v>5734</v>
      </c>
      <c r="D170" s="114">
        <v>5105.8100000000004</v>
      </c>
      <c r="E170" s="33"/>
    </row>
    <row r="171" spans="1:5" x14ac:dyDescent="0.2">
      <c r="A171" s="1" t="s">
        <v>11738</v>
      </c>
      <c r="B171" s="1" t="s">
        <v>5606</v>
      </c>
      <c r="C171" s="33" t="s">
        <v>5734</v>
      </c>
      <c r="D171" s="114">
        <v>6348.52</v>
      </c>
      <c r="E171" s="33"/>
    </row>
    <row r="172" spans="1:5" x14ac:dyDescent="0.2">
      <c r="A172" s="1" t="s">
        <v>11740</v>
      </c>
      <c r="B172" s="1" t="s">
        <v>12164</v>
      </c>
      <c r="C172" s="33" t="s">
        <v>5734</v>
      </c>
      <c r="D172" s="114">
        <v>6626.35</v>
      </c>
      <c r="E172" s="33"/>
    </row>
    <row r="173" spans="1:5" x14ac:dyDescent="0.2">
      <c r="A173" s="1" t="s">
        <v>11741</v>
      </c>
      <c r="B173" s="1" t="s">
        <v>12165</v>
      </c>
      <c r="C173" s="33" t="s">
        <v>5734</v>
      </c>
      <c r="D173" s="114">
        <v>6997.85</v>
      </c>
      <c r="E173" s="33"/>
    </row>
    <row r="174" spans="1:5" x14ac:dyDescent="0.2">
      <c r="A174" s="1" t="s">
        <v>11743</v>
      </c>
      <c r="B174" s="1" t="s">
        <v>5607</v>
      </c>
      <c r="C174" s="33" t="s">
        <v>5734</v>
      </c>
      <c r="D174" s="114">
        <v>6736.49</v>
      </c>
      <c r="E174" s="33"/>
    </row>
    <row r="175" spans="1:5" x14ac:dyDescent="0.2">
      <c r="A175" s="1" t="s">
        <v>11745</v>
      </c>
      <c r="B175" s="1" t="s">
        <v>5608</v>
      </c>
      <c r="C175" s="33" t="s">
        <v>5734</v>
      </c>
      <c r="D175" s="114">
        <v>6942.3</v>
      </c>
      <c r="E175" s="33"/>
    </row>
    <row r="176" spans="1:5" x14ac:dyDescent="0.2">
      <c r="A176" s="1" t="s">
        <v>11747</v>
      </c>
      <c r="B176" s="1" t="s">
        <v>5609</v>
      </c>
      <c r="C176" s="33" t="s">
        <v>5734</v>
      </c>
      <c r="D176" s="114">
        <v>7108.59</v>
      </c>
      <c r="E176" s="33"/>
    </row>
    <row r="177" spans="1:5" x14ac:dyDescent="0.2">
      <c r="A177" s="1" t="s">
        <v>11749</v>
      </c>
      <c r="B177" s="1" t="s">
        <v>12166</v>
      </c>
      <c r="C177" s="33" t="s">
        <v>5734</v>
      </c>
      <c r="D177" s="114">
        <v>7243.1</v>
      </c>
      <c r="E177" s="33"/>
    </row>
    <row r="178" spans="1:5" x14ac:dyDescent="0.2">
      <c r="A178" s="1" t="s">
        <v>11750</v>
      </c>
      <c r="B178" s="1" t="s">
        <v>12167</v>
      </c>
      <c r="C178" s="33" t="s">
        <v>5734</v>
      </c>
      <c r="D178" s="114">
        <v>7314.31</v>
      </c>
      <c r="E178" s="33"/>
    </row>
    <row r="179" spans="1:5" x14ac:dyDescent="0.2">
      <c r="A179" s="3" t="s">
        <v>11751</v>
      </c>
      <c r="B179" s="1" t="s">
        <v>12168</v>
      </c>
      <c r="C179" s="33" t="s">
        <v>5734</v>
      </c>
      <c r="D179" s="114">
        <v>8288</v>
      </c>
      <c r="E179" s="33"/>
    </row>
    <row r="180" spans="1:5" x14ac:dyDescent="0.2">
      <c r="A180" s="1" t="s">
        <v>11753</v>
      </c>
      <c r="B180" s="1" t="s">
        <v>5610</v>
      </c>
      <c r="C180" s="33" t="s">
        <v>5734</v>
      </c>
      <c r="D180" s="114">
        <v>11391.09</v>
      </c>
      <c r="E180" s="33"/>
    </row>
    <row r="181" spans="1:5" x14ac:dyDescent="0.2">
      <c r="A181" s="1" t="s">
        <v>11755</v>
      </c>
      <c r="B181" s="1" t="s">
        <v>5611</v>
      </c>
      <c r="C181" s="33" t="s">
        <v>5734</v>
      </c>
      <c r="D181" s="114">
        <v>11739.33</v>
      </c>
      <c r="E181" s="33"/>
    </row>
    <row r="182" spans="1:5" x14ac:dyDescent="0.2">
      <c r="A182" s="1" t="s">
        <v>11757</v>
      </c>
      <c r="B182" s="1" t="s">
        <v>5612</v>
      </c>
      <c r="C182" s="33" t="s">
        <v>13579</v>
      </c>
      <c r="D182" s="114">
        <v>11929.31</v>
      </c>
      <c r="E182" s="33"/>
    </row>
    <row r="183" spans="1:5" x14ac:dyDescent="0.2">
      <c r="A183" s="1" t="s">
        <v>11759</v>
      </c>
      <c r="B183" s="1" t="s">
        <v>12169</v>
      </c>
      <c r="C183" s="33" t="s">
        <v>5734</v>
      </c>
      <c r="D183" s="114">
        <v>12625.87</v>
      </c>
      <c r="E183" s="33"/>
    </row>
    <row r="184" spans="1:5" x14ac:dyDescent="0.2">
      <c r="A184" s="1" t="s">
        <v>11760</v>
      </c>
      <c r="B184" s="1" t="s">
        <v>12170</v>
      </c>
      <c r="C184" s="33" t="s">
        <v>5734</v>
      </c>
      <c r="D184" s="114">
        <v>13362.09</v>
      </c>
      <c r="E184" s="33"/>
    </row>
    <row r="185" spans="1:5" x14ac:dyDescent="0.2">
      <c r="A185" s="3" t="s">
        <v>11761</v>
      </c>
      <c r="B185" s="1" t="s">
        <v>12171</v>
      </c>
      <c r="C185" s="33" t="s">
        <v>5734</v>
      </c>
      <c r="D185" s="114">
        <v>15111.51</v>
      </c>
      <c r="E185" s="33"/>
    </row>
    <row r="186" spans="1:5" x14ac:dyDescent="0.2">
      <c r="A186" s="3" t="s">
        <v>11762</v>
      </c>
      <c r="B186" s="1" t="s">
        <v>12172</v>
      </c>
      <c r="C186" s="33" t="s">
        <v>5734</v>
      </c>
      <c r="D186" s="114">
        <v>16116.94</v>
      </c>
      <c r="E186" s="33"/>
    </row>
    <row r="187" spans="1:5" x14ac:dyDescent="0.2">
      <c r="A187" s="1" t="s">
        <v>11764</v>
      </c>
      <c r="B187" s="1" t="s">
        <v>5736</v>
      </c>
      <c r="C187" s="33" t="s">
        <v>5734</v>
      </c>
      <c r="D187" s="114">
        <v>13100.9</v>
      </c>
      <c r="E187" s="33"/>
    </row>
    <row r="188" spans="1:5" x14ac:dyDescent="0.2">
      <c r="A188" s="1" t="s">
        <v>11766</v>
      </c>
      <c r="B188" s="1" t="s">
        <v>5737</v>
      </c>
      <c r="C188" s="33" t="s">
        <v>5734</v>
      </c>
      <c r="D188" s="114">
        <v>13498.85</v>
      </c>
      <c r="E188" s="33"/>
    </row>
    <row r="189" spans="1:5" x14ac:dyDescent="0.2">
      <c r="A189" s="1" t="s">
        <v>11798</v>
      </c>
      <c r="B189" s="1" t="s">
        <v>5738</v>
      </c>
      <c r="C189" s="33" t="s">
        <v>5734</v>
      </c>
      <c r="D189" s="114">
        <v>13837.07</v>
      </c>
      <c r="E189" s="33"/>
    </row>
    <row r="190" spans="1:5" x14ac:dyDescent="0.2">
      <c r="A190" s="1" t="s">
        <v>11800</v>
      </c>
      <c r="B190" s="1" t="s">
        <v>12173</v>
      </c>
      <c r="C190" s="33" t="s">
        <v>5734</v>
      </c>
      <c r="D190" s="114">
        <v>14272.58</v>
      </c>
      <c r="E190" s="33"/>
    </row>
    <row r="191" spans="1:5" x14ac:dyDescent="0.2">
      <c r="A191" s="1" t="s">
        <v>11801</v>
      </c>
      <c r="B191" s="1" t="s">
        <v>12174</v>
      </c>
      <c r="C191" s="33" t="s">
        <v>5734</v>
      </c>
      <c r="D191" s="114">
        <v>15071.9</v>
      </c>
      <c r="E191" s="33"/>
    </row>
    <row r="192" spans="1:5" x14ac:dyDescent="0.2">
      <c r="A192" s="3" t="s">
        <v>11802</v>
      </c>
      <c r="B192" s="1" t="s">
        <v>12175</v>
      </c>
      <c r="C192" s="33" t="s">
        <v>5734</v>
      </c>
      <c r="D192" s="114">
        <v>16093.15</v>
      </c>
      <c r="E192" s="33"/>
    </row>
    <row r="193" spans="1:5" x14ac:dyDescent="0.2">
      <c r="A193" s="3" t="s">
        <v>11803</v>
      </c>
      <c r="B193" s="1" t="s">
        <v>12176</v>
      </c>
      <c r="C193" s="33" t="s">
        <v>5734</v>
      </c>
      <c r="D193" s="114">
        <v>16876.8</v>
      </c>
      <c r="E193" s="33"/>
    </row>
    <row r="194" spans="1:5" x14ac:dyDescent="0.2">
      <c r="A194" s="1" t="s">
        <v>11804</v>
      </c>
      <c r="B194" s="1" t="s">
        <v>12177</v>
      </c>
      <c r="C194" s="33" t="s">
        <v>5734</v>
      </c>
      <c r="D194" s="114">
        <v>19085.39</v>
      </c>
      <c r="E194" s="33"/>
    </row>
    <row r="195" spans="1:5" x14ac:dyDescent="0.2">
      <c r="A195" s="1" t="s">
        <v>11806</v>
      </c>
      <c r="B195" s="1" t="s">
        <v>5739</v>
      </c>
      <c r="C195" s="33" t="s">
        <v>5734</v>
      </c>
      <c r="D195" s="114">
        <v>18800.400000000001</v>
      </c>
      <c r="E195" s="33"/>
    </row>
    <row r="196" spans="1:5" x14ac:dyDescent="0.2">
      <c r="A196" s="1" t="s">
        <v>11808</v>
      </c>
      <c r="B196" s="1" t="s">
        <v>5740</v>
      </c>
      <c r="C196" s="33" t="s">
        <v>5734</v>
      </c>
      <c r="D196" s="114">
        <v>19378.29</v>
      </c>
      <c r="E196" s="33"/>
    </row>
    <row r="197" spans="1:5" x14ac:dyDescent="0.2">
      <c r="A197" s="1" t="s">
        <v>11810</v>
      </c>
      <c r="B197" s="1" t="s">
        <v>5741</v>
      </c>
      <c r="C197" s="33" t="s">
        <v>5734</v>
      </c>
      <c r="D197" s="114">
        <v>19615.79</v>
      </c>
      <c r="E197" s="33"/>
    </row>
    <row r="198" spans="1:5" s="5" customFormat="1" x14ac:dyDescent="0.2">
      <c r="A198" s="42" t="s">
        <v>75</v>
      </c>
      <c r="B198" s="42"/>
      <c r="C198" s="33" t="s">
        <v>5734</v>
      </c>
      <c r="D198" s="114" t="s">
        <v>5734</v>
      </c>
      <c r="E198" s="33"/>
    </row>
    <row r="199" spans="1:5" x14ac:dyDescent="0.2">
      <c r="A199" s="31" t="s">
        <v>11197</v>
      </c>
      <c r="B199" s="31" t="s">
        <v>5742</v>
      </c>
      <c r="C199" s="33" t="s">
        <v>5734</v>
      </c>
      <c r="D199" s="114">
        <v>582.47</v>
      </c>
      <c r="E199" s="33"/>
    </row>
    <row r="200" spans="1:5" x14ac:dyDescent="0.2">
      <c r="A200" s="31" t="s">
        <v>11201</v>
      </c>
      <c r="B200" s="31" t="s">
        <v>5743</v>
      </c>
      <c r="C200" s="33" t="s">
        <v>5734</v>
      </c>
      <c r="D200" s="114">
        <v>1413.51</v>
      </c>
      <c r="E200" s="33"/>
    </row>
    <row r="201" spans="1:5" x14ac:dyDescent="0.2">
      <c r="A201" s="31" t="s">
        <v>11203</v>
      </c>
      <c r="B201" s="31" t="s">
        <v>5744</v>
      </c>
      <c r="C201" s="33" t="s">
        <v>5734</v>
      </c>
      <c r="D201" s="114">
        <v>1499.71</v>
      </c>
      <c r="E201" s="33"/>
    </row>
    <row r="202" spans="1:5" x14ac:dyDescent="0.2">
      <c r="A202" s="1" t="s">
        <v>11717</v>
      </c>
      <c r="B202" s="1" t="s">
        <v>5745</v>
      </c>
      <c r="C202" s="33" t="s">
        <v>5734</v>
      </c>
      <c r="D202" s="114">
        <v>1680.83</v>
      </c>
      <c r="E202" s="33"/>
    </row>
    <row r="203" spans="1:5" x14ac:dyDescent="0.2">
      <c r="A203" s="1" t="s">
        <v>11719</v>
      </c>
      <c r="B203" s="1" t="s">
        <v>5746</v>
      </c>
      <c r="C203" s="33" t="s">
        <v>5734</v>
      </c>
      <c r="D203" s="114">
        <v>1791.3</v>
      </c>
      <c r="E203" s="33"/>
    </row>
    <row r="204" spans="1:5" x14ac:dyDescent="0.2">
      <c r="A204" s="1" t="s">
        <v>11721</v>
      </c>
      <c r="B204" s="1" t="s">
        <v>5747</v>
      </c>
      <c r="C204" s="33" t="s">
        <v>13598</v>
      </c>
      <c r="D204" s="114">
        <v>1904.28</v>
      </c>
      <c r="E204" s="33"/>
    </row>
    <row r="205" spans="1:5" x14ac:dyDescent="0.2">
      <c r="A205" s="1" t="s">
        <v>11725</v>
      </c>
      <c r="B205" s="1" t="s">
        <v>5748</v>
      </c>
      <c r="C205" s="33" t="s">
        <v>5734</v>
      </c>
      <c r="D205" s="114">
        <v>2210.9699999999998</v>
      </c>
      <c r="E205" s="33"/>
    </row>
    <row r="206" spans="1:5" x14ac:dyDescent="0.2">
      <c r="A206" s="1" t="s">
        <v>11727</v>
      </c>
      <c r="B206" s="1" t="s">
        <v>5749</v>
      </c>
      <c r="C206" s="33" t="s">
        <v>12666</v>
      </c>
      <c r="D206" s="114">
        <v>2368.79</v>
      </c>
      <c r="E206" s="33"/>
    </row>
    <row r="207" spans="1:5" x14ac:dyDescent="0.2">
      <c r="A207" s="1" t="s">
        <v>11729</v>
      </c>
      <c r="B207" s="1" t="s">
        <v>5750</v>
      </c>
      <c r="C207" s="33" t="s">
        <v>5734</v>
      </c>
      <c r="D207" s="114">
        <v>2627.22</v>
      </c>
      <c r="E207" s="33"/>
    </row>
    <row r="208" spans="1:5" x14ac:dyDescent="0.2">
      <c r="A208" s="1" t="s">
        <v>11731</v>
      </c>
      <c r="B208" s="1" t="s">
        <v>12178</v>
      </c>
      <c r="C208" s="33" t="s">
        <v>5734</v>
      </c>
      <c r="D208" s="114">
        <v>3100.88</v>
      </c>
      <c r="E208" s="33"/>
    </row>
    <row r="209" spans="1:5" x14ac:dyDescent="0.2">
      <c r="A209" s="1" t="s">
        <v>11734</v>
      </c>
      <c r="B209" s="1" t="s">
        <v>5751</v>
      </c>
      <c r="C209" s="33" t="s">
        <v>5734</v>
      </c>
      <c r="D209" s="114">
        <v>4955.45</v>
      </c>
      <c r="E209" s="33"/>
    </row>
    <row r="210" spans="1:5" x14ac:dyDescent="0.2">
      <c r="A210" s="1" t="s">
        <v>11736</v>
      </c>
      <c r="B210" s="1" t="s">
        <v>5752</v>
      </c>
      <c r="C210" s="33" t="s">
        <v>5734</v>
      </c>
      <c r="D210" s="114">
        <v>5105.8100000000004</v>
      </c>
      <c r="E210" s="33"/>
    </row>
    <row r="211" spans="1:5" x14ac:dyDescent="0.2">
      <c r="A211" s="1" t="s">
        <v>11738</v>
      </c>
      <c r="B211" s="1" t="s">
        <v>5753</v>
      </c>
      <c r="C211" s="33" t="s">
        <v>5734</v>
      </c>
      <c r="D211" s="114">
        <v>6348.52</v>
      </c>
      <c r="E211" s="33"/>
    </row>
    <row r="212" spans="1:5" x14ac:dyDescent="0.2">
      <c r="A212" s="1" t="s">
        <v>11740</v>
      </c>
      <c r="B212" s="1" t="s">
        <v>12179</v>
      </c>
      <c r="C212" s="33" t="s">
        <v>5734</v>
      </c>
      <c r="D212" s="114">
        <v>6626.35</v>
      </c>
      <c r="E212" s="33"/>
    </row>
    <row r="213" spans="1:5" x14ac:dyDescent="0.2">
      <c r="A213" s="1" t="s">
        <v>11741</v>
      </c>
      <c r="B213" s="1" t="s">
        <v>12180</v>
      </c>
      <c r="C213" s="33" t="s">
        <v>5734</v>
      </c>
      <c r="D213" s="114">
        <v>6997.85</v>
      </c>
      <c r="E213" s="33"/>
    </row>
    <row r="214" spans="1:5" x14ac:dyDescent="0.2">
      <c r="A214" s="1" t="s">
        <v>11743</v>
      </c>
      <c r="B214" s="1" t="s">
        <v>5754</v>
      </c>
      <c r="C214" s="33" t="s">
        <v>5734</v>
      </c>
      <c r="D214" s="114">
        <v>6736.49</v>
      </c>
      <c r="E214" s="33"/>
    </row>
    <row r="215" spans="1:5" x14ac:dyDescent="0.2">
      <c r="A215" s="1" t="s">
        <v>11745</v>
      </c>
      <c r="B215" s="1" t="s">
        <v>5755</v>
      </c>
      <c r="C215" s="33" t="s">
        <v>12667</v>
      </c>
      <c r="D215" s="114">
        <v>6942.3</v>
      </c>
      <c r="E215" s="33"/>
    </row>
    <row r="216" spans="1:5" x14ac:dyDescent="0.2">
      <c r="A216" s="1" t="s">
        <v>11747</v>
      </c>
      <c r="B216" s="1" t="s">
        <v>5756</v>
      </c>
      <c r="C216" s="33" t="s">
        <v>5734</v>
      </c>
      <c r="D216" s="114">
        <v>7108.59</v>
      </c>
      <c r="E216" s="33"/>
    </row>
    <row r="217" spans="1:5" x14ac:dyDescent="0.2">
      <c r="A217" s="1" t="s">
        <v>11749</v>
      </c>
      <c r="B217" s="1" t="s">
        <v>12181</v>
      </c>
      <c r="C217" s="33" t="s">
        <v>5734</v>
      </c>
      <c r="D217" s="114">
        <v>7243.1</v>
      </c>
      <c r="E217" s="33"/>
    </row>
    <row r="218" spans="1:5" x14ac:dyDescent="0.2">
      <c r="A218" s="1" t="s">
        <v>11750</v>
      </c>
      <c r="B218" s="1" t="s">
        <v>12182</v>
      </c>
      <c r="C218" s="33" t="s">
        <v>5734</v>
      </c>
      <c r="D218" s="114">
        <v>7314.31</v>
      </c>
      <c r="E218" s="33"/>
    </row>
    <row r="219" spans="1:5" x14ac:dyDescent="0.2">
      <c r="A219" s="1" t="s">
        <v>11753</v>
      </c>
      <c r="B219" s="1" t="s">
        <v>5757</v>
      </c>
      <c r="C219" s="33" t="s">
        <v>5734</v>
      </c>
      <c r="D219" s="114">
        <v>11391.09</v>
      </c>
      <c r="E219" s="33"/>
    </row>
    <row r="220" spans="1:5" x14ac:dyDescent="0.2">
      <c r="A220" s="1" t="s">
        <v>11755</v>
      </c>
      <c r="B220" s="1" t="s">
        <v>5758</v>
      </c>
      <c r="C220" s="33" t="s">
        <v>13250</v>
      </c>
      <c r="D220" s="114">
        <v>11739.33</v>
      </c>
      <c r="E220" s="33"/>
    </row>
    <row r="221" spans="1:5" x14ac:dyDescent="0.2">
      <c r="A221" s="1" t="s">
        <v>11757</v>
      </c>
      <c r="B221" s="1" t="s">
        <v>5759</v>
      </c>
      <c r="C221" s="33" t="s">
        <v>5734</v>
      </c>
      <c r="D221" s="114">
        <v>11929.31</v>
      </c>
      <c r="E221" s="33"/>
    </row>
    <row r="222" spans="1:5" x14ac:dyDescent="0.2">
      <c r="A222" s="1" t="s">
        <v>11759</v>
      </c>
      <c r="B222" s="1" t="s">
        <v>12183</v>
      </c>
      <c r="C222" s="33" t="s">
        <v>5734</v>
      </c>
      <c r="D222" s="114">
        <v>12625.87</v>
      </c>
      <c r="E222" s="33"/>
    </row>
    <row r="223" spans="1:5" x14ac:dyDescent="0.2">
      <c r="A223" s="1" t="s">
        <v>11760</v>
      </c>
      <c r="B223" s="1" t="s">
        <v>12184</v>
      </c>
      <c r="C223" s="33" t="s">
        <v>5734</v>
      </c>
      <c r="D223" s="114">
        <v>13362.09</v>
      </c>
      <c r="E223" s="33"/>
    </row>
    <row r="224" spans="1:5" x14ac:dyDescent="0.2">
      <c r="A224" s="1" t="s">
        <v>11764</v>
      </c>
      <c r="B224" s="1" t="s">
        <v>5760</v>
      </c>
      <c r="C224" s="33" t="s">
        <v>5734</v>
      </c>
      <c r="D224" s="114">
        <v>13100.9</v>
      </c>
      <c r="E224" s="33"/>
    </row>
    <row r="225" spans="1:5" x14ac:dyDescent="0.2">
      <c r="A225" s="1" t="s">
        <v>11766</v>
      </c>
      <c r="B225" s="1" t="s">
        <v>5761</v>
      </c>
      <c r="C225" s="33" t="s">
        <v>5734</v>
      </c>
      <c r="D225" s="114">
        <v>13498.85</v>
      </c>
      <c r="E225" s="33"/>
    </row>
    <row r="226" spans="1:5" x14ac:dyDescent="0.2">
      <c r="A226" s="1" t="s">
        <v>11798</v>
      </c>
      <c r="B226" s="1" t="s">
        <v>5762</v>
      </c>
      <c r="C226" s="33" t="s">
        <v>5734</v>
      </c>
      <c r="D226" s="114">
        <v>13837.07</v>
      </c>
      <c r="E226" s="33"/>
    </row>
    <row r="227" spans="1:5" x14ac:dyDescent="0.2">
      <c r="A227" s="1" t="s">
        <v>11800</v>
      </c>
      <c r="B227" s="1" t="s">
        <v>12185</v>
      </c>
      <c r="C227" s="33" t="s">
        <v>5734</v>
      </c>
      <c r="D227" s="114">
        <v>14272.58</v>
      </c>
      <c r="E227" s="33"/>
    </row>
    <row r="228" spans="1:5" x14ac:dyDescent="0.2">
      <c r="A228" s="1" t="s">
        <v>11801</v>
      </c>
      <c r="B228" s="1" t="s">
        <v>12186</v>
      </c>
      <c r="C228" s="33" t="s">
        <v>5734</v>
      </c>
      <c r="D228" s="114">
        <v>15071.9</v>
      </c>
      <c r="E228" s="33"/>
    </row>
    <row r="229" spans="1:5" x14ac:dyDescent="0.2">
      <c r="A229" s="1" t="s">
        <v>11804</v>
      </c>
      <c r="B229" s="1" t="s">
        <v>12187</v>
      </c>
      <c r="C229" s="33" t="s">
        <v>5734</v>
      </c>
      <c r="D229" s="114">
        <v>19085.39</v>
      </c>
      <c r="E229" s="33"/>
    </row>
    <row r="230" spans="1:5" x14ac:dyDescent="0.2">
      <c r="A230" s="1" t="s">
        <v>11806</v>
      </c>
      <c r="B230" s="1" t="s">
        <v>5763</v>
      </c>
      <c r="C230" s="33" t="s">
        <v>5734</v>
      </c>
      <c r="D230" s="114">
        <v>18800.400000000001</v>
      </c>
      <c r="E230" s="33"/>
    </row>
    <row r="231" spans="1:5" x14ac:dyDescent="0.2">
      <c r="A231" s="1" t="s">
        <v>11808</v>
      </c>
      <c r="B231" s="1" t="s">
        <v>5648</v>
      </c>
      <c r="C231" s="33" t="s">
        <v>5734</v>
      </c>
      <c r="D231" s="114">
        <v>19378.29</v>
      </c>
      <c r="E231" s="33"/>
    </row>
    <row r="232" spans="1:5" x14ac:dyDescent="0.2">
      <c r="A232" s="1" t="s">
        <v>11810</v>
      </c>
      <c r="B232" s="1" t="s">
        <v>5649</v>
      </c>
      <c r="C232" s="33" t="s">
        <v>5734</v>
      </c>
      <c r="D232" s="114">
        <v>19615.79</v>
      </c>
      <c r="E232" s="33"/>
    </row>
    <row r="233" spans="1:5" x14ac:dyDescent="0.2">
      <c r="A233" s="12" t="s">
        <v>11812</v>
      </c>
      <c r="B233" s="12" t="s">
        <v>12188</v>
      </c>
      <c r="C233" s="33" t="s">
        <v>5734</v>
      </c>
      <c r="D233" s="114">
        <v>20221.52</v>
      </c>
      <c r="E233" s="33"/>
    </row>
    <row r="234" spans="1:5" x14ac:dyDescent="0.2">
      <c r="A234" s="12" t="s">
        <v>11813</v>
      </c>
      <c r="B234" s="12" t="s">
        <v>12189</v>
      </c>
      <c r="C234" s="33" t="s">
        <v>5734</v>
      </c>
      <c r="D234" s="114">
        <v>20844.02</v>
      </c>
      <c r="E234" s="33"/>
    </row>
    <row r="235" spans="1:5" x14ac:dyDescent="0.2">
      <c r="A235" s="12" t="s">
        <v>11816</v>
      </c>
      <c r="B235" s="12" t="s">
        <v>12190</v>
      </c>
      <c r="C235" s="33" t="s">
        <v>5734</v>
      </c>
      <c r="D235" s="114">
        <v>24349.5</v>
      </c>
      <c r="E235" s="33"/>
    </row>
    <row r="236" spans="1:5" s="5" customFormat="1" x14ac:dyDescent="0.2">
      <c r="A236" s="42" t="s">
        <v>5650</v>
      </c>
      <c r="B236" s="42"/>
      <c r="C236" s="33" t="s">
        <v>5734</v>
      </c>
      <c r="D236" s="114" t="s">
        <v>5734</v>
      </c>
      <c r="E236" s="33"/>
    </row>
    <row r="237" spans="1:5" x14ac:dyDescent="0.2">
      <c r="A237" s="31" t="s">
        <v>11197</v>
      </c>
      <c r="B237" s="31" t="s">
        <v>5651</v>
      </c>
      <c r="C237" s="33" t="s">
        <v>5734</v>
      </c>
      <c r="D237" s="114">
        <v>562.64</v>
      </c>
      <c r="E237" s="33"/>
    </row>
    <row r="238" spans="1:5" x14ac:dyDescent="0.2">
      <c r="A238" s="31" t="s">
        <v>11201</v>
      </c>
      <c r="B238" s="31" t="s">
        <v>5652</v>
      </c>
      <c r="C238" s="33" t="s">
        <v>5734</v>
      </c>
      <c r="D238" s="114">
        <v>1361.33</v>
      </c>
      <c r="E238" s="33"/>
    </row>
    <row r="239" spans="1:5" x14ac:dyDescent="0.2">
      <c r="A239" s="31" t="s">
        <v>11203</v>
      </c>
      <c r="B239" s="31" t="s">
        <v>5653</v>
      </c>
      <c r="C239" s="33" t="s">
        <v>5734</v>
      </c>
      <c r="D239" s="114">
        <v>1469.3</v>
      </c>
      <c r="E239" s="33"/>
    </row>
    <row r="240" spans="1:5" x14ac:dyDescent="0.2">
      <c r="A240" s="1" t="s">
        <v>11717</v>
      </c>
      <c r="B240" s="1" t="s">
        <v>5654</v>
      </c>
      <c r="C240" s="33" t="s">
        <v>5734</v>
      </c>
      <c r="D240" s="114">
        <v>1652.63</v>
      </c>
      <c r="E240" s="33"/>
    </row>
    <row r="241" spans="1:5" x14ac:dyDescent="0.2">
      <c r="A241" s="1" t="s">
        <v>11719</v>
      </c>
      <c r="B241" s="1" t="s">
        <v>5655</v>
      </c>
      <c r="C241" s="33" t="s">
        <v>5734</v>
      </c>
      <c r="D241" s="114">
        <v>1704.34</v>
      </c>
      <c r="E241" s="33"/>
    </row>
    <row r="242" spans="1:5" x14ac:dyDescent="0.2">
      <c r="A242" s="1" t="s">
        <v>11721</v>
      </c>
      <c r="B242" s="1" t="s">
        <v>5656</v>
      </c>
      <c r="C242" s="33" t="s">
        <v>5734</v>
      </c>
      <c r="D242" s="114">
        <v>1851.29</v>
      </c>
      <c r="E242" s="33"/>
    </row>
    <row r="243" spans="1:5" x14ac:dyDescent="0.2">
      <c r="A243" s="1" t="s">
        <v>11725</v>
      </c>
      <c r="B243" s="1" t="s">
        <v>5657</v>
      </c>
      <c r="C243" s="33" t="s">
        <v>5734</v>
      </c>
      <c r="D243" s="114">
        <v>2158.4899999999998</v>
      </c>
      <c r="E243" s="33"/>
    </row>
    <row r="244" spans="1:5" x14ac:dyDescent="0.2">
      <c r="A244" s="1" t="s">
        <v>11727</v>
      </c>
      <c r="B244" s="1" t="s">
        <v>5658</v>
      </c>
      <c r="C244" s="33" t="s">
        <v>5734</v>
      </c>
      <c r="D244" s="114">
        <v>2324.37</v>
      </c>
      <c r="E244" s="33"/>
    </row>
    <row r="245" spans="1:5" x14ac:dyDescent="0.2">
      <c r="A245" s="1" t="s">
        <v>11729</v>
      </c>
      <c r="B245" s="1" t="s">
        <v>5659</v>
      </c>
      <c r="C245" s="33" t="s">
        <v>5734</v>
      </c>
      <c r="D245" s="114">
        <v>2566.14</v>
      </c>
      <c r="E245" s="33"/>
    </row>
    <row r="246" spans="1:5" x14ac:dyDescent="0.2">
      <c r="A246" s="1" t="s">
        <v>11731</v>
      </c>
      <c r="B246" s="1" t="s">
        <v>12191</v>
      </c>
      <c r="C246" s="33" t="s">
        <v>5734</v>
      </c>
      <c r="D246" s="114">
        <v>3025.26</v>
      </c>
      <c r="E246" s="33"/>
    </row>
    <row r="247" spans="1:5" x14ac:dyDescent="0.2">
      <c r="A247" s="1" t="s">
        <v>11734</v>
      </c>
      <c r="B247" s="1" t="s">
        <v>5506</v>
      </c>
      <c r="C247" s="33" t="s">
        <v>5734</v>
      </c>
      <c r="D247" s="114">
        <v>4955.45</v>
      </c>
      <c r="E247" s="33"/>
    </row>
    <row r="248" spans="1:5" x14ac:dyDescent="0.2">
      <c r="A248" s="1" t="s">
        <v>11736</v>
      </c>
      <c r="B248" s="1" t="s">
        <v>5507</v>
      </c>
      <c r="C248" s="33" t="s">
        <v>5734</v>
      </c>
      <c r="D248" s="114">
        <v>5105.8100000000004</v>
      </c>
      <c r="E248" s="33"/>
    </row>
    <row r="249" spans="1:5" x14ac:dyDescent="0.2">
      <c r="A249" s="1" t="s">
        <v>11738</v>
      </c>
      <c r="B249" s="1" t="s">
        <v>5508</v>
      </c>
      <c r="C249" s="33" t="s">
        <v>5734</v>
      </c>
      <c r="D249" s="114">
        <v>6348.52</v>
      </c>
      <c r="E249" s="33"/>
    </row>
    <row r="250" spans="1:5" x14ac:dyDescent="0.2">
      <c r="A250" s="1" t="s">
        <v>11740</v>
      </c>
      <c r="B250" s="1" t="s">
        <v>12192</v>
      </c>
      <c r="C250" s="33" t="s">
        <v>5734</v>
      </c>
      <c r="D250" s="114">
        <v>6626.35</v>
      </c>
      <c r="E250" s="33"/>
    </row>
    <row r="251" spans="1:5" x14ac:dyDescent="0.2">
      <c r="A251" s="1" t="s">
        <v>11741</v>
      </c>
      <c r="B251" s="1" t="s">
        <v>12193</v>
      </c>
      <c r="C251" s="33" t="s">
        <v>5734</v>
      </c>
      <c r="D251" s="114">
        <v>6997.85</v>
      </c>
      <c r="E251" s="33"/>
    </row>
    <row r="252" spans="1:5" x14ac:dyDescent="0.2">
      <c r="A252" s="1" t="s">
        <v>11743</v>
      </c>
      <c r="B252" s="1" t="s">
        <v>5509</v>
      </c>
      <c r="C252" s="33" t="s">
        <v>5734</v>
      </c>
      <c r="D252" s="114">
        <v>6736.49</v>
      </c>
      <c r="E252" s="33"/>
    </row>
    <row r="253" spans="1:5" x14ac:dyDescent="0.2">
      <c r="A253" s="1" t="s">
        <v>11745</v>
      </c>
      <c r="B253" s="1" t="s">
        <v>5510</v>
      </c>
      <c r="C253" s="33" t="s">
        <v>5734</v>
      </c>
      <c r="D253" s="114">
        <v>6942.3</v>
      </c>
      <c r="E253" s="33"/>
    </row>
    <row r="254" spans="1:5" x14ac:dyDescent="0.2">
      <c r="A254" s="1" t="s">
        <v>11747</v>
      </c>
      <c r="B254" s="1" t="s">
        <v>5511</v>
      </c>
      <c r="C254" s="33" t="s">
        <v>5734</v>
      </c>
      <c r="D254" s="114">
        <v>7108.59</v>
      </c>
      <c r="E254" s="33"/>
    </row>
    <row r="255" spans="1:5" x14ac:dyDescent="0.2">
      <c r="A255" s="1" t="s">
        <v>11749</v>
      </c>
      <c r="B255" s="1" t="s">
        <v>12194</v>
      </c>
      <c r="C255" s="33" t="s">
        <v>5734</v>
      </c>
      <c r="D255" s="114">
        <v>7243.1</v>
      </c>
      <c r="E255" s="33"/>
    </row>
    <row r="256" spans="1:5" x14ac:dyDescent="0.2">
      <c r="A256" s="1" t="s">
        <v>11750</v>
      </c>
      <c r="B256" s="1" t="s">
        <v>12195</v>
      </c>
      <c r="C256" s="33" t="s">
        <v>5734</v>
      </c>
      <c r="D256" s="114">
        <v>7314.31</v>
      </c>
      <c r="E256" s="33"/>
    </row>
    <row r="257" spans="1:5" x14ac:dyDescent="0.2">
      <c r="A257" s="1" t="s">
        <v>11751</v>
      </c>
      <c r="B257" s="1" t="s">
        <v>12196</v>
      </c>
      <c r="C257" s="33" t="s">
        <v>5734</v>
      </c>
      <c r="D257" s="114">
        <v>8288</v>
      </c>
      <c r="E257" s="33"/>
    </row>
    <row r="258" spans="1:5" x14ac:dyDescent="0.2">
      <c r="A258" s="1" t="s">
        <v>11753</v>
      </c>
      <c r="B258" s="1" t="s">
        <v>5512</v>
      </c>
      <c r="C258" s="33" t="s">
        <v>5734</v>
      </c>
      <c r="D258" s="114">
        <v>11391.09</v>
      </c>
      <c r="E258" s="33"/>
    </row>
    <row r="259" spans="1:5" x14ac:dyDescent="0.2">
      <c r="A259" s="1" t="s">
        <v>11755</v>
      </c>
      <c r="B259" s="1" t="s">
        <v>5513</v>
      </c>
      <c r="C259" s="33" t="s">
        <v>5734</v>
      </c>
      <c r="D259" s="114">
        <v>11739.33</v>
      </c>
      <c r="E259" s="33"/>
    </row>
    <row r="260" spans="1:5" x14ac:dyDescent="0.2">
      <c r="A260" s="1" t="s">
        <v>11757</v>
      </c>
      <c r="B260" s="1" t="s">
        <v>5514</v>
      </c>
      <c r="C260" s="33" t="s">
        <v>5734</v>
      </c>
      <c r="D260" s="114">
        <v>11929.31</v>
      </c>
      <c r="E260" s="33"/>
    </row>
    <row r="261" spans="1:5" x14ac:dyDescent="0.2">
      <c r="A261" s="1" t="s">
        <v>11759</v>
      </c>
      <c r="B261" s="1" t="s">
        <v>12197</v>
      </c>
      <c r="C261" s="33" t="s">
        <v>5734</v>
      </c>
      <c r="D261" s="114">
        <v>12625.87</v>
      </c>
      <c r="E261" s="33"/>
    </row>
    <row r="262" spans="1:5" x14ac:dyDescent="0.2">
      <c r="A262" s="1" t="s">
        <v>11760</v>
      </c>
      <c r="B262" s="1" t="s">
        <v>12198</v>
      </c>
      <c r="C262" s="33" t="s">
        <v>5734</v>
      </c>
      <c r="D262" s="114">
        <v>13362.09</v>
      </c>
      <c r="E262" s="33"/>
    </row>
    <row r="263" spans="1:5" x14ac:dyDescent="0.2">
      <c r="A263" s="1" t="s">
        <v>11761</v>
      </c>
      <c r="B263" s="1" t="s">
        <v>12199</v>
      </c>
      <c r="C263" s="33" t="s">
        <v>5734</v>
      </c>
      <c r="D263" s="114">
        <v>15111.51</v>
      </c>
      <c r="E263" s="33"/>
    </row>
    <row r="264" spans="1:5" x14ac:dyDescent="0.2">
      <c r="A264" s="1" t="s">
        <v>11762</v>
      </c>
      <c r="B264" s="1" t="s">
        <v>12200</v>
      </c>
      <c r="C264" s="33" t="s">
        <v>5734</v>
      </c>
      <c r="D264" s="114">
        <v>16116.94</v>
      </c>
      <c r="E264" s="33"/>
    </row>
    <row r="265" spans="1:5" x14ac:dyDescent="0.2">
      <c r="A265" s="1" t="s">
        <v>11764</v>
      </c>
      <c r="B265" s="1" t="s">
        <v>5515</v>
      </c>
      <c r="C265" s="33" t="s">
        <v>5734</v>
      </c>
      <c r="D265" s="114">
        <v>13100.9</v>
      </c>
      <c r="E265" s="33"/>
    </row>
    <row r="266" spans="1:5" x14ac:dyDescent="0.2">
      <c r="A266" s="1" t="s">
        <v>11766</v>
      </c>
      <c r="B266" s="1" t="s">
        <v>5516</v>
      </c>
      <c r="C266" s="33" t="s">
        <v>5734</v>
      </c>
      <c r="D266" s="114">
        <v>13498.85</v>
      </c>
      <c r="E266" s="33"/>
    </row>
    <row r="267" spans="1:5" x14ac:dyDescent="0.2">
      <c r="A267" s="1" t="s">
        <v>11798</v>
      </c>
      <c r="B267" s="1" t="s">
        <v>5517</v>
      </c>
      <c r="C267" s="33" t="s">
        <v>5734</v>
      </c>
      <c r="D267" s="114">
        <v>13837.07</v>
      </c>
      <c r="E267" s="33"/>
    </row>
    <row r="268" spans="1:5" x14ac:dyDescent="0.2">
      <c r="A268" s="1" t="s">
        <v>11800</v>
      </c>
      <c r="B268" s="1" t="s">
        <v>12201</v>
      </c>
      <c r="C268" s="33" t="s">
        <v>5734</v>
      </c>
      <c r="D268" s="114">
        <v>14272.58</v>
      </c>
      <c r="E268" s="33"/>
    </row>
    <row r="269" spans="1:5" x14ac:dyDescent="0.2">
      <c r="A269" s="1" t="s">
        <v>11801</v>
      </c>
      <c r="B269" s="1" t="s">
        <v>12202</v>
      </c>
      <c r="C269" s="33" t="s">
        <v>5734</v>
      </c>
      <c r="D269" s="114">
        <v>15071.9</v>
      </c>
      <c r="E269" s="33"/>
    </row>
    <row r="270" spans="1:5" x14ac:dyDescent="0.2">
      <c r="A270" s="1" t="s">
        <v>11802</v>
      </c>
      <c r="B270" s="1" t="s">
        <v>12203</v>
      </c>
      <c r="C270" s="33" t="s">
        <v>5734</v>
      </c>
      <c r="D270" s="114">
        <v>16093.15</v>
      </c>
      <c r="E270" s="33"/>
    </row>
    <row r="271" spans="1:5" x14ac:dyDescent="0.2">
      <c r="A271" s="1" t="s">
        <v>11803</v>
      </c>
      <c r="B271" s="1" t="s">
        <v>12204</v>
      </c>
      <c r="C271" s="33" t="s">
        <v>5734</v>
      </c>
      <c r="D271" s="114">
        <v>16876.8</v>
      </c>
      <c r="E271" s="33"/>
    </row>
    <row r="272" spans="1:5" x14ac:dyDescent="0.2">
      <c r="A272" s="1" t="s">
        <v>11804</v>
      </c>
      <c r="B272" s="1" t="s">
        <v>12205</v>
      </c>
      <c r="C272" s="33" t="s">
        <v>5734</v>
      </c>
      <c r="D272" s="114">
        <v>19085.39</v>
      </c>
      <c r="E272" s="33"/>
    </row>
    <row r="273" spans="1:5" x14ac:dyDescent="0.2">
      <c r="A273" s="1" t="s">
        <v>11806</v>
      </c>
      <c r="B273" s="1" t="s">
        <v>5518</v>
      </c>
      <c r="C273" s="33" t="s">
        <v>5734</v>
      </c>
      <c r="D273" s="114">
        <v>18800.400000000001</v>
      </c>
      <c r="E273" s="33"/>
    </row>
    <row r="274" spans="1:5" x14ac:dyDescent="0.2">
      <c r="A274" s="1" t="s">
        <v>11808</v>
      </c>
      <c r="B274" s="1" t="s">
        <v>5519</v>
      </c>
      <c r="C274" s="33" t="s">
        <v>5734</v>
      </c>
      <c r="D274" s="114">
        <v>19378.29</v>
      </c>
      <c r="E274" s="33"/>
    </row>
    <row r="275" spans="1:5" x14ac:dyDescent="0.2">
      <c r="A275" s="1" t="s">
        <v>11810</v>
      </c>
      <c r="B275" s="1" t="s">
        <v>5520</v>
      </c>
      <c r="C275" s="33" t="s">
        <v>5734</v>
      </c>
      <c r="D275" s="114">
        <v>19615.79</v>
      </c>
      <c r="E275" s="33"/>
    </row>
    <row r="276" spans="1:5" s="5" customFormat="1" x14ac:dyDescent="0.2">
      <c r="A276" s="42" t="s">
        <v>5521</v>
      </c>
      <c r="B276" s="42"/>
      <c r="C276" s="33" t="s">
        <v>5734</v>
      </c>
      <c r="D276" s="114" t="s">
        <v>5734</v>
      </c>
      <c r="E276" s="33"/>
    </row>
    <row r="277" spans="1:5" x14ac:dyDescent="0.2">
      <c r="A277" s="31" t="s">
        <v>11197</v>
      </c>
      <c r="B277" s="31" t="s">
        <v>5522</v>
      </c>
      <c r="C277" s="33" t="s">
        <v>5734</v>
      </c>
      <c r="D277" s="114">
        <v>582.47</v>
      </c>
      <c r="E277" s="33"/>
    </row>
    <row r="278" spans="1:5" x14ac:dyDescent="0.2">
      <c r="A278" s="31" t="s">
        <v>11201</v>
      </c>
      <c r="B278" s="31" t="s">
        <v>5523</v>
      </c>
      <c r="C278" s="33" t="s">
        <v>5734</v>
      </c>
      <c r="D278" s="114">
        <v>1413.51</v>
      </c>
      <c r="E278" s="33"/>
    </row>
    <row r="279" spans="1:5" x14ac:dyDescent="0.2">
      <c r="A279" s="31" t="s">
        <v>11203</v>
      </c>
      <c r="B279" s="31" t="s">
        <v>5524</v>
      </c>
      <c r="C279" s="33" t="s">
        <v>5734</v>
      </c>
      <c r="D279" s="114">
        <v>1499.71</v>
      </c>
      <c r="E279" s="33"/>
    </row>
    <row r="280" spans="1:5" x14ac:dyDescent="0.2">
      <c r="A280" s="1" t="s">
        <v>11717</v>
      </c>
      <c r="B280" s="1" t="s">
        <v>5525</v>
      </c>
      <c r="C280" s="33" t="s">
        <v>5734</v>
      </c>
      <c r="D280" s="114">
        <v>1680.83</v>
      </c>
      <c r="E280" s="33"/>
    </row>
    <row r="281" spans="1:5" x14ac:dyDescent="0.2">
      <c r="A281" s="1" t="s">
        <v>11719</v>
      </c>
      <c r="B281" s="1" t="s">
        <v>5526</v>
      </c>
      <c r="C281" s="33" t="s">
        <v>5734</v>
      </c>
      <c r="D281" s="114">
        <v>1791.3</v>
      </c>
      <c r="E281" s="33"/>
    </row>
    <row r="282" spans="1:5" x14ac:dyDescent="0.2">
      <c r="A282" s="1" t="s">
        <v>11721</v>
      </c>
      <c r="B282" s="1" t="s">
        <v>5527</v>
      </c>
      <c r="C282" s="33" t="s">
        <v>5734</v>
      </c>
      <c r="D282" s="114">
        <v>1904.28</v>
      </c>
      <c r="E282" s="33"/>
    </row>
    <row r="283" spans="1:5" x14ac:dyDescent="0.2">
      <c r="A283" s="1" t="s">
        <v>11725</v>
      </c>
      <c r="B283" s="1" t="s">
        <v>5528</v>
      </c>
      <c r="C283" s="33" t="s">
        <v>5734</v>
      </c>
      <c r="D283" s="114">
        <v>2210.9699999999998</v>
      </c>
      <c r="E283" s="33"/>
    </row>
    <row r="284" spans="1:5" x14ac:dyDescent="0.2">
      <c r="A284" s="1" t="s">
        <v>11727</v>
      </c>
      <c r="B284" s="1" t="s">
        <v>5529</v>
      </c>
      <c r="C284" s="33" t="s">
        <v>5734</v>
      </c>
      <c r="D284" s="114">
        <v>2368.79</v>
      </c>
      <c r="E284" s="33"/>
    </row>
    <row r="285" spans="1:5" x14ac:dyDescent="0.2">
      <c r="A285" s="1" t="s">
        <v>11729</v>
      </c>
      <c r="B285" s="1" t="s">
        <v>5530</v>
      </c>
      <c r="C285" s="33" t="s">
        <v>5734</v>
      </c>
      <c r="D285" s="114">
        <v>2627.22</v>
      </c>
      <c r="E285" s="33"/>
    </row>
    <row r="286" spans="1:5" x14ac:dyDescent="0.2">
      <c r="A286" s="1" t="s">
        <v>11731</v>
      </c>
      <c r="B286" s="1" t="s">
        <v>12206</v>
      </c>
      <c r="C286" s="33" t="s">
        <v>5734</v>
      </c>
      <c r="D286" s="114">
        <v>3100.88</v>
      </c>
      <c r="E286" s="33"/>
    </row>
    <row r="287" spans="1:5" x14ac:dyDescent="0.2">
      <c r="A287" s="1" t="s">
        <v>11734</v>
      </c>
      <c r="B287" s="1" t="s">
        <v>5531</v>
      </c>
      <c r="C287" s="33" t="s">
        <v>5734</v>
      </c>
      <c r="D287" s="114">
        <v>4955.45</v>
      </c>
      <c r="E287" s="33"/>
    </row>
    <row r="288" spans="1:5" x14ac:dyDescent="0.2">
      <c r="A288" s="1" t="s">
        <v>11736</v>
      </c>
      <c r="B288" s="1" t="s">
        <v>5532</v>
      </c>
      <c r="C288" s="33" t="s">
        <v>5734</v>
      </c>
      <c r="D288" s="114">
        <v>5105.8100000000004</v>
      </c>
      <c r="E288" s="33"/>
    </row>
    <row r="289" spans="1:5" x14ac:dyDescent="0.2">
      <c r="A289" s="1" t="s">
        <v>11738</v>
      </c>
      <c r="B289" s="1" t="s">
        <v>5685</v>
      </c>
      <c r="C289" s="33" t="s">
        <v>5734</v>
      </c>
      <c r="D289" s="114">
        <v>6348.52</v>
      </c>
      <c r="E289" s="33"/>
    </row>
    <row r="290" spans="1:5" x14ac:dyDescent="0.2">
      <c r="A290" s="1" t="s">
        <v>11740</v>
      </c>
      <c r="B290" s="1" t="s">
        <v>12207</v>
      </c>
      <c r="C290" s="33" t="s">
        <v>5734</v>
      </c>
      <c r="D290" s="114">
        <v>6626.35</v>
      </c>
      <c r="E290" s="33"/>
    </row>
    <row r="291" spans="1:5" x14ac:dyDescent="0.2">
      <c r="A291" s="1" t="s">
        <v>11741</v>
      </c>
      <c r="B291" s="1" t="s">
        <v>12208</v>
      </c>
      <c r="C291" s="33" t="s">
        <v>5734</v>
      </c>
      <c r="D291" s="114">
        <v>6997.85</v>
      </c>
      <c r="E291" s="33"/>
    </row>
    <row r="292" spans="1:5" x14ac:dyDescent="0.2">
      <c r="A292" s="1" t="s">
        <v>11743</v>
      </c>
      <c r="B292" s="1" t="s">
        <v>5686</v>
      </c>
      <c r="C292" s="33" t="s">
        <v>5734</v>
      </c>
      <c r="D292" s="114">
        <v>6736.49</v>
      </c>
      <c r="E292" s="33"/>
    </row>
    <row r="293" spans="1:5" x14ac:dyDescent="0.2">
      <c r="A293" s="1" t="s">
        <v>11745</v>
      </c>
      <c r="B293" s="1" t="s">
        <v>5687</v>
      </c>
      <c r="C293" s="33" t="s">
        <v>12668</v>
      </c>
      <c r="D293" s="114">
        <v>6942.3</v>
      </c>
      <c r="E293" s="33"/>
    </row>
    <row r="294" spans="1:5" x14ac:dyDescent="0.2">
      <c r="A294" s="1" t="s">
        <v>11747</v>
      </c>
      <c r="B294" s="1" t="s">
        <v>5688</v>
      </c>
      <c r="C294" s="33" t="s">
        <v>5734</v>
      </c>
      <c r="D294" s="114">
        <v>7108.59</v>
      </c>
      <c r="E294" s="33"/>
    </row>
    <row r="295" spans="1:5" x14ac:dyDescent="0.2">
      <c r="A295" s="1" t="s">
        <v>11749</v>
      </c>
      <c r="B295" s="1" t="s">
        <v>12209</v>
      </c>
      <c r="C295" s="33" t="s">
        <v>5734</v>
      </c>
      <c r="D295" s="114">
        <v>7243.1</v>
      </c>
      <c r="E295" s="33"/>
    </row>
    <row r="296" spans="1:5" x14ac:dyDescent="0.2">
      <c r="A296" s="1" t="s">
        <v>11750</v>
      </c>
      <c r="B296" s="1" t="s">
        <v>12210</v>
      </c>
      <c r="C296" s="33" t="s">
        <v>5734</v>
      </c>
      <c r="D296" s="114">
        <v>7314.31</v>
      </c>
      <c r="E296" s="33"/>
    </row>
    <row r="297" spans="1:5" x14ac:dyDescent="0.2">
      <c r="A297" s="1" t="s">
        <v>11753</v>
      </c>
      <c r="B297" s="1" t="s">
        <v>5689</v>
      </c>
      <c r="C297" s="33" t="s">
        <v>5734</v>
      </c>
      <c r="D297" s="114">
        <v>11391.09</v>
      </c>
      <c r="E297" s="33"/>
    </row>
    <row r="298" spans="1:5" x14ac:dyDescent="0.2">
      <c r="A298" s="1" t="s">
        <v>11755</v>
      </c>
      <c r="B298" s="1" t="s">
        <v>5690</v>
      </c>
      <c r="C298" s="33" t="s">
        <v>5734</v>
      </c>
      <c r="D298" s="114">
        <v>11739.33</v>
      </c>
      <c r="E298" s="33"/>
    </row>
    <row r="299" spans="1:5" x14ac:dyDescent="0.2">
      <c r="A299" s="1" t="s">
        <v>11757</v>
      </c>
      <c r="B299" s="1" t="s">
        <v>5691</v>
      </c>
      <c r="C299" s="33" t="s">
        <v>5734</v>
      </c>
      <c r="D299" s="114">
        <v>11929.31</v>
      </c>
      <c r="E299" s="33"/>
    </row>
    <row r="300" spans="1:5" x14ac:dyDescent="0.2">
      <c r="A300" s="1" t="s">
        <v>11759</v>
      </c>
      <c r="B300" s="1" t="s">
        <v>5692</v>
      </c>
      <c r="C300" s="33" t="s">
        <v>5734</v>
      </c>
      <c r="D300" s="114">
        <v>12625.87</v>
      </c>
      <c r="E300" s="33"/>
    </row>
    <row r="301" spans="1:5" x14ac:dyDescent="0.2">
      <c r="A301" s="1" t="s">
        <v>11760</v>
      </c>
      <c r="B301" s="1" t="s">
        <v>12211</v>
      </c>
      <c r="C301" s="33" t="s">
        <v>5734</v>
      </c>
      <c r="D301" s="114">
        <v>13362.09</v>
      </c>
      <c r="E301" s="33"/>
    </row>
    <row r="302" spans="1:5" x14ac:dyDescent="0.2">
      <c r="A302" s="1" t="s">
        <v>11764</v>
      </c>
      <c r="B302" s="1" t="s">
        <v>5693</v>
      </c>
      <c r="C302" s="33" t="s">
        <v>5734</v>
      </c>
      <c r="D302" s="114">
        <v>13100.9</v>
      </c>
      <c r="E302" s="33"/>
    </row>
    <row r="303" spans="1:5" x14ac:dyDescent="0.2">
      <c r="A303" s="1" t="s">
        <v>11766</v>
      </c>
      <c r="B303" s="1" t="s">
        <v>5694</v>
      </c>
      <c r="C303" s="33" t="s">
        <v>5734</v>
      </c>
      <c r="D303" s="114">
        <v>13498.85</v>
      </c>
      <c r="E303" s="33"/>
    </row>
    <row r="304" spans="1:5" x14ac:dyDescent="0.2">
      <c r="A304" s="1" t="s">
        <v>11798</v>
      </c>
      <c r="B304" s="1" t="s">
        <v>5695</v>
      </c>
      <c r="C304" s="33" t="s">
        <v>5734</v>
      </c>
      <c r="D304" s="114">
        <v>13837.07</v>
      </c>
      <c r="E304" s="33"/>
    </row>
    <row r="305" spans="1:5" x14ac:dyDescent="0.2">
      <c r="A305" s="1" t="s">
        <v>11800</v>
      </c>
      <c r="B305" s="1" t="s">
        <v>12212</v>
      </c>
      <c r="C305" s="33" t="s">
        <v>5734</v>
      </c>
      <c r="D305" s="114">
        <v>14272.58</v>
      </c>
      <c r="E305" s="33"/>
    </row>
    <row r="306" spans="1:5" x14ac:dyDescent="0.2">
      <c r="A306" s="1" t="s">
        <v>11801</v>
      </c>
      <c r="B306" s="1" t="s">
        <v>12213</v>
      </c>
      <c r="C306" s="33" t="s">
        <v>5734</v>
      </c>
      <c r="D306" s="114">
        <v>15071.9</v>
      </c>
      <c r="E306" s="33"/>
    </row>
    <row r="307" spans="1:5" x14ac:dyDescent="0.2">
      <c r="A307" s="1" t="s">
        <v>11803</v>
      </c>
      <c r="B307" s="1" t="s">
        <v>12214</v>
      </c>
      <c r="C307" s="33" t="s">
        <v>5734</v>
      </c>
      <c r="D307" s="114">
        <v>16876.8</v>
      </c>
      <c r="E307" s="33"/>
    </row>
    <row r="308" spans="1:5" x14ac:dyDescent="0.2">
      <c r="A308" s="1" t="s">
        <v>11806</v>
      </c>
      <c r="B308" s="1" t="s">
        <v>5696</v>
      </c>
      <c r="C308" s="33" t="s">
        <v>5734</v>
      </c>
      <c r="D308" s="114">
        <v>18800.400000000001</v>
      </c>
      <c r="E308" s="33"/>
    </row>
    <row r="309" spans="1:5" x14ac:dyDescent="0.2">
      <c r="A309" s="1" t="s">
        <v>11808</v>
      </c>
      <c r="B309" s="1" t="s">
        <v>5697</v>
      </c>
      <c r="C309" s="33" t="s">
        <v>5734</v>
      </c>
      <c r="D309" s="114">
        <v>19378.29</v>
      </c>
      <c r="E309" s="33"/>
    </row>
    <row r="310" spans="1:5" x14ac:dyDescent="0.2">
      <c r="A310" s="1" t="s">
        <v>11810</v>
      </c>
      <c r="B310" s="1" t="s">
        <v>5698</v>
      </c>
      <c r="C310" s="33" t="s">
        <v>5734</v>
      </c>
      <c r="D310" s="114">
        <v>19615.79</v>
      </c>
      <c r="E310" s="33"/>
    </row>
    <row r="311" spans="1:5" x14ac:dyDescent="0.2">
      <c r="A311" s="12" t="s">
        <v>11812</v>
      </c>
      <c r="B311" s="12" t="s">
        <v>12215</v>
      </c>
      <c r="C311" s="33" t="s">
        <v>5734</v>
      </c>
      <c r="D311" s="114">
        <v>20221.52</v>
      </c>
      <c r="E311" s="33"/>
    </row>
    <row r="312" spans="1:5" x14ac:dyDescent="0.2">
      <c r="A312" s="12" t="s">
        <v>11813</v>
      </c>
      <c r="B312" s="12" t="s">
        <v>12216</v>
      </c>
      <c r="C312" s="33" t="s">
        <v>5734</v>
      </c>
      <c r="D312" s="114">
        <v>20844.02</v>
      </c>
      <c r="E312" s="33"/>
    </row>
    <row r="313" spans="1:5" x14ac:dyDescent="0.2">
      <c r="A313" s="12" t="s">
        <v>11815</v>
      </c>
      <c r="B313" s="12" t="s">
        <v>12217</v>
      </c>
      <c r="C313" s="33" t="s">
        <v>5734</v>
      </c>
      <c r="D313" s="114">
        <v>21190.97</v>
      </c>
      <c r="E313" s="33"/>
    </row>
    <row r="314" spans="1:5" s="5" customFormat="1" x14ac:dyDescent="0.2">
      <c r="A314" s="42" t="s">
        <v>5699</v>
      </c>
      <c r="B314" s="42"/>
      <c r="C314" s="33" t="s">
        <v>5734</v>
      </c>
      <c r="D314" s="114" t="s">
        <v>5734</v>
      </c>
      <c r="E314" s="33"/>
    </row>
    <row r="315" spans="1:5" x14ac:dyDescent="0.2">
      <c r="A315" s="31" t="s">
        <v>11197</v>
      </c>
      <c r="B315" s="31" t="s">
        <v>5700</v>
      </c>
      <c r="C315" s="33" t="s">
        <v>5734</v>
      </c>
      <c r="D315" s="114">
        <v>591.22</v>
      </c>
      <c r="E315" s="33"/>
    </row>
    <row r="316" spans="1:5" x14ac:dyDescent="0.2">
      <c r="A316" s="31" t="s">
        <v>11201</v>
      </c>
      <c r="B316" s="31" t="s">
        <v>5701</v>
      </c>
      <c r="C316" s="33" t="s">
        <v>5734</v>
      </c>
      <c r="D316" s="114">
        <v>1434.7</v>
      </c>
      <c r="E316" s="33"/>
    </row>
    <row r="317" spans="1:5" x14ac:dyDescent="0.2">
      <c r="A317" s="31" t="s">
        <v>11203</v>
      </c>
      <c r="B317" s="31" t="s">
        <v>5702</v>
      </c>
      <c r="C317" s="33" t="s">
        <v>12751</v>
      </c>
      <c r="D317" s="114">
        <v>1522.2</v>
      </c>
      <c r="E317" s="33"/>
    </row>
    <row r="318" spans="1:5" x14ac:dyDescent="0.2">
      <c r="A318" s="1" t="s">
        <v>11717</v>
      </c>
      <c r="B318" s="1" t="s">
        <v>5703</v>
      </c>
      <c r="C318" s="33" t="s">
        <v>5734</v>
      </c>
      <c r="D318" s="114">
        <v>1706.06</v>
      </c>
      <c r="E318" s="33"/>
    </row>
    <row r="319" spans="1:5" x14ac:dyDescent="0.2">
      <c r="A319" s="1" t="s">
        <v>11719</v>
      </c>
      <c r="B319" s="1" t="s">
        <v>5704</v>
      </c>
      <c r="C319" s="33" t="s">
        <v>5734</v>
      </c>
      <c r="D319" s="114">
        <v>1818.18</v>
      </c>
      <c r="E319" s="33"/>
    </row>
    <row r="320" spans="1:5" x14ac:dyDescent="0.2">
      <c r="A320" s="1" t="s">
        <v>11721</v>
      </c>
      <c r="B320" s="1" t="s">
        <v>5705</v>
      </c>
      <c r="C320" s="33" t="s">
        <v>5734</v>
      </c>
      <c r="D320" s="114">
        <v>1932.86</v>
      </c>
      <c r="E320" s="33"/>
    </row>
    <row r="321" spans="1:5" x14ac:dyDescent="0.2">
      <c r="A321" s="1" t="s">
        <v>11725</v>
      </c>
      <c r="B321" s="1" t="s">
        <v>5706</v>
      </c>
      <c r="C321" s="33" t="s">
        <v>5734</v>
      </c>
      <c r="D321" s="114">
        <v>2244.12</v>
      </c>
      <c r="E321" s="33"/>
    </row>
    <row r="322" spans="1:5" x14ac:dyDescent="0.2">
      <c r="A322" s="1" t="s">
        <v>11727</v>
      </c>
      <c r="B322" s="1" t="s">
        <v>5707</v>
      </c>
      <c r="C322" s="33" t="s">
        <v>5734</v>
      </c>
      <c r="D322" s="114">
        <v>2404.35</v>
      </c>
      <c r="E322" s="33"/>
    </row>
    <row r="323" spans="1:5" x14ac:dyDescent="0.2">
      <c r="A323" s="1" t="s">
        <v>11729</v>
      </c>
      <c r="B323" s="1" t="s">
        <v>5708</v>
      </c>
      <c r="C323" s="33" t="s">
        <v>5734</v>
      </c>
      <c r="D323" s="114">
        <v>2666.65</v>
      </c>
      <c r="E323" s="33"/>
    </row>
    <row r="324" spans="1:5" x14ac:dyDescent="0.2">
      <c r="A324" s="1" t="s">
        <v>11731</v>
      </c>
      <c r="B324" s="1" t="s">
        <v>12218</v>
      </c>
      <c r="C324" s="33" t="s">
        <v>5734</v>
      </c>
      <c r="D324" s="114">
        <v>3147.4</v>
      </c>
      <c r="E324" s="33"/>
    </row>
    <row r="325" spans="1:5" x14ac:dyDescent="0.2">
      <c r="A325" s="1" t="s">
        <v>11734</v>
      </c>
      <c r="B325" s="1" t="s">
        <v>5709</v>
      </c>
      <c r="C325" s="33" t="s">
        <v>5734</v>
      </c>
      <c r="D325" s="114">
        <v>5029.76</v>
      </c>
      <c r="E325" s="33"/>
    </row>
    <row r="326" spans="1:5" x14ac:dyDescent="0.2">
      <c r="A326" s="1" t="s">
        <v>11736</v>
      </c>
      <c r="B326" s="1" t="s">
        <v>5710</v>
      </c>
      <c r="C326" s="33" t="s">
        <v>5734</v>
      </c>
      <c r="D326" s="114">
        <v>5182.37</v>
      </c>
      <c r="E326" s="33"/>
    </row>
    <row r="327" spans="1:5" x14ac:dyDescent="0.2">
      <c r="A327" s="1" t="s">
        <v>11738</v>
      </c>
      <c r="B327" s="1" t="s">
        <v>5711</v>
      </c>
      <c r="C327" s="33" t="s">
        <v>5734</v>
      </c>
      <c r="D327" s="114">
        <v>6443.76</v>
      </c>
      <c r="E327" s="33"/>
    </row>
    <row r="328" spans="1:5" x14ac:dyDescent="0.2">
      <c r="A328" s="1" t="s">
        <v>11740</v>
      </c>
      <c r="B328" s="1" t="s">
        <v>12219</v>
      </c>
      <c r="C328" s="33" t="s">
        <v>5734</v>
      </c>
      <c r="D328" s="114">
        <v>6725.76</v>
      </c>
      <c r="E328" s="33"/>
    </row>
    <row r="329" spans="1:5" x14ac:dyDescent="0.2">
      <c r="A329" s="1" t="s">
        <v>11741</v>
      </c>
      <c r="B329" s="1" t="s">
        <v>12220</v>
      </c>
      <c r="C329" s="33" t="s">
        <v>5734</v>
      </c>
      <c r="D329" s="114">
        <v>7102.8</v>
      </c>
      <c r="E329" s="33"/>
    </row>
    <row r="330" spans="1:5" x14ac:dyDescent="0.2">
      <c r="A330" s="1" t="s">
        <v>11743</v>
      </c>
      <c r="B330" s="1" t="s">
        <v>5712</v>
      </c>
      <c r="C330" s="33" t="s">
        <v>5734</v>
      </c>
      <c r="D330" s="114">
        <v>6837.49</v>
      </c>
      <c r="E330" s="33"/>
    </row>
    <row r="331" spans="1:5" x14ac:dyDescent="0.2">
      <c r="A331" s="1" t="s">
        <v>11745</v>
      </c>
      <c r="B331" s="1" t="s">
        <v>5713</v>
      </c>
      <c r="C331" s="33" t="s">
        <v>5734</v>
      </c>
      <c r="D331" s="114">
        <v>7046.43</v>
      </c>
      <c r="E331" s="33"/>
    </row>
    <row r="332" spans="1:5" x14ac:dyDescent="0.2">
      <c r="A332" s="1" t="s">
        <v>11747</v>
      </c>
      <c r="B332" s="1" t="s">
        <v>5714</v>
      </c>
      <c r="C332" s="33" t="s">
        <v>5734</v>
      </c>
      <c r="D332" s="114">
        <v>7215.22</v>
      </c>
      <c r="E332" s="33"/>
    </row>
    <row r="333" spans="1:5" x14ac:dyDescent="0.2">
      <c r="A333" s="1" t="s">
        <v>11749</v>
      </c>
      <c r="B333" s="1" t="s">
        <v>12221</v>
      </c>
      <c r="C333" s="33" t="s">
        <v>5734</v>
      </c>
      <c r="D333" s="114">
        <v>7351.74</v>
      </c>
      <c r="E333" s="33"/>
    </row>
    <row r="334" spans="1:5" x14ac:dyDescent="0.2">
      <c r="A334" s="1" t="s">
        <v>11750</v>
      </c>
      <c r="B334" s="1" t="s">
        <v>12222</v>
      </c>
      <c r="C334" s="33" t="s">
        <v>5734</v>
      </c>
      <c r="D334" s="114">
        <v>7424.03</v>
      </c>
      <c r="E334" s="33"/>
    </row>
    <row r="335" spans="1:5" x14ac:dyDescent="0.2">
      <c r="A335" s="1" t="s">
        <v>11753</v>
      </c>
      <c r="B335" s="1" t="s">
        <v>5715</v>
      </c>
      <c r="C335" s="33" t="s">
        <v>5734</v>
      </c>
      <c r="D335" s="114">
        <v>11561.93</v>
      </c>
      <c r="E335" s="33"/>
    </row>
    <row r="336" spans="1:5" x14ac:dyDescent="0.2">
      <c r="A336" s="1" t="s">
        <v>11755</v>
      </c>
      <c r="B336" s="1" t="s">
        <v>5716</v>
      </c>
      <c r="C336" s="33" t="s">
        <v>5734</v>
      </c>
      <c r="D336" s="114">
        <v>11915.4</v>
      </c>
      <c r="E336" s="33"/>
    </row>
    <row r="337" spans="1:5" x14ac:dyDescent="0.2">
      <c r="A337" s="1" t="s">
        <v>11757</v>
      </c>
      <c r="B337" s="1" t="s">
        <v>5717</v>
      </c>
      <c r="C337" s="33" t="s">
        <v>5734</v>
      </c>
      <c r="D337" s="114">
        <v>12108.22</v>
      </c>
      <c r="E337" s="33"/>
    </row>
    <row r="338" spans="1:5" x14ac:dyDescent="0.2">
      <c r="A338" s="1" t="s">
        <v>11759</v>
      </c>
      <c r="B338" s="1" t="s">
        <v>5718</v>
      </c>
      <c r="C338" s="33" t="s">
        <v>5734</v>
      </c>
      <c r="D338" s="114">
        <v>12815.25</v>
      </c>
      <c r="E338" s="33"/>
    </row>
    <row r="339" spans="1:5" x14ac:dyDescent="0.2">
      <c r="A339" s="1" t="s">
        <v>11760</v>
      </c>
      <c r="B339" s="1" t="s">
        <v>12223</v>
      </c>
      <c r="C339" s="33" t="s">
        <v>5734</v>
      </c>
      <c r="D339" s="114">
        <v>13562.55</v>
      </c>
      <c r="E339" s="33"/>
    </row>
    <row r="340" spans="1:5" x14ac:dyDescent="0.2">
      <c r="A340" s="1" t="s">
        <v>11764</v>
      </c>
      <c r="B340" s="1" t="s">
        <v>5573</v>
      </c>
      <c r="C340" s="33" t="s">
        <v>5734</v>
      </c>
      <c r="D340" s="114">
        <v>13297.43</v>
      </c>
      <c r="E340" s="33"/>
    </row>
    <row r="341" spans="1:5" x14ac:dyDescent="0.2">
      <c r="A341" s="1" t="s">
        <v>11766</v>
      </c>
      <c r="B341" s="1" t="s">
        <v>5574</v>
      </c>
      <c r="C341" s="33" t="s">
        <v>5734</v>
      </c>
      <c r="D341" s="114">
        <v>13701.31</v>
      </c>
      <c r="E341" s="33"/>
    </row>
    <row r="342" spans="1:5" x14ac:dyDescent="0.2">
      <c r="A342" s="1" t="s">
        <v>11798</v>
      </c>
      <c r="B342" s="1" t="s">
        <v>5575</v>
      </c>
      <c r="C342" s="33" t="s">
        <v>5734</v>
      </c>
      <c r="D342" s="114">
        <v>14044.64</v>
      </c>
      <c r="E342" s="33"/>
    </row>
    <row r="343" spans="1:5" x14ac:dyDescent="0.2">
      <c r="A343" s="1" t="s">
        <v>11800</v>
      </c>
      <c r="B343" s="1" t="s">
        <v>12224</v>
      </c>
      <c r="C343" s="33" t="s">
        <v>5734</v>
      </c>
      <c r="D343" s="114">
        <v>14486.68</v>
      </c>
      <c r="E343" s="33"/>
    </row>
    <row r="344" spans="1:5" x14ac:dyDescent="0.2">
      <c r="A344" s="1" t="s">
        <v>11801</v>
      </c>
      <c r="B344" s="1" t="s">
        <v>12225</v>
      </c>
      <c r="C344" s="33" t="s">
        <v>5734</v>
      </c>
      <c r="D344" s="114">
        <v>15298.01</v>
      </c>
      <c r="E344" s="33"/>
    </row>
    <row r="345" spans="1:5" x14ac:dyDescent="0.2">
      <c r="A345" s="1" t="s">
        <v>11803</v>
      </c>
      <c r="B345" s="1" t="s">
        <v>12226</v>
      </c>
      <c r="C345" s="33" t="s">
        <v>5734</v>
      </c>
      <c r="D345" s="114">
        <v>17129.98</v>
      </c>
      <c r="E345" s="33"/>
    </row>
    <row r="346" spans="1:5" x14ac:dyDescent="0.2">
      <c r="A346" s="1" t="s">
        <v>11806</v>
      </c>
      <c r="B346" s="1" t="s">
        <v>5576</v>
      </c>
      <c r="C346" s="33" t="s">
        <v>5734</v>
      </c>
      <c r="D346" s="114">
        <v>19082.37</v>
      </c>
      <c r="E346" s="33"/>
    </row>
    <row r="347" spans="1:5" x14ac:dyDescent="0.2">
      <c r="A347" s="1" t="s">
        <v>11808</v>
      </c>
      <c r="B347" s="1" t="s">
        <v>5577</v>
      </c>
      <c r="C347" s="33" t="s">
        <v>5734</v>
      </c>
      <c r="D347" s="114">
        <v>19668.96</v>
      </c>
      <c r="E347" s="33"/>
    </row>
    <row r="348" spans="1:5" x14ac:dyDescent="0.2">
      <c r="A348" s="1" t="s">
        <v>11810</v>
      </c>
      <c r="B348" s="1" t="s">
        <v>5578</v>
      </c>
      <c r="C348" s="33" t="s">
        <v>5734</v>
      </c>
      <c r="D348" s="114">
        <v>19910</v>
      </c>
      <c r="E348" s="33"/>
    </row>
    <row r="349" spans="1:5" x14ac:dyDescent="0.2">
      <c r="A349" s="12" t="s">
        <v>11812</v>
      </c>
      <c r="B349" s="12" t="s">
        <v>12227</v>
      </c>
      <c r="C349" s="33" t="s">
        <v>5734</v>
      </c>
      <c r="D349" s="114">
        <v>20832.7</v>
      </c>
      <c r="E349" s="33"/>
    </row>
    <row r="350" spans="1:5" x14ac:dyDescent="0.2">
      <c r="A350" s="12" t="s">
        <v>11813</v>
      </c>
      <c r="B350" s="12" t="s">
        <v>12228</v>
      </c>
      <c r="C350" s="33" t="s">
        <v>5734</v>
      </c>
      <c r="D350" s="114">
        <v>21474.06</v>
      </c>
      <c r="E350" s="33"/>
    </row>
    <row r="351" spans="1:5" x14ac:dyDescent="0.2">
      <c r="A351" s="12" t="s">
        <v>11815</v>
      </c>
      <c r="B351" s="12" t="s">
        <v>12229</v>
      </c>
      <c r="C351" s="33" t="s">
        <v>5734</v>
      </c>
      <c r="D351" s="114">
        <v>21831.46</v>
      </c>
      <c r="E351" s="33"/>
    </row>
    <row r="352" spans="1:5" s="5" customFormat="1" x14ac:dyDescent="0.2">
      <c r="A352" s="42" t="s">
        <v>6</v>
      </c>
      <c r="B352" s="42"/>
      <c r="C352" s="33" t="s">
        <v>5734</v>
      </c>
      <c r="D352" s="114" t="s">
        <v>5734</v>
      </c>
      <c r="E352" s="33"/>
    </row>
    <row r="353" spans="1:5" x14ac:dyDescent="0.2">
      <c r="A353" s="31" t="s">
        <v>11197</v>
      </c>
      <c r="B353" s="31" t="s">
        <v>5579</v>
      </c>
      <c r="C353" s="33" t="s">
        <v>5734</v>
      </c>
      <c r="D353" s="114">
        <v>591.22</v>
      </c>
      <c r="E353" s="33"/>
    </row>
    <row r="354" spans="1:5" x14ac:dyDescent="0.2">
      <c r="A354" s="31" t="s">
        <v>11201</v>
      </c>
      <c r="B354" s="31" t="s">
        <v>5580</v>
      </c>
      <c r="C354" s="33" t="s">
        <v>5734</v>
      </c>
      <c r="D354" s="114">
        <v>1434.7</v>
      </c>
      <c r="E354" s="33"/>
    </row>
    <row r="355" spans="1:5" x14ac:dyDescent="0.2">
      <c r="A355" s="31" t="s">
        <v>11203</v>
      </c>
      <c r="B355" s="31" t="s">
        <v>5581</v>
      </c>
      <c r="C355" s="33" t="s">
        <v>5734</v>
      </c>
      <c r="D355" s="114">
        <v>1522.2</v>
      </c>
      <c r="E355" s="33"/>
    </row>
    <row r="356" spans="1:5" x14ac:dyDescent="0.2">
      <c r="A356" s="1" t="s">
        <v>11717</v>
      </c>
      <c r="B356" s="1" t="s">
        <v>5582</v>
      </c>
      <c r="C356" s="33" t="s">
        <v>5734</v>
      </c>
      <c r="D356" s="114">
        <v>1706.06</v>
      </c>
      <c r="E356" s="33"/>
    </row>
    <row r="357" spans="1:5" x14ac:dyDescent="0.2">
      <c r="A357" s="1" t="s">
        <v>11719</v>
      </c>
      <c r="B357" s="1" t="s">
        <v>5583</v>
      </c>
      <c r="C357" s="33" t="s">
        <v>5734</v>
      </c>
      <c r="D357" s="114">
        <v>1818.18</v>
      </c>
      <c r="E357" s="33"/>
    </row>
    <row r="358" spans="1:5" x14ac:dyDescent="0.2">
      <c r="A358" s="1" t="s">
        <v>11721</v>
      </c>
      <c r="B358" s="1" t="s">
        <v>5453</v>
      </c>
      <c r="C358" s="33" t="s">
        <v>5734</v>
      </c>
      <c r="D358" s="114">
        <v>1932.86</v>
      </c>
      <c r="E358" s="33"/>
    </row>
    <row r="359" spans="1:5" x14ac:dyDescent="0.2">
      <c r="A359" s="1" t="s">
        <v>11725</v>
      </c>
      <c r="B359" s="1" t="s">
        <v>5454</v>
      </c>
      <c r="C359" s="33" t="s">
        <v>5734</v>
      </c>
      <c r="D359" s="114">
        <v>2244.12</v>
      </c>
      <c r="E359" s="33"/>
    </row>
    <row r="360" spans="1:5" x14ac:dyDescent="0.2">
      <c r="A360" s="1" t="s">
        <v>11727</v>
      </c>
      <c r="B360" s="1" t="s">
        <v>5455</v>
      </c>
      <c r="C360" s="33" t="s">
        <v>5734</v>
      </c>
      <c r="D360" s="114">
        <v>2404.35</v>
      </c>
      <c r="E360" s="33"/>
    </row>
    <row r="361" spans="1:5" x14ac:dyDescent="0.2">
      <c r="A361" s="1" t="s">
        <v>11729</v>
      </c>
      <c r="B361" s="1" t="s">
        <v>5456</v>
      </c>
      <c r="C361" s="33" t="s">
        <v>5734</v>
      </c>
      <c r="D361" s="114">
        <v>2666.65</v>
      </c>
      <c r="E361" s="33"/>
    </row>
    <row r="362" spans="1:5" x14ac:dyDescent="0.2">
      <c r="A362" s="1" t="s">
        <v>11731</v>
      </c>
      <c r="B362" s="1" t="s">
        <v>12230</v>
      </c>
      <c r="C362" s="33" t="s">
        <v>5734</v>
      </c>
      <c r="D362" s="114">
        <v>3147.4</v>
      </c>
      <c r="E362" s="33"/>
    </row>
    <row r="363" spans="1:5" x14ac:dyDescent="0.2">
      <c r="A363" s="1" t="s">
        <v>11734</v>
      </c>
      <c r="B363" s="1" t="s">
        <v>5457</v>
      </c>
      <c r="C363" s="33" t="s">
        <v>5734</v>
      </c>
      <c r="D363" s="114">
        <v>5029.76</v>
      </c>
      <c r="E363" s="33"/>
    </row>
    <row r="364" spans="1:5" x14ac:dyDescent="0.2">
      <c r="A364" s="1" t="s">
        <v>11736</v>
      </c>
      <c r="B364" s="1" t="s">
        <v>5458</v>
      </c>
      <c r="C364" s="33" t="s">
        <v>5734</v>
      </c>
      <c r="D364" s="114">
        <v>5182.37</v>
      </c>
      <c r="E364" s="33"/>
    </row>
    <row r="365" spans="1:5" x14ac:dyDescent="0.2">
      <c r="A365" s="1" t="s">
        <v>11738</v>
      </c>
      <c r="B365" s="1" t="s">
        <v>5459</v>
      </c>
      <c r="C365" s="33" t="s">
        <v>5734</v>
      </c>
      <c r="D365" s="114">
        <v>6443.76</v>
      </c>
      <c r="E365" s="33"/>
    </row>
    <row r="366" spans="1:5" x14ac:dyDescent="0.2">
      <c r="A366" s="1" t="s">
        <v>11740</v>
      </c>
      <c r="B366" s="1" t="s">
        <v>12231</v>
      </c>
      <c r="C366" s="33" t="s">
        <v>5734</v>
      </c>
      <c r="D366" s="114">
        <v>6725.76</v>
      </c>
      <c r="E366" s="33"/>
    </row>
    <row r="367" spans="1:5" x14ac:dyDescent="0.2">
      <c r="A367" s="1" t="s">
        <v>11741</v>
      </c>
      <c r="B367" s="1" t="s">
        <v>12232</v>
      </c>
      <c r="C367" s="33" t="s">
        <v>5734</v>
      </c>
      <c r="D367" s="114">
        <v>7102.8</v>
      </c>
      <c r="E367" s="33"/>
    </row>
    <row r="368" spans="1:5" x14ac:dyDescent="0.2">
      <c r="A368" s="1" t="s">
        <v>11743</v>
      </c>
      <c r="B368" s="1" t="s">
        <v>5460</v>
      </c>
      <c r="C368" s="33" t="s">
        <v>5734</v>
      </c>
      <c r="D368" s="114">
        <v>6837.49</v>
      </c>
      <c r="E368" s="33"/>
    </row>
    <row r="369" spans="1:5" x14ac:dyDescent="0.2">
      <c r="A369" s="1" t="s">
        <v>11745</v>
      </c>
      <c r="B369" s="1" t="s">
        <v>5461</v>
      </c>
      <c r="C369" s="33" t="s">
        <v>5734</v>
      </c>
      <c r="D369" s="114">
        <v>7046.43</v>
      </c>
      <c r="E369" s="33"/>
    </row>
    <row r="370" spans="1:5" x14ac:dyDescent="0.2">
      <c r="A370" s="1" t="s">
        <v>11747</v>
      </c>
      <c r="B370" s="1" t="s">
        <v>5462</v>
      </c>
      <c r="C370" s="33" t="s">
        <v>5734</v>
      </c>
      <c r="D370" s="114">
        <v>7215.22</v>
      </c>
      <c r="E370" s="33"/>
    </row>
    <row r="371" spans="1:5" x14ac:dyDescent="0.2">
      <c r="A371" s="1" t="s">
        <v>11749</v>
      </c>
      <c r="B371" s="1" t="s">
        <v>12233</v>
      </c>
      <c r="C371" s="33" t="s">
        <v>5734</v>
      </c>
      <c r="D371" s="114">
        <v>7351.74</v>
      </c>
      <c r="E371" s="33"/>
    </row>
    <row r="372" spans="1:5" x14ac:dyDescent="0.2">
      <c r="A372" s="1" t="s">
        <v>11750</v>
      </c>
      <c r="B372" s="1" t="s">
        <v>12234</v>
      </c>
      <c r="C372" s="33" t="s">
        <v>5734</v>
      </c>
      <c r="D372" s="114">
        <v>7424.03</v>
      </c>
      <c r="E372" s="33"/>
    </row>
    <row r="373" spans="1:5" x14ac:dyDescent="0.2">
      <c r="A373" s="1" t="s">
        <v>11753</v>
      </c>
      <c r="B373" s="1" t="s">
        <v>5463</v>
      </c>
      <c r="C373" s="33" t="s">
        <v>5734</v>
      </c>
      <c r="D373" s="114">
        <v>11561.93</v>
      </c>
      <c r="E373" s="33"/>
    </row>
    <row r="374" spans="1:5" x14ac:dyDescent="0.2">
      <c r="A374" s="1" t="s">
        <v>11755</v>
      </c>
      <c r="B374" s="1" t="s">
        <v>5464</v>
      </c>
      <c r="C374" s="33" t="s">
        <v>5734</v>
      </c>
      <c r="D374" s="114">
        <v>11915.4</v>
      </c>
      <c r="E374" s="33"/>
    </row>
    <row r="375" spans="1:5" x14ac:dyDescent="0.2">
      <c r="A375" s="1" t="s">
        <v>11757</v>
      </c>
      <c r="B375" s="1" t="s">
        <v>5465</v>
      </c>
      <c r="C375" s="33" t="s">
        <v>5734</v>
      </c>
      <c r="D375" s="114">
        <v>12108.22</v>
      </c>
      <c r="E375" s="33"/>
    </row>
    <row r="376" spans="1:5" x14ac:dyDescent="0.2">
      <c r="A376" s="1" t="s">
        <v>11759</v>
      </c>
      <c r="B376" s="1" t="s">
        <v>12235</v>
      </c>
      <c r="C376" s="33" t="s">
        <v>5734</v>
      </c>
      <c r="D376" s="114">
        <v>12815.25</v>
      </c>
      <c r="E376" s="33"/>
    </row>
    <row r="377" spans="1:5" x14ac:dyDescent="0.2">
      <c r="A377" s="1" t="s">
        <v>11760</v>
      </c>
      <c r="B377" s="1" t="s">
        <v>12236</v>
      </c>
      <c r="C377" s="33" t="s">
        <v>5734</v>
      </c>
      <c r="D377" s="114">
        <v>13562.55</v>
      </c>
      <c r="E377" s="33"/>
    </row>
    <row r="378" spans="1:5" x14ac:dyDescent="0.2">
      <c r="A378" s="1" t="s">
        <v>11764</v>
      </c>
      <c r="B378" s="1" t="s">
        <v>5466</v>
      </c>
      <c r="C378" s="33" t="s">
        <v>5734</v>
      </c>
      <c r="D378" s="114">
        <v>13297.43</v>
      </c>
      <c r="E378" s="33"/>
    </row>
    <row r="379" spans="1:5" x14ac:dyDescent="0.2">
      <c r="A379" s="1" t="s">
        <v>11766</v>
      </c>
      <c r="B379" s="1" t="s">
        <v>5467</v>
      </c>
      <c r="C379" s="33" t="s">
        <v>5734</v>
      </c>
      <c r="D379" s="114">
        <v>13701.31</v>
      </c>
      <c r="E379" s="33"/>
    </row>
    <row r="380" spans="1:5" x14ac:dyDescent="0.2">
      <c r="A380" s="1" t="s">
        <v>11798</v>
      </c>
      <c r="B380" s="1" t="s">
        <v>5468</v>
      </c>
      <c r="C380" s="33" t="s">
        <v>5734</v>
      </c>
      <c r="D380" s="114">
        <v>14044.64</v>
      </c>
      <c r="E380" s="33"/>
    </row>
    <row r="381" spans="1:5" x14ac:dyDescent="0.2">
      <c r="A381" s="1" t="s">
        <v>11800</v>
      </c>
      <c r="B381" s="1" t="s">
        <v>12237</v>
      </c>
      <c r="C381" s="33" t="s">
        <v>5734</v>
      </c>
      <c r="D381" s="114">
        <v>14486.68</v>
      </c>
      <c r="E381" s="33"/>
    </row>
    <row r="382" spans="1:5" x14ac:dyDescent="0.2">
      <c r="A382" s="1" t="s">
        <v>11801</v>
      </c>
      <c r="B382" s="1" t="s">
        <v>12238</v>
      </c>
      <c r="C382" s="33" t="s">
        <v>5734</v>
      </c>
      <c r="D382" s="114">
        <v>15298.01</v>
      </c>
      <c r="E382" s="33"/>
    </row>
    <row r="383" spans="1:5" x14ac:dyDescent="0.2">
      <c r="A383" s="1" t="s">
        <v>11804</v>
      </c>
      <c r="B383" s="1" t="s">
        <v>12239</v>
      </c>
      <c r="C383" s="33" t="s">
        <v>5734</v>
      </c>
      <c r="D383" s="114">
        <v>19371.68</v>
      </c>
      <c r="E383" s="33"/>
    </row>
    <row r="384" spans="1:5" x14ac:dyDescent="0.2">
      <c r="A384" s="1" t="s">
        <v>11806</v>
      </c>
      <c r="B384" s="1" t="s">
        <v>5469</v>
      </c>
      <c r="C384" s="33" t="s">
        <v>5734</v>
      </c>
      <c r="D384" s="114">
        <v>19082.37</v>
      </c>
      <c r="E384" s="33"/>
    </row>
    <row r="385" spans="1:5" x14ac:dyDescent="0.2">
      <c r="A385" s="1" t="s">
        <v>11808</v>
      </c>
      <c r="B385" s="1" t="s">
        <v>5470</v>
      </c>
      <c r="C385" s="33" t="s">
        <v>5734</v>
      </c>
      <c r="D385" s="114">
        <v>19668.96</v>
      </c>
      <c r="E385" s="33"/>
    </row>
    <row r="386" spans="1:5" x14ac:dyDescent="0.2">
      <c r="A386" s="1" t="s">
        <v>11810</v>
      </c>
      <c r="B386" s="1" t="s">
        <v>5471</v>
      </c>
      <c r="C386" s="33" t="s">
        <v>5734</v>
      </c>
      <c r="D386" s="114">
        <v>19910</v>
      </c>
      <c r="E386" s="33"/>
    </row>
    <row r="387" spans="1:5" x14ac:dyDescent="0.2">
      <c r="A387" s="12" t="s">
        <v>11812</v>
      </c>
      <c r="B387" s="12" t="s">
        <v>12240</v>
      </c>
      <c r="C387" s="33" t="s">
        <v>5734</v>
      </c>
      <c r="D387" s="114">
        <v>20832.7</v>
      </c>
      <c r="E387" s="33"/>
    </row>
    <row r="388" spans="1:5" x14ac:dyDescent="0.2">
      <c r="A388" s="12" t="s">
        <v>11813</v>
      </c>
      <c r="B388" s="12" t="s">
        <v>12241</v>
      </c>
      <c r="C388" s="33" t="s">
        <v>5734</v>
      </c>
      <c r="D388" s="114">
        <v>21474.06</v>
      </c>
      <c r="E388" s="33"/>
    </row>
    <row r="389" spans="1:5" x14ac:dyDescent="0.2">
      <c r="A389" s="12" t="s">
        <v>11816</v>
      </c>
      <c r="B389" s="12" t="s">
        <v>12242</v>
      </c>
      <c r="C389" s="33" t="s">
        <v>5734</v>
      </c>
      <c r="D389" s="114">
        <v>24714.720000000001</v>
      </c>
      <c r="E389" s="33"/>
    </row>
    <row r="390" spans="1:5" s="5" customFormat="1" x14ac:dyDescent="0.2">
      <c r="A390" s="42" t="s">
        <v>5472</v>
      </c>
      <c r="B390" s="42"/>
      <c r="C390" s="33" t="s">
        <v>5734</v>
      </c>
      <c r="D390" s="114" t="s">
        <v>5734</v>
      </c>
      <c r="E390" s="33"/>
    </row>
    <row r="391" spans="1:5" x14ac:dyDescent="0.2">
      <c r="A391" s="31" t="s">
        <v>11197</v>
      </c>
      <c r="B391" s="31" t="s">
        <v>5473</v>
      </c>
      <c r="C391" s="33" t="s">
        <v>5734</v>
      </c>
      <c r="D391" s="114">
        <v>571.08000000000004</v>
      </c>
      <c r="E391" s="33"/>
    </row>
    <row r="392" spans="1:5" x14ac:dyDescent="0.2">
      <c r="A392" s="31" t="s">
        <v>11201</v>
      </c>
      <c r="B392" s="31" t="s">
        <v>5474</v>
      </c>
      <c r="C392" s="33" t="s">
        <v>5734</v>
      </c>
      <c r="D392" s="114">
        <v>1381.73</v>
      </c>
      <c r="E392" s="33"/>
    </row>
    <row r="393" spans="1:5" x14ac:dyDescent="0.2">
      <c r="A393" s="31" t="s">
        <v>11203</v>
      </c>
      <c r="B393" s="31" t="s">
        <v>5475</v>
      </c>
      <c r="C393" s="33" t="s">
        <v>5734</v>
      </c>
      <c r="D393" s="114">
        <v>1491.35</v>
      </c>
      <c r="E393" s="33"/>
    </row>
    <row r="394" spans="1:5" x14ac:dyDescent="0.2">
      <c r="A394" s="1" t="s">
        <v>11717</v>
      </c>
      <c r="B394" s="1" t="s">
        <v>5476</v>
      </c>
      <c r="C394" s="33" t="s">
        <v>5734</v>
      </c>
      <c r="D394" s="114">
        <v>1677.44</v>
      </c>
      <c r="E394" s="33"/>
    </row>
    <row r="395" spans="1:5" x14ac:dyDescent="0.2">
      <c r="A395" s="1" t="s">
        <v>11719</v>
      </c>
      <c r="B395" s="1" t="s">
        <v>5477</v>
      </c>
      <c r="C395" s="33" t="s">
        <v>5734</v>
      </c>
      <c r="D395" s="114">
        <v>1729.91</v>
      </c>
      <c r="E395" s="33"/>
    </row>
    <row r="396" spans="1:5" x14ac:dyDescent="0.2">
      <c r="A396" s="1" t="s">
        <v>11721</v>
      </c>
      <c r="B396" s="1" t="s">
        <v>5478</v>
      </c>
      <c r="C396" s="33" t="s">
        <v>5734</v>
      </c>
      <c r="D396" s="114">
        <v>1879.03</v>
      </c>
      <c r="E396" s="33"/>
    </row>
    <row r="397" spans="1:5" x14ac:dyDescent="0.2">
      <c r="A397" s="1" t="s">
        <v>11725</v>
      </c>
      <c r="B397" s="1" t="s">
        <v>5613</v>
      </c>
      <c r="C397" s="33" t="s">
        <v>5734</v>
      </c>
      <c r="D397" s="114">
        <v>2190.86</v>
      </c>
      <c r="E397" s="33"/>
    </row>
    <row r="398" spans="1:5" x14ac:dyDescent="0.2">
      <c r="A398" s="1" t="s">
        <v>11727</v>
      </c>
      <c r="B398" s="1" t="s">
        <v>5614</v>
      </c>
      <c r="C398" s="33" t="s">
        <v>5734</v>
      </c>
      <c r="D398" s="114">
        <v>2359.23</v>
      </c>
      <c r="E398" s="33"/>
    </row>
    <row r="399" spans="1:5" x14ac:dyDescent="0.2">
      <c r="A399" s="1" t="s">
        <v>11729</v>
      </c>
      <c r="B399" s="1" t="s">
        <v>5615</v>
      </c>
      <c r="C399" s="33" t="s">
        <v>5734</v>
      </c>
      <c r="D399" s="114">
        <v>2604.63</v>
      </c>
      <c r="E399" s="33"/>
    </row>
    <row r="400" spans="1:5" x14ac:dyDescent="0.2">
      <c r="A400" s="1" t="s">
        <v>11731</v>
      </c>
      <c r="B400" s="1" t="s">
        <v>12243</v>
      </c>
      <c r="C400" s="33" t="s">
        <v>5734</v>
      </c>
      <c r="D400" s="114">
        <v>3070.64</v>
      </c>
      <c r="E400" s="33"/>
    </row>
    <row r="401" spans="1:5" x14ac:dyDescent="0.2">
      <c r="A401" s="1" t="s">
        <v>11734</v>
      </c>
      <c r="B401" s="1" t="s">
        <v>5616</v>
      </c>
      <c r="C401" s="33" t="s">
        <v>5734</v>
      </c>
      <c r="D401" s="114">
        <v>5029.76</v>
      </c>
      <c r="E401" s="33"/>
    </row>
    <row r="402" spans="1:5" x14ac:dyDescent="0.2">
      <c r="A402" s="1" t="s">
        <v>11736</v>
      </c>
      <c r="B402" s="1" t="s">
        <v>5617</v>
      </c>
      <c r="C402" s="33" t="s">
        <v>5734</v>
      </c>
      <c r="D402" s="114">
        <v>5182.37</v>
      </c>
      <c r="E402" s="33"/>
    </row>
    <row r="403" spans="1:5" x14ac:dyDescent="0.2">
      <c r="A403" s="1" t="s">
        <v>11738</v>
      </c>
      <c r="B403" s="1" t="s">
        <v>5618</v>
      </c>
      <c r="C403" s="33" t="s">
        <v>5734</v>
      </c>
      <c r="D403" s="114">
        <v>6443.76</v>
      </c>
      <c r="E403" s="33"/>
    </row>
    <row r="404" spans="1:5" x14ac:dyDescent="0.2">
      <c r="A404" s="1" t="s">
        <v>11740</v>
      </c>
      <c r="B404" s="1" t="s">
        <v>12244</v>
      </c>
      <c r="C404" s="33" t="s">
        <v>5734</v>
      </c>
      <c r="D404" s="114">
        <v>6725.76</v>
      </c>
      <c r="E404" s="33"/>
    </row>
    <row r="405" spans="1:5" x14ac:dyDescent="0.2">
      <c r="A405" s="1" t="s">
        <v>11741</v>
      </c>
      <c r="B405" s="1" t="s">
        <v>12245</v>
      </c>
      <c r="C405" s="33" t="s">
        <v>5734</v>
      </c>
      <c r="D405" s="114">
        <v>7102.8</v>
      </c>
      <c r="E405" s="33"/>
    </row>
    <row r="406" spans="1:5" x14ac:dyDescent="0.2">
      <c r="A406" s="1" t="s">
        <v>11743</v>
      </c>
      <c r="B406" s="1" t="s">
        <v>5619</v>
      </c>
      <c r="C406" s="33" t="s">
        <v>5734</v>
      </c>
      <c r="D406" s="114">
        <v>6837.49</v>
      </c>
      <c r="E406" s="33"/>
    </row>
    <row r="407" spans="1:5" x14ac:dyDescent="0.2">
      <c r="A407" s="1" t="s">
        <v>11745</v>
      </c>
      <c r="B407" s="1" t="s">
        <v>5620</v>
      </c>
      <c r="C407" s="33" t="s">
        <v>5734</v>
      </c>
      <c r="D407" s="114">
        <v>7046.43</v>
      </c>
      <c r="E407" s="33"/>
    </row>
    <row r="408" spans="1:5" x14ac:dyDescent="0.2">
      <c r="A408" s="1" t="s">
        <v>11747</v>
      </c>
      <c r="B408" s="1" t="s">
        <v>5621</v>
      </c>
      <c r="C408" s="33" t="s">
        <v>5734</v>
      </c>
      <c r="D408" s="114">
        <v>7215.22</v>
      </c>
      <c r="E408" s="33"/>
    </row>
    <row r="409" spans="1:5" x14ac:dyDescent="0.2">
      <c r="A409" s="1" t="s">
        <v>11749</v>
      </c>
      <c r="B409" s="1" t="s">
        <v>12246</v>
      </c>
      <c r="C409" s="33" t="s">
        <v>5734</v>
      </c>
      <c r="D409" s="114">
        <v>7351.74</v>
      </c>
      <c r="E409" s="33"/>
    </row>
    <row r="410" spans="1:5" x14ac:dyDescent="0.2">
      <c r="A410" s="1" t="s">
        <v>11750</v>
      </c>
      <c r="B410" s="1" t="s">
        <v>12247</v>
      </c>
      <c r="C410" s="33" t="s">
        <v>5734</v>
      </c>
      <c r="D410" s="114">
        <v>7424.03</v>
      </c>
      <c r="E410" s="33"/>
    </row>
    <row r="411" spans="1:5" x14ac:dyDescent="0.2">
      <c r="A411" s="1" t="s">
        <v>11753</v>
      </c>
      <c r="B411" s="1" t="s">
        <v>5622</v>
      </c>
      <c r="C411" s="33" t="s">
        <v>5734</v>
      </c>
      <c r="D411" s="114">
        <v>11561.93</v>
      </c>
      <c r="E411" s="33"/>
    </row>
    <row r="412" spans="1:5" x14ac:dyDescent="0.2">
      <c r="A412" s="1" t="s">
        <v>11755</v>
      </c>
      <c r="B412" s="1" t="s">
        <v>5623</v>
      </c>
      <c r="C412" s="33" t="s">
        <v>5734</v>
      </c>
      <c r="D412" s="114">
        <v>11915.4</v>
      </c>
      <c r="E412" s="33"/>
    </row>
    <row r="413" spans="1:5" x14ac:dyDescent="0.2">
      <c r="A413" s="1" t="s">
        <v>11757</v>
      </c>
      <c r="B413" s="1" t="s">
        <v>5624</v>
      </c>
      <c r="C413" s="33" t="s">
        <v>5734</v>
      </c>
      <c r="D413" s="114">
        <v>12108.22</v>
      </c>
      <c r="E413" s="33"/>
    </row>
    <row r="414" spans="1:5" x14ac:dyDescent="0.2">
      <c r="A414" s="1" t="s">
        <v>11759</v>
      </c>
      <c r="B414" s="1" t="s">
        <v>5625</v>
      </c>
      <c r="C414" s="33" t="s">
        <v>5734</v>
      </c>
      <c r="D414" s="114">
        <v>12815.25</v>
      </c>
      <c r="E414" s="33"/>
    </row>
    <row r="415" spans="1:5" x14ac:dyDescent="0.2">
      <c r="A415" s="1" t="s">
        <v>11760</v>
      </c>
      <c r="B415" s="1" t="s">
        <v>12248</v>
      </c>
      <c r="C415" s="33" t="s">
        <v>5734</v>
      </c>
      <c r="D415" s="114">
        <v>13562.55</v>
      </c>
      <c r="E415" s="33"/>
    </row>
    <row r="416" spans="1:5" x14ac:dyDescent="0.2">
      <c r="A416" s="1" t="s">
        <v>11764</v>
      </c>
      <c r="B416" s="1" t="s">
        <v>5626</v>
      </c>
      <c r="C416" s="33" t="s">
        <v>5734</v>
      </c>
      <c r="D416" s="114">
        <v>13297.43</v>
      </c>
      <c r="E416" s="33"/>
    </row>
    <row r="417" spans="1:5" x14ac:dyDescent="0.2">
      <c r="A417" s="1" t="s">
        <v>11766</v>
      </c>
      <c r="B417" s="1" t="s">
        <v>5627</v>
      </c>
      <c r="C417" s="33" t="s">
        <v>5734</v>
      </c>
      <c r="D417" s="114">
        <v>13701.31</v>
      </c>
      <c r="E417" s="33"/>
    </row>
    <row r="418" spans="1:5" x14ac:dyDescent="0.2">
      <c r="A418" s="1" t="s">
        <v>11798</v>
      </c>
      <c r="B418" s="1" t="s">
        <v>5628</v>
      </c>
      <c r="C418" s="33" t="s">
        <v>5734</v>
      </c>
      <c r="D418" s="114">
        <v>14044.64</v>
      </c>
      <c r="E418" s="33"/>
    </row>
    <row r="419" spans="1:5" x14ac:dyDescent="0.2">
      <c r="A419" s="1" t="s">
        <v>11800</v>
      </c>
      <c r="B419" s="1" t="s">
        <v>12249</v>
      </c>
      <c r="C419" s="33" t="s">
        <v>5734</v>
      </c>
      <c r="D419" s="114">
        <v>14486.68</v>
      </c>
      <c r="E419" s="33"/>
    </row>
    <row r="420" spans="1:5" x14ac:dyDescent="0.2">
      <c r="A420" s="1" t="s">
        <v>11801</v>
      </c>
      <c r="B420" s="1" t="s">
        <v>12250</v>
      </c>
      <c r="C420" s="33" t="s">
        <v>5734</v>
      </c>
      <c r="D420" s="114">
        <v>15298.01</v>
      </c>
      <c r="E420" s="33"/>
    </row>
    <row r="421" spans="1:5" x14ac:dyDescent="0.2">
      <c r="A421" s="1" t="s">
        <v>11803</v>
      </c>
      <c r="B421" s="1" t="s">
        <v>12251</v>
      </c>
      <c r="C421" s="33" t="s">
        <v>5734</v>
      </c>
      <c r="D421" s="114">
        <v>17129.98</v>
      </c>
      <c r="E421" s="33"/>
    </row>
    <row r="422" spans="1:5" x14ac:dyDescent="0.2">
      <c r="A422" s="1" t="s">
        <v>11806</v>
      </c>
      <c r="B422" s="1" t="s">
        <v>5629</v>
      </c>
      <c r="C422" s="33" t="s">
        <v>5734</v>
      </c>
      <c r="D422" s="114">
        <v>19082.37</v>
      </c>
      <c r="E422" s="33"/>
    </row>
    <row r="423" spans="1:5" x14ac:dyDescent="0.2">
      <c r="A423" s="1" t="s">
        <v>11808</v>
      </c>
      <c r="B423" s="1" t="s">
        <v>5630</v>
      </c>
      <c r="C423" s="33" t="s">
        <v>5734</v>
      </c>
      <c r="D423" s="114">
        <v>19668.96</v>
      </c>
      <c r="E423" s="33"/>
    </row>
    <row r="424" spans="1:5" x14ac:dyDescent="0.2">
      <c r="A424" s="1" t="s">
        <v>11810</v>
      </c>
      <c r="B424" s="1" t="s">
        <v>5631</v>
      </c>
      <c r="C424" s="33" t="s">
        <v>5734</v>
      </c>
      <c r="D424" s="114">
        <v>19910</v>
      </c>
      <c r="E424" s="33"/>
    </row>
    <row r="425" spans="1:5" x14ac:dyDescent="0.2">
      <c r="A425" s="12" t="s">
        <v>11812</v>
      </c>
      <c r="B425" s="12" t="s">
        <v>12252</v>
      </c>
      <c r="C425" s="33" t="s">
        <v>5734</v>
      </c>
      <c r="D425" s="114">
        <v>20832.7</v>
      </c>
      <c r="E425" s="33"/>
    </row>
    <row r="426" spans="1:5" x14ac:dyDescent="0.2">
      <c r="A426" s="12" t="s">
        <v>11813</v>
      </c>
      <c r="B426" s="12" t="s">
        <v>12253</v>
      </c>
      <c r="C426" s="33" t="s">
        <v>5734</v>
      </c>
      <c r="D426" s="114">
        <v>21474.06</v>
      </c>
      <c r="E426" s="33"/>
    </row>
    <row r="427" spans="1:5" x14ac:dyDescent="0.2">
      <c r="A427" s="12" t="s">
        <v>11815</v>
      </c>
      <c r="B427" s="12" t="s">
        <v>12254</v>
      </c>
      <c r="C427" s="33" t="s">
        <v>5734</v>
      </c>
      <c r="D427" s="114">
        <v>21831.46</v>
      </c>
      <c r="E427" s="33"/>
    </row>
    <row r="428" spans="1:5" s="5" customFormat="1" x14ac:dyDescent="0.2">
      <c r="A428" s="42" t="s">
        <v>5632</v>
      </c>
      <c r="B428" s="42"/>
      <c r="C428" s="33" t="s">
        <v>5734</v>
      </c>
      <c r="D428" s="114" t="s">
        <v>5734</v>
      </c>
      <c r="E428" s="33"/>
    </row>
    <row r="429" spans="1:5" x14ac:dyDescent="0.2">
      <c r="A429" s="31" t="s">
        <v>11197</v>
      </c>
      <c r="B429" s="31" t="s">
        <v>5633</v>
      </c>
      <c r="C429" s="33" t="s">
        <v>5734</v>
      </c>
      <c r="D429" s="114">
        <v>591.22</v>
      </c>
      <c r="E429" s="33"/>
    </row>
    <row r="430" spans="1:5" x14ac:dyDescent="0.2">
      <c r="A430" s="31" t="s">
        <v>11201</v>
      </c>
      <c r="B430" s="31" t="s">
        <v>5634</v>
      </c>
      <c r="C430" s="33" t="s">
        <v>5734</v>
      </c>
      <c r="D430" s="114">
        <v>1434.7</v>
      </c>
      <c r="E430" s="33"/>
    </row>
    <row r="431" spans="1:5" x14ac:dyDescent="0.2">
      <c r="A431" s="31" t="s">
        <v>11203</v>
      </c>
      <c r="B431" s="31" t="s">
        <v>5635</v>
      </c>
      <c r="C431" s="33" t="s">
        <v>5734</v>
      </c>
      <c r="D431" s="114">
        <v>1522.2</v>
      </c>
      <c r="E431" s="33"/>
    </row>
    <row r="432" spans="1:5" x14ac:dyDescent="0.2">
      <c r="A432" s="1" t="s">
        <v>11717</v>
      </c>
      <c r="B432" s="1" t="s">
        <v>5636</v>
      </c>
      <c r="C432" s="33" t="s">
        <v>5734</v>
      </c>
      <c r="D432" s="114">
        <v>1706.06</v>
      </c>
      <c r="E432" s="33"/>
    </row>
    <row r="433" spans="1:5" x14ac:dyDescent="0.2">
      <c r="A433" s="1" t="s">
        <v>11719</v>
      </c>
      <c r="B433" s="1" t="s">
        <v>5637</v>
      </c>
      <c r="C433" s="33" t="s">
        <v>5734</v>
      </c>
      <c r="D433" s="114">
        <v>1818.18</v>
      </c>
      <c r="E433" s="33"/>
    </row>
    <row r="434" spans="1:5" x14ac:dyDescent="0.2">
      <c r="A434" s="1" t="s">
        <v>11721</v>
      </c>
      <c r="B434" s="1" t="s">
        <v>5638</v>
      </c>
      <c r="C434" s="33" t="s">
        <v>5734</v>
      </c>
      <c r="D434" s="114">
        <v>1932.86</v>
      </c>
      <c r="E434" s="33"/>
    </row>
    <row r="435" spans="1:5" x14ac:dyDescent="0.2">
      <c r="A435" s="1" t="s">
        <v>11725</v>
      </c>
      <c r="B435" s="1" t="s">
        <v>5639</v>
      </c>
      <c r="C435" s="33" t="s">
        <v>5734</v>
      </c>
      <c r="D435" s="114">
        <v>2244.12</v>
      </c>
      <c r="E435" s="33"/>
    </row>
    <row r="436" spans="1:5" x14ac:dyDescent="0.2">
      <c r="A436" s="1" t="s">
        <v>11727</v>
      </c>
      <c r="B436" s="1" t="s">
        <v>5640</v>
      </c>
      <c r="C436" s="33" t="s">
        <v>5734</v>
      </c>
      <c r="D436" s="114">
        <v>2404.35</v>
      </c>
      <c r="E436" s="33"/>
    </row>
    <row r="437" spans="1:5" x14ac:dyDescent="0.2">
      <c r="A437" s="1" t="s">
        <v>11729</v>
      </c>
      <c r="B437" s="1" t="s">
        <v>5641</v>
      </c>
      <c r="C437" s="33" t="s">
        <v>5734</v>
      </c>
      <c r="D437" s="114">
        <v>2666.65</v>
      </c>
      <c r="E437" s="33"/>
    </row>
    <row r="438" spans="1:5" x14ac:dyDescent="0.2">
      <c r="A438" s="1" t="s">
        <v>11731</v>
      </c>
      <c r="B438" s="1" t="s">
        <v>12255</v>
      </c>
      <c r="C438" s="33" t="s">
        <v>5734</v>
      </c>
      <c r="D438" s="114">
        <v>3147.4</v>
      </c>
      <c r="E438" s="33"/>
    </row>
    <row r="439" spans="1:5" x14ac:dyDescent="0.2">
      <c r="A439" s="1" t="s">
        <v>11734</v>
      </c>
      <c r="B439" s="1" t="s">
        <v>5642</v>
      </c>
      <c r="C439" s="33" t="s">
        <v>5734</v>
      </c>
      <c r="D439" s="114">
        <v>5029.76</v>
      </c>
      <c r="E439" s="33"/>
    </row>
    <row r="440" spans="1:5" x14ac:dyDescent="0.2">
      <c r="A440" s="1" t="s">
        <v>11736</v>
      </c>
      <c r="B440" s="1" t="s">
        <v>5643</v>
      </c>
      <c r="C440" s="33" t="s">
        <v>5734</v>
      </c>
      <c r="D440" s="114">
        <v>5182.37</v>
      </c>
      <c r="E440" s="33"/>
    </row>
    <row r="441" spans="1:5" x14ac:dyDescent="0.2">
      <c r="A441" s="1" t="s">
        <v>11738</v>
      </c>
      <c r="B441" s="1" t="s">
        <v>5644</v>
      </c>
      <c r="C441" s="33" t="s">
        <v>5734</v>
      </c>
      <c r="D441" s="114">
        <v>6443.76</v>
      </c>
      <c r="E441" s="33"/>
    </row>
    <row r="442" spans="1:5" x14ac:dyDescent="0.2">
      <c r="A442" s="1" t="s">
        <v>11740</v>
      </c>
      <c r="B442" s="1" t="s">
        <v>12256</v>
      </c>
      <c r="C442" s="33" t="s">
        <v>5734</v>
      </c>
      <c r="D442" s="114">
        <v>6725.76</v>
      </c>
      <c r="E442" s="33"/>
    </row>
    <row r="443" spans="1:5" x14ac:dyDescent="0.2">
      <c r="A443" s="1" t="s">
        <v>11741</v>
      </c>
      <c r="B443" s="1" t="s">
        <v>12257</v>
      </c>
      <c r="C443" s="33" t="s">
        <v>5734</v>
      </c>
      <c r="D443" s="114">
        <v>7102.8</v>
      </c>
      <c r="E443" s="33"/>
    </row>
    <row r="444" spans="1:5" x14ac:dyDescent="0.2">
      <c r="A444" s="1" t="s">
        <v>11743</v>
      </c>
      <c r="B444" s="1" t="s">
        <v>5645</v>
      </c>
      <c r="C444" s="33" t="s">
        <v>5734</v>
      </c>
      <c r="D444" s="114">
        <v>6837.49</v>
      </c>
      <c r="E444" s="33"/>
    </row>
    <row r="445" spans="1:5" x14ac:dyDescent="0.2">
      <c r="A445" s="1" t="s">
        <v>11745</v>
      </c>
      <c r="B445" s="1" t="s">
        <v>5646</v>
      </c>
      <c r="C445" s="33" t="s">
        <v>5734</v>
      </c>
      <c r="D445" s="114">
        <v>7046.43</v>
      </c>
      <c r="E445" s="33"/>
    </row>
    <row r="446" spans="1:5" x14ac:dyDescent="0.2">
      <c r="A446" s="1" t="s">
        <v>11747</v>
      </c>
      <c r="B446" s="1" t="s">
        <v>5647</v>
      </c>
      <c r="C446" s="33" t="s">
        <v>5734</v>
      </c>
      <c r="D446" s="114">
        <v>7215.22</v>
      </c>
      <c r="E446" s="33"/>
    </row>
    <row r="447" spans="1:5" x14ac:dyDescent="0.2">
      <c r="A447" s="1" t="s">
        <v>11749</v>
      </c>
      <c r="B447" s="1" t="s">
        <v>12258</v>
      </c>
      <c r="C447" s="33" t="s">
        <v>5734</v>
      </c>
      <c r="D447" s="114">
        <v>7351.74</v>
      </c>
      <c r="E447" s="33"/>
    </row>
    <row r="448" spans="1:5" x14ac:dyDescent="0.2">
      <c r="A448" s="1" t="s">
        <v>11750</v>
      </c>
      <c r="B448" s="1" t="s">
        <v>12259</v>
      </c>
      <c r="C448" s="33" t="s">
        <v>5734</v>
      </c>
      <c r="D448" s="114">
        <v>7424.03</v>
      </c>
      <c r="E448" s="33"/>
    </row>
    <row r="449" spans="1:5" x14ac:dyDescent="0.2">
      <c r="A449" s="1" t="s">
        <v>11753</v>
      </c>
      <c r="B449" s="1" t="s">
        <v>5496</v>
      </c>
      <c r="C449" s="33" t="s">
        <v>5734</v>
      </c>
      <c r="D449" s="114">
        <v>11561.93</v>
      </c>
      <c r="E449" s="33"/>
    </row>
    <row r="450" spans="1:5" x14ac:dyDescent="0.2">
      <c r="A450" s="1" t="s">
        <v>11755</v>
      </c>
      <c r="B450" s="1" t="s">
        <v>5497</v>
      </c>
      <c r="C450" s="33" t="s">
        <v>5734</v>
      </c>
      <c r="D450" s="114">
        <v>11915.4</v>
      </c>
      <c r="E450" s="33"/>
    </row>
    <row r="451" spans="1:5" x14ac:dyDescent="0.2">
      <c r="A451" s="1" t="s">
        <v>11757</v>
      </c>
      <c r="B451" s="1" t="s">
        <v>5498</v>
      </c>
      <c r="C451" s="33" t="s">
        <v>5734</v>
      </c>
      <c r="D451" s="114">
        <v>12108.22</v>
      </c>
      <c r="E451" s="33"/>
    </row>
    <row r="452" spans="1:5" x14ac:dyDescent="0.2">
      <c r="A452" s="1" t="s">
        <v>11759</v>
      </c>
      <c r="B452" s="1" t="s">
        <v>5499</v>
      </c>
      <c r="C452" s="33" t="s">
        <v>5734</v>
      </c>
      <c r="D452" s="114">
        <v>12815.25</v>
      </c>
      <c r="E452" s="33"/>
    </row>
    <row r="453" spans="1:5" x14ac:dyDescent="0.2">
      <c r="A453" s="1" t="s">
        <v>11760</v>
      </c>
      <c r="B453" s="1" t="s">
        <v>12260</v>
      </c>
      <c r="C453" s="33" t="s">
        <v>5734</v>
      </c>
      <c r="D453" s="114">
        <v>13562.55</v>
      </c>
      <c r="E453" s="33"/>
    </row>
    <row r="454" spans="1:5" x14ac:dyDescent="0.2">
      <c r="A454" s="1" t="s">
        <v>11764</v>
      </c>
      <c r="B454" s="1" t="s">
        <v>5500</v>
      </c>
      <c r="C454" s="33" t="s">
        <v>5734</v>
      </c>
      <c r="D454" s="114">
        <v>13297.43</v>
      </c>
      <c r="E454" s="33"/>
    </row>
    <row r="455" spans="1:5" x14ac:dyDescent="0.2">
      <c r="A455" s="1" t="s">
        <v>11766</v>
      </c>
      <c r="B455" s="1" t="s">
        <v>5501</v>
      </c>
      <c r="C455" s="33" t="s">
        <v>5734</v>
      </c>
      <c r="D455" s="114">
        <v>13701.31</v>
      </c>
      <c r="E455" s="33"/>
    </row>
    <row r="456" spans="1:5" x14ac:dyDescent="0.2">
      <c r="A456" s="1" t="s">
        <v>11798</v>
      </c>
      <c r="B456" s="1" t="s">
        <v>5502</v>
      </c>
      <c r="C456" s="33" t="s">
        <v>5734</v>
      </c>
      <c r="D456" s="114">
        <v>14044.64</v>
      </c>
      <c r="E456" s="33"/>
    </row>
    <row r="457" spans="1:5" x14ac:dyDescent="0.2">
      <c r="A457" s="1" t="s">
        <v>11800</v>
      </c>
      <c r="B457" s="1" t="s">
        <v>12261</v>
      </c>
      <c r="C457" s="33" t="s">
        <v>5734</v>
      </c>
      <c r="D457" s="114">
        <v>14486.68</v>
      </c>
      <c r="E457" s="33"/>
    </row>
    <row r="458" spans="1:5" x14ac:dyDescent="0.2">
      <c r="A458" s="1" t="s">
        <v>11801</v>
      </c>
      <c r="B458" s="1" t="s">
        <v>12262</v>
      </c>
      <c r="C458" s="33" t="s">
        <v>5734</v>
      </c>
      <c r="D458" s="114">
        <v>15298.01</v>
      </c>
      <c r="E458" s="33"/>
    </row>
    <row r="459" spans="1:5" x14ac:dyDescent="0.2">
      <c r="A459" s="1" t="s">
        <v>11803</v>
      </c>
      <c r="B459" s="1" t="s">
        <v>12263</v>
      </c>
      <c r="C459" s="33" t="s">
        <v>5734</v>
      </c>
      <c r="D459" s="114">
        <v>17129.98</v>
      </c>
      <c r="E459" s="33"/>
    </row>
    <row r="460" spans="1:5" x14ac:dyDescent="0.2">
      <c r="A460" s="1" t="s">
        <v>11806</v>
      </c>
      <c r="B460" s="1" t="s">
        <v>5503</v>
      </c>
      <c r="C460" s="33" t="s">
        <v>5734</v>
      </c>
      <c r="D460" s="114">
        <v>19082.37</v>
      </c>
      <c r="E460" s="33"/>
    </row>
    <row r="461" spans="1:5" x14ac:dyDescent="0.2">
      <c r="A461" s="1" t="s">
        <v>11808</v>
      </c>
      <c r="B461" s="1" t="s">
        <v>5504</v>
      </c>
      <c r="C461" s="33" t="s">
        <v>5734</v>
      </c>
      <c r="D461" s="114">
        <v>19668.96</v>
      </c>
      <c r="E461" s="33"/>
    </row>
    <row r="462" spans="1:5" x14ac:dyDescent="0.2">
      <c r="A462" s="1" t="s">
        <v>11810</v>
      </c>
      <c r="B462" s="1" t="s">
        <v>5505</v>
      </c>
      <c r="C462" s="33" t="s">
        <v>5734</v>
      </c>
      <c r="D462" s="114">
        <v>19910</v>
      </c>
      <c r="E462" s="33"/>
    </row>
    <row r="463" spans="1:5" x14ac:dyDescent="0.2">
      <c r="A463" s="12" t="s">
        <v>11812</v>
      </c>
      <c r="B463" s="12" t="s">
        <v>12264</v>
      </c>
      <c r="C463" s="33" t="s">
        <v>5734</v>
      </c>
      <c r="D463" s="114">
        <v>20832.7</v>
      </c>
      <c r="E463" s="33"/>
    </row>
    <row r="464" spans="1:5" x14ac:dyDescent="0.2">
      <c r="A464" s="12" t="s">
        <v>11813</v>
      </c>
      <c r="B464" s="12" t="s">
        <v>12265</v>
      </c>
      <c r="C464" s="33" t="s">
        <v>5734</v>
      </c>
      <c r="D464" s="114">
        <v>21474.06</v>
      </c>
      <c r="E464" s="33"/>
    </row>
    <row r="465" spans="1:5" x14ac:dyDescent="0.2">
      <c r="A465" s="12" t="s">
        <v>11815</v>
      </c>
      <c r="B465" s="12" t="s">
        <v>12266</v>
      </c>
      <c r="C465" s="33" t="s">
        <v>5734</v>
      </c>
      <c r="D465" s="114">
        <v>21831.46</v>
      </c>
      <c r="E465" s="33"/>
    </row>
    <row r="466" spans="1:5" s="5" customFormat="1" x14ac:dyDescent="0.2">
      <c r="A466" s="42" t="s">
        <v>5384</v>
      </c>
      <c r="B466" s="42"/>
      <c r="C466" s="33" t="s">
        <v>5734</v>
      </c>
      <c r="D466" s="114" t="s">
        <v>5734</v>
      </c>
      <c r="E466" s="33"/>
    </row>
    <row r="467" spans="1:5" x14ac:dyDescent="0.2">
      <c r="A467" s="31" t="s">
        <v>11197</v>
      </c>
      <c r="B467" s="31" t="s">
        <v>5385</v>
      </c>
      <c r="C467" s="33" t="s">
        <v>5734</v>
      </c>
      <c r="D467" s="114">
        <v>809.79</v>
      </c>
      <c r="E467" s="33"/>
    </row>
    <row r="468" spans="1:5" x14ac:dyDescent="0.2">
      <c r="A468" s="31" t="s">
        <v>11201</v>
      </c>
      <c r="B468" s="31" t="s">
        <v>5386</v>
      </c>
      <c r="C468" s="33" t="s">
        <v>5734</v>
      </c>
      <c r="D468" s="114">
        <v>1681.27</v>
      </c>
      <c r="E468" s="33"/>
    </row>
    <row r="469" spans="1:5" x14ac:dyDescent="0.2">
      <c r="A469" s="31" t="s">
        <v>11203</v>
      </c>
      <c r="B469" s="31" t="s">
        <v>5387</v>
      </c>
      <c r="C469" s="33" t="s">
        <v>5734</v>
      </c>
      <c r="D469" s="114">
        <v>1962.36</v>
      </c>
      <c r="E469" s="33"/>
    </row>
    <row r="470" spans="1:5" x14ac:dyDescent="0.2">
      <c r="A470" s="1" t="s">
        <v>11717</v>
      </c>
      <c r="B470" s="1" t="s">
        <v>5388</v>
      </c>
      <c r="C470" s="33" t="s">
        <v>5734</v>
      </c>
      <c r="D470" s="114">
        <v>2122.94</v>
      </c>
      <c r="E470" s="33"/>
    </row>
    <row r="471" spans="1:5" x14ac:dyDescent="0.2">
      <c r="A471" s="1" t="s">
        <v>11719</v>
      </c>
      <c r="B471" s="1" t="s">
        <v>5389</v>
      </c>
      <c r="C471" s="33" t="s">
        <v>5734</v>
      </c>
      <c r="D471" s="114">
        <v>2265.56</v>
      </c>
      <c r="E471" s="33"/>
    </row>
    <row r="472" spans="1:5" x14ac:dyDescent="0.2">
      <c r="A472" s="1" t="s">
        <v>11721</v>
      </c>
      <c r="B472" s="1" t="s">
        <v>5390</v>
      </c>
      <c r="C472" s="33" t="s">
        <v>5734</v>
      </c>
      <c r="D472" s="114">
        <v>2515.63</v>
      </c>
      <c r="E472" s="33"/>
    </row>
    <row r="473" spans="1:5" x14ac:dyDescent="0.2">
      <c r="A473" s="1" t="s">
        <v>11725</v>
      </c>
      <c r="B473" s="1" t="s">
        <v>5391</v>
      </c>
      <c r="C473" s="33" t="s">
        <v>5734</v>
      </c>
      <c r="D473" s="114">
        <v>2739.41</v>
      </c>
      <c r="E473" s="33"/>
    </row>
    <row r="474" spans="1:5" x14ac:dyDescent="0.2">
      <c r="A474" s="1" t="s">
        <v>11727</v>
      </c>
      <c r="B474" s="1" t="s">
        <v>5392</v>
      </c>
      <c r="C474" s="33" t="s">
        <v>5734</v>
      </c>
      <c r="D474" s="114">
        <v>3045.55</v>
      </c>
      <c r="E474" s="33"/>
    </row>
    <row r="475" spans="1:5" x14ac:dyDescent="0.2">
      <c r="A475" s="1" t="s">
        <v>11729</v>
      </c>
      <c r="B475" s="1" t="s">
        <v>5393</v>
      </c>
      <c r="C475" s="33" t="s">
        <v>5734</v>
      </c>
      <c r="D475" s="114">
        <v>3499.15</v>
      </c>
      <c r="E475" s="33"/>
    </row>
    <row r="476" spans="1:5" x14ac:dyDescent="0.2">
      <c r="A476" s="1" t="s">
        <v>11731</v>
      </c>
      <c r="B476" s="1" t="s">
        <v>12267</v>
      </c>
      <c r="C476" s="33" t="s">
        <v>5734</v>
      </c>
      <c r="D476" s="114">
        <v>4114.5200000000004</v>
      </c>
      <c r="E476" s="33"/>
    </row>
    <row r="477" spans="1:5" x14ac:dyDescent="0.2">
      <c r="A477" s="1" t="s">
        <v>11734</v>
      </c>
      <c r="B477" s="1" t="s">
        <v>5394</v>
      </c>
      <c r="C477" s="33" t="s">
        <v>5734</v>
      </c>
      <c r="D477" s="114">
        <v>6591</v>
      </c>
      <c r="E477" s="33"/>
    </row>
    <row r="478" spans="1:5" x14ac:dyDescent="0.2">
      <c r="A478" s="1" t="s">
        <v>11736</v>
      </c>
      <c r="B478" s="1" t="s">
        <v>5395</v>
      </c>
      <c r="C478" s="33" t="s">
        <v>5734</v>
      </c>
      <c r="D478" s="114">
        <v>7042.49</v>
      </c>
      <c r="E478" s="33"/>
    </row>
    <row r="479" spans="1:5" x14ac:dyDescent="0.2">
      <c r="A479" s="1" t="s">
        <v>11738</v>
      </c>
      <c r="B479" s="1" t="s">
        <v>5396</v>
      </c>
      <c r="C479" s="33" t="s">
        <v>5734</v>
      </c>
      <c r="D479" s="114">
        <v>9069.32</v>
      </c>
      <c r="E479" s="33"/>
    </row>
    <row r="480" spans="1:5" x14ac:dyDescent="0.2">
      <c r="A480" s="1" t="s">
        <v>11740</v>
      </c>
      <c r="B480" s="1" t="s">
        <v>12268</v>
      </c>
      <c r="C480" s="33" t="s">
        <v>5734</v>
      </c>
      <c r="D480" s="114">
        <v>9792.64</v>
      </c>
      <c r="E480" s="33"/>
    </row>
    <row r="481" spans="1:5" x14ac:dyDescent="0.2">
      <c r="A481" s="1" t="s">
        <v>11741</v>
      </c>
      <c r="B481" s="1" t="s">
        <v>12269</v>
      </c>
      <c r="C481" s="33" t="s">
        <v>5734</v>
      </c>
      <c r="D481" s="114">
        <v>10686.33</v>
      </c>
      <c r="E481" s="33"/>
    </row>
    <row r="482" spans="1:5" x14ac:dyDescent="0.2">
      <c r="A482" s="1" t="s">
        <v>11743</v>
      </c>
      <c r="B482" s="1" t="s">
        <v>5397</v>
      </c>
      <c r="C482" s="33" t="s">
        <v>5734</v>
      </c>
      <c r="D482" s="114">
        <v>8959.86</v>
      </c>
      <c r="E482" s="33"/>
    </row>
    <row r="483" spans="1:5" x14ac:dyDescent="0.2">
      <c r="A483" s="1" t="s">
        <v>11745</v>
      </c>
      <c r="B483" s="1" t="s">
        <v>5398</v>
      </c>
      <c r="C483" s="33" t="s">
        <v>5734</v>
      </c>
      <c r="D483" s="114">
        <v>9575.56</v>
      </c>
      <c r="E483" s="33"/>
    </row>
    <row r="484" spans="1:5" x14ac:dyDescent="0.2">
      <c r="A484" s="1" t="s">
        <v>11747</v>
      </c>
      <c r="B484" s="1" t="s">
        <v>5399</v>
      </c>
      <c r="C484" s="33" t="s">
        <v>5734</v>
      </c>
      <c r="D484" s="114">
        <v>10155.120000000001</v>
      </c>
      <c r="E484" s="33"/>
    </row>
    <row r="485" spans="1:5" x14ac:dyDescent="0.2">
      <c r="A485" s="1" t="s">
        <v>11749</v>
      </c>
      <c r="B485" s="1" t="s">
        <v>12270</v>
      </c>
      <c r="C485" s="33" t="s">
        <v>5734</v>
      </c>
      <c r="D485" s="114">
        <v>10704.13</v>
      </c>
      <c r="E485" s="33"/>
    </row>
    <row r="486" spans="1:5" x14ac:dyDescent="0.2">
      <c r="A486" s="1" t="s">
        <v>11750</v>
      </c>
      <c r="B486" s="1" t="s">
        <v>12271</v>
      </c>
      <c r="C486" s="33" t="s">
        <v>5734</v>
      </c>
      <c r="D486" s="114">
        <v>11169.64</v>
      </c>
      <c r="E486" s="33"/>
    </row>
    <row r="487" spans="1:5" x14ac:dyDescent="0.2">
      <c r="A487" s="1" t="s">
        <v>11751</v>
      </c>
      <c r="B487" s="1" t="s">
        <v>12272</v>
      </c>
      <c r="C487" s="33" t="s">
        <v>5734</v>
      </c>
      <c r="D487" s="114">
        <v>13064.85</v>
      </c>
      <c r="E487" s="33"/>
    </row>
    <row r="488" spans="1:5" x14ac:dyDescent="0.2">
      <c r="A488" s="1" t="s">
        <v>11753</v>
      </c>
      <c r="B488" s="1" t="s">
        <v>5400</v>
      </c>
      <c r="C488" s="33" t="s">
        <v>5734</v>
      </c>
      <c r="D488" s="114">
        <v>15150.7</v>
      </c>
      <c r="E488" s="33"/>
    </row>
    <row r="489" spans="1:5" x14ac:dyDescent="0.2">
      <c r="A489" s="1" t="s">
        <v>11755</v>
      </c>
      <c r="B489" s="1" t="s">
        <v>5401</v>
      </c>
      <c r="C489" s="33" t="s">
        <v>5734</v>
      </c>
      <c r="D489" s="114">
        <v>16192.17</v>
      </c>
      <c r="E489" s="33"/>
    </row>
    <row r="490" spans="1:5" x14ac:dyDescent="0.2">
      <c r="A490" s="1" t="s">
        <v>11757</v>
      </c>
      <c r="B490" s="1" t="s">
        <v>5402</v>
      </c>
      <c r="C490" s="33" t="s">
        <v>5734</v>
      </c>
      <c r="D490" s="114">
        <v>17041.87</v>
      </c>
      <c r="E490" s="33"/>
    </row>
    <row r="491" spans="1:5" x14ac:dyDescent="0.2">
      <c r="A491" s="1" t="s">
        <v>11759</v>
      </c>
      <c r="B491" s="1" t="s">
        <v>12273</v>
      </c>
      <c r="C491" s="33" t="s">
        <v>5734</v>
      </c>
      <c r="D491" s="114">
        <v>18658.939999999999</v>
      </c>
      <c r="E491" s="33"/>
    </row>
    <row r="492" spans="1:5" x14ac:dyDescent="0.2">
      <c r="A492" s="1" t="s">
        <v>11760</v>
      </c>
      <c r="B492" s="1" t="s">
        <v>12274</v>
      </c>
      <c r="C492" s="33" t="s">
        <v>5734</v>
      </c>
      <c r="D492" s="114">
        <v>20405.2</v>
      </c>
      <c r="E492" s="33"/>
    </row>
    <row r="493" spans="1:5" x14ac:dyDescent="0.2">
      <c r="A493" s="1" t="s">
        <v>11761</v>
      </c>
      <c r="B493" s="1" t="s">
        <v>12275</v>
      </c>
      <c r="C493" s="33" t="s">
        <v>5734</v>
      </c>
      <c r="D493" s="114">
        <v>23821.09</v>
      </c>
      <c r="E493" s="33"/>
    </row>
    <row r="494" spans="1:5" x14ac:dyDescent="0.2">
      <c r="A494" s="1" t="s">
        <v>11762</v>
      </c>
      <c r="B494" s="1" t="s">
        <v>12276</v>
      </c>
      <c r="C494" s="33" t="s">
        <v>5734</v>
      </c>
      <c r="D494" s="114">
        <v>26199.91</v>
      </c>
      <c r="E494" s="33"/>
    </row>
    <row r="495" spans="1:5" x14ac:dyDescent="0.2">
      <c r="A495" s="1" t="s">
        <v>11764</v>
      </c>
      <c r="B495" s="1" t="s">
        <v>5403</v>
      </c>
      <c r="C495" s="33" t="s">
        <v>5734</v>
      </c>
      <c r="D495" s="114">
        <v>17424.88</v>
      </c>
      <c r="E495" s="33"/>
    </row>
    <row r="496" spans="1:5" x14ac:dyDescent="0.2">
      <c r="A496" s="1" t="s">
        <v>11766</v>
      </c>
      <c r="B496" s="1" t="s">
        <v>5404</v>
      </c>
      <c r="C496" s="33" t="s">
        <v>5734</v>
      </c>
      <c r="D496" s="114">
        <v>18619.09</v>
      </c>
      <c r="E496" s="33"/>
    </row>
    <row r="497" spans="1:5" x14ac:dyDescent="0.2">
      <c r="A497" s="1" t="s">
        <v>11798</v>
      </c>
      <c r="B497" s="1" t="s">
        <v>5405</v>
      </c>
      <c r="C497" s="33" t="s">
        <v>5734</v>
      </c>
      <c r="D497" s="114">
        <v>19767.25</v>
      </c>
      <c r="E497" s="33"/>
    </row>
    <row r="498" spans="1:5" x14ac:dyDescent="0.2">
      <c r="A498" s="1" t="s">
        <v>11800</v>
      </c>
      <c r="B498" s="1" t="s">
        <v>12277</v>
      </c>
      <c r="C498" s="33" t="s">
        <v>5734</v>
      </c>
      <c r="D498" s="114">
        <v>21092.46</v>
      </c>
      <c r="E498" s="33"/>
    </row>
    <row r="499" spans="1:5" x14ac:dyDescent="0.2">
      <c r="A499" s="1" t="s">
        <v>11801</v>
      </c>
      <c r="B499" s="1" t="s">
        <v>12278</v>
      </c>
      <c r="C499" s="33" t="s">
        <v>5734</v>
      </c>
      <c r="D499" s="114">
        <v>23016.21</v>
      </c>
      <c r="E499" s="33"/>
    </row>
    <row r="500" spans="1:5" x14ac:dyDescent="0.2">
      <c r="A500" s="1" t="s">
        <v>11802</v>
      </c>
      <c r="B500" s="1" t="s">
        <v>12279</v>
      </c>
      <c r="C500" s="33" t="s">
        <v>5734</v>
      </c>
      <c r="D500" s="114">
        <v>25368.52</v>
      </c>
      <c r="E500" s="33"/>
    </row>
    <row r="501" spans="1:5" x14ac:dyDescent="0.2">
      <c r="A501" s="1" t="s">
        <v>11803</v>
      </c>
      <c r="B501" s="1" t="s">
        <v>12280</v>
      </c>
      <c r="C501" s="33" t="s">
        <v>5734</v>
      </c>
      <c r="D501" s="114">
        <v>27435.200000000001</v>
      </c>
      <c r="E501" s="33"/>
    </row>
    <row r="502" spans="1:5" x14ac:dyDescent="0.2">
      <c r="A502" s="1" t="s">
        <v>11804</v>
      </c>
      <c r="B502" s="1" t="s">
        <v>12281</v>
      </c>
      <c r="C502" s="33" t="s">
        <v>5734</v>
      </c>
      <c r="D502" s="114">
        <v>31965.67</v>
      </c>
      <c r="E502" s="33"/>
    </row>
    <row r="503" spans="1:5" x14ac:dyDescent="0.2">
      <c r="A503" s="1" t="s">
        <v>11806</v>
      </c>
      <c r="B503" s="1" t="s">
        <v>5406</v>
      </c>
      <c r="C503" s="33" t="s">
        <v>5734</v>
      </c>
      <c r="D503" s="114">
        <v>25005.46</v>
      </c>
      <c r="E503" s="33"/>
    </row>
    <row r="504" spans="1:5" x14ac:dyDescent="0.2">
      <c r="A504" s="1" t="s">
        <v>11808</v>
      </c>
      <c r="B504" s="1" t="s">
        <v>5407</v>
      </c>
      <c r="C504" s="33" t="s">
        <v>5734</v>
      </c>
      <c r="D504" s="114">
        <v>26728.68</v>
      </c>
      <c r="E504" s="33"/>
    </row>
    <row r="505" spans="1:5" x14ac:dyDescent="0.2">
      <c r="A505" s="1" t="s">
        <v>11810</v>
      </c>
      <c r="B505" s="1" t="s">
        <v>5408</v>
      </c>
      <c r="C505" s="33" t="s">
        <v>5734</v>
      </c>
      <c r="D505" s="114">
        <v>28022.53</v>
      </c>
      <c r="E505" s="33"/>
    </row>
    <row r="506" spans="1:5" x14ac:dyDescent="0.2">
      <c r="A506" s="1" t="s">
        <v>11812</v>
      </c>
      <c r="B506" s="1" t="s">
        <v>5409</v>
      </c>
      <c r="C506" s="33" t="s">
        <v>5734</v>
      </c>
      <c r="D506" s="114">
        <v>29374.87</v>
      </c>
      <c r="E506" s="33"/>
    </row>
    <row r="507" spans="1:5" x14ac:dyDescent="0.2">
      <c r="A507" s="1" t="s">
        <v>11813</v>
      </c>
      <c r="B507" s="1" t="s">
        <v>5410</v>
      </c>
      <c r="C507" s="33" t="s">
        <v>5734</v>
      </c>
      <c r="D507" s="114">
        <v>30571.51</v>
      </c>
      <c r="E507" s="33"/>
    </row>
    <row r="508" spans="1:5" s="5" customFormat="1" x14ac:dyDescent="0.2">
      <c r="A508" s="42" t="s">
        <v>5533</v>
      </c>
      <c r="B508" s="42"/>
      <c r="C508" s="33" t="s">
        <v>5734</v>
      </c>
      <c r="D508" s="114" t="s">
        <v>5734</v>
      </c>
      <c r="E508" s="33"/>
    </row>
    <row r="509" spans="1:5" x14ac:dyDescent="0.2">
      <c r="A509" s="1">
        <v>4</v>
      </c>
      <c r="B509" s="1" t="s">
        <v>5534</v>
      </c>
      <c r="C509" s="33" t="s">
        <v>5734</v>
      </c>
      <c r="D509" s="114">
        <v>249.44</v>
      </c>
      <c r="E509" s="33"/>
    </row>
    <row r="510" spans="1:5" x14ac:dyDescent="0.2">
      <c r="A510" s="1">
        <v>6</v>
      </c>
      <c r="B510" s="1" t="s">
        <v>5535</v>
      </c>
      <c r="C510" s="33" t="s">
        <v>5734</v>
      </c>
      <c r="D510" s="114">
        <v>351</v>
      </c>
      <c r="E510" s="33"/>
    </row>
    <row r="511" spans="1:5" x14ac:dyDescent="0.2">
      <c r="A511" s="1">
        <v>8</v>
      </c>
      <c r="B511" s="1" t="s">
        <v>5536</v>
      </c>
      <c r="C511" s="33" t="s">
        <v>5734</v>
      </c>
      <c r="D511" s="114">
        <v>600.32000000000005</v>
      </c>
      <c r="E511" s="33"/>
    </row>
    <row r="512" spans="1:5" x14ac:dyDescent="0.2">
      <c r="A512" s="1">
        <v>10</v>
      </c>
      <c r="B512" s="1" t="s">
        <v>5537</v>
      </c>
      <c r="C512" s="33" t="s">
        <v>855</v>
      </c>
      <c r="D512" s="114">
        <v>916.1</v>
      </c>
      <c r="E512" s="33"/>
    </row>
    <row r="513" spans="1:5" x14ac:dyDescent="0.2">
      <c r="A513" s="1">
        <v>12</v>
      </c>
      <c r="B513" s="1" t="s">
        <v>5538</v>
      </c>
      <c r="C513" s="33" t="s">
        <v>856</v>
      </c>
      <c r="D513" s="114">
        <v>1338.15</v>
      </c>
      <c r="E513" s="33"/>
    </row>
    <row r="514" spans="1:5" x14ac:dyDescent="0.2">
      <c r="A514" s="1">
        <v>14</v>
      </c>
      <c r="B514" s="1" t="s">
        <v>5539</v>
      </c>
      <c r="C514" s="33" t="s">
        <v>5734</v>
      </c>
      <c r="D514" s="114">
        <v>1872.91</v>
      </c>
      <c r="E514" s="33"/>
    </row>
    <row r="515" spans="1:5" x14ac:dyDescent="0.2">
      <c r="A515" s="1">
        <v>16</v>
      </c>
      <c r="B515" s="1" t="s">
        <v>5540</v>
      </c>
      <c r="C515" s="33" t="s">
        <v>5734</v>
      </c>
      <c r="D515" s="114">
        <v>2656.54</v>
      </c>
      <c r="E515" s="33"/>
    </row>
    <row r="516" spans="1:5" x14ac:dyDescent="0.2">
      <c r="A516" s="1">
        <v>18</v>
      </c>
      <c r="B516" s="1" t="s">
        <v>5541</v>
      </c>
      <c r="C516" s="33" t="s">
        <v>5734</v>
      </c>
      <c r="D516" s="114">
        <v>3440.39</v>
      </c>
      <c r="E516" s="33"/>
    </row>
    <row r="517" spans="1:5" x14ac:dyDescent="0.2">
      <c r="A517" s="1">
        <v>20</v>
      </c>
      <c r="B517" s="1" t="s">
        <v>5542</v>
      </c>
      <c r="C517" s="33" t="s">
        <v>5734</v>
      </c>
      <c r="D517" s="114">
        <v>8335.51</v>
      </c>
      <c r="E517" s="33"/>
    </row>
    <row r="518" spans="1:5" x14ac:dyDescent="0.2">
      <c r="A518" s="1">
        <v>24</v>
      </c>
      <c r="B518" s="1" t="s">
        <v>5543</v>
      </c>
      <c r="C518" s="33" t="s">
        <v>5734</v>
      </c>
      <c r="D518" s="114">
        <v>10175.1</v>
      </c>
      <c r="E518" s="33"/>
    </row>
    <row r="519" spans="1:5" s="5" customFormat="1" x14ac:dyDescent="0.2">
      <c r="A519" s="42" t="s">
        <v>5544</v>
      </c>
      <c r="B519" s="42"/>
      <c r="C519" s="33" t="s">
        <v>5734</v>
      </c>
      <c r="D519" s="114" t="s">
        <v>5734</v>
      </c>
      <c r="E519" s="33"/>
    </row>
    <row r="520" spans="1:5" s="33" customFormat="1" x14ac:dyDescent="0.2">
      <c r="A520" s="12">
        <v>4</v>
      </c>
      <c r="B520" s="31" t="s">
        <v>5545</v>
      </c>
      <c r="C520" s="33" t="s">
        <v>5734</v>
      </c>
      <c r="D520" s="114">
        <v>284.5</v>
      </c>
    </row>
    <row r="521" spans="1:5" s="33" customFormat="1" x14ac:dyDescent="0.2">
      <c r="A521" s="12">
        <v>6</v>
      </c>
      <c r="B521" s="31" t="s">
        <v>5546</v>
      </c>
      <c r="C521" s="33" t="s">
        <v>5734</v>
      </c>
      <c r="D521" s="114">
        <v>478.76</v>
      </c>
    </row>
    <row r="522" spans="1:5" s="33" customFormat="1" x14ac:dyDescent="0.2">
      <c r="A522" s="12">
        <v>8</v>
      </c>
      <c r="B522" s="31" t="s">
        <v>5547</v>
      </c>
      <c r="C522" s="33" t="s">
        <v>5734</v>
      </c>
      <c r="D522" s="114">
        <v>1060.56</v>
      </c>
    </row>
    <row r="523" spans="1:5" x14ac:dyDescent="0.2">
      <c r="A523" s="1">
        <v>10</v>
      </c>
      <c r="B523" s="6" t="s">
        <v>12282</v>
      </c>
      <c r="C523" s="33" t="s">
        <v>12774</v>
      </c>
      <c r="D523" s="114">
        <v>1521.08</v>
      </c>
      <c r="E523" s="33"/>
    </row>
    <row r="524" spans="1:5" x14ac:dyDescent="0.2">
      <c r="A524" s="1">
        <v>12</v>
      </c>
      <c r="B524" s="6" t="s">
        <v>12283</v>
      </c>
      <c r="C524" s="33" t="s">
        <v>12669</v>
      </c>
      <c r="D524" s="114">
        <v>1770.16</v>
      </c>
      <c r="E524" s="33"/>
    </row>
    <row r="525" spans="1:5" x14ac:dyDescent="0.2">
      <c r="A525" s="1">
        <v>14</v>
      </c>
      <c r="B525" s="6" t="s">
        <v>12284</v>
      </c>
      <c r="C525" s="33" t="s">
        <v>12670</v>
      </c>
      <c r="D525" s="114">
        <v>1838.95</v>
      </c>
      <c r="E525" s="33"/>
    </row>
    <row r="526" spans="1:5" x14ac:dyDescent="0.2">
      <c r="A526" s="1">
        <v>16</v>
      </c>
      <c r="B526" s="6" t="s">
        <v>12285</v>
      </c>
      <c r="C526" s="33" t="s">
        <v>12671</v>
      </c>
      <c r="D526" s="114">
        <v>2074.89</v>
      </c>
      <c r="E526" s="33"/>
    </row>
    <row r="527" spans="1:5" x14ac:dyDescent="0.2">
      <c r="A527" s="1">
        <v>18</v>
      </c>
      <c r="B527" s="6" t="s">
        <v>12286</v>
      </c>
      <c r="C527" s="33" t="s">
        <v>12672</v>
      </c>
      <c r="D527" s="114">
        <v>3455.87</v>
      </c>
      <c r="E527" s="33"/>
    </row>
    <row r="528" spans="1:5" x14ac:dyDescent="0.2">
      <c r="A528" s="1">
        <v>20</v>
      </c>
      <c r="B528" s="6" t="s">
        <v>12287</v>
      </c>
      <c r="C528" s="33" t="s">
        <v>5734</v>
      </c>
      <c r="D528" s="114">
        <v>3976.37</v>
      </c>
      <c r="E528" s="33"/>
    </row>
    <row r="529" spans="1:5" x14ac:dyDescent="0.2">
      <c r="A529" s="1">
        <v>24</v>
      </c>
      <c r="B529" s="6" t="s">
        <v>12288</v>
      </c>
      <c r="C529" s="33" t="s">
        <v>5734</v>
      </c>
      <c r="D529" s="114">
        <v>5732.09</v>
      </c>
      <c r="E529" s="33"/>
    </row>
    <row r="530" spans="1:5" s="5" customFormat="1" x14ac:dyDescent="0.2">
      <c r="A530" s="42" t="s">
        <v>5548</v>
      </c>
      <c r="B530" s="42"/>
      <c r="C530" s="33" t="s">
        <v>5734</v>
      </c>
      <c r="D530" s="114" t="s">
        <v>5734</v>
      </c>
      <c r="E530" s="33"/>
    </row>
    <row r="531" spans="1:5" s="33" customFormat="1" x14ac:dyDescent="0.2">
      <c r="A531" s="12">
        <v>4</v>
      </c>
      <c r="B531" s="31" t="s">
        <v>5549</v>
      </c>
      <c r="C531" s="33" t="s">
        <v>5734</v>
      </c>
      <c r="D531" s="114">
        <v>157.19999999999999</v>
      </c>
    </row>
    <row r="532" spans="1:5" s="33" customFormat="1" x14ac:dyDescent="0.2">
      <c r="A532" s="12">
        <v>6</v>
      </c>
      <c r="B532" s="31" t="s">
        <v>5550</v>
      </c>
      <c r="C532" s="33" t="s">
        <v>12673</v>
      </c>
      <c r="D532" s="114">
        <v>241.06</v>
      </c>
    </row>
    <row r="533" spans="1:5" s="33" customFormat="1" x14ac:dyDescent="0.2">
      <c r="A533" s="12">
        <v>8</v>
      </c>
      <c r="B533" s="31" t="s">
        <v>5551</v>
      </c>
      <c r="C533" s="33" t="s">
        <v>5734</v>
      </c>
      <c r="D533" s="114">
        <v>545.77</v>
      </c>
    </row>
    <row r="534" spans="1:5" x14ac:dyDescent="0.2">
      <c r="A534" s="1">
        <v>10</v>
      </c>
      <c r="B534" s="1" t="s">
        <v>5552</v>
      </c>
      <c r="C534" s="33" t="s">
        <v>5734</v>
      </c>
      <c r="D534" s="114">
        <v>832.87</v>
      </c>
      <c r="E534" s="33"/>
    </row>
    <row r="535" spans="1:5" x14ac:dyDescent="0.2">
      <c r="A535" s="1">
        <v>12</v>
      </c>
      <c r="B535" s="1" t="s">
        <v>5553</v>
      </c>
      <c r="C535" s="33" t="s">
        <v>5734</v>
      </c>
      <c r="D535" s="114">
        <v>1216.55</v>
      </c>
      <c r="E535" s="33"/>
    </row>
    <row r="536" spans="1:5" x14ac:dyDescent="0.2">
      <c r="A536" s="1">
        <v>14</v>
      </c>
      <c r="B536" s="1" t="s">
        <v>5554</v>
      </c>
      <c r="C536" s="33" t="s">
        <v>5734</v>
      </c>
      <c r="D536" s="114">
        <v>3061.71</v>
      </c>
      <c r="E536" s="33"/>
    </row>
    <row r="537" spans="1:5" x14ac:dyDescent="0.2">
      <c r="A537" s="1">
        <v>16</v>
      </c>
      <c r="B537" s="1" t="s">
        <v>5555</v>
      </c>
      <c r="C537" s="33" t="s">
        <v>5734</v>
      </c>
      <c r="D537" s="114">
        <v>3653.69</v>
      </c>
      <c r="E537" s="33"/>
    </row>
    <row r="538" spans="1:5" x14ac:dyDescent="0.2">
      <c r="A538" s="1">
        <v>18</v>
      </c>
      <c r="B538" s="1" t="s">
        <v>5556</v>
      </c>
      <c r="C538" s="33" t="s">
        <v>5734</v>
      </c>
      <c r="D538" s="114">
        <v>9740.5300000000007</v>
      </c>
      <c r="E538" s="33"/>
    </row>
    <row r="539" spans="1:5" x14ac:dyDescent="0.2">
      <c r="A539" s="1">
        <v>20</v>
      </c>
      <c r="B539" s="1" t="s">
        <v>5557</v>
      </c>
      <c r="C539" s="33" t="s">
        <v>5734</v>
      </c>
      <c r="D539" s="114">
        <v>10931.59</v>
      </c>
      <c r="E539" s="33"/>
    </row>
    <row r="540" spans="1:5" x14ac:dyDescent="0.2">
      <c r="A540" s="1">
        <v>24</v>
      </c>
      <c r="B540" s="1" t="s">
        <v>5558</v>
      </c>
      <c r="C540" s="33" t="s">
        <v>5734</v>
      </c>
      <c r="D540" s="114">
        <v>13795.96</v>
      </c>
      <c r="E540" s="33"/>
    </row>
    <row r="541" spans="1:5" s="5" customFormat="1" x14ac:dyDescent="0.2">
      <c r="A541" s="42" t="s">
        <v>5559</v>
      </c>
      <c r="B541" s="42"/>
      <c r="C541" s="33" t="s">
        <v>5734</v>
      </c>
      <c r="D541" s="114" t="s">
        <v>5734</v>
      </c>
      <c r="E541" s="33"/>
    </row>
    <row r="542" spans="1:5" x14ac:dyDescent="0.2">
      <c r="A542" s="31" t="s">
        <v>11197</v>
      </c>
      <c r="B542" s="31" t="s">
        <v>5560</v>
      </c>
      <c r="C542" s="33" t="s">
        <v>5734</v>
      </c>
      <c r="D542" s="114">
        <v>809.79</v>
      </c>
      <c r="E542" s="33"/>
    </row>
    <row r="543" spans="1:5" x14ac:dyDescent="0.2">
      <c r="A543" s="31" t="s">
        <v>11201</v>
      </c>
      <c r="B543" s="31" t="s">
        <v>5561</v>
      </c>
      <c r="C543" s="33" t="s">
        <v>5734</v>
      </c>
      <c r="D543" s="114">
        <v>1837.58</v>
      </c>
      <c r="E543" s="33"/>
    </row>
    <row r="544" spans="1:5" x14ac:dyDescent="0.2">
      <c r="A544" s="31" t="s">
        <v>11203</v>
      </c>
      <c r="B544" s="31" t="s">
        <v>5562</v>
      </c>
      <c r="C544" s="33" t="s">
        <v>5734</v>
      </c>
      <c r="D544" s="114">
        <v>2024.61</v>
      </c>
      <c r="E544" s="33"/>
    </row>
    <row r="545" spans="1:5" x14ac:dyDescent="0.2">
      <c r="A545" s="1" t="s">
        <v>11717</v>
      </c>
      <c r="B545" s="1" t="s">
        <v>5563</v>
      </c>
      <c r="C545" s="33" t="s">
        <v>5734</v>
      </c>
      <c r="D545" s="114">
        <v>2185.09</v>
      </c>
      <c r="E545" s="33"/>
    </row>
    <row r="546" spans="1:5" x14ac:dyDescent="0.2">
      <c r="A546" s="1" t="s">
        <v>11719</v>
      </c>
      <c r="B546" s="1" t="s">
        <v>5564</v>
      </c>
      <c r="C546" s="33" t="s">
        <v>5734</v>
      </c>
      <c r="D546" s="114">
        <v>2418.3200000000002</v>
      </c>
      <c r="E546" s="33"/>
    </row>
    <row r="547" spans="1:5" x14ac:dyDescent="0.2">
      <c r="A547" s="1" t="s">
        <v>11721</v>
      </c>
      <c r="B547" s="1" t="s">
        <v>5565</v>
      </c>
      <c r="C547" s="33" t="s">
        <v>5734</v>
      </c>
      <c r="D547" s="114">
        <v>2665.99</v>
      </c>
      <c r="E547" s="33"/>
    </row>
    <row r="548" spans="1:5" x14ac:dyDescent="0.2">
      <c r="A548" s="1" t="s">
        <v>11725</v>
      </c>
      <c r="B548" s="1" t="s">
        <v>5566</v>
      </c>
      <c r="C548" s="33" t="s">
        <v>5734</v>
      </c>
      <c r="D548" s="114">
        <v>2874.26</v>
      </c>
      <c r="E548" s="33"/>
    </row>
    <row r="549" spans="1:5" x14ac:dyDescent="0.2">
      <c r="A549" s="1" t="s">
        <v>11727</v>
      </c>
      <c r="B549" s="1" t="s">
        <v>5567</v>
      </c>
      <c r="C549" s="33" t="s">
        <v>5734</v>
      </c>
      <c r="D549" s="114">
        <v>3197.87</v>
      </c>
      <c r="E549" s="33"/>
    </row>
    <row r="550" spans="1:5" x14ac:dyDescent="0.2">
      <c r="A550" s="1" t="s">
        <v>11729</v>
      </c>
      <c r="B550" s="1" t="s">
        <v>5568</v>
      </c>
      <c r="C550" s="33" t="s">
        <v>5734</v>
      </c>
      <c r="D550" s="114">
        <v>3678.14</v>
      </c>
      <c r="E550" s="33"/>
    </row>
    <row r="551" spans="1:5" x14ac:dyDescent="0.2">
      <c r="A551" s="1" t="s">
        <v>11731</v>
      </c>
      <c r="B551" s="1" t="s">
        <v>12289</v>
      </c>
      <c r="C551" s="33" t="s">
        <v>5734</v>
      </c>
      <c r="D551" s="114">
        <v>4496.28</v>
      </c>
      <c r="E551" s="33"/>
    </row>
    <row r="552" spans="1:5" x14ac:dyDescent="0.2">
      <c r="A552" s="1" t="s">
        <v>11734</v>
      </c>
      <c r="B552" s="1" t="s">
        <v>5569</v>
      </c>
      <c r="C552" s="33" t="s">
        <v>5734</v>
      </c>
      <c r="D552" s="114">
        <v>6788.71</v>
      </c>
      <c r="E552" s="33"/>
    </row>
    <row r="553" spans="1:5" x14ac:dyDescent="0.2">
      <c r="A553" s="1" t="s">
        <v>11736</v>
      </c>
      <c r="B553" s="1" t="s">
        <v>5570</v>
      </c>
      <c r="C553" s="33" t="s">
        <v>5734</v>
      </c>
      <c r="D553" s="114">
        <v>7253.74</v>
      </c>
      <c r="E553" s="33"/>
    </row>
    <row r="554" spans="1:5" x14ac:dyDescent="0.2">
      <c r="A554" s="1" t="s">
        <v>11738</v>
      </c>
      <c r="B554" s="1" t="s">
        <v>5571</v>
      </c>
      <c r="C554" s="33" t="s">
        <v>5734</v>
      </c>
      <c r="D554" s="114">
        <v>9341.44</v>
      </c>
      <c r="E554" s="33"/>
    </row>
    <row r="555" spans="1:5" x14ac:dyDescent="0.2">
      <c r="A555" s="1" t="s">
        <v>11740</v>
      </c>
      <c r="B555" s="1" t="s">
        <v>12290</v>
      </c>
      <c r="C555" s="33" t="s">
        <v>5734</v>
      </c>
      <c r="D555" s="114">
        <v>10086.44</v>
      </c>
      <c r="E555" s="33"/>
    </row>
    <row r="556" spans="1:5" x14ac:dyDescent="0.2">
      <c r="A556" s="1" t="s">
        <v>11741</v>
      </c>
      <c r="B556" s="1" t="s">
        <v>12291</v>
      </c>
      <c r="C556" s="33" t="s">
        <v>5734</v>
      </c>
      <c r="D556" s="114">
        <v>11006.94</v>
      </c>
      <c r="E556" s="33"/>
    </row>
    <row r="557" spans="1:5" x14ac:dyDescent="0.2">
      <c r="A557" s="1" t="s">
        <v>11743</v>
      </c>
      <c r="B557" s="1" t="s">
        <v>5572</v>
      </c>
      <c r="C557" s="33" t="s">
        <v>5734</v>
      </c>
      <c r="D557" s="114">
        <v>9228.64</v>
      </c>
      <c r="E557" s="33"/>
    </row>
    <row r="558" spans="1:5" x14ac:dyDescent="0.2">
      <c r="A558" s="1" t="s">
        <v>11745</v>
      </c>
      <c r="B558" s="1" t="s">
        <v>5445</v>
      </c>
      <c r="C558" s="33" t="s">
        <v>5734</v>
      </c>
      <c r="D558" s="114">
        <v>9862.82</v>
      </c>
      <c r="E558" s="33"/>
    </row>
    <row r="559" spans="1:5" x14ac:dyDescent="0.2">
      <c r="A559" s="1" t="s">
        <v>11747</v>
      </c>
      <c r="B559" s="1" t="s">
        <v>5446</v>
      </c>
      <c r="C559" s="33" t="s">
        <v>5734</v>
      </c>
      <c r="D559" s="114">
        <v>10459.76</v>
      </c>
      <c r="E559" s="33"/>
    </row>
    <row r="560" spans="1:5" x14ac:dyDescent="0.2">
      <c r="A560" s="1" t="s">
        <v>11749</v>
      </c>
      <c r="B560" s="1" t="s">
        <v>12292</v>
      </c>
      <c r="C560" s="33" t="s">
        <v>5734</v>
      </c>
      <c r="D560" s="114">
        <v>11025.26</v>
      </c>
      <c r="E560" s="33"/>
    </row>
    <row r="561" spans="1:5" x14ac:dyDescent="0.2">
      <c r="A561" s="1" t="s">
        <v>11750</v>
      </c>
      <c r="B561" s="1" t="s">
        <v>12293</v>
      </c>
      <c r="C561" s="33" t="s">
        <v>5734</v>
      </c>
      <c r="D561" s="114">
        <v>11504.74</v>
      </c>
      <c r="E561" s="33"/>
    </row>
    <row r="562" spans="1:5" x14ac:dyDescent="0.2">
      <c r="A562" s="1" t="s">
        <v>11751</v>
      </c>
      <c r="B562" s="1" t="s">
        <v>12294</v>
      </c>
      <c r="C562" s="33" t="s">
        <v>5734</v>
      </c>
      <c r="D562" s="114">
        <v>13456.78</v>
      </c>
      <c r="E562" s="33"/>
    </row>
    <row r="563" spans="1:5" x14ac:dyDescent="0.2">
      <c r="A563" s="1" t="s">
        <v>11753</v>
      </c>
      <c r="B563" s="1" t="s">
        <v>5447</v>
      </c>
      <c r="C563" s="33" t="s">
        <v>5734</v>
      </c>
      <c r="D563" s="114">
        <v>15605.2</v>
      </c>
      <c r="E563" s="33"/>
    </row>
    <row r="564" spans="1:5" x14ac:dyDescent="0.2">
      <c r="A564" s="1" t="s">
        <v>11755</v>
      </c>
      <c r="B564" s="1" t="s">
        <v>5448</v>
      </c>
      <c r="C564" s="33" t="s">
        <v>5734</v>
      </c>
      <c r="D564" s="114">
        <v>16677.96</v>
      </c>
      <c r="E564" s="33"/>
    </row>
    <row r="565" spans="1:5" x14ac:dyDescent="0.2">
      <c r="A565" s="1" t="s">
        <v>11757</v>
      </c>
      <c r="B565" s="1" t="s">
        <v>5449</v>
      </c>
      <c r="C565" s="33" t="s">
        <v>5734</v>
      </c>
      <c r="D565" s="114">
        <v>17553.099999999999</v>
      </c>
      <c r="E565" s="33"/>
    </row>
    <row r="566" spans="1:5" x14ac:dyDescent="0.2">
      <c r="A566" s="1" t="s">
        <v>11759</v>
      </c>
      <c r="B566" s="1" t="s">
        <v>12295</v>
      </c>
      <c r="C566" s="33" t="s">
        <v>5734</v>
      </c>
      <c r="D566" s="114">
        <v>19218.689999999999</v>
      </c>
      <c r="E566" s="33"/>
    </row>
    <row r="567" spans="1:5" x14ac:dyDescent="0.2">
      <c r="A567" s="1" t="s">
        <v>11760</v>
      </c>
      <c r="B567" s="1" t="s">
        <v>12296</v>
      </c>
      <c r="C567" s="33" t="s">
        <v>5734</v>
      </c>
      <c r="D567" s="114">
        <v>21017.38</v>
      </c>
      <c r="E567" s="33"/>
    </row>
    <row r="568" spans="1:5" x14ac:dyDescent="0.2">
      <c r="A568" s="1" t="s">
        <v>11761</v>
      </c>
      <c r="B568" s="1" t="s">
        <v>12297</v>
      </c>
      <c r="C568" s="33" t="s">
        <v>5734</v>
      </c>
      <c r="D568" s="114">
        <v>24535.7</v>
      </c>
      <c r="E568" s="33"/>
    </row>
    <row r="569" spans="1:5" x14ac:dyDescent="0.2">
      <c r="A569" s="1" t="s">
        <v>11762</v>
      </c>
      <c r="B569" s="1" t="s">
        <v>12298</v>
      </c>
      <c r="C569" s="33" t="s">
        <v>5734</v>
      </c>
      <c r="D569" s="114">
        <v>26985.93</v>
      </c>
      <c r="E569" s="33"/>
    </row>
    <row r="570" spans="1:5" x14ac:dyDescent="0.2">
      <c r="A570" s="1" t="s">
        <v>11764</v>
      </c>
      <c r="B570" s="1" t="s">
        <v>5450</v>
      </c>
      <c r="C570" s="33" t="s">
        <v>5734</v>
      </c>
      <c r="D570" s="114">
        <v>17947.61</v>
      </c>
      <c r="E570" s="33"/>
    </row>
    <row r="571" spans="1:5" x14ac:dyDescent="0.2">
      <c r="A571" s="1" t="s">
        <v>11766</v>
      </c>
      <c r="B571" s="1" t="s">
        <v>5451</v>
      </c>
      <c r="C571" s="33" t="s">
        <v>5734</v>
      </c>
      <c r="D571" s="114">
        <v>19177.66</v>
      </c>
      <c r="E571" s="33"/>
    </row>
    <row r="572" spans="1:5" x14ac:dyDescent="0.2">
      <c r="A572" s="1" t="s">
        <v>11798</v>
      </c>
      <c r="B572" s="1" t="s">
        <v>5452</v>
      </c>
      <c r="C572" s="33" t="s">
        <v>5734</v>
      </c>
      <c r="D572" s="114">
        <v>20360.27</v>
      </c>
      <c r="E572" s="33"/>
    </row>
    <row r="573" spans="1:5" x14ac:dyDescent="0.2">
      <c r="A573" s="1" t="s">
        <v>11800</v>
      </c>
      <c r="B573" s="1" t="s">
        <v>12299</v>
      </c>
      <c r="C573" s="33" t="s">
        <v>5734</v>
      </c>
      <c r="D573" s="114">
        <v>21725.25</v>
      </c>
      <c r="E573" s="33"/>
    </row>
    <row r="574" spans="1:5" x14ac:dyDescent="0.2">
      <c r="A574" s="1" t="s">
        <v>11801</v>
      </c>
      <c r="B574" s="1" t="s">
        <v>12300</v>
      </c>
      <c r="C574" s="33" t="s">
        <v>5734</v>
      </c>
      <c r="D574" s="114">
        <v>23706.7</v>
      </c>
      <c r="E574" s="33"/>
    </row>
    <row r="575" spans="1:5" x14ac:dyDescent="0.2">
      <c r="A575" s="1" t="s">
        <v>11802</v>
      </c>
      <c r="B575" s="1" t="s">
        <v>12301</v>
      </c>
      <c r="C575" s="33" t="s">
        <v>5734</v>
      </c>
      <c r="D575" s="114">
        <v>26129.62</v>
      </c>
      <c r="E575" s="33"/>
    </row>
    <row r="576" spans="1:5" x14ac:dyDescent="0.2">
      <c r="A576" s="1" t="s">
        <v>11803</v>
      </c>
      <c r="B576" s="1" t="s">
        <v>12302</v>
      </c>
      <c r="C576" s="33" t="s">
        <v>5734</v>
      </c>
      <c r="D576" s="114">
        <v>28261.4</v>
      </c>
      <c r="E576" s="33"/>
    </row>
    <row r="577" spans="1:5" x14ac:dyDescent="0.2">
      <c r="A577" s="1" t="s">
        <v>11804</v>
      </c>
      <c r="B577" s="1" t="s">
        <v>12303</v>
      </c>
      <c r="C577" s="33" t="s">
        <v>5734</v>
      </c>
      <c r="D577" s="114">
        <v>32924.639999999999</v>
      </c>
      <c r="E577" s="33"/>
    </row>
    <row r="578" spans="1:5" x14ac:dyDescent="0.2">
      <c r="A578" s="1" t="s">
        <v>11806</v>
      </c>
      <c r="B578" s="1" t="s">
        <v>5283</v>
      </c>
      <c r="C578" s="33" t="s">
        <v>5734</v>
      </c>
      <c r="D578" s="114">
        <v>25755.29</v>
      </c>
      <c r="E578" s="33"/>
    </row>
    <row r="579" spans="1:5" x14ac:dyDescent="0.2">
      <c r="A579" s="1" t="s">
        <v>11808</v>
      </c>
      <c r="B579" s="1" t="s">
        <v>5284</v>
      </c>
      <c r="C579" s="33" t="s">
        <v>5734</v>
      </c>
      <c r="D579" s="114">
        <v>27530.53</v>
      </c>
      <c r="E579" s="33"/>
    </row>
    <row r="580" spans="1:5" x14ac:dyDescent="0.2">
      <c r="A580" s="1" t="s">
        <v>11810</v>
      </c>
      <c r="B580" s="1" t="s">
        <v>5285</v>
      </c>
      <c r="C580" s="33" t="s">
        <v>5734</v>
      </c>
      <c r="D580" s="114">
        <v>28863.22</v>
      </c>
      <c r="E580" s="33"/>
    </row>
    <row r="581" spans="1:5" x14ac:dyDescent="0.2">
      <c r="A581" s="1" t="s">
        <v>11812</v>
      </c>
      <c r="B581" s="1" t="s">
        <v>5286</v>
      </c>
      <c r="C581" s="33" t="s">
        <v>5734</v>
      </c>
      <c r="D581" s="114">
        <v>30256.11</v>
      </c>
      <c r="E581" s="33"/>
    </row>
    <row r="582" spans="1:5" x14ac:dyDescent="0.2">
      <c r="A582" s="1" t="s">
        <v>11813</v>
      </c>
      <c r="B582" s="1" t="s">
        <v>5287</v>
      </c>
      <c r="C582" s="33" t="s">
        <v>5734</v>
      </c>
      <c r="D582" s="114">
        <v>31488.67</v>
      </c>
      <c r="E582" s="33"/>
    </row>
    <row r="583" spans="1:5" s="5" customFormat="1" x14ac:dyDescent="0.2">
      <c r="A583" s="42" t="s">
        <v>5288</v>
      </c>
      <c r="B583" s="42"/>
      <c r="C583" s="33" t="s">
        <v>5734</v>
      </c>
      <c r="D583" s="114" t="s">
        <v>5734</v>
      </c>
      <c r="E583" s="33"/>
    </row>
    <row r="584" spans="1:5" x14ac:dyDescent="0.2">
      <c r="A584" s="12" t="s">
        <v>11195</v>
      </c>
      <c r="B584" s="1" t="s">
        <v>5289</v>
      </c>
      <c r="C584" s="33" t="s">
        <v>5734</v>
      </c>
      <c r="D584" s="114">
        <v>153.29</v>
      </c>
      <c r="E584" s="33"/>
    </row>
    <row r="585" spans="1:5" x14ac:dyDescent="0.2">
      <c r="A585" s="12" t="s">
        <v>11199</v>
      </c>
      <c r="B585" s="1" t="s">
        <v>5290</v>
      </c>
      <c r="C585" s="33" t="s">
        <v>5734</v>
      </c>
      <c r="D585" s="114">
        <v>235.01</v>
      </c>
      <c r="E585" s="33"/>
    </row>
    <row r="586" spans="1:5" x14ac:dyDescent="0.2">
      <c r="A586" s="12" t="s">
        <v>11511</v>
      </c>
      <c r="B586" s="1" t="s">
        <v>5291</v>
      </c>
      <c r="C586" s="33" t="s">
        <v>5734</v>
      </c>
      <c r="D586" s="114">
        <v>532.12</v>
      </c>
      <c r="E586" s="33"/>
    </row>
    <row r="587" spans="1:5" x14ac:dyDescent="0.2">
      <c r="A587" s="1" t="s">
        <v>11723</v>
      </c>
      <c r="B587" s="1" t="s">
        <v>5292</v>
      </c>
      <c r="C587" s="33" t="s">
        <v>5734</v>
      </c>
      <c r="D587" s="114">
        <v>812.07</v>
      </c>
      <c r="E587" s="33"/>
    </row>
    <row r="588" spans="1:5" x14ac:dyDescent="0.2">
      <c r="A588" s="1" t="s">
        <v>11780</v>
      </c>
      <c r="B588" s="1" t="s">
        <v>5293</v>
      </c>
      <c r="C588" s="33" t="s">
        <v>5734</v>
      </c>
      <c r="D588" s="114">
        <v>1186.1300000000001</v>
      </c>
      <c r="E588" s="33"/>
    </row>
    <row r="589" spans="1:5" x14ac:dyDescent="0.2">
      <c r="A589" s="1" t="s">
        <v>11781</v>
      </c>
      <c r="B589" s="1" t="s">
        <v>5294</v>
      </c>
      <c r="C589" s="33" t="s">
        <v>5734</v>
      </c>
      <c r="D589" s="114">
        <v>2985.16</v>
      </c>
      <c r="E589" s="33"/>
    </row>
    <row r="590" spans="1:5" x14ac:dyDescent="0.2">
      <c r="A590" s="1" t="s">
        <v>11783</v>
      </c>
      <c r="B590" s="1" t="s">
        <v>5295</v>
      </c>
      <c r="C590" s="33" t="s">
        <v>5734</v>
      </c>
      <c r="D590" s="114">
        <v>3562.32</v>
      </c>
      <c r="E590" s="33"/>
    </row>
    <row r="591" spans="1:5" x14ac:dyDescent="0.2">
      <c r="A591" s="1" t="s">
        <v>11784</v>
      </c>
      <c r="B591" s="1" t="s">
        <v>5296</v>
      </c>
      <c r="C591" s="33" t="s">
        <v>5734</v>
      </c>
      <c r="D591" s="114">
        <v>9496.99</v>
      </c>
      <c r="E591" s="33"/>
    </row>
    <row r="592" spans="1:5" x14ac:dyDescent="0.2">
      <c r="A592" s="1" t="s">
        <v>11785</v>
      </c>
      <c r="B592" s="1" t="s">
        <v>5297</v>
      </c>
      <c r="C592" s="33" t="s">
        <v>5734</v>
      </c>
      <c r="D592" s="114">
        <v>10658.29</v>
      </c>
      <c r="E592" s="33"/>
    </row>
    <row r="593" spans="1:5" x14ac:dyDescent="0.2">
      <c r="A593" s="1" t="s">
        <v>11786</v>
      </c>
      <c r="B593" s="1" t="s">
        <v>5298</v>
      </c>
      <c r="C593" s="33" t="s">
        <v>5734</v>
      </c>
      <c r="D593" s="114">
        <v>13451.03</v>
      </c>
      <c r="E593" s="33"/>
    </row>
    <row r="594" spans="1:5" s="5" customFormat="1" x14ac:dyDescent="0.2">
      <c r="A594" s="42" t="s">
        <v>5834</v>
      </c>
      <c r="B594" s="42"/>
      <c r="C594" s="33" t="s">
        <v>5734</v>
      </c>
      <c r="D594" s="114" t="s">
        <v>5734</v>
      </c>
      <c r="E594" s="33"/>
    </row>
    <row r="595" spans="1:5" s="33" customFormat="1" x14ac:dyDescent="0.2">
      <c r="A595" s="12">
        <v>4</v>
      </c>
      <c r="B595" s="35" t="s">
        <v>5299</v>
      </c>
      <c r="C595" s="33" t="s">
        <v>5734</v>
      </c>
      <c r="D595" s="114">
        <v>271.54000000000002</v>
      </c>
    </row>
    <row r="596" spans="1:5" s="33" customFormat="1" x14ac:dyDescent="0.2">
      <c r="A596" s="12">
        <v>6</v>
      </c>
      <c r="B596" s="35" t="s">
        <v>5300</v>
      </c>
      <c r="C596" s="33" t="s">
        <v>5734</v>
      </c>
      <c r="D596" s="114">
        <v>471.5</v>
      </c>
    </row>
    <row r="597" spans="1:5" s="33" customFormat="1" x14ac:dyDescent="0.2">
      <c r="A597" s="12">
        <v>8</v>
      </c>
      <c r="B597" s="35" t="s">
        <v>5301</v>
      </c>
      <c r="C597" s="33" t="s">
        <v>12674</v>
      </c>
      <c r="D597" s="114">
        <v>1018.23</v>
      </c>
    </row>
    <row r="598" spans="1:5" s="5" customFormat="1" x14ac:dyDescent="0.2">
      <c r="A598" s="1">
        <v>10</v>
      </c>
      <c r="B598" s="6" t="s">
        <v>12304</v>
      </c>
      <c r="C598" s="33" t="s">
        <v>5734</v>
      </c>
      <c r="D598" s="114">
        <v>1225.69</v>
      </c>
      <c r="E598" s="33"/>
    </row>
    <row r="599" spans="1:5" s="5" customFormat="1" x14ac:dyDescent="0.2">
      <c r="A599" s="1">
        <v>12</v>
      </c>
      <c r="B599" s="6" t="s">
        <v>12305</v>
      </c>
      <c r="C599" s="33" t="s">
        <v>5734</v>
      </c>
      <c r="D599" s="114">
        <v>1547.65</v>
      </c>
      <c r="E599" s="33"/>
    </row>
    <row r="600" spans="1:5" s="5" customFormat="1" x14ac:dyDescent="0.2">
      <c r="A600" s="1">
        <v>14</v>
      </c>
      <c r="B600" s="1" t="s">
        <v>12306</v>
      </c>
      <c r="C600" s="33" t="s">
        <v>5734</v>
      </c>
      <c r="D600" s="114">
        <v>1651.06</v>
      </c>
      <c r="E600" s="33"/>
    </row>
    <row r="601" spans="1:5" s="5" customFormat="1" x14ac:dyDescent="0.2">
      <c r="A601" s="1">
        <v>16</v>
      </c>
      <c r="B601" s="1" t="s">
        <v>12307</v>
      </c>
      <c r="C601" s="33" t="s">
        <v>12675</v>
      </c>
      <c r="D601" s="114">
        <v>1824.86</v>
      </c>
      <c r="E601" s="33"/>
    </row>
    <row r="602" spans="1:5" s="5" customFormat="1" x14ac:dyDescent="0.2">
      <c r="A602" s="1">
        <v>18</v>
      </c>
      <c r="B602" s="1" t="s">
        <v>12308</v>
      </c>
      <c r="C602" s="33" t="s">
        <v>5734</v>
      </c>
      <c r="D602" s="114">
        <v>2990.95</v>
      </c>
      <c r="E602" s="33"/>
    </row>
    <row r="603" spans="1:5" s="5" customFormat="1" x14ac:dyDescent="0.2">
      <c r="A603" s="1">
        <v>20</v>
      </c>
      <c r="B603" s="1" t="s">
        <v>12309</v>
      </c>
      <c r="C603" s="33" t="s">
        <v>5734</v>
      </c>
      <c r="D603" s="114">
        <v>3511.36</v>
      </c>
      <c r="E603" s="33"/>
    </row>
    <row r="604" spans="1:5" s="5" customFormat="1" x14ac:dyDescent="0.2">
      <c r="A604" s="1">
        <v>24</v>
      </c>
      <c r="B604" s="1" t="s">
        <v>12310</v>
      </c>
      <c r="C604" s="33" t="s">
        <v>5734</v>
      </c>
      <c r="D604" s="114">
        <v>5523.79</v>
      </c>
      <c r="E604" s="33"/>
    </row>
    <row r="605" spans="1:5" s="5" customFormat="1" x14ac:dyDescent="0.2">
      <c r="A605" s="42" t="s">
        <v>5302</v>
      </c>
      <c r="B605" s="42"/>
      <c r="C605" s="33" t="s">
        <v>5734</v>
      </c>
      <c r="D605" s="114" t="s">
        <v>5734</v>
      </c>
      <c r="E605" s="33"/>
    </row>
    <row r="606" spans="1:5" s="33" customFormat="1" x14ac:dyDescent="0.2">
      <c r="A606" s="12">
        <v>4</v>
      </c>
      <c r="B606" s="31" t="s">
        <v>5303</v>
      </c>
      <c r="C606" s="33" t="s">
        <v>5734</v>
      </c>
      <c r="D606" s="114">
        <v>161.13999999999999</v>
      </c>
    </row>
    <row r="607" spans="1:5" s="33" customFormat="1" x14ac:dyDescent="0.2">
      <c r="A607" s="12">
        <v>6</v>
      </c>
      <c r="B607" s="31" t="s">
        <v>5304</v>
      </c>
      <c r="C607" s="33" t="s">
        <v>13265</v>
      </c>
      <c r="D607" s="114">
        <v>247.06</v>
      </c>
    </row>
    <row r="608" spans="1:5" s="33" customFormat="1" x14ac:dyDescent="0.2">
      <c r="A608" s="12">
        <v>8</v>
      </c>
      <c r="B608" s="31" t="s">
        <v>5305</v>
      </c>
      <c r="C608" s="33" t="s">
        <v>13266</v>
      </c>
      <c r="D608" s="114">
        <v>559.46</v>
      </c>
    </row>
    <row r="609" spans="1:5" s="5" customFormat="1" x14ac:dyDescent="0.2">
      <c r="A609" s="1">
        <v>10</v>
      </c>
      <c r="B609" s="1" t="s">
        <v>5306</v>
      </c>
      <c r="C609" s="33" t="s">
        <v>13274</v>
      </c>
      <c r="D609" s="114">
        <v>853.71</v>
      </c>
      <c r="E609" s="33"/>
    </row>
    <row r="610" spans="1:5" s="5" customFormat="1" x14ac:dyDescent="0.2">
      <c r="A610" s="1">
        <v>12</v>
      </c>
      <c r="B610" s="1" t="s">
        <v>5307</v>
      </c>
      <c r="C610" s="33" t="s">
        <v>5734</v>
      </c>
      <c r="D610" s="114">
        <v>1246.97</v>
      </c>
      <c r="E610" s="33"/>
    </row>
    <row r="611" spans="1:5" s="5" customFormat="1" x14ac:dyDescent="0.2">
      <c r="A611" s="1">
        <v>14</v>
      </c>
      <c r="B611" s="1" t="s">
        <v>5308</v>
      </c>
      <c r="C611" s="33" t="s">
        <v>5734</v>
      </c>
      <c r="D611" s="114">
        <v>3138.25</v>
      </c>
      <c r="E611" s="33"/>
    </row>
    <row r="612" spans="1:5" s="5" customFormat="1" x14ac:dyDescent="0.2">
      <c r="A612" s="1">
        <v>16</v>
      </c>
      <c r="B612" s="1" t="s">
        <v>5309</v>
      </c>
      <c r="C612" s="33" t="s">
        <v>854</v>
      </c>
      <c r="D612" s="114">
        <v>3744.99</v>
      </c>
      <c r="E612" s="33"/>
    </row>
    <row r="613" spans="1:5" s="5" customFormat="1" x14ac:dyDescent="0.2">
      <c r="A613" s="1">
        <v>18</v>
      </c>
      <c r="B613" s="1" t="s">
        <v>5310</v>
      </c>
      <c r="C613" s="33" t="s">
        <v>5734</v>
      </c>
      <c r="D613" s="114">
        <v>9984.02</v>
      </c>
      <c r="E613" s="33"/>
    </row>
    <row r="614" spans="1:5" s="5" customFormat="1" x14ac:dyDescent="0.2">
      <c r="A614" s="1">
        <v>20</v>
      </c>
      <c r="B614" s="1" t="s">
        <v>5311</v>
      </c>
      <c r="C614" s="33" t="s">
        <v>5734</v>
      </c>
      <c r="D614" s="114">
        <v>11204.86</v>
      </c>
      <c r="E614" s="33"/>
    </row>
    <row r="615" spans="1:5" s="5" customFormat="1" x14ac:dyDescent="0.2">
      <c r="A615" s="1">
        <v>24</v>
      </c>
      <c r="B615" s="1" t="s">
        <v>5312</v>
      </c>
      <c r="C615" s="33" t="s">
        <v>12753</v>
      </c>
      <c r="D615" s="114">
        <v>14140.84</v>
      </c>
      <c r="E615" s="33"/>
    </row>
    <row r="616" spans="1:5" s="5" customFormat="1" x14ac:dyDescent="0.2">
      <c r="A616" s="42" t="s">
        <v>5313</v>
      </c>
      <c r="B616" s="42"/>
      <c r="C616" s="33" t="s">
        <v>5734</v>
      </c>
      <c r="D616" s="114" t="s">
        <v>5734</v>
      </c>
      <c r="E616" s="33"/>
    </row>
    <row r="617" spans="1:5" s="5" customFormat="1" x14ac:dyDescent="0.2">
      <c r="A617" s="1" t="s">
        <v>11717</v>
      </c>
      <c r="B617" s="6" t="s">
        <v>12311</v>
      </c>
      <c r="C617" s="33" t="s">
        <v>5734</v>
      </c>
      <c r="D617" s="114">
        <v>839.6</v>
      </c>
      <c r="E617" s="33"/>
    </row>
    <row r="618" spans="1:5" s="5" customFormat="1" x14ac:dyDescent="0.2">
      <c r="A618" s="1" t="s">
        <v>11719</v>
      </c>
      <c r="B618" s="6" t="s">
        <v>12312</v>
      </c>
      <c r="C618" s="33" t="s">
        <v>12676</v>
      </c>
      <c r="D618" s="114">
        <v>915.99</v>
      </c>
      <c r="E618" s="33"/>
    </row>
    <row r="619" spans="1:5" s="5" customFormat="1" x14ac:dyDescent="0.2">
      <c r="A619" s="1" t="s">
        <v>11721</v>
      </c>
      <c r="B619" s="1" t="s">
        <v>12313</v>
      </c>
      <c r="C619" s="33" t="s">
        <v>12677</v>
      </c>
      <c r="D619" s="114">
        <v>1013.16</v>
      </c>
      <c r="E619" s="33"/>
    </row>
    <row r="620" spans="1:5" s="5" customFormat="1" x14ac:dyDescent="0.2">
      <c r="A620" s="1" t="s">
        <v>11725</v>
      </c>
      <c r="B620" s="1" t="s">
        <v>12314</v>
      </c>
      <c r="C620" s="33" t="s">
        <v>5734</v>
      </c>
      <c r="D620" s="114">
        <v>1103.47</v>
      </c>
      <c r="E620" s="33"/>
    </row>
    <row r="621" spans="1:5" s="5" customFormat="1" x14ac:dyDescent="0.2">
      <c r="A621" s="1" t="s">
        <v>11727</v>
      </c>
      <c r="B621" s="1" t="s">
        <v>12315</v>
      </c>
      <c r="C621" s="33" t="s">
        <v>13056</v>
      </c>
      <c r="D621" s="114">
        <v>1152.02</v>
      </c>
      <c r="E621" s="33"/>
    </row>
    <row r="622" spans="1:5" s="5" customFormat="1" x14ac:dyDescent="0.2">
      <c r="A622" s="1" t="s">
        <v>11729</v>
      </c>
      <c r="B622" s="1" t="s">
        <v>12316</v>
      </c>
      <c r="C622" s="33" t="s">
        <v>5734</v>
      </c>
      <c r="D622" s="114">
        <v>1235.3499999999999</v>
      </c>
      <c r="E622" s="33"/>
    </row>
    <row r="623" spans="1:5" s="5" customFormat="1" x14ac:dyDescent="0.2">
      <c r="A623" s="1" t="s">
        <v>11731</v>
      </c>
      <c r="B623" s="1" t="s">
        <v>12317</v>
      </c>
      <c r="C623" s="33" t="s">
        <v>5734</v>
      </c>
      <c r="D623" s="114">
        <v>1360.11</v>
      </c>
      <c r="E623" s="33"/>
    </row>
    <row r="624" spans="1:5" s="5" customFormat="1" x14ac:dyDescent="0.2">
      <c r="A624" s="1" t="s">
        <v>11734</v>
      </c>
      <c r="B624" s="1" t="s">
        <v>5479</v>
      </c>
      <c r="C624" s="33" t="s">
        <v>5734</v>
      </c>
      <c r="D624" s="114">
        <v>2290.06</v>
      </c>
      <c r="E624" s="33"/>
    </row>
    <row r="625" spans="1:5" s="5" customFormat="1" x14ac:dyDescent="0.2">
      <c r="A625" s="1" t="s">
        <v>11736</v>
      </c>
      <c r="B625" s="1" t="s">
        <v>12318</v>
      </c>
      <c r="C625" s="33" t="s">
        <v>5734</v>
      </c>
      <c r="D625" s="114">
        <v>2359.44</v>
      </c>
      <c r="E625" s="33"/>
    </row>
    <row r="626" spans="1:5" s="5" customFormat="1" x14ac:dyDescent="0.2">
      <c r="A626" s="1" t="s">
        <v>11738</v>
      </c>
      <c r="B626" s="1" t="s">
        <v>12319</v>
      </c>
      <c r="C626" s="33" t="s">
        <v>5734</v>
      </c>
      <c r="D626" s="114">
        <v>2428.81</v>
      </c>
      <c r="E626" s="33"/>
    </row>
    <row r="627" spans="1:5" s="5" customFormat="1" x14ac:dyDescent="0.2">
      <c r="A627" s="1" t="s">
        <v>11740</v>
      </c>
      <c r="B627" s="1" t="s">
        <v>12320</v>
      </c>
      <c r="C627" s="33" t="s">
        <v>5734</v>
      </c>
      <c r="D627" s="114">
        <v>2525.98</v>
      </c>
      <c r="E627" s="33"/>
    </row>
    <row r="628" spans="1:5" s="5" customFormat="1" x14ac:dyDescent="0.2">
      <c r="A628" s="1" t="s">
        <v>11741</v>
      </c>
      <c r="B628" s="1" t="s">
        <v>12321</v>
      </c>
      <c r="C628" s="33" t="s">
        <v>5734</v>
      </c>
      <c r="D628" s="114">
        <v>2581.4299999999998</v>
      </c>
      <c r="E628" s="33"/>
    </row>
    <row r="629" spans="1:5" s="5" customFormat="1" x14ac:dyDescent="0.2">
      <c r="A629" s="1" t="s">
        <v>11743</v>
      </c>
      <c r="B629" s="1" t="s">
        <v>5480</v>
      </c>
      <c r="C629" s="33" t="s">
        <v>5734</v>
      </c>
      <c r="D629" s="114">
        <v>2796.96</v>
      </c>
      <c r="E629" s="33"/>
    </row>
    <row r="630" spans="1:5" s="5" customFormat="1" x14ac:dyDescent="0.2">
      <c r="A630" s="1" t="s">
        <v>11745</v>
      </c>
      <c r="B630" s="1" t="s">
        <v>5481</v>
      </c>
      <c r="C630" s="33" t="s">
        <v>5734</v>
      </c>
      <c r="D630" s="114">
        <v>2879.83</v>
      </c>
      <c r="E630" s="33"/>
    </row>
    <row r="631" spans="1:5" s="5" customFormat="1" x14ac:dyDescent="0.2">
      <c r="A631" s="1" t="s">
        <v>11747</v>
      </c>
      <c r="B631" s="1" t="s">
        <v>12322</v>
      </c>
      <c r="C631" s="33" t="s">
        <v>5734</v>
      </c>
      <c r="D631" s="114">
        <v>2949.21</v>
      </c>
      <c r="E631" s="33"/>
    </row>
    <row r="632" spans="1:5" s="5" customFormat="1" x14ac:dyDescent="0.2">
      <c r="A632" s="1" t="s">
        <v>11749</v>
      </c>
      <c r="B632" s="1" t="s">
        <v>12323</v>
      </c>
      <c r="C632" s="33" t="s">
        <v>5734</v>
      </c>
      <c r="D632" s="114">
        <v>3185.31</v>
      </c>
      <c r="E632" s="33"/>
    </row>
    <row r="633" spans="1:5" s="5" customFormat="1" x14ac:dyDescent="0.2">
      <c r="A633" s="1" t="s">
        <v>11750</v>
      </c>
      <c r="B633" s="1" t="s">
        <v>12324</v>
      </c>
      <c r="C633" s="33" t="s">
        <v>5734</v>
      </c>
      <c r="D633" s="114">
        <v>3247.68</v>
      </c>
      <c r="E633" s="33"/>
    </row>
    <row r="634" spans="1:5" s="5" customFormat="1" x14ac:dyDescent="0.2">
      <c r="A634" s="1" t="s">
        <v>11751</v>
      </c>
      <c r="B634" s="1" t="s">
        <v>12325</v>
      </c>
      <c r="C634" s="33" t="s">
        <v>5734</v>
      </c>
      <c r="D634" s="114">
        <v>3754.19</v>
      </c>
      <c r="E634" s="33"/>
    </row>
    <row r="635" spans="1:5" s="5" customFormat="1" x14ac:dyDescent="0.2">
      <c r="A635" s="1" t="s">
        <v>11753</v>
      </c>
      <c r="B635" s="1" t="s">
        <v>5482</v>
      </c>
      <c r="C635" s="33" t="s">
        <v>5734</v>
      </c>
      <c r="D635" s="114">
        <v>3513.11</v>
      </c>
      <c r="E635" s="33"/>
    </row>
    <row r="636" spans="1:5" s="5" customFormat="1" x14ac:dyDescent="0.2">
      <c r="A636" s="1" t="s">
        <v>11755</v>
      </c>
      <c r="B636" s="1" t="s">
        <v>5483</v>
      </c>
      <c r="C636" s="33" t="s">
        <v>5734</v>
      </c>
      <c r="D636" s="114">
        <v>3615.83</v>
      </c>
      <c r="E636" s="33"/>
    </row>
    <row r="637" spans="1:5" s="5" customFormat="1" x14ac:dyDescent="0.2">
      <c r="A637" s="1" t="s">
        <v>11757</v>
      </c>
      <c r="B637" s="1" t="s">
        <v>5484</v>
      </c>
      <c r="C637" s="33" t="s">
        <v>5734</v>
      </c>
      <c r="D637" s="114">
        <v>3727.73</v>
      </c>
      <c r="E637" s="33"/>
    </row>
    <row r="638" spans="1:5" s="5" customFormat="1" x14ac:dyDescent="0.2">
      <c r="A638" s="1" t="s">
        <v>11759</v>
      </c>
      <c r="B638" s="1" t="s">
        <v>5485</v>
      </c>
      <c r="C638" s="33" t="s">
        <v>5734</v>
      </c>
      <c r="D638" s="114">
        <v>4109.1400000000003</v>
      </c>
      <c r="E638" s="33"/>
    </row>
    <row r="639" spans="1:5" s="5" customFormat="1" x14ac:dyDescent="0.2">
      <c r="A639" s="1" t="s">
        <v>11760</v>
      </c>
      <c r="B639" s="1" t="s">
        <v>12326</v>
      </c>
      <c r="C639" s="33" t="s">
        <v>5734</v>
      </c>
      <c r="D639" s="114">
        <v>4174.9799999999996</v>
      </c>
      <c r="E639" s="33"/>
    </row>
    <row r="640" spans="1:5" s="5" customFormat="1" x14ac:dyDescent="0.2">
      <c r="A640" s="1" t="s">
        <v>11761</v>
      </c>
      <c r="B640" s="1" t="s">
        <v>12327</v>
      </c>
      <c r="C640" s="33" t="s">
        <v>5734</v>
      </c>
      <c r="D640" s="114">
        <v>4438.5200000000004</v>
      </c>
      <c r="E640" s="33"/>
    </row>
    <row r="641" spans="1:5" s="5" customFormat="1" x14ac:dyDescent="0.2">
      <c r="A641" s="1" t="s">
        <v>11762</v>
      </c>
      <c r="B641" s="1" t="s">
        <v>12328</v>
      </c>
      <c r="C641" s="33" t="s">
        <v>5734</v>
      </c>
      <c r="D641" s="114">
        <v>4716.22</v>
      </c>
      <c r="E641" s="33"/>
    </row>
    <row r="642" spans="1:5" s="5" customFormat="1" x14ac:dyDescent="0.2">
      <c r="A642" s="1" t="s">
        <v>11764</v>
      </c>
      <c r="B642" s="1" t="s">
        <v>5486</v>
      </c>
      <c r="C642" s="33" t="s">
        <v>5734</v>
      </c>
      <c r="D642" s="114">
        <v>6204.47</v>
      </c>
      <c r="E642" s="33"/>
    </row>
    <row r="643" spans="1:5" s="5" customFormat="1" x14ac:dyDescent="0.2">
      <c r="A643" s="1" t="s">
        <v>11766</v>
      </c>
      <c r="B643" s="1" t="s">
        <v>5487</v>
      </c>
      <c r="C643" s="33" t="s">
        <v>5734</v>
      </c>
      <c r="D643" s="114">
        <v>6398.67</v>
      </c>
      <c r="E643" s="33"/>
    </row>
    <row r="644" spans="1:5" s="5" customFormat="1" x14ac:dyDescent="0.2">
      <c r="A644" s="1" t="s">
        <v>11798</v>
      </c>
      <c r="B644" s="1" t="s">
        <v>5488</v>
      </c>
      <c r="C644" s="33" t="s">
        <v>5734</v>
      </c>
      <c r="D644" s="114">
        <v>6592.56</v>
      </c>
      <c r="E644" s="33"/>
    </row>
    <row r="645" spans="1:5" s="5" customFormat="1" x14ac:dyDescent="0.2">
      <c r="A645" s="1" t="s">
        <v>11800</v>
      </c>
      <c r="B645" s="1" t="s">
        <v>5489</v>
      </c>
      <c r="C645" s="33" t="s">
        <v>5734</v>
      </c>
      <c r="D645" s="114">
        <v>6793.78</v>
      </c>
      <c r="E645" s="33"/>
    </row>
    <row r="646" spans="1:5" s="5" customFormat="1" x14ac:dyDescent="0.2">
      <c r="A646" s="1" t="s">
        <v>11801</v>
      </c>
      <c r="B646" s="1" t="s">
        <v>12329</v>
      </c>
      <c r="C646" s="33" t="s">
        <v>5734</v>
      </c>
      <c r="D646" s="114">
        <v>6863.14</v>
      </c>
      <c r="E646" s="33"/>
    </row>
    <row r="647" spans="1:5" s="5" customFormat="1" x14ac:dyDescent="0.2">
      <c r="A647" s="1" t="s">
        <v>11802</v>
      </c>
      <c r="B647" s="1" t="s">
        <v>12330</v>
      </c>
      <c r="C647" s="33" t="s">
        <v>5734</v>
      </c>
      <c r="D647" s="114">
        <v>7110.11</v>
      </c>
      <c r="E647" s="33"/>
    </row>
    <row r="648" spans="1:5" s="5" customFormat="1" x14ac:dyDescent="0.2">
      <c r="A648" s="1" t="s">
        <v>11803</v>
      </c>
      <c r="B648" s="1" t="s">
        <v>12331</v>
      </c>
      <c r="C648" s="33" t="s">
        <v>5734</v>
      </c>
      <c r="D648" s="114">
        <v>7324.95</v>
      </c>
      <c r="E648" s="33"/>
    </row>
    <row r="649" spans="1:5" s="5" customFormat="1" x14ac:dyDescent="0.2">
      <c r="A649" s="1" t="s">
        <v>11804</v>
      </c>
      <c r="B649" s="1" t="s">
        <v>12332</v>
      </c>
      <c r="C649" s="33" t="s">
        <v>5734</v>
      </c>
      <c r="D649" s="114">
        <v>8112.12</v>
      </c>
      <c r="E649" s="33"/>
    </row>
    <row r="650" spans="1:5" s="5" customFormat="1" x14ac:dyDescent="0.2">
      <c r="A650" s="1" t="s">
        <v>11806</v>
      </c>
      <c r="B650" s="1" t="s">
        <v>5490</v>
      </c>
      <c r="C650" s="33" t="s">
        <v>5734</v>
      </c>
      <c r="D650" s="114">
        <v>6408.77</v>
      </c>
      <c r="E650" s="33"/>
    </row>
    <row r="651" spans="1:5" s="5" customFormat="1" x14ac:dyDescent="0.2">
      <c r="A651" s="1" t="s">
        <v>11808</v>
      </c>
      <c r="B651" s="1" t="s">
        <v>5491</v>
      </c>
      <c r="C651" s="33" t="s">
        <v>5734</v>
      </c>
      <c r="D651" s="114">
        <v>6606.58</v>
      </c>
      <c r="E651" s="33"/>
    </row>
    <row r="652" spans="1:5" s="5" customFormat="1" x14ac:dyDescent="0.2">
      <c r="A652" s="1" t="s">
        <v>11810</v>
      </c>
      <c r="B652" s="1" t="s">
        <v>5492</v>
      </c>
      <c r="C652" s="33" t="s">
        <v>5734</v>
      </c>
      <c r="D652" s="114">
        <v>6809.74</v>
      </c>
      <c r="E652" s="33"/>
    </row>
    <row r="653" spans="1:5" s="5" customFormat="1" x14ac:dyDescent="0.2">
      <c r="A653" s="1" t="s">
        <v>11812</v>
      </c>
      <c r="B653" s="1" t="s">
        <v>5493</v>
      </c>
      <c r="C653" s="33" t="s">
        <v>5734</v>
      </c>
      <c r="D653" s="114">
        <v>7017.81</v>
      </c>
      <c r="E653" s="33"/>
    </row>
    <row r="654" spans="1:5" s="5" customFormat="1" x14ac:dyDescent="0.2">
      <c r="A654" s="1" t="s">
        <v>11813</v>
      </c>
      <c r="B654" s="1" t="s">
        <v>5494</v>
      </c>
      <c r="C654" s="33" t="s">
        <v>5734</v>
      </c>
      <c r="D654" s="114">
        <v>7237.46</v>
      </c>
      <c r="E654" s="33"/>
    </row>
    <row r="655" spans="1:5" s="5" customFormat="1" x14ac:dyDescent="0.2">
      <c r="A655" s="1" t="s">
        <v>11814</v>
      </c>
      <c r="B655" s="1" t="s">
        <v>5495</v>
      </c>
      <c r="C655" s="33" t="s">
        <v>5734</v>
      </c>
      <c r="D655" s="114">
        <v>7901.93</v>
      </c>
      <c r="E655" s="33"/>
    </row>
    <row r="656" spans="1:5" s="5" customFormat="1" x14ac:dyDescent="0.2">
      <c r="A656" s="1" t="s">
        <v>11815</v>
      </c>
      <c r="B656" s="1" t="s">
        <v>12333</v>
      </c>
      <c r="C656" s="33" t="s">
        <v>5734</v>
      </c>
      <c r="D656" s="114">
        <v>8368.6299999999992</v>
      </c>
      <c r="E656" s="33"/>
    </row>
    <row r="657" spans="1:5" s="5" customFormat="1" x14ac:dyDescent="0.2">
      <c r="A657" s="1" t="s">
        <v>11816</v>
      </c>
      <c r="B657" s="1" t="s">
        <v>12334</v>
      </c>
      <c r="C657" s="33" t="s">
        <v>5734</v>
      </c>
      <c r="D657" s="114">
        <v>8780.61</v>
      </c>
      <c r="E657" s="33"/>
    </row>
    <row r="658" spans="1:5" s="5" customFormat="1" x14ac:dyDescent="0.2">
      <c r="A658" s="1" t="s">
        <v>11817</v>
      </c>
      <c r="B658" s="1" t="s">
        <v>12335</v>
      </c>
      <c r="C658" s="33" t="s">
        <v>5734</v>
      </c>
      <c r="D658" s="114">
        <v>9340.67</v>
      </c>
      <c r="E658" s="33"/>
    </row>
    <row r="659" spans="1:5" s="5" customFormat="1" x14ac:dyDescent="0.2">
      <c r="A659" s="42" t="s">
        <v>7</v>
      </c>
      <c r="B659" s="42"/>
      <c r="C659" s="33" t="s">
        <v>5734</v>
      </c>
      <c r="D659" s="114" t="s">
        <v>5734</v>
      </c>
      <c r="E659" s="33"/>
    </row>
    <row r="660" spans="1:5" s="5" customFormat="1" x14ac:dyDescent="0.2">
      <c r="A660" s="1" t="s">
        <v>11195</v>
      </c>
      <c r="B660" s="1" t="s">
        <v>8109</v>
      </c>
      <c r="C660" s="33" t="s">
        <v>1497</v>
      </c>
      <c r="D660" s="114">
        <v>301.94</v>
      </c>
      <c r="E660" s="33"/>
    </row>
    <row r="661" spans="1:5" s="5" customFormat="1" x14ac:dyDescent="0.2">
      <c r="A661" s="1" t="s">
        <v>11199</v>
      </c>
      <c r="B661" s="1" t="s">
        <v>7902</v>
      </c>
      <c r="C661" s="33" t="s">
        <v>12591</v>
      </c>
      <c r="D661" s="114">
        <v>363.44</v>
      </c>
      <c r="E661" s="33"/>
    </row>
    <row r="662" spans="1:5" s="5" customFormat="1" x14ac:dyDescent="0.2">
      <c r="A662" s="1" t="s">
        <v>11511</v>
      </c>
      <c r="B662" s="1" t="s">
        <v>7903</v>
      </c>
      <c r="C662" s="33" t="s">
        <v>1498</v>
      </c>
      <c r="D662" s="114">
        <v>1169.0899999999999</v>
      </c>
      <c r="E662" s="33"/>
    </row>
    <row r="663" spans="1:5" s="5" customFormat="1" x14ac:dyDescent="0.2">
      <c r="A663" s="1" t="s">
        <v>11723</v>
      </c>
      <c r="B663" s="1" t="s">
        <v>7904</v>
      </c>
      <c r="C663" s="33" t="s">
        <v>5734</v>
      </c>
      <c r="D663" s="114">
        <v>1432.23</v>
      </c>
      <c r="E663" s="33"/>
    </row>
    <row r="664" spans="1:5" s="5" customFormat="1" x14ac:dyDescent="0.2">
      <c r="A664" s="1" t="s">
        <v>11780</v>
      </c>
      <c r="B664" s="1" t="s">
        <v>7905</v>
      </c>
      <c r="C664" s="33" t="s">
        <v>5734</v>
      </c>
      <c r="D664" s="114">
        <v>1715.66</v>
      </c>
      <c r="E664" s="33"/>
    </row>
    <row r="665" spans="1:5" s="5" customFormat="1" x14ac:dyDescent="0.2">
      <c r="A665" s="1" t="s">
        <v>11784</v>
      </c>
      <c r="B665" s="1" t="s">
        <v>7907</v>
      </c>
      <c r="C665" s="33" t="s">
        <v>5734</v>
      </c>
      <c r="D665" s="114">
        <v>5472.74</v>
      </c>
      <c r="E665" s="33"/>
    </row>
    <row r="666" spans="1:5" s="5" customFormat="1" x14ac:dyDescent="0.2">
      <c r="A666" s="1" t="s">
        <v>11786</v>
      </c>
      <c r="B666" s="1" t="s">
        <v>7909</v>
      </c>
      <c r="C666" s="33" t="s">
        <v>5734</v>
      </c>
      <c r="D666" s="114">
        <v>7749.85</v>
      </c>
      <c r="E666" s="33"/>
    </row>
    <row r="667" spans="1:5" s="5" customFormat="1" x14ac:dyDescent="0.2">
      <c r="A667" s="42" t="s">
        <v>5374</v>
      </c>
      <c r="B667" s="42"/>
      <c r="C667" s="33" t="s">
        <v>5734</v>
      </c>
      <c r="D667" s="114" t="s">
        <v>5734</v>
      </c>
      <c r="E667" s="33"/>
    </row>
    <row r="668" spans="1:5" s="5" customFormat="1" x14ac:dyDescent="0.2">
      <c r="A668" s="1" t="s">
        <v>11195</v>
      </c>
      <c r="B668" s="1" t="s">
        <v>5375</v>
      </c>
      <c r="C668" s="33" t="s">
        <v>13255</v>
      </c>
      <c r="D668" s="114">
        <v>306.45</v>
      </c>
      <c r="E668" s="33"/>
    </row>
    <row r="669" spans="1:5" s="5" customFormat="1" x14ac:dyDescent="0.2">
      <c r="A669" s="1" t="s">
        <v>11199</v>
      </c>
      <c r="B669" s="1" t="s">
        <v>5376</v>
      </c>
      <c r="C669" s="33" t="s">
        <v>12678</v>
      </c>
      <c r="D669" s="114">
        <v>368.85</v>
      </c>
      <c r="E669" s="33"/>
    </row>
    <row r="670" spans="1:5" s="5" customFormat="1" x14ac:dyDescent="0.2">
      <c r="A670" s="1" t="s">
        <v>11511</v>
      </c>
      <c r="B670" s="1" t="s">
        <v>5377</v>
      </c>
      <c r="C670" s="33" t="s">
        <v>5734</v>
      </c>
      <c r="D670" s="114">
        <v>1186.5</v>
      </c>
      <c r="E670" s="33"/>
    </row>
    <row r="671" spans="1:5" s="5" customFormat="1" x14ac:dyDescent="0.2">
      <c r="A671" s="1" t="s">
        <v>11723</v>
      </c>
      <c r="B671" s="1" t="s">
        <v>5378</v>
      </c>
      <c r="C671" s="33" t="s">
        <v>5734</v>
      </c>
      <c r="D671" s="114">
        <v>1453.55</v>
      </c>
      <c r="E671" s="33"/>
    </row>
    <row r="672" spans="1:5" s="5" customFormat="1" x14ac:dyDescent="0.2">
      <c r="A672" s="1" t="s">
        <v>11780</v>
      </c>
      <c r="B672" s="1" t="s">
        <v>5379</v>
      </c>
      <c r="C672" s="33" t="s">
        <v>5734</v>
      </c>
      <c r="D672" s="114">
        <v>1741.2</v>
      </c>
      <c r="E672" s="33"/>
    </row>
    <row r="673" spans="1:5" s="5" customFormat="1" x14ac:dyDescent="0.2">
      <c r="A673" s="42" t="s">
        <v>5380</v>
      </c>
      <c r="B673" s="42"/>
      <c r="C673" s="33" t="s">
        <v>5734</v>
      </c>
      <c r="D673" s="114" t="s">
        <v>5734</v>
      </c>
      <c r="E673" s="33"/>
    </row>
    <row r="674" spans="1:5" s="5" customFormat="1" x14ac:dyDescent="0.2">
      <c r="A674" s="12" t="s">
        <v>11195</v>
      </c>
      <c r="B674" s="1" t="s">
        <v>5381</v>
      </c>
      <c r="C674" s="33" t="s">
        <v>5734</v>
      </c>
      <c r="D674" s="114">
        <v>321.77</v>
      </c>
      <c r="E674" s="33"/>
    </row>
    <row r="675" spans="1:5" s="5" customFormat="1" x14ac:dyDescent="0.2">
      <c r="A675" s="12" t="s">
        <v>11199</v>
      </c>
      <c r="B675" s="1" t="s">
        <v>5382</v>
      </c>
      <c r="C675" s="33" t="s">
        <v>5734</v>
      </c>
      <c r="D675" s="114">
        <v>387.29</v>
      </c>
      <c r="E675" s="33"/>
    </row>
    <row r="676" spans="1:5" s="5" customFormat="1" x14ac:dyDescent="0.2">
      <c r="A676" s="12" t="s">
        <v>11511</v>
      </c>
      <c r="B676" s="1" t="s">
        <v>5383</v>
      </c>
      <c r="C676" s="33" t="s">
        <v>5734</v>
      </c>
      <c r="D676" s="114">
        <v>1245.81</v>
      </c>
      <c r="E676" s="33"/>
    </row>
    <row r="677" spans="1:5" s="5" customFormat="1" x14ac:dyDescent="0.2">
      <c r="A677" s="1" t="s">
        <v>11723</v>
      </c>
      <c r="B677" s="1" t="s">
        <v>5182</v>
      </c>
      <c r="C677" s="33" t="s">
        <v>5734</v>
      </c>
      <c r="D677" s="114">
        <v>1526.23</v>
      </c>
      <c r="E677" s="33"/>
    </row>
    <row r="678" spans="1:5" s="5" customFormat="1" x14ac:dyDescent="0.2">
      <c r="A678" s="1" t="s">
        <v>11780</v>
      </c>
      <c r="B678" s="1" t="s">
        <v>5183</v>
      </c>
      <c r="C678" s="33" t="s">
        <v>5734</v>
      </c>
      <c r="D678" s="114">
        <v>1828.26</v>
      </c>
      <c r="E678" s="33"/>
    </row>
    <row r="679" spans="1:5" s="5" customFormat="1" x14ac:dyDescent="0.2">
      <c r="A679" s="1" t="s">
        <v>11781</v>
      </c>
      <c r="B679" s="1" t="s">
        <v>5184</v>
      </c>
      <c r="C679" s="33" t="s">
        <v>5734</v>
      </c>
      <c r="D679" s="114">
        <v>3875.02</v>
      </c>
      <c r="E679" s="33"/>
    </row>
    <row r="680" spans="1:5" s="5" customFormat="1" x14ac:dyDescent="0.2">
      <c r="A680" s="1" t="s">
        <v>11783</v>
      </c>
      <c r="B680" s="1" t="s">
        <v>5185</v>
      </c>
      <c r="C680" s="33" t="s">
        <v>5734</v>
      </c>
      <c r="D680" s="114">
        <v>5083.17</v>
      </c>
      <c r="E680" s="33"/>
    </row>
    <row r="681" spans="1:5" s="5" customFormat="1" x14ac:dyDescent="0.2">
      <c r="A681" s="1" t="s">
        <v>11784</v>
      </c>
      <c r="B681" s="1" t="s">
        <v>5186</v>
      </c>
      <c r="C681" s="33" t="s">
        <v>5734</v>
      </c>
      <c r="D681" s="114">
        <v>5831.96</v>
      </c>
      <c r="E681" s="33"/>
    </row>
    <row r="682" spans="1:5" s="5" customFormat="1" x14ac:dyDescent="0.2">
      <c r="A682" s="1" t="s">
        <v>11785</v>
      </c>
      <c r="B682" s="1" t="s">
        <v>5187</v>
      </c>
      <c r="C682" s="33" t="s">
        <v>5734</v>
      </c>
      <c r="D682" s="114">
        <v>7045.29</v>
      </c>
      <c r="E682" s="33"/>
    </row>
    <row r="683" spans="1:5" s="5" customFormat="1" x14ac:dyDescent="0.2">
      <c r="A683" s="1" t="s">
        <v>11786</v>
      </c>
      <c r="B683" s="1" t="s">
        <v>5188</v>
      </c>
      <c r="C683" s="33" t="s">
        <v>5734</v>
      </c>
      <c r="D683" s="114">
        <v>8258.57</v>
      </c>
      <c r="E683" s="33"/>
    </row>
    <row r="684" spans="1:5" s="5" customFormat="1" x14ac:dyDescent="0.2">
      <c r="A684" s="42" t="s">
        <v>5189</v>
      </c>
      <c r="B684" s="42"/>
      <c r="C684" s="33" t="s">
        <v>5734</v>
      </c>
      <c r="D684" s="114" t="s">
        <v>5734</v>
      </c>
      <c r="E684" s="33"/>
    </row>
    <row r="685" spans="1:5" s="5" customFormat="1" x14ac:dyDescent="0.2">
      <c r="A685" s="1" t="s">
        <v>11717</v>
      </c>
      <c r="B685" s="1" t="s">
        <v>12336</v>
      </c>
      <c r="C685" s="33" t="s">
        <v>5734</v>
      </c>
      <c r="D685" s="114">
        <v>645.34</v>
      </c>
      <c r="E685" s="33"/>
    </row>
    <row r="686" spans="1:5" s="5" customFormat="1" x14ac:dyDescent="0.2">
      <c r="A686" s="1" t="s">
        <v>11719</v>
      </c>
      <c r="B686" s="1" t="s">
        <v>12337</v>
      </c>
      <c r="C686" s="33" t="s">
        <v>5734</v>
      </c>
      <c r="D686" s="114">
        <v>735.57</v>
      </c>
      <c r="E686" s="33"/>
    </row>
    <row r="687" spans="1:5" s="5" customFormat="1" x14ac:dyDescent="0.2">
      <c r="A687" s="1" t="s">
        <v>11721</v>
      </c>
      <c r="B687" s="1" t="s">
        <v>12338</v>
      </c>
      <c r="C687" s="33" t="s">
        <v>5734</v>
      </c>
      <c r="D687" s="114">
        <v>818.91</v>
      </c>
      <c r="E687" s="33"/>
    </row>
    <row r="688" spans="1:5" s="5" customFormat="1" x14ac:dyDescent="0.2">
      <c r="A688" s="1" t="s">
        <v>11725</v>
      </c>
      <c r="B688" s="1" t="s">
        <v>12339</v>
      </c>
      <c r="C688" s="33" t="s">
        <v>5734</v>
      </c>
      <c r="D688" s="114">
        <v>860.53</v>
      </c>
      <c r="E688" s="33"/>
    </row>
    <row r="689" spans="1:5" s="5" customFormat="1" x14ac:dyDescent="0.2">
      <c r="A689" s="1" t="s">
        <v>11727</v>
      </c>
      <c r="B689" s="1" t="s">
        <v>12340</v>
      </c>
      <c r="C689" s="33" t="s">
        <v>5734</v>
      </c>
      <c r="D689" s="114">
        <v>943.76</v>
      </c>
      <c r="E689" s="33"/>
    </row>
    <row r="690" spans="1:5" s="5" customFormat="1" x14ac:dyDescent="0.2">
      <c r="A690" s="1" t="s">
        <v>11729</v>
      </c>
      <c r="B690" s="1" t="s">
        <v>12341</v>
      </c>
      <c r="C690" s="33" t="s">
        <v>5734</v>
      </c>
      <c r="D690" s="114">
        <v>1034.04</v>
      </c>
      <c r="E690" s="33"/>
    </row>
    <row r="691" spans="1:5" s="5" customFormat="1" x14ac:dyDescent="0.2">
      <c r="A691" s="1" t="s">
        <v>11731</v>
      </c>
      <c r="B691" s="1" t="s">
        <v>12342</v>
      </c>
      <c r="C691" s="33" t="s">
        <v>5734</v>
      </c>
      <c r="D691" s="114">
        <v>1124.2</v>
      </c>
      <c r="E691" s="33"/>
    </row>
    <row r="692" spans="1:5" s="5" customFormat="1" x14ac:dyDescent="0.2">
      <c r="A692" s="1" t="s">
        <v>11734</v>
      </c>
      <c r="B692" s="1" t="s">
        <v>5190</v>
      </c>
      <c r="C692" s="33" t="s">
        <v>5734</v>
      </c>
      <c r="D692" s="114">
        <v>1908.36</v>
      </c>
      <c r="E692" s="33"/>
    </row>
    <row r="693" spans="1:5" s="5" customFormat="1" x14ac:dyDescent="0.2">
      <c r="A693" s="1" t="s">
        <v>11736</v>
      </c>
      <c r="B693" s="1" t="s">
        <v>12343</v>
      </c>
      <c r="C693" s="33" t="s">
        <v>5734</v>
      </c>
      <c r="D693" s="114">
        <v>1970.88</v>
      </c>
      <c r="E693" s="33"/>
    </row>
    <row r="694" spans="1:5" s="5" customFormat="1" x14ac:dyDescent="0.2">
      <c r="A694" s="1" t="s">
        <v>11738</v>
      </c>
      <c r="B694" s="1" t="s">
        <v>12344</v>
      </c>
      <c r="C694" s="33" t="s">
        <v>5734</v>
      </c>
      <c r="D694" s="114">
        <v>2033.38</v>
      </c>
      <c r="E694" s="33"/>
    </row>
    <row r="695" spans="1:5" s="5" customFormat="1" x14ac:dyDescent="0.2">
      <c r="A695" s="1" t="s">
        <v>11740</v>
      </c>
      <c r="B695" s="1" t="s">
        <v>12345</v>
      </c>
      <c r="C695" s="33" t="s">
        <v>5734</v>
      </c>
      <c r="D695" s="114">
        <v>2130.36</v>
      </c>
      <c r="E695" s="33"/>
    </row>
    <row r="696" spans="1:5" s="5" customFormat="1" x14ac:dyDescent="0.2">
      <c r="A696" s="1" t="s">
        <v>11741</v>
      </c>
      <c r="B696" s="1" t="s">
        <v>12346</v>
      </c>
      <c r="C696" s="33" t="s">
        <v>5734</v>
      </c>
      <c r="D696" s="114">
        <v>2206.6999999999998</v>
      </c>
      <c r="E696" s="33"/>
    </row>
    <row r="697" spans="1:5" s="5" customFormat="1" x14ac:dyDescent="0.2">
      <c r="A697" s="1" t="s">
        <v>11743</v>
      </c>
      <c r="B697" s="1" t="s">
        <v>5191</v>
      </c>
      <c r="C697" s="33" t="s">
        <v>5734</v>
      </c>
      <c r="D697" s="114">
        <v>2291.4299999999998</v>
      </c>
      <c r="E697" s="33"/>
    </row>
    <row r="698" spans="1:5" s="5" customFormat="1" x14ac:dyDescent="0.2">
      <c r="A698" s="1" t="s">
        <v>11745</v>
      </c>
      <c r="B698" s="1" t="s">
        <v>5192</v>
      </c>
      <c r="C698" s="33" t="s">
        <v>5734</v>
      </c>
      <c r="D698" s="114">
        <v>2359.44</v>
      </c>
      <c r="E698" s="33"/>
    </row>
    <row r="699" spans="1:5" s="5" customFormat="1" x14ac:dyDescent="0.2">
      <c r="A699" s="1" t="s">
        <v>11747</v>
      </c>
      <c r="B699" s="1" t="s">
        <v>12347</v>
      </c>
      <c r="C699" s="33" t="s">
        <v>5734</v>
      </c>
      <c r="D699" s="114">
        <v>2414.98</v>
      </c>
      <c r="E699" s="33"/>
    </row>
    <row r="700" spans="1:5" s="5" customFormat="1" x14ac:dyDescent="0.2">
      <c r="A700" s="1" t="s">
        <v>11749</v>
      </c>
      <c r="B700" s="1" t="s">
        <v>12348</v>
      </c>
      <c r="C700" s="33" t="s">
        <v>5734</v>
      </c>
      <c r="D700" s="114">
        <v>2727.27</v>
      </c>
      <c r="E700" s="33"/>
    </row>
    <row r="701" spans="1:5" s="5" customFormat="1" x14ac:dyDescent="0.2">
      <c r="A701" s="1" t="s">
        <v>11750</v>
      </c>
      <c r="B701" s="1" t="s">
        <v>12349</v>
      </c>
      <c r="C701" s="33" t="s">
        <v>5734</v>
      </c>
      <c r="D701" s="114">
        <v>2824.32</v>
      </c>
      <c r="E701" s="33"/>
    </row>
    <row r="702" spans="1:5" s="5" customFormat="1" x14ac:dyDescent="0.2">
      <c r="A702" s="1" t="s">
        <v>11751</v>
      </c>
      <c r="B702" s="1" t="s">
        <v>12350</v>
      </c>
      <c r="C702" s="33" t="s">
        <v>5734</v>
      </c>
      <c r="D702" s="114">
        <v>3261.54</v>
      </c>
      <c r="E702" s="33"/>
    </row>
    <row r="703" spans="1:5" s="5" customFormat="1" x14ac:dyDescent="0.2">
      <c r="A703" s="1" t="s">
        <v>11753</v>
      </c>
      <c r="B703" s="1" t="s">
        <v>5193</v>
      </c>
      <c r="C703" s="33" t="s">
        <v>5734</v>
      </c>
      <c r="D703" s="114">
        <v>2900.9</v>
      </c>
      <c r="E703" s="33"/>
    </row>
    <row r="704" spans="1:5" s="5" customFormat="1" x14ac:dyDescent="0.2">
      <c r="A704" s="1" t="s">
        <v>11755</v>
      </c>
      <c r="B704" s="1" t="s">
        <v>5194</v>
      </c>
      <c r="C704" s="33" t="s">
        <v>5734</v>
      </c>
      <c r="D704" s="114">
        <v>2985.63</v>
      </c>
      <c r="E704" s="33"/>
    </row>
    <row r="705" spans="1:5" s="5" customFormat="1" x14ac:dyDescent="0.2">
      <c r="A705" s="1" t="s">
        <v>11757</v>
      </c>
      <c r="B705" s="1" t="s">
        <v>5195</v>
      </c>
      <c r="C705" s="33" t="s">
        <v>5734</v>
      </c>
      <c r="D705" s="114">
        <v>3078.27</v>
      </c>
      <c r="E705" s="33"/>
    </row>
    <row r="706" spans="1:5" s="5" customFormat="1" x14ac:dyDescent="0.2">
      <c r="A706" s="1" t="s">
        <v>11759</v>
      </c>
      <c r="B706" s="1" t="s">
        <v>5196</v>
      </c>
      <c r="C706" s="33" t="s">
        <v>5734</v>
      </c>
      <c r="D706" s="114">
        <v>3445.31</v>
      </c>
      <c r="E706" s="33"/>
    </row>
    <row r="707" spans="1:5" s="5" customFormat="1" x14ac:dyDescent="0.2">
      <c r="A707" s="1" t="s">
        <v>11760</v>
      </c>
      <c r="B707" s="1" t="s">
        <v>12351</v>
      </c>
      <c r="C707" s="33" t="s">
        <v>5734</v>
      </c>
      <c r="D707" s="114">
        <v>3614.8</v>
      </c>
      <c r="E707" s="33"/>
    </row>
    <row r="708" spans="1:5" s="5" customFormat="1" x14ac:dyDescent="0.2">
      <c r="A708" s="1" t="s">
        <v>11761</v>
      </c>
      <c r="B708" s="1" t="s">
        <v>12352</v>
      </c>
      <c r="C708" s="33" t="s">
        <v>5734</v>
      </c>
      <c r="D708" s="114">
        <v>3798.44</v>
      </c>
      <c r="E708" s="33"/>
    </row>
    <row r="709" spans="1:5" s="5" customFormat="1" x14ac:dyDescent="0.2">
      <c r="A709" s="1" t="s">
        <v>11762</v>
      </c>
      <c r="B709" s="1" t="s">
        <v>12353</v>
      </c>
      <c r="C709" s="33" t="s">
        <v>5734</v>
      </c>
      <c r="D709" s="114">
        <v>3958.33</v>
      </c>
      <c r="E709" s="33"/>
    </row>
    <row r="710" spans="1:5" s="5" customFormat="1" x14ac:dyDescent="0.2">
      <c r="A710" s="1" t="s">
        <v>11764</v>
      </c>
      <c r="B710" s="1" t="s">
        <v>5197</v>
      </c>
      <c r="C710" s="33" t="s">
        <v>5734</v>
      </c>
      <c r="D710" s="114">
        <v>4657.17</v>
      </c>
      <c r="E710" s="33"/>
    </row>
    <row r="711" spans="1:5" s="5" customFormat="1" x14ac:dyDescent="0.2">
      <c r="A711" s="1" t="s">
        <v>11766</v>
      </c>
      <c r="B711" s="1" t="s">
        <v>5198</v>
      </c>
      <c r="C711" s="33" t="s">
        <v>5734</v>
      </c>
      <c r="D711" s="114">
        <v>4803.0200000000004</v>
      </c>
      <c r="E711" s="33"/>
    </row>
    <row r="712" spans="1:5" s="5" customFormat="1" x14ac:dyDescent="0.2">
      <c r="A712" s="1" t="s">
        <v>11798</v>
      </c>
      <c r="B712" s="1" t="s">
        <v>5199</v>
      </c>
      <c r="C712" s="33" t="s">
        <v>5734</v>
      </c>
      <c r="D712" s="114">
        <v>4948.8</v>
      </c>
      <c r="E712" s="33"/>
    </row>
    <row r="713" spans="1:5" s="5" customFormat="1" x14ac:dyDescent="0.2">
      <c r="A713" s="1" t="s">
        <v>11800</v>
      </c>
      <c r="B713" s="1" t="s">
        <v>5200</v>
      </c>
      <c r="C713" s="33" t="s">
        <v>5734</v>
      </c>
      <c r="D713" s="114">
        <v>5102.24</v>
      </c>
      <c r="E713" s="33"/>
    </row>
    <row r="714" spans="1:5" s="5" customFormat="1" x14ac:dyDescent="0.2">
      <c r="A714" s="1" t="s">
        <v>11801</v>
      </c>
      <c r="B714" s="1" t="s">
        <v>12354</v>
      </c>
      <c r="C714" s="33" t="s">
        <v>5734</v>
      </c>
      <c r="D714" s="114">
        <v>5139.25</v>
      </c>
      <c r="E714" s="33"/>
    </row>
    <row r="715" spans="1:5" s="5" customFormat="1" x14ac:dyDescent="0.2">
      <c r="A715" s="1" t="s">
        <v>11802</v>
      </c>
      <c r="B715" s="1" t="s">
        <v>12355</v>
      </c>
      <c r="C715" s="33" t="s">
        <v>5734</v>
      </c>
      <c r="D715" s="114">
        <v>5489.06</v>
      </c>
      <c r="E715" s="33"/>
    </row>
    <row r="716" spans="1:5" s="5" customFormat="1" x14ac:dyDescent="0.2">
      <c r="A716" s="1" t="s">
        <v>11803</v>
      </c>
      <c r="B716" s="1" t="s">
        <v>12356</v>
      </c>
      <c r="C716" s="33" t="s">
        <v>5734</v>
      </c>
      <c r="D716" s="114">
        <v>5808.32</v>
      </c>
      <c r="E716" s="33"/>
    </row>
    <row r="717" spans="1:5" s="5" customFormat="1" x14ac:dyDescent="0.2">
      <c r="A717" s="1" t="s">
        <v>11804</v>
      </c>
      <c r="B717" s="1" t="s">
        <v>12357</v>
      </c>
      <c r="C717" s="33" t="s">
        <v>5734</v>
      </c>
      <c r="D717" s="114">
        <v>6765.36</v>
      </c>
      <c r="E717" s="33"/>
    </row>
    <row r="718" spans="1:5" s="5" customFormat="1" x14ac:dyDescent="0.2">
      <c r="A718" s="1" t="s">
        <v>11806</v>
      </c>
      <c r="B718" s="1" t="s">
        <v>5411</v>
      </c>
      <c r="C718" s="33" t="s">
        <v>5734</v>
      </c>
      <c r="D718" s="114">
        <v>5632.13</v>
      </c>
      <c r="E718" s="33"/>
    </row>
    <row r="719" spans="1:5" s="5" customFormat="1" x14ac:dyDescent="0.2">
      <c r="A719" s="1" t="s">
        <v>11808</v>
      </c>
      <c r="B719" s="1" t="s">
        <v>5412</v>
      </c>
      <c r="C719" s="33" t="s">
        <v>5734</v>
      </c>
      <c r="D719" s="114">
        <v>5808.06</v>
      </c>
      <c r="E719" s="33"/>
    </row>
    <row r="720" spans="1:5" s="5" customFormat="1" x14ac:dyDescent="0.2">
      <c r="A720" s="1" t="s">
        <v>11810</v>
      </c>
      <c r="B720" s="1" t="s">
        <v>5413</v>
      </c>
      <c r="C720" s="33" t="s">
        <v>5734</v>
      </c>
      <c r="D720" s="114">
        <v>5989.23</v>
      </c>
      <c r="E720" s="33"/>
    </row>
    <row r="721" spans="1:5" s="5" customFormat="1" x14ac:dyDescent="0.2">
      <c r="A721" s="1" t="s">
        <v>11812</v>
      </c>
      <c r="B721" s="1" t="s">
        <v>5414</v>
      </c>
      <c r="C721" s="33" t="s">
        <v>5734</v>
      </c>
      <c r="D721" s="114">
        <v>6172.15</v>
      </c>
      <c r="E721" s="33"/>
    </row>
    <row r="722" spans="1:5" s="5" customFormat="1" x14ac:dyDescent="0.2">
      <c r="A722" s="1" t="s">
        <v>11813</v>
      </c>
      <c r="B722" s="1" t="s">
        <v>5415</v>
      </c>
      <c r="C722" s="33" t="s">
        <v>5734</v>
      </c>
      <c r="D722" s="114">
        <v>6364.4</v>
      </c>
      <c r="E722" s="33"/>
    </row>
    <row r="723" spans="1:5" s="5" customFormat="1" x14ac:dyDescent="0.2">
      <c r="A723" s="1" t="s">
        <v>11814</v>
      </c>
      <c r="B723" s="1" t="s">
        <v>5416</v>
      </c>
      <c r="C723" s="33" t="s">
        <v>5734</v>
      </c>
      <c r="D723" s="114">
        <v>7023.26</v>
      </c>
      <c r="E723" s="33"/>
    </row>
    <row r="724" spans="1:5" s="5" customFormat="1" x14ac:dyDescent="0.2">
      <c r="A724" s="1" t="s">
        <v>11815</v>
      </c>
      <c r="B724" s="1" t="s">
        <v>12358</v>
      </c>
      <c r="C724" s="33" t="s">
        <v>5734</v>
      </c>
      <c r="D724" s="114">
        <v>7517.51</v>
      </c>
      <c r="E724" s="33"/>
    </row>
    <row r="725" spans="1:5" s="5" customFormat="1" x14ac:dyDescent="0.2">
      <c r="A725" s="1" t="s">
        <v>11816</v>
      </c>
      <c r="B725" s="1" t="s">
        <v>12359</v>
      </c>
      <c r="C725" s="33" t="s">
        <v>5734</v>
      </c>
      <c r="D725" s="114">
        <v>8236.86</v>
      </c>
      <c r="E725" s="33"/>
    </row>
    <row r="726" spans="1:5" s="5" customFormat="1" x14ac:dyDescent="0.2">
      <c r="A726" s="1" t="s">
        <v>11817</v>
      </c>
      <c r="B726" s="1" t="s">
        <v>12360</v>
      </c>
      <c r="C726" s="33" t="s">
        <v>5734</v>
      </c>
      <c r="D726" s="114">
        <v>8368.6299999999992</v>
      </c>
      <c r="E726" s="33"/>
    </row>
    <row r="727" spans="1:5" s="5" customFormat="1" x14ac:dyDescent="0.2">
      <c r="A727" s="42" t="s">
        <v>5417</v>
      </c>
      <c r="B727" s="42"/>
      <c r="C727" s="33" t="s">
        <v>5734</v>
      </c>
      <c r="D727" s="114" t="s">
        <v>5734</v>
      </c>
      <c r="E727" s="33"/>
    </row>
    <row r="728" spans="1:5" s="5" customFormat="1" x14ac:dyDescent="0.2">
      <c r="A728" s="1" t="s">
        <v>11195</v>
      </c>
      <c r="B728" s="1" t="s">
        <v>7985</v>
      </c>
      <c r="C728" s="33" t="s">
        <v>5734</v>
      </c>
      <c r="D728" s="114">
        <v>301.94</v>
      </c>
      <c r="E728" s="33"/>
    </row>
    <row r="729" spans="1:5" s="5" customFormat="1" x14ac:dyDescent="0.2">
      <c r="A729" s="1" t="s">
        <v>11199</v>
      </c>
      <c r="B729" s="1" t="s">
        <v>7986</v>
      </c>
      <c r="C729" s="33" t="s">
        <v>5734</v>
      </c>
      <c r="D729" s="114">
        <v>363.44</v>
      </c>
      <c r="E729" s="33"/>
    </row>
    <row r="730" spans="1:5" s="5" customFormat="1" x14ac:dyDescent="0.2">
      <c r="A730" s="1" t="s">
        <v>11511</v>
      </c>
      <c r="B730" s="1" t="s">
        <v>7987</v>
      </c>
      <c r="C730" s="33" t="s">
        <v>12768</v>
      </c>
      <c r="D730" s="114">
        <v>1169.0899999999999</v>
      </c>
      <c r="E730" s="33"/>
    </row>
    <row r="731" spans="1:5" s="5" customFormat="1" x14ac:dyDescent="0.2">
      <c r="A731" s="1" t="s">
        <v>11723</v>
      </c>
      <c r="B731" s="1" t="s">
        <v>7988</v>
      </c>
      <c r="C731" s="33" t="s">
        <v>5734</v>
      </c>
      <c r="D731" s="114">
        <v>1432.23</v>
      </c>
      <c r="E731" s="33"/>
    </row>
    <row r="732" spans="1:5" s="5" customFormat="1" x14ac:dyDescent="0.2">
      <c r="A732" s="1" t="s">
        <v>11780</v>
      </c>
      <c r="B732" s="1" t="s">
        <v>7989</v>
      </c>
      <c r="C732" s="33" t="s">
        <v>5734</v>
      </c>
      <c r="D732" s="114">
        <v>1715.66</v>
      </c>
      <c r="E732" s="33"/>
    </row>
    <row r="733" spans="1:5" s="5" customFormat="1" x14ac:dyDescent="0.2">
      <c r="A733" s="1" t="s">
        <v>11784</v>
      </c>
      <c r="B733" s="1" t="s">
        <v>7991</v>
      </c>
      <c r="C733" s="33" t="s">
        <v>5734</v>
      </c>
      <c r="D733" s="114">
        <v>5472.74</v>
      </c>
      <c r="E733" s="33"/>
    </row>
    <row r="734" spans="1:5" s="5" customFormat="1" x14ac:dyDescent="0.2">
      <c r="A734" s="1" t="s">
        <v>11786</v>
      </c>
      <c r="B734" s="1" t="s">
        <v>7993</v>
      </c>
      <c r="C734" s="33" t="s">
        <v>5734</v>
      </c>
      <c r="D734" s="114">
        <v>7749.85</v>
      </c>
      <c r="E734" s="33"/>
    </row>
    <row r="735" spans="1:5" s="5" customFormat="1" x14ac:dyDescent="0.2">
      <c r="A735" s="42" t="s">
        <v>5418</v>
      </c>
      <c r="B735" s="42"/>
      <c r="C735" s="33" t="s">
        <v>5734</v>
      </c>
      <c r="D735" s="114" t="s">
        <v>5734</v>
      </c>
      <c r="E735" s="33"/>
    </row>
    <row r="736" spans="1:5" s="5" customFormat="1" x14ac:dyDescent="0.2">
      <c r="A736" s="1" t="s">
        <v>11195</v>
      </c>
      <c r="B736" s="1" t="s">
        <v>7728</v>
      </c>
      <c r="C736" s="33" t="s">
        <v>5734</v>
      </c>
      <c r="D736" s="114">
        <v>301.94</v>
      </c>
      <c r="E736" s="33"/>
    </row>
    <row r="737" spans="1:5" s="5" customFormat="1" x14ac:dyDescent="0.2">
      <c r="A737" s="1" t="s">
        <v>11199</v>
      </c>
      <c r="B737" s="1" t="s">
        <v>7729</v>
      </c>
      <c r="C737" s="33" t="s">
        <v>1499</v>
      </c>
      <c r="D737" s="114">
        <v>363.44</v>
      </c>
      <c r="E737" s="33"/>
    </row>
    <row r="738" spans="1:5" s="5" customFormat="1" x14ac:dyDescent="0.2">
      <c r="A738" s="1" t="s">
        <v>11511</v>
      </c>
      <c r="B738" s="1" t="s">
        <v>7730</v>
      </c>
      <c r="C738" s="33" t="s">
        <v>1500</v>
      </c>
      <c r="D738" s="114">
        <v>1000.66</v>
      </c>
      <c r="E738" s="33"/>
    </row>
    <row r="739" spans="1:5" s="5" customFormat="1" x14ac:dyDescent="0.2">
      <c r="A739" s="1" t="s">
        <v>11723</v>
      </c>
      <c r="B739" s="1" t="s">
        <v>7731</v>
      </c>
      <c r="C739" s="33" t="s">
        <v>5734</v>
      </c>
      <c r="D739" s="114">
        <v>1432.23</v>
      </c>
      <c r="E739" s="33"/>
    </row>
    <row r="740" spans="1:5" s="5" customFormat="1" x14ac:dyDescent="0.2">
      <c r="A740" s="1" t="s">
        <v>11780</v>
      </c>
      <c r="B740" s="1" t="s">
        <v>7732</v>
      </c>
      <c r="C740" s="33" t="s">
        <v>5734</v>
      </c>
      <c r="D740" s="114">
        <v>1715.66</v>
      </c>
      <c r="E740" s="33"/>
    </row>
    <row r="741" spans="1:5" s="5" customFormat="1" x14ac:dyDescent="0.2">
      <c r="A741" s="1" t="s">
        <v>11784</v>
      </c>
      <c r="B741" s="1" t="s">
        <v>7734</v>
      </c>
      <c r="C741" s="33" t="s">
        <v>1501</v>
      </c>
      <c r="D741" s="114">
        <v>5472.74</v>
      </c>
      <c r="E741" s="33"/>
    </row>
    <row r="742" spans="1:5" s="5" customFormat="1" x14ac:dyDescent="0.2">
      <c r="A742" s="1" t="s">
        <v>11786</v>
      </c>
      <c r="B742" s="1" t="s">
        <v>7736</v>
      </c>
      <c r="C742" s="33" t="s">
        <v>13295</v>
      </c>
      <c r="D742" s="114">
        <v>7749.85</v>
      </c>
      <c r="E742" s="33"/>
    </row>
    <row r="743" spans="1:5" s="5" customFormat="1" x14ac:dyDescent="0.2">
      <c r="A743" s="42" t="s">
        <v>5419</v>
      </c>
      <c r="B743" s="42"/>
      <c r="C743" s="33" t="s">
        <v>5734</v>
      </c>
      <c r="D743" s="114" t="s">
        <v>5734</v>
      </c>
      <c r="E743" s="33"/>
    </row>
    <row r="744" spans="1:5" s="5" customFormat="1" x14ac:dyDescent="0.2">
      <c r="A744" s="12" t="s">
        <v>11195</v>
      </c>
      <c r="B744" s="1" t="s">
        <v>5420</v>
      </c>
      <c r="C744" s="33" t="s">
        <v>5734</v>
      </c>
      <c r="D744" s="114">
        <v>317.01</v>
      </c>
      <c r="E744" s="33"/>
    </row>
    <row r="745" spans="1:5" s="5" customFormat="1" x14ac:dyDescent="0.2">
      <c r="A745" s="12" t="s">
        <v>11199</v>
      </c>
      <c r="B745" s="1" t="s">
        <v>5421</v>
      </c>
      <c r="C745" s="33" t="s">
        <v>5734</v>
      </c>
      <c r="D745" s="114">
        <v>381.55</v>
      </c>
      <c r="E745" s="33"/>
    </row>
    <row r="746" spans="1:5" s="5" customFormat="1" x14ac:dyDescent="0.2">
      <c r="A746" s="12" t="s">
        <v>11511</v>
      </c>
      <c r="B746" s="1" t="s">
        <v>5422</v>
      </c>
      <c r="C746" s="33" t="s">
        <v>5734</v>
      </c>
      <c r="D746" s="114">
        <v>1227.42</v>
      </c>
      <c r="E746" s="33"/>
    </row>
    <row r="747" spans="1:5" s="5" customFormat="1" x14ac:dyDescent="0.2">
      <c r="A747" s="1" t="s">
        <v>11723</v>
      </c>
      <c r="B747" s="1" t="s">
        <v>5423</v>
      </c>
      <c r="C747" s="33" t="s">
        <v>5734</v>
      </c>
      <c r="D747" s="114">
        <v>1503.69</v>
      </c>
      <c r="E747" s="33"/>
    </row>
    <row r="748" spans="1:5" s="5" customFormat="1" x14ac:dyDescent="0.2">
      <c r="A748" s="1" t="s">
        <v>11780</v>
      </c>
      <c r="B748" s="1" t="s">
        <v>5424</v>
      </c>
      <c r="C748" s="33" t="s">
        <v>5734</v>
      </c>
      <c r="D748" s="114">
        <v>1801.23</v>
      </c>
      <c r="E748" s="33"/>
    </row>
    <row r="749" spans="1:5" s="5" customFormat="1" x14ac:dyDescent="0.2">
      <c r="A749" s="1" t="s">
        <v>11781</v>
      </c>
      <c r="B749" s="1" t="s">
        <v>5425</v>
      </c>
      <c r="C749" s="33" t="s">
        <v>5734</v>
      </c>
      <c r="D749" s="114">
        <v>3817.76</v>
      </c>
      <c r="E749" s="33"/>
    </row>
    <row r="750" spans="1:5" s="5" customFormat="1" x14ac:dyDescent="0.2">
      <c r="A750" s="1" t="s">
        <v>11783</v>
      </c>
      <c r="B750" s="1" t="s">
        <v>5426</v>
      </c>
      <c r="C750" s="33" t="s">
        <v>5734</v>
      </c>
      <c r="D750" s="114">
        <v>5008.04</v>
      </c>
      <c r="E750" s="33"/>
    </row>
    <row r="751" spans="1:5" s="5" customFormat="1" x14ac:dyDescent="0.2">
      <c r="A751" s="1" t="s">
        <v>11784</v>
      </c>
      <c r="B751" s="1" t="s">
        <v>5427</v>
      </c>
      <c r="C751" s="33" t="s">
        <v>5734</v>
      </c>
      <c r="D751" s="114">
        <v>5745.76</v>
      </c>
      <c r="E751" s="33"/>
    </row>
    <row r="752" spans="1:5" s="5" customFormat="1" x14ac:dyDescent="0.2">
      <c r="A752" s="1" t="s">
        <v>11785</v>
      </c>
      <c r="B752" s="1" t="s">
        <v>5428</v>
      </c>
      <c r="C752" s="33" t="s">
        <v>5734</v>
      </c>
      <c r="D752" s="114">
        <v>6941.14</v>
      </c>
      <c r="E752" s="33"/>
    </row>
    <row r="753" spans="1:5" s="5" customFormat="1" x14ac:dyDescent="0.2">
      <c r="A753" s="1" t="s">
        <v>11786</v>
      </c>
      <c r="B753" s="1" t="s">
        <v>5429</v>
      </c>
      <c r="C753" s="33" t="s">
        <v>5734</v>
      </c>
      <c r="D753" s="114">
        <v>8136.53</v>
      </c>
      <c r="E753" s="33"/>
    </row>
    <row r="754" spans="1:5" s="5" customFormat="1" x14ac:dyDescent="0.2">
      <c r="A754" s="42" t="s">
        <v>5430</v>
      </c>
      <c r="B754" s="42"/>
      <c r="C754" s="33" t="s">
        <v>5734</v>
      </c>
      <c r="D754" s="114" t="s">
        <v>5734</v>
      </c>
      <c r="E754" s="33"/>
    </row>
    <row r="755" spans="1:5" s="5" customFormat="1" x14ac:dyDescent="0.2">
      <c r="A755" s="31" t="s">
        <v>5431</v>
      </c>
      <c r="B755" s="31" t="s">
        <v>5432</v>
      </c>
      <c r="C755" s="33" t="s">
        <v>13599</v>
      </c>
      <c r="D755" s="114">
        <v>356.53</v>
      </c>
      <c r="E755" s="33"/>
    </row>
    <row r="756" spans="1:5" s="33" customFormat="1" x14ac:dyDescent="0.2">
      <c r="A756" s="31" t="s">
        <v>5433</v>
      </c>
      <c r="B756" s="31" t="s">
        <v>5434</v>
      </c>
      <c r="C756" s="33" t="s">
        <v>5734</v>
      </c>
      <c r="D756" s="114">
        <v>840.31</v>
      </c>
    </row>
    <row r="757" spans="1:5" s="33" customFormat="1" x14ac:dyDescent="0.2">
      <c r="A757" s="12">
        <v>8</v>
      </c>
      <c r="B757" s="12" t="s">
        <v>5435</v>
      </c>
      <c r="C757" s="33" t="s">
        <v>5734</v>
      </c>
      <c r="D757" s="114">
        <v>1577.32</v>
      </c>
    </row>
    <row r="758" spans="1:5" s="33" customFormat="1" x14ac:dyDescent="0.2">
      <c r="A758" s="12">
        <v>10</v>
      </c>
      <c r="B758" s="33" t="s">
        <v>5437</v>
      </c>
      <c r="C758" s="33" t="s">
        <v>5734</v>
      </c>
      <c r="D758" s="114">
        <v>2407.04</v>
      </c>
    </row>
    <row r="759" spans="1:5" x14ac:dyDescent="0.2">
      <c r="A759" s="1">
        <v>12</v>
      </c>
      <c r="B759" s="12" t="s">
        <v>5436</v>
      </c>
      <c r="C759" s="33" t="s">
        <v>5734</v>
      </c>
      <c r="D759" s="114">
        <v>3174.54</v>
      </c>
      <c r="E759" s="33"/>
    </row>
    <row r="760" spans="1:5" x14ac:dyDescent="0.2">
      <c r="A760" s="1">
        <v>14</v>
      </c>
      <c r="B760" s="12" t="s">
        <v>3401</v>
      </c>
      <c r="C760" s="33" t="s">
        <v>12679</v>
      </c>
      <c r="D760" s="114">
        <v>4771.54</v>
      </c>
      <c r="E760" s="33"/>
    </row>
    <row r="761" spans="1:5" x14ac:dyDescent="0.2">
      <c r="A761" s="1">
        <v>16</v>
      </c>
      <c r="B761" s="1" t="s">
        <v>5438</v>
      </c>
      <c r="C761" s="33" t="s">
        <v>844</v>
      </c>
      <c r="D761" s="114">
        <v>5692.29</v>
      </c>
      <c r="E761" s="33"/>
    </row>
    <row r="762" spans="1:5" x14ac:dyDescent="0.2">
      <c r="A762" s="1">
        <v>18</v>
      </c>
      <c r="B762" s="1" t="s">
        <v>5439</v>
      </c>
      <c r="C762" s="33" t="s">
        <v>5734</v>
      </c>
      <c r="D762" s="114">
        <v>10719.65</v>
      </c>
      <c r="E762" s="33"/>
    </row>
    <row r="763" spans="1:5" x14ac:dyDescent="0.2">
      <c r="A763" s="1">
        <v>20</v>
      </c>
      <c r="B763" s="1" t="s">
        <v>5440</v>
      </c>
      <c r="C763" s="33" t="s">
        <v>5734</v>
      </c>
      <c r="D763" s="114">
        <v>12181.04</v>
      </c>
      <c r="E763" s="33"/>
    </row>
    <row r="764" spans="1:5" x14ac:dyDescent="0.2">
      <c r="A764" s="1">
        <v>24</v>
      </c>
      <c r="B764" s="1" t="s">
        <v>5441</v>
      </c>
      <c r="C764" s="33" t="s">
        <v>5734</v>
      </c>
      <c r="D764" s="114">
        <v>20401.71</v>
      </c>
      <c r="E764" s="33"/>
    </row>
    <row r="765" spans="1:5" s="5" customFormat="1" x14ac:dyDescent="0.2">
      <c r="A765" s="42" t="s">
        <v>5442</v>
      </c>
      <c r="B765" s="42"/>
      <c r="C765" s="33" t="s">
        <v>5734</v>
      </c>
      <c r="D765" s="114" t="s">
        <v>5734</v>
      </c>
      <c r="E765" s="33"/>
    </row>
    <row r="766" spans="1:5" s="33" customFormat="1" x14ac:dyDescent="0.2">
      <c r="A766" s="31" t="s">
        <v>5431</v>
      </c>
      <c r="B766" s="31" t="s">
        <v>5443</v>
      </c>
      <c r="C766" s="33" t="s">
        <v>12778</v>
      </c>
      <c r="D766" s="114">
        <v>304.22000000000003</v>
      </c>
    </row>
    <row r="767" spans="1:5" s="33" customFormat="1" x14ac:dyDescent="0.2">
      <c r="A767" s="31" t="s">
        <v>5433</v>
      </c>
      <c r="B767" s="31" t="s">
        <v>5444</v>
      </c>
      <c r="C767" s="33" t="s">
        <v>5734</v>
      </c>
      <c r="D767" s="114">
        <v>465.57</v>
      </c>
    </row>
    <row r="768" spans="1:5" s="33" customFormat="1" x14ac:dyDescent="0.2">
      <c r="A768" s="12">
        <v>8</v>
      </c>
      <c r="B768" s="12" t="s">
        <v>5265</v>
      </c>
      <c r="C768" s="33" t="s">
        <v>5734</v>
      </c>
      <c r="D768" s="114">
        <v>884.15</v>
      </c>
    </row>
    <row r="769" spans="1:5" x14ac:dyDescent="0.2">
      <c r="A769" s="12">
        <v>10</v>
      </c>
      <c r="B769" s="33" t="s">
        <v>5266</v>
      </c>
      <c r="C769" s="33" t="s">
        <v>5734</v>
      </c>
      <c r="D769" s="114">
        <v>1349.2</v>
      </c>
      <c r="E769" s="33"/>
    </row>
    <row r="770" spans="1:5" x14ac:dyDescent="0.2">
      <c r="A770" s="1">
        <v>12</v>
      </c>
      <c r="B770" s="1" t="s">
        <v>5267</v>
      </c>
      <c r="C770" s="33" t="s">
        <v>13055</v>
      </c>
      <c r="D770" s="114">
        <v>2051.84</v>
      </c>
      <c r="E770" s="33"/>
    </row>
    <row r="771" spans="1:5" x14ac:dyDescent="0.2">
      <c r="A771" s="1">
        <v>14</v>
      </c>
      <c r="B771" s="1" t="s">
        <v>5268</v>
      </c>
      <c r="C771" s="33" t="s">
        <v>5734</v>
      </c>
      <c r="D771" s="114">
        <v>3770.51</v>
      </c>
      <c r="E771" s="33"/>
    </row>
    <row r="772" spans="1:5" x14ac:dyDescent="0.2">
      <c r="A772" s="1">
        <v>16</v>
      </c>
      <c r="B772" s="1" t="s">
        <v>5269</v>
      </c>
      <c r="C772" s="33" t="s">
        <v>851</v>
      </c>
      <c r="D772" s="114">
        <v>4581.62</v>
      </c>
      <c r="E772" s="33"/>
    </row>
    <row r="773" spans="1:5" x14ac:dyDescent="0.2">
      <c r="A773" s="1">
        <v>18</v>
      </c>
      <c r="B773" s="1" t="s">
        <v>5270</v>
      </c>
      <c r="C773" s="33" t="s">
        <v>852</v>
      </c>
      <c r="D773" s="114">
        <v>8045.24</v>
      </c>
      <c r="E773" s="33"/>
    </row>
    <row r="774" spans="1:5" x14ac:dyDescent="0.2">
      <c r="A774" s="1">
        <v>20</v>
      </c>
      <c r="B774" s="1" t="s">
        <v>5271</v>
      </c>
      <c r="C774" s="33" t="s">
        <v>5734</v>
      </c>
      <c r="D774" s="114">
        <v>9988.92</v>
      </c>
      <c r="E774" s="33"/>
    </row>
    <row r="775" spans="1:5" x14ac:dyDescent="0.2">
      <c r="A775" s="1">
        <v>24</v>
      </c>
      <c r="B775" s="1" t="s">
        <v>5272</v>
      </c>
      <c r="C775" s="33" t="s">
        <v>853</v>
      </c>
      <c r="D775" s="114">
        <v>14132.02</v>
      </c>
      <c r="E775" s="33"/>
    </row>
    <row r="776" spans="1:5" s="5" customFormat="1" x14ac:dyDescent="0.2">
      <c r="A776" s="42" t="s">
        <v>5273</v>
      </c>
      <c r="B776" s="42"/>
      <c r="C776" s="33" t="s">
        <v>5734</v>
      </c>
      <c r="D776" s="114" t="s">
        <v>5734</v>
      </c>
      <c r="E776" s="33"/>
    </row>
    <row r="777" spans="1:5" x14ac:dyDescent="0.2">
      <c r="A777" s="31" t="s">
        <v>5431</v>
      </c>
      <c r="B777" s="1" t="s">
        <v>5274</v>
      </c>
      <c r="C777" s="33" t="s">
        <v>5734</v>
      </c>
      <c r="D777" s="114">
        <v>307.26</v>
      </c>
      <c r="E777" s="33"/>
    </row>
    <row r="778" spans="1:5" x14ac:dyDescent="0.2">
      <c r="A778" s="31" t="s">
        <v>5433</v>
      </c>
      <c r="B778" s="1" t="s">
        <v>5275</v>
      </c>
      <c r="C778" s="33" t="s">
        <v>5734</v>
      </c>
      <c r="D778" s="114">
        <v>470.2</v>
      </c>
      <c r="E778" s="33"/>
    </row>
    <row r="779" spans="1:5" x14ac:dyDescent="0.2">
      <c r="A779" s="12">
        <v>8</v>
      </c>
      <c r="B779" s="1" t="s">
        <v>5276</v>
      </c>
      <c r="C779" s="33" t="s">
        <v>5734</v>
      </c>
      <c r="D779" s="114">
        <v>893.01</v>
      </c>
      <c r="E779" s="33"/>
    </row>
    <row r="780" spans="1:5" x14ac:dyDescent="0.2">
      <c r="A780" s="12">
        <v>10</v>
      </c>
      <c r="B780" s="1" t="s">
        <v>5277</v>
      </c>
      <c r="C780" s="33" t="s">
        <v>5734</v>
      </c>
      <c r="D780" s="114">
        <v>1362.86</v>
      </c>
      <c r="E780" s="33"/>
    </row>
    <row r="781" spans="1:5" x14ac:dyDescent="0.2">
      <c r="A781" s="1">
        <v>12</v>
      </c>
      <c r="B781" s="1" t="s">
        <v>5278</v>
      </c>
      <c r="C781" s="33" t="s">
        <v>5734</v>
      </c>
      <c r="D781" s="114">
        <v>2072.4</v>
      </c>
      <c r="E781" s="33"/>
    </row>
    <row r="782" spans="1:5" x14ac:dyDescent="0.2">
      <c r="A782" s="1">
        <v>14</v>
      </c>
      <c r="B782" s="1" t="s">
        <v>5279</v>
      </c>
      <c r="C782" s="33" t="s">
        <v>5734</v>
      </c>
      <c r="D782" s="114">
        <v>3808.21</v>
      </c>
      <c r="E782" s="33"/>
    </row>
    <row r="783" spans="1:5" x14ac:dyDescent="0.2">
      <c r="A783" s="1">
        <v>16</v>
      </c>
      <c r="B783" s="1" t="s">
        <v>5280</v>
      </c>
      <c r="C783" s="33" t="s">
        <v>5734</v>
      </c>
      <c r="D783" s="114">
        <v>4627.43</v>
      </c>
      <c r="E783" s="33"/>
    </row>
    <row r="784" spans="1:5" x14ac:dyDescent="0.2">
      <c r="A784" s="1">
        <v>18</v>
      </c>
      <c r="B784" s="1" t="s">
        <v>5281</v>
      </c>
      <c r="C784" s="33" t="s">
        <v>5734</v>
      </c>
      <c r="D784" s="114">
        <v>8125.68</v>
      </c>
      <c r="E784" s="33"/>
    </row>
    <row r="785" spans="1:5" x14ac:dyDescent="0.2">
      <c r="A785" s="1">
        <v>20</v>
      </c>
      <c r="B785" s="1" t="s">
        <v>5282</v>
      </c>
      <c r="C785" s="33" t="s">
        <v>5734</v>
      </c>
      <c r="D785" s="114">
        <v>10088.85</v>
      </c>
      <c r="E785" s="33"/>
    </row>
    <row r="786" spans="1:5" x14ac:dyDescent="0.2">
      <c r="A786" s="1">
        <v>24</v>
      </c>
      <c r="B786" s="1" t="s">
        <v>5047</v>
      </c>
      <c r="C786" s="33" t="s">
        <v>5734</v>
      </c>
      <c r="D786" s="114">
        <v>14273.37</v>
      </c>
      <c r="E786" s="33"/>
    </row>
    <row r="787" spans="1:5" s="5" customFormat="1" x14ac:dyDescent="0.2">
      <c r="A787" s="42" t="s">
        <v>5048</v>
      </c>
      <c r="B787" s="42"/>
      <c r="C787" s="33" t="s">
        <v>5734</v>
      </c>
      <c r="D787" s="114" t="s">
        <v>5734</v>
      </c>
      <c r="E787" s="33"/>
    </row>
    <row r="788" spans="1:5" s="33" customFormat="1" x14ac:dyDescent="0.2">
      <c r="A788" s="31" t="s">
        <v>5431</v>
      </c>
      <c r="B788" s="31" t="s">
        <v>5049</v>
      </c>
      <c r="C788" s="33" t="s">
        <v>5734</v>
      </c>
      <c r="D788" s="114">
        <v>310.33</v>
      </c>
    </row>
    <row r="789" spans="1:5" s="33" customFormat="1" x14ac:dyDescent="0.2">
      <c r="A789" s="31" t="s">
        <v>5433</v>
      </c>
      <c r="B789" s="31" t="s">
        <v>5050</v>
      </c>
      <c r="C789" s="33" t="s">
        <v>5734</v>
      </c>
      <c r="D789" s="114">
        <v>474.9</v>
      </c>
    </row>
    <row r="790" spans="1:5" s="33" customFormat="1" x14ac:dyDescent="0.2">
      <c r="A790" s="12">
        <v>8</v>
      </c>
      <c r="B790" s="12" t="s">
        <v>5051</v>
      </c>
      <c r="C790" s="33" t="s">
        <v>13263</v>
      </c>
      <c r="D790" s="114">
        <v>901.92</v>
      </c>
    </row>
    <row r="791" spans="1:5" x14ac:dyDescent="0.2">
      <c r="A791" s="12">
        <v>10</v>
      </c>
      <c r="B791" s="1" t="s">
        <v>5052</v>
      </c>
      <c r="C791" s="33" t="s">
        <v>5734</v>
      </c>
      <c r="D791" s="114">
        <v>1376.49</v>
      </c>
      <c r="E791" s="33"/>
    </row>
    <row r="792" spans="1:5" x14ac:dyDescent="0.2">
      <c r="A792" s="1">
        <v>12</v>
      </c>
      <c r="B792" s="1" t="s">
        <v>5053</v>
      </c>
      <c r="C792" s="33" t="s">
        <v>13054</v>
      </c>
      <c r="D792" s="114">
        <v>2093.15</v>
      </c>
      <c r="E792" s="33"/>
    </row>
    <row r="793" spans="1:5" x14ac:dyDescent="0.2">
      <c r="A793" s="1">
        <v>14</v>
      </c>
      <c r="B793" s="1" t="s">
        <v>5054</v>
      </c>
      <c r="C793" s="33" t="s">
        <v>5734</v>
      </c>
      <c r="D793" s="114">
        <v>3846.29</v>
      </c>
      <c r="E793" s="33"/>
    </row>
    <row r="794" spans="1:5" x14ac:dyDescent="0.2">
      <c r="A794" s="1">
        <v>16</v>
      </c>
      <c r="B794" s="1" t="s">
        <v>5055</v>
      </c>
      <c r="C794" s="33" t="s">
        <v>643</v>
      </c>
      <c r="D794" s="114">
        <v>4673.72</v>
      </c>
      <c r="E794" s="33"/>
    </row>
    <row r="795" spans="1:5" x14ac:dyDescent="0.2">
      <c r="A795" s="1">
        <v>18</v>
      </c>
      <c r="B795" s="1" t="s">
        <v>5056</v>
      </c>
      <c r="C795" s="33" t="s">
        <v>5734</v>
      </c>
      <c r="D795" s="114">
        <v>8206.98</v>
      </c>
      <c r="E795" s="33"/>
    </row>
    <row r="796" spans="1:5" x14ac:dyDescent="0.2">
      <c r="A796" s="1">
        <v>20</v>
      </c>
      <c r="B796" s="1" t="s">
        <v>5057</v>
      </c>
      <c r="C796" s="33" t="s">
        <v>5734</v>
      </c>
      <c r="D796" s="114">
        <v>10189.73</v>
      </c>
      <c r="E796" s="33"/>
    </row>
    <row r="797" spans="1:5" x14ac:dyDescent="0.2">
      <c r="A797" s="1">
        <v>24</v>
      </c>
      <c r="B797" s="1" t="s">
        <v>5058</v>
      </c>
      <c r="C797" s="33" t="s">
        <v>5734</v>
      </c>
      <c r="D797" s="114">
        <v>14416.09</v>
      </c>
      <c r="E797" s="33"/>
    </row>
    <row r="798" spans="1:5" s="5" customFormat="1" x14ac:dyDescent="0.2">
      <c r="A798" s="42" t="s">
        <v>5059</v>
      </c>
      <c r="B798" s="42"/>
      <c r="C798" s="33" t="s">
        <v>5734</v>
      </c>
      <c r="D798" s="114" t="s">
        <v>5734</v>
      </c>
      <c r="E798" s="33"/>
    </row>
    <row r="799" spans="1:5" s="33" customFormat="1" x14ac:dyDescent="0.2">
      <c r="A799" s="31" t="s">
        <v>5431</v>
      </c>
      <c r="B799" s="31" t="s">
        <v>5060</v>
      </c>
      <c r="C799" s="33" t="s">
        <v>5734</v>
      </c>
      <c r="D799" s="114">
        <v>313.44</v>
      </c>
    </row>
    <row r="800" spans="1:5" s="33" customFormat="1" x14ac:dyDescent="0.2">
      <c r="A800" s="31" t="s">
        <v>5433</v>
      </c>
      <c r="B800" s="31" t="s">
        <v>5061</v>
      </c>
      <c r="C800" s="33" t="s">
        <v>5734</v>
      </c>
      <c r="D800" s="114">
        <v>479.64</v>
      </c>
    </row>
    <row r="801" spans="1:5" s="33" customFormat="1" x14ac:dyDescent="0.2">
      <c r="A801" s="12">
        <v>8</v>
      </c>
      <c r="B801" s="12" t="s">
        <v>5062</v>
      </c>
      <c r="C801" s="33" t="s">
        <v>5734</v>
      </c>
      <c r="D801" s="114">
        <v>910.94</v>
      </c>
    </row>
    <row r="802" spans="1:5" x14ac:dyDescent="0.2">
      <c r="A802" s="12">
        <v>10</v>
      </c>
      <c r="B802" s="33" t="s">
        <v>5063</v>
      </c>
      <c r="C802" s="33" t="s">
        <v>5734</v>
      </c>
      <c r="D802" s="114">
        <v>1390.23</v>
      </c>
      <c r="E802" s="33"/>
    </row>
    <row r="803" spans="1:5" x14ac:dyDescent="0.2">
      <c r="A803" s="1">
        <v>12</v>
      </c>
      <c r="B803" s="1" t="s">
        <v>5064</v>
      </c>
      <c r="C803" s="33" t="s">
        <v>5734</v>
      </c>
      <c r="D803" s="114">
        <v>2114.1</v>
      </c>
      <c r="E803" s="33"/>
    </row>
    <row r="804" spans="1:5" x14ac:dyDescent="0.2">
      <c r="A804" s="1">
        <v>14</v>
      </c>
      <c r="B804" s="1" t="s">
        <v>5065</v>
      </c>
      <c r="C804" s="33" t="s">
        <v>5734</v>
      </c>
      <c r="D804" s="114">
        <v>3884.73</v>
      </c>
      <c r="E804" s="33"/>
    </row>
    <row r="805" spans="1:5" x14ac:dyDescent="0.2">
      <c r="A805" s="1">
        <v>16</v>
      </c>
      <c r="B805" s="1" t="s">
        <v>5066</v>
      </c>
      <c r="C805" s="33" t="s">
        <v>843</v>
      </c>
      <c r="D805" s="114">
        <v>4720.4399999999996</v>
      </c>
      <c r="E805" s="33"/>
    </row>
    <row r="806" spans="1:5" x14ac:dyDescent="0.2">
      <c r="A806" s="1">
        <v>18</v>
      </c>
      <c r="B806" s="1" t="s">
        <v>5067</v>
      </c>
      <c r="C806" s="33" t="s">
        <v>5734</v>
      </c>
      <c r="D806" s="114">
        <v>8289.06</v>
      </c>
      <c r="E806" s="33"/>
    </row>
    <row r="807" spans="1:5" x14ac:dyDescent="0.2">
      <c r="A807" s="1">
        <v>20</v>
      </c>
      <c r="B807" s="1" t="s">
        <v>5068</v>
      </c>
      <c r="C807" s="33" t="s">
        <v>5734</v>
      </c>
      <c r="D807" s="114">
        <v>10291.61</v>
      </c>
      <c r="E807" s="33"/>
    </row>
    <row r="808" spans="1:5" x14ac:dyDescent="0.2">
      <c r="A808" s="1">
        <v>24</v>
      </c>
      <c r="B808" s="1" t="s">
        <v>5069</v>
      </c>
      <c r="C808" s="33" t="s">
        <v>5734</v>
      </c>
      <c r="D808" s="114">
        <v>14560.27</v>
      </c>
      <c r="E808" s="33"/>
    </row>
    <row r="809" spans="1:5" s="5" customFormat="1" x14ac:dyDescent="0.2">
      <c r="A809" s="42" t="s">
        <v>5070</v>
      </c>
      <c r="B809" s="42"/>
      <c r="C809" s="33" t="s">
        <v>5734</v>
      </c>
      <c r="D809" s="114" t="s">
        <v>5734</v>
      </c>
      <c r="E809" s="33"/>
    </row>
    <row r="810" spans="1:5" s="33" customFormat="1" x14ac:dyDescent="0.2">
      <c r="A810" s="31" t="s">
        <v>5431</v>
      </c>
      <c r="B810" s="31" t="s">
        <v>5071</v>
      </c>
      <c r="C810" s="33" t="s">
        <v>5734</v>
      </c>
      <c r="D810" s="114">
        <v>365.43</v>
      </c>
    </row>
    <row r="811" spans="1:5" s="33" customFormat="1" x14ac:dyDescent="0.2">
      <c r="A811" s="31" t="s">
        <v>5433</v>
      </c>
      <c r="B811" s="31" t="s">
        <v>5072</v>
      </c>
      <c r="C811" s="33" t="s">
        <v>13600</v>
      </c>
      <c r="D811" s="114">
        <v>861.33</v>
      </c>
    </row>
    <row r="812" spans="1:5" s="33" customFormat="1" x14ac:dyDescent="0.2">
      <c r="A812" s="12">
        <v>8</v>
      </c>
      <c r="B812" s="12" t="s">
        <v>5073</v>
      </c>
      <c r="C812" s="33" t="s">
        <v>5734</v>
      </c>
      <c r="D812" s="114">
        <v>1616.75</v>
      </c>
    </row>
    <row r="813" spans="1:5" x14ac:dyDescent="0.2">
      <c r="A813" s="12">
        <v>10</v>
      </c>
      <c r="B813" s="1" t="s">
        <v>5074</v>
      </c>
      <c r="C813" s="33" t="s">
        <v>5734</v>
      </c>
      <c r="D813" s="114">
        <v>2467.2399999999998</v>
      </c>
      <c r="E813" s="33"/>
    </row>
    <row r="814" spans="1:5" x14ac:dyDescent="0.2">
      <c r="A814" s="1">
        <v>12</v>
      </c>
      <c r="B814" s="1" t="s">
        <v>5075</v>
      </c>
      <c r="C814" s="33" t="s">
        <v>5734</v>
      </c>
      <c r="D814" s="114">
        <v>3253.93</v>
      </c>
      <c r="E814" s="33"/>
    </row>
    <row r="815" spans="1:5" x14ac:dyDescent="0.2">
      <c r="A815" s="1">
        <v>14</v>
      </c>
      <c r="B815" s="1" t="s">
        <v>5076</v>
      </c>
      <c r="C815" s="33" t="s">
        <v>5734</v>
      </c>
      <c r="D815" s="114">
        <v>4890.87</v>
      </c>
      <c r="E815" s="33"/>
    </row>
    <row r="816" spans="1:5" x14ac:dyDescent="0.2">
      <c r="A816" s="1">
        <v>16</v>
      </c>
      <c r="B816" s="1" t="s">
        <v>5077</v>
      </c>
      <c r="C816" s="33" t="s">
        <v>5734</v>
      </c>
      <c r="D816" s="114">
        <v>5834.63</v>
      </c>
      <c r="E816" s="33"/>
    </row>
    <row r="817" spans="1:5" x14ac:dyDescent="0.2">
      <c r="A817" s="1">
        <v>18</v>
      </c>
      <c r="B817" s="1" t="s">
        <v>5078</v>
      </c>
      <c r="C817" s="33" t="s">
        <v>5734</v>
      </c>
      <c r="D817" s="114">
        <v>10987.65</v>
      </c>
      <c r="E817" s="33"/>
    </row>
    <row r="818" spans="1:5" x14ac:dyDescent="0.2">
      <c r="A818" s="1">
        <v>20</v>
      </c>
      <c r="B818" s="1" t="s">
        <v>5079</v>
      </c>
      <c r="C818" s="33" t="s">
        <v>5734</v>
      </c>
      <c r="D818" s="114">
        <v>12485.57</v>
      </c>
      <c r="E818" s="33"/>
    </row>
    <row r="819" spans="1:5" x14ac:dyDescent="0.2">
      <c r="A819" s="1">
        <v>24</v>
      </c>
      <c r="B819" s="1" t="s">
        <v>5080</v>
      </c>
      <c r="C819" s="33" t="s">
        <v>5734</v>
      </c>
      <c r="D819" s="114">
        <v>20911.759999999998</v>
      </c>
      <c r="E819" s="33"/>
    </row>
    <row r="820" spans="1:5" s="5" customFormat="1" x14ac:dyDescent="0.2">
      <c r="A820" s="42" t="s">
        <v>5081</v>
      </c>
      <c r="B820" s="42"/>
      <c r="C820" s="33" t="s">
        <v>5734</v>
      </c>
      <c r="D820" s="114" t="s">
        <v>5734</v>
      </c>
      <c r="E820" s="33"/>
    </row>
    <row r="821" spans="1:5" s="33" customFormat="1" x14ac:dyDescent="0.2">
      <c r="A821" s="31" t="s">
        <v>5431</v>
      </c>
      <c r="B821" s="31" t="s">
        <v>5082</v>
      </c>
      <c r="C821" s="33" t="s">
        <v>5734</v>
      </c>
      <c r="D821" s="114">
        <v>311.8</v>
      </c>
    </row>
    <row r="822" spans="1:5" s="33" customFormat="1" x14ac:dyDescent="0.2">
      <c r="A822" s="31" t="s">
        <v>5433</v>
      </c>
      <c r="B822" s="31" t="s">
        <v>5083</v>
      </c>
      <c r="C822" s="33" t="s">
        <v>13288</v>
      </c>
      <c r="D822" s="114">
        <v>477.23</v>
      </c>
    </row>
    <row r="823" spans="1:5" s="33" customFormat="1" x14ac:dyDescent="0.2">
      <c r="A823" s="12">
        <v>8</v>
      </c>
      <c r="B823" s="12" t="s">
        <v>5084</v>
      </c>
      <c r="C823" s="33" t="s">
        <v>5734</v>
      </c>
      <c r="D823" s="114">
        <v>906.27</v>
      </c>
    </row>
    <row r="824" spans="1:5" x14ac:dyDescent="0.2">
      <c r="A824" s="12">
        <v>10</v>
      </c>
      <c r="B824" s="1" t="s">
        <v>5085</v>
      </c>
      <c r="C824" s="33" t="s">
        <v>5734</v>
      </c>
      <c r="D824" s="114">
        <v>1382.89</v>
      </c>
      <c r="E824" s="33"/>
    </row>
    <row r="825" spans="1:5" x14ac:dyDescent="0.2">
      <c r="A825" s="1">
        <v>12</v>
      </c>
      <c r="B825" s="1" t="s">
        <v>5086</v>
      </c>
      <c r="C825" s="33" t="s">
        <v>5734</v>
      </c>
      <c r="D825" s="114">
        <v>2103.17</v>
      </c>
      <c r="E825" s="33"/>
    </row>
    <row r="826" spans="1:5" x14ac:dyDescent="0.2">
      <c r="A826" s="1">
        <v>14</v>
      </c>
      <c r="B826" s="1" t="s">
        <v>5087</v>
      </c>
      <c r="C826" s="33" t="s">
        <v>5734</v>
      </c>
      <c r="D826" s="114">
        <v>3864.8</v>
      </c>
      <c r="E826" s="33"/>
    </row>
    <row r="827" spans="1:5" x14ac:dyDescent="0.2">
      <c r="A827" s="1">
        <v>16</v>
      </c>
      <c r="B827" s="1" t="s">
        <v>5088</v>
      </c>
      <c r="C827" s="33" t="s">
        <v>5734</v>
      </c>
      <c r="D827" s="114">
        <v>4696.16</v>
      </c>
      <c r="E827" s="33"/>
    </row>
    <row r="828" spans="1:5" x14ac:dyDescent="0.2">
      <c r="A828" s="1">
        <v>18</v>
      </c>
      <c r="B828" s="1" t="s">
        <v>5089</v>
      </c>
      <c r="C828" s="33" t="s">
        <v>5734</v>
      </c>
      <c r="D828" s="114">
        <v>8246.4</v>
      </c>
      <c r="E828" s="33"/>
    </row>
    <row r="829" spans="1:5" x14ac:dyDescent="0.2">
      <c r="A829" s="1">
        <v>20</v>
      </c>
      <c r="B829" s="1" t="s">
        <v>5090</v>
      </c>
      <c r="C829" s="33" t="s">
        <v>5734</v>
      </c>
      <c r="D829" s="114">
        <v>10238.969999999999</v>
      </c>
      <c r="E829" s="33"/>
    </row>
    <row r="830" spans="1:5" x14ac:dyDescent="0.2">
      <c r="A830" s="1">
        <v>24</v>
      </c>
      <c r="B830" s="1" t="s">
        <v>5091</v>
      </c>
      <c r="C830" s="33" t="s">
        <v>5734</v>
      </c>
      <c r="D830" s="114">
        <v>14485.36</v>
      </c>
      <c r="E830" s="33"/>
    </row>
    <row r="831" spans="1:5" s="5" customFormat="1" x14ac:dyDescent="0.2">
      <c r="A831" s="42" t="s">
        <v>5092</v>
      </c>
      <c r="B831" s="42"/>
      <c r="C831" s="33" t="s">
        <v>5734</v>
      </c>
      <c r="D831" s="114" t="s">
        <v>5734</v>
      </c>
      <c r="E831" s="33"/>
    </row>
    <row r="832" spans="1:5" x14ac:dyDescent="0.2">
      <c r="A832" s="31" t="s">
        <v>5431</v>
      </c>
      <c r="B832" s="1" t="s">
        <v>5093</v>
      </c>
      <c r="C832" s="33" t="s">
        <v>5734</v>
      </c>
      <c r="D832" s="114">
        <v>314.93</v>
      </c>
      <c r="E832" s="33"/>
    </row>
    <row r="833" spans="1:5" x14ac:dyDescent="0.2">
      <c r="A833" s="31" t="s">
        <v>5433</v>
      </c>
      <c r="B833" s="1" t="s">
        <v>5094</v>
      </c>
      <c r="C833" s="33" t="s">
        <v>5734</v>
      </c>
      <c r="D833" s="114">
        <v>481.97</v>
      </c>
      <c r="E833" s="33"/>
    </row>
    <row r="834" spans="1:5" x14ac:dyDescent="0.2">
      <c r="A834" s="12">
        <v>8</v>
      </c>
      <c r="B834" s="1" t="s">
        <v>5095</v>
      </c>
      <c r="C834" s="33" t="s">
        <v>5734</v>
      </c>
      <c r="D834" s="114">
        <v>915.33</v>
      </c>
      <c r="E834" s="33"/>
    </row>
    <row r="835" spans="1:5" x14ac:dyDescent="0.2">
      <c r="A835" s="12">
        <v>10</v>
      </c>
      <c r="B835" s="1" t="s">
        <v>5314</v>
      </c>
      <c r="C835" s="33" t="s">
        <v>5734</v>
      </c>
      <c r="D835" s="114">
        <v>1396.75</v>
      </c>
      <c r="E835" s="33"/>
    </row>
    <row r="836" spans="1:5" x14ac:dyDescent="0.2">
      <c r="A836" s="1">
        <v>12</v>
      </c>
      <c r="B836" s="1" t="s">
        <v>5315</v>
      </c>
      <c r="C836" s="33" t="s">
        <v>5734</v>
      </c>
      <c r="D836" s="114">
        <v>2124.2199999999998</v>
      </c>
      <c r="E836" s="33"/>
    </row>
    <row r="837" spans="1:5" x14ac:dyDescent="0.2">
      <c r="A837" s="1">
        <v>14</v>
      </c>
      <c r="B837" s="1" t="s">
        <v>5316</v>
      </c>
      <c r="C837" s="33" t="s">
        <v>5734</v>
      </c>
      <c r="D837" s="114">
        <v>3903.42</v>
      </c>
      <c r="E837" s="33"/>
    </row>
    <row r="838" spans="1:5" x14ac:dyDescent="0.2">
      <c r="A838" s="1">
        <v>16</v>
      </c>
      <c r="B838" s="1" t="s">
        <v>5317</v>
      </c>
      <c r="C838" s="33" t="s">
        <v>5734</v>
      </c>
      <c r="D838" s="114">
        <v>4743.16</v>
      </c>
      <c r="E838" s="33"/>
    </row>
    <row r="839" spans="1:5" x14ac:dyDescent="0.2">
      <c r="A839" s="1">
        <v>18</v>
      </c>
      <c r="B839" s="1" t="s">
        <v>5318</v>
      </c>
      <c r="C839" s="33" t="s">
        <v>5734</v>
      </c>
      <c r="D839" s="114">
        <v>8328.86</v>
      </c>
      <c r="E839" s="33"/>
    </row>
    <row r="840" spans="1:5" x14ac:dyDescent="0.2">
      <c r="A840" s="1">
        <v>20</v>
      </c>
      <c r="B840" s="1" t="s">
        <v>5319</v>
      </c>
      <c r="C840" s="33" t="s">
        <v>5734</v>
      </c>
      <c r="D840" s="114">
        <v>10341.06</v>
      </c>
      <c r="E840" s="33"/>
    </row>
    <row r="841" spans="1:5" x14ac:dyDescent="0.2">
      <c r="A841" s="1">
        <v>24</v>
      </c>
      <c r="B841" s="1" t="s">
        <v>5320</v>
      </c>
      <c r="C841" s="33" t="s">
        <v>5734</v>
      </c>
      <c r="D841" s="114">
        <v>14630.2</v>
      </c>
      <c r="E841" s="33"/>
    </row>
    <row r="842" spans="1:5" s="5" customFormat="1" x14ac:dyDescent="0.2">
      <c r="A842" s="42" t="s">
        <v>5321</v>
      </c>
      <c r="B842" s="42"/>
      <c r="C842" s="33" t="s">
        <v>5734</v>
      </c>
      <c r="D842" s="114" t="s">
        <v>5734</v>
      </c>
      <c r="E842" s="33"/>
    </row>
    <row r="843" spans="1:5" s="33" customFormat="1" x14ac:dyDescent="0.2">
      <c r="A843" s="31" t="s">
        <v>5431</v>
      </c>
      <c r="B843" s="31" t="s">
        <v>5322</v>
      </c>
      <c r="C843" s="33" t="s">
        <v>5734</v>
      </c>
      <c r="D843" s="114">
        <v>318.10000000000002</v>
      </c>
    </row>
    <row r="844" spans="1:5" s="33" customFormat="1" x14ac:dyDescent="0.2">
      <c r="A844" s="31" t="s">
        <v>5433</v>
      </c>
      <c r="B844" s="31" t="s">
        <v>5323</v>
      </c>
      <c r="C844" s="33" t="s">
        <v>5734</v>
      </c>
      <c r="D844" s="114">
        <v>486.82</v>
      </c>
    </row>
    <row r="845" spans="1:5" s="33" customFormat="1" x14ac:dyDescent="0.2">
      <c r="A845" s="12">
        <v>8</v>
      </c>
      <c r="B845" s="12" t="s">
        <v>5324</v>
      </c>
      <c r="C845" s="33" t="s">
        <v>5734</v>
      </c>
      <c r="D845" s="114">
        <v>924.49</v>
      </c>
    </row>
    <row r="846" spans="1:5" x14ac:dyDescent="0.2">
      <c r="A846" s="12">
        <v>10</v>
      </c>
      <c r="B846" s="33" t="s">
        <v>5325</v>
      </c>
      <c r="C846" s="33" t="s">
        <v>5734</v>
      </c>
      <c r="D846" s="114">
        <v>1410.67</v>
      </c>
      <c r="E846" s="33"/>
    </row>
    <row r="847" spans="1:5" x14ac:dyDescent="0.2">
      <c r="A847" s="1">
        <v>12</v>
      </c>
      <c r="B847" s="1" t="s">
        <v>5326</v>
      </c>
      <c r="C847" s="33" t="s">
        <v>5734</v>
      </c>
      <c r="D847" s="114">
        <v>2145.4499999999998</v>
      </c>
      <c r="E847" s="33"/>
    </row>
    <row r="848" spans="1:5" x14ac:dyDescent="0.2">
      <c r="A848" s="1">
        <v>14</v>
      </c>
      <c r="B848" s="1" t="s">
        <v>5327</v>
      </c>
      <c r="C848" s="33" t="s">
        <v>5734</v>
      </c>
      <c r="D848" s="114">
        <v>3942.43</v>
      </c>
      <c r="E848" s="33"/>
    </row>
    <row r="849" spans="1:5" x14ac:dyDescent="0.2">
      <c r="A849" s="1">
        <v>16</v>
      </c>
      <c r="B849" s="1" t="s">
        <v>5328</v>
      </c>
      <c r="C849" s="33" t="s">
        <v>5734</v>
      </c>
      <c r="D849" s="114">
        <v>4790.55</v>
      </c>
      <c r="E849" s="33"/>
    </row>
    <row r="850" spans="1:5" x14ac:dyDescent="0.2">
      <c r="A850" s="1">
        <v>18</v>
      </c>
      <c r="B850" s="1" t="s">
        <v>5329</v>
      </c>
      <c r="C850" s="33" t="s">
        <v>5734</v>
      </c>
      <c r="D850" s="114">
        <v>8412.11</v>
      </c>
      <c r="E850" s="33"/>
    </row>
    <row r="851" spans="1:5" x14ac:dyDescent="0.2">
      <c r="A851" s="1">
        <v>20</v>
      </c>
      <c r="B851" s="1" t="s">
        <v>5330</v>
      </c>
      <c r="C851" s="33" t="s">
        <v>5734</v>
      </c>
      <c r="D851" s="114">
        <v>10444.49</v>
      </c>
      <c r="E851" s="33"/>
    </row>
    <row r="852" spans="1:5" x14ac:dyDescent="0.2">
      <c r="A852" s="1">
        <v>24</v>
      </c>
      <c r="B852" s="1" t="s">
        <v>5331</v>
      </c>
      <c r="C852" s="33" t="s">
        <v>5734</v>
      </c>
      <c r="D852" s="114">
        <v>14785.92</v>
      </c>
      <c r="E852" s="33"/>
    </row>
    <row r="853" spans="1:5" s="5" customFormat="1" x14ac:dyDescent="0.2">
      <c r="A853" s="42" t="s">
        <v>5332</v>
      </c>
      <c r="B853" s="42"/>
      <c r="C853" s="33" t="s">
        <v>5734</v>
      </c>
      <c r="D853" s="114" t="s">
        <v>5734</v>
      </c>
      <c r="E853" s="33"/>
    </row>
    <row r="854" spans="1:5" s="33" customFormat="1" x14ac:dyDescent="0.2">
      <c r="A854" s="31" t="s">
        <v>5431</v>
      </c>
      <c r="B854" s="31" t="s">
        <v>5333</v>
      </c>
      <c r="C854" s="33" t="s">
        <v>5734</v>
      </c>
      <c r="D854" s="114">
        <v>321.26</v>
      </c>
    </row>
    <row r="855" spans="1:5" s="33" customFormat="1" x14ac:dyDescent="0.2">
      <c r="A855" s="31" t="s">
        <v>5433</v>
      </c>
      <c r="B855" s="31" t="s">
        <v>5334</v>
      </c>
      <c r="C855" s="33" t="s">
        <v>5734</v>
      </c>
      <c r="D855" s="114">
        <v>491.67</v>
      </c>
    </row>
    <row r="856" spans="1:5" s="33" customFormat="1" x14ac:dyDescent="0.2">
      <c r="A856" s="12">
        <v>8</v>
      </c>
      <c r="B856" s="12" t="s">
        <v>5335</v>
      </c>
      <c r="C856" s="33" t="s">
        <v>5734</v>
      </c>
      <c r="D856" s="114">
        <v>933.72</v>
      </c>
    </row>
    <row r="857" spans="1:5" x14ac:dyDescent="0.2">
      <c r="A857" s="12">
        <v>10</v>
      </c>
      <c r="B857" s="33" t="s">
        <v>5336</v>
      </c>
      <c r="C857" s="33" t="s">
        <v>5734</v>
      </c>
      <c r="D857" s="114">
        <v>1424.8</v>
      </c>
      <c r="E857" s="33"/>
    </row>
    <row r="858" spans="1:5" x14ac:dyDescent="0.2">
      <c r="A858" s="1">
        <v>12</v>
      </c>
      <c r="B858" s="1" t="s">
        <v>5337</v>
      </c>
      <c r="C858" s="33" t="s">
        <v>5734</v>
      </c>
      <c r="D858" s="114">
        <v>2166.94</v>
      </c>
      <c r="E858" s="33"/>
    </row>
    <row r="859" spans="1:5" x14ac:dyDescent="0.2">
      <c r="A859" s="1">
        <v>14</v>
      </c>
      <c r="B859" s="1" t="s">
        <v>5338</v>
      </c>
      <c r="C859" s="33" t="s">
        <v>5734</v>
      </c>
      <c r="D859" s="114">
        <v>3981.88</v>
      </c>
      <c r="E859" s="33"/>
    </row>
    <row r="860" spans="1:5" x14ac:dyDescent="0.2">
      <c r="A860" s="1">
        <v>16</v>
      </c>
      <c r="B860" s="1" t="s">
        <v>5339</v>
      </c>
      <c r="C860" s="33" t="s">
        <v>5734</v>
      </c>
      <c r="D860" s="114">
        <v>4838.47</v>
      </c>
      <c r="E860" s="33"/>
    </row>
    <row r="861" spans="1:5" x14ac:dyDescent="0.2">
      <c r="A861" s="1">
        <v>18</v>
      </c>
      <c r="B861" s="1" t="s">
        <v>5340</v>
      </c>
      <c r="C861" s="33" t="s">
        <v>5734</v>
      </c>
      <c r="D861" s="114">
        <v>8496.24</v>
      </c>
      <c r="E861" s="33"/>
    </row>
    <row r="862" spans="1:5" x14ac:dyDescent="0.2">
      <c r="A862" s="1">
        <v>20</v>
      </c>
      <c r="B862" s="1" t="s">
        <v>5341</v>
      </c>
      <c r="C862" s="33" t="s">
        <v>5734</v>
      </c>
      <c r="D862" s="114">
        <v>10548.92</v>
      </c>
      <c r="E862" s="33"/>
    </row>
    <row r="863" spans="1:5" x14ac:dyDescent="0.2">
      <c r="A863" s="1">
        <v>24</v>
      </c>
      <c r="B863" s="1" t="s">
        <v>5342</v>
      </c>
      <c r="C863" s="33" t="s">
        <v>5734</v>
      </c>
      <c r="D863" s="114">
        <v>14924.28</v>
      </c>
      <c r="E863" s="33"/>
    </row>
  </sheetData>
  <pageMargins left="0.7" right="0.7" top="0.75" bottom="0.75" header="0.3" footer="0.3"/>
  <pageSetup scale="86" fitToHeight="0" orientation="portrait" r:id="rId1"/>
  <headerFooter>
    <oddHeader>&amp;A</oddHeader>
    <oddFooter>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1393"/>
  <sheetViews>
    <sheetView workbookViewId="0">
      <pane ySplit="1" topLeftCell="A2" activePane="bottomLeft" state="frozen"/>
      <selection activeCell="A2" sqref="A2"/>
      <selection pane="bottomLeft" activeCell="C12" sqref="C12"/>
    </sheetView>
  </sheetViews>
  <sheetFormatPr defaultColWidth="9" defaultRowHeight="15" x14ac:dyDescent="0.25"/>
  <cols>
    <col min="1" max="1" width="10.625" style="207" hidden="1" customWidth="1"/>
    <col min="2" max="2" width="16.5" style="1" customWidth="1"/>
    <col min="3" max="4" width="16.25" style="1" customWidth="1"/>
    <col min="5" max="6" width="10.5" style="13" customWidth="1"/>
    <col min="7" max="7" width="15.125" style="2" customWidth="1"/>
    <col min="8" max="8" width="16.625" style="39" customWidth="1"/>
  </cols>
  <sheetData>
    <row r="1" spans="1:8" s="5" customFormat="1" ht="26.25" thickBot="1" x14ac:dyDescent="0.25">
      <c r="A1" s="205" t="s">
        <v>17649</v>
      </c>
      <c r="B1" s="150" t="s">
        <v>11439</v>
      </c>
      <c r="C1" s="162" t="s">
        <v>16826</v>
      </c>
      <c r="D1" s="150" t="s">
        <v>17650</v>
      </c>
      <c r="E1" s="150" t="s">
        <v>5882</v>
      </c>
      <c r="F1" s="150" t="s">
        <v>5883</v>
      </c>
      <c r="G1" s="150" t="s">
        <v>61</v>
      </c>
      <c r="H1" s="165" t="s">
        <v>17646</v>
      </c>
    </row>
    <row r="2" spans="1:8" ht="15.75" thickTop="1" x14ac:dyDescent="0.25">
      <c r="A2" s="209"/>
      <c r="B2" s="10" t="s">
        <v>11440</v>
      </c>
      <c r="C2" s="11" t="s">
        <v>5734</v>
      </c>
      <c r="D2" s="11"/>
      <c r="E2" s="36"/>
      <c r="F2" s="36"/>
      <c r="G2" s="2" t="s">
        <v>5734</v>
      </c>
      <c r="H2" s="193" t="s">
        <v>5734</v>
      </c>
    </row>
    <row r="3" spans="1:8" x14ac:dyDescent="0.25">
      <c r="A3" s="207" t="s">
        <v>5343</v>
      </c>
      <c r="B3" s="1" t="s">
        <v>4449</v>
      </c>
      <c r="C3" s="1" t="s">
        <v>17305</v>
      </c>
      <c r="D3" s="1" t="s">
        <v>5343</v>
      </c>
      <c r="E3" s="13">
        <v>30</v>
      </c>
      <c r="F3" s="13" t="s">
        <v>11443</v>
      </c>
      <c r="G3" s="2" t="s">
        <v>691</v>
      </c>
      <c r="H3" s="193">
        <v>18.96</v>
      </c>
    </row>
    <row r="4" spans="1:8" x14ac:dyDescent="0.25">
      <c r="A4" s="207" t="s">
        <v>5344</v>
      </c>
      <c r="B4" s="1" t="s">
        <v>11441</v>
      </c>
      <c r="C4" s="3" t="s">
        <v>17306</v>
      </c>
      <c r="D4" s="3" t="s">
        <v>5344</v>
      </c>
      <c r="E4" s="13">
        <v>20</v>
      </c>
      <c r="F4" s="13" t="s">
        <v>11443</v>
      </c>
      <c r="G4" s="2" t="s">
        <v>540</v>
      </c>
      <c r="H4" s="193">
        <v>25.67</v>
      </c>
    </row>
    <row r="5" spans="1:8" x14ac:dyDescent="0.25">
      <c r="A5" s="207" t="s">
        <v>5345</v>
      </c>
      <c r="B5" s="1" t="s">
        <v>11444</v>
      </c>
      <c r="C5" s="3" t="s">
        <v>17307</v>
      </c>
      <c r="D5" s="3" t="s">
        <v>5345</v>
      </c>
      <c r="E5" s="13">
        <v>4</v>
      </c>
      <c r="F5" s="13" t="s">
        <v>11443</v>
      </c>
      <c r="G5" s="2" t="s">
        <v>558</v>
      </c>
      <c r="H5" s="193">
        <v>104.65</v>
      </c>
    </row>
    <row r="6" spans="1:8" x14ac:dyDescent="0.25">
      <c r="A6" s="207" t="s">
        <v>5346</v>
      </c>
      <c r="B6" s="1" t="s">
        <v>11446</v>
      </c>
      <c r="C6" s="1" t="s">
        <v>17308</v>
      </c>
      <c r="D6" s="1" t="s">
        <v>5346</v>
      </c>
      <c r="E6" s="13">
        <v>6</v>
      </c>
      <c r="F6" s="13" t="s">
        <v>11443</v>
      </c>
      <c r="G6" s="2" t="s">
        <v>541</v>
      </c>
      <c r="H6" s="193">
        <v>106.91</v>
      </c>
    </row>
    <row r="7" spans="1:8" x14ac:dyDescent="0.25">
      <c r="A7" s="207" t="s">
        <v>5347</v>
      </c>
      <c r="B7" s="1" t="s">
        <v>11448</v>
      </c>
      <c r="C7" s="1" t="s">
        <v>17309</v>
      </c>
      <c r="D7" s="1" t="s">
        <v>5347</v>
      </c>
      <c r="E7" s="13">
        <v>4</v>
      </c>
      <c r="F7" s="13" t="s">
        <v>11443</v>
      </c>
      <c r="G7" s="2" t="s">
        <v>543</v>
      </c>
      <c r="H7" s="193">
        <v>234.06</v>
      </c>
    </row>
    <row r="8" spans="1:8" x14ac:dyDescent="0.25">
      <c r="A8" s="207" t="s">
        <v>5348</v>
      </c>
      <c r="B8" s="1" t="s">
        <v>11450</v>
      </c>
      <c r="C8" s="1" t="s">
        <v>17310</v>
      </c>
      <c r="D8" s="1" t="s">
        <v>5348</v>
      </c>
      <c r="E8" s="13">
        <v>2</v>
      </c>
      <c r="F8" s="13" t="s">
        <v>11443</v>
      </c>
      <c r="G8" s="2" t="s">
        <v>544</v>
      </c>
      <c r="H8" s="193">
        <v>289.56</v>
      </c>
    </row>
    <row r="9" spans="1:8" x14ac:dyDescent="0.25">
      <c r="A9" s="207" t="s">
        <v>5349</v>
      </c>
      <c r="B9" s="1" t="s">
        <v>11452</v>
      </c>
      <c r="C9" s="1" t="s">
        <v>17311</v>
      </c>
      <c r="D9" s="1" t="s">
        <v>5349</v>
      </c>
      <c r="E9" s="13">
        <v>3</v>
      </c>
      <c r="F9" s="13" t="s">
        <v>11443</v>
      </c>
      <c r="G9" s="2" t="s">
        <v>542</v>
      </c>
      <c r="H9" s="193">
        <v>436.54</v>
      </c>
    </row>
    <row r="10" spans="1:8" x14ac:dyDescent="0.25">
      <c r="A10" s="207" t="s">
        <v>5350</v>
      </c>
      <c r="B10" s="1" t="s">
        <v>11454</v>
      </c>
      <c r="C10" s="1" t="s">
        <v>17312</v>
      </c>
      <c r="D10" s="1" t="s">
        <v>5350</v>
      </c>
      <c r="E10" s="13">
        <v>1</v>
      </c>
      <c r="F10" s="13">
        <v>12</v>
      </c>
      <c r="G10" s="2" t="s">
        <v>869</v>
      </c>
      <c r="H10" s="193">
        <v>787.03</v>
      </c>
    </row>
    <row r="11" spans="1:8" x14ac:dyDescent="0.25">
      <c r="A11" s="207" t="s">
        <v>5351</v>
      </c>
      <c r="B11" s="1" t="s">
        <v>11456</v>
      </c>
      <c r="C11" s="1" t="s">
        <v>17313</v>
      </c>
      <c r="D11" s="1" t="s">
        <v>5351</v>
      </c>
      <c r="E11" s="13">
        <v>1</v>
      </c>
      <c r="F11" s="13">
        <v>18</v>
      </c>
      <c r="G11" s="2" t="s">
        <v>870</v>
      </c>
      <c r="H11" s="193">
        <v>905.92</v>
      </c>
    </row>
    <row r="12" spans="1:8" x14ac:dyDescent="0.25">
      <c r="A12" s="207" t="s">
        <v>5352</v>
      </c>
      <c r="B12" s="1" t="s">
        <v>11458</v>
      </c>
      <c r="C12" s="1" t="s">
        <v>17314</v>
      </c>
      <c r="D12" s="1" t="s">
        <v>5352</v>
      </c>
      <c r="E12" s="13">
        <v>1</v>
      </c>
      <c r="F12" s="13">
        <v>10</v>
      </c>
      <c r="G12" s="2" t="s">
        <v>871</v>
      </c>
      <c r="H12" s="193">
        <v>1134.58</v>
      </c>
    </row>
    <row r="13" spans="1:8" x14ac:dyDescent="0.25">
      <c r="A13" s="207" t="s">
        <v>5353</v>
      </c>
      <c r="B13" s="1" t="s">
        <v>11460</v>
      </c>
      <c r="C13" s="1" t="s">
        <v>17315</v>
      </c>
      <c r="D13" s="1" t="s">
        <v>5353</v>
      </c>
      <c r="E13" s="13">
        <v>1</v>
      </c>
      <c r="F13" s="13">
        <v>10</v>
      </c>
      <c r="G13" s="2" t="s">
        <v>868</v>
      </c>
      <c r="H13" s="193">
        <v>1369.27</v>
      </c>
    </row>
    <row r="14" spans="1:8" x14ac:dyDescent="0.25">
      <c r="A14" s="207" t="s">
        <v>5354</v>
      </c>
      <c r="B14" s="1" t="s">
        <v>11462</v>
      </c>
      <c r="C14" s="1" t="s">
        <v>17316</v>
      </c>
      <c r="D14" s="1" t="s">
        <v>5354</v>
      </c>
      <c r="E14" s="13">
        <v>1</v>
      </c>
      <c r="F14" s="13">
        <v>8</v>
      </c>
      <c r="G14" s="2" t="s">
        <v>874</v>
      </c>
      <c r="H14" s="193">
        <v>1099.29</v>
      </c>
    </row>
    <row r="15" spans="1:8" x14ac:dyDescent="0.25">
      <c r="A15" s="207" t="s">
        <v>5355</v>
      </c>
      <c r="B15" s="1" t="s">
        <v>11464</v>
      </c>
      <c r="C15" s="1" t="s">
        <v>17317</v>
      </c>
      <c r="D15" s="1" t="s">
        <v>5355</v>
      </c>
      <c r="E15" s="13">
        <v>1</v>
      </c>
      <c r="F15" s="13">
        <v>8</v>
      </c>
      <c r="G15" s="2" t="s">
        <v>875</v>
      </c>
      <c r="H15" s="193">
        <v>1186.05</v>
      </c>
    </row>
    <row r="16" spans="1:8" x14ac:dyDescent="0.25">
      <c r="A16" s="207" t="s">
        <v>5356</v>
      </c>
      <c r="B16" s="1" t="s">
        <v>11466</v>
      </c>
      <c r="C16" s="1" t="s">
        <v>17318</v>
      </c>
      <c r="D16" s="1" t="s">
        <v>5356</v>
      </c>
      <c r="E16" s="13">
        <v>1</v>
      </c>
      <c r="F16" s="13">
        <v>8</v>
      </c>
      <c r="G16" s="2" t="s">
        <v>876</v>
      </c>
      <c r="H16" s="193">
        <v>1413.08</v>
      </c>
    </row>
    <row r="17" spans="1:8" x14ac:dyDescent="0.25">
      <c r="A17" s="207" t="s">
        <v>5357</v>
      </c>
      <c r="B17" s="1" t="s">
        <v>11706</v>
      </c>
      <c r="C17" s="1" t="s">
        <v>17319</v>
      </c>
      <c r="D17" s="1" t="s">
        <v>5357</v>
      </c>
      <c r="E17" s="13">
        <v>1</v>
      </c>
      <c r="F17" s="13">
        <v>4</v>
      </c>
      <c r="G17" s="2" t="s">
        <v>873</v>
      </c>
      <c r="H17" s="193">
        <v>1516.83</v>
      </c>
    </row>
    <row r="18" spans="1:8" x14ac:dyDescent="0.25">
      <c r="A18" s="207" t="s">
        <v>5358</v>
      </c>
      <c r="B18" s="1" t="s">
        <v>11470</v>
      </c>
      <c r="C18" s="1" t="s">
        <v>17320</v>
      </c>
      <c r="D18" s="1" t="s">
        <v>5358</v>
      </c>
      <c r="E18" s="13">
        <v>1</v>
      </c>
      <c r="F18" s="13">
        <v>6</v>
      </c>
      <c r="G18" s="2" t="s">
        <v>872</v>
      </c>
      <c r="H18" s="193">
        <v>2053.77</v>
      </c>
    </row>
    <row r="19" spans="1:8" x14ac:dyDescent="0.25">
      <c r="A19" s="207" t="s">
        <v>5359</v>
      </c>
      <c r="B19" s="12" t="s">
        <v>9116</v>
      </c>
      <c r="C19" s="12" t="s">
        <v>5359</v>
      </c>
      <c r="D19" s="12"/>
      <c r="E19" s="13">
        <v>1</v>
      </c>
      <c r="F19" s="13" t="s">
        <v>11443</v>
      </c>
      <c r="G19" s="2" t="s">
        <v>880</v>
      </c>
      <c r="H19" s="193">
        <v>1617.42</v>
      </c>
    </row>
    <row r="20" spans="1:8" x14ac:dyDescent="0.25">
      <c r="A20" s="207" t="s">
        <v>5360</v>
      </c>
      <c r="B20" s="12" t="s">
        <v>9118</v>
      </c>
      <c r="C20" s="12" t="s">
        <v>5360</v>
      </c>
      <c r="D20" s="12"/>
      <c r="E20" s="13">
        <v>1</v>
      </c>
      <c r="F20" s="13" t="s">
        <v>11443</v>
      </c>
      <c r="G20" s="2" t="s">
        <v>881</v>
      </c>
      <c r="H20" s="193">
        <v>1867.87</v>
      </c>
    </row>
    <row r="21" spans="1:8" x14ac:dyDescent="0.25">
      <c r="A21" s="207" t="s">
        <v>5361</v>
      </c>
      <c r="B21" s="12" t="s">
        <v>9120</v>
      </c>
      <c r="C21" s="12" t="s">
        <v>5361</v>
      </c>
      <c r="D21" s="12"/>
      <c r="E21" s="13">
        <v>1</v>
      </c>
      <c r="F21" s="13" t="s">
        <v>11443</v>
      </c>
      <c r="G21" s="2" t="s">
        <v>882</v>
      </c>
      <c r="H21" s="193">
        <v>2031.8</v>
      </c>
    </row>
    <row r="22" spans="1:8" x14ac:dyDescent="0.25">
      <c r="A22" s="207" t="s">
        <v>5362</v>
      </c>
      <c r="B22" s="12" t="s">
        <v>9122</v>
      </c>
      <c r="C22" s="12" t="s">
        <v>5362</v>
      </c>
      <c r="D22" s="12"/>
      <c r="E22" s="13">
        <v>1</v>
      </c>
      <c r="F22" s="13" t="s">
        <v>11443</v>
      </c>
      <c r="G22" s="2" t="s">
        <v>878</v>
      </c>
      <c r="H22" s="193">
        <v>2156.3200000000002</v>
      </c>
    </row>
    <row r="23" spans="1:8" x14ac:dyDescent="0.25">
      <c r="A23" s="207" t="s">
        <v>5363</v>
      </c>
      <c r="B23" s="12" t="s">
        <v>9124</v>
      </c>
      <c r="C23" s="12" t="s">
        <v>5363</v>
      </c>
      <c r="D23" s="12"/>
      <c r="E23" s="13">
        <v>1</v>
      </c>
      <c r="F23" s="13" t="s">
        <v>11443</v>
      </c>
      <c r="G23" s="2" t="s">
        <v>879</v>
      </c>
      <c r="H23" s="193">
        <v>2617.9699999999998</v>
      </c>
    </row>
    <row r="24" spans="1:8" x14ac:dyDescent="0.25">
      <c r="A24" s="207" t="s">
        <v>5364</v>
      </c>
      <c r="B24" s="12" t="s">
        <v>9126</v>
      </c>
      <c r="C24" s="12" t="s">
        <v>5364</v>
      </c>
      <c r="D24" s="12"/>
      <c r="E24" s="13">
        <v>1</v>
      </c>
      <c r="F24" s="13" t="s">
        <v>11443</v>
      </c>
      <c r="G24" s="2" t="s">
        <v>877</v>
      </c>
      <c r="H24" s="193">
        <v>3177.53</v>
      </c>
    </row>
    <row r="25" spans="1:8" x14ac:dyDescent="0.25">
      <c r="A25" s="207" t="s">
        <v>5365</v>
      </c>
      <c r="B25" s="12" t="s">
        <v>11753</v>
      </c>
      <c r="C25" s="12" t="s">
        <v>5365</v>
      </c>
      <c r="D25" s="12"/>
      <c r="E25" s="13">
        <v>1</v>
      </c>
      <c r="F25" s="13" t="s">
        <v>11443</v>
      </c>
      <c r="G25" s="2" t="s">
        <v>887</v>
      </c>
      <c r="H25" s="193">
        <v>4127.33</v>
      </c>
    </row>
    <row r="26" spans="1:8" x14ac:dyDescent="0.25">
      <c r="A26" s="207" t="s">
        <v>5366</v>
      </c>
      <c r="B26" s="12" t="s">
        <v>11755</v>
      </c>
      <c r="C26" s="12" t="s">
        <v>5366</v>
      </c>
      <c r="D26" s="12"/>
      <c r="E26" s="13">
        <v>1</v>
      </c>
      <c r="F26" s="13" t="s">
        <v>11443</v>
      </c>
      <c r="G26" s="2" t="s">
        <v>888</v>
      </c>
      <c r="H26" s="193">
        <v>4272.33</v>
      </c>
    </row>
    <row r="27" spans="1:8" x14ac:dyDescent="0.25">
      <c r="A27" s="207" t="s">
        <v>5367</v>
      </c>
      <c r="B27" s="12" t="s">
        <v>11757</v>
      </c>
      <c r="C27" s="12" t="s">
        <v>5367</v>
      </c>
      <c r="D27" s="12"/>
      <c r="E27" s="13">
        <v>1</v>
      </c>
      <c r="F27" s="13" t="s">
        <v>11443</v>
      </c>
      <c r="G27" s="2" t="s">
        <v>889</v>
      </c>
      <c r="H27" s="193">
        <v>4469.38</v>
      </c>
    </row>
    <row r="28" spans="1:8" x14ac:dyDescent="0.25">
      <c r="A28" s="207" t="s">
        <v>5368</v>
      </c>
      <c r="B28" s="12" t="s">
        <v>11759</v>
      </c>
      <c r="C28" s="12" t="s">
        <v>5368</v>
      </c>
      <c r="D28" s="12"/>
      <c r="E28" s="13">
        <v>1</v>
      </c>
      <c r="F28" s="13" t="s">
        <v>11443</v>
      </c>
      <c r="G28" s="2" t="s">
        <v>884</v>
      </c>
      <c r="H28" s="193">
        <v>4646.92</v>
      </c>
    </row>
    <row r="29" spans="1:8" x14ac:dyDescent="0.25">
      <c r="A29" s="207" t="s">
        <v>5369</v>
      </c>
      <c r="B29" s="12" t="s">
        <v>11760</v>
      </c>
      <c r="C29" s="12" t="s">
        <v>5369</v>
      </c>
      <c r="D29" s="12"/>
      <c r="E29" s="13">
        <v>1</v>
      </c>
      <c r="F29" s="13" t="s">
        <v>11443</v>
      </c>
      <c r="G29" s="2" t="s">
        <v>885</v>
      </c>
      <c r="H29" s="193">
        <v>4777.6099999999997</v>
      </c>
    </row>
    <row r="30" spans="1:8" x14ac:dyDescent="0.25">
      <c r="A30" s="207" t="s">
        <v>5370</v>
      </c>
      <c r="B30" s="12" t="s">
        <v>9133</v>
      </c>
      <c r="C30" s="12" t="s">
        <v>5370</v>
      </c>
      <c r="D30" s="12"/>
      <c r="E30" s="13">
        <v>1</v>
      </c>
      <c r="F30" s="13" t="s">
        <v>11443</v>
      </c>
      <c r="G30" s="2" t="s">
        <v>886</v>
      </c>
      <c r="H30" s="193">
        <v>5098.3599999999997</v>
      </c>
    </row>
    <row r="31" spans="1:8" x14ac:dyDescent="0.25">
      <c r="A31" s="207" t="s">
        <v>5371</v>
      </c>
      <c r="B31" s="12" t="s">
        <v>11784</v>
      </c>
      <c r="C31" s="12" t="s">
        <v>5371</v>
      </c>
      <c r="D31" s="12"/>
      <c r="E31" s="13">
        <v>1</v>
      </c>
      <c r="F31" s="13" t="s">
        <v>11443</v>
      </c>
      <c r="G31" s="2" t="s">
        <v>883</v>
      </c>
      <c r="H31" s="193">
        <v>5391.29</v>
      </c>
    </row>
    <row r="32" spans="1:8" x14ac:dyDescent="0.25">
      <c r="A32" s="207" t="s">
        <v>5372</v>
      </c>
      <c r="B32" s="12" t="s">
        <v>9136</v>
      </c>
      <c r="C32" s="12" t="s">
        <v>5372</v>
      </c>
      <c r="D32" s="12"/>
      <c r="E32" s="13">
        <v>1</v>
      </c>
      <c r="F32" s="13" t="s">
        <v>11443</v>
      </c>
      <c r="G32" s="2" t="s">
        <v>697</v>
      </c>
      <c r="H32" s="193">
        <v>5864.11</v>
      </c>
    </row>
    <row r="33" spans="1:8" x14ac:dyDescent="0.25">
      <c r="A33" s="207" t="s">
        <v>5373</v>
      </c>
      <c r="B33" s="12" t="s">
        <v>9138</v>
      </c>
      <c r="C33" s="12" t="s">
        <v>5373</v>
      </c>
      <c r="D33" s="12"/>
      <c r="E33" s="13">
        <v>1</v>
      </c>
      <c r="F33" s="13" t="s">
        <v>11443</v>
      </c>
      <c r="G33" s="2" t="s">
        <v>698</v>
      </c>
      <c r="H33" s="193">
        <v>6300.8</v>
      </c>
    </row>
    <row r="34" spans="1:8" x14ac:dyDescent="0.25">
      <c r="A34" s="207" t="s">
        <v>5162</v>
      </c>
      <c r="B34" s="12" t="s">
        <v>9140</v>
      </c>
      <c r="C34" s="12" t="s">
        <v>5162</v>
      </c>
      <c r="D34" s="12"/>
      <c r="E34" s="13">
        <v>1</v>
      </c>
      <c r="F34" s="13" t="s">
        <v>11443</v>
      </c>
      <c r="G34" s="2" t="s">
        <v>699</v>
      </c>
      <c r="H34" s="193">
        <v>6778.67</v>
      </c>
    </row>
    <row r="35" spans="1:8" x14ac:dyDescent="0.25">
      <c r="A35" s="207" t="s">
        <v>5163</v>
      </c>
      <c r="B35" s="12" t="s">
        <v>8907</v>
      </c>
      <c r="C35" s="12" t="s">
        <v>5163</v>
      </c>
      <c r="D35" s="12"/>
      <c r="E35" s="13">
        <v>1</v>
      </c>
      <c r="F35" s="13" t="s">
        <v>11443</v>
      </c>
      <c r="G35" s="2" t="s">
        <v>693</v>
      </c>
      <c r="H35" s="193">
        <v>7293.51</v>
      </c>
    </row>
    <row r="36" spans="1:8" x14ac:dyDescent="0.25">
      <c r="A36" s="207" t="s">
        <v>5164</v>
      </c>
      <c r="B36" s="12" t="s">
        <v>8909</v>
      </c>
      <c r="C36" s="12" t="s">
        <v>5164</v>
      </c>
      <c r="D36" s="12"/>
      <c r="E36" s="13">
        <v>1</v>
      </c>
      <c r="F36" s="13" t="s">
        <v>11443</v>
      </c>
      <c r="G36" s="2" t="s">
        <v>694</v>
      </c>
      <c r="H36" s="193">
        <v>7827.97</v>
      </c>
    </row>
    <row r="37" spans="1:8" x14ac:dyDescent="0.25">
      <c r="A37" s="207" t="s">
        <v>5165</v>
      </c>
      <c r="B37" s="12" t="s">
        <v>8911</v>
      </c>
      <c r="C37" s="12" t="s">
        <v>5165</v>
      </c>
      <c r="D37" s="12"/>
      <c r="E37" s="13">
        <v>1</v>
      </c>
      <c r="F37" s="13" t="s">
        <v>11443</v>
      </c>
      <c r="G37" s="2" t="s">
        <v>695</v>
      </c>
      <c r="H37" s="193">
        <v>8754.39</v>
      </c>
    </row>
    <row r="38" spans="1:8" x14ac:dyDescent="0.25">
      <c r="A38" s="207" t="s">
        <v>5166</v>
      </c>
      <c r="B38" s="12" t="s">
        <v>8647</v>
      </c>
      <c r="C38" s="12" t="s">
        <v>5166</v>
      </c>
      <c r="D38" s="12"/>
      <c r="E38" s="13">
        <v>1</v>
      </c>
      <c r="F38" s="13" t="s">
        <v>11443</v>
      </c>
      <c r="G38" s="2" t="s">
        <v>696</v>
      </c>
      <c r="H38" s="193">
        <v>9952.73</v>
      </c>
    </row>
    <row r="39" spans="1:8" x14ac:dyDescent="0.25">
      <c r="A39" s="207" t="s">
        <v>5167</v>
      </c>
      <c r="B39" s="12" t="s">
        <v>8649</v>
      </c>
      <c r="C39" s="12" t="s">
        <v>5167</v>
      </c>
      <c r="D39" s="12"/>
      <c r="E39" s="13">
        <v>1</v>
      </c>
      <c r="F39" s="13" t="s">
        <v>11443</v>
      </c>
      <c r="G39" s="2" t="s">
        <v>692</v>
      </c>
      <c r="H39" s="193">
        <v>12276.7</v>
      </c>
    </row>
    <row r="40" spans="1:8" x14ac:dyDescent="0.25">
      <c r="A40" s="207" t="s">
        <v>5168</v>
      </c>
      <c r="B40" s="12" t="s">
        <v>11806</v>
      </c>
      <c r="C40" s="12" t="s">
        <v>5168</v>
      </c>
      <c r="D40" s="12"/>
      <c r="E40" s="13">
        <v>1</v>
      </c>
      <c r="F40" s="13" t="s">
        <v>11443</v>
      </c>
      <c r="G40" s="2" t="s">
        <v>537</v>
      </c>
      <c r="H40" s="193">
        <v>8986.23</v>
      </c>
    </row>
    <row r="41" spans="1:8" x14ac:dyDescent="0.25">
      <c r="A41" s="207" t="s">
        <v>5169</v>
      </c>
      <c r="B41" s="12" t="s">
        <v>11808</v>
      </c>
      <c r="C41" s="12" t="s">
        <v>5169</v>
      </c>
      <c r="D41" s="12"/>
      <c r="E41" s="13">
        <v>1</v>
      </c>
      <c r="F41" s="13" t="s">
        <v>11443</v>
      </c>
      <c r="G41" s="2" t="s">
        <v>538</v>
      </c>
      <c r="H41" s="193">
        <v>11082.38</v>
      </c>
    </row>
    <row r="42" spans="1:8" x14ac:dyDescent="0.25">
      <c r="A42" s="207" t="s">
        <v>5170</v>
      </c>
      <c r="B42" s="12" t="s">
        <v>11810</v>
      </c>
      <c r="C42" s="12" t="s">
        <v>5170</v>
      </c>
      <c r="D42" s="12"/>
      <c r="E42" s="13">
        <v>1</v>
      </c>
      <c r="F42" s="13" t="s">
        <v>11443</v>
      </c>
      <c r="G42" s="2" t="s">
        <v>539</v>
      </c>
      <c r="H42" s="193">
        <v>11388.87</v>
      </c>
    </row>
    <row r="43" spans="1:8" x14ac:dyDescent="0.25">
      <c r="A43" s="207" t="s">
        <v>5171</v>
      </c>
      <c r="B43" s="12" t="s">
        <v>11812</v>
      </c>
      <c r="C43" s="12" t="s">
        <v>5171</v>
      </c>
      <c r="D43" s="12"/>
      <c r="E43" s="13">
        <v>1</v>
      </c>
      <c r="F43" s="13" t="s">
        <v>11443</v>
      </c>
      <c r="G43" s="2" t="s">
        <v>701</v>
      </c>
      <c r="H43" s="193">
        <v>11503.88</v>
      </c>
    </row>
    <row r="44" spans="1:8" x14ac:dyDescent="0.25">
      <c r="A44" s="207" t="s">
        <v>5172</v>
      </c>
      <c r="B44" s="12" t="s">
        <v>11813</v>
      </c>
      <c r="C44" s="12" t="s">
        <v>5172</v>
      </c>
      <c r="D44" s="12"/>
      <c r="E44" s="13">
        <v>1</v>
      </c>
      <c r="F44" s="13" t="s">
        <v>11443</v>
      </c>
      <c r="G44" s="2" t="s">
        <v>702</v>
      </c>
      <c r="H44" s="193">
        <v>11756.84</v>
      </c>
    </row>
    <row r="45" spans="1:8" x14ac:dyDescent="0.25">
      <c r="A45" s="207" t="s">
        <v>5173</v>
      </c>
      <c r="B45" s="12" t="s">
        <v>8656</v>
      </c>
      <c r="C45" s="12" t="s">
        <v>5173</v>
      </c>
      <c r="D45" s="12"/>
      <c r="E45" s="13">
        <v>1</v>
      </c>
      <c r="F45" s="13" t="s">
        <v>11443</v>
      </c>
      <c r="G45" s="2" t="s">
        <v>703</v>
      </c>
      <c r="H45" s="193">
        <v>11846.78</v>
      </c>
    </row>
    <row r="46" spans="1:8" x14ac:dyDescent="0.25">
      <c r="A46" s="207" t="s">
        <v>5174</v>
      </c>
      <c r="B46" s="12" t="s">
        <v>11816</v>
      </c>
      <c r="C46" s="12" t="s">
        <v>5174</v>
      </c>
      <c r="D46" s="12"/>
      <c r="E46" s="13">
        <v>1</v>
      </c>
      <c r="F46" s="13" t="s">
        <v>11443</v>
      </c>
      <c r="G46" s="2" t="s">
        <v>704</v>
      </c>
      <c r="H46" s="193">
        <v>16343.5</v>
      </c>
    </row>
    <row r="47" spans="1:8" x14ac:dyDescent="0.25">
      <c r="A47" s="207" t="s">
        <v>5175</v>
      </c>
      <c r="B47" s="12" t="s">
        <v>8659</v>
      </c>
      <c r="C47" s="12" t="s">
        <v>5175</v>
      </c>
      <c r="D47" s="12"/>
      <c r="E47" s="13">
        <v>1</v>
      </c>
      <c r="F47" s="13" t="s">
        <v>11443</v>
      </c>
      <c r="G47" s="2" t="s">
        <v>705</v>
      </c>
      <c r="H47" s="193">
        <v>19181.68</v>
      </c>
    </row>
    <row r="48" spans="1:8" x14ac:dyDescent="0.25">
      <c r="A48" s="207" t="s">
        <v>5176</v>
      </c>
      <c r="B48" s="12" t="s">
        <v>11786</v>
      </c>
      <c r="C48" s="12" t="s">
        <v>5176</v>
      </c>
      <c r="D48" s="12"/>
      <c r="E48" s="13">
        <v>1</v>
      </c>
      <c r="F48" s="13" t="s">
        <v>11443</v>
      </c>
      <c r="G48" s="2" t="s">
        <v>700</v>
      </c>
      <c r="H48" s="193">
        <v>22836.74</v>
      </c>
    </row>
    <row r="49" spans="1:8" x14ac:dyDescent="0.25">
      <c r="A49" s="207" t="s">
        <v>5177</v>
      </c>
      <c r="B49" s="12" t="s">
        <v>8662</v>
      </c>
      <c r="C49" s="12" t="s">
        <v>5177</v>
      </c>
      <c r="D49" s="12"/>
      <c r="E49" s="13">
        <v>1</v>
      </c>
      <c r="F49" s="13" t="s">
        <v>11443</v>
      </c>
      <c r="G49" s="2" t="s">
        <v>5734</v>
      </c>
      <c r="H49" s="193">
        <v>11408.27</v>
      </c>
    </row>
    <row r="50" spans="1:8" x14ac:dyDescent="0.25">
      <c r="A50" s="207" t="s">
        <v>5178</v>
      </c>
      <c r="B50" s="12" t="s">
        <v>8664</v>
      </c>
      <c r="C50" s="12" t="s">
        <v>5178</v>
      </c>
      <c r="D50" s="12"/>
      <c r="E50" s="13">
        <v>1</v>
      </c>
      <c r="F50" s="13" t="s">
        <v>11443</v>
      </c>
      <c r="G50" s="2" t="s">
        <v>5734</v>
      </c>
      <c r="H50" s="193">
        <v>11476.65</v>
      </c>
    </row>
    <row r="51" spans="1:8" x14ac:dyDescent="0.25">
      <c r="A51" s="207" t="s">
        <v>5179</v>
      </c>
      <c r="B51" s="12" t="s">
        <v>8666</v>
      </c>
      <c r="C51" s="12" t="s">
        <v>5179</v>
      </c>
      <c r="D51" s="12"/>
      <c r="E51" s="13">
        <v>1</v>
      </c>
      <c r="F51" s="13" t="s">
        <v>11443</v>
      </c>
      <c r="G51" s="2" t="s">
        <v>5734</v>
      </c>
      <c r="H51" s="193">
        <v>13101.23</v>
      </c>
    </row>
    <row r="52" spans="1:8" x14ac:dyDescent="0.25">
      <c r="A52" s="207" t="s">
        <v>5180</v>
      </c>
      <c r="B52" s="12" t="s">
        <v>8668</v>
      </c>
      <c r="C52" s="12" t="s">
        <v>5180</v>
      </c>
      <c r="D52" s="12"/>
      <c r="E52" s="13">
        <v>1</v>
      </c>
      <c r="F52" s="13" t="s">
        <v>11443</v>
      </c>
      <c r="G52" s="2" t="s">
        <v>5734</v>
      </c>
      <c r="H52" s="193">
        <v>13779.39</v>
      </c>
    </row>
    <row r="53" spans="1:8" x14ac:dyDescent="0.25">
      <c r="A53" s="207" t="s">
        <v>5181</v>
      </c>
      <c r="B53" s="12" t="s">
        <v>8670</v>
      </c>
      <c r="C53" s="12" t="s">
        <v>5181</v>
      </c>
      <c r="D53" s="12"/>
      <c r="E53" s="13">
        <v>1</v>
      </c>
      <c r="F53" s="13" t="s">
        <v>11443</v>
      </c>
      <c r="G53" s="2" t="s">
        <v>5734</v>
      </c>
      <c r="H53" s="193">
        <v>15067.52</v>
      </c>
    </row>
    <row r="54" spans="1:8" x14ac:dyDescent="0.25">
      <c r="A54" s="207" t="s">
        <v>4906</v>
      </c>
      <c r="B54" s="12" t="s">
        <v>8672</v>
      </c>
      <c r="C54" s="12" t="s">
        <v>4906</v>
      </c>
      <c r="D54" s="12"/>
      <c r="E54" s="13">
        <v>1</v>
      </c>
      <c r="F54" s="13" t="s">
        <v>11443</v>
      </c>
      <c r="G54" s="2" t="s">
        <v>5734</v>
      </c>
      <c r="H54" s="193">
        <v>17009.64</v>
      </c>
    </row>
    <row r="55" spans="1:8" x14ac:dyDescent="0.25">
      <c r="A55" s="207" t="s">
        <v>4907</v>
      </c>
      <c r="B55" s="12" t="s">
        <v>8674</v>
      </c>
      <c r="C55" s="12" t="s">
        <v>4907</v>
      </c>
      <c r="D55" s="12"/>
      <c r="E55" s="13">
        <v>1</v>
      </c>
      <c r="F55" s="13" t="s">
        <v>11443</v>
      </c>
      <c r="G55" s="2" t="s">
        <v>5734</v>
      </c>
      <c r="H55" s="193">
        <v>17429.88</v>
      </c>
    </row>
    <row r="56" spans="1:8" x14ac:dyDescent="0.25">
      <c r="A56" s="207" t="s">
        <v>4908</v>
      </c>
      <c r="B56" s="12" t="s">
        <v>8676</v>
      </c>
      <c r="C56" s="12" t="s">
        <v>4908</v>
      </c>
      <c r="D56" s="12"/>
      <c r="E56" s="13">
        <v>1</v>
      </c>
      <c r="F56" s="13" t="s">
        <v>11443</v>
      </c>
      <c r="G56" s="2" t="s">
        <v>5734</v>
      </c>
      <c r="H56" s="193">
        <v>21843.58</v>
      </c>
    </row>
    <row r="57" spans="1:8" x14ac:dyDescent="0.25">
      <c r="A57" s="207" t="s">
        <v>4909</v>
      </c>
      <c r="B57" s="12" t="s">
        <v>8678</v>
      </c>
      <c r="C57" s="12" t="s">
        <v>4909</v>
      </c>
      <c r="D57" s="12"/>
      <c r="E57" s="13">
        <v>1</v>
      </c>
      <c r="F57" s="13" t="s">
        <v>11443</v>
      </c>
      <c r="G57" s="2" t="s">
        <v>5734</v>
      </c>
      <c r="H57" s="193">
        <v>22211.17</v>
      </c>
    </row>
    <row r="58" spans="1:8" x14ac:dyDescent="0.25">
      <c r="A58" s="207" t="s">
        <v>4910</v>
      </c>
      <c r="B58" s="12" t="s">
        <v>8680</v>
      </c>
      <c r="C58" s="12" t="s">
        <v>4910</v>
      </c>
      <c r="D58" s="12"/>
      <c r="E58" s="13">
        <v>1</v>
      </c>
      <c r="F58" s="13" t="s">
        <v>11443</v>
      </c>
      <c r="G58" s="2" t="s">
        <v>5734</v>
      </c>
      <c r="H58" s="193">
        <v>30616.959999999999</v>
      </c>
    </row>
    <row r="59" spans="1:8" x14ac:dyDescent="0.25">
      <c r="A59" s="207" t="s">
        <v>4911</v>
      </c>
      <c r="B59" s="12" t="s">
        <v>8682</v>
      </c>
      <c r="C59" s="12" t="s">
        <v>4911</v>
      </c>
      <c r="D59" s="12"/>
      <c r="E59" s="13">
        <v>1</v>
      </c>
      <c r="F59" s="13" t="s">
        <v>11443</v>
      </c>
      <c r="G59" s="2" t="s">
        <v>5734</v>
      </c>
      <c r="H59" s="193">
        <v>14660.25</v>
      </c>
    </row>
    <row r="60" spans="1:8" x14ac:dyDescent="0.25">
      <c r="A60" s="207" t="s">
        <v>4912</v>
      </c>
      <c r="B60" s="12" t="s">
        <v>8684</v>
      </c>
      <c r="C60" s="12" t="s">
        <v>4912</v>
      </c>
      <c r="D60" s="12"/>
      <c r="E60" s="13">
        <v>1</v>
      </c>
      <c r="F60" s="13" t="s">
        <v>11443</v>
      </c>
      <c r="G60" s="2" t="s">
        <v>5734</v>
      </c>
      <c r="H60" s="193">
        <v>14748.14</v>
      </c>
    </row>
    <row r="61" spans="1:8" x14ac:dyDescent="0.25">
      <c r="A61" s="207" t="s">
        <v>4913</v>
      </c>
      <c r="B61" s="12" t="s">
        <v>8686</v>
      </c>
      <c r="C61" s="12" t="s">
        <v>4913</v>
      </c>
      <c r="D61" s="12"/>
      <c r="E61" s="13">
        <v>1</v>
      </c>
      <c r="F61" s="13" t="s">
        <v>11443</v>
      </c>
      <c r="G61" s="2" t="s">
        <v>5734</v>
      </c>
      <c r="H61" s="193">
        <v>16835.46</v>
      </c>
    </row>
    <row r="62" spans="1:8" x14ac:dyDescent="0.25">
      <c r="A62" s="207" t="s">
        <v>4914</v>
      </c>
      <c r="B62" s="12" t="s">
        <v>8688</v>
      </c>
      <c r="C62" s="12" t="s">
        <v>4914</v>
      </c>
      <c r="D62" s="12"/>
      <c r="E62" s="13">
        <v>1</v>
      </c>
      <c r="F62" s="13" t="s">
        <v>11443</v>
      </c>
      <c r="G62" s="2" t="s">
        <v>5734</v>
      </c>
      <c r="H62" s="193">
        <v>17707.04</v>
      </c>
    </row>
    <row r="63" spans="1:8" x14ac:dyDescent="0.25">
      <c r="A63" s="207" t="s">
        <v>4915</v>
      </c>
      <c r="B63" s="12" t="s">
        <v>8690</v>
      </c>
      <c r="C63" s="12" t="s">
        <v>4915</v>
      </c>
      <c r="D63" s="12"/>
      <c r="E63" s="13">
        <v>1</v>
      </c>
      <c r="F63" s="13" t="s">
        <v>11443</v>
      </c>
      <c r="G63" s="2" t="s">
        <v>5734</v>
      </c>
      <c r="H63" s="193">
        <v>19362.43</v>
      </c>
    </row>
    <row r="64" spans="1:8" x14ac:dyDescent="0.25">
      <c r="A64" s="207" t="s">
        <v>4916</v>
      </c>
      <c r="B64" s="12" t="s">
        <v>8692</v>
      </c>
      <c r="C64" s="12" t="s">
        <v>4916</v>
      </c>
      <c r="D64" s="12"/>
      <c r="E64" s="13">
        <v>1</v>
      </c>
      <c r="F64" s="13" t="s">
        <v>11443</v>
      </c>
      <c r="G64" s="2" t="s">
        <v>5734</v>
      </c>
      <c r="H64" s="193">
        <v>21858.080000000002</v>
      </c>
    </row>
    <row r="65" spans="1:8" x14ac:dyDescent="0.25">
      <c r="A65" s="207" t="s">
        <v>4917</v>
      </c>
      <c r="B65" s="37" t="s">
        <v>8694</v>
      </c>
      <c r="C65" s="12" t="s">
        <v>4917</v>
      </c>
      <c r="D65" s="12"/>
      <c r="E65" s="13">
        <v>1</v>
      </c>
      <c r="F65" s="13" t="s">
        <v>11443</v>
      </c>
      <c r="G65" s="2" t="s">
        <v>5734</v>
      </c>
      <c r="H65" s="193">
        <v>22398.16</v>
      </c>
    </row>
    <row r="66" spans="1:8" x14ac:dyDescent="0.25">
      <c r="A66" s="207" t="s">
        <v>4918</v>
      </c>
      <c r="B66" s="12" t="s">
        <v>8696</v>
      </c>
      <c r="C66" s="12" t="s">
        <v>4918</v>
      </c>
      <c r="D66" s="12"/>
      <c r="E66" s="13">
        <v>1</v>
      </c>
      <c r="F66" s="13" t="s">
        <v>11443</v>
      </c>
      <c r="G66" s="2" t="s">
        <v>5734</v>
      </c>
      <c r="H66" s="193">
        <v>23068.81</v>
      </c>
    </row>
    <row r="67" spans="1:8" x14ac:dyDescent="0.25">
      <c r="A67" s="207" t="s">
        <v>4919</v>
      </c>
      <c r="B67" s="12" t="s">
        <v>8698</v>
      </c>
      <c r="C67" s="12" t="s">
        <v>4919</v>
      </c>
      <c r="D67" s="12"/>
      <c r="E67" s="13">
        <v>1</v>
      </c>
      <c r="F67" s="13" t="s">
        <v>11443</v>
      </c>
      <c r="G67" s="2" t="s">
        <v>5734</v>
      </c>
      <c r="H67" s="193">
        <v>28542.639999999999</v>
      </c>
    </row>
    <row r="68" spans="1:8" x14ac:dyDescent="0.25">
      <c r="A68" s="207" t="s">
        <v>4920</v>
      </c>
      <c r="B68" s="12" t="s">
        <v>8700</v>
      </c>
      <c r="C68" s="12" t="s">
        <v>4920</v>
      </c>
      <c r="D68" s="12"/>
      <c r="E68" s="13">
        <v>1</v>
      </c>
      <c r="F68" s="13" t="s">
        <v>11443</v>
      </c>
      <c r="G68" s="2" t="s">
        <v>5734</v>
      </c>
      <c r="H68" s="193">
        <v>29349.55</v>
      </c>
    </row>
    <row r="69" spans="1:8" x14ac:dyDescent="0.25">
      <c r="A69" s="207" t="s">
        <v>4921</v>
      </c>
      <c r="B69" s="12" t="s">
        <v>8702</v>
      </c>
      <c r="C69" s="12" t="s">
        <v>4921</v>
      </c>
      <c r="D69" s="12"/>
      <c r="E69" s="13">
        <v>1</v>
      </c>
      <c r="F69" s="13" t="s">
        <v>11443</v>
      </c>
      <c r="G69" s="2" t="s">
        <v>5734</v>
      </c>
      <c r="H69" s="193">
        <v>36687.050000000003</v>
      </c>
    </row>
    <row r="70" spans="1:8" x14ac:dyDescent="0.25">
      <c r="A70" s="207" t="s">
        <v>4922</v>
      </c>
      <c r="B70" s="12" t="s">
        <v>8704</v>
      </c>
      <c r="C70" s="12" t="s">
        <v>4922</v>
      </c>
      <c r="D70" s="12"/>
      <c r="E70" s="13">
        <v>1</v>
      </c>
      <c r="F70" s="13" t="s">
        <v>11443</v>
      </c>
      <c r="G70" s="2" t="s">
        <v>5734</v>
      </c>
      <c r="H70" s="193">
        <v>19498.11</v>
      </c>
    </row>
    <row r="71" spans="1:8" x14ac:dyDescent="0.25">
      <c r="A71" s="207" t="s">
        <v>4923</v>
      </c>
      <c r="B71" s="12" t="s">
        <v>8706</v>
      </c>
      <c r="C71" s="12" t="s">
        <v>4923</v>
      </c>
      <c r="D71" s="12"/>
      <c r="E71" s="13">
        <v>1</v>
      </c>
      <c r="F71" s="13" t="s">
        <v>11443</v>
      </c>
      <c r="G71" s="2" t="s">
        <v>5734</v>
      </c>
      <c r="H71" s="193">
        <v>19615.009999999998</v>
      </c>
    </row>
    <row r="72" spans="1:8" x14ac:dyDescent="0.25">
      <c r="A72" s="207" t="s">
        <v>4924</v>
      </c>
      <c r="B72" s="12" t="s">
        <v>8708</v>
      </c>
      <c r="C72" s="12" t="s">
        <v>4924</v>
      </c>
      <c r="D72" s="12"/>
      <c r="E72" s="13">
        <v>1</v>
      </c>
      <c r="F72" s="13" t="s">
        <v>11443</v>
      </c>
      <c r="G72" s="2" t="s">
        <v>5734</v>
      </c>
      <c r="H72" s="193">
        <v>22391.16</v>
      </c>
    </row>
    <row r="73" spans="1:8" x14ac:dyDescent="0.25">
      <c r="A73" s="207" t="s">
        <v>4925</v>
      </c>
      <c r="B73" s="12" t="s">
        <v>8710</v>
      </c>
      <c r="C73" s="12" t="s">
        <v>4925</v>
      </c>
      <c r="D73" s="12"/>
      <c r="E73" s="13">
        <v>1</v>
      </c>
      <c r="F73" s="13" t="s">
        <v>11443</v>
      </c>
      <c r="G73" s="2" t="s">
        <v>5734</v>
      </c>
      <c r="H73" s="193">
        <v>23550.35</v>
      </c>
    </row>
    <row r="74" spans="1:8" x14ac:dyDescent="0.25">
      <c r="A74" s="207" t="s">
        <v>4926</v>
      </c>
      <c r="B74" s="12" t="s">
        <v>8712</v>
      </c>
      <c r="C74" s="12" t="s">
        <v>4926</v>
      </c>
      <c r="D74" s="12"/>
      <c r="E74" s="13">
        <v>1</v>
      </c>
      <c r="F74" s="13" t="s">
        <v>11443</v>
      </c>
      <c r="G74" s="2" t="s">
        <v>5734</v>
      </c>
      <c r="H74" s="193">
        <v>25752.09</v>
      </c>
    </row>
    <row r="75" spans="1:8" x14ac:dyDescent="0.25">
      <c r="A75" s="207" t="s">
        <v>4927</v>
      </c>
      <c r="B75" s="12" t="s">
        <v>8964</v>
      </c>
      <c r="C75" s="12" t="s">
        <v>4927</v>
      </c>
      <c r="D75" s="12"/>
      <c r="E75" s="13">
        <v>1</v>
      </c>
      <c r="F75" s="13" t="s">
        <v>11443</v>
      </c>
      <c r="G75" s="2" t="s">
        <v>5734</v>
      </c>
      <c r="H75" s="193">
        <v>29071.24</v>
      </c>
    </row>
    <row r="76" spans="1:8" x14ac:dyDescent="0.25">
      <c r="A76" s="207" t="s">
        <v>4928</v>
      </c>
      <c r="B76" s="12" t="s">
        <v>8966</v>
      </c>
      <c r="C76" s="12" t="s">
        <v>4928</v>
      </c>
      <c r="D76" s="12"/>
      <c r="E76" s="13">
        <v>1</v>
      </c>
      <c r="F76" s="13" t="s">
        <v>11443</v>
      </c>
      <c r="G76" s="2" t="s">
        <v>5734</v>
      </c>
      <c r="H76" s="193">
        <v>29789.52</v>
      </c>
    </row>
    <row r="77" spans="1:8" x14ac:dyDescent="0.25">
      <c r="A77" s="207" t="s">
        <v>4929</v>
      </c>
      <c r="B77" s="12" t="s">
        <v>8968</v>
      </c>
      <c r="C77" s="12" t="s">
        <v>4929</v>
      </c>
      <c r="D77" s="12"/>
      <c r="E77" s="13">
        <v>1</v>
      </c>
      <c r="F77" s="13" t="s">
        <v>11443</v>
      </c>
      <c r="G77" s="2" t="s">
        <v>5734</v>
      </c>
      <c r="H77" s="193">
        <v>30681.59</v>
      </c>
    </row>
    <row r="78" spans="1:8" x14ac:dyDescent="0.25">
      <c r="A78" s="207" t="s">
        <v>4930</v>
      </c>
      <c r="B78" s="12" t="s">
        <v>8970</v>
      </c>
      <c r="C78" s="12" t="s">
        <v>4930</v>
      </c>
      <c r="D78" s="12"/>
      <c r="E78" s="13">
        <v>1</v>
      </c>
      <c r="F78" s="13" t="s">
        <v>11443</v>
      </c>
      <c r="G78" s="2" t="s">
        <v>5734</v>
      </c>
      <c r="H78" s="193">
        <v>37961.699999999997</v>
      </c>
    </row>
    <row r="79" spans="1:8" x14ac:dyDescent="0.25">
      <c r="A79" s="207" t="s">
        <v>4931</v>
      </c>
      <c r="B79" s="12" t="s">
        <v>8972</v>
      </c>
      <c r="C79" s="12" t="s">
        <v>4931</v>
      </c>
      <c r="D79" s="12"/>
      <c r="E79" s="13">
        <v>1</v>
      </c>
      <c r="F79" s="13" t="s">
        <v>11443</v>
      </c>
      <c r="G79" s="2" t="s">
        <v>5734</v>
      </c>
      <c r="H79" s="193">
        <v>39034.910000000003</v>
      </c>
    </row>
    <row r="80" spans="1:8" x14ac:dyDescent="0.25">
      <c r="A80" s="207" t="s">
        <v>4932</v>
      </c>
      <c r="B80" s="12" t="s">
        <v>8974</v>
      </c>
      <c r="C80" s="12" t="s">
        <v>4932</v>
      </c>
      <c r="D80" s="12"/>
      <c r="E80" s="13">
        <v>1</v>
      </c>
      <c r="F80" s="13" t="s">
        <v>11443</v>
      </c>
      <c r="G80" s="2" t="s">
        <v>5734</v>
      </c>
      <c r="H80" s="193">
        <v>51916.44</v>
      </c>
    </row>
    <row r="81" spans="1:8" x14ac:dyDescent="0.25">
      <c r="A81" s="209"/>
      <c r="B81" s="10" t="s">
        <v>11531</v>
      </c>
      <c r="C81" s="11" t="s">
        <v>5734</v>
      </c>
      <c r="D81" s="11"/>
      <c r="E81" s="36"/>
      <c r="F81" s="36"/>
      <c r="G81" s="2" t="s">
        <v>5734</v>
      </c>
      <c r="H81" s="193" t="s">
        <v>5734</v>
      </c>
    </row>
    <row r="82" spans="1:8" x14ac:dyDescent="0.25">
      <c r="A82" s="207" t="s">
        <v>4933</v>
      </c>
      <c r="B82" s="1" t="s">
        <v>4449</v>
      </c>
      <c r="C82" s="1" t="s">
        <v>17321</v>
      </c>
      <c r="D82" s="1" t="s">
        <v>4933</v>
      </c>
      <c r="E82" s="13">
        <v>25</v>
      </c>
      <c r="F82" s="13" t="s">
        <v>11443</v>
      </c>
      <c r="G82" s="2" t="s">
        <v>439</v>
      </c>
      <c r="H82" s="193">
        <v>30.59</v>
      </c>
    </row>
    <row r="83" spans="1:8" x14ac:dyDescent="0.25">
      <c r="A83" s="207" t="s">
        <v>4934</v>
      </c>
      <c r="B83" s="1" t="s">
        <v>11441</v>
      </c>
      <c r="C83" s="1" t="s">
        <v>17322</v>
      </c>
      <c r="D83" s="1" t="s">
        <v>4934</v>
      </c>
      <c r="E83" s="13">
        <v>16</v>
      </c>
      <c r="F83" s="13" t="s">
        <v>11443</v>
      </c>
      <c r="G83" s="2" t="s">
        <v>258</v>
      </c>
      <c r="H83" s="193">
        <v>35.619999999999997</v>
      </c>
    </row>
    <row r="84" spans="1:8" x14ac:dyDescent="0.25">
      <c r="A84" s="207" t="s">
        <v>4935</v>
      </c>
      <c r="B84" s="1" t="s">
        <v>11444</v>
      </c>
      <c r="C84" s="3" t="s">
        <v>17323</v>
      </c>
      <c r="D84" s="3" t="s">
        <v>4935</v>
      </c>
      <c r="E84" s="13">
        <v>6</v>
      </c>
      <c r="F84" s="13" t="s">
        <v>11443</v>
      </c>
      <c r="G84" s="2" t="s">
        <v>263</v>
      </c>
      <c r="H84" s="193">
        <v>131.76</v>
      </c>
    </row>
    <row r="85" spans="1:8" x14ac:dyDescent="0.25">
      <c r="A85" s="207" t="s">
        <v>4936</v>
      </c>
      <c r="B85" s="1" t="s">
        <v>11446</v>
      </c>
      <c r="C85" s="1" t="s">
        <v>17324</v>
      </c>
      <c r="D85" s="1" t="s">
        <v>4936</v>
      </c>
      <c r="E85" s="13">
        <v>4</v>
      </c>
      <c r="F85" s="13" t="s">
        <v>11443</v>
      </c>
      <c r="G85" s="2" t="s">
        <v>259</v>
      </c>
      <c r="H85" s="193">
        <v>151.13999999999999</v>
      </c>
    </row>
    <row r="86" spans="1:8" x14ac:dyDescent="0.25">
      <c r="A86" s="207" t="s">
        <v>4937</v>
      </c>
      <c r="B86" s="1" t="s">
        <v>11448</v>
      </c>
      <c r="C86" s="3" t="s">
        <v>17325</v>
      </c>
      <c r="D86" s="3" t="s">
        <v>4937</v>
      </c>
      <c r="E86" s="13">
        <v>4</v>
      </c>
      <c r="F86" s="13">
        <v>32</v>
      </c>
      <c r="G86" s="2" t="s">
        <v>261</v>
      </c>
      <c r="H86" s="193">
        <v>283.99</v>
      </c>
    </row>
    <row r="87" spans="1:8" x14ac:dyDescent="0.25">
      <c r="A87" s="207" t="s">
        <v>4938</v>
      </c>
      <c r="B87" s="1" t="s">
        <v>11450</v>
      </c>
      <c r="C87" s="3" t="s">
        <v>17326</v>
      </c>
      <c r="D87" s="3" t="s">
        <v>4938</v>
      </c>
      <c r="E87" s="13">
        <v>3</v>
      </c>
      <c r="F87" s="13" t="s">
        <v>11443</v>
      </c>
      <c r="G87" s="2" t="s">
        <v>262</v>
      </c>
      <c r="H87" s="193">
        <v>338.07</v>
      </c>
    </row>
    <row r="88" spans="1:8" x14ac:dyDescent="0.25">
      <c r="A88" s="207" t="s">
        <v>4939</v>
      </c>
      <c r="B88" s="1" t="s">
        <v>11452</v>
      </c>
      <c r="C88" s="1" t="s">
        <v>17327</v>
      </c>
      <c r="D88" s="1" t="s">
        <v>4939</v>
      </c>
      <c r="E88" s="13">
        <v>2</v>
      </c>
      <c r="F88" s="13" t="s">
        <v>11443</v>
      </c>
      <c r="G88" s="2" t="s">
        <v>260</v>
      </c>
      <c r="H88" s="193">
        <v>505.07</v>
      </c>
    </row>
    <row r="89" spans="1:8" x14ac:dyDescent="0.25">
      <c r="A89" s="207" t="s">
        <v>4940</v>
      </c>
      <c r="B89" s="1" t="s">
        <v>11717</v>
      </c>
      <c r="C89" s="1" t="s">
        <v>17328</v>
      </c>
      <c r="D89" s="1" t="s">
        <v>4940</v>
      </c>
      <c r="E89" s="13">
        <v>1</v>
      </c>
      <c r="F89" s="13" t="s">
        <v>11443</v>
      </c>
      <c r="G89" s="2" t="s">
        <v>614</v>
      </c>
      <c r="H89" s="193">
        <v>808.08</v>
      </c>
    </row>
    <row r="90" spans="1:8" x14ac:dyDescent="0.25">
      <c r="A90" s="207" t="s">
        <v>4941</v>
      </c>
      <c r="B90" s="1" t="s">
        <v>11719</v>
      </c>
      <c r="C90" s="3" t="s">
        <v>17329</v>
      </c>
      <c r="D90" s="3" t="s">
        <v>4941</v>
      </c>
      <c r="E90" s="13">
        <v>1</v>
      </c>
      <c r="F90" s="13" t="s">
        <v>11443</v>
      </c>
      <c r="G90" s="2" t="s">
        <v>615</v>
      </c>
      <c r="H90" s="193">
        <v>895.24</v>
      </c>
    </row>
    <row r="91" spans="1:8" x14ac:dyDescent="0.25">
      <c r="A91" s="207" t="s">
        <v>4942</v>
      </c>
      <c r="B91" s="1" t="s">
        <v>11721</v>
      </c>
      <c r="C91" s="1" t="s">
        <v>17330</v>
      </c>
      <c r="D91" s="1" t="s">
        <v>4942</v>
      </c>
      <c r="E91" s="13">
        <v>1</v>
      </c>
      <c r="F91" s="13" t="s">
        <v>11443</v>
      </c>
      <c r="G91" s="2" t="s">
        <v>616</v>
      </c>
      <c r="H91" s="193">
        <v>1307.93</v>
      </c>
    </row>
    <row r="92" spans="1:8" x14ac:dyDescent="0.25">
      <c r="A92" s="207" t="s">
        <v>4943</v>
      </c>
      <c r="B92" s="1" t="s">
        <v>11723</v>
      </c>
      <c r="C92" s="1" t="s">
        <v>17331</v>
      </c>
      <c r="D92" s="1" t="s">
        <v>4943</v>
      </c>
      <c r="E92" s="13">
        <v>1</v>
      </c>
      <c r="F92" s="13" t="s">
        <v>11443</v>
      </c>
      <c r="G92" s="2" t="s">
        <v>613</v>
      </c>
      <c r="H92" s="193">
        <v>1494.88</v>
      </c>
    </row>
    <row r="93" spans="1:8" x14ac:dyDescent="0.25">
      <c r="A93" s="207" t="s">
        <v>4944</v>
      </c>
      <c r="B93" s="1" t="s">
        <v>11725</v>
      </c>
      <c r="C93" s="1" t="s">
        <v>17332</v>
      </c>
      <c r="D93" s="1" t="s">
        <v>4944</v>
      </c>
      <c r="E93" s="13">
        <v>1</v>
      </c>
      <c r="F93" s="13" t="s">
        <v>11443</v>
      </c>
      <c r="G93" s="2" t="s">
        <v>619</v>
      </c>
      <c r="H93" s="193">
        <v>1157.02</v>
      </c>
    </row>
    <row r="94" spans="1:8" x14ac:dyDescent="0.25">
      <c r="A94" s="207" t="s">
        <v>4945</v>
      </c>
      <c r="B94" s="1" t="s">
        <v>11727</v>
      </c>
      <c r="C94" s="3" t="s">
        <v>17333</v>
      </c>
      <c r="D94" s="3" t="s">
        <v>4945</v>
      </c>
      <c r="E94" s="13">
        <v>1</v>
      </c>
      <c r="F94" s="13" t="s">
        <v>11443</v>
      </c>
      <c r="G94" s="2" t="s">
        <v>620</v>
      </c>
      <c r="H94" s="193">
        <v>1307.6300000000001</v>
      </c>
    </row>
    <row r="95" spans="1:8" x14ac:dyDescent="0.25">
      <c r="A95" s="207" t="s">
        <v>4946</v>
      </c>
      <c r="B95" s="1" t="s">
        <v>11729</v>
      </c>
      <c r="C95" s="1" t="s">
        <v>17334</v>
      </c>
      <c r="D95" s="1" t="s">
        <v>4946</v>
      </c>
      <c r="E95" s="13">
        <v>1</v>
      </c>
      <c r="F95" s="13" t="s">
        <v>11443</v>
      </c>
      <c r="G95" s="2" t="s">
        <v>621</v>
      </c>
      <c r="H95" s="193">
        <v>1675.25</v>
      </c>
    </row>
    <row r="96" spans="1:8" x14ac:dyDescent="0.25">
      <c r="A96" s="207" t="s">
        <v>4947</v>
      </c>
      <c r="B96" s="1" t="s">
        <v>11731</v>
      </c>
      <c r="C96" s="1" t="s">
        <v>17335</v>
      </c>
      <c r="D96" s="1" t="s">
        <v>4947</v>
      </c>
      <c r="E96" s="13">
        <v>1</v>
      </c>
      <c r="F96" s="13" t="s">
        <v>11443</v>
      </c>
      <c r="G96" s="2" t="s">
        <v>618</v>
      </c>
      <c r="H96" s="193">
        <v>2029.46</v>
      </c>
    </row>
    <row r="97" spans="1:8" x14ac:dyDescent="0.25">
      <c r="A97" s="207" t="s">
        <v>4948</v>
      </c>
      <c r="B97" s="1" t="s">
        <v>11780</v>
      </c>
      <c r="C97" s="3" t="s">
        <v>17336</v>
      </c>
      <c r="D97" s="3" t="s">
        <v>4948</v>
      </c>
      <c r="E97" s="13">
        <v>1</v>
      </c>
      <c r="F97" s="13" t="s">
        <v>11443</v>
      </c>
      <c r="G97" s="2" t="s">
        <v>617</v>
      </c>
      <c r="H97" s="193">
        <v>2395.6</v>
      </c>
    </row>
    <row r="98" spans="1:8" x14ac:dyDescent="0.25">
      <c r="A98" s="207" t="s">
        <v>4949</v>
      </c>
      <c r="B98" s="12" t="s">
        <v>9116</v>
      </c>
      <c r="C98" s="1" t="s">
        <v>4949</v>
      </c>
      <c r="E98" s="13">
        <v>1</v>
      </c>
      <c r="F98" s="13" t="s">
        <v>11443</v>
      </c>
      <c r="G98" s="2" t="s">
        <v>429</v>
      </c>
      <c r="H98" s="193">
        <v>1735.58</v>
      </c>
    </row>
    <row r="99" spans="1:8" x14ac:dyDescent="0.25">
      <c r="A99" s="207" t="s">
        <v>4950</v>
      </c>
      <c r="B99" s="12" t="s">
        <v>9118</v>
      </c>
      <c r="C99" s="1" t="s">
        <v>4950</v>
      </c>
      <c r="E99" s="13">
        <v>1</v>
      </c>
      <c r="F99" s="13" t="s">
        <v>11443</v>
      </c>
      <c r="G99" s="2" t="s">
        <v>430</v>
      </c>
      <c r="H99" s="193">
        <v>2011.82</v>
      </c>
    </row>
    <row r="100" spans="1:8" x14ac:dyDescent="0.25">
      <c r="A100" s="207" t="s">
        <v>4951</v>
      </c>
      <c r="B100" s="12" t="s">
        <v>9120</v>
      </c>
      <c r="C100" s="3" t="s">
        <v>4951</v>
      </c>
      <c r="D100" s="3"/>
      <c r="E100" s="13">
        <v>1</v>
      </c>
      <c r="F100" s="13" t="s">
        <v>11443</v>
      </c>
      <c r="G100" s="2" t="s">
        <v>431</v>
      </c>
      <c r="H100" s="193">
        <v>2468.0300000000002</v>
      </c>
    </row>
    <row r="101" spans="1:8" x14ac:dyDescent="0.25">
      <c r="A101" s="207" t="s">
        <v>4952</v>
      </c>
      <c r="B101" s="12" t="s">
        <v>9122</v>
      </c>
      <c r="C101" s="1" t="s">
        <v>4952</v>
      </c>
      <c r="E101" s="13">
        <v>1</v>
      </c>
      <c r="F101" s="13" t="s">
        <v>11443</v>
      </c>
      <c r="G101" s="2" t="s">
        <v>427</v>
      </c>
      <c r="H101" s="193">
        <v>2872.68</v>
      </c>
    </row>
    <row r="102" spans="1:8" x14ac:dyDescent="0.25">
      <c r="A102" s="207" t="s">
        <v>4953</v>
      </c>
      <c r="B102" s="12" t="s">
        <v>9124</v>
      </c>
      <c r="C102" s="1" t="s">
        <v>4953</v>
      </c>
      <c r="E102" s="13">
        <v>1</v>
      </c>
      <c r="F102" s="13" t="s">
        <v>11443</v>
      </c>
      <c r="G102" s="2" t="s">
        <v>428</v>
      </c>
      <c r="H102" s="193">
        <v>3226.56</v>
      </c>
    </row>
    <row r="103" spans="1:8" x14ac:dyDescent="0.25">
      <c r="A103" s="207" t="s">
        <v>4954</v>
      </c>
      <c r="B103" s="12" t="s">
        <v>9126</v>
      </c>
      <c r="C103" s="3" t="s">
        <v>4954</v>
      </c>
      <c r="D103" s="3"/>
      <c r="E103" s="13">
        <v>1</v>
      </c>
      <c r="F103" s="13" t="s">
        <v>11443</v>
      </c>
      <c r="G103" s="2" t="s">
        <v>622</v>
      </c>
      <c r="H103" s="193">
        <v>4254.97</v>
      </c>
    </row>
    <row r="104" spans="1:8" x14ac:dyDescent="0.25">
      <c r="A104" s="207" t="s">
        <v>4955</v>
      </c>
      <c r="B104" s="12" t="s">
        <v>11753</v>
      </c>
      <c r="C104" s="12" t="s">
        <v>4955</v>
      </c>
      <c r="D104" s="12"/>
      <c r="E104" s="13">
        <v>1</v>
      </c>
      <c r="F104" s="13" t="s">
        <v>11443</v>
      </c>
      <c r="G104" s="2" t="s">
        <v>436</v>
      </c>
      <c r="H104" s="193">
        <v>4333.74</v>
      </c>
    </row>
    <row r="105" spans="1:8" x14ac:dyDescent="0.25">
      <c r="A105" s="207" t="s">
        <v>4956</v>
      </c>
      <c r="B105" s="12" t="s">
        <v>11755</v>
      </c>
      <c r="C105" s="12" t="s">
        <v>4956</v>
      </c>
      <c r="D105" s="12"/>
      <c r="E105" s="13">
        <v>1</v>
      </c>
      <c r="F105" s="13" t="s">
        <v>11443</v>
      </c>
      <c r="G105" s="2" t="s">
        <v>437</v>
      </c>
      <c r="H105" s="193">
        <v>4485.9399999999996</v>
      </c>
    </row>
    <row r="106" spans="1:8" x14ac:dyDescent="0.25">
      <c r="A106" s="207" t="s">
        <v>4957</v>
      </c>
      <c r="B106" s="12" t="s">
        <v>11757</v>
      </c>
      <c r="C106" s="12" t="s">
        <v>4957</v>
      </c>
      <c r="D106" s="12"/>
      <c r="E106" s="13">
        <v>1</v>
      </c>
      <c r="F106" s="13" t="s">
        <v>11443</v>
      </c>
      <c r="G106" s="2" t="s">
        <v>438</v>
      </c>
      <c r="H106" s="193">
        <v>4692.83</v>
      </c>
    </row>
    <row r="107" spans="1:8" x14ac:dyDescent="0.25">
      <c r="A107" s="207" t="s">
        <v>4958</v>
      </c>
      <c r="B107" s="12" t="s">
        <v>11759</v>
      </c>
      <c r="C107" s="12" t="s">
        <v>4958</v>
      </c>
      <c r="D107" s="12"/>
      <c r="E107" s="13">
        <v>1</v>
      </c>
      <c r="F107" s="13" t="s">
        <v>11443</v>
      </c>
      <c r="G107" s="2" t="s">
        <v>433</v>
      </c>
      <c r="H107" s="193">
        <v>4879.29</v>
      </c>
    </row>
    <row r="108" spans="1:8" x14ac:dyDescent="0.25">
      <c r="A108" s="207" t="s">
        <v>4959</v>
      </c>
      <c r="B108" s="12" t="s">
        <v>11760</v>
      </c>
      <c r="C108" s="12" t="s">
        <v>4959</v>
      </c>
      <c r="D108" s="12"/>
      <c r="E108" s="13">
        <v>1</v>
      </c>
      <c r="F108" s="13" t="s">
        <v>11443</v>
      </c>
      <c r="G108" s="2" t="s">
        <v>434</v>
      </c>
      <c r="H108" s="193">
        <v>5016.5200000000004</v>
      </c>
    </row>
    <row r="109" spans="1:8" x14ac:dyDescent="0.25">
      <c r="A109" s="207" t="s">
        <v>4960</v>
      </c>
      <c r="B109" s="12" t="s">
        <v>9133</v>
      </c>
      <c r="C109" s="12" t="s">
        <v>4960</v>
      </c>
      <c r="D109" s="12"/>
      <c r="E109" s="13">
        <v>1</v>
      </c>
      <c r="F109" s="13" t="s">
        <v>11443</v>
      </c>
      <c r="G109" s="2" t="s">
        <v>435</v>
      </c>
      <c r="H109" s="193">
        <v>5353.23</v>
      </c>
    </row>
    <row r="110" spans="1:8" x14ac:dyDescent="0.25">
      <c r="A110" s="207" t="s">
        <v>4961</v>
      </c>
      <c r="B110" s="12" t="s">
        <v>11784</v>
      </c>
      <c r="C110" s="12" t="s">
        <v>4961</v>
      </c>
      <c r="D110" s="12"/>
      <c r="E110" s="13">
        <v>1</v>
      </c>
      <c r="F110" s="13" t="s">
        <v>11443</v>
      </c>
      <c r="G110" s="2" t="s">
        <v>432</v>
      </c>
      <c r="H110" s="193">
        <v>6287.68</v>
      </c>
    </row>
    <row r="111" spans="1:8" x14ac:dyDescent="0.25">
      <c r="A111" s="207" t="s">
        <v>4962</v>
      </c>
      <c r="B111" s="12" t="s">
        <v>9136</v>
      </c>
      <c r="C111" s="12" t="s">
        <v>4962</v>
      </c>
      <c r="D111" s="12"/>
      <c r="E111" s="13">
        <v>1</v>
      </c>
      <c r="F111" s="13" t="s">
        <v>11443</v>
      </c>
      <c r="G111" s="2" t="s">
        <v>246</v>
      </c>
      <c r="H111" s="193">
        <v>6234.86</v>
      </c>
    </row>
    <row r="112" spans="1:8" x14ac:dyDescent="0.25">
      <c r="A112" s="207" t="s">
        <v>4963</v>
      </c>
      <c r="B112" s="12" t="s">
        <v>9138</v>
      </c>
      <c r="C112" s="12" t="s">
        <v>4963</v>
      </c>
      <c r="D112" s="12"/>
      <c r="E112" s="13">
        <v>1</v>
      </c>
      <c r="F112" s="13" t="s">
        <v>11443</v>
      </c>
      <c r="G112" s="2" t="s">
        <v>247</v>
      </c>
      <c r="H112" s="193">
        <v>6693.89</v>
      </c>
    </row>
    <row r="113" spans="1:8" x14ac:dyDescent="0.25">
      <c r="A113" s="207" t="s">
        <v>5201</v>
      </c>
      <c r="B113" s="12" t="s">
        <v>9140</v>
      </c>
      <c r="C113" s="12" t="s">
        <v>5201</v>
      </c>
      <c r="D113" s="12"/>
      <c r="E113" s="13">
        <v>1</v>
      </c>
      <c r="F113" s="13" t="s">
        <v>11443</v>
      </c>
      <c r="G113" s="2" t="s">
        <v>248</v>
      </c>
      <c r="H113" s="193">
        <v>7567.29</v>
      </c>
    </row>
    <row r="114" spans="1:8" x14ac:dyDescent="0.25">
      <c r="A114" s="207" t="s">
        <v>5202</v>
      </c>
      <c r="B114" s="12" t="s">
        <v>8907</v>
      </c>
      <c r="C114" s="12" t="s">
        <v>5202</v>
      </c>
      <c r="D114" s="12"/>
      <c r="E114" s="13">
        <v>1</v>
      </c>
      <c r="F114" s="13" t="s">
        <v>11443</v>
      </c>
      <c r="G114" s="2" t="s">
        <v>441</v>
      </c>
      <c r="H114" s="193">
        <v>8548.5300000000007</v>
      </c>
    </row>
    <row r="115" spans="1:8" x14ac:dyDescent="0.25">
      <c r="A115" s="207" t="s">
        <v>5203</v>
      </c>
      <c r="B115" s="12" t="s">
        <v>8909</v>
      </c>
      <c r="C115" s="12" t="s">
        <v>5203</v>
      </c>
      <c r="D115" s="12"/>
      <c r="E115" s="13">
        <v>1</v>
      </c>
      <c r="F115" s="13" t="s">
        <v>11443</v>
      </c>
      <c r="G115" s="2" t="s">
        <v>243</v>
      </c>
      <c r="H115" s="193">
        <v>9256.51</v>
      </c>
    </row>
    <row r="116" spans="1:8" x14ac:dyDescent="0.25">
      <c r="A116" s="207" t="s">
        <v>5204</v>
      </c>
      <c r="B116" s="12" t="s">
        <v>8911</v>
      </c>
      <c r="C116" s="12" t="s">
        <v>5204</v>
      </c>
      <c r="D116" s="12"/>
      <c r="E116" s="13">
        <v>1</v>
      </c>
      <c r="F116" s="13" t="s">
        <v>11443</v>
      </c>
      <c r="G116" s="2" t="s">
        <v>244</v>
      </c>
      <c r="H116" s="193">
        <v>10742.47</v>
      </c>
    </row>
    <row r="117" spans="1:8" x14ac:dyDescent="0.25">
      <c r="A117" s="207" t="s">
        <v>5205</v>
      </c>
      <c r="B117" s="12" t="s">
        <v>8647</v>
      </c>
      <c r="C117" s="12" t="s">
        <v>5205</v>
      </c>
      <c r="D117" s="12"/>
      <c r="E117" s="13">
        <v>1</v>
      </c>
      <c r="F117" s="13" t="s">
        <v>11443</v>
      </c>
      <c r="G117" s="2" t="s">
        <v>245</v>
      </c>
      <c r="H117" s="193">
        <v>12676.03</v>
      </c>
    </row>
    <row r="118" spans="1:8" x14ac:dyDescent="0.25">
      <c r="A118" s="207" t="s">
        <v>5206</v>
      </c>
      <c r="B118" s="12" t="s">
        <v>8649</v>
      </c>
      <c r="C118" s="12" t="s">
        <v>5206</v>
      </c>
      <c r="D118" s="12"/>
      <c r="E118" s="13">
        <v>1</v>
      </c>
      <c r="F118" s="13" t="s">
        <v>11443</v>
      </c>
      <c r="G118" s="2" t="s">
        <v>440</v>
      </c>
      <c r="H118" s="193">
        <v>16631.150000000001</v>
      </c>
    </row>
    <row r="119" spans="1:8" x14ac:dyDescent="0.25">
      <c r="A119" s="207" t="s">
        <v>5207</v>
      </c>
      <c r="B119" s="12" t="s">
        <v>11806</v>
      </c>
      <c r="C119" s="12" t="s">
        <v>5207</v>
      </c>
      <c r="D119" s="12"/>
      <c r="E119" s="13">
        <v>1</v>
      </c>
      <c r="F119" s="13" t="s">
        <v>11443</v>
      </c>
      <c r="G119" s="2" t="s">
        <v>255</v>
      </c>
      <c r="H119" s="193">
        <v>9435.58</v>
      </c>
    </row>
    <row r="120" spans="1:8" x14ac:dyDescent="0.25">
      <c r="A120" s="207" t="s">
        <v>5208</v>
      </c>
      <c r="B120" s="12" t="s">
        <v>11808</v>
      </c>
      <c r="C120" s="12" t="s">
        <v>5208</v>
      </c>
      <c r="D120" s="12"/>
      <c r="E120" s="13">
        <v>1</v>
      </c>
      <c r="F120" s="13" t="s">
        <v>11443</v>
      </c>
      <c r="G120" s="2" t="s">
        <v>256</v>
      </c>
      <c r="H120" s="193">
        <v>11636.49</v>
      </c>
    </row>
    <row r="121" spans="1:8" x14ac:dyDescent="0.25">
      <c r="A121" s="207" t="s">
        <v>5209</v>
      </c>
      <c r="B121" s="12" t="s">
        <v>11810</v>
      </c>
      <c r="C121" s="12" t="s">
        <v>5209</v>
      </c>
      <c r="D121" s="12"/>
      <c r="E121" s="13">
        <v>1</v>
      </c>
      <c r="F121" s="13" t="s">
        <v>11443</v>
      </c>
      <c r="G121" s="2" t="s">
        <v>257</v>
      </c>
      <c r="H121" s="193">
        <v>11958.33</v>
      </c>
    </row>
    <row r="122" spans="1:8" x14ac:dyDescent="0.25">
      <c r="A122" s="207" t="s">
        <v>5210</v>
      </c>
      <c r="B122" s="12" t="s">
        <v>11812</v>
      </c>
      <c r="C122" s="12" t="s">
        <v>5210</v>
      </c>
      <c r="D122" s="12"/>
      <c r="E122" s="13">
        <v>1</v>
      </c>
      <c r="F122" s="13" t="s">
        <v>11443</v>
      </c>
      <c r="G122" s="2" t="s">
        <v>250</v>
      </c>
      <c r="H122" s="193">
        <v>12079.09</v>
      </c>
    </row>
    <row r="123" spans="1:8" x14ac:dyDescent="0.25">
      <c r="A123" s="207" t="s">
        <v>5211</v>
      </c>
      <c r="B123" s="12" t="s">
        <v>11813</v>
      </c>
      <c r="C123" s="12" t="s">
        <v>5211</v>
      </c>
      <c r="D123" s="12"/>
      <c r="E123" s="13">
        <v>1</v>
      </c>
      <c r="F123" s="13" t="s">
        <v>11443</v>
      </c>
      <c r="G123" s="2" t="s">
        <v>251</v>
      </c>
      <c r="H123" s="193">
        <v>12344.65</v>
      </c>
    </row>
    <row r="124" spans="1:8" x14ac:dyDescent="0.25">
      <c r="A124" s="207" t="s">
        <v>5212</v>
      </c>
      <c r="B124" s="12" t="s">
        <v>8656</v>
      </c>
      <c r="C124" s="12" t="s">
        <v>5212</v>
      </c>
      <c r="D124" s="12"/>
      <c r="E124" s="13">
        <v>1</v>
      </c>
      <c r="F124" s="13" t="s">
        <v>11443</v>
      </c>
      <c r="G124" s="2" t="s">
        <v>252</v>
      </c>
      <c r="H124" s="193">
        <v>12439.09</v>
      </c>
    </row>
    <row r="125" spans="1:8" x14ac:dyDescent="0.25">
      <c r="A125" s="207" t="s">
        <v>5213</v>
      </c>
      <c r="B125" s="12" t="s">
        <v>11816</v>
      </c>
      <c r="C125" s="12" t="s">
        <v>5213</v>
      </c>
      <c r="D125" s="12"/>
      <c r="E125" s="13">
        <v>1</v>
      </c>
      <c r="F125" s="13" t="s">
        <v>11443</v>
      </c>
      <c r="G125" s="2" t="s">
        <v>253</v>
      </c>
      <c r="H125" s="193">
        <v>17160.68</v>
      </c>
    </row>
    <row r="126" spans="1:8" x14ac:dyDescent="0.25">
      <c r="A126" s="207" t="s">
        <v>5214</v>
      </c>
      <c r="B126" s="12" t="s">
        <v>8659</v>
      </c>
      <c r="C126" s="12" t="s">
        <v>5214</v>
      </c>
      <c r="D126" s="12"/>
      <c r="E126" s="13">
        <v>1</v>
      </c>
      <c r="F126" s="13" t="s">
        <v>11443</v>
      </c>
      <c r="G126" s="2" t="s">
        <v>254</v>
      </c>
      <c r="H126" s="193">
        <v>20140.78</v>
      </c>
    </row>
    <row r="127" spans="1:8" x14ac:dyDescent="0.25">
      <c r="A127" s="207" t="s">
        <v>5215</v>
      </c>
      <c r="B127" s="12" t="s">
        <v>11786</v>
      </c>
      <c r="C127" s="12" t="s">
        <v>5215</v>
      </c>
      <c r="D127" s="12"/>
      <c r="E127" s="13">
        <v>1</v>
      </c>
      <c r="F127" s="13" t="s">
        <v>11443</v>
      </c>
      <c r="G127" s="2" t="s">
        <v>249</v>
      </c>
      <c r="H127" s="193">
        <v>23978.61</v>
      </c>
    </row>
    <row r="128" spans="1:8" x14ac:dyDescent="0.25">
      <c r="A128" s="207" t="s">
        <v>5216</v>
      </c>
      <c r="B128" s="12" t="s">
        <v>8662</v>
      </c>
      <c r="C128" s="12" t="s">
        <v>5216</v>
      </c>
      <c r="D128" s="12"/>
      <c r="E128" s="13">
        <v>1</v>
      </c>
      <c r="F128" s="13" t="s">
        <v>11443</v>
      </c>
      <c r="G128" s="2" t="s">
        <v>5734</v>
      </c>
      <c r="H128" s="193">
        <v>11978.68</v>
      </c>
    </row>
    <row r="129" spans="1:8" x14ac:dyDescent="0.25">
      <c r="A129" s="207" t="s">
        <v>5217</v>
      </c>
      <c r="B129" s="12" t="s">
        <v>8664</v>
      </c>
      <c r="C129" s="12" t="s">
        <v>5217</v>
      </c>
      <c r="D129" s="12"/>
      <c r="E129" s="13">
        <v>1</v>
      </c>
      <c r="F129" s="13" t="s">
        <v>11443</v>
      </c>
      <c r="G129" s="2" t="s">
        <v>5734</v>
      </c>
      <c r="H129" s="193">
        <v>12050.44</v>
      </c>
    </row>
    <row r="130" spans="1:8" x14ac:dyDescent="0.25">
      <c r="A130" s="207" t="s">
        <v>5218</v>
      </c>
      <c r="B130" s="12" t="s">
        <v>8666</v>
      </c>
      <c r="C130" s="12" t="s">
        <v>5218</v>
      </c>
      <c r="D130" s="12"/>
      <c r="E130" s="13">
        <v>1</v>
      </c>
      <c r="F130" s="13" t="s">
        <v>11443</v>
      </c>
      <c r="G130" s="2" t="s">
        <v>5734</v>
      </c>
      <c r="H130" s="193">
        <v>14049.12</v>
      </c>
    </row>
    <row r="131" spans="1:8" x14ac:dyDescent="0.25">
      <c r="A131" s="207" t="s">
        <v>5219</v>
      </c>
      <c r="B131" s="12" t="s">
        <v>8668</v>
      </c>
      <c r="C131" s="12" t="s">
        <v>5219</v>
      </c>
      <c r="D131" s="12"/>
      <c r="E131" s="13">
        <v>1</v>
      </c>
      <c r="F131" s="13" t="s">
        <v>11443</v>
      </c>
      <c r="G131" s="2" t="s">
        <v>5734</v>
      </c>
      <c r="H131" s="193">
        <v>14468.4</v>
      </c>
    </row>
    <row r="132" spans="1:8" x14ac:dyDescent="0.25">
      <c r="A132" s="207" t="s">
        <v>5220</v>
      </c>
      <c r="B132" s="12" t="s">
        <v>8670</v>
      </c>
      <c r="C132" s="12" t="s">
        <v>5220</v>
      </c>
      <c r="D132" s="12"/>
      <c r="E132" s="13">
        <v>1</v>
      </c>
      <c r="F132" s="13" t="s">
        <v>11443</v>
      </c>
      <c r="G132" s="2" t="s">
        <v>5734</v>
      </c>
      <c r="H132" s="193">
        <v>15820.91</v>
      </c>
    </row>
    <row r="133" spans="1:8" x14ac:dyDescent="0.25">
      <c r="A133" s="207" t="s">
        <v>5221</v>
      </c>
      <c r="B133" s="12" t="s">
        <v>8672</v>
      </c>
      <c r="C133" s="12" t="s">
        <v>5221</v>
      </c>
      <c r="D133" s="12"/>
      <c r="E133" s="13">
        <v>1</v>
      </c>
      <c r="F133" s="13" t="s">
        <v>11443</v>
      </c>
      <c r="G133" s="2" t="s">
        <v>5734</v>
      </c>
      <c r="H133" s="193">
        <v>17860.150000000001</v>
      </c>
    </row>
    <row r="134" spans="1:8" x14ac:dyDescent="0.25">
      <c r="A134" s="207" t="s">
        <v>5222</v>
      </c>
      <c r="B134" s="12" t="s">
        <v>8674</v>
      </c>
      <c r="C134" s="12" t="s">
        <v>5222</v>
      </c>
      <c r="D134" s="12"/>
      <c r="E134" s="13">
        <v>1</v>
      </c>
      <c r="F134" s="13" t="s">
        <v>11443</v>
      </c>
      <c r="G134" s="2" t="s">
        <v>5734</v>
      </c>
      <c r="H134" s="193">
        <v>18847.66</v>
      </c>
    </row>
    <row r="135" spans="1:8" x14ac:dyDescent="0.25">
      <c r="A135" s="207" t="s">
        <v>5223</v>
      </c>
      <c r="B135" s="12" t="s">
        <v>8676</v>
      </c>
      <c r="C135" s="12" t="s">
        <v>5223</v>
      </c>
      <c r="D135" s="12"/>
      <c r="E135" s="13">
        <v>1</v>
      </c>
      <c r="F135" s="13" t="s">
        <v>11443</v>
      </c>
      <c r="G135" s="2" t="s">
        <v>5734</v>
      </c>
      <c r="H135" s="193">
        <v>22935.79</v>
      </c>
    </row>
    <row r="136" spans="1:8" x14ac:dyDescent="0.25">
      <c r="A136" s="207" t="s">
        <v>5224</v>
      </c>
      <c r="B136" s="12" t="s">
        <v>8678</v>
      </c>
      <c r="C136" s="12" t="s">
        <v>5224</v>
      </c>
      <c r="D136" s="12"/>
      <c r="E136" s="13">
        <v>1</v>
      </c>
      <c r="F136" s="13" t="s">
        <v>11443</v>
      </c>
      <c r="G136" s="2" t="s">
        <v>5734</v>
      </c>
      <c r="H136" s="193">
        <v>26001.5</v>
      </c>
    </row>
    <row r="137" spans="1:8" x14ac:dyDescent="0.25">
      <c r="A137" s="207" t="s">
        <v>5225</v>
      </c>
      <c r="B137" s="12" t="s">
        <v>8680</v>
      </c>
      <c r="C137" s="12" t="s">
        <v>5225</v>
      </c>
      <c r="D137" s="12"/>
      <c r="E137" s="13">
        <v>1</v>
      </c>
      <c r="F137" s="13" t="s">
        <v>11443</v>
      </c>
      <c r="G137" s="2" t="s">
        <v>5734</v>
      </c>
      <c r="H137" s="193">
        <v>32147.83</v>
      </c>
    </row>
    <row r="138" spans="1:8" x14ac:dyDescent="0.25">
      <c r="A138" s="207" t="s">
        <v>5226</v>
      </c>
      <c r="B138" s="12" t="s">
        <v>8682</v>
      </c>
      <c r="C138" s="12" t="s">
        <v>5226</v>
      </c>
      <c r="D138" s="12"/>
      <c r="E138" s="13">
        <v>1</v>
      </c>
      <c r="F138" s="13" t="s">
        <v>11443</v>
      </c>
      <c r="G138" s="2" t="s">
        <v>5734</v>
      </c>
      <c r="H138" s="193">
        <v>15393.26</v>
      </c>
    </row>
    <row r="139" spans="1:8" x14ac:dyDescent="0.25">
      <c r="A139" s="207" t="s">
        <v>5227</v>
      </c>
      <c r="B139" s="12" t="s">
        <v>8684</v>
      </c>
      <c r="C139" s="12" t="s">
        <v>5227</v>
      </c>
      <c r="D139" s="12"/>
      <c r="E139" s="13">
        <v>1</v>
      </c>
      <c r="F139" s="13" t="s">
        <v>11443</v>
      </c>
      <c r="G139" s="2" t="s">
        <v>5734</v>
      </c>
      <c r="H139" s="193">
        <v>15485.55</v>
      </c>
    </row>
    <row r="140" spans="1:8" x14ac:dyDescent="0.25">
      <c r="A140" s="207" t="s">
        <v>5228</v>
      </c>
      <c r="B140" s="12" t="s">
        <v>8686</v>
      </c>
      <c r="C140" s="12" t="s">
        <v>5228</v>
      </c>
      <c r="D140" s="12"/>
      <c r="E140" s="13">
        <v>1</v>
      </c>
      <c r="F140" s="13" t="s">
        <v>11443</v>
      </c>
      <c r="G140" s="2" t="s">
        <v>5734</v>
      </c>
      <c r="H140" s="193">
        <v>18053.689999999999</v>
      </c>
    </row>
    <row r="141" spans="1:8" x14ac:dyDescent="0.25">
      <c r="A141" s="206" t="s">
        <v>5229</v>
      </c>
      <c r="B141" s="12" t="s">
        <v>8688</v>
      </c>
      <c r="C141" s="16" t="s">
        <v>5229</v>
      </c>
      <c r="D141" s="16"/>
      <c r="E141" s="13">
        <v>1</v>
      </c>
      <c r="F141" s="13" t="s">
        <v>11443</v>
      </c>
      <c r="G141" s="2" t="s">
        <v>5734</v>
      </c>
      <c r="H141" s="193">
        <v>18592.400000000001</v>
      </c>
    </row>
    <row r="142" spans="1:8" x14ac:dyDescent="0.25">
      <c r="A142" s="206" t="s">
        <v>5230</v>
      </c>
      <c r="B142" s="12" t="s">
        <v>8690</v>
      </c>
      <c r="C142" s="16" t="s">
        <v>5230</v>
      </c>
      <c r="D142" s="16"/>
      <c r="E142" s="13">
        <v>1</v>
      </c>
      <c r="F142" s="13" t="s">
        <v>11443</v>
      </c>
      <c r="G142" s="2" t="s">
        <v>5734</v>
      </c>
      <c r="H142" s="193">
        <v>20330.560000000001</v>
      </c>
    </row>
    <row r="143" spans="1:8" x14ac:dyDescent="0.25">
      <c r="A143" s="207" t="s">
        <v>5231</v>
      </c>
      <c r="B143" s="12" t="s">
        <v>8692</v>
      </c>
      <c r="C143" s="12" t="s">
        <v>5231</v>
      </c>
      <c r="D143" s="12"/>
      <c r="E143" s="13">
        <v>1</v>
      </c>
      <c r="F143" s="13" t="s">
        <v>11443</v>
      </c>
      <c r="G143" s="2" t="s">
        <v>5734</v>
      </c>
      <c r="H143" s="193">
        <v>22950.97</v>
      </c>
    </row>
    <row r="144" spans="1:8" x14ac:dyDescent="0.25">
      <c r="A144" s="207" t="s">
        <v>5232</v>
      </c>
      <c r="B144" s="37" t="s">
        <v>8694</v>
      </c>
      <c r="C144" s="12" t="s">
        <v>5232</v>
      </c>
      <c r="D144" s="12"/>
      <c r="E144" s="13">
        <v>1</v>
      </c>
      <c r="F144" s="13" t="s">
        <v>11443</v>
      </c>
      <c r="G144" s="2" t="s">
        <v>5734</v>
      </c>
      <c r="H144" s="193">
        <v>23518.11</v>
      </c>
    </row>
    <row r="145" spans="1:8" x14ac:dyDescent="0.25">
      <c r="A145" s="207" t="s">
        <v>5233</v>
      </c>
      <c r="B145" s="12" t="s">
        <v>8696</v>
      </c>
      <c r="C145" s="12" t="s">
        <v>5233</v>
      </c>
      <c r="D145" s="12"/>
      <c r="E145" s="13">
        <v>1</v>
      </c>
      <c r="F145" s="13" t="s">
        <v>11443</v>
      </c>
      <c r="G145" s="2" t="s">
        <v>5734</v>
      </c>
      <c r="H145" s="193">
        <v>25749.63</v>
      </c>
    </row>
    <row r="146" spans="1:8" x14ac:dyDescent="0.25">
      <c r="A146" s="207" t="s">
        <v>5234</v>
      </c>
      <c r="B146" s="12" t="s">
        <v>8698</v>
      </c>
      <c r="C146" s="12" t="s">
        <v>5234</v>
      </c>
      <c r="D146" s="12"/>
      <c r="E146" s="13">
        <v>1</v>
      </c>
      <c r="F146" s="13" t="s">
        <v>11443</v>
      </c>
      <c r="G146" s="2" t="s">
        <v>5734</v>
      </c>
      <c r="H146" s="193">
        <v>29969.75</v>
      </c>
    </row>
    <row r="147" spans="1:8" x14ac:dyDescent="0.25">
      <c r="A147" s="207" t="s">
        <v>5235</v>
      </c>
      <c r="B147" s="12" t="s">
        <v>8700</v>
      </c>
      <c r="C147" s="12" t="s">
        <v>5235</v>
      </c>
      <c r="D147" s="12"/>
      <c r="E147" s="13">
        <v>1</v>
      </c>
      <c r="F147" s="13" t="s">
        <v>11443</v>
      </c>
      <c r="G147" s="2" t="s">
        <v>5734</v>
      </c>
      <c r="H147" s="193">
        <v>31257.17</v>
      </c>
    </row>
    <row r="148" spans="1:8" x14ac:dyDescent="0.25">
      <c r="A148" s="206" t="s">
        <v>5236</v>
      </c>
      <c r="B148" s="12" t="s">
        <v>8702</v>
      </c>
      <c r="C148" s="16" t="s">
        <v>5236</v>
      </c>
      <c r="D148" s="16"/>
      <c r="E148" s="13">
        <v>1</v>
      </c>
      <c r="F148" s="13" t="s">
        <v>11443</v>
      </c>
      <c r="G148" s="2" t="s">
        <v>5734</v>
      </c>
      <c r="H148" s="193">
        <v>39071.65</v>
      </c>
    </row>
    <row r="149" spans="1:8" x14ac:dyDescent="0.25">
      <c r="A149" s="207" t="s">
        <v>5237</v>
      </c>
      <c r="B149" s="12" t="s">
        <v>8704</v>
      </c>
      <c r="C149" s="12" t="s">
        <v>5237</v>
      </c>
      <c r="D149" s="12"/>
      <c r="E149" s="13">
        <v>1</v>
      </c>
      <c r="F149" s="13" t="s">
        <v>11443</v>
      </c>
      <c r="G149" s="2" t="s">
        <v>5734</v>
      </c>
      <c r="H149" s="193">
        <v>20473.02</v>
      </c>
    </row>
    <row r="150" spans="1:8" x14ac:dyDescent="0.25">
      <c r="A150" s="207" t="s">
        <v>5238</v>
      </c>
      <c r="B150" s="12" t="s">
        <v>8706</v>
      </c>
      <c r="C150" s="12" t="s">
        <v>5238</v>
      </c>
      <c r="D150" s="12"/>
      <c r="E150" s="13">
        <v>1</v>
      </c>
      <c r="F150" s="13" t="s">
        <v>11443</v>
      </c>
      <c r="G150" s="2" t="s">
        <v>5734</v>
      </c>
      <c r="H150" s="193">
        <v>20595.78</v>
      </c>
    </row>
    <row r="151" spans="1:8" x14ac:dyDescent="0.25">
      <c r="A151" s="207" t="s">
        <v>5239</v>
      </c>
      <c r="B151" s="12" t="s">
        <v>8708</v>
      </c>
      <c r="C151" s="12" t="s">
        <v>5239</v>
      </c>
      <c r="D151" s="12"/>
      <c r="E151" s="13">
        <v>1</v>
      </c>
      <c r="F151" s="13" t="s">
        <v>11443</v>
      </c>
      <c r="G151" s="2" t="s">
        <v>5734</v>
      </c>
      <c r="H151" s="193">
        <v>23510.75</v>
      </c>
    </row>
    <row r="152" spans="1:8" x14ac:dyDescent="0.25">
      <c r="A152" s="207" t="s">
        <v>5240</v>
      </c>
      <c r="B152" s="12" t="s">
        <v>8710</v>
      </c>
      <c r="C152" s="12" t="s">
        <v>5240</v>
      </c>
      <c r="D152" s="12"/>
      <c r="E152" s="13">
        <v>1</v>
      </c>
      <c r="F152" s="13" t="s">
        <v>11443</v>
      </c>
      <c r="G152" s="2" t="s">
        <v>5734</v>
      </c>
      <c r="H152" s="193">
        <v>24727.86</v>
      </c>
    </row>
    <row r="153" spans="1:8" x14ac:dyDescent="0.25">
      <c r="A153" s="207" t="s">
        <v>5241</v>
      </c>
      <c r="B153" s="12" t="s">
        <v>8712</v>
      </c>
      <c r="C153" s="12" t="s">
        <v>5241</v>
      </c>
      <c r="D153" s="12"/>
      <c r="E153" s="13">
        <v>1</v>
      </c>
      <c r="F153" s="13" t="s">
        <v>11443</v>
      </c>
      <c r="G153" s="2" t="s">
        <v>5734</v>
      </c>
      <c r="H153" s="193">
        <v>27039.69</v>
      </c>
    </row>
    <row r="154" spans="1:8" x14ac:dyDescent="0.25">
      <c r="A154" s="207" t="s">
        <v>5242</v>
      </c>
      <c r="B154" s="12" t="s">
        <v>8964</v>
      </c>
      <c r="C154" s="12" t="s">
        <v>5242</v>
      </c>
      <c r="D154" s="12"/>
      <c r="E154" s="13">
        <v>1</v>
      </c>
      <c r="F154" s="13" t="s">
        <v>11443</v>
      </c>
      <c r="G154" s="2" t="s">
        <v>5734</v>
      </c>
      <c r="H154" s="193">
        <v>30524.799999999999</v>
      </c>
    </row>
    <row r="155" spans="1:8" x14ac:dyDescent="0.25">
      <c r="A155" s="207" t="s">
        <v>5243</v>
      </c>
      <c r="B155" s="12" t="s">
        <v>8966</v>
      </c>
      <c r="C155" s="12" t="s">
        <v>5243</v>
      </c>
      <c r="D155" s="12"/>
      <c r="E155" s="13">
        <v>1</v>
      </c>
      <c r="F155" s="13" t="s">
        <v>11443</v>
      </c>
      <c r="G155" s="2" t="s">
        <v>5734</v>
      </c>
      <c r="H155" s="193">
        <v>31278.99</v>
      </c>
    </row>
    <row r="156" spans="1:8" x14ac:dyDescent="0.25">
      <c r="A156" s="207" t="s">
        <v>5244</v>
      </c>
      <c r="B156" s="12" t="s">
        <v>8968</v>
      </c>
      <c r="C156" s="12" t="s">
        <v>5244</v>
      </c>
      <c r="D156" s="12"/>
      <c r="E156" s="13">
        <v>1</v>
      </c>
      <c r="F156" s="13" t="s">
        <v>11443</v>
      </c>
      <c r="G156" s="2" t="s">
        <v>5734</v>
      </c>
      <c r="H156" s="193">
        <v>32215.66</v>
      </c>
    </row>
    <row r="157" spans="1:8" x14ac:dyDescent="0.25">
      <c r="A157" s="207" t="s">
        <v>5245</v>
      </c>
      <c r="B157" s="12" t="s">
        <v>8970</v>
      </c>
      <c r="C157" s="12" t="s">
        <v>5245</v>
      </c>
      <c r="D157" s="12"/>
      <c r="E157" s="13">
        <v>1</v>
      </c>
      <c r="F157" s="13" t="s">
        <v>11443</v>
      </c>
      <c r="G157" s="2" t="s">
        <v>5734</v>
      </c>
      <c r="H157" s="193">
        <v>39859.800000000003</v>
      </c>
    </row>
    <row r="158" spans="1:8" x14ac:dyDescent="0.25">
      <c r="A158" s="207" t="s">
        <v>5246</v>
      </c>
      <c r="B158" s="12" t="s">
        <v>8972</v>
      </c>
      <c r="C158" s="12" t="s">
        <v>5246</v>
      </c>
      <c r="D158" s="12"/>
      <c r="E158" s="13">
        <v>1</v>
      </c>
      <c r="F158" s="13" t="s">
        <v>11443</v>
      </c>
      <c r="G158" s="2" t="s">
        <v>5734</v>
      </c>
      <c r="H158" s="193">
        <v>41025.339999999997</v>
      </c>
    </row>
    <row r="159" spans="1:8" x14ac:dyDescent="0.25">
      <c r="A159" s="207" t="s">
        <v>5247</v>
      </c>
      <c r="B159" s="12" t="s">
        <v>8974</v>
      </c>
      <c r="C159" s="12" t="s">
        <v>5247</v>
      </c>
      <c r="D159" s="12"/>
      <c r="E159" s="13">
        <v>1</v>
      </c>
      <c r="F159" s="13" t="s">
        <v>11443</v>
      </c>
      <c r="G159" s="2" t="s">
        <v>5734</v>
      </c>
      <c r="H159" s="193">
        <v>54512.27</v>
      </c>
    </row>
    <row r="160" spans="1:8" x14ac:dyDescent="0.25">
      <c r="A160" s="209"/>
      <c r="B160" s="10" t="s">
        <v>5248</v>
      </c>
      <c r="C160" s="11" t="s">
        <v>5734</v>
      </c>
      <c r="D160" s="11"/>
      <c r="E160" s="36"/>
      <c r="F160" s="36"/>
      <c r="G160" s="2" t="s">
        <v>5734</v>
      </c>
      <c r="H160" s="193" t="s">
        <v>5734</v>
      </c>
    </row>
    <row r="161" spans="1:8" x14ac:dyDescent="0.25">
      <c r="A161" s="207" t="s">
        <v>5249</v>
      </c>
      <c r="B161" s="1" t="s">
        <v>11195</v>
      </c>
      <c r="C161" s="12" t="s">
        <v>17337</v>
      </c>
      <c r="D161" s="12" t="s">
        <v>5249</v>
      </c>
      <c r="E161" s="13">
        <v>1</v>
      </c>
      <c r="F161" s="13" t="s">
        <v>11443</v>
      </c>
      <c r="G161" s="2" t="s">
        <v>13580</v>
      </c>
      <c r="H161" s="193">
        <v>51.62</v>
      </c>
    </row>
    <row r="162" spans="1:8" x14ac:dyDescent="0.25">
      <c r="A162" s="207" t="s">
        <v>5250</v>
      </c>
      <c r="B162" s="1" t="s">
        <v>11197</v>
      </c>
      <c r="C162" s="12" t="s">
        <v>17338</v>
      </c>
      <c r="D162" s="12" t="s">
        <v>5250</v>
      </c>
      <c r="E162" s="13">
        <v>1</v>
      </c>
      <c r="F162" s="13" t="s">
        <v>11443</v>
      </c>
      <c r="G162" s="2" t="s">
        <v>13581</v>
      </c>
      <c r="H162" s="193">
        <v>125.69</v>
      </c>
    </row>
    <row r="163" spans="1:8" x14ac:dyDescent="0.25">
      <c r="A163" s="207" t="s">
        <v>5251</v>
      </c>
      <c r="B163" s="1" t="s">
        <v>11199</v>
      </c>
      <c r="C163" s="12" t="s">
        <v>17339</v>
      </c>
      <c r="D163" s="12" t="s">
        <v>5251</v>
      </c>
      <c r="E163" s="13">
        <v>1</v>
      </c>
      <c r="F163" s="13" t="s">
        <v>11443</v>
      </c>
      <c r="G163" s="2" t="s">
        <v>5734</v>
      </c>
      <c r="H163" s="193">
        <v>172.51</v>
      </c>
    </row>
    <row r="164" spans="1:8" x14ac:dyDescent="0.25">
      <c r="A164" s="207" t="s">
        <v>5252</v>
      </c>
      <c r="B164" s="1" t="s">
        <v>11201</v>
      </c>
      <c r="C164" s="12" t="s">
        <v>17340</v>
      </c>
      <c r="D164" s="12" t="s">
        <v>5252</v>
      </c>
      <c r="E164" s="13">
        <v>1</v>
      </c>
      <c r="F164" s="13" t="s">
        <v>11443</v>
      </c>
      <c r="G164" s="2" t="s">
        <v>13582</v>
      </c>
      <c r="H164" s="193">
        <v>327.23</v>
      </c>
    </row>
    <row r="165" spans="1:8" x14ac:dyDescent="0.25">
      <c r="A165" s="207" t="s">
        <v>5253</v>
      </c>
      <c r="B165" s="1" t="s">
        <v>11203</v>
      </c>
      <c r="C165" s="12" t="s">
        <v>17341</v>
      </c>
      <c r="D165" s="12" t="s">
        <v>5253</v>
      </c>
      <c r="E165" s="13">
        <v>1</v>
      </c>
      <c r="F165" s="13" t="s">
        <v>11443</v>
      </c>
      <c r="G165" s="2" t="s">
        <v>13583</v>
      </c>
      <c r="H165" s="193">
        <v>333.01</v>
      </c>
    </row>
    <row r="166" spans="1:8" x14ac:dyDescent="0.25">
      <c r="A166" s="207" t="s">
        <v>5254</v>
      </c>
      <c r="B166" s="1" t="s">
        <v>11511</v>
      </c>
      <c r="C166" s="12" t="s">
        <v>17342</v>
      </c>
      <c r="D166" s="12" t="s">
        <v>5254</v>
      </c>
      <c r="E166" s="13">
        <v>1</v>
      </c>
      <c r="F166" s="13" t="s">
        <v>11443</v>
      </c>
      <c r="G166" s="2" t="s">
        <v>13584</v>
      </c>
      <c r="H166" s="193">
        <v>590.27</v>
      </c>
    </row>
    <row r="167" spans="1:8" x14ac:dyDescent="0.25">
      <c r="A167" s="207" t="s">
        <v>5255</v>
      </c>
      <c r="B167" s="1" t="s">
        <v>11717</v>
      </c>
      <c r="C167" s="12" t="s">
        <v>5255</v>
      </c>
      <c r="D167" s="12"/>
      <c r="E167" s="13">
        <v>1</v>
      </c>
      <c r="F167" s="13" t="s">
        <v>11443</v>
      </c>
      <c r="G167" s="2" t="s">
        <v>13062</v>
      </c>
      <c r="H167" s="193">
        <v>905.11</v>
      </c>
    </row>
    <row r="168" spans="1:8" x14ac:dyDescent="0.25">
      <c r="A168" s="207" t="s">
        <v>5256</v>
      </c>
      <c r="B168" s="1" t="s">
        <v>11719</v>
      </c>
      <c r="C168" s="12" t="s">
        <v>5256</v>
      </c>
      <c r="D168" s="12"/>
      <c r="E168" s="13">
        <v>1</v>
      </c>
      <c r="F168" s="13" t="s">
        <v>11443</v>
      </c>
      <c r="G168" s="2" t="s">
        <v>13247</v>
      </c>
      <c r="H168" s="193">
        <v>1041.8</v>
      </c>
    </row>
    <row r="169" spans="1:8" x14ac:dyDescent="0.25">
      <c r="A169" s="207" t="s">
        <v>5257</v>
      </c>
      <c r="B169" s="1" t="s">
        <v>11721</v>
      </c>
      <c r="C169" s="12" t="s">
        <v>5257</v>
      </c>
      <c r="D169" s="12"/>
      <c r="E169" s="13">
        <v>1</v>
      </c>
      <c r="F169" s="13" t="s">
        <v>11443</v>
      </c>
      <c r="G169" s="2" t="s">
        <v>5734</v>
      </c>
      <c r="H169" s="193">
        <v>1304.75</v>
      </c>
    </row>
    <row r="170" spans="1:8" x14ac:dyDescent="0.25">
      <c r="A170" s="207" t="s">
        <v>5258</v>
      </c>
      <c r="B170" s="1" t="s">
        <v>11723</v>
      </c>
      <c r="C170" s="12" t="s">
        <v>5258</v>
      </c>
      <c r="D170" s="12"/>
      <c r="E170" s="13">
        <v>1</v>
      </c>
      <c r="F170" s="13" t="s">
        <v>11443</v>
      </c>
      <c r="G170" s="2" t="s">
        <v>12680</v>
      </c>
      <c r="H170" s="193">
        <v>1574.69</v>
      </c>
    </row>
    <row r="171" spans="1:8" x14ac:dyDescent="0.25">
      <c r="A171" s="207" t="s">
        <v>5259</v>
      </c>
      <c r="B171" s="1" t="s">
        <v>11725</v>
      </c>
      <c r="C171" s="12" t="s">
        <v>5259</v>
      </c>
      <c r="D171" s="12"/>
      <c r="E171" s="13">
        <v>1</v>
      </c>
      <c r="F171" s="13" t="s">
        <v>11443</v>
      </c>
      <c r="G171" s="2" t="s">
        <v>5734</v>
      </c>
      <c r="H171" s="193">
        <v>1264.1199999999999</v>
      </c>
    </row>
    <row r="172" spans="1:8" x14ac:dyDescent="0.25">
      <c r="A172" s="207" t="s">
        <v>5260</v>
      </c>
      <c r="B172" s="1" t="s">
        <v>11727</v>
      </c>
      <c r="C172" s="12" t="s">
        <v>5260</v>
      </c>
      <c r="D172" s="12"/>
      <c r="E172" s="13">
        <v>1</v>
      </c>
      <c r="F172" s="13" t="s">
        <v>11443</v>
      </c>
      <c r="G172" s="2" t="s">
        <v>5734</v>
      </c>
      <c r="H172" s="193">
        <v>1363.92</v>
      </c>
    </row>
    <row r="173" spans="1:8" x14ac:dyDescent="0.25">
      <c r="A173" s="207" t="s">
        <v>5261</v>
      </c>
      <c r="B173" s="1" t="s">
        <v>11729</v>
      </c>
      <c r="C173" s="12" t="s">
        <v>5261</v>
      </c>
      <c r="D173" s="12"/>
      <c r="E173" s="13">
        <v>1</v>
      </c>
      <c r="F173" s="13" t="s">
        <v>11443</v>
      </c>
      <c r="G173" s="2" t="s">
        <v>5734</v>
      </c>
      <c r="H173" s="193">
        <v>1625.04</v>
      </c>
    </row>
    <row r="174" spans="1:8" x14ac:dyDescent="0.25">
      <c r="A174" s="207" t="s">
        <v>5262</v>
      </c>
      <c r="B174" s="1" t="s">
        <v>11731</v>
      </c>
      <c r="C174" s="12" t="s">
        <v>5262</v>
      </c>
      <c r="D174" s="12"/>
      <c r="E174" s="13">
        <v>1</v>
      </c>
      <c r="F174" s="13" t="s">
        <v>11443</v>
      </c>
      <c r="G174" s="2" t="s">
        <v>5734</v>
      </c>
      <c r="H174" s="193">
        <v>1744.33</v>
      </c>
    </row>
    <row r="175" spans="1:8" x14ac:dyDescent="0.25">
      <c r="A175" s="207" t="s">
        <v>5263</v>
      </c>
      <c r="B175" s="1" t="s">
        <v>11780</v>
      </c>
      <c r="C175" s="12" t="s">
        <v>5263</v>
      </c>
      <c r="D175" s="12"/>
      <c r="E175" s="13">
        <v>1</v>
      </c>
      <c r="F175" s="13" t="s">
        <v>11443</v>
      </c>
      <c r="G175" s="2" t="s">
        <v>13296</v>
      </c>
      <c r="H175" s="193">
        <v>2361.83</v>
      </c>
    </row>
    <row r="176" spans="1:8" x14ac:dyDescent="0.25">
      <c r="A176" s="207" t="s">
        <v>5264</v>
      </c>
      <c r="B176" s="12" t="s">
        <v>9116</v>
      </c>
      <c r="C176" s="12" t="s">
        <v>5264</v>
      </c>
      <c r="D176" s="12"/>
      <c r="E176" s="13">
        <v>1</v>
      </c>
      <c r="F176" s="13" t="s">
        <v>11443</v>
      </c>
      <c r="G176" s="2" t="s">
        <v>5734</v>
      </c>
      <c r="H176" s="193">
        <v>1860.01</v>
      </c>
    </row>
    <row r="177" spans="1:8" x14ac:dyDescent="0.25">
      <c r="A177" s="207" t="s">
        <v>5029</v>
      </c>
      <c r="B177" s="12" t="s">
        <v>9118</v>
      </c>
      <c r="C177" s="12" t="s">
        <v>5029</v>
      </c>
      <c r="D177" s="12"/>
      <c r="E177" s="13">
        <v>1</v>
      </c>
      <c r="F177" s="13" t="s">
        <v>11443</v>
      </c>
      <c r="G177" s="2" t="s">
        <v>5734</v>
      </c>
      <c r="H177" s="193">
        <v>2148.09</v>
      </c>
    </row>
    <row r="178" spans="1:8" x14ac:dyDescent="0.25">
      <c r="A178" s="207" t="s">
        <v>5030</v>
      </c>
      <c r="B178" s="12" t="s">
        <v>9120</v>
      </c>
      <c r="C178" s="12" t="s">
        <v>5030</v>
      </c>
      <c r="D178" s="12"/>
      <c r="E178" s="13">
        <v>1</v>
      </c>
      <c r="F178" s="13" t="s">
        <v>11443</v>
      </c>
      <c r="G178" s="2" t="s">
        <v>5734</v>
      </c>
      <c r="H178" s="193">
        <v>2336.54</v>
      </c>
    </row>
    <row r="179" spans="1:8" x14ac:dyDescent="0.25">
      <c r="A179" s="207" t="s">
        <v>5031</v>
      </c>
      <c r="B179" s="12" t="s">
        <v>9122</v>
      </c>
      <c r="C179" s="12" t="s">
        <v>5031</v>
      </c>
      <c r="D179" s="12"/>
      <c r="E179" s="13">
        <v>1</v>
      </c>
      <c r="F179" s="13" t="s">
        <v>11443</v>
      </c>
      <c r="G179" s="2" t="s">
        <v>5734</v>
      </c>
      <c r="H179" s="193">
        <v>2479.7399999999998</v>
      </c>
    </row>
    <row r="180" spans="1:8" x14ac:dyDescent="0.25">
      <c r="A180" s="207" t="s">
        <v>5032</v>
      </c>
      <c r="B180" s="12" t="s">
        <v>9124</v>
      </c>
      <c r="C180" s="12" t="s">
        <v>5032</v>
      </c>
      <c r="D180" s="12"/>
      <c r="E180" s="13">
        <v>1</v>
      </c>
      <c r="F180" s="13" t="s">
        <v>11443</v>
      </c>
      <c r="G180" s="2" t="s">
        <v>5734</v>
      </c>
      <c r="H180" s="193">
        <v>3010.68</v>
      </c>
    </row>
    <row r="181" spans="1:8" x14ac:dyDescent="0.25">
      <c r="A181" s="207" t="s">
        <v>5033</v>
      </c>
      <c r="B181" s="12" t="s">
        <v>9126</v>
      </c>
      <c r="C181" s="12" t="s">
        <v>5033</v>
      </c>
      <c r="D181" s="12"/>
      <c r="E181" s="13">
        <v>1</v>
      </c>
      <c r="F181" s="13" t="s">
        <v>11443</v>
      </c>
      <c r="G181" s="2" t="s">
        <v>780</v>
      </c>
      <c r="H181" s="193">
        <v>3654.12</v>
      </c>
    </row>
    <row r="182" spans="1:8" x14ac:dyDescent="0.25">
      <c r="A182" s="207" t="s">
        <v>5034</v>
      </c>
      <c r="B182" s="12" t="s">
        <v>11753</v>
      </c>
      <c r="C182" s="12" t="s">
        <v>5034</v>
      </c>
      <c r="D182" s="12"/>
      <c r="E182" s="13">
        <v>1</v>
      </c>
      <c r="F182" s="13" t="s">
        <v>11443</v>
      </c>
      <c r="G182" s="2" t="s">
        <v>5734</v>
      </c>
      <c r="H182" s="193">
        <v>4746.42</v>
      </c>
    </row>
    <row r="183" spans="1:8" x14ac:dyDescent="0.25">
      <c r="A183" s="207" t="s">
        <v>5035</v>
      </c>
      <c r="B183" s="12" t="s">
        <v>11755</v>
      </c>
      <c r="C183" s="12" t="s">
        <v>5035</v>
      </c>
      <c r="D183" s="12"/>
      <c r="E183" s="13">
        <v>1</v>
      </c>
      <c r="F183" s="13" t="s">
        <v>11443</v>
      </c>
      <c r="G183" s="2" t="s">
        <v>5734</v>
      </c>
      <c r="H183" s="193">
        <v>4913.17</v>
      </c>
    </row>
    <row r="184" spans="1:8" x14ac:dyDescent="0.25">
      <c r="A184" s="207" t="s">
        <v>5036</v>
      </c>
      <c r="B184" s="12" t="s">
        <v>11757</v>
      </c>
      <c r="C184" s="12" t="s">
        <v>5036</v>
      </c>
      <c r="D184" s="12"/>
      <c r="E184" s="13">
        <v>1</v>
      </c>
      <c r="F184" s="13" t="s">
        <v>11443</v>
      </c>
      <c r="G184" s="2" t="s">
        <v>5734</v>
      </c>
      <c r="H184" s="193">
        <v>5139.78</v>
      </c>
    </row>
    <row r="185" spans="1:8" x14ac:dyDescent="0.25">
      <c r="A185" s="207" t="s">
        <v>5037</v>
      </c>
      <c r="B185" s="12" t="s">
        <v>11759</v>
      </c>
      <c r="C185" s="12" t="s">
        <v>5037</v>
      </c>
      <c r="D185" s="12"/>
      <c r="E185" s="13">
        <v>1</v>
      </c>
      <c r="F185" s="13" t="s">
        <v>11443</v>
      </c>
      <c r="G185" s="2" t="s">
        <v>5734</v>
      </c>
      <c r="H185" s="193">
        <v>5343.95</v>
      </c>
    </row>
    <row r="186" spans="1:8" x14ac:dyDescent="0.25">
      <c r="A186" s="207" t="s">
        <v>5038</v>
      </c>
      <c r="B186" s="12" t="s">
        <v>11760</v>
      </c>
      <c r="C186" s="12" t="s">
        <v>5038</v>
      </c>
      <c r="D186" s="12"/>
      <c r="E186" s="13">
        <v>1</v>
      </c>
      <c r="F186" s="13" t="s">
        <v>11443</v>
      </c>
      <c r="G186" s="2" t="s">
        <v>5734</v>
      </c>
      <c r="H186" s="193">
        <v>5494.26</v>
      </c>
    </row>
    <row r="187" spans="1:8" x14ac:dyDescent="0.25">
      <c r="A187" s="207" t="s">
        <v>5039</v>
      </c>
      <c r="B187" s="12" t="s">
        <v>9133</v>
      </c>
      <c r="C187" s="12" t="s">
        <v>5039</v>
      </c>
      <c r="D187" s="12"/>
      <c r="E187" s="13">
        <v>1</v>
      </c>
      <c r="F187" s="13" t="s">
        <v>11443</v>
      </c>
      <c r="G187" s="2" t="s">
        <v>781</v>
      </c>
      <c r="H187" s="193">
        <v>5863.07</v>
      </c>
    </row>
    <row r="188" spans="1:8" x14ac:dyDescent="0.25">
      <c r="A188" s="207" t="s">
        <v>5040</v>
      </c>
      <c r="B188" s="12" t="s">
        <v>11784</v>
      </c>
      <c r="C188" s="12" t="s">
        <v>5040</v>
      </c>
      <c r="D188" s="12"/>
      <c r="E188" s="13">
        <v>1</v>
      </c>
      <c r="F188" s="13" t="s">
        <v>11443</v>
      </c>
      <c r="G188" s="2" t="s">
        <v>5734</v>
      </c>
      <c r="H188" s="193">
        <v>6199.99</v>
      </c>
    </row>
    <row r="189" spans="1:8" x14ac:dyDescent="0.25">
      <c r="A189" s="207" t="s">
        <v>5041</v>
      </c>
      <c r="B189" s="12" t="s">
        <v>9136</v>
      </c>
      <c r="C189" s="12" t="s">
        <v>5041</v>
      </c>
      <c r="D189" s="12"/>
      <c r="E189" s="13">
        <v>1</v>
      </c>
      <c r="F189" s="13" t="s">
        <v>11443</v>
      </c>
      <c r="G189" s="2" t="s">
        <v>5734</v>
      </c>
      <c r="H189" s="193">
        <v>6743.72</v>
      </c>
    </row>
    <row r="190" spans="1:8" x14ac:dyDescent="0.25">
      <c r="A190" s="207" t="s">
        <v>5042</v>
      </c>
      <c r="B190" s="12" t="s">
        <v>9138</v>
      </c>
      <c r="C190" s="12" t="s">
        <v>5042</v>
      </c>
      <c r="D190" s="12"/>
      <c r="E190" s="13">
        <v>1</v>
      </c>
      <c r="F190" s="13" t="s">
        <v>11443</v>
      </c>
      <c r="G190" s="2" t="s">
        <v>5734</v>
      </c>
      <c r="H190" s="193">
        <v>7245.88</v>
      </c>
    </row>
    <row r="191" spans="1:8" x14ac:dyDescent="0.25">
      <c r="A191" s="207" t="s">
        <v>5043</v>
      </c>
      <c r="B191" s="12" t="s">
        <v>9140</v>
      </c>
      <c r="C191" s="12" t="s">
        <v>5043</v>
      </c>
      <c r="D191" s="12"/>
      <c r="E191" s="13">
        <v>1</v>
      </c>
      <c r="F191" s="13" t="s">
        <v>11443</v>
      </c>
      <c r="G191" s="2" t="s">
        <v>5734</v>
      </c>
      <c r="H191" s="193">
        <v>7795.45</v>
      </c>
    </row>
    <row r="192" spans="1:8" x14ac:dyDescent="0.25">
      <c r="A192" s="207" t="s">
        <v>5044</v>
      </c>
      <c r="B192" s="12" t="s">
        <v>8907</v>
      </c>
      <c r="C192" s="12" t="s">
        <v>5044</v>
      </c>
      <c r="D192" s="12"/>
      <c r="E192" s="13">
        <v>1</v>
      </c>
      <c r="F192" s="13" t="s">
        <v>11443</v>
      </c>
      <c r="G192" s="2" t="s">
        <v>5734</v>
      </c>
      <c r="H192" s="193">
        <v>8387.5400000000009</v>
      </c>
    </row>
    <row r="193" spans="1:8" x14ac:dyDescent="0.25">
      <c r="A193" s="207" t="s">
        <v>5045</v>
      </c>
      <c r="B193" s="12" t="s">
        <v>8909</v>
      </c>
      <c r="C193" s="12" t="s">
        <v>5045</v>
      </c>
      <c r="D193" s="12"/>
      <c r="E193" s="13">
        <v>1</v>
      </c>
      <c r="F193" s="13" t="s">
        <v>11443</v>
      </c>
      <c r="G193" s="2" t="s">
        <v>5734</v>
      </c>
      <c r="H193" s="193">
        <v>9002.18</v>
      </c>
    </row>
    <row r="194" spans="1:8" x14ac:dyDescent="0.25">
      <c r="A194" s="207" t="s">
        <v>5046</v>
      </c>
      <c r="B194" s="12" t="s">
        <v>8911</v>
      </c>
      <c r="C194" s="12" t="s">
        <v>5046</v>
      </c>
      <c r="D194" s="12"/>
      <c r="E194" s="13">
        <v>1</v>
      </c>
      <c r="F194" s="13" t="s">
        <v>11443</v>
      </c>
      <c r="G194" s="2" t="s">
        <v>5734</v>
      </c>
      <c r="H194" s="193">
        <v>10067.530000000001</v>
      </c>
    </row>
    <row r="195" spans="1:8" x14ac:dyDescent="0.25">
      <c r="A195" s="207" t="s">
        <v>4768</v>
      </c>
      <c r="B195" s="12" t="s">
        <v>8647</v>
      </c>
      <c r="C195" s="12" t="s">
        <v>4768</v>
      </c>
      <c r="D195" s="12"/>
      <c r="E195" s="13">
        <v>1</v>
      </c>
      <c r="F195" s="13" t="s">
        <v>11443</v>
      </c>
      <c r="G195" s="2" t="s">
        <v>5734</v>
      </c>
      <c r="H195" s="193">
        <v>11445.65</v>
      </c>
    </row>
    <row r="196" spans="1:8" x14ac:dyDescent="0.25">
      <c r="A196" s="207" t="s">
        <v>4769</v>
      </c>
      <c r="B196" s="12" t="s">
        <v>8649</v>
      </c>
      <c r="C196" s="12" t="s">
        <v>4769</v>
      </c>
      <c r="D196" s="12"/>
      <c r="E196" s="13">
        <v>1</v>
      </c>
      <c r="F196" s="13" t="s">
        <v>11443</v>
      </c>
      <c r="G196" s="2" t="s">
        <v>5734</v>
      </c>
      <c r="H196" s="193">
        <v>14118.2</v>
      </c>
    </row>
    <row r="197" spans="1:8" x14ac:dyDescent="0.25">
      <c r="A197" s="207" t="s">
        <v>4770</v>
      </c>
      <c r="B197" s="12" t="s">
        <v>11806</v>
      </c>
      <c r="C197" s="12" t="s">
        <v>4770</v>
      </c>
      <c r="D197" s="12"/>
      <c r="E197" s="13">
        <v>1</v>
      </c>
      <c r="F197" s="13" t="s">
        <v>11443</v>
      </c>
      <c r="G197" s="2" t="s">
        <v>5734</v>
      </c>
      <c r="H197" s="193">
        <v>10334.19</v>
      </c>
    </row>
    <row r="198" spans="1:8" x14ac:dyDescent="0.25">
      <c r="A198" s="207" t="s">
        <v>4771</v>
      </c>
      <c r="B198" s="12" t="s">
        <v>11808</v>
      </c>
      <c r="C198" s="12" t="s">
        <v>4771</v>
      </c>
      <c r="D198" s="12"/>
      <c r="E198" s="13">
        <v>1</v>
      </c>
      <c r="F198" s="13" t="s">
        <v>11443</v>
      </c>
      <c r="G198" s="2" t="s">
        <v>5734</v>
      </c>
      <c r="H198" s="193">
        <v>12744.72</v>
      </c>
    </row>
    <row r="199" spans="1:8" x14ac:dyDescent="0.25">
      <c r="A199" s="207" t="s">
        <v>4772</v>
      </c>
      <c r="B199" s="12" t="s">
        <v>11810</v>
      </c>
      <c r="C199" s="12" t="s">
        <v>4772</v>
      </c>
      <c r="D199" s="12"/>
      <c r="E199" s="13">
        <v>1</v>
      </c>
      <c r="F199" s="13" t="s">
        <v>11443</v>
      </c>
      <c r="G199" s="2" t="s">
        <v>5734</v>
      </c>
      <c r="H199" s="193">
        <v>13097.23</v>
      </c>
    </row>
    <row r="200" spans="1:8" x14ac:dyDescent="0.25">
      <c r="A200" s="207" t="s">
        <v>4773</v>
      </c>
      <c r="B200" s="12" t="s">
        <v>11812</v>
      </c>
      <c r="C200" s="12" t="s">
        <v>4773</v>
      </c>
      <c r="D200" s="12"/>
      <c r="E200" s="13">
        <v>1</v>
      </c>
      <c r="F200" s="13" t="s">
        <v>11443</v>
      </c>
      <c r="G200" s="2" t="s">
        <v>5734</v>
      </c>
      <c r="H200" s="193">
        <v>13229.48</v>
      </c>
    </row>
    <row r="201" spans="1:8" x14ac:dyDescent="0.25">
      <c r="A201" s="207" t="s">
        <v>4774</v>
      </c>
      <c r="B201" s="12" t="s">
        <v>11813</v>
      </c>
      <c r="C201" s="12" t="s">
        <v>4774</v>
      </c>
      <c r="D201" s="12"/>
      <c r="E201" s="13">
        <v>1</v>
      </c>
      <c r="F201" s="13" t="s">
        <v>11443</v>
      </c>
      <c r="G201" s="2" t="s">
        <v>5734</v>
      </c>
      <c r="H201" s="193">
        <v>13520.34</v>
      </c>
    </row>
    <row r="202" spans="1:8" x14ac:dyDescent="0.25">
      <c r="A202" s="207" t="s">
        <v>4775</v>
      </c>
      <c r="B202" s="12" t="s">
        <v>8656</v>
      </c>
      <c r="C202" s="12" t="s">
        <v>4775</v>
      </c>
      <c r="D202" s="12"/>
      <c r="E202" s="13">
        <v>1</v>
      </c>
      <c r="F202" s="13" t="s">
        <v>11443</v>
      </c>
      <c r="G202" s="2" t="s">
        <v>5734</v>
      </c>
      <c r="H202" s="193">
        <v>13623.75</v>
      </c>
    </row>
    <row r="203" spans="1:8" x14ac:dyDescent="0.25">
      <c r="A203" s="207" t="s">
        <v>4776</v>
      </c>
      <c r="B203" s="12" t="s">
        <v>11816</v>
      </c>
      <c r="C203" s="12" t="s">
        <v>4776</v>
      </c>
      <c r="D203" s="12"/>
      <c r="E203" s="13">
        <v>1</v>
      </c>
      <c r="F203" s="13" t="s">
        <v>11443</v>
      </c>
      <c r="G203" s="2" t="s">
        <v>5734</v>
      </c>
      <c r="H203" s="193">
        <v>18795.03</v>
      </c>
    </row>
    <row r="204" spans="1:8" x14ac:dyDescent="0.25">
      <c r="A204" s="207" t="s">
        <v>4777</v>
      </c>
      <c r="B204" s="12" t="s">
        <v>8659</v>
      </c>
      <c r="C204" s="12" t="s">
        <v>4777</v>
      </c>
      <c r="D204" s="12"/>
      <c r="E204" s="13">
        <v>1</v>
      </c>
      <c r="F204" s="13" t="s">
        <v>11443</v>
      </c>
      <c r="G204" s="2" t="s">
        <v>5734</v>
      </c>
      <c r="H204" s="193">
        <v>22058.92</v>
      </c>
    </row>
    <row r="205" spans="1:8" x14ac:dyDescent="0.25">
      <c r="A205" s="207" t="s">
        <v>4778</v>
      </c>
      <c r="B205" s="12" t="s">
        <v>11786</v>
      </c>
      <c r="C205" s="12" t="s">
        <v>4778</v>
      </c>
      <c r="D205" s="12"/>
      <c r="E205" s="13">
        <v>1</v>
      </c>
      <c r="F205" s="13" t="s">
        <v>11443</v>
      </c>
      <c r="G205" s="2" t="s">
        <v>5734</v>
      </c>
      <c r="H205" s="193">
        <v>26262.25</v>
      </c>
    </row>
    <row r="206" spans="1:8" x14ac:dyDescent="0.25">
      <c r="A206" s="207" t="s">
        <v>4779</v>
      </c>
      <c r="B206" s="12" t="s">
        <v>8662</v>
      </c>
      <c r="C206" s="12" t="s">
        <v>4779</v>
      </c>
      <c r="D206" s="12"/>
      <c r="E206" s="13">
        <v>1</v>
      </c>
      <c r="F206" s="13" t="s">
        <v>11443</v>
      </c>
      <c r="G206" s="2" t="s">
        <v>5734</v>
      </c>
      <c r="H206" s="193">
        <v>13119.49</v>
      </c>
    </row>
    <row r="207" spans="1:8" x14ac:dyDescent="0.25">
      <c r="A207" s="207" t="s">
        <v>4780</v>
      </c>
      <c r="B207" s="12" t="s">
        <v>8664</v>
      </c>
      <c r="C207" s="12" t="s">
        <v>4780</v>
      </c>
      <c r="D207" s="12"/>
      <c r="E207" s="13">
        <v>1</v>
      </c>
      <c r="F207" s="13" t="s">
        <v>11443</v>
      </c>
      <c r="G207" s="2" t="s">
        <v>5734</v>
      </c>
      <c r="H207" s="193">
        <v>13198.12</v>
      </c>
    </row>
    <row r="208" spans="1:8" x14ac:dyDescent="0.25">
      <c r="A208" s="207" t="s">
        <v>4781</v>
      </c>
      <c r="B208" s="12" t="s">
        <v>8666</v>
      </c>
      <c r="C208" s="12" t="s">
        <v>4781</v>
      </c>
      <c r="D208" s="12"/>
      <c r="E208" s="13">
        <v>1</v>
      </c>
      <c r="F208" s="13" t="s">
        <v>11443</v>
      </c>
      <c r="G208" s="2" t="s">
        <v>5734</v>
      </c>
      <c r="H208" s="193">
        <v>15066.41</v>
      </c>
    </row>
    <row r="209" spans="1:8" x14ac:dyDescent="0.25">
      <c r="A209" s="207" t="s">
        <v>4782</v>
      </c>
      <c r="B209" s="12" t="s">
        <v>8668</v>
      </c>
      <c r="C209" s="12" t="s">
        <v>4782</v>
      </c>
      <c r="D209" s="12"/>
      <c r="E209" s="13">
        <v>1</v>
      </c>
      <c r="F209" s="13" t="s">
        <v>11443</v>
      </c>
      <c r="G209" s="2" t="s">
        <v>5734</v>
      </c>
      <c r="H209" s="193">
        <v>15846.3</v>
      </c>
    </row>
    <row r="210" spans="1:8" x14ac:dyDescent="0.25">
      <c r="A210" s="207" t="s">
        <v>4783</v>
      </c>
      <c r="B210" s="12" t="s">
        <v>8670</v>
      </c>
      <c r="C210" s="12" t="s">
        <v>4783</v>
      </c>
      <c r="D210" s="12"/>
      <c r="E210" s="13">
        <v>1</v>
      </c>
      <c r="F210" s="13" t="s">
        <v>11443</v>
      </c>
      <c r="G210" s="2" t="s">
        <v>5734</v>
      </c>
      <c r="H210" s="193">
        <v>17327.669999999998</v>
      </c>
    </row>
    <row r="211" spans="1:8" x14ac:dyDescent="0.25">
      <c r="A211" s="207" t="s">
        <v>4784</v>
      </c>
      <c r="B211" s="12" t="s">
        <v>8672</v>
      </c>
      <c r="C211" s="12" t="s">
        <v>4784</v>
      </c>
      <c r="D211" s="12"/>
      <c r="E211" s="13">
        <v>1</v>
      </c>
      <c r="F211" s="13" t="s">
        <v>11443</v>
      </c>
      <c r="G211" s="2" t="s">
        <v>5734</v>
      </c>
      <c r="H211" s="193">
        <v>19561.09</v>
      </c>
    </row>
    <row r="212" spans="1:8" x14ac:dyDescent="0.25">
      <c r="A212" s="207" t="s">
        <v>4785</v>
      </c>
      <c r="B212" s="12" t="s">
        <v>8674</v>
      </c>
      <c r="C212" s="12" t="s">
        <v>4785</v>
      </c>
      <c r="D212" s="12"/>
      <c r="E212" s="13">
        <v>1</v>
      </c>
      <c r="F212" s="13" t="s">
        <v>11443</v>
      </c>
      <c r="G212" s="2" t="s">
        <v>5734</v>
      </c>
      <c r="H212" s="193">
        <v>20044.310000000001</v>
      </c>
    </row>
    <row r="213" spans="1:8" x14ac:dyDescent="0.25">
      <c r="A213" s="207" t="s">
        <v>4786</v>
      </c>
      <c r="B213" s="12" t="s">
        <v>8676</v>
      </c>
      <c r="C213" s="12" t="s">
        <v>4786</v>
      </c>
      <c r="D213" s="12"/>
      <c r="E213" s="13">
        <v>1</v>
      </c>
      <c r="F213" s="13" t="s">
        <v>11443</v>
      </c>
      <c r="G213" s="2" t="s">
        <v>5734</v>
      </c>
      <c r="H213" s="193">
        <v>25120.13</v>
      </c>
    </row>
    <row r="214" spans="1:8" x14ac:dyDescent="0.25">
      <c r="A214" s="207" t="s">
        <v>4787</v>
      </c>
      <c r="B214" s="12" t="s">
        <v>8678</v>
      </c>
      <c r="C214" s="12" t="s">
        <v>4787</v>
      </c>
      <c r="D214" s="12"/>
      <c r="E214" s="13">
        <v>1</v>
      </c>
      <c r="F214" s="13" t="s">
        <v>11443</v>
      </c>
      <c r="G214" s="2" t="s">
        <v>5734</v>
      </c>
      <c r="H214" s="193">
        <v>25542.86</v>
      </c>
    </row>
    <row r="215" spans="1:8" x14ac:dyDescent="0.25">
      <c r="A215" s="207" t="s">
        <v>4788</v>
      </c>
      <c r="B215" s="12" t="s">
        <v>8680</v>
      </c>
      <c r="C215" s="12" t="s">
        <v>4788</v>
      </c>
      <c r="D215" s="12"/>
      <c r="E215" s="13">
        <v>1</v>
      </c>
      <c r="F215" s="13" t="s">
        <v>11443</v>
      </c>
      <c r="G215" s="2" t="s">
        <v>5734</v>
      </c>
      <c r="H215" s="193">
        <v>35209.550000000003</v>
      </c>
    </row>
    <row r="216" spans="1:8" x14ac:dyDescent="0.25">
      <c r="A216" s="207" t="s">
        <v>4789</v>
      </c>
      <c r="B216" s="12" t="s">
        <v>8682</v>
      </c>
      <c r="C216" s="12" t="s">
        <v>4789</v>
      </c>
      <c r="D216" s="12"/>
      <c r="E216" s="13">
        <v>1</v>
      </c>
      <c r="F216" s="13" t="s">
        <v>11443</v>
      </c>
      <c r="G216" s="2" t="s">
        <v>5734</v>
      </c>
      <c r="H216" s="193">
        <v>16859.29</v>
      </c>
    </row>
    <row r="217" spans="1:8" x14ac:dyDescent="0.25">
      <c r="A217" s="207" t="s">
        <v>4790</v>
      </c>
      <c r="B217" s="12" t="s">
        <v>8684</v>
      </c>
      <c r="C217" s="12" t="s">
        <v>4790</v>
      </c>
      <c r="D217" s="12"/>
      <c r="E217" s="13">
        <v>1</v>
      </c>
      <c r="F217" s="13" t="s">
        <v>11443</v>
      </c>
      <c r="G217" s="2" t="s">
        <v>5734</v>
      </c>
      <c r="H217" s="193">
        <v>16960.36</v>
      </c>
    </row>
    <row r="218" spans="1:8" x14ac:dyDescent="0.25">
      <c r="A218" s="207" t="s">
        <v>4791</v>
      </c>
      <c r="B218" s="12" t="s">
        <v>8686</v>
      </c>
      <c r="C218" s="12" t="s">
        <v>4791</v>
      </c>
      <c r="D218" s="12"/>
      <c r="E218" s="13">
        <v>1</v>
      </c>
      <c r="F218" s="13" t="s">
        <v>11443</v>
      </c>
      <c r="G218" s="2" t="s">
        <v>5734</v>
      </c>
      <c r="H218" s="193">
        <v>19360.79</v>
      </c>
    </row>
    <row r="219" spans="1:8" x14ac:dyDescent="0.25">
      <c r="A219" s="207" t="s">
        <v>4792</v>
      </c>
      <c r="B219" s="12" t="s">
        <v>8688</v>
      </c>
      <c r="C219" s="12" t="s">
        <v>4792</v>
      </c>
      <c r="D219" s="12"/>
      <c r="E219" s="13">
        <v>1</v>
      </c>
      <c r="F219" s="13" t="s">
        <v>11443</v>
      </c>
      <c r="G219" s="2" t="s">
        <v>5734</v>
      </c>
      <c r="H219" s="193">
        <v>20363.12</v>
      </c>
    </row>
    <row r="220" spans="1:8" x14ac:dyDescent="0.25">
      <c r="A220" s="207" t="s">
        <v>4793</v>
      </c>
      <c r="B220" s="12" t="s">
        <v>8690</v>
      </c>
      <c r="C220" s="12" t="s">
        <v>4793</v>
      </c>
      <c r="D220" s="12"/>
      <c r="E220" s="13">
        <v>1</v>
      </c>
      <c r="F220" s="13" t="s">
        <v>11443</v>
      </c>
      <c r="G220" s="2" t="s">
        <v>5734</v>
      </c>
      <c r="H220" s="193">
        <v>22266.83</v>
      </c>
    </row>
    <row r="221" spans="1:8" x14ac:dyDescent="0.25">
      <c r="A221" s="207" t="s">
        <v>4794</v>
      </c>
      <c r="B221" s="12" t="s">
        <v>8692</v>
      </c>
      <c r="C221" s="12" t="s">
        <v>4794</v>
      </c>
      <c r="D221" s="12"/>
      <c r="E221" s="13">
        <v>1</v>
      </c>
      <c r="F221" s="13" t="s">
        <v>11443</v>
      </c>
      <c r="G221" s="2" t="s">
        <v>5734</v>
      </c>
      <c r="H221" s="193">
        <v>25136.75</v>
      </c>
    </row>
    <row r="222" spans="1:8" x14ac:dyDescent="0.25">
      <c r="A222" s="207" t="s">
        <v>4795</v>
      </c>
      <c r="B222" s="37" t="s">
        <v>8694</v>
      </c>
      <c r="C222" s="12" t="s">
        <v>4795</v>
      </c>
      <c r="D222" s="12"/>
      <c r="E222" s="13">
        <v>1</v>
      </c>
      <c r="F222" s="13" t="s">
        <v>11443</v>
      </c>
      <c r="G222" s="2" t="s">
        <v>5734</v>
      </c>
      <c r="H222" s="193">
        <v>25757.919999999998</v>
      </c>
    </row>
    <row r="223" spans="1:8" x14ac:dyDescent="0.25">
      <c r="A223" s="207" t="s">
        <v>4796</v>
      </c>
      <c r="B223" s="12" t="s">
        <v>8696</v>
      </c>
      <c r="C223" s="12" t="s">
        <v>4796</v>
      </c>
      <c r="D223" s="12"/>
      <c r="E223" s="13">
        <v>1</v>
      </c>
      <c r="F223" s="13" t="s">
        <v>11443</v>
      </c>
      <c r="G223" s="2" t="s">
        <v>5734</v>
      </c>
      <c r="H223" s="193">
        <v>26529.15</v>
      </c>
    </row>
    <row r="224" spans="1:8" x14ac:dyDescent="0.25">
      <c r="A224" s="207" t="s">
        <v>4797</v>
      </c>
      <c r="B224" s="12" t="s">
        <v>8698</v>
      </c>
      <c r="C224" s="12" t="s">
        <v>4797</v>
      </c>
      <c r="D224" s="12"/>
      <c r="E224" s="13">
        <v>1</v>
      </c>
      <c r="F224" s="13" t="s">
        <v>11443</v>
      </c>
      <c r="G224" s="2" t="s">
        <v>5734</v>
      </c>
      <c r="H224" s="193">
        <v>32824.019999999997</v>
      </c>
    </row>
    <row r="225" spans="1:8" x14ac:dyDescent="0.25">
      <c r="A225" s="207" t="s">
        <v>4798</v>
      </c>
      <c r="B225" s="12" t="s">
        <v>8700</v>
      </c>
      <c r="C225" s="12" t="s">
        <v>4798</v>
      </c>
      <c r="D225" s="12"/>
      <c r="E225" s="13">
        <v>1</v>
      </c>
      <c r="F225" s="13" t="s">
        <v>11443</v>
      </c>
      <c r="G225" s="2" t="s">
        <v>5734</v>
      </c>
      <c r="H225" s="193">
        <v>33751.99</v>
      </c>
    </row>
    <row r="226" spans="1:8" x14ac:dyDescent="0.25">
      <c r="A226" s="207" t="s">
        <v>4799</v>
      </c>
      <c r="B226" s="12" t="s">
        <v>8702</v>
      </c>
      <c r="C226" s="12" t="s">
        <v>4799</v>
      </c>
      <c r="D226" s="12"/>
      <c r="E226" s="13">
        <v>1</v>
      </c>
      <c r="F226" s="13" t="s">
        <v>11443</v>
      </c>
      <c r="G226" s="2" t="s">
        <v>5734</v>
      </c>
      <c r="H226" s="193">
        <v>42190.12</v>
      </c>
    </row>
    <row r="227" spans="1:8" x14ac:dyDescent="0.25">
      <c r="A227" s="207" t="s">
        <v>4800</v>
      </c>
      <c r="B227" s="12" t="s">
        <v>8704</v>
      </c>
      <c r="C227" s="12" t="s">
        <v>4800</v>
      </c>
      <c r="D227" s="12"/>
      <c r="E227" s="13">
        <v>1</v>
      </c>
      <c r="F227" s="13" t="s">
        <v>11443</v>
      </c>
      <c r="G227" s="2" t="s">
        <v>5734</v>
      </c>
      <c r="H227" s="193">
        <v>22422.83</v>
      </c>
    </row>
    <row r="228" spans="1:8" x14ac:dyDescent="0.25">
      <c r="A228" s="207" t="s">
        <v>4801</v>
      </c>
      <c r="B228" s="12" t="s">
        <v>8706</v>
      </c>
      <c r="C228" s="12" t="s">
        <v>4801</v>
      </c>
      <c r="D228" s="12"/>
      <c r="E228" s="13">
        <v>1</v>
      </c>
      <c r="F228" s="13" t="s">
        <v>11443</v>
      </c>
      <c r="G228" s="2" t="s">
        <v>5734</v>
      </c>
      <c r="H228" s="193">
        <v>22557.31</v>
      </c>
    </row>
    <row r="229" spans="1:8" x14ac:dyDescent="0.25">
      <c r="A229" s="207" t="s">
        <v>4802</v>
      </c>
      <c r="B229" s="12" t="s">
        <v>8708</v>
      </c>
      <c r="C229" s="12" t="s">
        <v>4802</v>
      </c>
      <c r="D229" s="12"/>
      <c r="E229" s="13">
        <v>1</v>
      </c>
      <c r="F229" s="13" t="s">
        <v>11443</v>
      </c>
      <c r="G229" s="2" t="s">
        <v>5734</v>
      </c>
      <c r="H229" s="193">
        <v>25749.85</v>
      </c>
    </row>
    <row r="230" spans="1:8" x14ac:dyDescent="0.25">
      <c r="A230" s="207" t="s">
        <v>4803</v>
      </c>
      <c r="B230" s="12" t="s">
        <v>8710</v>
      </c>
      <c r="C230" s="12" t="s">
        <v>4803</v>
      </c>
      <c r="D230" s="12"/>
      <c r="E230" s="13">
        <v>1</v>
      </c>
      <c r="F230" s="13" t="s">
        <v>11443</v>
      </c>
      <c r="G230" s="2" t="s">
        <v>5734</v>
      </c>
      <c r="H230" s="193">
        <v>27082.87</v>
      </c>
    </row>
    <row r="231" spans="1:8" x14ac:dyDescent="0.25">
      <c r="A231" s="207" t="s">
        <v>4804</v>
      </c>
      <c r="B231" s="12" t="s">
        <v>8712</v>
      </c>
      <c r="C231" s="12" t="s">
        <v>4804</v>
      </c>
      <c r="D231" s="12"/>
      <c r="E231" s="13">
        <v>1</v>
      </c>
      <c r="F231" s="13" t="s">
        <v>11443</v>
      </c>
      <c r="G231" s="2" t="s">
        <v>5734</v>
      </c>
      <c r="H231" s="193">
        <v>29614.880000000001</v>
      </c>
    </row>
    <row r="232" spans="1:8" x14ac:dyDescent="0.25">
      <c r="A232" s="207" t="s">
        <v>4805</v>
      </c>
      <c r="B232" s="12" t="s">
        <v>8964</v>
      </c>
      <c r="C232" s="12" t="s">
        <v>4805</v>
      </c>
      <c r="D232" s="12"/>
      <c r="E232" s="13">
        <v>1</v>
      </c>
      <c r="F232" s="13" t="s">
        <v>11443</v>
      </c>
      <c r="G232" s="2" t="s">
        <v>5734</v>
      </c>
      <c r="H232" s="193">
        <v>33431.93</v>
      </c>
    </row>
    <row r="233" spans="1:8" x14ac:dyDescent="0.25">
      <c r="A233" s="207" t="s">
        <v>4806</v>
      </c>
      <c r="B233" s="12" t="s">
        <v>8966</v>
      </c>
      <c r="C233" s="12" t="s">
        <v>4806</v>
      </c>
      <c r="D233" s="12"/>
      <c r="E233" s="13">
        <v>1</v>
      </c>
      <c r="F233" s="13" t="s">
        <v>11443</v>
      </c>
      <c r="G233" s="2" t="s">
        <v>5734</v>
      </c>
      <c r="H233" s="193">
        <v>34257.94</v>
      </c>
    </row>
    <row r="234" spans="1:8" x14ac:dyDescent="0.25">
      <c r="A234" s="207" t="s">
        <v>4807</v>
      </c>
      <c r="B234" s="12" t="s">
        <v>8968</v>
      </c>
      <c r="C234" s="12" t="s">
        <v>4807</v>
      </c>
      <c r="D234" s="12"/>
      <c r="E234" s="13">
        <v>1</v>
      </c>
      <c r="F234" s="13" t="s">
        <v>11443</v>
      </c>
      <c r="G234" s="2" t="s">
        <v>5734</v>
      </c>
      <c r="H234" s="193">
        <v>35283.83</v>
      </c>
    </row>
    <row r="235" spans="1:8" x14ac:dyDescent="0.25">
      <c r="A235" s="207" t="s">
        <v>4808</v>
      </c>
      <c r="B235" s="12" t="s">
        <v>8970</v>
      </c>
      <c r="C235" s="12" t="s">
        <v>4808</v>
      </c>
      <c r="D235" s="12"/>
      <c r="E235" s="13">
        <v>1</v>
      </c>
      <c r="F235" s="13" t="s">
        <v>11443</v>
      </c>
      <c r="G235" s="2" t="s">
        <v>5734</v>
      </c>
      <c r="H235" s="193">
        <v>43655.95</v>
      </c>
    </row>
    <row r="236" spans="1:8" x14ac:dyDescent="0.25">
      <c r="A236" s="207" t="s">
        <v>4809</v>
      </c>
      <c r="B236" s="12" t="s">
        <v>8972</v>
      </c>
      <c r="C236" s="12" t="s">
        <v>4809</v>
      </c>
      <c r="D236" s="12"/>
      <c r="E236" s="13">
        <v>1</v>
      </c>
      <c r="F236" s="13" t="s">
        <v>11443</v>
      </c>
      <c r="G236" s="2" t="s">
        <v>5734</v>
      </c>
      <c r="H236" s="193">
        <v>44890.18</v>
      </c>
    </row>
    <row r="237" spans="1:8" x14ac:dyDescent="0.25">
      <c r="A237" s="207" t="s">
        <v>4810</v>
      </c>
      <c r="B237" s="12" t="s">
        <v>8974</v>
      </c>
      <c r="C237" s="12" t="s">
        <v>4810</v>
      </c>
      <c r="D237" s="12"/>
      <c r="E237" s="13">
        <v>1</v>
      </c>
      <c r="F237" s="13" t="s">
        <v>11443</v>
      </c>
      <c r="G237" s="2" t="s">
        <v>5734</v>
      </c>
      <c r="H237" s="193">
        <v>59703.91</v>
      </c>
    </row>
    <row r="238" spans="1:8" x14ac:dyDescent="0.25">
      <c r="A238" s="209"/>
      <c r="B238" s="10" t="s">
        <v>4811</v>
      </c>
      <c r="C238" s="11" t="s">
        <v>5734</v>
      </c>
      <c r="D238" s="11"/>
      <c r="E238" s="36"/>
      <c r="F238" s="36"/>
      <c r="G238" s="2" t="s">
        <v>5734</v>
      </c>
      <c r="H238" s="193" t="s">
        <v>5734</v>
      </c>
    </row>
    <row r="239" spans="1:8" x14ac:dyDescent="0.25">
      <c r="A239" s="207" t="s">
        <v>4812</v>
      </c>
      <c r="B239" s="1" t="s">
        <v>11441</v>
      </c>
      <c r="C239" s="12" t="s">
        <v>17343</v>
      </c>
      <c r="D239" s="12" t="s">
        <v>4812</v>
      </c>
      <c r="E239" s="13">
        <v>16</v>
      </c>
      <c r="F239" s="13" t="s">
        <v>11443</v>
      </c>
      <c r="G239" s="2" t="s">
        <v>264</v>
      </c>
      <c r="H239" s="193">
        <v>49.96</v>
      </c>
    </row>
    <row r="240" spans="1:8" x14ac:dyDescent="0.25">
      <c r="A240" s="207" t="s">
        <v>4813</v>
      </c>
      <c r="B240" s="1" t="s">
        <v>11197</v>
      </c>
      <c r="C240" s="12" t="s">
        <v>17344</v>
      </c>
      <c r="D240" s="12" t="s">
        <v>4813</v>
      </c>
      <c r="E240" s="13">
        <v>1</v>
      </c>
      <c r="F240" s="13" t="s">
        <v>11443</v>
      </c>
      <c r="G240" s="2" t="s">
        <v>265</v>
      </c>
      <c r="H240" s="193">
        <v>138.99</v>
      </c>
    </row>
    <row r="241" spans="1:8" x14ac:dyDescent="0.25">
      <c r="A241" s="207" t="s">
        <v>12739</v>
      </c>
      <c r="B241" s="1" t="s">
        <v>11199</v>
      </c>
      <c r="C241" s="12" t="s">
        <v>17345</v>
      </c>
      <c r="D241" s="12" t="s">
        <v>12739</v>
      </c>
      <c r="E241" s="13">
        <v>1</v>
      </c>
      <c r="F241" s="13" t="s">
        <v>11443</v>
      </c>
      <c r="G241" s="2" t="s">
        <v>12744</v>
      </c>
      <c r="H241" s="193">
        <v>225.95</v>
      </c>
    </row>
    <row r="242" spans="1:8" x14ac:dyDescent="0.25">
      <c r="A242" s="207" t="s">
        <v>4814</v>
      </c>
      <c r="B242" s="1" t="s">
        <v>11201</v>
      </c>
      <c r="C242" s="12" t="s">
        <v>17346</v>
      </c>
      <c r="D242" s="12" t="s">
        <v>4814</v>
      </c>
      <c r="E242" s="13">
        <v>1</v>
      </c>
      <c r="F242" s="13" t="s">
        <v>11443</v>
      </c>
      <c r="G242" s="2" t="s">
        <v>13585</v>
      </c>
      <c r="H242" s="193">
        <v>326.7</v>
      </c>
    </row>
    <row r="243" spans="1:8" x14ac:dyDescent="0.25">
      <c r="A243" s="207" t="s">
        <v>4815</v>
      </c>
      <c r="B243" s="1" t="s">
        <v>11203</v>
      </c>
      <c r="C243" s="12" t="s">
        <v>17347</v>
      </c>
      <c r="D243" s="12" t="s">
        <v>4815</v>
      </c>
      <c r="E243" s="13">
        <v>1</v>
      </c>
      <c r="F243" s="13" t="s">
        <v>11443</v>
      </c>
      <c r="G243" s="2" t="s">
        <v>13586</v>
      </c>
      <c r="H243" s="193">
        <v>388.76</v>
      </c>
    </row>
    <row r="244" spans="1:8" x14ac:dyDescent="0.25">
      <c r="A244" s="207" t="s">
        <v>4816</v>
      </c>
      <c r="B244" s="1" t="s">
        <v>11511</v>
      </c>
      <c r="C244" s="12" t="s">
        <v>17348</v>
      </c>
      <c r="D244" s="12" t="s">
        <v>4816</v>
      </c>
      <c r="E244" s="13">
        <v>1</v>
      </c>
      <c r="F244" s="13" t="s">
        <v>11443</v>
      </c>
      <c r="G244" s="2" t="s">
        <v>12747</v>
      </c>
      <c r="H244" s="193">
        <v>580.9</v>
      </c>
    </row>
    <row r="245" spans="1:8" x14ac:dyDescent="0.25">
      <c r="A245" s="207" t="s">
        <v>4817</v>
      </c>
      <c r="B245" s="1" t="s">
        <v>11717</v>
      </c>
      <c r="C245" s="12" t="s">
        <v>17349</v>
      </c>
      <c r="D245" s="12" t="s">
        <v>4817</v>
      </c>
      <c r="E245" s="13">
        <v>1</v>
      </c>
      <c r="F245" s="13" t="s">
        <v>11443</v>
      </c>
      <c r="G245" s="2" t="s">
        <v>12681</v>
      </c>
      <c r="H245" s="193">
        <v>970.86</v>
      </c>
    </row>
    <row r="246" spans="1:8" x14ac:dyDescent="0.25">
      <c r="A246" s="207" t="s">
        <v>4818</v>
      </c>
      <c r="B246" s="1" t="s">
        <v>11719</v>
      </c>
      <c r="C246" s="12" t="s">
        <v>17350</v>
      </c>
      <c r="D246" s="12" t="s">
        <v>4818</v>
      </c>
      <c r="E246" s="13">
        <v>1</v>
      </c>
      <c r="F246" s="13" t="s">
        <v>11443</v>
      </c>
      <c r="G246" s="2" t="s">
        <v>5734</v>
      </c>
      <c r="H246" s="193">
        <v>1093.9100000000001</v>
      </c>
    </row>
    <row r="247" spans="1:8" x14ac:dyDescent="0.25">
      <c r="A247" s="207" t="s">
        <v>4819</v>
      </c>
      <c r="B247" s="1" t="s">
        <v>11721</v>
      </c>
      <c r="C247" s="12" t="s">
        <v>4819</v>
      </c>
      <c r="D247" s="12"/>
      <c r="E247" s="13">
        <v>1</v>
      </c>
      <c r="F247" s="13" t="s">
        <v>11443</v>
      </c>
      <c r="G247" s="2" t="s">
        <v>5734</v>
      </c>
      <c r="H247" s="193">
        <v>1504.13</v>
      </c>
    </row>
    <row r="248" spans="1:8" x14ac:dyDescent="0.25">
      <c r="A248" s="207" t="s">
        <v>4820</v>
      </c>
      <c r="B248" s="1" t="s">
        <v>11723</v>
      </c>
      <c r="C248" s="12" t="s">
        <v>17351</v>
      </c>
      <c r="D248" s="12" t="s">
        <v>4820</v>
      </c>
      <c r="E248" s="13">
        <v>1</v>
      </c>
      <c r="F248" s="13" t="s">
        <v>11443</v>
      </c>
      <c r="G248" s="2" t="s">
        <v>5734</v>
      </c>
      <c r="H248" s="193">
        <v>1719.26</v>
      </c>
    </row>
    <row r="249" spans="1:8" x14ac:dyDescent="0.25">
      <c r="A249" s="207" t="s">
        <v>5096</v>
      </c>
      <c r="B249" s="1" t="s">
        <v>11725</v>
      </c>
      <c r="C249" s="12" t="s">
        <v>5096</v>
      </c>
      <c r="D249" s="12"/>
      <c r="E249" s="13">
        <v>1</v>
      </c>
      <c r="F249" s="13" t="s">
        <v>11443</v>
      </c>
      <c r="G249" s="2" t="s">
        <v>5734</v>
      </c>
      <c r="H249" s="193">
        <v>1330.88</v>
      </c>
    </row>
    <row r="250" spans="1:8" x14ac:dyDescent="0.25">
      <c r="A250" s="207" t="s">
        <v>5097</v>
      </c>
      <c r="B250" s="1" t="s">
        <v>11727</v>
      </c>
      <c r="C250" s="12" t="s">
        <v>17352</v>
      </c>
      <c r="D250" s="12" t="s">
        <v>5097</v>
      </c>
      <c r="E250" s="13">
        <v>1</v>
      </c>
      <c r="F250" s="13" t="s">
        <v>11443</v>
      </c>
      <c r="G250" s="2" t="s">
        <v>12682</v>
      </c>
      <c r="H250" s="193">
        <v>1503.73</v>
      </c>
    </row>
    <row r="251" spans="1:8" x14ac:dyDescent="0.25">
      <c r="A251" s="207" t="s">
        <v>5098</v>
      </c>
      <c r="B251" s="1" t="s">
        <v>11729</v>
      </c>
      <c r="C251" s="12" t="s">
        <v>5098</v>
      </c>
      <c r="D251" s="12"/>
      <c r="E251" s="13">
        <v>1</v>
      </c>
      <c r="F251" s="13" t="s">
        <v>11443</v>
      </c>
      <c r="G251" s="2" t="s">
        <v>5734</v>
      </c>
      <c r="H251" s="193">
        <v>1926.54</v>
      </c>
    </row>
    <row r="252" spans="1:8" x14ac:dyDescent="0.25">
      <c r="A252" s="207" t="s">
        <v>5099</v>
      </c>
      <c r="B252" s="1" t="s">
        <v>11731</v>
      </c>
      <c r="C252" s="12" t="s">
        <v>5099</v>
      </c>
      <c r="D252" s="12"/>
      <c r="E252" s="13">
        <v>1</v>
      </c>
      <c r="F252" s="13" t="s">
        <v>11443</v>
      </c>
      <c r="G252" s="2" t="s">
        <v>5734</v>
      </c>
      <c r="H252" s="193">
        <v>2333.87</v>
      </c>
    </row>
    <row r="253" spans="1:8" x14ac:dyDescent="0.25">
      <c r="A253" s="207" t="s">
        <v>5100</v>
      </c>
      <c r="B253" s="1" t="s">
        <v>11780</v>
      </c>
      <c r="C253" s="12" t="s">
        <v>5100</v>
      </c>
      <c r="D253" s="12"/>
      <c r="E253" s="13">
        <v>1</v>
      </c>
      <c r="F253" s="13" t="s">
        <v>11443</v>
      </c>
      <c r="G253" s="2" t="s">
        <v>5734</v>
      </c>
      <c r="H253" s="193">
        <v>2756.79</v>
      </c>
    </row>
    <row r="254" spans="1:8" x14ac:dyDescent="0.25">
      <c r="A254" s="207" t="s">
        <v>5101</v>
      </c>
      <c r="B254" s="12" t="s">
        <v>9116</v>
      </c>
      <c r="C254" s="12" t="s">
        <v>5101</v>
      </c>
      <c r="D254" s="12"/>
      <c r="E254" s="13">
        <v>1</v>
      </c>
      <c r="F254" s="13" t="s">
        <v>11443</v>
      </c>
      <c r="G254" s="2" t="s">
        <v>5734</v>
      </c>
      <c r="H254" s="193">
        <v>1995.92</v>
      </c>
    </row>
    <row r="255" spans="1:8" x14ac:dyDescent="0.25">
      <c r="A255" s="207" t="s">
        <v>5102</v>
      </c>
      <c r="B255" s="12" t="s">
        <v>9118</v>
      </c>
      <c r="C255" s="12" t="s">
        <v>5102</v>
      </c>
      <c r="D255" s="12"/>
      <c r="E255" s="13">
        <v>1</v>
      </c>
      <c r="F255" s="13" t="s">
        <v>11443</v>
      </c>
      <c r="G255" s="2" t="s">
        <v>5734</v>
      </c>
      <c r="H255" s="193">
        <v>2313.6</v>
      </c>
    </row>
    <row r="256" spans="1:8" x14ac:dyDescent="0.25">
      <c r="A256" s="207" t="s">
        <v>5103</v>
      </c>
      <c r="B256" s="12" t="s">
        <v>9120</v>
      </c>
      <c r="C256" s="12" t="s">
        <v>5103</v>
      </c>
      <c r="D256" s="12"/>
      <c r="E256" s="13">
        <v>1</v>
      </c>
      <c r="F256" s="13" t="s">
        <v>11443</v>
      </c>
      <c r="G256" s="2" t="s">
        <v>5734</v>
      </c>
      <c r="H256" s="193">
        <v>2838.24</v>
      </c>
    </row>
    <row r="257" spans="1:8" x14ac:dyDescent="0.25">
      <c r="A257" s="207" t="s">
        <v>5104</v>
      </c>
      <c r="B257" s="12" t="s">
        <v>9122</v>
      </c>
      <c r="C257" s="12" t="s">
        <v>5104</v>
      </c>
      <c r="D257" s="12"/>
      <c r="E257" s="13">
        <v>1</v>
      </c>
      <c r="F257" s="13" t="s">
        <v>11443</v>
      </c>
      <c r="G257" s="2" t="s">
        <v>5734</v>
      </c>
      <c r="H257" s="193">
        <v>3303.52</v>
      </c>
    </row>
    <row r="258" spans="1:8" x14ac:dyDescent="0.25">
      <c r="A258" s="207" t="s">
        <v>5105</v>
      </c>
      <c r="B258" s="12" t="s">
        <v>9124</v>
      </c>
      <c r="C258" s="12" t="s">
        <v>5105</v>
      </c>
      <c r="D258" s="12"/>
      <c r="E258" s="13">
        <v>1</v>
      </c>
      <c r="F258" s="13" t="s">
        <v>11443</v>
      </c>
      <c r="G258" s="2" t="s">
        <v>5734</v>
      </c>
      <c r="H258" s="193">
        <v>3710.41</v>
      </c>
    </row>
    <row r="259" spans="1:8" x14ac:dyDescent="0.25">
      <c r="A259" s="207" t="s">
        <v>5106</v>
      </c>
      <c r="B259" s="12" t="s">
        <v>9126</v>
      </c>
      <c r="C259" s="12" t="s">
        <v>5106</v>
      </c>
      <c r="D259" s="12"/>
      <c r="E259" s="13">
        <v>1</v>
      </c>
      <c r="F259" s="13" t="s">
        <v>11443</v>
      </c>
      <c r="G259" s="2" t="s">
        <v>5734</v>
      </c>
      <c r="H259" s="193">
        <v>4893.2</v>
      </c>
    </row>
    <row r="260" spans="1:8" x14ac:dyDescent="0.25">
      <c r="A260" s="207" t="s">
        <v>5107</v>
      </c>
      <c r="B260" s="12" t="s">
        <v>11753</v>
      </c>
      <c r="C260" s="12" t="s">
        <v>5107</v>
      </c>
      <c r="D260" s="12"/>
      <c r="E260" s="13">
        <v>1</v>
      </c>
      <c r="F260" s="13" t="s">
        <v>11443</v>
      </c>
      <c r="G260" s="2" t="s">
        <v>5734</v>
      </c>
      <c r="H260" s="193">
        <v>4983.76</v>
      </c>
    </row>
    <row r="261" spans="1:8" x14ac:dyDescent="0.25">
      <c r="A261" s="207" t="s">
        <v>5108</v>
      </c>
      <c r="B261" s="12" t="s">
        <v>11755</v>
      </c>
      <c r="C261" s="12" t="s">
        <v>5108</v>
      </c>
      <c r="D261" s="12"/>
      <c r="E261" s="13">
        <v>1</v>
      </c>
      <c r="F261" s="13" t="s">
        <v>11443</v>
      </c>
      <c r="G261" s="2" t="s">
        <v>5734</v>
      </c>
      <c r="H261" s="193">
        <v>5158.82</v>
      </c>
    </row>
    <row r="262" spans="1:8" x14ac:dyDescent="0.25">
      <c r="A262" s="207" t="s">
        <v>5109</v>
      </c>
      <c r="B262" s="12" t="s">
        <v>11757</v>
      </c>
      <c r="C262" s="12" t="s">
        <v>5109</v>
      </c>
      <c r="D262" s="12"/>
      <c r="E262" s="13">
        <v>1</v>
      </c>
      <c r="F262" s="13" t="s">
        <v>11443</v>
      </c>
      <c r="G262" s="2" t="s">
        <v>5734</v>
      </c>
      <c r="H262" s="193">
        <v>5396.79</v>
      </c>
    </row>
    <row r="263" spans="1:8" x14ac:dyDescent="0.25">
      <c r="A263" s="207" t="s">
        <v>5110</v>
      </c>
      <c r="B263" s="12" t="s">
        <v>11759</v>
      </c>
      <c r="C263" s="12" t="s">
        <v>5110</v>
      </c>
      <c r="D263" s="12"/>
      <c r="E263" s="13">
        <v>1</v>
      </c>
      <c r="F263" s="13" t="s">
        <v>11443</v>
      </c>
      <c r="G263" s="2" t="s">
        <v>5734</v>
      </c>
      <c r="H263" s="193">
        <v>5611.13</v>
      </c>
    </row>
    <row r="264" spans="1:8" x14ac:dyDescent="0.25">
      <c r="A264" s="207" t="s">
        <v>5111</v>
      </c>
      <c r="B264" s="12" t="s">
        <v>11760</v>
      </c>
      <c r="C264" s="12" t="s">
        <v>5111</v>
      </c>
      <c r="D264" s="12"/>
      <c r="E264" s="13">
        <v>1</v>
      </c>
      <c r="F264" s="13" t="s">
        <v>11443</v>
      </c>
      <c r="G264" s="2" t="s">
        <v>5734</v>
      </c>
      <c r="H264" s="193">
        <v>5769.01</v>
      </c>
    </row>
    <row r="265" spans="1:8" x14ac:dyDescent="0.25">
      <c r="A265" s="207" t="s">
        <v>5112</v>
      </c>
      <c r="B265" s="12" t="s">
        <v>9133</v>
      </c>
      <c r="C265" s="12" t="s">
        <v>5112</v>
      </c>
      <c r="D265" s="12"/>
      <c r="E265" s="13">
        <v>1</v>
      </c>
      <c r="F265" s="13" t="s">
        <v>11443</v>
      </c>
      <c r="G265" s="2" t="s">
        <v>5734</v>
      </c>
      <c r="H265" s="193">
        <v>6156.18</v>
      </c>
    </row>
    <row r="266" spans="1:8" x14ac:dyDescent="0.25">
      <c r="A266" s="207" t="s">
        <v>5113</v>
      </c>
      <c r="B266" s="12" t="s">
        <v>11784</v>
      </c>
      <c r="C266" s="12" t="s">
        <v>5113</v>
      </c>
      <c r="D266" s="12"/>
      <c r="E266" s="13">
        <v>1</v>
      </c>
      <c r="F266" s="13" t="s">
        <v>11443</v>
      </c>
      <c r="G266" s="2" t="s">
        <v>5734</v>
      </c>
      <c r="H266" s="193">
        <v>7230.83</v>
      </c>
    </row>
    <row r="267" spans="1:8" x14ac:dyDescent="0.25">
      <c r="A267" s="207" t="s">
        <v>5114</v>
      </c>
      <c r="B267" s="12" t="s">
        <v>9136</v>
      </c>
      <c r="C267" s="12" t="s">
        <v>5114</v>
      </c>
      <c r="D267" s="12"/>
      <c r="E267" s="13">
        <v>1</v>
      </c>
      <c r="F267" s="13" t="s">
        <v>11443</v>
      </c>
      <c r="G267" s="2" t="s">
        <v>5734</v>
      </c>
      <c r="H267" s="193">
        <v>7170.1</v>
      </c>
    </row>
    <row r="268" spans="1:8" x14ac:dyDescent="0.25">
      <c r="A268" s="207" t="s">
        <v>5115</v>
      </c>
      <c r="B268" s="12" t="s">
        <v>9138</v>
      </c>
      <c r="C268" s="12" t="s">
        <v>5115</v>
      </c>
      <c r="D268" s="12"/>
      <c r="E268" s="13">
        <v>1</v>
      </c>
      <c r="F268" s="13" t="s">
        <v>11443</v>
      </c>
      <c r="G268" s="2" t="s">
        <v>5734</v>
      </c>
      <c r="H268" s="193">
        <v>7697.93</v>
      </c>
    </row>
    <row r="269" spans="1:8" x14ac:dyDescent="0.25">
      <c r="A269" s="207" t="s">
        <v>5116</v>
      </c>
      <c r="B269" s="12" t="s">
        <v>9140</v>
      </c>
      <c r="C269" s="12" t="s">
        <v>5116</v>
      </c>
      <c r="D269" s="12"/>
      <c r="E269" s="13">
        <v>1</v>
      </c>
      <c r="F269" s="13" t="s">
        <v>11443</v>
      </c>
      <c r="G269" s="2" t="s">
        <v>5734</v>
      </c>
      <c r="H269" s="193">
        <v>8702.36</v>
      </c>
    </row>
    <row r="270" spans="1:8" x14ac:dyDescent="0.25">
      <c r="A270" s="207" t="s">
        <v>5117</v>
      </c>
      <c r="B270" s="12" t="s">
        <v>8907</v>
      </c>
      <c r="C270" s="12" t="s">
        <v>5117</v>
      </c>
      <c r="D270" s="12"/>
      <c r="E270" s="13">
        <v>1</v>
      </c>
      <c r="F270" s="13" t="s">
        <v>11443</v>
      </c>
      <c r="G270" s="2" t="s">
        <v>5734</v>
      </c>
      <c r="H270" s="193">
        <v>9830.84</v>
      </c>
    </row>
    <row r="271" spans="1:8" x14ac:dyDescent="0.25">
      <c r="A271" s="207" t="s">
        <v>5118</v>
      </c>
      <c r="B271" s="12" t="s">
        <v>8909</v>
      </c>
      <c r="C271" s="12" t="s">
        <v>5118</v>
      </c>
      <c r="D271" s="12"/>
      <c r="E271" s="13">
        <v>1</v>
      </c>
      <c r="F271" s="13" t="s">
        <v>11443</v>
      </c>
      <c r="G271" s="2" t="s">
        <v>5734</v>
      </c>
      <c r="H271" s="193">
        <v>10644.94</v>
      </c>
    </row>
    <row r="272" spans="1:8" x14ac:dyDescent="0.25">
      <c r="A272" s="207" t="s">
        <v>5119</v>
      </c>
      <c r="B272" s="12" t="s">
        <v>8911</v>
      </c>
      <c r="C272" s="12" t="s">
        <v>5119</v>
      </c>
      <c r="D272" s="12"/>
      <c r="E272" s="13">
        <v>1</v>
      </c>
      <c r="F272" s="13" t="s">
        <v>11443</v>
      </c>
      <c r="G272" s="2" t="s">
        <v>5734</v>
      </c>
      <c r="H272" s="193">
        <v>12353.85</v>
      </c>
    </row>
    <row r="273" spans="1:8" x14ac:dyDescent="0.25">
      <c r="A273" s="207" t="s">
        <v>5120</v>
      </c>
      <c r="B273" s="12" t="s">
        <v>8647</v>
      </c>
      <c r="C273" s="12" t="s">
        <v>5120</v>
      </c>
      <c r="D273" s="12"/>
      <c r="E273" s="13">
        <v>1</v>
      </c>
      <c r="F273" s="13" t="s">
        <v>11443</v>
      </c>
      <c r="G273" s="2" t="s">
        <v>5734</v>
      </c>
      <c r="H273" s="193">
        <v>14577.4</v>
      </c>
    </row>
    <row r="274" spans="1:8" x14ac:dyDescent="0.25">
      <c r="A274" s="207" t="s">
        <v>5121</v>
      </c>
      <c r="B274" s="12" t="s">
        <v>8649</v>
      </c>
      <c r="C274" s="12" t="s">
        <v>5121</v>
      </c>
      <c r="D274" s="12"/>
      <c r="E274" s="13">
        <v>1</v>
      </c>
      <c r="F274" s="13" t="s">
        <v>11443</v>
      </c>
      <c r="G274" s="2" t="s">
        <v>5734</v>
      </c>
      <c r="H274" s="193">
        <v>19125.810000000001</v>
      </c>
    </row>
    <row r="275" spans="1:8" x14ac:dyDescent="0.25">
      <c r="A275" s="207" t="s">
        <v>5122</v>
      </c>
      <c r="B275" s="12" t="s">
        <v>11806</v>
      </c>
      <c r="C275" s="12" t="s">
        <v>5122</v>
      </c>
      <c r="D275" s="12"/>
      <c r="E275" s="13">
        <v>1</v>
      </c>
      <c r="F275" s="13" t="s">
        <v>11443</v>
      </c>
      <c r="G275" s="2" t="s">
        <v>5734</v>
      </c>
      <c r="H275" s="193">
        <v>10850.94</v>
      </c>
    </row>
    <row r="276" spans="1:8" x14ac:dyDescent="0.25">
      <c r="A276" s="207" t="s">
        <v>5123</v>
      </c>
      <c r="B276" s="12" t="s">
        <v>11808</v>
      </c>
      <c r="C276" s="12" t="s">
        <v>5123</v>
      </c>
      <c r="D276" s="12"/>
      <c r="E276" s="13">
        <v>1</v>
      </c>
      <c r="F276" s="13" t="s">
        <v>11443</v>
      </c>
      <c r="G276" s="2" t="s">
        <v>5734</v>
      </c>
      <c r="H276" s="193">
        <v>13381.98</v>
      </c>
    </row>
    <row r="277" spans="1:8" x14ac:dyDescent="0.25">
      <c r="A277" s="207" t="s">
        <v>5124</v>
      </c>
      <c r="B277" s="12" t="s">
        <v>11810</v>
      </c>
      <c r="C277" s="12" t="s">
        <v>5124</v>
      </c>
      <c r="D277" s="12"/>
      <c r="E277" s="13">
        <v>1</v>
      </c>
      <c r="F277" s="13" t="s">
        <v>11443</v>
      </c>
      <c r="G277" s="2" t="s">
        <v>5734</v>
      </c>
      <c r="H277" s="193">
        <v>13752.06</v>
      </c>
    </row>
    <row r="278" spans="1:8" x14ac:dyDescent="0.25">
      <c r="A278" s="207" t="s">
        <v>5125</v>
      </c>
      <c r="B278" s="12" t="s">
        <v>11812</v>
      </c>
      <c r="C278" s="12" t="s">
        <v>5125</v>
      </c>
      <c r="D278" s="12"/>
      <c r="E278" s="13">
        <v>1</v>
      </c>
      <c r="F278" s="13" t="s">
        <v>11443</v>
      </c>
      <c r="G278" s="2" t="s">
        <v>5734</v>
      </c>
      <c r="H278" s="193">
        <v>13890.95</v>
      </c>
    </row>
    <row r="279" spans="1:8" x14ac:dyDescent="0.25">
      <c r="A279" s="207" t="s">
        <v>5126</v>
      </c>
      <c r="B279" s="12" t="s">
        <v>11813</v>
      </c>
      <c r="C279" s="12" t="s">
        <v>5126</v>
      </c>
      <c r="D279" s="12"/>
      <c r="E279" s="13">
        <v>1</v>
      </c>
      <c r="F279" s="13" t="s">
        <v>11443</v>
      </c>
      <c r="G279" s="2" t="s">
        <v>5734</v>
      </c>
      <c r="H279" s="193">
        <v>14196.36</v>
      </c>
    </row>
    <row r="280" spans="1:8" x14ac:dyDescent="0.25">
      <c r="A280" s="207" t="s">
        <v>3396</v>
      </c>
      <c r="B280" s="12" t="s">
        <v>8656</v>
      </c>
      <c r="C280" s="12" t="s">
        <v>3396</v>
      </c>
      <c r="D280" s="12"/>
      <c r="E280" s="13">
        <v>1</v>
      </c>
      <c r="F280" s="13" t="s">
        <v>11443</v>
      </c>
      <c r="G280" s="2" t="s">
        <v>5734</v>
      </c>
      <c r="H280" s="193">
        <v>14304.94</v>
      </c>
    </row>
    <row r="281" spans="1:8" x14ac:dyDescent="0.25">
      <c r="A281" s="207" t="s">
        <v>5127</v>
      </c>
      <c r="B281" s="12" t="s">
        <v>11816</v>
      </c>
      <c r="C281" s="12" t="s">
        <v>5127</v>
      </c>
      <c r="D281" s="12"/>
      <c r="E281" s="13">
        <v>1</v>
      </c>
      <c r="F281" s="13" t="s">
        <v>11443</v>
      </c>
      <c r="G281" s="2" t="s">
        <v>5734</v>
      </c>
      <c r="H281" s="193">
        <v>19734.75</v>
      </c>
    </row>
    <row r="282" spans="1:8" x14ac:dyDescent="0.25">
      <c r="A282" s="207" t="s">
        <v>5128</v>
      </c>
      <c r="B282" s="12" t="s">
        <v>8659</v>
      </c>
      <c r="C282" s="12" t="s">
        <v>5128</v>
      </c>
      <c r="D282" s="12"/>
      <c r="E282" s="13">
        <v>1</v>
      </c>
      <c r="F282" s="13" t="s">
        <v>11443</v>
      </c>
      <c r="G282" s="2" t="s">
        <v>5734</v>
      </c>
      <c r="H282" s="193">
        <v>23161.89</v>
      </c>
    </row>
    <row r="283" spans="1:8" x14ac:dyDescent="0.25">
      <c r="A283" s="207" t="s">
        <v>5129</v>
      </c>
      <c r="B283" s="12" t="s">
        <v>11786</v>
      </c>
      <c r="C283" s="12" t="s">
        <v>5129</v>
      </c>
      <c r="D283" s="12"/>
      <c r="E283" s="13">
        <v>1</v>
      </c>
      <c r="F283" s="13" t="s">
        <v>11443</v>
      </c>
      <c r="G283" s="2" t="s">
        <v>5734</v>
      </c>
      <c r="H283" s="193">
        <v>27575.42</v>
      </c>
    </row>
    <row r="284" spans="1:8" x14ac:dyDescent="0.25">
      <c r="A284" s="207" t="s">
        <v>5130</v>
      </c>
      <c r="B284" s="12" t="s">
        <v>8662</v>
      </c>
      <c r="C284" s="12" t="s">
        <v>5130</v>
      </c>
      <c r="D284" s="12"/>
      <c r="E284" s="13">
        <v>1</v>
      </c>
      <c r="F284" s="13" t="s">
        <v>11443</v>
      </c>
      <c r="G284" s="2" t="s">
        <v>5734</v>
      </c>
      <c r="H284" s="193">
        <v>13775.47</v>
      </c>
    </row>
    <row r="285" spans="1:8" x14ac:dyDescent="0.25">
      <c r="A285" s="207" t="s">
        <v>5131</v>
      </c>
      <c r="B285" s="12" t="s">
        <v>8664</v>
      </c>
      <c r="C285" s="12" t="s">
        <v>5131</v>
      </c>
      <c r="D285" s="12"/>
      <c r="E285" s="13">
        <v>1</v>
      </c>
      <c r="F285" s="13" t="s">
        <v>11443</v>
      </c>
      <c r="G285" s="2" t="s">
        <v>5734</v>
      </c>
      <c r="H285" s="193">
        <v>13858.02</v>
      </c>
    </row>
    <row r="286" spans="1:8" x14ac:dyDescent="0.25">
      <c r="A286" s="207" t="s">
        <v>5132</v>
      </c>
      <c r="B286" s="12" t="s">
        <v>8666</v>
      </c>
      <c r="C286" s="12" t="s">
        <v>5132</v>
      </c>
      <c r="D286" s="12"/>
      <c r="E286" s="13">
        <v>1</v>
      </c>
      <c r="F286" s="13" t="s">
        <v>11443</v>
      </c>
      <c r="G286" s="2" t="s">
        <v>5734</v>
      </c>
      <c r="H286" s="193">
        <v>16156.5</v>
      </c>
    </row>
    <row r="287" spans="1:8" x14ac:dyDescent="0.25">
      <c r="A287" s="207" t="s">
        <v>5133</v>
      </c>
      <c r="B287" s="12" t="s">
        <v>8668</v>
      </c>
      <c r="C287" s="12" t="s">
        <v>5133</v>
      </c>
      <c r="D287" s="12"/>
      <c r="E287" s="13">
        <v>1</v>
      </c>
      <c r="F287" s="13" t="s">
        <v>11443</v>
      </c>
      <c r="G287" s="2" t="s">
        <v>5734</v>
      </c>
      <c r="H287" s="193">
        <v>16638.62</v>
      </c>
    </row>
    <row r="288" spans="1:8" x14ac:dyDescent="0.25">
      <c r="A288" s="207" t="s">
        <v>5134</v>
      </c>
      <c r="B288" s="12" t="s">
        <v>8670</v>
      </c>
      <c r="C288" s="12" t="s">
        <v>5134</v>
      </c>
      <c r="D288" s="12"/>
      <c r="E288" s="13">
        <v>1</v>
      </c>
      <c r="F288" s="13" t="s">
        <v>11443</v>
      </c>
      <c r="G288" s="2" t="s">
        <v>5734</v>
      </c>
      <c r="H288" s="193">
        <v>18194.060000000001</v>
      </c>
    </row>
    <row r="289" spans="1:8" x14ac:dyDescent="0.25">
      <c r="A289" s="207" t="s">
        <v>5135</v>
      </c>
      <c r="B289" s="12" t="s">
        <v>8672</v>
      </c>
      <c r="C289" s="12" t="s">
        <v>5135</v>
      </c>
      <c r="D289" s="12"/>
      <c r="E289" s="13">
        <v>1</v>
      </c>
      <c r="F289" s="13" t="s">
        <v>11443</v>
      </c>
      <c r="G289" s="2" t="s">
        <v>5734</v>
      </c>
      <c r="H289" s="193">
        <v>20539.14</v>
      </c>
    </row>
    <row r="290" spans="1:8" x14ac:dyDescent="0.25">
      <c r="A290" s="207" t="s">
        <v>5136</v>
      </c>
      <c r="B290" s="12" t="s">
        <v>8674</v>
      </c>
      <c r="C290" s="12" t="s">
        <v>5136</v>
      </c>
      <c r="D290" s="12"/>
      <c r="E290" s="13">
        <v>1</v>
      </c>
      <c r="F290" s="13" t="s">
        <v>11443</v>
      </c>
      <c r="G290" s="2" t="s">
        <v>5734</v>
      </c>
      <c r="H290" s="193">
        <v>21674.77</v>
      </c>
    </row>
    <row r="291" spans="1:8" x14ac:dyDescent="0.25">
      <c r="A291" s="207" t="s">
        <v>5137</v>
      </c>
      <c r="B291" s="12" t="s">
        <v>8676</v>
      </c>
      <c r="C291" s="12" t="s">
        <v>5137</v>
      </c>
      <c r="D291" s="12"/>
      <c r="E291" s="13">
        <v>1</v>
      </c>
      <c r="F291" s="13" t="s">
        <v>11443</v>
      </c>
      <c r="G291" s="2" t="s">
        <v>5734</v>
      </c>
      <c r="H291" s="193">
        <v>26376.14</v>
      </c>
    </row>
    <row r="292" spans="1:8" x14ac:dyDescent="0.25">
      <c r="A292" s="207" t="s">
        <v>5138</v>
      </c>
      <c r="B292" s="12" t="s">
        <v>8678</v>
      </c>
      <c r="C292" s="12" t="s">
        <v>5138</v>
      </c>
      <c r="D292" s="12"/>
      <c r="E292" s="13">
        <v>1</v>
      </c>
      <c r="F292" s="13" t="s">
        <v>11443</v>
      </c>
      <c r="G292" s="2" t="s">
        <v>5734</v>
      </c>
      <c r="H292" s="193">
        <v>29901.74</v>
      </c>
    </row>
    <row r="293" spans="1:8" x14ac:dyDescent="0.25">
      <c r="A293" s="207" t="s">
        <v>5139</v>
      </c>
      <c r="B293" s="12" t="s">
        <v>8680</v>
      </c>
      <c r="C293" s="12" t="s">
        <v>5139</v>
      </c>
      <c r="D293" s="12"/>
      <c r="E293" s="13">
        <v>1</v>
      </c>
      <c r="F293" s="13" t="s">
        <v>11443</v>
      </c>
      <c r="G293" s="2" t="s">
        <v>5734</v>
      </c>
      <c r="H293" s="193">
        <v>36969.99</v>
      </c>
    </row>
    <row r="294" spans="1:8" x14ac:dyDescent="0.25">
      <c r="A294" s="207" t="s">
        <v>5140</v>
      </c>
      <c r="B294" s="12" t="s">
        <v>8682</v>
      </c>
      <c r="C294" s="12" t="s">
        <v>5140</v>
      </c>
      <c r="D294" s="12"/>
      <c r="E294" s="13">
        <v>1</v>
      </c>
      <c r="F294" s="13" t="s">
        <v>11443</v>
      </c>
      <c r="G294" s="2" t="s">
        <v>5734</v>
      </c>
      <c r="H294" s="193">
        <v>17702.240000000002</v>
      </c>
    </row>
    <row r="295" spans="1:8" x14ac:dyDescent="0.25">
      <c r="A295" s="207" t="s">
        <v>5141</v>
      </c>
      <c r="B295" s="12" t="s">
        <v>8684</v>
      </c>
      <c r="C295" s="12" t="s">
        <v>5141</v>
      </c>
      <c r="D295" s="12"/>
      <c r="E295" s="13">
        <v>1</v>
      </c>
      <c r="F295" s="13" t="s">
        <v>11443</v>
      </c>
      <c r="G295" s="2" t="s">
        <v>5734</v>
      </c>
      <c r="H295" s="193">
        <v>17808.37</v>
      </c>
    </row>
    <row r="296" spans="1:8" x14ac:dyDescent="0.25">
      <c r="A296" s="207" t="s">
        <v>5142</v>
      </c>
      <c r="B296" s="12" t="s">
        <v>8686</v>
      </c>
      <c r="C296" s="12" t="s">
        <v>5142</v>
      </c>
      <c r="D296" s="12"/>
      <c r="E296" s="13">
        <v>1</v>
      </c>
      <c r="F296" s="13" t="s">
        <v>11443</v>
      </c>
      <c r="G296" s="2" t="s">
        <v>5734</v>
      </c>
      <c r="H296" s="193">
        <v>20761.75</v>
      </c>
    </row>
    <row r="297" spans="1:8" x14ac:dyDescent="0.25">
      <c r="A297" s="207" t="s">
        <v>5143</v>
      </c>
      <c r="B297" s="12" t="s">
        <v>8688</v>
      </c>
      <c r="C297" s="12" t="s">
        <v>5143</v>
      </c>
      <c r="D297" s="12"/>
      <c r="E297" s="13">
        <v>1</v>
      </c>
      <c r="F297" s="13" t="s">
        <v>11443</v>
      </c>
      <c r="G297" s="2" t="s">
        <v>5734</v>
      </c>
      <c r="H297" s="193">
        <v>21381.27</v>
      </c>
    </row>
    <row r="298" spans="1:8" x14ac:dyDescent="0.25">
      <c r="A298" s="207" t="s">
        <v>5144</v>
      </c>
      <c r="B298" s="12" t="s">
        <v>8690</v>
      </c>
      <c r="C298" s="12" t="s">
        <v>5144</v>
      </c>
      <c r="D298" s="12"/>
      <c r="E298" s="13">
        <v>1</v>
      </c>
      <c r="F298" s="13" t="s">
        <v>11443</v>
      </c>
      <c r="G298" s="2" t="s">
        <v>5734</v>
      </c>
      <c r="H298" s="193">
        <v>23380.16</v>
      </c>
    </row>
    <row r="299" spans="1:8" x14ac:dyDescent="0.25">
      <c r="A299" s="207" t="s">
        <v>5145</v>
      </c>
      <c r="B299" s="12" t="s">
        <v>8692</v>
      </c>
      <c r="C299" s="12" t="s">
        <v>5145</v>
      </c>
      <c r="D299" s="12"/>
      <c r="E299" s="13">
        <v>1</v>
      </c>
      <c r="F299" s="13" t="s">
        <v>11443</v>
      </c>
      <c r="G299" s="2" t="s">
        <v>5734</v>
      </c>
      <c r="H299" s="193">
        <v>26393.64</v>
      </c>
    </row>
    <row r="300" spans="1:8" x14ac:dyDescent="0.25">
      <c r="A300" s="207" t="s">
        <v>5146</v>
      </c>
      <c r="B300" s="37" t="s">
        <v>8694</v>
      </c>
      <c r="C300" s="12" t="s">
        <v>5146</v>
      </c>
      <c r="D300" s="12"/>
      <c r="E300" s="13">
        <v>1</v>
      </c>
      <c r="F300" s="13" t="s">
        <v>11443</v>
      </c>
      <c r="G300" s="2" t="s">
        <v>5734</v>
      </c>
      <c r="H300" s="193">
        <v>27045.8</v>
      </c>
    </row>
    <row r="301" spans="1:8" x14ac:dyDescent="0.25">
      <c r="A301" s="207" t="s">
        <v>5147</v>
      </c>
      <c r="B301" s="12" t="s">
        <v>8696</v>
      </c>
      <c r="C301" s="12" t="s">
        <v>5147</v>
      </c>
      <c r="D301" s="12"/>
      <c r="E301" s="13">
        <v>1</v>
      </c>
      <c r="F301" s="13" t="s">
        <v>11443</v>
      </c>
      <c r="G301" s="2" t="s">
        <v>5734</v>
      </c>
      <c r="H301" s="193">
        <v>29612.07</v>
      </c>
    </row>
    <row r="302" spans="1:8" x14ac:dyDescent="0.25">
      <c r="A302" s="207" t="s">
        <v>5148</v>
      </c>
      <c r="B302" s="12" t="s">
        <v>8698</v>
      </c>
      <c r="C302" s="12" t="s">
        <v>5148</v>
      </c>
      <c r="D302" s="12"/>
      <c r="E302" s="13">
        <v>1</v>
      </c>
      <c r="F302" s="13" t="s">
        <v>11443</v>
      </c>
      <c r="G302" s="2" t="s">
        <v>5734</v>
      </c>
      <c r="H302" s="193">
        <v>34465.22</v>
      </c>
    </row>
    <row r="303" spans="1:8" x14ac:dyDescent="0.25">
      <c r="A303" s="207" t="s">
        <v>5149</v>
      </c>
      <c r="B303" s="12" t="s">
        <v>8700</v>
      </c>
      <c r="C303" s="12" t="s">
        <v>5149</v>
      </c>
      <c r="D303" s="12"/>
      <c r="E303" s="13">
        <v>1</v>
      </c>
      <c r="F303" s="13" t="s">
        <v>11443</v>
      </c>
      <c r="G303" s="2" t="s">
        <v>5734</v>
      </c>
      <c r="H303" s="193">
        <v>35945.72</v>
      </c>
    </row>
    <row r="304" spans="1:8" x14ac:dyDescent="0.25">
      <c r="A304" s="207" t="s">
        <v>5150</v>
      </c>
      <c r="B304" s="12" t="s">
        <v>8702</v>
      </c>
      <c r="C304" s="12" t="s">
        <v>5150</v>
      </c>
      <c r="D304" s="12"/>
      <c r="E304" s="13">
        <v>1</v>
      </c>
      <c r="F304" s="13" t="s">
        <v>11443</v>
      </c>
      <c r="G304" s="2" t="s">
        <v>5734</v>
      </c>
      <c r="H304" s="193">
        <v>44932.44</v>
      </c>
    </row>
    <row r="305" spans="1:8" x14ac:dyDescent="0.25">
      <c r="A305" s="207" t="s">
        <v>5151</v>
      </c>
      <c r="B305" s="12" t="s">
        <v>8704</v>
      </c>
      <c r="C305" s="12" t="s">
        <v>5151</v>
      </c>
      <c r="D305" s="12"/>
      <c r="E305" s="13">
        <v>1</v>
      </c>
      <c r="F305" s="13" t="s">
        <v>11443</v>
      </c>
      <c r="G305" s="2" t="s">
        <v>5734</v>
      </c>
      <c r="H305" s="193">
        <v>23543.97</v>
      </c>
    </row>
    <row r="306" spans="1:8" x14ac:dyDescent="0.25">
      <c r="A306" s="207" t="s">
        <v>5152</v>
      </c>
      <c r="B306" s="12" t="s">
        <v>8706</v>
      </c>
      <c r="C306" s="12" t="s">
        <v>5152</v>
      </c>
      <c r="D306" s="12"/>
      <c r="E306" s="13">
        <v>1</v>
      </c>
      <c r="F306" s="13" t="s">
        <v>11443</v>
      </c>
      <c r="G306" s="2" t="s">
        <v>5734</v>
      </c>
      <c r="H306" s="193">
        <v>23685.16</v>
      </c>
    </row>
    <row r="307" spans="1:8" x14ac:dyDescent="0.25">
      <c r="A307" s="207" t="s">
        <v>5153</v>
      </c>
      <c r="B307" s="12" t="s">
        <v>8708</v>
      </c>
      <c r="C307" s="12" t="s">
        <v>5153</v>
      </c>
      <c r="D307" s="12"/>
      <c r="E307" s="13">
        <v>1</v>
      </c>
      <c r="F307" s="13" t="s">
        <v>11443</v>
      </c>
      <c r="G307" s="2" t="s">
        <v>5734</v>
      </c>
      <c r="H307" s="193">
        <v>27037.35</v>
      </c>
    </row>
    <row r="308" spans="1:8" x14ac:dyDescent="0.25">
      <c r="A308" s="207" t="s">
        <v>5154</v>
      </c>
      <c r="B308" s="12" t="s">
        <v>8710</v>
      </c>
      <c r="C308" s="12" t="s">
        <v>5154</v>
      </c>
      <c r="D308" s="12"/>
      <c r="E308" s="13">
        <v>1</v>
      </c>
      <c r="F308" s="13" t="s">
        <v>11443</v>
      </c>
      <c r="G308" s="2" t="s">
        <v>5734</v>
      </c>
      <c r="H308" s="193">
        <v>28437.06</v>
      </c>
    </row>
    <row r="309" spans="1:8" x14ac:dyDescent="0.25">
      <c r="A309" s="207" t="s">
        <v>5155</v>
      </c>
      <c r="B309" s="12" t="s">
        <v>8712</v>
      </c>
      <c r="C309" s="12" t="s">
        <v>5155</v>
      </c>
      <c r="D309" s="12"/>
      <c r="E309" s="13">
        <v>1</v>
      </c>
      <c r="F309" s="13" t="s">
        <v>11443</v>
      </c>
      <c r="G309" s="2" t="s">
        <v>5734</v>
      </c>
      <c r="H309" s="193">
        <v>31095.63</v>
      </c>
    </row>
    <row r="310" spans="1:8" x14ac:dyDescent="0.25">
      <c r="A310" s="207" t="s">
        <v>5156</v>
      </c>
      <c r="B310" s="12" t="s">
        <v>8964</v>
      </c>
      <c r="C310" s="12" t="s">
        <v>5156</v>
      </c>
      <c r="D310" s="12"/>
      <c r="E310" s="13">
        <v>1</v>
      </c>
      <c r="F310" s="13" t="s">
        <v>11443</v>
      </c>
      <c r="G310" s="2" t="s">
        <v>5734</v>
      </c>
      <c r="H310" s="193">
        <v>35103.53</v>
      </c>
    </row>
    <row r="311" spans="1:8" x14ac:dyDescent="0.25">
      <c r="A311" s="207" t="s">
        <v>5157</v>
      </c>
      <c r="B311" s="12" t="s">
        <v>8966</v>
      </c>
      <c r="C311" s="12" t="s">
        <v>5157</v>
      </c>
      <c r="D311" s="12"/>
      <c r="E311" s="13">
        <v>1</v>
      </c>
      <c r="F311" s="13" t="s">
        <v>11443</v>
      </c>
      <c r="G311" s="2" t="s">
        <v>5734</v>
      </c>
      <c r="H311" s="193">
        <v>35970.870000000003</v>
      </c>
    </row>
    <row r="312" spans="1:8" x14ac:dyDescent="0.25">
      <c r="A312" s="207" t="s">
        <v>5158</v>
      </c>
      <c r="B312" s="12" t="s">
        <v>8968</v>
      </c>
      <c r="C312" s="12" t="s">
        <v>5158</v>
      </c>
      <c r="D312" s="12"/>
      <c r="E312" s="13">
        <v>1</v>
      </c>
      <c r="F312" s="13" t="s">
        <v>11443</v>
      </c>
      <c r="G312" s="2" t="s">
        <v>5734</v>
      </c>
      <c r="H312" s="193">
        <v>37048.019999999997</v>
      </c>
    </row>
    <row r="313" spans="1:8" x14ac:dyDescent="0.25">
      <c r="A313" s="207" t="s">
        <v>5159</v>
      </c>
      <c r="B313" s="12" t="s">
        <v>8970</v>
      </c>
      <c r="C313" s="12" t="s">
        <v>5159</v>
      </c>
      <c r="D313" s="12"/>
      <c r="E313" s="13">
        <v>1</v>
      </c>
      <c r="F313" s="13" t="s">
        <v>11443</v>
      </c>
      <c r="G313" s="2" t="s">
        <v>5734</v>
      </c>
      <c r="H313" s="193">
        <v>45838.77</v>
      </c>
    </row>
    <row r="314" spans="1:8" x14ac:dyDescent="0.25">
      <c r="A314" s="207" t="s">
        <v>5160</v>
      </c>
      <c r="B314" s="12" t="s">
        <v>8972</v>
      </c>
      <c r="C314" s="12" t="s">
        <v>5160</v>
      </c>
      <c r="D314" s="12"/>
      <c r="E314" s="13">
        <v>1</v>
      </c>
      <c r="F314" s="13" t="s">
        <v>11443</v>
      </c>
      <c r="G314" s="2" t="s">
        <v>5734</v>
      </c>
      <c r="H314" s="193">
        <v>47179.14</v>
      </c>
    </row>
    <row r="315" spans="1:8" x14ac:dyDescent="0.25">
      <c r="A315" s="207" t="s">
        <v>5161</v>
      </c>
      <c r="B315" s="12" t="s">
        <v>8974</v>
      </c>
      <c r="C315" s="12" t="s">
        <v>5161</v>
      </c>
      <c r="D315" s="12"/>
      <c r="E315" s="13">
        <v>1</v>
      </c>
      <c r="F315" s="13" t="s">
        <v>11443</v>
      </c>
      <c r="G315" s="2" t="s">
        <v>5734</v>
      </c>
      <c r="H315" s="193">
        <v>62689.11</v>
      </c>
    </row>
    <row r="316" spans="1:8" x14ac:dyDescent="0.25">
      <c r="A316" s="209"/>
      <c r="B316" s="10" t="s">
        <v>6019</v>
      </c>
      <c r="C316" s="11" t="s">
        <v>5734</v>
      </c>
      <c r="D316" s="11"/>
      <c r="E316" s="36"/>
      <c r="F316" s="36"/>
      <c r="G316" s="2" t="s">
        <v>5734</v>
      </c>
      <c r="H316" s="193" t="s">
        <v>5734</v>
      </c>
    </row>
    <row r="317" spans="1:8" x14ac:dyDescent="0.25">
      <c r="A317" s="207" t="s">
        <v>4886</v>
      </c>
      <c r="B317" s="1" t="s">
        <v>4449</v>
      </c>
      <c r="C317" s="1" t="s">
        <v>17353</v>
      </c>
      <c r="D317" s="1" t="s">
        <v>4886</v>
      </c>
      <c r="E317" s="13">
        <v>30</v>
      </c>
      <c r="F317" s="13" t="s">
        <v>11443</v>
      </c>
      <c r="G317" s="2" t="s">
        <v>629</v>
      </c>
      <c r="H317" s="193">
        <v>40.21</v>
      </c>
    </row>
    <row r="318" spans="1:8" x14ac:dyDescent="0.25">
      <c r="A318" s="207" t="s">
        <v>4887</v>
      </c>
      <c r="B318" s="1" t="s">
        <v>11441</v>
      </c>
      <c r="C318" s="1" t="s">
        <v>17354</v>
      </c>
      <c r="D318" s="1" t="s">
        <v>4887</v>
      </c>
      <c r="E318" s="13">
        <v>18</v>
      </c>
      <c r="F318" s="13" t="s">
        <v>11443</v>
      </c>
      <c r="G318" s="2" t="s">
        <v>630</v>
      </c>
      <c r="H318" s="193">
        <v>41.26</v>
      </c>
    </row>
    <row r="319" spans="1:8" x14ac:dyDescent="0.25">
      <c r="A319" s="207" t="s">
        <v>4888</v>
      </c>
      <c r="B319" s="1" t="s">
        <v>11444</v>
      </c>
      <c r="C319" s="1" t="s">
        <v>17355</v>
      </c>
      <c r="D319" s="1" t="s">
        <v>4888</v>
      </c>
      <c r="E319" s="13">
        <v>5</v>
      </c>
      <c r="F319" s="13" t="s">
        <v>11443</v>
      </c>
      <c r="G319" s="2" t="s">
        <v>632</v>
      </c>
      <c r="H319" s="193">
        <v>214.03</v>
      </c>
    </row>
    <row r="320" spans="1:8" x14ac:dyDescent="0.25">
      <c r="A320" s="207" t="s">
        <v>4889</v>
      </c>
      <c r="B320" s="1" t="s">
        <v>11446</v>
      </c>
      <c r="C320" s="3" t="s">
        <v>17356</v>
      </c>
      <c r="D320" s="3" t="s">
        <v>4889</v>
      </c>
      <c r="E320" s="13">
        <v>4</v>
      </c>
      <c r="F320" s="13" t="s">
        <v>11443</v>
      </c>
      <c r="G320" s="2" t="s">
        <v>631</v>
      </c>
      <c r="H320" s="193">
        <v>282.83999999999997</v>
      </c>
    </row>
    <row r="321" spans="1:8" x14ac:dyDescent="0.25">
      <c r="A321" s="207" t="s">
        <v>4890</v>
      </c>
      <c r="B321" s="1" t="s">
        <v>11448</v>
      </c>
      <c r="C321" s="1" t="s">
        <v>17357</v>
      </c>
      <c r="D321" s="1" t="s">
        <v>4890</v>
      </c>
      <c r="E321" s="13">
        <v>4</v>
      </c>
      <c r="F321" s="13">
        <v>30</v>
      </c>
      <c r="G321" s="2" t="s">
        <v>634</v>
      </c>
      <c r="H321" s="193">
        <v>298.24</v>
      </c>
    </row>
    <row r="322" spans="1:8" x14ac:dyDescent="0.25">
      <c r="A322" s="207" t="s">
        <v>4891</v>
      </c>
      <c r="B322" s="1" t="s">
        <v>11450</v>
      </c>
      <c r="C322" s="1" t="s">
        <v>17358</v>
      </c>
      <c r="D322" s="1" t="s">
        <v>4891</v>
      </c>
      <c r="E322" s="13">
        <v>2</v>
      </c>
      <c r="F322" s="13" t="s">
        <v>11443</v>
      </c>
      <c r="G322" s="2" t="s">
        <v>635</v>
      </c>
      <c r="H322" s="193">
        <v>354.92</v>
      </c>
    </row>
    <row r="323" spans="1:8" x14ac:dyDescent="0.25">
      <c r="A323" s="207" t="s">
        <v>4892</v>
      </c>
      <c r="B323" s="1" t="s">
        <v>11452</v>
      </c>
      <c r="C323" s="1" t="s">
        <v>17359</v>
      </c>
      <c r="D323" s="1" t="s">
        <v>4892</v>
      </c>
      <c r="E323" s="13">
        <v>2</v>
      </c>
      <c r="F323" s="13" t="s">
        <v>11443</v>
      </c>
      <c r="G323" s="2" t="s">
        <v>633</v>
      </c>
      <c r="H323" s="193">
        <v>667.15</v>
      </c>
    </row>
    <row r="324" spans="1:8" x14ac:dyDescent="0.25">
      <c r="A324" s="207" t="s">
        <v>4893</v>
      </c>
      <c r="B324" s="1" t="s">
        <v>11717</v>
      </c>
      <c r="C324" s="12" t="s">
        <v>17360</v>
      </c>
      <c r="D324" s="12" t="s">
        <v>4893</v>
      </c>
      <c r="E324" s="13">
        <v>1</v>
      </c>
      <c r="F324" s="13" t="s">
        <v>11443</v>
      </c>
      <c r="G324" s="2" t="s">
        <v>18472</v>
      </c>
      <c r="H324" s="193">
        <v>1002.6</v>
      </c>
    </row>
    <row r="325" spans="1:8" x14ac:dyDescent="0.25">
      <c r="A325" s="207" t="s">
        <v>4894</v>
      </c>
      <c r="B325" s="1" t="s">
        <v>11719</v>
      </c>
      <c r="C325" s="12" t="s">
        <v>17361</v>
      </c>
      <c r="D325" s="12" t="s">
        <v>4894</v>
      </c>
      <c r="E325" s="13">
        <v>1</v>
      </c>
      <c r="F325" s="13" t="s">
        <v>11443</v>
      </c>
      <c r="G325" s="2" t="s">
        <v>18473</v>
      </c>
      <c r="H325" s="193">
        <v>1159.95</v>
      </c>
    </row>
    <row r="326" spans="1:8" x14ac:dyDescent="0.25">
      <c r="A326" s="207" t="s">
        <v>4895</v>
      </c>
      <c r="B326" s="1" t="s">
        <v>11721</v>
      </c>
      <c r="C326" s="12" t="s">
        <v>17362</v>
      </c>
      <c r="D326" s="12" t="s">
        <v>4895</v>
      </c>
      <c r="E326" s="13">
        <v>1</v>
      </c>
      <c r="F326" s="13" t="s">
        <v>11443</v>
      </c>
      <c r="G326" s="2" t="s">
        <v>18474</v>
      </c>
      <c r="H326" s="193">
        <v>1800.02</v>
      </c>
    </row>
    <row r="327" spans="1:8" x14ac:dyDescent="0.25">
      <c r="A327" s="207" t="s">
        <v>13069</v>
      </c>
      <c r="B327" s="1" t="s">
        <v>11723</v>
      </c>
      <c r="C327" s="12" t="s">
        <v>17363</v>
      </c>
      <c r="D327" s="12" t="s">
        <v>13069</v>
      </c>
      <c r="E327" s="13">
        <v>1</v>
      </c>
      <c r="F327" s="13" t="s">
        <v>11443</v>
      </c>
      <c r="G327" s="2" t="s">
        <v>13244</v>
      </c>
      <c r="H327" s="193">
        <v>2204.13</v>
      </c>
    </row>
    <row r="328" spans="1:8" x14ac:dyDescent="0.25">
      <c r="A328" s="207" t="s">
        <v>4896</v>
      </c>
      <c r="B328" s="1" t="s">
        <v>11725</v>
      </c>
      <c r="C328" s="12" t="s">
        <v>4896</v>
      </c>
      <c r="D328" s="12"/>
      <c r="E328" s="13">
        <v>1</v>
      </c>
      <c r="F328" s="13" t="s">
        <v>11443</v>
      </c>
      <c r="G328" s="2" t="s">
        <v>5734</v>
      </c>
      <c r="H328" s="193">
        <v>1215.1600000000001</v>
      </c>
    </row>
    <row r="329" spans="1:8" x14ac:dyDescent="0.25">
      <c r="A329" s="207" t="s">
        <v>4897</v>
      </c>
      <c r="B329" s="1" t="s">
        <v>11727</v>
      </c>
      <c r="C329" s="12" t="s">
        <v>4897</v>
      </c>
      <c r="D329" s="12"/>
      <c r="E329" s="13">
        <v>1</v>
      </c>
      <c r="F329" s="13" t="s">
        <v>11443</v>
      </c>
      <c r="G329" s="2" t="s">
        <v>5734</v>
      </c>
      <c r="H329" s="193">
        <v>1373.94</v>
      </c>
    </row>
    <row r="330" spans="1:8" x14ac:dyDescent="0.25">
      <c r="A330" s="207" t="s">
        <v>4898</v>
      </c>
      <c r="B330" s="1" t="s">
        <v>11729</v>
      </c>
      <c r="C330" s="12" t="s">
        <v>4898</v>
      </c>
      <c r="D330" s="12"/>
      <c r="E330" s="13">
        <v>1</v>
      </c>
      <c r="F330" s="13" t="s">
        <v>11443</v>
      </c>
      <c r="G330" s="2" t="s">
        <v>13601</v>
      </c>
      <c r="H330" s="193">
        <v>2221.73</v>
      </c>
    </row>
    <row r="331" spans="1:8" x14ac:dyDescent="0.25">
      <c r="A331" s="207" t="s">
        <v>13070</v>
      </c>
      <c r="B331" s="1" t="s">
        <v>11780</v>
      </c>
      <c r="C331" s="12" t="s">
        <v>13070</v>
      </c>
      <c r="D331" s="12"/>
      <c r="E331" s="13">
        <v>1</v>
      </c>
      <c r="F331" s="13" t="s">
        <v>11443</v>
      </c>
      <c r="G331" s="2" t="s">
        <v>13245</v>
      </c>
      <c r="H331" s="193">
        <v>3429.26</v>
      </c>
    </row>
    <row r="332" spans="1:8" x14ac:dyDescent="0.25">
      <c r="A332" s="207" t="s">
        <v>4899</v>
      </c>
      <c r="B332" s="1" t="s">
        <v>9116</v>
      </c>
      <c r="C332" s="12" t="s">
        <v>4899</v>
      </c>
      <c r="D332" s="12"/>
      <c r="E332" s="13">
        <v>1</v>
      </c>
      <c r="F332" s="13" t="s">
        <v>11443</v>
      </c>
      <c r="G332" s="2" t="s">
        <v>5734</v>
      </c>
      <c r="H332" s="193">
        <v>1822.38</v>
      </c>
    </row>
    <row r="333" spans="1:8" x14ac:dyDescent="0.25">
      <c r="A333" s="207" t="s">
        <v>4900</v>
      </c>
      <c r="B333" s="1" t="s">
        <v>9118</v>
      </c>
      <c r="C333" s="12" t="s">
        <v>4900</v>
      </c>
      <c r="D333" s="12"/>
      <c r="E333" s="13">
        <v>1</v>
      </c>
      <c r="F333" s="13" t="s">
        <v>11443</v>
      </c>
      <c r="G333" s="2" t="s">
        <v>5734</v>
      </c>
      <c r="H333" s="193">
        <v>2112.44</v>
      </c>
    </row>
    <row r="334" spans="1:8" x14ac:dyDescent="0.25">
      <c r="A334" s="207" t="s">
        <v>4901</v>
      </c>
      <c r="B334" s="1" t="s">
        <v>9120</v>
      </c>
      <c r="C334" s="12" t="s">
        <v>4901</v>
      </c>
      <c r="D334" s="12"/>
      <c r="E334" s="13">
        <v>1</v>
      </c>
      <c r="F334" s="13" t="s">
        <v>11443</v>
      </c>
      <c r="G334" s="2" t="s">
        <v>5734</v>
      </c>
      <c r="H334" s="193">
        <v>2591.41</v>
      </c>
    </row>
    <row r="335" spans="1:8" x14ac:dyDescent="0.25">
      <c r="A335" s="207" t="s">
        <v>4902</v>
      </c>
      <c r="B335" s="1" t="s">
        <v>11753</v>
      </c>
      <c r="C335" s="12" t="s">
        <v>4902</v>
      </c>
      <c r="D335" s="12"/>
      <c r="E335" s="13">
        <v>1</v>
      </c>
      <c r="F335" s="13" t="s">
        <v>11443</v>
      </c>
      <c r="G335" s="2" t="s">
        <v>5734</v>
      </c>
      <c r="H335" s="193">
        <v>4550.43</v>
      </c>
    </row>
    <row r="336" spans="1:8" x14ac:dyDescent="0.25">
      <c r="A336" s="207" t="s">
        <v>4903</v>
      </c>
      <c r="B336" s="1" t="s">
        <v>11755</v>
      </c>
      <c r="C336" s="12" t="s">
        <v>4903</v>
      </c>
      <c r="D336" s="12"/>
      <c r="E336" s="13">
        <v>1</v>
      </c>
      <c r="F336" s="13" t="s">
        <v>11443</v>
      </c>
      <c r="G336" s="2" t="s">
        <v>5734</v>
      </c>
      <c r="H336" s="193">
        <v>4710.26</v>
      </c>
    </row>
    <row r="337" spans="1:8" x14ac:dyDescent="0.25">
      <c r="A337" s="207" t="s">
        <v>4904</v>
      </c>
      <c r="B337" s="1" t="s">
        <v>11757</v>
      </c>
      <c r="C337" s="12" t="s">
        <v>4904</v>
      </c>
      <c r="D337" s="12"/>
      <c r="E337" s="13">
        <v>1</v>
      </c>
      <c r="F337" s="13" t="s">
        <v>11443</v>
      </c>
      <c r="G337" s="2" t="s">
        <v>5734</v>
      </c>
      <c r="H337" s="193">
        <v>4927.49</v>
      </c>
    </row>
    <row r="338" spans="1:8" x14ac:dyDescent="0.25">
      <c r="A338" s="207" t="s">
        <v>4905</v>
      </c>
      <c r="B338" s="1" t="s">
        <v>9136</v>
      </c>
      <c r="C338" s="12" t="s">
        <v>4905</v>
      </c>
      <c r="D338" s="12"/>
      <c r="E338" s="13">
        <v>1</v>
      </c>
      <c r="F338" s="13" t="s">
        <v>11443</v>
      </c>
      <c r="G338" s="2" t="s">
        <v>5734</v>
      </c>
      <c r="H338" s="193">
        <v>6541.45</v>
      </c>
    </row>
    <row r="339" spans="1:8" x14ac:dyDescent="0.25">
      <c r="A339" s="207" t="s">
        <v>4622</v>
      </c>
      <c r="B339" s="1" t="s">
        <v>9138</v>
      </c>
      <c r="C339" s="12" t="s">
        <v>4622</v>
      </c>
      <c r="D339" s="12"/>
      <c r="E339" s="13">
        <v>1</v>
      </c>
      <c r="F339" s="13" t="s">
        <v>11443</v>
      </c>
      <c r="G339" s="2" t="s">
        <v>5734</v>
      </c>
      <c r="H339" s="193">
        <v>7028.56</v>
      </c>
    </row>
    <row r="340" spans="1:8" x14ac:dyDescent="0.25">
      <c r="A340" s="207" t="s">
        <v>4623</v>
      </c>
      <c r="B340" s="1" t="s">
        <v>9140</v>
      </c>
      <c r="C340" s="12" t="s">
        <v>4623</v>
      </c>
      <c r="D340" s="12"/>
      <c r="E340" s="13">
        <v>1</v>
      </c>
      <c r="F340" s="13" t="s">
        <v>11443</v>
      </c>
      <c r="G340" s="2" t="s">
        <v>5734</v>
      </c>
      <c r="H340" s="193">
        <v>7945.65</v>
      </c>
    </row>
    <row r="341" spans="1:8" x14ac:dyDescent="0.25">
      <c r="A341" s="207" t="s">
        <v>4624</v>
      </c>
      <c r="B341" s="1" t="s">
        <v>11806</v>
      </c>
      <c r="C341" s="12" t="s">
        <v>4624</v>
      </c>
      <c r="D341" s="12"/>
      <c r="E341" s="13">
        <v>1</v>
      </c>
      <c r="F341" s="13" t="s">
        <v>11443</v>
      </c>
      <c r="G341" s="2" t="s">
        <v>5734</v>
      </c>
      <c r="H341" s="193">
        <v>10297.93</v>
      </c>
    </row>
    <row r="342" spans="1:8" x14ac:dyDescent="0.25">
      <c r="A342" s="207" t="s">
        <v>4625</v>
      </c>
      <c r="B342" s="1" t="s">
        <v>11808</v>
      </c>
      <c r="C342" s="12" t="s">
        <v>4625</v>
      </c>
      <c r="D342" s="12"/>
      <c r="E342" s="13">
        <v>1</v>
      </c>
      <c r="F342" s="13" t="s">
        <v>11443</v>
      </c>
      <c r="G342" s="2" t="s">
        <v>5734</v>
      </c>
      <c r="H342" s="193">
        <v>12218.31</v>
      </c>
    </row>
    <row r="343" spans="1:8" x14ac:dyDescent="0.25">
      <c r="A343" s="207" t="s">
        <v>4626</v>
      </c>
      <c r="B343" s="1" t="s">
        <v>11810</v>
      </c>
      <c r="C343" s="12" t="s">
        <v>4626</v>
      </c>
      <c r="D343" s="12"/>
      <c r="E343" s="13">
        <v>1</v>
      </c>
      <c r="F343" s="13" t="s">
        <v>11443</v>
      </c>
      <c r="G343" s="2" t="s">
        <v>5734</v>
      </c>
      <c r="H343" s="193">
        <v>12556.25</v>
      </c>
    </row>
    <row r="344" spans="1:8" x14ac:dyDescent="0.25">
      <c r="A344" s="207" t="s">
        <v>4627</v>
      </c>
      <c r="B344" s="1" t="s">
        <v>8662</v>
      </c>
      <c r="C344" s="12" t="s">
        <v>4627</v>
      </c>
      <c r="D344" s="12"/>
      <c r="E344" s="13">
        <v>1</v>
      </c>
      <c r="F344" s="13" t="s">
        <v>11443</v>
      </c>
      <c r="G344" s="2" t="s">
        <v>5734</v>
      </c>
      <c r="H344" s="193">
        <v>12577.61</v>
      </c>
    </row>
    <row r="345" spans="1:8" x14ac:dyDescent="0.25">
      <c r="A345" s="207" t="s">
        <v>4628</v>
      </c>
      <c r="B345" s="1" t="s">
        <v>8664</v>
      </c>
      <c r="C345" s="12" t="s">
        <v>4628</v>
      </c>
      <c r="D345" s="12"/>
      <c r="E345" s="13">
        <v>1</v>
      </c>
      <c r="F345" s="13" t="s">
        <v>11443</v>
      </c>
      <c r="G345" s="2" t="s">
        <v>5734</v>
      </c>
      <c r="H345" s="193">
        <v>12652.97</v>
      </c>
    </row>
    <row r="346" spans="1:8" x14ac:dyDescent="0.25">
      <c r="A346" s="207" t="s">
        <v>4629</v>
      </c>
      <c r="B346" s="1" t="s">
        <v>8666</v>
      </c>
      <c r="C346" s="12" t="s">
        <v>4629</v>
      </c>
      <c r="D346" s="12"/>
      <c r="E346" s="13">
        <v>1</v>
      </c>
      <c r="F346" s="13" t="s">
        <v>11443</v>
      </c>
      <c r="G346" s="2" t="s">
        <v>5734</v>
      </c>
      <c r="H346" s="193">
        <v>14751.59</v>
      </c>
    </row>
    <row r="347" spans="1:8" x14ac:dyDescent="0.25">
      <c r="A347" s="207" t="s">
        <v>4630</v>
      </c>
      <c r="B347" s="1" t="s">
        <v>8682</v>
      </c>
      <c r="C347" s="12" t="s">
        <v>4630</v>
      </c>
      <c r="D347" s="12"/>
      <c r="E347" s="13">
        <v>1</v>
      </c>
      <c r="F347" s="13" t="s">
        <v>11443</v>
      </c>
      <c r="G347" s="2" t="s">
        <v>5734</v>
      </c>
      <c r="H347" s="193">
        <v>16162.92</v>
      </c>
    </row>
    <row r="348" spans="1:8" x14ac:dyDescent="0.25">
      <c r="A348" s="207" t="s">
        <v>4631</v>
      </c>
      <c r="B348" s="1" t="s">
        <v>8684</v>
      </c>
      <c r="C348" s="12" t="s">
        <v>4631</v>
      </c>
      <c r="D348" s="12"/>
      <c r="E348" s="13">
        <v>1</v>
      </c>
      <c r="F348" s="13" t="s">
        <v>11443</v>
      </c>
      <c r="G348" s="2" t="s">
        <v>5734</v>
      </c>
      <c r="H348" s="193">
        <v>16259.83</v>
      </c>
    </row>
    <row r="349" spans="1:8" x14ac:dyDescent="0.25">
      <c r="A349" s="207" t="s">
        <v>4632</v>
      </c>
      <c r="B349" s="1" t="s">
        <v>8686</v>
      </c>
      <c r="C349" s="12" t="s">
        <v>4632</v>
      </c>
      <c r="D349" s="12"/>
      <c r="E349" s="13">
        <v>1</v>
      </c>
      <c r="F349" s="13" t="s">
        <v>11443</v>
      </c>
      <c r="G349" s="2" t="s">
        <v>5734</v>
      </c>
      <c r="H349" s="193">
        <v>18956.37</v>
      </c>
    </row>
    <row r="350" spans="1:8" x14ac:dyDescent="0.25">
      <c r="A350" s="207" t="s">
        <v>12735</v>
      </c>
      <c r="B350" s="1" t="s">
        <v>8704</v>
      </c>
      <c r="C350" s="12" t="s">
        <v>12735</v>
      </c>
      <c r="D350" s="12"/>
      <c r="E350" s="13">
        <v>1</v>
      </c>
      <c r="F350" s="13" t="s">
        <v>11443</v>
      </c>
      <c r="G350" s="2" t="s">
        <v>5734</v>
      </c>
      <c r="H350" s="193">
        <v>21496.65</v>
      </c>
    </row>
    <row r="351" spans="1:8" x14ac:dyDescent="0.25">
      <c r="A351" s="207" t="s">
        <v>4634</v>
      </c>
      <c r="B351" s="1" t="s">
        <v>8706</v>
      </c>
      <c r="C351" s="12" t="s">
        <v>4634</v>
      </c>
      <c r="D351" s="12"/>
      <c r="E351" s="13">
        <v>1</v>
      </c>
      <c r="F351" s="13" t="s">
        <v>11443</v>
      </c>
      <c r="G351" s="2" t="s">
        <v>5734</v>
      </c>
      <c r="H351" s="193">
        <v>21625.57</v>
      </c>
    </row>
    <row r="352" spans="1:8" x14ac:dyDescent="0.25">
      <c r="A352" s="207" t="s">
        <v>4635</v>
      </c>
      <c r="B352" s="1" t="s">
        <v>8708</v>
      </c>
      <c r="C352" s="12" t="s">
        <v>4635</v>
      </c>
      <c r="D352" s="12"/>
      <c r="E352" s="13">
        <v>1</v>
      </c>
      <c r="F352" s="13" t="s">
        <v>11443</v>
      </c>
      <c r="G352" s="2" t="s">
        <v>5734</v>
      </c>
      <c r="H352" s="193">
        <v>24686.32</v>
      </c>
    </row>
    <row r="353" spans="1:8" x14ac:dyDescent="0.25">
      <c r="A353" s="209"/>
      <c r="B353" s="10" t="s">
        <v>4636</v>
      </c>
      <c r="C353" s="11" t="s">
        <v>5734</v>
      </c>
      <c r="D353" s="11"/>
      <c r="E353" s="36"/>
      <c r="F353" s="36"/>
      <c r="G353" s="2" t="s">
        <v>5734</v>
      </c>
      <c r="H353" s="193" t="s">
        <v>5734</v>
      </c>
    </row>
    <row r="354" spans="1:8" x14ac:dyDescent="0.25">
      <c r="A354" s="207" t="s">
        <v>4637</v>
      </c>
      <c r="B354" s="1" t="s">
        <v>11195</v>
      </c>
      <c r="C354" s="12" t="s">
        <v>17364</v>
      </c>
      <c r="D354" s="12" t="s">
        <v>4637</v>
      </c>
      <c r="E354" s="13">
        <v>3</v>
      </c>
      <c r="F354" s="13" t="s">
        <v>11443</v>
      </c>
      <c r="G354" s="2" t="s">
        <v>12683</v>
      </c>
      <c r="H354" s="193">
        <v>51.55</v>
      </c>
    </row>
    <row r="355" spans="1:8" x14ac:dyDescent="0.25">
      <c r="A355" s="207" t="s">
        <v>4638</v>
      </c>
      <c r="B355" s="1" t="s">
        <v>11197</v>
      </c>
      <c r="C355" s="12" t="s">
        <v>17365</v>
      </c>
      <c r="D355" s="12" t="s">
        <v>4638</v>
      </c>
      <c r="E355" s="13">
        <v>1</v>
      </c>
      <c r="F355" s="13" t="s">
        <v>11443</v>
      </c>
      <c r="G355" s="2" t="s">
        <v>13276</v>
      </c>
      <c r="H355" s="193">
        <v>246.18</v>
      </c>
    </row>
    <row r="356" spans="1:8" x14ac:dyDescent="0.25">
      <c r="A356" s="207" t="s">
        <v>12738</v>
      </c>
      <c r="B356" s="1" t="s">
        <v>11199</v>
      </c>
      <c r="C356" s="12" t="s">
        <v>17366</v>
      </c>
      <c r="D356" s="12" t="s">
        <v>12738</v>
      </c>
      <c r="E356" s="13">
        <v>1</v>
      </c>
      <c r="F356" s="13" t="s">
        <v>11443</v>
      </c>
      <c r="G356" s="2" t="s">
        <v>12743</v>
      </c>
      <c r="H356" s="193">
        <v>325.27999999999997</v>
      </c>
    </row>
    <row r="357" spans="1:8" x14ac:dyDescent="0.25">
      <c r="A357" s="207" t="s">
        <v>4639</v>
      </c>
      <c r="B357" s="1" t="s">
        <v>11201</v>
      </c>
      <c r="C357" s="12" t="s">
        <v>17367</v>
      </c>
      <c r="D357" s="12" t="s">
        <v>4639</v>
      </c>
      <c r="E357" s="13">
        <v>1</v>
      </c>
      <c r="F357" s="13" t="s">
        <v>11443</v>
      </c>
      <c r="G357" s="2" t="s">
        <v>13602</v>
      </c>
      <c r="H357" s="193">
        <v>343</v>
      </c>
    </row>
    <row r="358" spans="1:8" x14ac:dyDescent="0.25">
      <c r="A358" s="207" t="s">
        <v>4640</v>
      </c>
      <c r="B358" s="1" t="s">
        <v>11203</v>
      </c>
      <c r="C358" s="12" t="s">
        <v>17368</v>
      </c>
      <c r="D358" s="12" t="s">
        <v>4640</v>
      </c>
      <c r="E358" s="13">
        <v>1</v>
      </c>
      <c r="F358" s="13" t="s">
        <v>11443</v>
      </c>
      <c r="G358" s="2" t="s">
        <v>13603</v>
      </c>
      <c r="H358" s="193">
        <v>408.17</v>
      </c>
    </row>
    <row r="359" spans="1:8" x14ac:dyDescent="0.25">
      <c r="A359" s="207" t="s">
        <v>4641</v>
      </c>
      <c r="B359" s="1" t="s">
        <v>11511</v>
      </c>
      <c r="C359" s="12" t="s">
        <v>17369</v>
      </c>
      <c r="D359" s="12" t="s">
        <v>4641</v>
      </c>
      <c r="E359" s="13">
        <v>1</v>
      </c>
      <c r="F359" s="13" t="s">
        <v>11443</v>
      </c>
      <c r="G359" s="2" t="s">
        <v>13604</v>
      </c>
      <c r="H359" s="193">
        <v>767.21</v>
      </c>
    </row>
    <row r="360" spans="1:8" x14ac:dyDescent="0.25">
      <c r="A360" s="207" t="s">
        <v>4642</v>
      </c>
      <c r="B360" s="1" t="s">
        <v>11717</v>
      </c>
      <c r="C360" s="12" t="s">
        <v>4642</v>
      </c>
      <c r="D360" s="12"/>
      <c r="E360" s="13">
        <v>1</v>
      </c>
      <c r="F360" s="13" t="s">
        <v>11443</v>
      </c>
      <c r="G360" s="2" t="s">
        <v>5734</v>
      </c>
      <c r="H360" s="193">
        <v>1153</v>
      </c>
    </row>
    <row r="361" spans="1:8" x14ac:dyDescent="0.25">
      <c r="A361" s="207" t="s">
        <v>4643</v>
      </c>
      <c r="B361" s="1" t="s">
        <v>11719</v>
      </c>
      <c r="C361" s="12" t="s">
        <v>4643</v>
      </c>
      <c r="D361" s="12"/>
      <c r="E361" s="13">
        <v>1</v>
      </c>
      <c r="F361" s="13" t="s">
        <v>11443</v>
      </c>
      <c r="G361" s="2" t="s">
        <v>5734</v>
      </c>
      <c r="H361" s="193">
        <v>1333.94</v>
      </c>
    </row>
    <row r="362" spans="1:8" x14ac:dyDescent="0.25">
      <c r="A362" s="207" t="s">
        <v>4644</v>
      </c>
      <c r="B362" s="1" t="s">
        <v>11721</v>
      </c>
      <c r="C362" s="12" t="s">
        <v>4644</v>
      </c>
      <c r="D362" s="12"/>
      <c r="E362" s="13">
        <v>1</v>
      </c>
      <c r="F362" s="13" t="s">
        <v>11443</v>
      </c>
      <c r="G362" s="2" t="s">
        <v>5734</v>
      </c>
      <c r="H362" s="193">
        <v>2069.9899999999998</v>
      </c>
    </row>
    <row r="363" spans="1:8" x14ac:dyDescent="0.25">
      <c r="A363" s="207" t="s">
        <v>4645</v>
      </c>
      <c r="B363" s="1" t="s">
        <v>11725</v>
      </c>
      <c r="C363" s="12" t="s">
        <v>4645</v>
      </c>
      <c r="D363" s="12"/>
      <c r="E363" s="13">
        <v>1</v>
      </c>
      <c r="F363" s="13" t="s">
        <v>11443</v>
      </c>
      <c r="G363" s="2" t="s">
        <v>5734</v>
      </c>
      <c r="H363" s="193">
        <v>1397.46</v>
      </c>
    </row>
    <row r="364" spans="1:8" x14ac:dyDescent="0.25">
      <c r="A364" s="207" t="s">
        <v>4646</v>
      </c>
      <c r="B364" s="1" t="s">
        <v>11727</v>
      </c>
      <c r="C364" s="12" t="s">
        <v>4646</v>
      </c>
      <c r="D364" s="12"/>
      <c r="E364" s="13">
        <v>1</v>
      </c>
      <c r="F364" s="13" t="s">
        <v>11443</v>
      </c>
      <c r="G364" s="2" t="s">
        <v>5734</v>
      </c>
      <c r="H364" s="193">
        <v>1580.04</v>
      </c>
    </row>
    <row r="365" spans="1:8" x14ac:dyDescent="0.25">
      <c r="A365" s="207" t="s">
        <v>4647</v>
      </c>
      <c r="B365" s="1" t="s">
        <v>11729</v>
      </c>
      <c r="C365" s="12" t="s">
        <v>4647</v>
      </c>
      <c r="D365" s="12"/>
      <c r="E365" s="13">
        <v>1</v>
      </c>
      <c r="F365" s="13" t="s">
        <v>11443</v>
      </c>
      <c r="G365" s="2" t="s">
        <v>5734</v>
      </c>
      <c r="H365" s="193">
        <v>2554.96</v>
      </c>
    </row>
    <row r="366" spans="1:8" x14ac:dyDescent="0.25">
      <c r="A366" s="207" t="s">
        <v>4648</v>
      </c>
      <c r="B366" s="1" t="s">
        <v>9116</v>
      </c>
      <c r="C366" s="12" t="s">
        <v>4648</v>
      </c>
      <c r="D366" s="12"/>
      <c r="E366" s="13">
        <v>1</v>
      </c>
      <c r="F366" s="13" t="s">
        <v>11443</v>
      </c>
      <c r="G366" s="2" t="s">
        <v>5734</v>
      </c>
      <c r="H366" s="193">
        <v>2095.6999999999998</v>
      </c>
    </row>
    <row r="367" spans="1:8" x14ac:dyDescent="0.25">
      <c r="A367" s="207" t="s">
        <v>4649</v>
      </c>
      <c r="B367" s="1" t="s">
        <v>9118</v>
      </c>
      <c r="C367" s="12" t="s">
        <v>4649</v>
      </c>
      <c r="D367" s="12"/>
      <c r="E367" s="13">
        <v>1</v>
      </c>
      <c r="F367" s="13" t="s">
        <v>11443</v>
      </c>
      <c r="G367" s="2" t="s">
        <v>5734</v>
      </c>
      <c r="H367" s="193">
        <v>2429.3000000000002</v>
      </c>
    </row>
    <row r="368" spans="1:8" x14ac:dyDescent="0.25">
      <c r="A368" s="207" t="s">
        <v>4650</v>
      </c>
      <c r="B368" s="1" t="s">
        <v>9120</v>
      </c>
      <c r="C368" s="12" t="s">
        <v>4650</v>
      </c>
      <c r="D368" s="12"/>
      <c r="E368" s="13">
        <v>1</v>
      </c>
      <c r="F368" s="13" t="s">
        <v>11443</v>
      </c>
      <c r="G368" s="2" t="s">
        <v>5734</v>
      </c>
      <c r="H368" s="193">
        <v>2980.13</v>
      </c>
    </row>
    <row r="369" spans="1:8" x14ac:dyDescent="0.25">
      <c r="A369" s="207" t="s">
        <v>4651</v>
      </c>
      <c r="B369" s="1" t="s">
        <v>11753</v>
      </c>
      <c r="C369" s="12" t="s">
        <v>4651</v>
      </c>
      <c r="D369" s="12"/>
      <c r="E369" s="13">
        <v>1</v>
      </c>
      <c r="F369" s="13" t="s">
        <v>11443</v>
      </c>
      <c r="G369" s="2" t="s">
        <v>5734</v>
      </c>
      <c r="H369" s="193">
        <v>5232.96</v>
      </c>
    </row>
    <row r="370" spans="1:8" x14ac:dyDescent="0.25">
      <c r="A370" s="207" t="s">
        <v>4652</v>
      </c>
      <c r="B370" s="1" t="s">
        <v>11755</v>
      </c>
      <c r="C370" s="12" t="s">
        <v>4652</v>
      </c>
      <c r="D370" s="12"/>
      <c r="E370" s="13">
        <v>1</v>
      </c>
      <c r="F370" s="13" t="s">
        <v>11443</v>
      </c>
      <c r="G370" s="2" t="s">
        <v>5734</v>
      </c>
      <c r="H370" s="193">
        <v>5416.79</v>
      </c>
    </row>
    <row r="371" spans="1:8" x14ac:dyDescent="0.25">
      <c r="A371" s="207" t="s">
        <v>4653</v>
      </c>
      <c r="B371" s="1" t="s">
        <v>11757</v>
      </c>
      <c r="C371" s="12" t="s">
        <v>4653</v>
      </c>
      <c r="D371" s="12"/>
      <c r="E371" s="13">
        <v>1</v>
      </c>
      <c r="F371" s="13" t="s">
        <v>11443</v>
      </c>
      <c r="G371" s="2" t="s">
        <v>5734</v>
      </c>
      <c r="H371" s="193">
        <v>5666.62</v>
      </c>
    </row>
    <row r="372" spans="1:8" x14ac:dyDescent="0.25">
      <c r="A372" s="207" t="s">
        <v>4654</v>
      </c>
      <c r="B372" s="1" t="s">
        <v>9136</v>
      </c>
      <c r="C372" s="12" t="s">
        <v>4654</v>
      </c>
      <c r="D372" s="12"/>
      <c r="E372" s="13">
        <v>1</v>
      </c>
      <c r="F372" s="13" t="s">
        <v>11443</v>
      </c>
      <c r="G372" s="2" t="s">
        <v>5734</v>
      </c>
      <c r="H372" s="193">
        <v>7528.59</v>
      </c>
    </row>
    <row r="373" spans="1:8" x14ac:dyDescent="0.25">
      <c r="A373" s="207" t="s">
        <v>4655</v>
      </c>
      <c r="B373" s="1" t="s">
        <v>9138</v>
      </c>
      <c r="C373" s="12" t="s">
        <v>4655</v>
      </c>
      <c r="D373" s="12"/>
      <c r="E373" s="13">
        <v>1</v>
      </c>
      <c r="F373" s="13" t="s">
        <v>11443</v>
      </c>
      <c r="G373" s="2" t="s">
        <v>5734</v>
      </c>
      <c r="H373" s="193">
        <v>8082.84</v>
      </c>
    </row>
    <row r="374" spans="1:8" x14ac:dyDescent="0.25">
      <c r="A374" s="207" t="s">
        <v>4656</v>
      </c>
      <c r="B374" s="1" t="s">
        <v>9140</v>
      </c>
      <c r="C374" s="12" t="s">
        <v>4656</v>
      </c>
      <c r="D374" s="12"/>
      <c r="E374" s="13">
        <v>1</v>
      </c>
      <c r="F374" s="13" t="s">
        <v>11443</v>
      </c>
      <c r="G374" s="2" t="s">
        <v>5734</v>
      </c>
      <c r="H374" s="193">
        <v>9137.5</v>
      </c>
    </row>
    <row r="375" spans="1:8" x14ac:dyDescent="0.25">
      <c r="A375" s="207" t="s">
        <v>4657</v>
      </c>
      <c r="B375" s="1" t="s">
        <v>11806</v>
      </c>
      <c r="C375" s="12" t="s">
        <v>4657</v>
      </c>
      <c r="D375" s="12"/>
      <c r="E375" s="13">
        <v>1</v>
      </c>
      <c r="F375" s="13" t="s">
        <v>11443</v>
      </c>
      <c r="G375" s="2" t="s">
        <v>5734</v>
      </c>
      <c r="H375" s="193">
        <v>11842.64</v>
      </c>
    </row>
    <row r="376" spans="1:8" x14ac:dyDescent="0.25">
      <c r="A376" s="207" t="s">
        <v>4658</v>
      </c>
      <c r="B376" s="1" t="s">
        <v>11808</v>
      </c>
      <c r="C376" s="12" t="s">
        <v>4658</v>
      </c>
      <c r="D376" s="12"/>
      <c r="E376" s="13">
        <v>1</v>
      </c>
      <c r="F376" s="13" t="s">
        <v>11443</v>
      </c>
      <c r="G376" s="2" t="s">
        <v>5734</v>
      </c>
      <c r="H376" s="193">
        <v>14051.08</v>
      </c>
    </row>
    <row r="377" spans="1:8" x14ac:dyDescent="0.25">
      <c r="A377" s="207" t="s">
        <v>4659</v>
      </c>
      <c r="B377" s="1" t="s">
        <v>11810</v>
      </c>
      <c r="C377" s="12" t="s">
        <v>4659</v>
      </c>
      <c r="D377" s="12"/>
      <c r="E377" s="13">
        <v>1</v>
      </c>
      <c r="F377" s="13" t="s">
        <v>11443</v>
      </c>
      <c r="G377" s="2" t="s">
        <v>5734</v>
      </c>
      <c r="H377" s="193">
        <v>14439.69</v>
      </c>
    </row>
    <row r="378" spans="1:8" x14ac:dyDescent="0.25">
      <c r="A378" s="207" t="s">
        <v>4660</v>
      </c>
      <c r="B378" s="1" t="s">
        <v>8662</v>
      </c>
      <c r="C378" s="12" t="s">
        <v>4660</v>
      </c>
      <c r="D378" s="12"/>
      <c r="E378" s="13">
        <v>1</v>
      </c>
      <c r="F378" s="13" t="s">
        <v>11443</v>
      </c>
      <c r="G378" s="2" t="s">
        <v>5734</v>
      </c>
      <c r="H378" s="193">
        <v>14464.24</v>
      </c>
    </row>
    <row r="379" spans="1:8" x14ac:dyDescent="0.25">
      <c r="A379" s="207" t="s">
        <v>4661</v>
      </c>
      <c r="B379" s="1" t="s">
        <v>8664</v>
      </c>
      <c r="C379" s="12" t="s">
        <v>4661</v>
      </c>
      <c r="D379" s="12"/>
      <c r="E379" s="13">
        <v>1</v>
      </c>
      <c r="F379" s="13" t="s">
        <v>11443</v>
      </c>
      <c r="G379" s="2" t="s">
        <v>5734</v>
      </c>
      <c r="H379" s="193">
        <v>14550.9</v>
      </c>
    </row>
    <row r="380" spans="1:8" x14ac:dyDescent="0.25">
      <c r="A380" s="207" t="s">
        <v>4662</v>
      </c>
      <c r="B380" s="1" t="s">
        <v>8666</v>
      </c>
      <c r="C380" s="12" t="s">
        <v>4662</v>
      </c>
      <c r="D380" s="12"/>
      <c r="E380" s="13">
        <v>1</v>
      </c>
      <c r="F380" s="13" t="s">
        <v>11443</v>
      </c>
      <c r="G380" s="2" t="s">
        <v>5734</v>
      </c>
      <c r="H380" s="193">
        <v>16964.310000000001</v>
      </c>
    </row>
    <row r="381" spans="1:8" x14ac:dyDescent="0.25">
      <c r="A381" s="207" t="s">
        <v>4663</v>
      </c>
      <c r="B381" s="1" t="s">
        <v>8682</v>
      </c>
      <c r="C381" s="12" t="s">
        <v>4663</v>
      </c>
      <c r="D381" s="12"/>
      <c r="E381" s="13">
        <v>1</v>
      </c>
      <c r="F381" s="13" t="s">
        <v>11443</v>
      </c>
      <c r="G381" s="2" t="s">
        <v>5734</v>
      </c>
      <c r="H381" s="193">
        <v>18587.38</v>
      </c>
    </row>
    <row r="382" spans="1:8" x14ac:dyDescent="0.25">
      <c r="A382" s="207" t="s">
        <v>4664</v>
      </c>
      <c r="B382" s="1" t="s">
        <v>8684</v>
      </c>
      <c r="C382" s="12" t="s">
        <v>4664</v>
      </c>
      <c r="D382" s="12"/>
      <c r="E382" s="13">
        <v>1</v>
      </c>
      <c r="F382" s="13" t="s">
        <v>11443</v>
      </c>
      <c r="G382" s="2" t="s">
        <v>5734</v>
      </c>
      <c r="H382" s="193">
        <v>18698.79</v>
      </c>
    </row>
    <row r="383" spans="1:8" x14ac:dyDescent="0.25">
      <c r="A383" s="207" t="s">
        <v>4665</v>
      </c>
      <c r="B383" s="1" t="s">
        <v>8686</v>
      </c>
      <c r="C383" s="12" t="s">
        <v>4665</v>
      </c>
      <c r="D383" s="12"/>
      <c r="E383" s="13">
        <v>1</v>
      </c>
      <c r="F383" s="13" t="s">
        <v>11443</v>
      </c>
      <c r="G383" s="2" t="s">
        <v>5734</v>
      </c>
      <c r="H383" s="193">
        <v>21799.84</v>
      </c>
    </row>
    <row r="384" spans="1:8" x14ac:dyDescent="0.25">
      <c r="A384" s="207" t="s">
        <v>4666</v>
      </c>
      <c r="B384" s="1" t="s">
        <v>8704</v>
      </c>
      <c r="C384" s="12" t="s">
        <v>4666</v>
      </c>
      <c r="D384" s="12"/>
      <c r="E384" s="13">
        <v>1</v>
      </c>
      <c r="F384" s="13" t="s">
        <v>11443</v>
      </c>
      <c r="G384" s="2" t="s">
        <v>5734</v>
      </c>
      <c r="H384" s="193">
        <v>24721.18</v>
      </c>
    </row>
    <row r="385" spans="1:8" x14ac:dyDescent="0.25">
      <c r="A385" s="207" t="s">
        <v>4667</v>
      </c>
      <c r="B385" s="1" t="s">
        <v>8706</v>
      </c>
      <c r="C385" s="12" t="s">
        <v>4667</v>
      </c>
      <c r="D385" s="12"/>
      <c r="E385" s="13">
        <v>1</v>
      </c>
      <c r="F385" s="13" t="s">
        <v>11443</v>
      </c>
      <c r="G385" s="2" t="s">
        <v>5734</v>
      </c>
      <c r="H385" s="193">
        <v>24869.45</v>
      </c>
    </row>
    <row r="386" spans="1:8" x14ac:dyDescent="0.25">
      <c r="A386" s="207" t="s">
        <v>4668</v>
      </c>
      <c r="B386" s="1" t="s">
        <v>8708</v>
      </c>
      <c r="C386" s="12" t="s">
        <v>4668</v>
      </c>
      <c r="D386" s="12"/>
      <c r="E386" s="13">
        <v>1</v>
      </c>
      <c r="F386" s="13" t="s">
        <v>11443</v>
      </c>
      <c r="G386" s="2" t="s">
        <v>5734</v>
      </c>
      <c r="H386" s="193">
        <v>28389.25</v>
      </c>
    </row>
    <row r="387" spans="1:8" x14ac:dyDescent="0.25">
      <c r="A387" s="209"/>
      <c r="B387" s="10" t="s">
        <v>4669</v>
      </c>
      <c r="C387" s="11" t="s">
        <v>5734</v>
      </c>
      <c r="D387" s="11"/>
      <c r="E387" s="36"/>
      <c r="F387" s="36"/>
      <c r="G387" s="2" t="s">
        <v>5734</v>
      </c>
      <c r="H387" s="193" t="s">
        <v>5734</v>
      </c>
    </row>
    <row r="388" spans="1:8" x14ac:dyDescent="0.25">
      <c r="A388" s="207" t="s">
        <v>4670</v>
      </c>
      <c r="B388" s="1" t="s">
        <v>11441</v>
      </c>
      <c r="C388" s="1" t="s">
        <v>17370</v>
      </c>
      <c r="D388" s="1" t="s">
        <v>4670</v>
      </c>
      <c r="E388" s="13">
        <v>15</v>
      </c>
      <c r="F388" s="13" t="s">
        <v>11443</v>
      </c>
      <c r="G388" s="2" t="s">
        <v>545</v>
      </c>
      <c r="H388" s="193">
        <v>68.319999999999993</v>
      </c>
    </row>
    <row r="389" spans="1:8" x14ac:dyDescent="0.25">
      <c r="A389" s="207" t="s">
        <v>4671</v>
      </c>
      <c r="B389" s="1" t="s">
        <v>11600</v>
      </c>
      <c r="C389" s="1" t="s">
        <v>17371</v>
      </c>
      <c r="D389" s="1" t="s">
        <v>4671</v>
      </c>
      <c r="E389" s="13">
        <v>4</v>
      </c>
      <c r="F389" s="13" t="s">
        <v>11443</v>
      </c>
      <c r="G389" s="2" t="s">
        <v>546</v>
      </c>
      <c r="H389" s="193">
        <v>452.58</v>
      </c>
    </row>
    <row r="390" spans="1:8" x14ac:dyDescent="0.25">
      <c r="A390" s="209"/>
      <c r="B390" s="10" t="s">
        <v>5832</v>
      </c>
      <c r="C390" s="11" t="s">
        <v>5734</v>
      </c>
      <c r="D390" s="11"/>
      <c r="E390" s="36"/>
      <c r="F390" s="36"/>
      <c r="G390" s="2" t="s">
        <v>5734</v>
      </c>
      <c r="H390" s="193" t="s">
        <v>5734</v>
      </c>
    </row>
    <row r="391" spans="1:8" x14ac:dyDescent="0.25">
      <c r="A391" s="206" t="s">
        <v>4672</v>
      </c>
      <c r="B391" s="1" t="s">
        <v>16</v>
      </c>
      <c r="C391" s="6" t="s">
        <v>17372</v>
      </c>
      <c r="D391" s="6" t="s">
        <v>4672</v>
      </c>
      <c r="E391" s="13">
        <v>1</v>
      </c>
      <c r="F391" s="13" t="s">
        <v>11443</v>
      </c>
      <c r="G391" s="2" t="s">
        <v>469</v>
      </c>
      <c r="H391" s="193">
        <v>78.400000000000006</v>
      </c>
    </row>
    <row r="392" spans="1:8" x14ac:dyDescent="0.25">
      <c r="A392" s="207" t="s">
        <v>4673</v>
      </c>
      <c r="B392" s="1" t="s">
        <v>11596</v>
      </c>
      <c r="C392" s="1" t="s">
        <v>17373</v>
      </c>
      <c r="D392" s="1" t="s">
        <v>4673</v>
      </c>
      <c r="E392" s="13">
        <v>6</v>
      </c>
      <c r="F392" s="13" t="s">
        <v>11443</v>
      </c>
      <c r="G392" s="2" t="s">
        <v>470</v>
      </c>
      <c r="H392" s="193">
        <v>85.59</v>
      </c>
    </row>
    <row r="393" spans="1:8" x14ac:dyDescent="0.25">
      <c r="A393" s="207" t="s">
        <v>4674</v>
      </c>
      <c r="B393" s="1" t="s">
        <v>11598</v>
      </c>
      <c r="C393" s="1" t="s">
        <v>17374</v>
      </c>
      <c r="D393" s="1" t="s">
        <v>4674</v>
      </c>
      <c r="E393" s="13">
        <v>1</v>
      </c>
      <c r="F393" s="13">
        <v>28</v>
      </c>
      <c r="G393" s="2" t="s">
        <v>472</v>
      </c>
      <c r="H393" s="193">
        <v>181.67</v>
      </c>
    </row>
    <row r="394" spans="1:8" x14ac:dyDescent="0.25">
      <c r="A394" s="207" t="s">
        <v>4675</v>
      </c>
      <c r="B394" s="1" t="s">
        <v>11600</v>
      </c>
      <c r="C394" s="1" t="s">
        <v>17375</v>
      </c>
      <c r="D394" s="1" t="s">
        <v>4675</v>
      </c>
      <c r="E394" s="13">
        <v>1</v>
      </c>
      <c r="F394" s="13">
        <v>18</v>
      </c>
      <c r="G394" s="2" t="s">
        <v>471</v>
      </c>
      <c r="H394" s="193">
        <v>273.01</v>
      </c>
    </row>
    <row r="395" spans="1:8" x14ac:dyDescent="0.25">
      <c r="A395" s="207" t="s">
        <v>4676</v>
      </c>
      <c r="B395" s="1" t="s">
        <v>11602</v>
      </c>
      <c r="C395" s="1" t="s">
        <v>17376</v>
      </c>
      <c r="D395" s="1" t="s">
        <v>4676</v>
      </c>
      <c r="E395" s="13">
        <v>1</v>
      </c>
      <c r="F395" s="13">
        <v>16</v>
      </c>
      <c r="G395" s="2" t="s">
        <v>474</v>
      </c>
      <c r="H395" s="193">
        <v>333.98</v>
      </c>
    </row>
    <row r="396" spans="1:8" x14ac:dyDescent="0.25">
      <c r="A396" s="207" t="s">
        <v>4677</v>
      </c>
      <c r="B396" s="1" t="s">
        <v>11604</v>
      </c>
      <c r="C396" s="1" t="s">
        <v>17377</v>
      </c>
      <c r="D396" s="1" t="s">
        <v>4677</v>
      </c>
      <c r="E396" s="13">
        <v>1</v>
      </c>
      <c r="F396" s="13">
        <v>13</v>
      </c>
      <c r="G396" s="2" t="s">
        <v>475</v>
      </c>
      <c r="H396" s="193">
        <v>459.84</v>
      </c>
    </row>
    <row r="397" spans="1:8" x14ac:dyDescent="0.25">
      <c r="A397" s="207" t="s">
        <v>4678</v>
      </c>
      <c r="B397" s="1" t="s">
        <v>11606</v>
      </c>
      <c r="C397" s="1" t="s">
        <v>17378</v>
      </c>
      <c r="D397" s="1" t="s">
        <v>4678</v>
      </c>
      <c r="E397" s="13">
        <v>1</v>
      </c>
      <c r="F397" s="13">
        <v>10</v>
      </c>
      <c r="G397" s="2" t="s">
        <v>473</v>
      </c>
      <c r="H397" s="193">
        <v>785.44</v>
      </c>
    </row>
    <row r="398" spans="1:8" x14ac:dyDescent="0.25">
      <c r="A398" s="207" t="s">
        <v>4964</v>
      </c>
      <c r="B398" s="1" t="s">
        <v>11717</v>
      </c>
      <c r="C398" s="1" t="s">
        <v>4964</v>
      </c>
      <c r="E398" s="13">
        <v>1</v>
      </c>
      <c r="F398" s="13">
        <v>11</v>
      </c>
      <c r="G398" s="2" t="s">
        <v>451</v>
      </c>
      <c r="H398" s="193">
        <v>894.06</v>
      </c>
    </row>
    <row r="399" spans="1:8" x14ac:dyDescent="0.25">
      <c r="A399" s="207" t="s">
        <v>4965</v>
      </c>
      <c r="B399" s="1" t="s">
        <v>11719</v>
      </c>
      <c r="C399" s="1" t="s">
        <v>4965</v>
      </c>
      <c r="E399" s="13">
        <v>1</v>
      </c>
      <c r="F399" s="13">
        <v>9</v>
      </c>
      <c r="G399" s="2" t="s">
        <v>452</v>
      </c>
      <c r="H399" s="193">
        <v>1072.97</v>
      </c>
    </row>
    <row r="400" spans="1:8" x14ac:dyDescent="0.25">
      <c r="A400" s="207" t="s">
        <v>4966</v>
      </c>
      <c r="B400" s="1" t="s">
        <v>11721</v>
      </c>
      <c r="C400" s="1" t="s">
        <v>4966</v>
      </c>
      <c r="E400" s="13">
        <v>1</v>
      </c>
      <c r="F400" s="13">
        <v>8</v>
      </c>
      <c r="G400" s="2" t="s">
        <v>453</v>
      </c>
      <c r="H400" s="193">
        <v>1588.15</v>
      </c>
    </row>
    <row r="401" spans="1:8" x14ac:dyDescent="0.25">
      <c r="A401" s="207" t="s">
        <v>4967</v>
      </c>
      <c r="B401" s="1" t="s">
        <v>11725</v>
      </c>
      <c r="C401" s="1" t="s">
        <v>4967</v>
      </c>
      <c r="E401" s="13">
        <v>1</v>
      </c>
      <c r="F401" s="13">
        <v>8</v>
      </c>
      <c r="G401" s="2" t="s">
        <v>454</v>
      </c>
      <c r="H401" s="193">
        <v>1207.1300000000001</v>
      </c>
    </row>
    <row r="402" spans="1:8" x14ac:dyDescent="0.25">
      <c r="A402" s="207" t="s">
        <v>4968</v>
      </c>
      <c r="B402" s="1" t="s">
        <v>11727</v>
      </c>
      <c r="C402" s="1" t="s">
        <v>4968</v>
      </c>
      <c r="E402" s="13">
        <v>1</v>
      </c>
      <c r="F402" s="13">
        <v>7</v>
      </c>
      <c r="G402" s="2" t="s">
        <v>455</v>
      </c>
      <c r="H402" s="193">
        <v>1429.34</v>
      </c>
    </row>
    <row r="403" spans="1:8" x14ac:dyDescent="0.25">
      <c r="A403" s="207" t="s">
        <v>4969</v>
      </c>
      <c r="B403" s="1" t="s">
        <v>11729</v>
      </c>
      <c r="C403" s="1" t="s">
        <v>4969</v>
      </c>
      <c r="E403" s="13">
        <v>1</v>
      </c>
      <c r="F403" s="13">
        <v>6</v>
      </c>
      <c r="G403" s="2" t="s">
        <v>456</v>
      </c>
      <c r="H403" s="193">
        <v>1955.43</v>
      </c>
    </row>
    <row r="404" spans="1:8" x14ac:dyDescent="0.25">
      <c r="A404" s="207" t="s">
        <v>4970</v>
      </c>
      <c r="B404" s="1" t="s">
        <v>9116</v>
      </c>
      <c r="C404" s="1" t="s">
        <v>4970</v>
      </c>
      <c r="E404" s="13">
        <v>1</v>
      </c>
      <c r="F404" s="13" t="s">
        <v>11443</v>
      </c>
      <c r="G404" s="2" t="s">
        <v>457</v>
      </c>
      <c r="H404" s="193">
        <v>1785.36</v>
      </c>
    </row>
    <row r="405" spans="1:8" x14ac:dyDescent="0.25">
      <c r="A405" s="207" t="s">
        <v>4971</v>
      </c>
      <c r="B405" s="1" t="s">
        <v>9118</v>
      </c>
      <c r="C405" s="1" t="s">
        <v>4971</v>
      </c>
      <c r="E405" s="13">
        <v>1</v>
      </c>
      <c r="F405" s="13" t="s">
        <v>11443</v>
      </c>
      <c r="G405" s="2" t="s">
        <v>458</v>
      </c>
      <c r="H405" s="193">
        <v>2133.48</v>
      </c>
    </row>
    <row r="406" spans="1:8" x14ac:dyDescent="0.25">
      <c r="A406" s="207" t="s">
        <v>4972</v>
      </c>
      <c r="B406" s="1" t="s">
        <v>9120</v>
      </c>
      <c r="C406" s="1" t="s">
        <v>4972</v>
      </c>
      <c r="E406" s="13">
        <v>1</v>
      </c>
      <c r="F406" s="13" t="s">
        <v>11443</v>
      </c>
      <c r="G406" s="2" t="s">
        <v>459</v>
      </c>
      <c r="H406" s="193">
        <v>2748.13</v>
      </c>
    </row>
    <row r="407" spans="1:8" x14ac:dyDescent="0.25">
      <c r="A407" s="207" t="s">
        <v>4973</v>
      </c>
      <c r="B407" s="1" t="s">
        <v>11753</v>
      </c>
      <c r="C407" s="1" t="s">
        <v>4973</v>
      </c>
      <c r="E407" s="13">
        <v>1</v>
      </c>
      <c r="F407" s="13" t="s">
        <v>11443</v>
      </c>
      <c r="G407" s="2" t="s">
        <v>460</v>
      </c>
      <c r="H407" s="193">
        <v>4383.24</v>
      </c>
    </row>
    <row r="408" spans="1:8" x14ac:dyDescent="0.25">
      <c r="A408" s="207" t="s">
        <v>4974</v>
      </c>
      <c r="B408" s="1" t="s">
        <v>11755</v>
      </c>
      <c r="C408" s="1" t="s">
        <v>4974</v>
      </c>
      <c r="E408" s="13">
        <v>1</v>
      </c>
      <c r="F408" s="13" t="s">
        <v>11443</v>
      </c>
      <c r="G408" s="2" t="s">
        <v>461</v>
      </c>
      <c r="H408" s="193">
        <v>4607.34</v>
      </c>
    </row>
    <row r="409" spans="1:8" x14ac:dyDescent="0.25">
      <c r="A409" s="207" t="s">
        <v>4975</v>
      </c>
      <c r="B409" s="1" t="s">
        <v>11757</v>
      </c>
      <c r="C409" s="1" t="s">
        <v>4975</v>
      </c>
      <c r="E409" s="13">
        <v>1</v>
      </c>
      <c r="F409" s="13" t="s">
        <v>11443</v>
      </c>
      <c r="G409" s="2" t="s">
        <v>462</v>
      </c>
      <c r="H409" s="193">
        <v>4972.7</v>
      </c>
    </row>
    <row r="410" spans="1:8" x14ac:dyDescent="0.25">
      <c r="A410" s="207" t="s">
        <v>4976</v>
      </c>
      <c r="B410" s="1" t="s">
        <v>9136</v>
      </c>
      <c r="C410" s="1" t="s">
        <v>4976</v>
      </c>
      <c r="E410" s="13">
        <v>1</v>
      </c>
      <c r="F410" s="13" t="s">
        <v>11443</v>
      </c>
      <c r="G410" s="2" t="s">
        <v>463</v>
      </c>
      <c r="H410" s="193">
        <v>6284.19</v>
      </c>
    </row>
    <row r="411" spans="1:8" x14ac:dyDescent="0.25">
      <c r="A411" s="207" t="s">
        <v>4977</v>
      </c>
      <c r="B411" s="1" t="s">
        <v>9138</v>
      </c>
      <c r="C411" s="1" t="s">
        <v>4977</v>
      </c>
      <c r="E411" s="13">
        <v>1</v>
      </c>
      <c r="F411" s="13" t="s">
        <v>11443</v>
      </c>
      <c r="G411" s="2" t="s">
        <v>464</v>
      </c>
      <c r="H411" s="193">
        <v>6815.03</v>
      </c>
    </row>
    <row r="412" spans="1:8" x14ac:dyDescent="0.25">
      <c r="A412" s="207" t="s">
        <v>4978</v>
      </c>
      <c r="B412" s="1" t="s">
        <v>9140</v>
      </c>
      <c r="C412" s="1" t="s">
        <v>4978</v>
      </c>
      <c r="E412" s="13">
        <v>1</v>
      </c>
      <c r="F412" s="13" t="s">
        <v>11443</v>
      </c>
      <c r="G412" s="2" t="s">
        <v>465</v>
      </c>
      <c r="H412" s="193">
        <v>7846.86</v>
      </c>
    </row>
    <row r="413" spans="1:8" x14ac:dyDescent="0.25">
      <c r="A413" s="207" t="s">
        <v>4979</v>
      </c>
      <c r="B413" s="1" t="s">
        <v>11806</v>
      </c>
      <c r="C413" s="1" t="s">
        <v>4979</v>
      </c>
      <c r="E413" s="13">
        <v>1</v>
      </c>
      <c r="F413" s="13" t="s">
        <v>11443</v>
      </c>
      <c r="G413" s="2" t="s">
        <v>466</v>
      </c>
      <c r="H413" s="193">
        <v>9484.56</v>
      </c>
    </row>
    <row r="414" spans="1:8" x14ac:dyDescent="0.25">
      <c r="A414" s="207" t="s">
        <v>4980</v>
      </c>
      <c r="B414" s="1" t="s">
        <v>11808</v>
      </c>
      <c r="C414" s="1" t="s">
        <v>4980</v>
      </c>
      <c r="E414" s="13">
        <v>1</v>
      </c>
      <c r="F414" s="13" t="s">
        <v>11443</v>
      </c>
      <c r="G414" s="2" t="s">
        <v>467</v>
      </c>
      <c r="H414" s="193">
        <v>11757.17</v>
      </c>
    </row>
    <row r="415" spans="1:8" x14ac:dyDescent="0.25">
      <c r="A415" s="207" t="s">
        <v>4981</v>
      </c>
      <c r="B415" s="1" t="s">
        <v>11810</v>
      </c>
      <c r="C415" s="1" t="s">
        <v>4981</v>
      </c>
      <c r="E415" s="13">
        <v>1</v>
      </c>
      <c r="F415" s="13" t="s">
        <v>11443</v>
      </c>
      <c r="G415" s="2" t="s">
        <v>468</v>
      </c>
      <c r="H415" s="193">
        <v>12237.45</v>
      </c>
    </row>
    <row r="416" spans="1:8" x14ac:dyDescent="0.25">
      <c r="A416" s="207" t="s">
        <v>4982</v>
      </c>
      <c r="B416" s="1" t="s">
        <v>8662</v>
      </c>
      <c r="C416" s="1" t="s">
        <v>4982</v>
      </c>
      <c r="E416" s="13">
        <v>1</v>
      </c>
      <c r="F416" s="13" t="s">
        <v>11443</v>
      </c>
      <c r="G416" s="2" t="s">
        <v>5734</v>
      </c>
      <c r="H416" s="193">
        <v>12028.61</v>
      </c>
    </row>
    <row r="417" spans="1:8" x14ac:dyDescent="0.25">
      <c r="A417" s="207" t="s">
        <v>4983</v>
      </c>
      <c r="B417" s="1" t="s">
        <v>8664</v>
      </c>
      <c r="C417" s="1" t="s">
        <v>4983</v>
      </c>
      <c r="E417" s="13">
        <v>1</v>
      </c>
      <c r="F417" s="13" t="s">
        <v>11443</v>
      </c>
      <c r="G417" s="2" t="s">
        <v>5734</v>
      </c>
      <c r="H417" s="193">
        <v>12172.32</v>
      </c>
    </row>
    <row r="418" spans="1:8" x14ac:dyDescent="0.25">
      <c r="A418" s="207" t="s">
        <v>4984</v>
      </c>
      <c r="B418" s="1" t="s">
        <v>8666</v>
      </c>
      <c r="C418" s="1" t="s">
        <v>4984</v>
      </c>
      <c r="E418" s="13">
        <v>1</v>
      </c>
      <c r="F418" s="13" t="s">
        <v>11443</v>
      </c>
      <c r="G418" s="2" t="s">
        <v>5734</v>
      </c>
      <c r="H418" s="193">
        <v>13979.2</v>
      </c>
    </row>
    <row r="419" spans="1:8" x14ac:dyDescent="0.25">
      <c r="A419" s="207" t="s">
        <v>4985</v>
      </c>
      <c r="B419" s="1" t="s">
        <v>8682</v>
      </c>
      <c r="C419" s="1" t="s">
        <v>4985</v>
      </c>
      <c r="E419" s="13">
        <v>1</v>
      </c>
      <c r="F419" s="13" t="s">
        <v>11443</v>
      </c>
      <c r="G419" s="2" t="s">
        <v>5734</v>
      </c>
      <c r="H419" s="193">
        <v>15443.21</v>
      </c>
    </row>
    <row r="420" spans="1:8" x14ac:dyDescent="0.25">
      <c r="A420" s="207" t="s">
        <v>4986</v>
      </c>
      <c r="B420" s="1" t="s">
        <v>8684</v>
      </c>
      <c r="C420" s="1" t="s">
        <v>4986</v>
      </c>
      <c r="E420" s="13">
        <v>1</v>
      </c>
      <c r="F420" s="13" t="s">
        <v>11443</v>
      </c>
      <c r="G420" s="2" t="s">
        <v>5734</v>
      </c>
      <c r="H420" s="193">
        <v>15607.36</v>
      </c>
    </row>
    <row r="421" spans="1:8" x14ac:dyDescent="0.25">
      <c r="A421" s="207" t="s">
        <v>4987</v>
      </c>
      <c r="B421" s="1" t="s">
        <v>8686</v>
      </c>
      <c r="C421" s="1" t="s">
        <v>4987</v>
      </c>
      <c r="E421" s="13">
        <v>1</v>
      </c>
      <c r="F421" s="13" t="s">
        <v>11443</v>
      </c>
      <c r="G421" s="2" t="s">
        <v>5734</v>
      </c>
      <c r="H421" s="193">
        <v>17890.64</v>
      </c>
    </row>
    <row r="422" spans="1:8" x14ac:dyDescent="0.25">
      <c r="A422" s="207" t="s">
        <v>4988</v>
      </c>
      <c r="B422" s="1" t="s">
        <v>8704</v>
      </c>
      <c r="C422" s="1" t="s">
        <v>4988</v>
      </c>
      <c r="E422" s="13">
        <v>1</v>
      </c>
      <c r="F422" s="13" t="s">
        <v>11443</v>
      </c>
      <c r="G422" s="2" t="s">
        <v>5734</v>
      </c>
      <c r="H422" s="193">
        <v>20522.98</v>
      </c>
    </row>
    <row r="423" spans="1:8" x14ac:dyDescent="0.25">
      <c r="A423" s="207" t="s">
        <v>4989</v>
      </c>
      <c r="B423" s="1" t="s">
        <v>8706</v>
      </c>
      <c r="C423" s="1" t="s">
        <v>4989</v>
      </c>
      <c r="E423" s="13">
        <v>1</v>
      </c>
      <c r="F423" s="13" t="s">
        <v>11443</v>
      </c>
      <c r="G423" s="2" t="s">
        <v>5734</v>
      </c>
      <c r="H423" s="193">
        <v>20717.75</v>
      </c>
    </row>
    <row r="424" spans="1:8" x14ac:dyDescent="0.25">
      <c r="A424" s="207" t="s">
        <v>4990</v>
      </c>
      <c r="B424" s="1" t="s">
        <v>8708</v>
      </c>
      <c r="C424" s="1" t="s">
        <v>4990</v>
      </c>
      <c r="E424" s="13">
        <v>1</v>
      </c>
      <c r="F424" s="13" t="s">
        <v>11443</v>
      </c>
      <c r="G424" s="2" t="s">
        <v>5734</v>
      </c>
      <c r="H424" s="193">
        <v>23791.07</v>
      </c>
    </row>
    <row r="425" spans="1:8" x14ac:dyDescent="0.25">
      <c r="A425" s="209"/>
      <c r="B425" s="10" t="s">
        <v>11194</v>
      </c>
      <c r="C425" s="11" t="s">
        <v>5734</v>
      </c>
      <c r="D425" s="11"/>
      <c r="E425" s="36"/>
      <c r="F425" s="36"/>
      <c r="G425" s="2" t="s">
        <v>5734</v>
      </c>
      <c r="H425" s="193" t="s">
        <v>5734</v>
      </c>
    </row>
    <row r="426" spans="1:8" x14ac:dyDescent="0.25">
      <c r="A426" s="207" t="s">
        <v>4991</v>
      </c>
      <c r="B426" s="1" t="s">
        <v>11441</v>
      </c>
      <c r="C426" s="1" t="s">
        <v>17379</v>
      </c>
      <c r="D426" s="1" t="s">
        <v>4991</v>
      </c>
      <c r="E426" s="13">
        <v>12</v>
      </c>
      <c r="F426" s="13" t="s">
        <v>11443</v>
      </c>
      <c r="G426" s="2" t="s">
        <v>665</v>
      </c>
      <c r="H426" s="193">
        <v>75.569999999999993</v>
      </c>
    </row>
    <row r="427" spans="1:8" x14ac:dyDescent="0.25">
      <c r="A427" s="207" t="s">
        <v>4992</v>
      </c>
      <c r="B427" s="1" t="s">
        <v>11197</v>
      </c>
      <c r="C427" s="1" t="s">
        <v>17380</v>
      </c>
      <c r="D427" s="1" t="s">
        <v>4992</v>
      </c>
      <c r="E427" s="13">
        <v>1</v>
      </c>
      <c r="F427" s="13" t="s">
        <v>11443</v>
      </c>
      <c r="G427" s="2" t="s">
        <v>689</v>
      </c>
      <c r="H427" s="193">
        <v>268.73</v>
      </c>
    </row>
    <row r="428" spans="1:8" x14ac:dyDescent="0.25">
      <c r="A428" s="207" t="s">
        <v>4993</v>
      </c>
      <c r="B428" s="1" t="s">
        <v>11199</v>
      </c>
      <c r="C428" s="1" t="s">
        <v>17381</v>
      </c>
      <c r="D428" s="1" t="s">
        <v>4993</v>
      </c>
      <c r="E428" s="13">
        <v>1</v>
      </c>
      <c r="F428" s="13" t="s">
        <v>11443</v>
      </c>
      <c r="G428" s="2" t="s">
        <v>688</v>
      </c>
      <c r="H428" s="193">
        <v>324.97000000000003</v>
      </c>
    </row>
    <row r="429" spans="1:8" x14ac:dyDescent="0.25">
      <c r="A429" s="207" t="s">
        <v>4994</v>
      </c>
      <c r="B429" s="1" t="s">
        <v>11201</v>
      </c>
      <c r="C429" s="1" t="s">
        <v>17382</v>
      </c>
      <c r="D429" s="1" t="s">
        <v>4994</v>
      </c>
      <c r="E429" s="13">
        <v>1</v>
      </c>
      <c r="F429" s="13" t="s">
        <v>11443</v>
      </c>
      <c r="G429" s="2" t="s">
        <v>522</v>
      </c>
      <c r="H429" s="193">
        <v>491.08</v>
      </c>
    </row>
    <row r="430" spans="1:8" x14ac:dyDescent="0.25">
      <c r="A430" s="207" t="s">
        <v>4995</v>
      </c>
      <c r="B430" s="1" t="s">
        <v>11203</v>
      </c>
      <c r="C430" s="1" t="s">
        <v>17383</v>
      </c>
      <c r="D430" s="1" t="s">
        <v>4995</v>
      </c>
      <c r="E430" s="13">
        <v>1</v>
      </c>
      <c r="F430" s="13" t="s">
        <v>11443</v>
      </c>
      <c r="G430" s="2" t="s">
        <v>523</v>
      </c>
      <c r="H430" s="193">
        <v>517.84</v>
      </c>
    </row>
    <row r="431" spans="1:8" x14ac:dyDescent="0.25">
      <c r="A431" s="207" t="s">
        <v>4996</v>
      </c>
      <c r="B431" s="1" t="s">
        <v>11511</v>
      </c>
      <c r="C431" s="1" t="s">
        <v>17384</v>
      </c>
      <c r="D431" s="1" t="s">
        <v>4996</v>
      </c>
      <c r="E431" s="13">
        <v>1</v>
      </c>
      <c r="F431" s="13" t="s">
        <v>11443</v>
      </c>
      <c r="G431" s="2" t="s">
        <v>690</v>
      </c>
      <c r="H431" s="193">
        <v>631.15</v>
      </c>
    </row>
    <row r="432" spans="1:8" x14ac:dyDescent="0.25">
      <c r="A432" s="207" t="s">
        <v>4997</v>
      </c>
      <c r="B432" s="12" t="s">
        <v>11717</v>
      </c>
      <c r="C432" s="12" t="s">
        <v>17385</v>
      </c>
      <c r="D432" s="12" t="s">
        <v>4997</v>
      </c>
      <c r="E432" s="13">
        <v>1</v>
      </c>
      <c r="F432" s="13" t="s">
        <v>11443</v>
      </c>
      <c r="G432" s="2" t="s">
        <v>667</v>
      </c>
      <c r="H432" s="193">
        <v>1023.19</v>
      </c>
    </row>
    <row r="433" spans="1:8" x14ac:dyDescent="0.25">
      <c r="A433" s="207" t="s">
        <v>4998</v>
      </c>
      <c r="B433" s="12" t="s">
        <v>11719</v>
      </c>
      <c r="C433" s="12" t="s">
        <v>17386</v>
      </c>
      <c r="D433" s="12" t="s">
        <v>4998</v>
      </c>
      <c r="E433" s="13">
        <v>1</v>
      </c>
      <c r="F433" s="13" t="s">
        <v>11443</v>
      </c>
      <c r="G433" s="2" t="s">
        <v>668</v>
      </c>
      <c r="H433" s="193">
        <v>1222.99</v>
      </c>
    </row>
    <row r="434" spans="1:8" x14ac:dyDescent="0.25">
      <c r="A434" s="207" t="s">
        <v>4999</v>
      </c>
      <c r="B434" s="12" t="s">
        <v>11721</v>
      </c>
      <c r="C434" s="12" t="s">
        <v>17387</v>
      </c>
      <c r="D434" s="12" t="s">
        <v>4999</v>
      </c>
      <c r="E434" s="13">
        <v>1</v>
      </c>
      <c r="F434" s="13" t="s">
        <v>11443</v>
      </c>
      <c r="G434" s="2" t="s">
        <v>669</v>
      </c>
      <c r="H434" s="193">
        <v>1588.4</v>
      </c>
    </row>
    <row r="435" spans="1:8" x14ac:dyDescent="0.25">
      <c r="A435" s="207" t="s">
        <v>5000</v>
      </c>
      <c r="B435" s="12" t="s">
        <v>11723</v>
      </c>
      <c r="C435" s="12" t="s">
        <v>17388</v>
      </c>
      <c r="D435" s="12" t="s">
        <v>5000</v>
      </c>
      <c r="E435" s="13">
        <v>1</v>
      </c>
      <c r="F435" s="13" t="s">
        <v>11443</v>
      </c>
      <c r="G435" s="2" t="s">
        <v>666</v>
      </c>
      <c r="H435" s="193">
        <v>1985.47</v>
      </c>
    </row>
    <row r="436" spans="1:8" x14ac:dyDescent="0.25">
      <c r="A436" s="207" t="s">
        <v>5001</v>
      </c>
      <c r="B436" s="12" t="s">
        <v>11725</v>
      </c>
      <c r="C436" s="12" t="s">
        <v>5001</v>
      </c>
      <c r="D436" s="12"/>
      <c r="E436" s="13">
        <v>1</v>
      </c>
      <c r="F436" s="13" t="s">
        <v>11443</v>
      </c>
      <c r="G436" s="2" t="s">
        <v>672</v>
      </c>
      <c r="H436" s="193">
        <v>1429.01</v>
      </c>
    </row>
    <row r="437" spans="1:8" x14ac:dyDescent="0.25">
      <c r="A437" s="207" t="s">
        <v>5002</v>
      </c>
      <c r="B437" s="12" t="s">
        <v>11727</v>
      </c>
      <c r="C437" s="12" t="s">
        <v>5002</v>
      </c>
      <c r="D437" s="12"/>
      <c r="E437" s="13">
        <v>1</v>
      </c>
      <c r="F437" s="13" t="s">
        <v>11443</v>
      </c>
      <c r="G437" s="2" t="s">
        <v>673</v>
      </c>
      <c r="H437" s="193">
        <v>1601.17</v>
      </c>
    </row>
    <row r="438" spans="1:8" x14ac:dyDescent="0.25">
      <c r="A438" s="207" t="s">
        <v>5003</v>
      </c>
      <c r="B438" s="12" t="s">
        <v>11729</v>
      </c>
      <c r="C438" s="12" t="s">
        <v>5003</v>
      </c>
      <c r="D438" s="12"/>
      <c r="E438" s="13">
        <v>1</v>
      </c>
      <c r="F438" s="13" t="s">
        <v>11443</v>
      </c>
      <c r="G438" s="2" t="s">
        <v>674</v>
      </c>
      <c r="H438" s="193">
        <v>1978.36</v>
      </c>
    </row>
    <row r="439" spans="1:8" x14ac:dyDescent="0.25">
      <c r="A439" s="207" t="s">
        <v>5004</v>
      </c>
      <c r="B439" s="12" t="s">
        <v>11731</v>
      </c>
      <c r="C439" s="12" t="s">
        <v>5004</v>
      </c>
      <c r="D439" s="12"/>
      <c r="E439" s="13">
        <v>1</v>
      </c>
      <c r="F439" s="13" t="s">
        <v>11443</v>
      </c>
      <c r="G439" s="2" t="s">
        <v>671</v>
      </c>
      <c r="H439" s="193">
        <v>2263.87</v>
      </c>
    </row>
    <row r="440" spans="1:8" x14ac:dyDescent="0.25">
      <c r="A440" s="207" t="s">
        <v>5005</v>
      </c>
      <c r="B440" s="12" t="s">
        <v>11780</v>
      </c>
      <c r="C440" s="12" t="s">
        <v>5005</v>
      </c>
      <c r="D440" s="12"/>
      <c r="E440" s="13">
        <v>1</v>
      </c>
      <c r="F440" s="13" t="s">
        <v>11443</v>
      </c>
      <c r="G440" s="2" t="s">
        <v>670</v>
      </c>
      <c r="H440" s="193">
        <v>2517.21</v>
      </c>
    </row>
    <row r="441" spans="1:8" x14ac:dyDescent="0.25">
      <c r="A441" s="207" t="s">
        <v>5006</v>
      </c>
      <c r="B441" s="12" t="s">
        <v>9116</v>
      </c>
      <c r="C441" s="12" t="s">
        <v>5006</v>
      </c>
      <c r="D441" s="12"/>
      <c r="E441" s="13">
        <v>1</v>
      </c>
      <c r="F441" s="13" t="s">
        <v>11443</v>
      </c>
      <c r="G441" s="2" t="s">
        <v>678</v>
      </c>
      <c r="H441" s="193">
        <v>2473.4699999999998</v>
      </c>
    </row>
    <row r="442" spans="1:8" x14ac:dyDescent="0.25">
      <c r="A442" s="207" t="s">
        <v>5007</v>
      </c>
      <c r="B442" s="12" t="s">
        <v>9118</v>
      </c>
      <c r="C442" s="12" t="s">
        <v>5007</v>
      </c>
      <c r="D442" s="12"/>
      <c r="E442" s="13">
        <v>1</v>
      </c>
      <c r="F442" s="13" t="s">
        <v>11443</v>
      </c>
      <c r="G442" s="2" t="s">
        <v>679</v>
      </c>
      <c r="H442" s="193">
        <v>2854.68</v>
      </c>
    </row>
    <row r="443" spans="1:8" x14ac:dyDescent="0.25">
      <c r="A443" s="207" t="s">
        <v>5008</v>
      </c>
      <c r="B443" s="12" t="s">
        <v>9120</v>
      </c>
      <c r="C443" s="12" t="s">
        <v>5008</v>
      </c>
      <c r="D443" s="12"/>
      <c r="E443" s="13">
        <v>1</v>
      </c>
      <c r="F443" s="13" t="s">
        <v>11443</v>
      </c>
      <c r="G443" s="2" t="s">
        <v>680</v>
      </c>
      <c r="H443" s="193">
        <v>2988.35</v>
      </c>
    </row>
    <row r="444" spans="1:8" x14ac:dyDescent="0.25">
      <c r="A444" s="207" t="s">
        <v>5009</v>
      </c>
      <c r="B444" s="12" t="s">
        <v>9122</v>
      </c>
      <c r="C444" s="12" t="s">
        <v>5009</v>
      </c>
      <c r="D444" s="12"/>
      <c r="E444" s="13">
        <v>1</v>
      </c>
      <c r="F444" s="13" t="s">
        <v>11443</v>
      </c>
      <c r="G444" s="2" t="s">
        <v>676</v>
      </c>
      <c r="H444" s="193">
        <v>3126.63</v>
      </c>
    </row>
    <row r="445" spans="1:8" x14ac:dyDescent="0.25">
      <c r="A445" s="207" t="s">
        <v>5010</v>
      </c>
      <c r="B445" s="12" t="s">
        <v>9124</v>
      </c>
      <c r="C445" s="12" t="s">
        <v>5010</v>
      </c>
      <c r="D445" s="12"/>
      <c r="E445" s="13">
        <v>1</v>
      </c>
      <c r="F445" s="13" t="s">
        <v>11443</v>
      </c>
      <c r="G445" s="2" t="s">
        <v>677</v>
      </c>
      <c r="H445" s="193">
        <v>3926.97</v>
      </c>
    </row>
    <row r="446" spans="1:8" x14ac:dyDescent="0.25">
      <c r="A446" s="207" t="s">
        <v>5011</v>
      </c>
      <c r="B446" s="12" t="s">
        <v>9126</v>
      </c>
      <c r="C446" s="12" t="s">
        <v>5011</v>
      </c>
      <c r="D446" s="12"/>
      <c r="E446" s="13">
        <v>1</v>
      </c>
      <c r="F446" s="13" t="s">
        <v>11443</v>
      </c>
      <c r="G446" s="2" t="s">
        <v>675</v>
      </c>
      <c r="H446" s="193">
        <v>4925.21</v>
      </c>
    </row>
    <row r="447" spans="1:8" x14ac:dyDescent="0.25">
      <c r="A447" s="207" t="s">
        <v>5012</v>
      </c>
      <c r="B447" s="12" t="s">
        <v>11753</v>
      </c>
      <c r="C447" s="12" t="s">
        <v>5012</v>
      </c>
      <c r="D447" s="12"/>
      <c r="E447" s="13">
        <v>1</v>
      </c>
      <c r="F447" s="13" t="s">
        <v>11443</v>
      </c>
      <c r="G447" s="2" t="s">
        <v>685</v>
      </c>
      <c r="H447" s="193">
        <v>5365.57</v>
      </c>
    </row>
    <row r="448" spans="1:8" x14ac:dyDescent="0.25">
      <c r="A448" s="207" t="s">
        <v>5013</v>
      </c>
      <c r="B448" s="12" t="s">
        <v>11755</v>
      </c>
      <c r="C448" s="12" t="s">
        <v>5013</v>
      </c>
      <c r="D448" s="12"/>
      <c r="E448" s="13">
        <v>1</v>
      </c>
      <c r="F448" s="13" t="s">
        <v>11443</v>
      </c>
      <c r="G448" s="2" t="s">
        <v>686</v>
      </c>
      <c r="H448" s="193">
        <v>5767.66</v>
      </c>
    </row>
    <row r="449" spans="1:9" x14ac:dyDescent="0.25">
      <c r="A449" s="207" t="s">
        <v>5014</v>
      </c>
      <c r="B449" s="12" t="s">
        <v>11757</v>
      </c>
      <c r="C449" s="12" t="s">
        <v>5014</v>
      </c>
      <c r="D449" s="12"/>
      <c r="E449" s="13">
        <v>1</v>
      </c>
      <c r="F449" s="13" t="s">
        <v>11443</v>
      </c>
      <c r="G449" s="2" t="s">
        <v>687</v>
      </c>
      <c r="H449" s="193">
        <v>6257.12</v>
      </c>
    </row>
    <row r="450" spans="1:9" x14ac:dyDescent="0.25">
      <c r="A450" s="207" t="s">
        <v>5015</v>
      </c>
      <c r="B450" s="12" t="s">
        <v>11759</v>
      </c>
      <c r="C450" s="12" t="s">
        <v>5015</v>
      </c>
      <c r="D450" s="12"/>
      <c r="E450" s="13">
        <v>1</v>
      </c>
      <c r="F450" s="13" t="s">
        <v>11443</v>
      </c>
      <c r="G450" s="2" t="s">
        <v>682</v>
      </c>
      <c r="H450" s="193">
        <v>6979.06</v>
      </c>
    </row>
    <row r="451" spans="1:9" x14ac:dyDescent="0.25">
      <c r="A451" s="207" t="s">
        <v>5016</v>
      </c>
      <c r="B451" s="12" t="s">
        <v>11760</v>
      </c>
      <c r="C451" s="12" t="s">
        <v>5016</v>
      </c>
      <c r="D451" s="12"/>
      <c r="E451" s="13">
        <v>1</v>
      </c>
      <c r="F451" s="13" t="s">
        <v>11443</v>
      </c>
      <c r="G451" s="2" t="s">
        <v>683</v>
      </c>
      <c r="H451" s="193">
        <v>7376.52</v>
      </c>
    </row>
    <row r="452" spans="1:9" x14ac:dyDescent="0.25">
      <c r="A452" s="207" t="s">
        <v>5017</v>
      </c>
      <c r="B452" s="12" t="s">
        <v>9133</v>
      </c>
      <c r="C452" s="12" t="s">
        <v>5017</v>
      </c>
      <c r="D452" s="12"/>
      <c r="E452" s="13">
        <v>1</v>
      </c>
      <c r="F452" s="13" t="s">
        <v>11443</v>
      </c>
      <c r="G452" s="2" t="s">
        <v>684</v>
      </c>
      <c r="H452" s="193">
        <v>8526.99</v>
      </c>
    </row>
    <row r="453" spans="1:9" x14ac:dyDescent="0.25">
      <c r="A453" s="207" t="s">
        <v>5018</v>
      </c>
      <c r="B453" s="12" t="s">
        <v>11784</v>
      </c>
      <c r="C453" s="12" t="s">
        <v>5018</v>
      </c>
      <c r="D453" s="12"/>
      <c r="E453" s="13">
        <v>1</v>
      </c>
      <c r="F453" s="13" t="s">
        <v>11443</v>
      </c>
      <c r="G453" s="2" t="s">
        <v>681</v>
      </c>
      <c r="H453" s="193">
        <v>11418.35</v>
      </c>
    </row>
    <row r="454" spans="1:9" x14ac:dyDescent="0.25">
      <c r="A454" s="207" t="s">
        <v>5019</v>
      </c>
      <c r="B454" s="12" t="s">
        <v>9136</v>
      </c>
      <c r="C454" s="12" t="s">
        <v>5019</v>
      </c>
      <c r="D454" s="12"/>
      <c r="E454" s="13">
        <v>1</v>
      </c>
      <c r="F454" s="13" t="s">
        <v>11443</v>
      </c>
      <c r="G454" s="2" t="s">
        <v>5734</v>
      </c>
      <c r="H454" s="193">
        <v>7622.51</v>
      </c>
    </row>
    <row r="455" spans="1:9" x14ac:dyDescent="0.25">
      <c r="A455" s="207" t="s">
        <v>5020</v>
      </c>
      <c r="B455" s="12" t="s">
        <v>9138</v>
      </c>
      <c r="C455" s="12" t="s">
        <v>5020</v>
      </c>
      <c r="D455" s="12"/>
      <c r="E455" s="13">
        <v>1</v>
      </c>
      <c r="F455" s="13" t="s">
        <v>11443</v>
      </c>
      <c r="G455" s="2" t="s">
        <v>5734</v>
      </c>
      <c r="H455" s="193">
        <v>8505.16</v>
      </c>
    </row>
    <row r="456" spans="1:9" x14ac:dyDescent="0.25">
      <c r="A456" s="207" t="s">
        <v>5021</v>
      </c>
      <c r="B456" s="12" t="s">
        <v>11806</v>
      </c>
      <c r="C456" s="12" t="s">
        <v>5021</v>
      </c>
      <c r="D456" s="12"/>
      <c r="E456" s="13">
        <v>1</v>
      </c>
      <c r="F456" s="13" t="s">
        <v>11443</v>
      </c>
      <c r="G456" s="2" t="s">
        <v>5734</v>
      </c>
      <c r="H456" s="193">
        <v>11680.98</v>
      </c>
    </row>
    <row r="457" spans="1:9" x14ac:dyDescent="0.25">
      <c r="A457" s="207" t="s">
        <v>5022</v>
      </c>
      <c r="B457" s="12" t="s">
        <v>11808</v>
      </c>
      <c r="C457" s="12" t="s">
        <v>5022</v>
      </c>
      <c r="D457" s="12"/>
      <c r="E457" s="13">
        <v>1</v>
      </c>
      <c r="F457" s="13" t="s">
        <v>11443</v>
      </c>
      <c r="G457" s="2" t="s">
        <v>5734</v>
      </c>
      <c r="H457" s="193">
        <v>14959.69</v>
      </c>
    </row>
    <row r="458" spans="1:9" x14ac:dyDescent="0.25">
      <c r="A458" s="207" t="s">
        <v>5023</v>
      </c>
      <c r="B458" s="12" t="s">
        <v>8662</v>
      </c>
      <c r="C458" s="12" t="s">
        <v>5023</v>
      </c>
      <c r="D458" s="12"/>
      <c r="E458" s="13">
        <v>1</v>
      </c>
      <c r="F458" s="13" t="s">
        <v>11443</v>
      </c>
      <c r="G458" s="2" t="s">
        <v>5734</v>
      </c>
      <c r="H458" s="193">
        <v>14485.8</v>
      </c>
    </row>
    <row r="459" spans="1:9" x14ac:dyDescent="0.25">
      <c r="A459" s="207" t="s">
        <v>5024</v>
      </c>
      <c r="B459" s="12" t="s">
        <v>8664</v>
      </c>
      <c r="C459" s="12" t="s">
        <v>5024</v>
      </c>
      <c r="D459" s="12"/>
      <c r="E459" s="13">
        <v>1</v>
      </c>
      <c r="F459" s="13" t="s">
        <v>11443</v>
      </c>
      <c r="G459" s="2" t="s">
        <v>5734</v>
      </c>
      <c r="H459" s="193">
        <v>15133.12</v>
      </c>
    </row>
    <row r="460" spans="1:9" x14ac:dyDescent="0.25">
      <c r="A460" s="209"/>
      <c r="B460" s="10" t="s">
        <v>5946</v>
      </c>
      <c r="C460" s="11" t="s">
        <v>5734</v>
      </c>
      <c r="D460" s="11"/>
      <c r="E460" s="36"/>
      <c r="F460" s="36"/>
      <c r="G460" s="2" t="s">
        <v>5734</v>
      </c>
      <c r="H460" s="193" t="s">
        <v>5734</v>
      </c>
    </row>
    <row r="461" spans="1:9" x14ac:dyDescent="0.25">
      <c r="A461" s="207" t="s">
        <v>5026</v>
      </c>
      <c r="B461" s="1" t="s">
        <v>11441</v>
      </c>
      <c r="C461" s="1" t="s">
        <v>17389</v>
      </c>
      <c r="D461" s="1" t="s">
        <v>5026</v>
      </c>
      <c r="E461" s="13">
        <v>10</v>
      </c>
      <c r="F461" s="13" t="s">
        <v>11443</v>
      </c>
      <c r="G461" s="2" t="s">
        <v>866</v>
      </c>
      <c r="H461" s="193">
        <v>73.72</v>
      </c>
    </row>
    <row r="462" spans="1:9" x14ac:dyDescent="0.25">
      <c r="A462" s="207" t="s">
        <v>5028</v>
      </c>
      <c r="B462" s="1" t="s">
        <v>11600</v>
      </c>
      <c r="C462" s="3" t="s">
        <v>17390</v>
      </c>
      <c r="D462" s="3" t="s">
        <v>5028</v>
      </c>
      <c r="E462" s="13">
        <v>3</v>
      </c>
      <c r="F462" s="13" t="s">
        <v>11443</v>
      </c>
      <c r="G462" s="2" t="s">
        <v>867</v>
      </c>
      <c r="H462" s="193">
        <v>454.98</v>
      </c>
    </row>
    <row r="463" spans="1:9" x14ac:dyDescent="0.25">
      <c r="A463" s="209"/>
      <c r="B463" s="10" t="s">
        <v>4751</v>
      </c>
      <c r="C463" s="11" t="s">
        <v>5734</v>
      </c>
      <c r="D463" s="11"/>
      <c r="E463" s="36"/>
      <c r="F463" s="36"/>
      <c r="G463" s="2" t="s">
        <v>5734</v>
      </c>
      <c r="H463" s="193" t="s">
        <v>5734</v>
      </c>
    </row>
    <row r="464" spans="1:9" x14ac:dyDescent="0.25">
      <c r="A464" s="207" t="s">
        <v>4633</v>
      </c>
      <c r="B464" s="1" t="s">
        <v>11197</v>
      </c>
      <c r="C464" s="12" t="s">
        <v>4633</v>
      </c>
      <c r="D464" s="12"/>
      <c r="E464" s="13">
        <v>1</v>
      </c>
      <c r="F464" s="13" t="s">
        <v>11443</v>
      </c>
      <c r="G464" s="2" t="s">
        <v>5734</v>
      </c>
      <c r="H464" s="193">
        <v>339.07</v>
      </c>
      <c r="I464" t="s">
        <v>12791</v>
      </c>
    </row>
    <row r="465" spans="1:8" x14ac:dyDescent="0.25">
      <c r="A465" s="207" t="s">
        <v>4752</v>
      </c>
      <c r="B465" s="1" t="s">
        <v>11199</v>
      </c>
      <c r="C465" s="12" t="s">
        <v>4752</v>
      </c>
      <c r="D465" s="12"/>
      <c r="E465" s="13">
        <v>1</v>
      </c>
      <c r="F465" s="13" t="s">
        <v>11443</v>
      </c>
      <c r="G465" s="2" t="s">
        <v>5734</v>
      </c>
      <c r="H465" s="193">
        <v>650.63</v>
      </c>
    </row>
    <row r="466" spans="1:8" x14ac:dyDescent="0.25">
      <c r="A466" s="207" t="s">
        <v>4753</v>
      </c>
      <c r="B466" s="1" t="s">
        <v>11201</v>
      </c>
      <c r="C466" s="12" t="s">
        <v>4753</v>
      </c>
      <c r="D466" s="12"/>
      <c r="E466" s="13">
        <v>1</v>
      </c>
      <c r="F466" s="13" t="s">
        <v>11443</v>
      </c>
      <c r="G466" s="2" t="s">
        <v>5734</v>
      </c>
      <c r="H466" s="193">
        <v>704.25</v>
      </c>
    </row>
    <row r="467" spans="1:8" x14ac:dyDescent="0.25">
      <c r="A467" s="207" t="s">
        <v>4754</v>
      </c>
      <c r="B467" s="1" t="s">
        <v>11203</v>
      </c>
      <c r="C467" s="12" t="s">
        <v>4754</v>
      </c>
      <c r="D467" s="12"/>
      <c r="E467" s="13">
        <v>1</v>
      </c>
      <c r="F467" s="13" t="s">
        <v>11443</v>
      </c>
      <c r="G467" s="2" t="s">
        <v>5734</v>
      </c>
      <c r="H467" s="193">
        <v>814.08</v>
      </c>
    </row>
    <row r="468" spans="1:8" x14ac:dyDescent="0.25">
      <c r="A468" s="207" t="s">
        <v>4755</v>
      </c>
      <c r="B468" s="1" t="s">
        <v>11511</v>
      </c>
      <c r="C468" s="12" t="s">
        <v>4755</v>
      </c>
      <c r="D468" s="12"/>
      <c r="E468" s="13">
        <v>1</v>
      </c>
      <c r="F468" s="13" t="s">
        <v>11443</v>
      </c>
      <c r="G468" s="2" t="s">
        <v>12684</v>
      </c>
      <c r="H468" s="193">
        <v>1539.35</v>
      </c>
    </row>
    <row r="469" spans="1:8" x14ac:dyDescent="0.25">
      <c r="A469" s="207" t="s">
        <v>4756</v>
      </c>
      <c r="B469" s="1" t="s">
        <v>11717</v>
      </c>
      <c r="C469" s="12" t="s">
        <v>4756</v>
      </c>
      <c r="D469" s="12"/>
      <c r="E469" s="13">
        <v>1</v>
      </c>
      <c r="F469" s="13" t="s">
        <v>11443</v>
      </c>
      <c r="G469" s="2" t="s">
        <v>5734</v>
      </c>
      <c r="H469" s="193">
        <v>1347.08</v>
      </c>
    </row>
    <row r="470" spans="1:8" x14ac:dyDescent="0.25">
      <c r="A470" s="207" t="s">
        <v>4757</v>
      </c>
      <c r="B470" s="1" t="s">
        <v>11719</v>
      </c>
      <c r="C470" s="12" t="s">
        <v>4757</v>
      </c>
      <c r="D470" s="12"/>
      <c r="E470" s="13">
        <v>1</v>
      </c>
      <c r="F470" s="13" t="s">
        <v>11443</v>
      </c>
      <c r="G470" s="2" t="s">
        <v>5734</v>
      </c>
      <c r="H470" s="193">
        <v>1565.79</v>
      </c>
    </row>
    <row r="471" spans="1:8" x14ac:dyDescent="0.25">
      <c r="A471" s="207" t="s">
        <v>4758</v>
      </c>
      <c r="B471" s="1" t="s">
        <v>11721</v>
      </c>
      <c r="C471" s="12" t="s">
        <v>4758</v>
      </c>
      <c r="D471" s="12"/>
      <c r="E471" s="13">
        <v>1</v>
      </c>
      <c r="F471" s="13" t="s">
        <v>11443</v>
      </c>
      <c r="G471" s="2" t="s">
        <v>5734</v>
      </c>
      <c r="H471" s="193">
        <v>2519.7600000000002</v>
      </c>
    </row>
    <row r="472" spans="1:8" x14ac:dyDescent="0.25">
      <c r="A472" s="207" t="s">
        <v>4759</v>
      </c>
      <c r="B472" s="1" t="s">
        <v>11723</v>
      </c>
      <c r="C472" s="12" t="s">
        <v>4759</v>
      </c>
      <c r="D472" s="12"/>
      <c r="E472" s="13">
        <v>1</v>
      </c>
      <c r="F472" s="13" t="s">
        <v>11443</v>
      </c>
      <c r="G472" s="2" t="s">
        <v>5734</v>
      </c>
      <c r="H472" s="193">
        <v>3171.17</v>
      </c>
    </row>
    <row r="473" spans="1:8" x14ac:dyDescent="0.25">
      <c r="A473" s="207" t="s">
        <v>4760</v>
      </c>
      <c r="B473" s="1" t="s">
        <v>11725</v>
      </c>
      <c r="C473" s="12" t="s">
        <v>4760</v>
      </c>
      <c r="D473" s="12"/>
      <c r="E473" s="13">
        <v>1</v>
      </c>
      <c r="F473" s="13" t="s">
        <v>11443</v>
      </c>
      <c r="G473" s="2" t="s">
        <v>5734</v>
      </c>
      <c r="H473" s="193">
        <v>1703.75</v>
      </c>
    </row>
    <row r="474" spans="1:8" x14ac:dyDescent="0.25">
      <c r="A474" s="207" t="s">
        <v>4761</v>
      </c>
      <c r="B474" s="1" t="s">
        <v>11727</v>
      </c>
      <c r="C474" s="12" t="s">
        <v>4761</v>
      </c>
      <c r="D474" s="12"/>
      <c r="E474" s="13">
        <v>1</v>
      </c>
      <c r="F474" s="13" t="s">
        <v>11443</v>
      </c>
      <c r="G474" s="2" t="s">
        <v>5734</v>
      </c>
      <c r="H474" s="193">
        <v>1854.69</v>
      </c>
    </row>
    <row r="475" spans="1:8" x14ac:dyDescent="0.25">
      <c r="A475" s="207" t="s">
        <v>4762</v>
      </c>
      <c r="B475" s="1" t="s">
        <v>11729</v>
      </c>
      <c r="C475" s="12" t="s">
        <v>4762</v>
      </c>
      <c r="D475" s="12"/>
      <c r="E475" s="13">
        <v>1</v>
      </c>
      <c r="F475" s="13" t="s">
        <v>11443</v>
      </c>
      <c r="G475" s="2" t="s">
        <v>5734</v>
      </c>
      <c r="H475" s="193">
        <v>3110.11</v>
      </c>
    </row>
    <row r="476" spans="1:8" x14ac:dyDescent="0.25">
      <c r="A476" s="207" t="s">
        <v>4763</v>
      </c>
      <c r="B476" s="1" t="s">
        <v>11731</v>
      </c>
      <c r="C476" s="12" t="s">
        <v>4763</v>
      </c>
      <c r="D476" s="12"/>
      <c r="E476" s="13">
        <v>1</v>
      </c>
      <c r="F476" s="13" t="s">
        <v>11443</v>
      </c>
      <c r="G476" s="2" t="s">
        <v>5734</v>
      </c>
      <c r="H476" s="193">
        <v>3514.24</v>
      </c>
    </row>
    <row r="477" spans="1:8" x14ac:dyDescent="0.25">
      <c r="A477" s="207" t="s">
        <v>4764</v>
      </c>
      <c r="B477" s="1" t="s">
        <v>11780</v>
      </c>
      <c r="C477" s="12" t="s">
        <v>4764</v>
      </c>
      <c r="D477" s="12"/>
      <c r="E477" s="13">
        <v>1</v>
      </c>
      <c r="F477" s="13" t="s">
        <v>11443</v>
      </c>
      <c r="G477" s="2" t="s">
        <v>5734</v>
      </c>
      <c r="H477" s="193">
        <v>4275.3900000000003</v>
      </c>
    </row>
    <row r="478" spans="1:8" x14ac:dyDescent="0.25">
      <c r="A478" s="207" t="s">
        <v>4765</v>
      </c>
      <c r="B478" s="12" t="s">
        <v>9116</v>
      </c>
      <c r="C478" s="12" t="s">
        <v>4765</v>
      </c>
      <c r="D478" s="12"/>
      <c r="E478" s="13">
        <v>1</v>
      </c>
      <c r="F478" s="13" t="s">
        <v>11443</v>
      </c>
      <c r="G478" s="2" t="s">
        <v>5734</v>
      </c>
      <c r="H478" s="193">
        <v>2519.37</v>
      </c>
    </row>
    <row r="479" spans="1:8" x14ac:dyDescent="0.25">
      <c r="A479" s="207" t="s">
        <v>4766</v>
      </c>
      <c r="B479" s="12" t="s">
        <v>9118</v>
      </c>
      <c r="C479" s="12" t="s">
        <v>4766</v>
      </c>
      <c r="D479" s="12"/>
      <c r="E479" s="13">
        <v>1</v>
      </c>
      <c r="F479" s="13" t="s">
        <v>11443</v>
      </c>
      <c r="G479" s="2" t="s">
        <v>5734</v>
      </c>
      <c r="H479" s="193">
        <v>2872.05</v>
      </c>
    </row>
    <row r="480" spans="1:8" x14ac:dyDescent="0.25">
      <c r="A480" s="207" t="s">
        <v>4767</v>
      </c>
      <c r="B480" s="12" t="s">
        <v>9120</v>
      </c>
      <c r="C480" s="12" t="s">
        <v>4767</v>
      </c>
      <c r="D480" s="12"/>
      <c r="E480" s="13">
        <v>1</v>
      </c>
      <c r="F480" s="13" t="s">
        <v>11443</v>
      </c>
      <c r="G480" s="2" t="s">
        <v>5734</v>
      </c>
      <c r="H480" s="193">
        <v>3627.59</v>
      </c>
    </row>
    <row r="481" spans="1:8" x14ac:dyDescent="0.25">
      <c r="A481" s="207" t="s">
        <v>4483</v>
      </c>
      <c r="B481" s="12" t="s">
        <v>9122</v>
      </c>
      <c r="C481" s="12" t="s">
        <v>4483</v>
      </c>
      <c r="D481" s="12"/>
      <c r="E481" s="13">
        <v>1</v>
      </c>
      <c r="F481" s="13" t="s">
        <v>11443</v>
      </c>
      <c r="G481" s="2" t="s">
        <v>5734</v>
      </c>
      <c r="H481" s="193">
        <v>3851.54</v>
      </c>
    </row>
    <row r="482" spans="1:8" x14ac:dyDescent="0.25">
      <c r="A482" s="207" t="s">
        <v>4484</v>
      </c>
      <c r="B482" s="12" t="s">
        <v>9124</v>
      </c>
      <c r="C482" s="12" t="s">
        <v>4484</v>
      </c>
      <c r="D482" s="12"/>
      <c r="E482" s="13">
        <v>1</v>
      </c>
      <c r="F482" s="13" t="s">
        <v>11443</v>
      </c>
      <c r="G482" s="2" t="s">
        <v>5734</v>
      </c>
      <c r="H482" s="193">
        <v>4462.2700000000004</v>
      </c>
    </row>
    <row r="483" spans="1:8" x14ac:dyDescent="0.25">
      <c r="A483" s="207" t="s">
        <v>4485</v>
      </c>
      <c r="B483" s="12" t="s">
        <v>9126</v>
      </c>
      <c r="C483" s="12" t="s">
        <v>4485</v>
      </c>
      <c r="D483" s="12"/>
      <c r="E483" s="13">
        <v>1</v>
      </c>
      <c r="F483" s="13" t="s">
        <v>11443</v>
      </c>
      <c r="G483" s="2" t="s">
        <v>5734</v>
      </c>
      <c r="H483" s="193">
        <v>5957.21</v>
      </c>
    </row>
    <row r="484" spans="1:8" x14ac:dyDescent="0.25">
      <c r="A484" s="207" t="s">
        <v>3397</v>
      </c>
      <c r="B484" s="12" t="s">
        <v>11753</v>
      </c>
      <c r="C484" s="12" t="s">
        <v>3397</v>
      </c>
      <c r="D484" s="12"/>
      <c r="E484" s="13">
        <v>1</v>
      </c>
      <c r="F484" s="13" t="s">
        <v>11443</v>
      </c>
      <c r="G484" s="2" t="s">
        <v>5734</v>
      </c>
      <c r="H484" s="193">
        <v>5914.93</v>
      </c>
    </row>
    <row r="485" spans="1:8" x14ac:dyDescent="0.25">
      <c r="A485" s="207" t="s">
        <v>4486</v>
      </c>
      <c r="B485" s="12" t="s">
        <v>11755</v>
      </c>
      <c r="C485" s="12" t="s">
        <v>4486</v>
      </c>
      <c r="D485" s="12"/>
      <c r="E485" s="13">
        <v>1</v>
      </c>
      <c r="F485" s="13" t="s">
        <v>11443</v>
      </c>
      <c r="G485" s="2" t="s">
        <v>5734</v>
      </c>
      <c r="H485" s="193">
        <v>6358.17</v>
      </c>
    </row>
    <row r="486" spans="1:8" x14ac:dyDescent="0.25">
      <c r="A486" s="207" t="s">
        <v>4487</v>
      </c>
      <c r="B486" s="12" t="s">
        <v>11757</v>
      </c>
      <c r="C486" s="12" t="s">
        <v>4487</v>
      </c>
      <c r="D486" s="12"/>
      <c r="E486" s="13">
        <v>1</v>
      </c>
      <c r="F486" s="13" t="s">
        <v>11443</v>
      </c>
      <c r="G486" s="2" t="s">
        <v>5734</v>
      </c>
      <c r="H486" s="193">
        <v>6897.79</v>
      </c>
    </row>
    <row r="487" spans="1:8" x14ac:dyDescent="0.25">
      <c r="A487" s="207" t="s">
        <v>4488</v>
      </c>
      <c r="B487" s="12" t="s">
        <v>11759</v>
      </c>
      <c r="C487" s="12" t="s">
        <v>4488</v>
      </c>
      <c r="D487" s="12"/>
      <c r="E487" s="13">
        <v>1</v>
      </c>
      <c r="F487" s="13" t="s">
        <v>11443</v>
      </c>
      <c r="G487" s="2" t="s">
        <v>5734</v>
      </c>
      <c r="H487" s="193">
        <v>8969.43</v>
      </c>
    </row>
    <row r="488" spans="1:8" x14ac:dyDescent="0.25">
      <c r="A488" s="207" t="s">
        <v>4489</v>
      </c>
      <c r="B488" s="12" t="s">
        <v>11760</v>
      </c>
      <c r="C488" s="12" t="s">
        <v>4489</v>
      </c>
      <c r="D488" s="12"/>
      <c r="E488" s="13">
        <v>1</v>
      </c>
      <c r="F488" s="13" t="s">
        <v>11443</v>
      </c>
      <c r="G488" s="2" t="s">
        <v>5734</v>
      </c>
      <c r="H488" s="193">
        <v>9203.7999999999993</v>
      </c>
    </row>
    <row r="489" spans="1:8" x14ac:dyDescent="0.25">
      <c r="A489" s="207" t="s">
        <v>4490</v>
      </c>
      <c r="B489" s="12" t="s">
        <v>9133</v>
      </c>
      <c r="C489" s="12" t="s">
        <v>4490</v>
      </c>
      <c r="D489" s="12"/>
      <c r="E489" s="13">
        <v>1</v>
      </c>
      <c r="F489" s="13" t="s">
        <v>11443</v>
      </c>
      <c r="G489" s="2" t="s">
        <v>5734</v>
      </c>
      <c r="H489" s="193">
        <v>9821.69</v>
      </c>
    </row>
    <row r="490" spans="1:8" x14ac:dyDescent="0.25">
      <c r="A490" s="207" t="s">
        <v>4491</v>
      </c>
      <c r="B490" s="12" t="s">
        <v>11784</v>
      </c>
      <c r="C490" s="12" t="s">
        <v>4491</v>
      </c>
      <c r="D490" s="12"/>
      <c r="E490" s="13">
        <v>1</v>
      </c>
      <c r="F490" s="13" t="s">
        <v>11443</v>
      </c>
      <c r="G490" s="2" t="s">
        <v>5734</v>
      </c>
      <c r="H490" s="193">
        <v>10354.33</v>
      </c>
    </row>
    <row r="491" spans="1:8" x14ac:dyDescent="0.25">
      <c r="A491" s="207" t="s">
        <v>4492</v>
      </c>
      <c r="B491" s="12" t="s">
        <v>9136</v>
      </c>
      <c r="C491" s="12" t="s">
        <v>4492</v>
      </c>
      <c r="D491" s="12"/>
      <c r="E491" s="13">
        <v>1</v>
      </c>
      <c r="F491" s="13" t="s">
        <v>11443</v>
      </c>
      <c r="G491" s="2" t="s">
        <v>5734</v>
      </c>
      <c r="H491" s="193">
        <v>8509.69</v>
      </c>
    </row>
    <row r="492" spans="1:8" x14ac:dyDescent="0.25">
      <c r="A492" s="207" t="s">
        <v>4493</v>
      </c>
      <c r="B492" s="12" t="s">
        <v>9138</v>
      </c>
      <c r="C492" s="12" t="s">
        <v>4493</v>
      </c>
      <c r="D492" s="12"/>
      <c r="E492" s="13">
        <v>1</v>
      </c>
      <c r="F492" s="13" t="s">
        <v>11443</v>
      </c>
      <c r="G492" s="2" t="s">
        <v>5734</v>
      </c>
      <c r="H492" s="193">
        <v>9487.59</v>
      </c>
    </row>
    <row r="493" spans="1:8" x14ac:dyDescent="0.25">
      <c r="A493" s="207" t="s">
        <v>4494</v>
      </c>
      <c r="B493" s="12" t="s">
        <v>9140</v>
      </c>
      <c r="C493" s="12" t="s">
        <v>4494</v>
      </c>
      <c r="D493" s="12"/>
      <c r="E493" s="13">
        <v>1</v>
      </c>
      <c r="F493" s="13" t="s">
        <v>11443</v>
      </c>
      <c r="G493" s="2" t="s">
        <v>5734</v>
      </c>
      <c r="H493" s="193">
        <v>11122.75</v>
      </c>
    </row>
    <row r="494" spans="1:8" x14ac:dyDescent="0.25">
      <c r="A494" s="207" t="s">
        <v>4495</v>
      </c>
      <c r="B494" s="12" t="s">
        <v>8907</v>
      </c>
      <c r="C494" s="12" t="s">
        <v>4495</v>
      </c>
      <c r="D494" s="12"/>
      <c r="E494" s="13">
        <v>1</v>
      </c>
      <c r="F494" s="13" t="s">
        <v>11443</v>
      </c>
      <c r="G494" s="2" t="s">
        <v>5734</v>
      </c>
      <c r="H494" s="193">
        <v>12345.96</v>
      </c>
    </row>
    <row r="495" spans="1:8" x14ac:dyDescent="0.25">
      <c r="A495" s="207" t="s">
        <v>4496</v>
      </c>
      <c r="B495" s="12" t="s">
        <v>8909</v>
      </c>
      <c r="C495" s="12" t="s">
        <v>4496</v>
      </c>
      <c r="D495" s="12"/>
      <c r="E495" s="13">
        <v>1</v>
      </c>
      <c r="F495" s="13" t="s">
        <v>11443</v>
      </c>
      <c r="G495" s="2" t="s">
        <v>5734</v>
      </c>
      <c r="H495" s="193">
        <v>13655.24</v>
      </c>
    </row>
    <row r="496" spans="1:8" x14ac:dyDescent="0.25">
      <c r="A496" s="207" t="s">
        <v>4497</v>
      </c>
      <c r="B496" s="12" t="s">
        <v>8911</v>
      </c>
      <c r="C496" s="12" t="s">
        <v>4497</v>
      </c>
      <c r="D496" s="12"/>
      <c r="E496" s="13">
        <v>1</v>
      </c>
      <c r="F496" s="13" t="s">
        <v>11443</v>
      </c>
      <c r="G496" s="2" t="s">
        <v>5734</v>
      </c>
      <c r="H496" s="193">
        <v>15762.97</v>
      </c>
    </row>
    <row r="497" spans="1:8" x14ac:dyDescent="0.25">
      <c r="A497" s="207" t="s">
        <v>4498</v>
      </c>
      <c r="B497" s="12" t="s">
        <v>8647</v>
      </c>
      <c r="C497" s="12" t="s">
        <v>4498</v>
      </c>
      <c r="D497" s="12"/>
      <c r="E497" s="13">
        <v>1</v>
      </c>
      <c r="F497" s="13" t="s">
        <v>11443</v>
      </c>
      <c r="G497" s="2" t="s">
        <v>5734</v>
      </c>
      <c r="H497" s="193">
        <v>16787.650000000001</v>
      </c>
    </row>
    <row r="498" spans="1:8" x14ac:dyDescent="0.25">
      <c r="A498" s="207" t="s">
        <v>4499</v>
      </c>
      <c r="B498" s="12" t="s">
        <v>8649</v>
      </c>
      <c r="C498" s="12" t="s">
        <v>4499</v>
      </c>
      <c r="D498" s="12"/>
      <c r="E498" s="13">
        <v>1</v>
      </c>
      <c r="F498" s="13" t="s">
        <v>11443</v>
      </c>
      <c r="G498" s="2" t="s">
        <v>5734</v>
      </c>
      <c r="H498" s="193">
        <v>19659.2</v>
      </c>
    </row>
    <row r="499" spans="1:8" x14ac:dyDescent="0.25">
      <c r="A499" s="207" t="s">
        <v>4500</v>
      </c>
      <c r="B499" s="12" t="s">
        <v>11806</v>
      </c>
      <c r="C499" s="12" t="s">
        <v>4500</v>
      </c>
      <c r="D499" s="12"/>
      <c r="E499" s="13">
        <v>1</v>
      </c>
      <c r="F499" s="13" t="s">
        <v>11443</v>
      </c>
      <c r="G499" s="2" t="s">
        <v>5734</v>
      </c>
      <c r="H499" s="193">
        <v>13386.01</v>
      </c>
    </row>
    <row r="500" spans="1:8" x14ac:dyDescent="0.25">
      <c r="A500" s="207" t="s">
        <v>4501</v>
      </c>
      <c r="B500" s="12" t="s">
        <v>11808</v>
      </c>
      <c r="C500" s="12" t="s">
        <v>4501</v>
      </c>
      <c r="D500" s="12"/>
      <c r="E500" s="13">
        <v>1</v>
      </c>
      <c r="F500" s="13" t="s">
        <v>11443</v>
      </c>
      <c r="G500" s="2" t="s">
        <v>5734</v>
      </c>
      <c r="H500" s="193">
        <v>16493.03</v>
      </c>
    </row>
    <row r="501" spans="1:8" x14ac:dyDescent="0.25">
      <c r="A501" s="207" t="s">
        <v>4502</v>
      </c>
      <c r="B501" s="12" t="s">
        <v>11810</v>
      </c>
      <c r="C501" s="12" t="s">
        <v>4502</v>
      </c>
      <c r="D501" s="12"/>
      <c r="E501" s="13">
        <v>1</v>
      </c>
      <c r="F501" s="13" t="s">
        <v>11443</v>
      </c>
      <c r="G501" s="2" t="s">
        <v>5734</v>
      </c>
      <c r="H501" s="193">
        <v>17576.97</v>
      </c>
    </row>
    <row r="502" spans="1:8" x14ac:dyDescent="0.25">
      <c r="A502" s="207" t="s">
        <v>4503</v>
      </c>
      <c r="B502" s="12" t="s">
        <v>11812</v>
      </c>
      <c r="C502" s="12" t="s">
        <v>4503</v>
      </c>
      <c r="D502" s="12"/>
      <c r="E502" s="13">
        <v>1</v>
      </c>
      <c r="F502" s="13" t="s">
        <v>11443</v>
      </c>
      <c r="G502" s="2" t="s">
        <v>5734</v>
      </c>
      <c r="H502" s="193">
        <v>17695.11</v>
      </c>
    </row>
    <row r="503" spans="1:8" x14ac:dyDescent="0.25">
      <c r="A503" s="207" t="s">
        <v>4504</v>
      </c>
      <c r="B503" s="12" t="s">
        <v>11813</v>
      </c>
      <c r="C503" s="12" t="s">
        <v>4504</v>
      </c>
      <c r="D503" s="12"/>
      <c r="E503" s="13">
        <v>1</v>
      </c>
      <c r="F503" s="13" t="s">
        <v>11443</v>
      </c>
      <c r="G503" s="2" t="s">
        <v>5734</v>
      </c>
      <c r="H503" s="193">
        <v>18642.060000000001</v>
      </c>
    </row>
    <row r="504" spans="1:8" x14ac:dyDescent="0.25">
      <c r="A504" s="207" t="s">
        <v>4505</v>
      </c>
      <c r="B504" s="12" t="s">
        <v>8656</v>
      </c>
      <c r="C504" s="12" t="s">
        <v>4505</v>
      </c>
      <c r="D504" s="12"/>
      <c r="E504" s="13">
        <v>1</v>
      </c>
      <c r="F504" s="13" t="s">
        <v>11443</v>
      </c>
      <c r="G504" s="2" t="s">
        <v>5734</v>
      </c>
      <c r="H504" s="193">
        <v>20023.560000000001</v>
      </c>
    </row>
    <row r="505" spans="1:8" x14ac:dyDescent="0.25">
      <c r="A505" s="207" t="s">
        <v>4506</v>
      </c>
      <c r="B505" s="12" t="s">
        <v>11816</v>
      </c>
      <c r="C505" s="12" t="s">
        <v>4506</v>
      </c>
      <c r="D505" s="12"/>
      <c r="E505" s="13">
        <v>1</v>
      </c>
      <c r="F505" s="13" t="s">
        <v>11443</v>
      </c>
      <c r="G505" s="2" t="s">
        <v>5734</v>
      </c>
      <c r="H505" s="193">
        <v>25787.21</v>
      </c>
    </row>
    <row r="506" spans="1:8" x14ac:dyDescent="0.25">
      <c r="A506" s="207" t="s">
        <v>4507</v>
      </c>
      <c r="B506" s="12" t="s">
        <v>8659</v>
      </c>
      <c r="C506" s="12" t="s">
        <v>4507</v>
      </c>
      <c r="D506" s="12"/>
      <c r="E506" s="13">
        <v>1</v>
      </c>
      <c r="F506" s="13" t="s">
        <v>11443</v>
      </c>
      <c r="G506" s="2" t="s">
        <v>5734</v>
      </c>
      <c r="H506" s="193">
        <v>31893.35</v>
      </c>
    </row>
    <row r="507" spans="1:8" x14ac:dyDescent="0.25">
      <c r="A507" s="207" t="s">
        <v>4508</v>
      </c>
      <c r="B507" s="12" t="s">
        <v>11786</v>
      </c>
      <c r="C507" s="12" t="s">
        <v>4508</v>
      </c>
      <c r="D507" s="12"/>
      <c r="E507" s="13">
        <v>1</v>
      </c>
      <c r="F507" s="13" t="s">
        <v>11443</v>
      </c>
      <c r="G507" s="2" t="s">
        <v>5734</v>
      </c>
      <c r="H507" s="193">
        <v>40371.24</v>
      </c>
    </row>
    <row r="508" spans="1:8" x14ac:dyDescent="0.25">
      <c r="A508" s="207" t="s">
        <v>3398</v>
      </c>
      <c r="B508" s="12" t="s">
        <v>8662</v>
      </c>
      <c r="C508" s="12" t="s">
        <v>3398</v>
      </c>
      <c r="D508" s="12"/>
      <c r="E508" s="13">
        <v>1</v>
      </c>
      <c r="F508" s="13" t="s">
        <v>11443</v>
      </c>
      <c r="G508" s="2" t="s">
        <v>5734</v>
      </c>
      <c r="H508" s="193">
        <v>16350.89</v>
      </c>
    </row>
    <row r="509" spans="1:8" x14ac:dyDescent="0.25">
      <c r="A509" s="207" t="s">
        <v>4509</v>
      </c>
      <c r="B509" s="12" t="s">
        <v>8664</v>
      </c>
      <c r="C509" s="12" t="s">
        <v>4509</v>
      </c>
      <c r="D509" s="12"/>
      <c r="E509" s="13">
        <v>1</v>
      </c>
      <c r="F509" s="13" t="s">
        <v>11443</v>
      </c>
      <c r="G509" s="2" t="s">
        <v>5734</v>
      </c>
      <c r="H509" s="193">
        <v>17081.48</v>
      </c>
    </row>
    <row r="510" spans="1:8" x14ac:dyDescent="0.25">
      <c r="A510" s="207" t="s">
        <v>4510</v>
      </c>
      <c r="B510" s="12" t="s">
        <v>8666</v>
      </c>
      <c r="C510" s="12" t="s">
        <v>4510</v>
      </c>
      <c r="D510" s="12"/>
      <c r="E510" s="13">
        <v>1</v>
      </c>
      <c r="F510" s="13" t="s">
        <v>11443</v>
      </c>
      <c r="G510" s="2" t="s">
        <v>5734</v>
      </c>
      <c r="H510" s="193">
        <v>20652.22</v>
      </c>
    </row>
    <row r="511" spans="1:8" x14ac:dyDescent="0.25">
      <c r="A511" s="207" t="s">
        <v>4511</v>
      </c>
      <c r="B511" s="12" t="s">
        <v>8668</v>
      </c>
      <c r="C511" s="12" t="s">
        <v>4511</v>
      </c>
      <c r="D511" s="12"/>
      <c r="E511" s="13">
        <v>1</v>
      </c>
      <c r="F511" s="13" t="s">
        <v>11443</v>
      </c>
      <c r="G511" s="2" t="s">
        <v>5734</v>
      </c>
      <c r="H511" s="193">
        <v>26801.84</v>
      </c>
    </row>
    <row r="512" spans="1:8" x14ac:dyDescent="0.25">
      <c r="A512" s="207" t="s">
        <v>4512</v>
      </c>
      <c r="B512" s="12" t="s">
        <v>8670</v>
      </c>
      <c r="C512" s="12" t="s">
        <v>4512</v>
      </c>
      <c r="D512" s="12"/>
      <c r="E512" s="13">
        <v>1</v>
      </c>
      <c r="F512" s="13" t="s">
        <v>11443</v>
      </c>
      <c r="G512" s="2" t="s">
        <v>5734</v>
      </c>
      <c r="H512" s="193">
        <v>29273.26</v>
      </c>
    </row>
    <row r="513" spans="1:8" x14ac:dyDescent="0.25">
      <c r="A513" s="207" t="s">
        <v>4513</v>
      </c>
      <c r="B513" s="12" t="s">
        <v>8672</v>
      </c>
      <c r="C513" s="12" t="s">
        <v>4513</v>
      </c>
      <c r="D513" s="12"/>
      <c r="E513" s="13">
        <v>1</v>
      </c>
      <c r="F513" s="13" t="s">
        <v>11443</v>
      </c>
      <c r="G513" s="2" t="s">
        <v>5734</v>
      </c>
      <c r="H513" s="193">
        <v>33065.56</v>
      </c>
    </row>
    <row r="514" spans="1:8" x14ac:dyDescent="0.25">
      <c r="A514" s="207" t="s">
        <v>4514</v>
      </c>
      <c r="B514" s="12" t="s">
        <v>8674</v>
      </c>
      <c r="C514" s="12" t="s">
        <v>4514</v>
      </c>
      <c r="D514" s="12"/>
      <c r="E514" s="13">
        <v>1</v>
      </c>
      <c r="F514" s="13" t="s">
        <v>11443</v>
      </c>
      <c r="G514" s="2" t="s">
        <v>5734</v>
      </c>
      <c r="H514" s="193">
        <v>33896.480000000003</v>
      </c>
    </row>
    <row r="515" spans="1:8" x14ac:dyDescent="0.25">
      <c r="A515" s="207" t="s">
        <v>4515</v>
      </c>
      <c r="B515" s="12" t="s">
        <v>8676</v>
      </c>
      <c r="C515" s="12" t="s">
        <v>4515</v>
      </c>
      <c r="D515" s="12"/>
      <c r="E515" s="13">
        <v>1</v>
      </c>
      <c r="F515" s="13" t="s">
        <v>11443</v>
      </c>
      <c r="G515" s="2" t="s">
        <v>5734</v>
      </c>
      <c r="H515" s="193">
        <v>34897.82</v>
      </c>
    </row>
    <row r="516" spans="1:8" x14ac:dyDescent="0.25">
      <c r="A516" s="207" t="s">
        <v>4516</v>
      </c>
      <c r="B516" s="12" t="s">
        <v>8678</v>
      </c>
      <c r="C516" s="12" t="s">
        <v>4516</v>
      </c>
      <c r="D516" s="12"/>
      <c r="E516" s="13">
        <v>1</v>
      </c>
      <c r="F516" s="13" t="s">
        <v>11443</v>
      </c>
      <c r="G516" s="2" t="s">
        <v>5734</v>
      </c>
      <c r="H516" s="193">
        <v>43185.57</v>
      </c>
    </row>
    <row r="517" spans="1:8" x14ac:dyDescent="0.25">
      <c r="A517" s="207" t="s">
        <v>4517</v>
      </c>
      <c r="B517" s="12" t="s">
        <v>8680</v>
      </c>
      <c r="C517" s="12" t="s">
        <v>4517</v>
      </c>
      <c r="D517" s="12"/>
      <c r="E517" s="13">
        <v>1</v>
      </c>
      <c r="F517" s="13" t="s">
        <v>11443</v>
      </c>
      <c r="G517" s="2" t="s">
        <v>5734</v>
      </c>
      <c r="H517" s="193">
        <v>59349.31</v>
      </c>
    </row>
    <row r="518" spans="1:8" x14ac:dyDescent="0.25">
      <c r="A518" s="207" t="s">
        <v>4518</v>
      </c>
      <c r="B518" s="12" t="s">
        <v>8682</v>
      </c>
      <c r="C518" s="12" t="s">
        <v>4518</v>
      </c>
      <c r="D518" s="12"/>
      <c r="E518" s="13">
        <v>1</v>
      </c>
      <c r="F518" s="13" t="s">
        <v>11443</v>
      </c>
      <c r="G518" s="2" t="s">
        <v>5734</v>
      </c>
      <c r="H518" s="193">
        <v>21011.83</v>
      </c>
    </row>
    <row r="519" spans="1:8" x14ac:dyDescent="0.25">
      <c r="A519" s="207" t="s">
        <v>4519</v>
      </c>
      <c r="B519" s="12" t="s">
        <v>8684</v>
      </c>
      <c r="C519" s="12" t="s">
        <v>4519</v>
      </c>
      <c r="D519" s="12"/>
      <c r="E519" s="13">
        <v>1</v>
      </c>
      <c r="F519" s="13" t="s">
        <v>11443</v>
      </c>
      <c r="G519" s="2" t="s">
        <v>5734</v>
      </c>
      <c r="H519" s="193">
        <v>21950.77</v>
      </c>
    </row>
    <row r="520" spans="1:8" x14ac:dyDescent="0.25">
      <c r="A520" s="207" t="s">
        <v>4520</v>
      </c>
      <c r="B520" s="12" t="s">
        <v>8686</v>
      </c>
      <c r="C520" s="12" t="s">
        <v>4520</v>
      </c>
      <c r="D520" s="12"/>
      <c r="E520" s="13">
        <v>1</v>
      </c>
      <c r="F520" s="13" t="s">
        <v>11443</v>
      </c>
      <c r="G520" s="2" t="s">
        <v>5734</v>
      </c>
      <c r="H520" s="193">
        <v>26538.92</v>
      </c>
    </row>
    <row r="521" spans="1:8" x14ac:dyDescent="0.25">
      <c r="A521" s="207" t="s">
        <v>4521</v>
      </c>
      <c r="B521" s="12" t="s">
        <v>8688</v>
      </c>
      <c r="C521" s="12" t="s">
        <v>4521</v>
      </c>
      <c r="D521" s="12"/>
      <c r="E521" s="13">
        <v>1</v>
      </c>
      <c r="F521" s="13" t="s">
        <v>11443</v>
      </c>
      <c r="G521" s="2" t="s">
        <v>5734</v>
      </c>
      <c r="H521" s="193">
        <v>33502.28</v>
      </c>
    </row>
    <row r="522" spans="1:8" x14ac:dyDescent="0.25">
      <c r="A522" s="207" t="s">
        <v>4522</v>
      </c>
      <c r="B522" s="12" t="s">
        <v>8690</v>
      </c>
      <c r="C522" s="12" t="s">
        <v>4522</v>
      </c>
      <c r="D522" s="12"/>
      <c r="E522" s="13">
        <v>1</v>
      </c>
      <c r="F522" s="13" t="s">
        <v>11443</v>
      </c>
      <c r="G522" s="2" t="s">
        <v>5734</v>
      </c>
      <c r="H522" s="193">
        <v>36591.53</v>
      </c>
    </row>
    <row r="523" spans="1:8" x14ac:dyDescent="0.25">
      <c r="A523" s="207" t="s">
        <v>4523</v>
      </c>
      <c r="B523" s="12" t="s">
        <v>8692</v>
      </c>
      <c r="C523" s="12" t="s">
        <v>4523</v>
      </c>
      <c r="D523" s="12"/>
      <c r="E523" s="13">
        <v>1</v>
      </c>
      <c r="F523" s="13" t="s">
        <v>11443</v>
      </c>
      <c r="G523" s="2" t="s">
        <v>5734</v>
      </c>
      <c r="H523" s="193">
        <v>41331.919999999998</v>
      </c>
    </row>
    <row r="524" spans="1:8" x14ac:dyDescent="0.25">
      <c r="A524" s="207" t="s">
        <v>4524</v>
      </c>
      <c r="B524" s="37" t="s">
        <v>8694</v>
      </c>
      <c r="C524" s="12" t="s">
        <v>4524</v>
      </c>
      <c r="D524" s="12"/>
      <c r="E524" s="13">
        <v>1</v>
      </c>
      <c r="F524" s="13" t="s">
        <v>11443</v>
      </c>
      <c r="G524" s="2" t="s">
        <v>5734</v>
      </c>
      <c r="H524" s="193">
        <v>42370.19</v>
      </c>
    </row>
    <row r="525" spans="1:8" x14ac:dyDescent="0.25">
      <c r="A525" s="207" t="s">
        <v>4525</v>
      </c>
      <c r="B525" s="12" t="s">
        <v>8696</v>
      </c>
      <c r="C525" s="12" t="s">
        <v>4525</v>
      </c>
      <c r="D525" s="12"/>
      <c r="E525" s="13">
        <v>1</v>
      </c>
      <c r="F525" s="13" t="s">
        <v>11443</v>
      </c>
      <c r="G525" s="2" t="s">
        <v>5734</v>
      </c>
      <c r="H525" s="193">
        <v>43622.26</v>
      </c>
    </row>
    <row r="526" spans="1:8" x14ac:dyDescent="0.25">
      <c r="A526" s="207" t="s">
        <v>4526</v>
      </c>
      <c r="B526" s="12" t="s">
        <v>8698</v>
      </c>
      <c r="C526" s="12" t="s">
        <v>4526</v>
      </c>
      <c r="D526" s="12"/>
      <c r="E526" s="13">
        <v>1</v>
      </c>
      <c r="F526" s="13" t="s">
        <v>11443</v>
      </c>
      <c r="G526" s="2" t="s">
        <v>5734</v>
      </c>
      <c r="H526" s="193">
        <v>53981.96</v>
      </c>
    </row>
    <row r="527" spans="1:8" x14ac:dyDescent="0.25">
      <c r="A527" s="207" t="s">
        <v>4527</v>
      </c>
      <c r="B527" s="12" t="s">
        <v>8700</v>
      </c>
      <c r="C527" s="12" t="s">
        <v>4527</v>
      </c>
      <c r="D527" s="12"/>
      <c r="E527" s="13">
        <v>1</v>
      </c>
      <c r="F527" s="13" t="s">
        <v>11443</v>
      </c>
      <c r="G527" s="2" t="s">
        <v>5734</v>
      </c>
      <c r="H527" s="193">
        <v>67477.45</v>
      </c>
    </row>
    <row r="528" spans="1:8" x14ac:dyDescent="0.25">
      <c r="A528" s="207" t="s">
        <v>4528</v>
      </c>
      <c r="B528" s="12" t="s">
        <v>8702</v>
      </c>
      <c r="C528" s="12" t="s">
        <v>4528</v>
      </c>
      <c r="D528" s="12"/>
      <c r="E528" s="13">
        <v>1</v>
      </c>
      <c r="F528" s="13" t="s">
        <v>11443</v>
      </c>
      <c r="G528" s="2" t="s">
        <v>5734</v>
      </c>
      <c r="H528" s="193">
        <v>84346.83</v>
      </c>
    </row>
    <row r="529" spans="1:8" x14ac:dyDescent="0.25">
      <c r="A529" s="207" t="s">
        <v>4529</v>
      </c>
      <c r="B529" s="12" t="s">
        <v>8704</v>
      </c>
      <c r="C529" s="12" t="s">
        <v>4529</v>
      </c>
      <c r="D529" s="12"/>
      <c r="E529" s="13">
        <v>1</v>
      </c>
      <c r="F529" s="13" t="s">
        <v>11443</v>
      </c>
      <c r="G529" s="2" t="s">
        <v>5734</v>
      </c>
      <c r="H529" s="193">
        <v>27945.69</v>
      </c>
    </row>
    <row r="530" spans="1:8" x14ac:dyDescent="0.25">
      <c r="A530" s="207" t="s">
        <v>4530</v>
      </c>
      <c r="B530" s="12" t="s">
        <v>8706</v>
      </c>
      <c r="C530" s="12" t="s">
        <v>4530</v>
      </c>
      <c r="D530" s="12"/>
      <c r="E530" s="13">
        <v>1</v>
      </c>
      <c r="F530" s="13" t="s">
        <v>11443</v>
      </c>
      <c r="G530" s="2" t="s">
        <v>5734</v>
      </c>
      <c r="H530" s="193">
        <v>29194.52</v>
      </c>
    </row>
    <row r="531" spans="1:8" x14ac:dyDescent="0.25">
      <c r="A531" s="207" t="s">
        <v>4531</v>
      </c>
      <c r="B531" s="12" t="s">
        <v>8708</v>
      </c>
      <c r="C531" s="12" t="s">
        <v>4531</v>
      </c>
      <c r="D531" s="12"/>
      <c r="E531" s="13">
        <v>1</v>
      </c>
      <c r="F531" s="13" t="s">
        <v>11443</v>
      </c>
      <c r="G531" s="2" t="s">
        <v>5734</v>
      </c>
      <c r="H531" s="193">
        <v>34560.800000000003</v>
      </c>
    </row>
    <row r="532" spans="1:8" x14ac:dyDescent="0.25">
      <c r="A532" s="207" t="s">
        <v>4532</v>
      </c>
      <c r="B532" s="12" t="s">
        <v>8710</v>
      </c>
      <c r="C532" s="12" t="s">
        <v>4532</v>
      </c>
      <c r="D532" s="12"/>
      <c r="E532" s="13">
        <v>1</v>
      </c>
      <c r="F532" s="13" t="s">
        <v>11443</v>
      </c>
      <c r="G532" s="2" t="s">
        <v>5734</v>
      </c>
      <c r="H532" s="193">
        <v>41877.839999999997</v>
      </c>
    </row>
    <row r="533" spans="1:8" x14ac:dyDescent="0.25">
      <c r="A533" s="207" t="s">
        <v>4533</v>
      </c>
      <c r="B533" s="12" t="s">
        <v>8712</v>
      </c>
      <c r="C533" s="12" t="s">
        <v>4533</v>
      </c>
      <c r="D533" s="12"/>
      <c r="E533" s="13">
        <v>1</v>
      </c>
      <c r="F533" s="13" t="s">
        <v>11443</v>
      </c>
      <c r="G533" s="2" t="s">
        <v>5734</v>
      </c>
      <c r="H533" s="193">
        <v>48930.6</v>
      </c>
    </row>
    <row r="534" spans="1:8" x14ac:dyDescent="0.25">
      <c r="A534" s="207" t="s">
        <v>4534</v>
      </c>
      <c r="B534" s="12" t="s">
        <v>8964</v>
      </c>
      <c r="C534" s="12" t="s">
        <v>4534</v>
      </c>
      <c r="D534" s="12"/>
      <c r="E534" s="13">
        <v>1</v>
      </c>
      <c r="F534" s="13" t="s">
        <v>11443</v>
      </c>
      <c r="G534" s="2" t="s">
        <v>5734</v>
      </c>
      <c r="H534" s="193">
        <v>51664.93</v>
      </c>
    </row>
    <row r="535" spans="1:8" x14ac:dyDescent="0.25">
      <c r="A535" s="207" t="s">
        <v>4535</v>
      </c>
      <c r="B535" s="12" t="s">
        <v>8966</v>
      </c>
      <c r="C535" s="12" t="s">
        <v>4535</v>
      </c>
      <c r="D535" s="12"/>
      <c r="E535" s="13">
        <v>1</v>
      </c>
      <c r="F535" s="13" t="s">
        <v>11443</v>
      </c>
      <c r="G535" s="2" t="s">
        <v>5734</v>
      </c>
      <c r="H535" s="193">
        <v>52963.21</v>
      </c>
    </row>
    <row r="536" spans="1:8" x14ac:dyDescent="0.25">
      <c r="A536" s="207" t="s">
        <v>4821</v>
      </c>
      <c r="B536" s="12" t="s">
        <v>8968</v>
      </c>
      <c r="C536" s="12" t="s">
        <v>4821</v>
      </c>
      <c r="D536" s="12"/>
      <c r="E536" s="13">
        <v>1</v>
      </c>
      <c r="F536" s="13" t="s">
        <v>11443</v>
      </c>
      <c r="G536" s="2" t="s">
        <v>5734</v>
      </c>
      <c r="H536" s="193">
        <v>54527.9</v>
      </c>
    </row>
    <row r="537" spans="1:8" x14ac:dyDescent="0.25">
      <c r="A537" s="207" t="s">
        <v>4822</v>
      </c>
      <c r="B537" s="12" t="s">
        <v>8970</v>
      </c>
      <c r="C537" s="12" t="s">
        <v>4822</v>
      </c>
      <c r="D537" s="12"/>
      <c r="E537" s="13">
        <v>1</v>
      </c>
      <c r="F537" s="13" t="s">
        <v>11443</v>
      </c>
      <c r="G537" s="2" t="s">
        <v>5734</v>
      </c>
      <c r="H537" s="193">
        <v>67477.45</v>
      </c>
    </row>
    <row r="538" spans="1:8" x14ac:dyDescent="0.25">
      <c r="A538" s="207" t="s">
        <v>4823</v>
      </c>
      <c r="B538" s="12" t="s">
        <v>8972</v>
      </c>
      <c r="C538" s="12" t="s">
        <v>4823</v>
      </c>
      <c r="D538" s="12"/>
      <c r="E538" s="13">
        <v>1</v>
      </c>
      <c r="F538" s="13" t="s">
        <v>11443</v>
      </c>
      <c r="G538" s="2" t="s">
        <v>5734</v>
      </c>
      <c r="H538" s="193">
        <v>84346.83</v>
      </c>
    </row>
    <row r="539" spans="1:8" x14ac:dyDescent="0.25">
      <c r="A539" s="207" t="s">
        <v>4824</v>
      </c>
      <c r="B539" s="12" t="s">
        <v>8974</v>
      </c>
      <c r="C539" s="12" t="s">
        <v>4824</v>
      </c>
      <c r="D539" s="12"/>
      <c r="E539" s="13">
        <v>1</v>
      </c>
      <c r="F539" s="13" t="s">
        <v>11443</v>
      </c>
      <c r="G539" s="2" t="s">
        <v>5734</v>
      </c>
      <c r="H539" s="193">
        <v>105433.48</v>
      </c>
    </row>
    <row r="540" spans="1:8" x14ac:dyDescent="0.25">
      <c r="A540" s="207" t="s">
        <v>4825</v>
      </c>
      <c r="B540" s="12" t="s">
        <v>8976</v>
      </c>
      <c r="C540" s="12" t="s">
        <v>4825</v>
      </c>
      <c r="D540" s="12"/>
      <c r="E540" s="13">
        <v>1</v>
      </c>
      <c r="F540" s="13" t="s">
        <v>11443</v>
      </c>
      <c r="G540" s="2" t="s">
        <v>5734</v>
      </c>
      <c r="H540" s="193">
        <v>131791.91</v>
      </c>
    </row>
    <row r="541" spans="1:8" x14ac:dyDescent="0.25">
      <c r="A541" s="209"/>
      <c r="B541" s="10" t="s">
        <v>11524</v>
      </c>
      <c r="C541" s="11" t="s">
        <v>5734</v>
      </c>
      <c r="D541" s="11"/>
      <c r="E541" s="36"/>
      <c r="F541" s="36"/>
      <c r="G541" s="2" t="s">
        <v>5734</v>
      </c>
      <c r="H541" s="193" t="s">
        <v>5734</v>
      </c>
    </row>
    <row r="542" spans="1:8" x14ac:dyDescent="0.25">
      <c r="A542" s="207" t="s">
        <v>4826</v>
      </c>
      <c r="B542" s="1" t="s">
        <v>11444</v>
      </c>
      <c r="C542" s="1" t="s">
        <v>17391</v>
      </c>
      <c r="D542" s="1" t="s">
        <v>4826</v>
      </c>
      <c r="E542" s="13">
        <v>3</v>
      </c>
      <c r="F542" s="13" t="s">
        <v>11443</v>
      </c>
      <c r="G542" s="2" t="s">
        <v>281</v>
      </c>
      <c r="H542" s="193">
        <v>207.66</v>
      </c>
    </row>
    <row r="543" spans="1:8" x14ac:dyDescent="0.25">
      <c r="A543" s="207" t="s">
        <v>4827</v>
      </c>
      <c r="B543" s="1" t="s">
        <v>11446</v>
      </c>
      <c r="C543" s="1" t="s">
        <v>17392</v>
      </c>
      <c r="D543" s="1" t="s">
        <v>4827</v>
      </c>
      <c r="E543" s="13">
        <v>2</v>
      </c>
      <c r="F543" s="13" t="s">
        <v>11443</v>
      </c>
      <c r="G543" s="2" t="s">
        <v>477</v>
      </c>
      <c r="H543" s="193">
        <v>342.64</v>
      </c>
    </row>
    <row r="544" spans="1:8" x14ac:dyDescent="0.25">
      <c r="A544" s="207" t="s">
        <v>4828</v>
      </c>
      <c r="B544" s="1" t="s">
        <v>11201</v>
      </c>
      <c r="C544" s="1" t="s">
        <v>17393</v>
      </c>
      <c r="D544" s="1" t="s">
        <v>4828</v>
      </c>
      <c r="E544" s="13">
        <v>1</v>
      </c>
      <c r="F544" s="13" t="s">
        <v>11443</v>
      </c>
      <c r="G544" s="2" t="s">
        <v>478</v>
      </c>
      <c r="H544" s="193">
        <v>516.04</v>
      </c>
    </row>
    <row r="545" spans="1:8" x14ac:dyDescent="0.25">
      <c r="A545" s="207" t="s">
        <v>4829</v>
      </c>
      <c r="B545" s="1" t="s">
        <v>11203</v>
      </c>
      <c r="C545" s="1" t="s">
        <v>17394</v>
      </c>
      <c r="D545" s="1" t="s">
        <v>4829</v>
      </c>
      <c r="E545" s="13">
        <v>1</v>
      </c>
      <c r="F545" s="13" t="s">
        <v>11443</v>
      </c>
      <c r="G545" s="2" t="s">
        <v>479</v>
      </c>
      <c r="H545" s="193">
        <v>630.92999999999995</v>
      </c>
    </row>
    <row r="546" spans="1:8" x14ac:dyDescent="0.25">
      <c r="A546" s="207" t="s">
        <v>4830</v>
      </c>
      <c r="B546" s="1" t="s">
        <v>11511</v>
      </c>
      <c r="C546" s="1" t="s">
        <v>17395</v>
      </c>
      <c r="D546" s="1" t="s">
        <v>4830</v>
      </c>
      <c r="E546" s="13">
        <v>1</v>
      </c>
      <c r="F546" s="13" t="s">
        <v>11443</v>
      </c>
      <c r="G546" s="2" t="s">
        <v>480</v>
      </c>
      <c r="H546" s="193">
        <v>766.63</v>
      </c>
    </row>
    <row r="547" spans="1:8" x14ac:dyDescent="0.25">
      <c r="A547" s="207" t="s">
        <v>4831</v>
      </c>
      <c r="B547" s="1" t="s">
        <v>11717</v>
      </c>
      <c r="C547" s="12" t="s">
        <v>17396</v>
      </c>
      <c r="D547" s="12" t="s">
        <v>4831</v>
      </c>
      <c r="E547" s="13">
        <v>1</v>
      </c>
      <c r="F547" s="13" t="s">
        <v>11443</v>
      </c>
      <c r="G547" s="2" t="s">
        <v>266</v>
      </c>
      <c r="H547" s="193">
        <v>1119.6199999999999</v>
      </c>
    </row>
    <row r="548" spans="1:8" x14ac:dyDescent="0.25">
      <c r="A548" s="207" t="s">
        <v>4832</v>
      </c>
      <c r="B548" s="1" t="s">
        <v>11719</v>
      </c>
      <c r="C548" s="12" t="s">
        <v>17397</v>
      </c>
      <c r="D548" s="12" t="s">
        <v>4832</v>
      </c>
      <c r="E548" s="13">
        <v>1</v>
      </c>
      <c r="F548" s="13" t="s">
        <v>11443</v>
      </c>
      <c r="G548" s="2" t="s">
        <v>267</v>
      </c>
      <c r="H548" s="193">
        <v>1284.1600000000001</v>
      </c>
    </row>
    <row r="549" spans="1:8" x14ac:dyDescent="0.25">
      <c r="A549" s="207" t="s">
        <v>4833</v>
      </c>
      <c r="B549" s="1" t="s">
        <v>11721</v>
      </c>
      <c r="C549" s="12" t="s">
        <v>17398</v>
      </c>
      <c r="D549" s="12" t="s">
        <v>4833</v>
      </c>
      <c r="E549" s="13">
        <v>1</v>
      </c>
      <c r="F549" s="13" t="s">
        <v>11443</v>
      </c>
      <c r="G549" s="2" t="s">
        <v>268</v>
      </c>
      <c r="H549" s="193">
        <v>1831.08</v>
      </c>
    </row>
    <row r="550" spans="1:8" x14ac:dyDescent="0.25">
      <c r="A550" s="207" t="s">
        <v>3399</v>
      </c>
      <c r="B550" s="1" t="s">
        <v>11723</v>
      </c>
      <c r="C550" s="12" t="s">
        <v>17399</v>
      </c>
      <c r="D550" s="12" t="s">
        <v>3399</v>
      </c>
      <c r="E550" s="13">
        <v>1</v>
      </c>
      <c r="F550" s="13" t="s">
        <v>11443</v>
      </c>
      <c r="G550" s="2" t="s">
        <v>12685</v>
      </c>
      <c r="H550" s="193">
        <v>2167.7600000000002</v>
      </c>
    </row>
    <row r="551" spans="1:8" x14ac:dyDescent="0.25">
      <c r="A551" s="207" t="s">
        <v>4834</v>
      </c>
      <c r="B551" s="1" t="s">
        <v>11725</v>
      </c>
      <c r="C551" s="12" t="s">
        <v>17400</v>
      </c>
      <c r="D551" s="12" t="s">
        <v>4834</v>
      </c>
      <c r="E551" s="13">
        <v>1</v>
      </c>
      <c r="F551" s="13" t="s">
        <v>11443</v>
      </c>
      <c r="G551" s="2" t="s">
        <v>270</v>
      </c>
      <c r="H551" s="193">
        <v>1504.5</v>
      </c>
    </row>
    <row r="552" spans="1:8" x14ac:dyDescent="0.25">
      <c r="A552" s="207" t="s">
        <v>4835</v>
      </c>
      <c r="B552" s="1" t="s">
        <v>11727</v>
      </c>
      <c r="C552" s="12" t="s">
        <v>17401</v>
      </c>
      <c r="D552" s="12" t="s">
        <v>4835</v>
      </c>
      <c r="E552" s="13">
        <v>1</v>
      </c>
      <c r="F552" s="13" t="s">
        <v>11443</v>
      </c>
      <c r="G552" s="2" t="s">
        <v>271</v>
      </c>
      <c r="H552" s="193">
        <v>1765.27</v>
      </c>
    </row>
    <row r="553" spans="1:8" x14ac:dyDescent="0.25">
      <c r="A553" s="207" t="s">
        <v>4836</v>
      </c>
      <c r="B553" s="1" t="s">
        <v>11729</v>
      </c>
      <c r="C553" s="12" t="s">
        <v>17402</v>
      </c>
      <c r="D553" s="12" t="s">
        <v>4836</v>
      </c>
      <c r="E553" s="13">
        <v>1</v>
      </c>
      <c r="F553" s="13" t="s">
        <v>11443</v>
      </c>
      <c r="G553" s="2" t="s">
        <v>272</v>
      </c>
      <c r="H553" s="193">
        <v>2345.34</v>
      </c>
    </row>
    <row r="554" spans="1:8" x14ac:dyDescent="0.25">
      <c r="A554" s="207" t="s">
        <v>4837</v>
      </c>
      <c r="B554" s="1" t="s">
        <v>11731</v>
      </c>
      <c r="C554" s="12" t="s">
        <v>17403</v>
      </c>
      <c r="D554" s="12" t="s">
        <v>4837</v>
      </c>
      <c r="E554" s="13">
        <v>1</v>
      </c>
      <c r="F554" s="13" t="s">
        <v>11443</v>
      </c>
      <c r="G554" s="2" t="s">
        <v>269</v>
      </c>
      <c r="H554" s="193">
        <v>2851.57</v>
      </c>
    </row>
    <row r="555" spans="1:8" x14ac:dyDescent="0.25">
      <c r="A555" s="207" t="s">
        <v>3242</v>
      </c>
      <c r="B555" s="1" t="s">
        <v>11780</v>
      </c>
      <c r="C555" s="12" t="s">
        <v>17404</v>
      </c>
      <c r="D555" s="12" t="s">
        <v>3242</v>
      </c>
      <c r="E555" s="13">
        <v>1</v>
      </c>
      <c r="F555" s="13" t="s">
        <v>11443</v>
      </c>
      <c r="G555" s="2" t="s">
        <v>12686</v>
      </c>
      <c r="H555" s="193">
        <v>3104.72</v>
      </c>
    </row>
    <row r="556" spans="1:8" x14ac:dyDescent="0.25">
      <c r="A556" s="207" t="s">
        <v>4838</v>
      </c>
      <c r="B556" s="12" t="s">
        <v>9116</v>
      </c>
      <c r="C556" s="12" t="s">
        <v>4838</v>
      </c>
      <c r="D556" s="12"/>
      <c r="E556" s="13">
        <v>1</v>
      </c>
      <c r="F556" s="13" t="s">
        <v>11443</v>
      </c>
      <c r="G556" s="2" t="s">
        <v>275</v>
      </c>
      <c r="H556" s="193">
        <v>2690.14</v>
      </c>
    </row>
    <row r="557" spans="1:8" x14ac:dyDescent="0.25">
      <c r="A557" s="207" t="s">
        <v>4839</v>
      </c>
      <c r="B557" s="12" t="s">
        <v>9118</v>
      </c>
      <c r="C557" s="12" t="s">
        <v>4839</v>
      </c>
      <c r="D557" s="12"/>
      <c r="E557" s="13">
        <v>1</v>
      </c>
      <c r="F557" s="13" t="s">
        <v>11443</v>
      </c>
      <c r="G557" s="2" t="s">
        <v>276</v>
      </c>
      <c r="H557" s="193">
        <v>3109.08</v>
      </c>
    </row>
    <row r="558" spans="1:8" x14ac:dyDescent="0.25">
      <c r="A558" s="207" t="s">
        <v>4840</v>
      </c>
      <c r="B558" s="12" t="s">
        <v>9120</v>
      </c>
      <c r="C558" s="12" t="s">
        <v>4840</v>
      </c>
      <c r="D558" s="12"/>
      <c r="E558" s="13">
        <v>1</v>
      </c>
      <c r="F558" s="13" t="s">
        <v>11443</v>
      </c>
      <c r="G558" s="2" t="s">
        <v>277</v>
      </c>
      <c r="H558" s="193">
        <v>3455.24</v>
      </c>
    </row>
    <row r="559" spans="1:8" x14ac:dyDescent="0.25">
      <c r="A559" s="207" t="s">
        <v>4841</v>
      </c>
      <c r="B559" s="12" t="s">
        <v>9122</v>
      </c>
      <c r="C559" s="12" t="s">
        <v>4841</v>
      </c>
      <c r="D559" s="12"/>
      <c r="E559" s="13">
        <v>1</v>
      </c>
      <c r="F559" s="13" t="s">
        <v>11443</v>
      </c>
      <c r="G559" s="2" t="s">
        <v>273</v>
      </c>
      <c r="H559" s="193">
        <v>4165.34</v>
      </c>
    </row>
    <row r="560" spans="1:8" x14ac:dyDescent="0.25">
      <c r="A560" s="207" t="s">
        <v>4842</v>
      </c>
      <c r="B560" s="12" t="s">
        <v>9124</v>
      </c>
      <c r="C560" s="12" t="s">
        <v>4842</v>
      </c>
      <c r="D560" s="12"/>
      <c r="E560" s="13">
        <v>1</v>
      </c>
      <c r="F560" s="13" t="s">
        <v>11443</v>
      </c>
      <c r="G560" s="2" t="s">
        <v>274</v>
      </c>
      <c r="H560" s="193">
        <v>4839.62</v>
      </c>
    </row>
    <row r="561" spans="1:8" x14ac:dyDescent="0.25">
      <c r="A561" s="207" t="s">
        <v>3243</v>
      </c>
      <c r="B561" s="12" t="s">
        <v>9126</v>
      </c>
      <c r="C561" s="12" t="s">
        <v>3243</v>
      </c>
      <c r="D561" s="12"/>
      <c r="E561" s="13">
        <v>1</v>
      </c>
      <c r="F561" s="13" t="s">
        <v>11443</v>
      </c>
      <c r="G561" s="2" t="s">
        <v>12687</v>
      </c>
      <c r="H561" s="193">
        <v>6595.19</v>
      </c>
    </row>
    <row r="562" spans="1:8" x14ac:dyDescent="0.25">
      <c r="A562" s="206" t="s">
        <v>4843</v>
      </c>
      <c r="B562" s="12" t="s">
        <v>11753</v>
      </c>
      <c r="C562" s="16" t="s">
        <v>4843</v>
      </c>
      <c r="D562" s="16"/>
      <c r="E562" s="13">
        <v>1</v>
      </c>
      <c r="F562" s="13" t="s">
        <v>11443</v>
      </c>
      <c r="G562" s="2" t="s">
        <v>278</v>
      </c>
      <c r="H562" s="193">
        <v>5633.8</v>
      </c>
    </row>
    <row r="563" spans="1:8" x14ac:dyDescent="0.25">
      <c r="A563" s="206" t="s">
        <v>4844</v>
      </c>
      <c r="B563" s="12" t="s">
        <v>11755</v>
      </c>
      <c r="C563" s="16" t="s">
        <v>4844</v>
      </c>
      <c r="D563" s="16"/>
      <c r="E563" s="13">
        <v>1</v>
      </c>
      <c r="F563" s="13" t="s">
        <v>11443</v>
      </c>
      <c r="G563" s="2" t="s">
        <v>279</v>
      </c>
      <c r="H563" s="193">
        <v>6056.05</v>
      </c>
    </row>
    <row r="564" spans="1:8" x14ac:dyDescent="0.25">
      <c r="A564" s="207" t="s">
        <v>4845</v>
      </c>
      <c r="B564" s="12" t="s">
        <v>11757</v>
      </c>
      <c r="C564" s="12" t="s">
        <v>4845</v>
      </c>
      <c r="D564" s="12"/>
      <c r="E564" s="13">
        <v>1</v>
      </c>
      <c r="F564" s="13" t="s">
        <v>11443</v>
      </c>
      <c r="G564" s="2" t="s">
        <v>280</v>
      </c>
      <c r="H564" s="193">
        <v>6569.95</v>
      </c>
    </row>
    <row r="565" spans="1:8" x14ac:dyDescent="0.25">
      <c r="A565" s="207" t="s">
        <v>4846</v>
      </c>
      <c r="B565" s="12" t="s">
        <v>11759</v>
      </c>
      <c r="C565" s="12" t="s">
        <v>4846</v>
      </c>
      <c r="D565" s="12"/>
      <c r="E565" s="13">
        <v>1</v>
      </c>
      <c r="F565" s="13" t="s">
        <v>11443</v>
      </c>
      <c r="G565" s="2" t="s">
        <v>5734</v>
      </c>
      <c r="H565" s="193">
        <v>7074.23</v>
      </c>
    </row>
    <row r="566" spans="1:8" x14ac:dyDescent="0.25">
      <c r="A566" s="207" t="s">
        <v>4847</v>
      </c>
      <c r="B566" s="12" t="s">
        <v>11760</v>
      </c>
      <c r="C566" s="12" t="s">
        <v>4847</v>
      </c>
      <c r="D566" s="12"/>
      <c r="E566" s="13">
        <v>1</v>
      </c>
      <c r="F566" s="13" t="s">
        <v>11443</v>
      </c>
      <c r="G566" s="2" t="s">
        <v>5734</v>
      </c>
      <c r="H566" s="193">
        <v>7524.02</v>
      </c>
    </row>
    <row r="567" spans="1:8" x14ac:dyDescent="0.25">
      <c r="A567" s="207" t="s">
        <v>4848</v>
      </c>
      <c r="B567" s="12" t="s">
        <v>9133</v>
      </c>
      <c r="C567" s="12" t="s">
        <v>4848</v>
      </c>
      <c r="D567" s="12"/>
      <c r="E567" s="13">
        <v>1</v>
      </c>
      <c r="F567" s="13" t="s">
        <v>11443</v>
      </c>
      <c r="G567" s="2" t="s">
        <v>5734</v>
      </c>
      <c r="H567" s="193">
        <v>8296.65</v>
      </c>
    </row>
    <row r="568" spans="1:8" x14ac:dyDescent="0.25">
      <c r="A568" s="206" t="s">
        <v>3244</v>
      </c>
      <c r="B568" s="12" t="s">
        <v>11784</v>
      </c>
      <c r="C568" s="16" t="s">
        <v>3244</v>
      </c>
      <c r="D568" s="16"/>
      <c r="E568" s="13">
        <v>1</v>
      </c>
      <c r="F568" s="13" t="s">
        <v>11443</v>
      </c>
      <c r="G568" s="2" t="s">
        <v>5734</v>
      </c>
      <c r="H568" s="193">
        <v>10059.25</v>
      </c>
    </row>
    <row r="569" spans="1:8" x14ac:dyDescent="0.25">
      <c r="A569" s="207" t="s">
        <v>4849</v>
      </c>
      <c r="B569" s="12" t="s">
        <v>9136</v>
      </c>
      <c r="C569" s="12" t="s">
        <v>4849</v>
      </c>
      <c r="D569" s="12"/>
      <c r="E569" s="13">
        <v>1</v>
      </c>
      <c r="F569" s="13" t="s">
        <v>11443</v>
      </c>
      <c r="G569" s="2" t="s">
        <v>5734</v>
      </c>
      <c r="H569" s="193">
        <v>8104.48</v>
      </c>
    </row>
    <row r="570" spans="1:8" x14ac:dyDescent="0.25">
      <c r="A570" s="207" t="s">
        <v>4850</v>
      </c>
      <c r="B570" s="12" t="s">
        <v>9138</v>
      </c>
      <c r="C570" s="12" t="s">
        <v>4850</v>
      </c>
      <c r="D570" s="12"/>
      <c r="E570" s="13">
        <v>1</v>
      </c>
      <c r="F570" s="13" t="s">
        <v>11443</v>
      </c>
      <c r="G570" s="2" t="s">
        <v>5734</v>
      </c>
      <c r="H570" s="193">
        <v>9035.7900000000009</v>
      </c>
    </row>
    <row r="571" spans="1:8" x14ac:dyDescent="0.25">
      <c r="A571" s="207" t="s">
        <v>4851</v>
      </c>
      <c r="B571" s="12" t="s">
        <v>9140</v>
      </c>
      <c r="C571" s="12" t="s">
        <v>4851</v>
      </c>
      <c r="D571" s="12"/>
      <c r="E571" s="13">
        <v>1</v>
      </c>
      <c r="F571" s="13" t="s">
        <v>11443</v>
      </c>
      <c r="G571" s="2" t="s">
        <v>5734</v>
      </c>
      <c r="H571" s="193">
        <v>10593.1</v>
      </c>
    </row>
    <row r="572" spans="1:8" x14ac:dyDescent="0.25">
      <c r="A572" s="206" t="s">
        <v>4852</v>
      </c>
      <c r="B572" s="12" t="s">
        <v>8907</v>
      </c>
      <c r="C572" s="16" t="s">
        <v>4852</v>
      </c>
      <c r="D572" s="16"/>
      <c r="E572" s="13">
        <v>1</v>
      </c>
      <c r="F572" s="13" t="s">
        <v>11443</v>
      </c>
      <c r="G572" s="2" t="s">
        <v>5734</v>
      </c>
      <c r="H572" s="193">
        <v>12394.15</v>
      </c>
    </row>
    <row r="573" spans="1:8" x14ac:dyDescent="0.25">
      <c r="A573" s="206" t="s">
        <v>4853</v>
      </c>
      <c r="B573" s="12" t="s">
        <v>8909</v>
      </c>
      <c r="C573" s="16" t="s">
        <v>4853</v>
      </c>
      <c r="D573" s="16"/>
      <c r="E573" s="13">
        <v>1</v>
      </c>
      <c r="F573" s="13" t="s">
        <v>11443</v>
      </c>
      <c r="G573" s="2" t="s">
        <v>5734</v>
      </c>
      <c r="H573" s="193">
        <v>13883.34</v>
      </c>
    </row>
    <row r="574" spans="1:8" x14ac:dyDescent="0.25">
      <c r="A574" s="206" t="s">
        <v>4854</v>
      </c>
      <c r="B574" s="12" t="s">
        <v>8911</v>
      </c>
      <c r="C574" s="16" t="s">
        <v>4854</v>
      </c>
      <c r="D574" s="16"/>
      <c r="E574" s="13">
        <v>1</v>
      </c>
      <c r="F574" s="13" t="s">
        <v>11443</v>
      </c>
      <c r="G574" s="2" t="s">
        <v>5734</v>
      </c>
      <c r="H574" s="193">
        <v>16649.11</v>
      </c>
    </row>
    <row r="575" spans="1:8" x14ac:dyDescent="0.25">
      <c r="A575" s="207" t="s">
        <v>4855</v>
      </c>
      <c r="B575" s="12" t="s">
        <v>8647</v>
      </c>
      <c r="C575" s="12" t="s">
        <v>4855</v>
      </c>
      <c r="D575" s="12"/>
      <c r="E575" s="13">
        <v>1</v>
      </c>
      <c r="F575" s="13" t="s">
        <v>11443</v>
      </c>
      <c r="G575" s="2" t="s">
        <v>5734</v>
      </c>
      <c r="H575" s="193">
        <v>20279.560000000001</v>
      </c>
    </row>
    <row r="576" spans="1:8" x14ac:dyDescent="0.25">
      <c r="A576" s="207" t="s">
        <v>3245</v>
      </c>
      <c r="B576" s="12" t="s">
        <v>8649</v>
      </c>
      <c r="C576" s="12" t="s">
        <v>3245</v>
      </c>
      <c r="D576" s="12"/>
      <c r="E576" s="13">
        <v>1</v>
      </c>
      <c r="F576" s="13" t="s">
        <v>11443</v>
      </c>
      <c r="G576" s="2" t="s">
        <v>5734</v>
      </c>
      <c r="H576" s="193">
        <v>27438.55</v>
      </c>
    </row>
    <row r="577" spans="1:8" x14ac:dyDescent="0.25">
      <c r="A577" s="207" t="s">
        <v>4856</v>
      </c>
      <c r="B577" s="12" t="s">
        <v>11806</v>
      </c>
      <c r="C577" s="12" t="s">
        <v>4856</v>
      </c>
      <c r="D577" s="12"/>
      <c r="E577" s="13">
        <v>1</v>
      </c>
      <c r="F577" s="13" t="s">
        <v>11443</v>
      </c>
      <c r="G577" s="2" t="s">
        <v>5734</v>
      </c>
      <c r="H577" s="193">
        <v>12264.99</v>
      </c>
    </row>
    <row r="578" spans="1:8" x14ac:dyDescent="0.25">
      <c r="A578" s="207" t="s">
        <v>4857</v>
      </c>
      <c r="B578" s="12" t="s">
        <v>11808</v>
      </c>
      <c r="C578" s="12" t="s">
        <v>4857</v>
      </c>
      <c r="D578" s="12"/>
      <c r="E578" s="13">
        <v>1</v>
      </c>
      <c r="F578" s="13" t="s">
        <v>11443</v>
      </c>
      <c r="G578" s="2" t="s">
        <v>5734</v>
      </c>
      <c r="H578" s="193">
        <v>15707.66</v>
      </c>
    </row>
    <row r="579" spans="1:8" x14ac:dyDescent="0.25">
      <c r="A579" s="207" t="s">
        <v>4858</v>
      </c>
      <c r="B579" s="12" t="s">
        <v>11810</v>
      </c>
      <c r="C579" s="12" t="s">
        <v>4858</v>
      </c>
      <c r="D579" s="12"/>
      <c r="E579" s="13">
        <v>1</v>
      </c>
      <c r="F579" s="13" t="s">
        <v>11443</v>
      </c>
      <c r="G579" s="2" t="s">
        <v>5734</v>
      </c>
      <c r="H579" s="193">
        <v>16739.93</v>
      </c>
    </row>
    <row r="580" spans="1:8" x14ac:dyDescent="0.25">
      <c r="A580" s="207" t="s">
        <v>4859</v>
      </c>
      <c r="B580" s="12" t="s">
        <v>11812</v>
      </c>
      <c r="C580" s="12" t="s">
        <v>4859</v>
      </c>
      <c r="D580" s="12"/>
      <c r="E580" s="13">
        <v>1</v>
      </c>
      <c r="F580" s="13" t="s">
        <v>11443</v>
      </c>
      <c r="G580" s="2" t="s">
        <v>5734</v>
      </c>
      <c r="H580" s="193">
        <v>17510.41</v>
      </c>
    </row>
    <row r="581" spans="1:8" x14ac:dyDescent="0.25">
      <c r="A581" s="207" t="s">
        <v>4860</v>
      </c>
      <c r="B581" s="12" t="s">
        <v>11813</v>
      </c>
      <c r="C581" s="12" t="s">
        <v>4860</v>
      </c>
      <c r="D581" s="12"/>
      <c r="E581" s="13">
        <v>1</v>
      </c>
      <c r="F581" s="13" t="s">
        <v>11443</v>
      </c>
      <c r="G581" s="2" t="s">
        <v>5734</v>
      </c>
      <c r="H581" s="193">
        <v>18515.13</v>
      </c>
    </row>
    <row r="582" spans="1:8" x14ac:dyDescent="0.25">
      <c r="A582" s="207" t="s">
        <v>4861</v>
      </c>
      <c r="B582" s="12" t="s">
        <v>8656</v>
      </c>
      <c r="C582" s="12" t="s">
        <v>4861</v>
      </c>
      <c r="D582" s="12"/>
      <c r="E582" s="13">
        <v>1</v>
      </c>
      <c r="F582" s="13" t="s">
        <v>11443</v>
      </c>
      <c r="G582" s="2" t="s">
        <v>5734</v>
      </c>
      <c r="H582" s="193">
        <v>19278.66</v>
      </c>
    </row>
    <row r="583" spans="1:8" x14ac:dyDescent="0.25">
      <c r="A583" s="207" t="s">
        <v>4862</v>
      </c>
      <c r="B583" s="12" t="s">
        <v>11816</v>
      </c>
      <c r="C583" s="12" t="s">
        <v>4862</v>
      </c>
      <c r="D583" s="12"/>
      <c r="E583" s="13">
        <v>1</v>
      </c>
      <c r="F583" s="13" t="s">
        <v>11443</v>
      </c>
      <c r="G583" s="2" t="s">
        <v>5734</v>
      </c>
      <c r="H583" s="193">
        <v>27454.240000000002</v>
      </c>
    </row>
    <row r="584" spans="1:8" x14ac:dyDescent="0.25">
      <c r="A584" s="207" t="s">
        <v>4863</v>
      </c>
      <c r="B584" s="12" t="s">
        <v>8659</v>
      </c>
      <c r="C584" s="12" t="s">
        <v>4863</v>
      </c>
      <c r="D584" s="12"/>
      <c r="E584" s="13">
        <v>1</v>
      </c>
      <c r="F584" s="13" t="s">
        <v>11443</v>
      </c>
      <c r="G584" s="2" t="s">
        <v>5734</v>
      </c>
      <c r="H584" s="193">
        <v>33228.879999999997</v>
      </c>
    </row>
    <row r="585" spans="1:8" x14ac:dyDescent="0.25">
      <c r="A585" s="207" t="s">
        <v>3246</v>
      </c>
      <c r="B585" s="12" t="s">
        <v>11786</v>
      </c>
      <c r="C585" s="12" t="s">
        <v>3246</v>
      </c>
      <c r="D585" s="12"/>
      <c r="E585" s="13">
        <v>1</v>
      </c>
      <c r="F585" s="13" t="s">
        <v>11443</v>
      </c>
      <c r="G585" s="2" t="s">
        <v>5734</v>
      </c>
      <c r="H585" s="193">
        <v>40759.46</v>
      </c>
    </row>
    <row r="586" spans="1:8" x14ac:dyDescent="0.25">
      <c r="A586" s="207" t="s">
        <v>4864</v>
      </c>
      <c r="B586" s="12" t="s">
        <v>8662</v>
      </c>
      <c r="C586" s="12" t="s">
        <v>4864</v>
      </c>
      <c r="D586" s="12"/>
      <c r="E586" s="13">
        <v>1</v>
      </c>
      <c r="F586" s="13" t="s">
        <v>11443</v>
      </c>
      <c r="G586" s="2" t="s">
        <v>5734</v>
      </c>
      <c r="H586" s="193">
        <v>15572.29</v>
      </c>
    </row>
    <row r="587" spans="1:8" x14ac:dyDescent="0.25">
      <c r="A587" s="207" t="s">
        <v>4865</v>
      </c>
      <c r="B587" s="12" t="s">
        <v>8664</v>
      </c>
      <c r="C587" s="12" t="s">
        <v>4865</v>
      </c>
      <c r="D587" s="12"/>
      <c r="E587" s="13">
        <v>1</v>
      </c>
      <c r="F587" s="13" t="s">
        <v>11443</v>
      </c>
      <c r="G587" s="2" t="s">
        <v>5734</v>
      </c>
      <c r="H587" s="193">
        <v>16268.13</v>
      </c>
    </row>
    <row r="588" spans="1:8" x14ac:dyDescent="0.25">
      <c r="A588" s="207" t="s">
        <v>4866</v>
      </c>
      <c r="B588" s="12" t="s">
        <v>8666</v>
      </c>
      <c r="C588" s="12" t="s">
        <v>4866</v>
      </c>
      <c r="D588" s="12"/>
      <c r="E588" s="13">
        <v>1</v>
      </c>
      <c r="F588" s="13" t="s">
        <v>11443</v>
      </c>
      <c r="G588" s="2" t="s">
        <v>5734</v>
      </c>
      <c r="H588" s="193">
        <v>19668.79</v>
      </c>
    </row>
    <row r="589" spans="1:8" x14ac:dyDescent="0.25">
      <c r="A589" s="207" t="s">
        <v>4867</v>
      </c>
      <c r="B589" s="12" t="s">
        <v>8668</v>
      </c>
      <c r="C589" s="12" t="s">
        <v>4867</v>
      </c>
      <c r="D589" s="12"/>
      <c r="E589" s="13">
        <v>1</v>
      </c>
      <c r="F589" s="13" t="s">
        <v>11443</v>
      </c>
      <c r="G589" s="2" t="s">
        <v>5734</v>
      </c>
      <c r="H589" s="193">
        <v>20979.16</v>
      </c>
    </row>
    <row r="590" spans="1:8" x14ac:dyDescent="0.25">
      <c r="A590" s="207" t="s">
        <v>4868</v>
      </c>
      <c r="B590" s="12" t="s">
        <v>8670</v>
      </c>
      <c r="C590" s="12" t="s">
        <v>4868</v>
      </c>
      <c r="D590" s="12"/>
      <c r="E590" s="13">
        <v>1</v>
      </c>
      <c r="F590" s="13" t="s">
        <v>11443</v>
      </c>
      <c r="G590" s="2" t="s">
        <v>5734</v>
      </c>
      <c r="H590" s="193">
        <v>23731.4</v>
      </c>
    </row>
    <row r="591" spans="1:8" x14ac:dyDescent="0.25">
      <c r="A591" s="207" t="s">
        <v>4869</v>
      </c>
      <c r="B591" s="12" t="s">
        <v>8672</v>
      </c>
      <c r="C591" s="12" t="s">
        <v>4869</v>
      </c>
      <c r="D591" s="12"/>
      <c r="E591" s="13">
        <v>1</v>
      </c>
      <c r="F591" s="13" t="s">
        <v>11443</v>
      </c>
      <c r="G591" s="2" t="s">
        <v>5734</v>
      </c>
      <c r="H591" s="193">
        <v>27683.23</v>
      </c>
    </row>
    <row r="592" spans="1:8" x14ac:dyDescent="0.25">
      <c r="A592" s="207" t="s">
        <v>4870</v>
      </c>
      <c r="B592" s="12" t="s">
        <v>8674</v>
      </c>
      <c r="C592" s="12" t="s">
        <v>4870</v>
      </c>
      <c r="D592" s="12"/>
      <c r="E592" s="13">
        <v>1</v>
      </c>
      <c r="F592" s="13" t="s">
        <v>11443</v>
      </c>
      <c r="G592" s="2" t="s">
        <v>5734</v>
      </c>
      <c r="H592" s="193">
        <v>30156.240000000002</v>
      </c>
    </row>
    <row r="593" spans="1:8" x14ac:dyDescent="0.25">
      <c r="A593" s="207" t="s">
        <v>4871</v>
      </c>
      <c r="B593" s="12" t="s">
        <v>8676</v>
      </c>
      <c r="C593" s="12" t="s">
        <v>4871</v>
      </c>
      <c r="D593" s="12"/>
      <c r="E593" s="13">
        <v>1</v>
      </c>
      <c r="F593" s="13" t="s">
        <v>11443</v>
      </c>
      <c r="G593" s="2" t="s">
        <v>5734</v>
      </c>
      <c r="H593" s="193">
        <v>37844.04</v>
      </c>
    </row>
    <row r="594" spans="1:8" x14ac:dyDescent="0.25">
      <c r="A594" s="207" t="s">
        <v>4872</v>
      </c>
      <c r="B594" s="12" t="s">
        <v>8678</v>
      </c>
      <c r="C594" s="12" t="s">
        <v>4872</v>
      </c>
      <c r="D594" s="12"/>
      <c r="E594" s="13">
        <v>1</v>
      </c>
      <c r="F594" s="13" t="s">
        <v>11443</v>
      </c>
      <c r="G594" s="2" t="s">
        <v>5734</v>
      </c>
      <c r="H594" s="193">
        <v>44202.55</v>
      </c>
    </row>
    <row r="595" spans="1:8" x14ac:dyDescent="0.25">
      <c r="A595" s="207" t="s">
        <v>3247</v>
      </c>
      <c r="B595" s="12" t="s">
        <v>8680</v>
      </c>
      <c r="C595" s="12" t="s">
        <v>3247</v>
      </c>
      <c r="D595" s="12"/>
      <c r="E595" s="13">
        <v>1</v>
      </c>
      <c r="F595" s="13" t="s">
        <v>11443</v>
      </c>
      <c r="G595" s="2" t="s">
        <v>5734</v>
      </c>
      <c r="H595" s="193">
        <v>56258.7</v>
      </c>
    </row>
    <row r="596" spans="1:8" x14ac:dyDescent="0.25">
      <c r="A596" s="207" t="s">
        <v>4873</v>
      </c>
      <c r="B596" s="12" t="s">
        <v>8682</v>
      </c>
      <c r="C596" s="12" t="s">
        <v>4873</v>
      </c>
      <c r="D596" s="12"/>
      <c r="E596" s="13">
        <v>1</v>
      </c>
      <c r="F596" s="13" t="s">
        <v>11443</v>
      </c>
      <c r="G596" s="2" t="s">
        <v>5734</v>
      </c>
      <c r="H596" s="193">
        <v>20011.23</v>
      </c>
    </row>
    <row r="597" spans="1:8" x14ac:dyDescent="0.25">
      <c r="A597" s="207" t="s">
        <v>4874</v>
      </c>
      <c r="B597" s="12" t="s">
        <v>8684</v>
      </c>
      <c r="C597" s="12" t="s">
        <v>4874</v>
      </c>
      <c r="D597" s="12"/>
      <c r="E597" s="13">
        <v>1</v>
      </c>
      <c r="F597" s="13" t="s">
        <v>11443</v>
      </c>
      <c r="G597" s="2" t="s">
        <v>5734</v>
      </c>
      <c r="H597" s="193">
        <v>20905.47</v>
      </c>
    </row>
    <row r="598" spans="1:8" x14ac:dyDescent="0.25">
      <c r="A598" s="207" t="s">
        <v>4875</v>
      </c>
      <c r="B598" s="12" t="s">
        <v>8686</v>
      </c>
      <c r="C598" s="12" t="s">
        <v>4875</v>
      </c>
      <c r="D598" s="12"/>
      <c r="E598" s="13">
        <v>1</v>
      </c>
      <c r="F598" s="13" t="s">
        <v>11443</v>
      </c>
      <c r="G598" s="2" t="s">
        <v>5734</v>
      </c>
      <c r="H598" s="193">
        <v>25275.19</v>
      </c>
    </row>
    <row r="599" spans="1:8" x14ac:dyDescent="0.25">
      <c r="A599" s="207" t="s">
        <v>4876</v>
      </c>
      <c r="B599" s="12" t="s">
        <v>8688</v>
      </c>
      <c r="C599" s="12" t="s">
        <v>4876</v>
      </c>
      <c r="D599" s="12"/>
      <c r="E599" s="13">
        <v>1</v>
      </c>
      <c r="F599" s="13" t="s">
        <v>11443</v>
      </c>
      <c r="G599" s="2" t="s">
        <v>5734</v>
      </c>
      <c r="H599" s="193">
        <v>26959</v>
      </c>
    </row>
    <row r="600" spans="1:8" x14ac:dyDescent="0.25">
      <c r="A600" s="207" t="s">
        <v>4877</v>
      </c>
      <c r="B600" s="12" t="s">
        <v>8690</v>
      </c>
      <c r="C600" s="12" t="s">
        <v>4877</v>
      </c>
      <c r="D600" s="12"/>
      <c r="E600" s="13">
        <v>1</v>
      </c>
      <c r="F600" s="13" t="s">
        <v>11443</v>
      </c>
      <c r="G600" s="2" t="s">
        <v>5734</v>
      </c>
      <c r="H600" s="193">
        <v>30495.87</v>
      </c>
    </row>
    <row r="601" spans="1:8" x14ac:dyDescent="0.25">
      <c r="A601" s="207" t="s">
        <v>4878</v>
      </c>
      <c r="B601" s="12" t="s">
        <v>8692</v>
      </c>
      <c r="C601" s="12" t="s">
        <v>4878</v>
      </c>
      <c r="D601" s="12"/>
      <c r="E601" s="13">
        <v>1</v>
      </c>
      <c r="F601" s="13" t="s">
        <v>11443</v>
      </c>
      <c r="G601" s="2" t="s">
        <v>5734</v>
      </c>
      <c r="H601" s="193">
        <v>35573.980000000003</v>
      </c>
    </row>
    <row r="602" spans="1:8" x14ac:dyDescent="0.25">
      <c r="A602" s="207" t="s">
        <v>4879</v>
      </c>
      <c r="B602" s="37" t="s">
        <v>8694</v>
      </c>
      <c r="C602" s="12" t="s">
        <v>4879</v>
      </c>
      <c r="D602" s="12"/>
      <c r="E602" s="13">
        <v>1</v>
      </c>
      <c r="F602" s="13" t="s">
        <v>11443</v>
      </c>
      <c r="G602" s="2" t="s">
        <v>5734</v>
      </c>
      <c r="H602" s="193">
        <v>37628.97</v>
      </c>
    </row>
    <row r="603" spans="1:8" x14ac:dyDescent="0.25">
      <c r="A603" s="207" t="s">
        <v>4880</v>
      </c>
      <c r="B603" s="12" t="s">
        <v>8696</v>
      </c>
      <c r="C603" s="12" t="s">
        <v>4880</v>
      </c>
      <c r="D603" s="12"/>
      <c r="E603" s="13">
        <v>1</v>
      </c>
      <c r="F603" s="13" t="s">
        <v>11443</v>
      </c>
      <c r="G603" s="2" t="s">
        <v>5734</v>
      </c>
      <c r="H603" s="193">
        <v>42486.89</v>
      </c>
    </row>
    <row r="604" spans="1:8" x14ac:dyDescent="0.25">
      <c r="A604" s="207" t="s">
        <v>4881</v>
      </c>
      <c r="B604" s="12" t="s">
        <v>8698</v>
      </c>
      <c r="C604" s="12" t="s">
        <v>4881</v>
      </c>
      <c r="D604" s="12"/>
      <c r="E604" s="13">
        <v>1</v>
      </c>
      <c r="F604" s="13" t="s">
        <v>11443</v>
      </c>
      <c r="G604" s="2" t="s">
        <v>5734</v>
      </c>
      <c r="H604" s="193">
        <v>50948.61</v>
      </c>
    </row>
    <row r="605" spans="1:8" x14ac:dyDescent="0.25">
      <c r="A605" s="207" t="s">
        <v>4882</v>
      </c>
      <c r="B605" s="12" t="s">
        <v>8700</v>
      </c>
      <c r="C605" s="12" t="s">
        <v>4882</v>
      </c>
      <c r="D605" s="12"/>
      <c r="E605" s="13">
        <v>1</v>
      </c>
      <c r="F605" s="13" t="s">
        <v>11443</v>
      </c>
      <c r="G605" s="2" t="s">
        <v>5734</v>
      </c>
      <c r="H605" s="193">
        <v>54700.03</v>
      </c>
    </row>
    <row r="606" spans="1:8" x14ac:dyDescent="0.25">
      <c r="A606" s="207" t="s">
        <v>3248</v>
      </c>
      <c r="B606" s="12" t="s">
        <v>8702</v>
      </c>
      <c r="C606" s="12" t="s">
        <v>3248</v>
      </c>
      <c r="D606" s="12"/>
      <c r="E606" s="13">
        <v>1</v>
      </c>
      <c r="F606" s="13" t="s">
        <v>11443</v>
      </c>
      <c r="G606" s="2" t="s">
        <v>5734</v>
      </c>
      <c r="H606" s="193">
        <v>70329.02</v>
      </c>
    </row>
    <row r="607" spans="1:8" x14ac:dyDescent="0.25">
      <c r="A607" s="206" t="s">
        <v>4883</v>
      </c>
      <c r="B607" s="12" t="s">
        <v>8704</v>
      </c>
      <c r="C607" s="16" t="s">
        <v>4883</v>
      </c>
      <c r="D607" s="16"/>
      <c r="E607" s="13">
        <v>1</v>
      </c>
      <c r="F607" s="13" t="s">
        <v>11443</v>
      </c>
      <c r="G607" s="2" t="s">
        <v>5734</v>
      </c>
      <c r="H607" s="193">
        <v>26614.93</v>
      </c>
    </row>
    <row r="608" spans="1:8" x14ac:dyDescent="0.25">
      <c r="A608" s="206" t="s">
        <v>4884</v>
      </c>
      <c r="B608" s="12" t="s">
        <v>8706</v>
      </c>
      <c r="C608" s="16" t="s">
        <v>4884</v>
      </c>
      <c r="D608" s="16"/>
      <c r="E608" s="13">
        <v>1</v>
      </c>
      <c r="F608" s="13" t="s">
        <v>11443</v>
      </c>
      <c r="G608" s="2" t="s">
        <v>5734</v>
      </c>
      <c r="H608" s="193">
        <v>27804.32</v>
      </c>
    </row>
    <row r="609" spans="1:8" x14ac:dyDescent="0.25">
      <c r="A609" s="206" t="s">
        <v>4885</v>
      </c>
      <c r="B609" s="12" t="s">
        <v>8708</v>
      </c>
      <c r="C609" s="16" t="s">
        <v>4885</v>
      </c>
      <c r="D609" s="16"/>
      <c r="E609" s="13">
        <v>1</v>
      </c>
      <c r="F609" s="13" t="s">
        <v>11443</v>
      </c>
      <c r="G609" s="2" t="s">
        <v>5734</v>
      </c>
      <c r="H609" s="193">
        <v>32915.050000000003</v>
      </c>
    </row>
    <row r="610" spans="1:8" x14ac:dyDescent="0.25">
      <c r="A610" s="207" t="s">
        <v>4600</v>
      </c>
      <c r="B610" s="12" t="s">
        <v>8710</v>
      </c>
      <c r="C610" s="12" t="s">
        <v>4600</v>
      </c>
      <c r="D610" s="12"/>
      <c r="E610" s="13">
        <v>1</v>
      </c>
      <c r="F610" s="13" t="s">
        <v>11443</v>
      </c>
      <c r="G610" s="2" t="s">
        <v>5734</v>
      </c>
      <c r="H610" s="193">
        <v>35855.42</v>
      </c>
    </row>
    <row r="611" spans="1:8" x14ac:dyDescent="0.25">
      <c r="A611" s="207" t="s">
        <v>4601</v>
      </c>
      <c r="B611" s="12" t="s">
        <v>8712</v>
      </c>
      <c r="C611" s="12" t="s">
        <v>4601</v>
      </c>
      <c r="D611" s="12"/>
      <c r="E611" s="13">
        <v>1</v>
      </c>
      <c r="F611" s="13" t="s">
        <v>11443</v>
      </c>
      <c r="G611" s="2" t="s">
        <v>5734</v>
      </c>
      <c r="H611" s="193">
        <v>40559.5</v>
      </c>
    </row>
    <row r="612" spans="1:8" x14ac:dyDescent="0.25">
      <c r="A612" s="207" t="s">
        <v>4602</v>
      </c>
      <c r="B612" s="12" t="s">
        <v>8964</v>
      </c>
      <c r="C612" s="12" t="s">
        <v>4602</v>
      </c>
      <c r="D612" s="12"/>
      <c r="E612" s="13">
        <v>1</v>
      </c>
      <c r="F612" s="13" t="s">
        <v>11443</v>
      </c>
      <c r="G612" s="2" t="s">
        <v>5734</v>
      </c>
      <c r="H612" s="193">
        <v>47313.45</v>
      </c>
    </row>
    <row r="613" spans="1:8" x14ac:dyDescent="0.25">
      <c r="A613" s="207" t="s">
        <v>4603</v>
      </c>
      <c r="B613" s="12" t="s">
        <v>8966</v>
      </c>
      <c r="C613" s="12" t="s">
        <v>4603</v>
      </c>
      <c r="D613" s="12"/>
      <c r="E613" s="13">
        <v>1</v>
      </c>
      <c r="F613" s="13" t="s">
        <v>11443</v>
      </c>
      <c r="G613" s="2" t="s">
        <v>5734</v>
      </c>
      <c r="H613" s="193">
        <v>50046.400000000001</v>
      </c>
    </row>
    <row r="614" spans="1:8" x14ac:dyDescent="0.25">
      <c r="A614" s="207" t="s">
        <v>4604</v>
      </c>
      <c r="B614" s="12" t="s">
        <v>8968</v>
      </c>
      <c r="C614" s="12" t="s">
        <v>4604</v>
      </c>
      <c r="D614" s="12"/>
      <c r="E614" s="13">
        <v>1</v>
      </c>
      <c r="F614" s="13" t="s">
        <v>11443</v>
      </c>
      <c r="G614" s="2" t="s">
        <v>5734</v>
      </c>
      <c r="H614" s="193">
        <v>53155.86</v>
      </c>
    </row>
    <row r="615" spans="1:8" x14ac:dyDescent="0.25">
      <c r="A615" s="207" t="s">
        <v>4605</v>
      </c>
      <c r="B615" s="12" t="s">
        <v>8970</v>
      </c>
      <c r="C615" s="12" t="s">
        <v>4605</v>
      </c>
      <c r="D615" s="12"/>
      <c r="E615" s="13">
        <v>1</v>
      </c>
      <c r="F615" s="13" t="s">
        <v>11443</v>
      </c>
      <c r="G615" s="2" t="s">
        <v>5734</v>
      </c>
      <c r="H615" s="193">
        <v>67761.64</v>
      </c>
    </row>
    <row r="616" spans="1:8" x14ac:dyDescent="0.25">
      <c r="A616" s="207" t="s">
        <v>4606</v>
      </c>
      <c r="B616" s="12" t="s">
        <v>8972</v>
      </c>
      <c r="C616" s="12" t="s">
        <v>4606</v>
      </c>
      <c r="D616" s="12"/>
      <c r="E616" s="13">
        <v>1</v>
      </c>
      <c r="F616" s="13" t="s">
        <v>11443</v>
      </c>
      <c r="G616" s="2" t="s">
        <v>5734</v>
      </c>
      <c r="H616" s="193">
        <v>71794.289999999994</v>
      </c>
    </row>
    <row r="617" spans="1:8" x14ac:dyDescent="0.25">
      <c r="A617" s="207" t="s">
        <v>4607</v>
      </c>
      <c r="B617" s="12" t="s">
        <v>8974</v>
      </c>
      <c r="C617" s="12" t="s">
        <v>4607</v>
      </c>
      <c r="D617" s="12"/>
      <c r="E617" s="13">
        <v>1</v>
      </c>
      <c r="F617" s="13" t="s">
        <v>11443</v>
      </c>
      <c r="G617" s="2" t="s">
        <v>5734</v>
      </c>
      <c r="H617" s="193">
        <v>98122.07</v>
      </c>
    </row>
    <row r="618" spans="1:8" x14ac:dyDescent="0.25">
      <c r="A618" s="207" t="s">
        <v>3249</v>
      </c>
      <c r="B618" s="12" t="s">
        <v>8976</v>
      </c>
      <c r="C618" s="12" t="s">
        <v>3249</v>
      </c>
      <c r="D618" s="12"/>
      <c r="E618" s="13">
        <v>1</v>
      </c>
      <c r="F618" s="13" t="s">
        <v>11443</v>
      </c>
      <c r="G618" s="2" t="s">
        <v>5734</v>
      </c>
      <c r="H618" s="193">
        <v>112941.65</v>
      </c>
    </row>
    <row r="619" spans="1:8" x14ac:dyDescent="0.25">
      <c r="A619" s="209"/>
      <c r="B619" s="10" t="s">
        <v>5949</v>
      </c>
      <c r="C619" s="11" t="s">
        <v>5734</v>
      </c>
      <c r="D619" s="11"/>
      <c r="E619" s="36"/>
      <c r="F619" s="36"/>
      <c r="G619" s="2" t="s">
        <v>5734</v>
      </c>
      <c r="H619" s="193" t="s">
        <v>5734</v>
      </c>
    </row>
    <row r="620" spans="1:8" x14ac:dyDescent="0.25">
      <c r="A620" s="207" t="s">
        <v>4608</v>
      </c>
      <c r="B620" s="1" t="s">
        <v>5805</v>
      </c>
      <c r="C620" s="1" t="s">
        <v>17405</v>
      </c>
      <c r="D620" s="1" t="s">
        <v>4608</v>
      </c>
      <c r="E620" s="13">
        <v>25</v>
      </c>
      <c r="F620" s="13" t="s">
        <v>11443</v>
      </c>
      <c r="G620" s="2" t="s">
        <v>345</v>
      </c>
      <c r="H620" s="193">
        <v>17.34</v>
      </c>
    </row>
    <row r="621" spans="1:8" x14ac:dyDescent="0.25">
      <c r="A621" s="207" t="s">
        <v>4609</v>
      </c>
      <c r="B621" s="1" t="s">
        <v>11512</v>
      </c>
      <c r="C621" s="3" t="s">
        <v>17406</v>
      </c>
      <c r="D621" s="3" t="s">
        <v>4609</v>
      </c>
      <c r="E621" s="13">
        <v>24</v>
      </c>
      <c r="F621" s="13" t="s">
        <v>11443</v>
      </c>
      <c r="G621" s="2" t="s">
        <v>346</v>
      </c>
      <c r="H621" s="193">
        <v>22.7</v>
      </c>
    </row>
    <row r="622" spans="1:8" x14ac:dyDescent="0.25">
      <c r="A622" s="207" t="s">
        <v>4610</v>
      </c>
      <c r="B622" s="1" t="s">
        <v>11516</v>
      </c>
      <c r="C622" s="1" t="s">
        <v>17407</v>
      </c>
      <c r="D622" s="1" t="s">
        <v>4610</v>
      </c>
      <c r="E622" s="13">
        <v>8</v>
      </c>
      <c r="F622" s="13" t="s">
        <v>11443</v>
      </c>
      <c r="G622" s="2" t="s">
        <v>347</v>
      </c>
      <c r="H622" s="193">
        <v>71.37</v>
      </c>
    </row>
    <row r="623" spans="1:8" x14ac:dyDescent="0.25">
      <c r="A623" s="207" t="s">
        <v>4611</v>
      </c>
      <c r="B623" s="1" t="s">
        <v>11518</v>
      </c>
      <c r="C623" s="3" t="s">
        <v>17408</v>
      </c>
      <c r="D623" s="3" t="s">
        <v>4611</v>
      </c>
      <c r="E623" s="13">
        <v>4</v>
      </c>
      <c r="F623" s="13" t="s">
        <v>11443</v>
      </c>
      <c r="G623" s="2" t="s">
        <v>348</v>
      </c>
      <c r="H623" s="193">
        <v>296.11</v>
      </c>
    </row>
    <row r="624" spans="1:8" x14ac:dyDescent="0.25">
      <c r="A624" s="207" t="s">
        <v>4612</v>
      </c>
      <c r="B624" s="1" t="s">
        <v>11520</v>
      </c>
      <c r="C624" s="1" t="s">
        <v>17409</v>
      </c>
      <c r="D624" s="1" t="s">
        <v>4612</v>
      </c>
      <c r="E624" s="13">
        <v>1</v>
      </c>
      <c r="F624" s="13">
        <v>9</v>
      </c>
      <c r="G624" s="2" t="s">
        <v>343</v>
      </c>
      <c r="H624" s="193">
        <v>1037.8900000000001</v>
      </c>
    </row>
    <row r="625" spans="1:8" x14ac:dyDescent="0.25">
      <c r="A625" s="207" t="s">
        <v>4613</v>
      </c>
      <c r="B625" s="1" t="s">
        <v>11522</v>
      </c>
      <c r="C625" s="1" t="s">
        <v>17410</v>
      </c>
      <c r="D625" s="1" t="s">
        <v>4613</v>
      </c>
      <c r="E625" s="13">
        <v>1</v>
      </c>
      <c r="F625" s="13">
        <v>7</v>
      </c>
      <c r="G625" s="2" t="s">
        <v>344</v>
      </c>
      <c r="H625" s="193">
        <v>1530.01</v>
      </c>
    </row>
    <row r="626" spans="1:8" x14ac:dyDescent="0.25">
      <c r="A626" s="209"/>
      <c r="B626" s="10" t="s">
        <v>11079</v>
      </c>
      <c r="C626" s="11" t="s">
        <v>5734</v>
      </c>
      <c r="D626" s="11"/>
      <c r="E626" s="36"/>
      <c r="F626" s="36"/>
      <c r="G626" s="2" t="s">
        <v>5734</v>
      </c>
      <c r="H626" s="193" t="s">
        <v>5734</v>
      </c>
    </row>
    <row r="627" spans="1:8" x14ac:dyDescent="0.25">
      <c r="A627" s="207" t="s">
        <v>4614</v>
      </c>
      <c r="B627" s="1" t="s">
        <v>5805</v>
      </c>
      <c r="C627" s="1" t="s">
        <v>17411</v>
      </c>
      <c r="D627" s="1" t="s">
        <v>4614</v>
      </c>
      <c r="E627" s="13">
        <v>20</v>
      </c>
      <c r="F627" s="13" t="s">
        <v>11443</v>
      </c>
      <c r="G627" s="2" t="s">
        <v>598</v>
      </c>
      <c r="H627" s="193">
        <v>20.59</v>
      </c>
    </row>
    <row r="628" spans="1:8" x14ac:dyDescent="0.25">
      <c r="A628" s="207" t="s">
        <v>4615</v>
      </c>
      <c r="B628" s="1" t="s">
        <v>11512</v>
      </c>
      <c r="C628" s="3" t="s">
        <v>17412</v>
      </c>
      <c r="D628" s="3" t="s">
        <v>4615</v>
      </c>
      <c r="E628" s="13">
        <v>20</v>
      </c>
      <c r="F628" s="13" t="s">
        <v>11443</v>
      </c>
      <c r="G628" s="2" t="s">
        <v>599</v>
      </c>
      <c r="H628" s="193">
        <v>26.81</v>
      </c>
    </row>
    <row r="629" spans="1:8" x14ac:dyDescent="0.25">
      <c r="A629" s="207" t="s">
        <v>4616</v>
      </c>
      <c r="B629" s="1" t="s">
        <v>11516</v>
      </c>
      <c r="C629" s="1" t="s">
        <v>17413</v>
      </c>
      <c r="D629" s="1" t="s">
        <v>4616</v>
      </c>
      <c r="E629" s="13">
        <v>6</v>
      </c>
      <c r="F629" s="13" t="s">
        <v>11443</v>
      </c>
      <c r="G629" s="2" t="s">
        <v>600</v>
      </c>
      <c r="H629" s="193">
        <v>129.08000000000001</v>
      </c>
    </row>
    <row r="630" spans="1:8" x14ac:dyDescent="0.25">
      <c r="A630" s="207" t="s">
        <v>4617</v>
      </c>
      <c r="B630" s="1" t="s">
        <v>11518</v>
      </c>
      <c r="C630" s="1" t="s">
        <v>17414</v>
      </c>
      <c r="D630" s="1" t="s">
        <v>4617</v>
      </c>
      <c r="E630" s="13">
        <v>2</v>
      </c>
      <c r="F630" s="13" t="s">
        <v>11443</v>
      </c>
      <c r="G630" s="2" t="s">
        <v>601</v>
      </c>
      <c r="H630" s="193">
        <v>547.09</v>
      </c>
    </row>
    <row r="631" spans="1:8" x14ac:dyDescent="0.25">
      <c r="A631" s="207" t="s">
        <v>4618</v>
      </c>
      <c r="B631" s="1" t="s">
        <v>11083</v>
      </c>
      <c r="C631" s="1" t="s">
        <v>17415</v>
      </c>
      <c r="D631" s="1" t="s">
        <v>4618</v>
      </c>
      <c r="E631" s="13">
        <v>1</v>
      </c>
      <c r="F631" s="13">
        <v>8</v>
      </c>
      <c r="G631" s="2" t="s">
        <v>591</v>
      </c>
      <c r="H631" s="193">
        <v>1492.47</v>
      </c>
    </row>
    <row r="632" spans="1:8" x14ac:dyDescent="0.25">
      <c r="A632" s="207" t="s">
        <v>4619</v>
      </c>
      <c r="B632" s="1" t="s">
        <v>11085</v>
      </c>
      <c r="C632" s="1" t="s">
        <v>17416</v>
      </c>
      <c r="D632" s="1" t="s">
        <v>4619</v>
      </c>
      <c r="E632" s="13">
        <v>1</v>
      </c>
      <c r="F632" s="13">
        <v>6</v>
      </c>
      <c r="G632" s="2" t="s">
        <v>592</v>
      </c>
      <c r="H632" s="193">
        <v>2146.4899999999998</v>
      </c>
    </row>
    <row r="633" spans="1:8" x14ac:dyDescent="0.25">
      <c r="A633" s="207" t="s">
        <v>4620</v>
      </c>
      <c r="B633" s="1">
        <v>15</v>
      </c>
      <c r="C633" s="1" t="s">
        <v>4620</v>
      </c>
      <c r="E633" s="13">
        <v>1</v>
      </c>
      <c r="F633" s="13" t="s">
        <v>11443</v>
      </c>
      <c r="G633" s="2" t="s">
        <v>593</v>
      </c>
      <c r="H633" s="193">
        <v>3067.81</v>
      </c>
    </row>
    <row r="634" spans="1:8" x14ac:dyDescent="0.25">
      <c r="A634" s="207" t="s">
        <v>4621</v>
      </c>
      <c r="B634" s="12">
        <v>18</v>
      </c>
      <c r="C634" s="12" t="s">
        <v>4621</v>
      </c>
      <c r="D634" s="12"/>
      <c r="E634" s="13">
        <v>1</v>
      </c>
      <c r="F634" s="13" t="s">
        <v>11443</v>
      </c>
      <c r="G634" s="2" t="s">
        <v>594</v>
      </c>
      <c r="H634" s="193">
        <v>4464.66</v>
      </c>
    </row>
    <row r="635" spans="1:8" x14ac:dyDescent="0.25">
      <c r="A635" s="207" t="s">
        <v>4358</v>
      </c>
      <c r="B635" s="12">
        <v>21</v>
      </c>
      <c r="C635" s="12" t="s">
        <v>4358</v>
      </c>
      <c r="D635" s="12"/>
      <c r="E635" s="13">
        <v>1</v>
      </c>
      <c r="F635" s="13" t="s">
        <v>11443</v>
      </c>
      <c r="G635" s="2" t="s">
        <v>595</v>
      </c>
      <c r="H635" s="193">
        <v>6872.09</v>
      </c>
    </row>
    <row r="636" spans="1:8" x14ac:dyDescent="0.25">
      <c r="A636" s="207" t="s">
        <v>4359</v>
      </c>
      <c r="B636" s="12">
        <v>24</v>
      </c>
      <c r="C636" s="12" t="s">
        <v>4359</v>
      </c>
      <c r="D636" s="12"/>
      <c r="E636" s="13">
        <v>1</v>
      </c>
      <c r="F636" s="13" t="s">
        <v>11443</v>
      </c>
      <c r="G636" s="2" t="s">
        <v>596</v>
      </c>
      <c r="H636" s="193">
        <v>9517.39</v>
      </c>
    </row>
    <row r="637" spans="1:8" x14ac:dyDescent="0.25">
      <c r="A637" s="207" t="s">
        <v>4360</v>
      </c>
      <c r="B637" s="12">
        <v>27</v>
      </c>
      <c r="C637" s="12" t="s">
        <v>4360</v>
      </c>
      <c r="D637" s="12"/>
      <c r="E637" s="13">
        <v>1</v>
      </c>
      <c r="F637" s="13" t="s">
        <v>11443</v>
      </c>
      <c r="G637" s="2" t="s">
        <v>597</v>
      </c>
      <c r="H637" s="193">
        <v>12461.96</v>
      </c>
    </row>
    <row r="638" spans="1:8" x14ac:dyDescent="0.25">
      <c r="A638" s="207" t="s">
        <v>4361</v>
      </c>
      <c r="B638" s="12">
        <v>30</v>
      </c>
      <c r="C638" s="12" t="s">
        <v>4361</v>
      </c>
      <c r="D638" s="12"/>
      <c r="E638" s="13">
        <v>1</v>
      </c>
      <c r="F638" s="13" t="s">
        <v>11443</v>
      </c>
      <c r="G638" s="2" t="s">
        <v>13275</v>
      </c>
      <c r="H638" s="193">
        <v>15053.78</v>
      </c>
    </row>
    <row r="639" spans="1:8" x14ac:dyDescent="0.25">
      <c r="A639" s="207" t="s">
        <v>4362</v>
      </c>
      <c r="B639" s="12">
        <v>36</v>
      </c>
      <c r="C639" s="12" t="s">
        <v>4362</v>
      </c>
      <c r="D639" s="12"/>
      <c r="E639" s="13">
        <v>1</v>
      </c>
      <c r="F639" s="13" t="s">
        <v>11443</v>
      </c>
      <c r="G639" s="2" t="s">
        <v>5734</v>
      </c>
      <c r="H639" s="193">
        <v>19269.72</v>
      </c>
    </row>
    <row r="640" spans="1:8" x14ac:dyDescent="0.25">
      <c r="A640" s="209"/>
      <c r="B640" s="10" t="s">
        <v>11363</v>
      </c>
      <c r="C640" s="11" t="s">
        <v>5734</v>
      </c>
      <c r="D640" s="11"/>
      <c r="E640" s="36"/>
      <c r="F640" s="36"/>
      <c r="G640" s="2" t="s">
        <v>5734</v>
      </c>
      <c r="H640" s="193" t="s">
        <v>5734</v>
      </c>
    </row>
    <row r="641" spans="1:8" x14ac:dyDescent="0.25">
      <c r="A641" s="207" t="s">
        <v>4363</v>
      </c>
      <c r="B641" s="1" t="s">
        <v>5805</v>
      </c>
      <c r="C641" s="1" t="s">
        <v>17417</v>
      </c>
      <c r="D641" s="1" t="s">
        <v>4363</v>
      </c>
      <c r="E641" s="13">
        <v>60</v>
      </c>
      <c r="F641" s="13" t="s">
        <v>11443</v>
      </c>
      <c r="G641" s="2" t="s">
        <v>501</v>
      </c>
      <c r="H641" s="193">
        <v>14.47</v>
      </c>
    </row>
    <row r="642" spans="1:8" x14ac:dyDescent="0.25">
      <c r="A642" s="207" t="s">
        <v>4364</v>
      </c>
      <c r="B642" s="1" t="s">
        <v>11512</v>
      </c>
      <c r="C642" s="3" t="s">
        <v>17418</v>
      </c>
      <c r="D642" s="3" t="s">
        <v>4364</v>
      </c>
      <c r="E642" s="13">
        <v>30</v>
      </c>
      <c r="F642" s="13" t="s">
        <v>11443</v>
      </c>
      <c r="G642" s="2" t="s">
        <v>505</v>
      </c>
      <c r="H642" s="193">
        <v>19.510000000000002</v>
      </c>
    </row>
    <row r="643" spans="1:8" x14ac:dyDescent="0.25">
      <c r="A643" s="207" t="s">
        <v>4365</v>
      </c>
      <c r="B643" s="1" t="s">
        <v>11516</v>
      </c>
      <c r="C643" s="1" t="s">
        <v>17419</v>
      </c>
      <c r="D643" s="1" t="s">
        <v>4365</v>
      </c>
      <c r="E643" s="13">
        <v>12</v>
      </c>
      <c r="F643" s="13" t="s">
        <v>11443</v>
      </c>
      <c r="G643" s="2" t="s">
        <v>506</v>
      </c>
      <c r="H643" s="193">
        <v>76.98</v>
      </c>
    </row>
    <row r="644" spans="1:8" x14ac:dyDescent="0.25">
      <c r="A644" s="207" t="s">
        <v>4366</v>
      </c>
      <c r="B644" s="1" t="s">
        <v>11518</v>
      </c>
      <c r="C644" s="1" t="s">
        <v>17420</v>
      </c>
      <c r="D644" s="1" t="s">
        <v>4366</v>
      </c>
      <c r="E644" s="13">
        <v>4</v>
      </c>
      <c r="F644" s="13" t="s">
        <v>11443</v>
      </c>
      <c r="G644" s="2" t="s">
        <v>507</v>
      </c>
      <c r="H644" s="193">
        <v>209.7</v>
      </c>
    </row>
    <row r="645" spans="1:8" x14ac:dyDescent="0.25">
      <c r="A645" s="207" t="s">
        <v>4367</v>
      </c>
      <c r="B645" s="1" t="s">
        <v>11520</v>
      </c>
      <c r="C645" s="1" t="s">
        <v>17421</v>
      </c>
      <c r="D645" s="1" t="s">
        <v>4367</v>
      </c>
      <c r="E645" s="13">
        <v>1</v>
      </c>
      <c r="F645" s="13">
        <v>12</v>
      </c>
      <c r="G645" s="2" t="s">
        <v>497</v>
      </c>
      <c r="H645" s="193">
        <v>736.19</v>
      </c>
    </row>
    <row r="646" spans="1:8" x14ac:dyDescent="0.25">
      <c r="A646" s="207" t="s">
        <v>4368</v>
      </c>
      <c r="B646" s="1" t="s">
        <v>11522</v>
      </c>
      <c r="C646" s="1" t="s">
        <v>17422</v>
      </c>
      <c r="D646" s="1" t="s">
        <v>4368</v>
      </c>
      <c r="E646" s="13">
        <v>1</v>
      </c>
      <c r="F646" s="13">
        <v>9</v>
      </c>
      <c r="G646" s="2" t="s">
        <v>498</v>
      </c>
      <c r="H646" s="193">
        <v>1143.32</v>
      </c>
    </row>
    <row r="647" spans="1:8" x14ac:dyDescent="0.25">
      <c r="A647" s="207" t="s">
        <v>4369</v>
      </c>
      <c r="B647" s="1">
        <v>15</v>
      </c>
      <c r="C647" s="1" t="s">
        <v>4369</v>
      </c>
      <c r="E647" s="13">
        <v>1</v>
      </c>
      <c r="F647" s="13" t="s">
        <v>11443</v>
      </c>
      <c r="G647" s="2" t="s">
        <v>499</v>
      </c>
      <c r="H647" s="193">
        <v>2555.14</v>
      </c>
    </row>
    <row r="648" spans="1:8" x14ac:dyDescent="0.25">
      <c r="A648" s="207" t="s">
        <v>4370</v>
      </c>
      <c r="B648" s="12">
        <v>18</v>
      </c>
      <c r="C648" s="12" t="s">
        <v>4370</v>
      </c>
      <c r="D648" s="12"/>
      <c r="E648" s="13">
        <v>1</v>
      </c>
      <c r="F648" s="13" t="s">
        <v>11443</v>
      </c>
      <c r="G648" s="2" t="s">
        <v>500</v>
      </c>
      <c r="H648" s="193">
        <v>2960.31</v>
      </c>
    </row>
    <row r="649" spans="1:8" x14ac:dyDescent="0.25">
      <c r="A649" s="207" t="s">
        <v>4371</v>
      </c>
      <c r="B649" s="12">
        <v>21</v>
      </c>
      <c r="C649" s="12" t="s">
        <v>4371</v>
      </c>
      <c r="D649" s="12"/>
      <c r="E649" s="13">
        <v>1</v>
      </c>
      <c r="F649" s="13" t="s">
        <v>11443</v>
      </c>
      <c r="G649" s="2" t="s">
        <v>502</v>
      </c>
      <c r="H649" s="193">
        <v>5471.3</v>
      </c>
    </row>
    <row r="650" spans="1:8" x14ac:dyDescent="0.25">
      <c r="A650" s="207" t="s">
        <v>4372</v>
      </c>
      <c r="B650" s="12">
        <v>24</v>
      </c>
      <c r="C650" s="12" t="s">
        <v>4372</v>
      </c>
      <c r="D650" s="12"/>
      <c r="E650" s="13">
        <v>1</v>
      </c>
      <c r="F650" s="13" t="s">
        <v>11443</v>
      </c>
      <c r="G650" s="2" t="s">
        <v>503</v>
      </c>
      <c r="H650" s="193">
        <v>7796.84</v>
      </c>
    </row>
    <row r="651" spans="1:8" x14ac:dyDescent="0.25">
      <c r="A651" s="207" t="s">
        <v>4373</v>
      </c>
      <c r="B651" s="12">
        <v>27</v>
      </c>
      <c r="C651" s="12" t="s">
        <v>4373</v>
      </c>
      <c r="D651" s="12"/>
      <c r="E651" s="13">
        <v>1</v>
      </c>
      <c r="F651" s="13" t="s">
        <v>11443</v>
      </c>
      <c r="G651" s="2" t="s">
        <v>504</v>
      </c>
      <c r="H651" s="193">
        <v>9744.6</v>
      </c>
    </row>
    <row r="652" spans="1:8" x14ac:dyDescent="0.25">
      <c r="A652" s="207" t="s">
        <v>4374</v>
      </c>
      <c r="B652" s="12">
        <v>30</v>
      </c>
      <c r="C652" s="12" t="s">
        <v>4374</v>
      </c>
      <c r="D652" s="12"/>
      <c r="E652" s="13">
        <v>1</v>
      </c>
      <c r="F652" s="13" t="s">
        <v>11443</v>
      </c>
      <c r="G652" s="2" t="s">
        <v>13059</v>
      </c>
      <c r="H652" s="193">
        <v>13094.94</v>
      </c>
    </row>
    <row r="653" spans="1:8" x14ac:dyDescent="0.25">
      <c r="A653" s="207" t="s">
        <v>4375</v>
      </c>
      <c r="B653" s="12">
        <v>36</v>
      </c>
      <c r="C653" s="12" t="s">
        <v>4375</v>
      </c>
      <c r="D653" s="12"/>
      <c r="E653" s="13">
        <v>1</v>
      </c>
      <c r="F653" s="13" t="s">
        <v>11443</v>
      </c>
      <c r="G653" s="2" t="s">
        <v>5734</v>
      </c>
      <c r="H653" s="193">
        <v>16368.71</v>
      </c>
    </row>
    <row r="654" spans="1:8" x14ac:dyDescent="0.25">
      <c r="A654" s="209"/>
      <c r="B654" s="10" t="s">
        <v>5884</v>
      </c>
      <c r="C654" s="11" t="s">
        <v>5734</v>
      </c>
      <c r="D654" s="11"/>
      <c r="E654" s="36"/>
      <c r="F654" s="36"/>
      <c r="G654" s="2" t="s">
        <v>5734</v>
      </c>
      <c r="H654" s="193" t="s">
        <v>5734</v>
      </c>
    </row>
    <row r="655" spans="1:8" x14ac:dyDescent="0.25">
      <c r="A655" s="207" t="s">
        <v>4376</v>
      </c>
      <c r="B655" s="12">
        <v>4</v>
      </c>
      <c r="C655" s="12" t="s">
        <v>17423</v>
      </c>
      <c r="D655" s="12" t="s">
        <v>4376</v>
      </c>
      <c r="E655" s="13">
        <v>1</v>
      </c>
      <c r="F655" s="13" t="s">
        <v>11443</v>
      </c>
      <c r="G655" s="2" t="s">
        <v>18475</v>
      </c>
      <c r="H655" s="193">
        <v>424.33</v>
      </c>
    </row>
    <row r="656" spans="1:8" x14ac:dyDescent="0.25">
      <c r="A656" s="207" t="s">
        <v>4377</v>
      </c>
      <c r="B656" s="12">
        <v>6</v>
      </c>
      <c r="C656" s="12" t="s">
        <v>17424</v>
      </c>
      <c r="D656" s="12" t="s">
        <v>4377</v>
      </c>
      <c r="E656" s="13">
        <v>1</v>
      </c>
      <c r="F656" s="13" t="s">
        <v>11443</v>
      </c>
      <c r="G656" s="2" t="s">
        <v>13299</v>
      </c>
      <c r="H656" s="193">
        <v>636.5</v>
      </c>
    </row>
    <row r="657" spans="1:8" x14ac:dyDescent="0.25">
      <c r="A657" s="207" t="s">
        <v>4378</v>
      </c>
      <c r="B657" s="12">
        <v>8</v>
      </c>
      <c r="C657" s="12" t="s">
        <v>17425</v>
      </c>
      <c r="D657" s="12" t="s">
        <v>4378</v>
      </c>
      <c r="E657" s="13">
        <v>1</v>
      </c>
      <c r="F657" s="13" t="s">
        <v>11443</v>
      </c>
      <c r="G657" s="2" t="s">
        <v>13605</v>
      </c>
      <c r="H657" s="193">
        <v>1966.04</v>
      </c>
    </row>
    <row r="658" spans="1:8" x14ac:dyDescent="0.25">
      <c r="A658" s="209"/>
      <c r="B658" s="10" t="s">
        <v>11364</v>
      </c>
      <c r="C658" s="11" t="s">
        <v>5734</v>
      </c>
      <c r="D658" s="11"/>
      <c r="E658" s="36"/>
      <c r="F658" s="36"/>
      <c r="G658" s="2" t="s">
        <v>5734</v>
      </c>
      <c r="H658" s="193" t="s">
        <v>5734</v>
      </c>
    </row>
    <row r="659" spans="1:8" x14ac:dyDescent="0.25">
      <c r="A659" s="207" t="s">
        <v>4379</v>
      </c>
      <c r="B659" s="1">
        <v>4</v>
      </c>
      <c r="C659" s="12" t="s">
        <v>4379</v>
      </c>
      <c r="D659" s="12"/>
      <c r="E659" s="13">
        <v>1</v>
      </c>
      <c r="F659" s="13" t="s">
        <v>11443</v>
      </c>
      <c r="G659" s="2" t="s">
        <v>5734</v>
      </c>
      <c r="H659" s="193">
        <v>175.32</v>
      </c>
    </row>
    <row r="660" spans="1:8" x14ac:dyDescent="0.25">
      <c r="A660" s="207" t="s">
        <v>4380</v>
      </c>
      <c r="B660" s="1">
        <v>6</v>
      </c>
      <c r="C660" s="12" t="s">
        <v>4380</v>
      </c>
      <c r="D660" s="12"/>
      <c r="E660" s="13">
        <v>1</v>
      </c>
      <c r="F660" s="13" t="s">
        <v>11443</v>
      </c>
      <c r="G660" s="2" t="s">
        <v>5734</v>
      </c>
      <c r="H660" s="193">
        <v>223.21</v>
      </c>
    </row>
    <row r="661" spans="1:8" x14ac:dyDescent="0.25">
      <c r="A661" s="207" t="s">
        <v>4381</v>
      </c>
      <c r="B661" s="1">
        <v>8</v>
      </c>
      <c r="C661" s="12" t="s">
        <v>4381</v>
      </c>
      <c r="D661" s="12"/>
      <c r="E661" s="13">
        <v>1</v>
      </c>
      <c r="F661" s="13" t="s">
        <v>11443</v>
      </c>
      <c r="G661" s="2" t="s">
        <v>5734</v>
      </c>
      <c r="H661" s="193">
        <v>244.92</v>
      </c>
    </row>
    <row r="662" spans="1:8" x14ac:dyDescent="0.25">
      <c r="A662" s="207" t="s">
        <v>4382</v>
      </c>
      <c r="B662" s="12">
        <v>10</v>
      </c>
      <c r="C662" s="12" t="s">
        <v>4382</v>
      </c>
      <c r="D662" s="12"/>
      <c r="E662" s="13">
        <v>1</v>
      </c>
      <c r="F662" s="13" t="s">
        <v>11443</v>
      </c>
      <c r="G662" s="2" t="s">
        <v>5734</v>
      </c>
      <c r="H662" s="193">
        <v>760.03</v>
      </c>
    </row>
    <row r="663" spans="1:8" x14ac:dyDescent="0.25">
      <c r="A663" s="207" t="s">
        <v>4383</v>
      </c>
      <c r="B663" s="12">
        <v>12</v>
      </c>
      <c r="C663" s="12" t="s">
        <v>4383</v>
      </c>
      <c r="D663" s="12"/>
      <c r="E663" s="13">
        <v>1</v>
      </c>
      <c r="F663" s="13" t="s">
        <v>11443</v>
      </c>
      <c r="G663" s="2" t="s">
        <v>5734</v>
      </c>
      <c r="H663" s="193">
        <v>1105.8399999999999</v>
      </c>
    </row>
    <row r="664" spans="1:8" x14ac:dyDescent="0.25">
      <c r="A664" s="207" t="s">
        <v>4384</v>
      </c>
      <c r="B664" s="12">
        <v>15</v>
      </c>
      <c r="C664" s="12" t="s">
        <v>4384</v>
      </c>
      <c r="D664" s="12"/>
      <c r="E664" s="13">
        <v>1</v>
      </c>
      <c r="F664" s="13" t="s">
        <v>11443</v>
      </c>
      <c r="G664" s="2" t="s">
        <v>5734</v>
      </c>
      <c r="H664" s="193">
        <v>2431.63</v>
      </c>
    </row>
    <row r="665" spans="1:8" x14ac:dyDescent="0.25">
      <c r="A665" s="207" t="s">
        <v>4385</v>
      </c>
      <c r="B665" s="12">
        <v>18</v>
      </c>
      <c r="C665" s="12" t="s">
        <v>4385</v>
      </c>
      <c r="D665" s="12"/>
      <c r="E665" s="13">
        <v>1</v>
      </c>
      <c r="F665" s="13" t="s">
        <v>11443</v>
      </c>
      <c r="G665" s="2" t="s">
        <v>5734</v>
      </c>
      <c r="H665" s="193">
        <v>2989.92</v>
      </c>
    </row>
    <row r="666" spans="1:8" x14ac:dyDescent="0.25">
      <c r="A666" s="207" t="s">
        <v>4386</v>
      </c>
      <c r="B666" s="12">
        <v>21</v>
      </c>
      <c r="C666" s="12" t="s">
        <v>4386</v>
      </c>
      <c r="D666" s="12"/>
      <c r="E666" s="13">
        <v>1</v>
      </c>
      <c r="F666" s="13" t="s">
        <v>11443</v>
      </c>
      <c r="G666" s="2" t="s">
        <v>5734</v>
      </c>
      <c r="H666" s="193">
        <v>5526.03</v>
      </c>
    </row>
    <row r="667" spans="1:8" x14ac:dyDescent="0.25">
      <c r="A667" s="207" t="s">
        <v>4387</v>
      </c>
      <c r="B667" s="12">
        <v>24</v>
      </c>
      <c r="C667" s="12" t="s">
        <v>4387</v>
      </c>
      <c r="D667" s="12"/>
      <c r="E667" s="13">
        <v>1</v>
      </c>
      <c r="F667" s="13" t="s">
        <v>11443</v>
      </c>
      <c r="G667" s="2" t="s">
        <v>5734</v>
      </c>
      <c r="H667" s="193">
        <v>7874.8</v>
      </c>
    </row>
    <row r="668" spans="1:8" x14ac:dyDescent="0.25">
      <c r="A668" s="207" t="s">
        <v>4388</v>
      </c>
      <c r="B668" s="12">
        <v>27</v>
      </c>
      <c r="C668" s="12" t="s">
        <v>4388</v>
      </c>
      <c r="D668" s="12"/>
      <c r="E668" s="13">
        <v>1</v>
      </c>
      <c r="F668" s="13" t="s">
        <v>11443</v>
      </c>
      <c r="G668" s="2" t="s">
        <v>5734</v>
      </c>
      <c r="H668" s="193">
        <v>9842.0499999999993</v>
      </c>
    </row>
    <row r="669" spans="1:8" x14ac:dyDescent="0.25">
      <c r="A669" s="207" t="s">
        <v>4389</v>
      </c>
      <c r="B669" s="12">
        <v>30</v>
      </c>
      <c r="C669" s="12" t="s">
        <v>4389</v>
      </c>
      <c r="D669" s="12"/>
      <c r="E669" s="13">
        <v>1</v>
      </c>
      <c r="F669" s="13" t="s">
        <v>11443</v>
      </c>
      <c r="G669" s="2" t="s">
        <v>5734</v>
      </c>
      <c r="H669" s="193">
        <v>13225.88</v>
      </c>
    </row>
    <row r="670" spans="1:8" x14ac:dyDescent="0.25">
      <c r="A670" s="207" t="s">
        <v>4390</v>
      </c>
      <c r="B670" s="12">
        <v>36</v>
      </c>
      <c r="C670" s="12" t="s">
        <v>4390</v>
      </c>
      <c r="D670" s="12"/>
      <c r="E670" s="13">
        <v>1</v>
      </c>
      <c r="F670" s="13" t="s">
        <v>11443</v>
      </c>
      <c r="G670" s="2" t="s">
        <v>5734</v>
      </c>
      <c r="H670" s="193">
        <v>16532.38</v>
      </c>
    </row>
    <row r="671" spans="1:8" x14ac:dyDescent="0.25">
      <c r="A671" s="209"/>
      <c r="B671" s="10" t="s">
        <v>11375</v>
      </c>
      <c r="C671" s="11" t="s">
        <v>5734</v>
      </c>
      <c r="D671" s="11"/>
      <c r="E671" s="36"/>
      <c r="F671" s="36"/>
      <c r="G671" s="2" t="s">
        <v>5734</v>
      </c>
      <c r="H671" s="193" t="s">
        <v>5734</v>
      </c>
    </row>
    <row r="672" spans="1:8" x14ac:dyDescent="0.25">
      <c r="A672" s="207" t="s">
        <v>4391</v>
      </c>
      <c r="B672" s="1" t="s">
        <v>5805</v>
      </c>
      <c r="C672" s="1" t="s">
        <v>17426</v>
      </c>
      <c r="D672" s="1" t="s">
        <v>4391</v>
      </c>
      <c r="E672" s="13">
        <v>13</v>
      </c>
      <c r="F672" s="13" t="s">
        <v>11443</v>
      </c>
      <c r="G672" s="2" t="s">
        <v>650</v>
      </c>
      <c r="H672" s="193">
        <v>20.77</v>
      </c>
    </row>
    <row r="673" spans="1:8" x14ac:dyDescent="0.25">
      <c r="A673" s="207" t="s">
        <v>4392</v>
      </c>
      <c r="B673" s="1" t="s">
        <v>11512</v>
      </c>
      <c r="C673" s="1" t="s">
        <v>17427</v>
      </c>
      <c r="D673" s="1" t="s">
        <v>4392</v>
      </c>
      <c r="E673" s="13">
        <v>45</v>
      </c>
      <c r="F673" s="13" t="s">
        <v>11443</v>
      </c>
      <c r="G673" s="2" t="s">
        <v>651</v>
      </c>
      <c r="H673" s="193">
        <v>21.43</v>
      </c>
    </row>
    <row r="674" spans="1:8" x14ac:dyDescent="0.25">
      <c r="A674" s="207" t="s">
        <v>4393</v>
      </c>
      <c r="B674" s="1" t="s">
        <v>11516</v>
      </c>
      <c r="C674" s="3" t="s">
        <v>17428</v>
      </c>
      <c r="D674" s="3" t="s">
        <v>4393</v>
      </c>
      <c r="E674" s="13">
        <v>10</v>
      </c>
      <c r="F674" s="13" t="s">
        <v>11443</v>
      </c>
      <c r="G674" s="2" t="s">
        <v>652</v>
      </c>
      <c r="H674" s="193">
        <v>93.82</v>
      </c>
    </row>
    <row r="675" spans="1:8" x14ac:dyDescent="0.25">
      <c r="A675" s="207" t="s">
        <v>4394</v>
      </c>
      <c r="B675" s="1" t="s">
        <v>11518</v>
      </c>
      <c r="C675" s="1" t="s">
        <v>17429</v>
      </c>
      <c r="D675" s="1" t="s">
        <v>4394</v>
      </c>
      <c r="E675" s="13">
        <v>4</v>
      </c>
      <c r="F675" s="13" t="s">
        <v>11443</v>
      </c>
      <c r="G675" s="2" t="s">
        <v>653</v>
      </c>
      <c r="H675" s="193">
        <v>242.62</v>
      </c>
    </row>
    <row r="676" spans="1:8" x14ac:dyDescent="0.25">
      <c r="A676" s="207" t="s">
        <v>4395</v>
      </c>
      <c r="B676" s="1" t="s">
        <v>11520</v>
      </c>
      <c r="C676" s="1" t="s">
        <v>17430</v>
      </c>
      <c r="D676" s="1" t="s">
        <v>4395</v>
      </c>
      <c r="E676" s="13">
        <v>1</v>
      </c>
      <c r="F676" s="13">
        <v>20</v>
      </c>
      <c r="G676" s="2" t="s">
        <v>476</v>
      </c>
      <c r="H676" s="193">
        <v>752.64</v>
      </c>
    </row>
    <row r="677" spans="1:8" x14ac:dyDescent="0.25">
      <c r="A677" s="207" t="s">
        <v>4396</v>
      </c>
      <c r="B677" s="1" t="s">
        <v>11522</v>
      </c>
      <c r="C677" s="1" t="s">
        <v>17431</v>
      </c>
      <c r="D677" s="1" t="s">
        <v>4396</v>
      </c>
      <c r="E677" s="13">
        <v>1</v>
      </c>
      <c r="F677" s="13">
        <v>9</v>
      </c>
      <c r="G677" s="2" t="s">
        <v>644</v>
      </c>
      <c r="H677" s="193">
        <v>1094.9000000000001</v>
      </c>
    </row>
    <row r="678" spans="1:8" x14ac:dyDescent="0.25">
      <c r="A678" s="207" t="s">
        <v>4397</v>
      </c>
      <c r="B678" s="1">
        <v>15</v>
      </c>
      <c r="C678" s="1" t="s">
        <v>4397</v>
      </c>
      <c r="E678" s="13">
        <v>1</v>
      </c>
      <c r="F678" s="13" t="s">
        <v>11443</v>
      </c>
      <c r="G678" s="2" t="s">
        <v>645</v>
      </c>
      <c r="H678" s="193">
        <v>2407.66</v>
      </c>
    </row>
    <row r="679" spans="1:8" x14ac:dyDescent="0.25">
      <c r="A679" s="207" t="s">
        <v>4398</v>
      </c>
      <c r="B679" s="12">
        <v>18</v>
      </c>
      <c r="C679" s="12" t="s">
        <v>4398</v>
      </c>
      <c r="D679" s="12"/>
      <c r="E679" s="13">
        <v>1</v>
      </c>
      <c r="F679" s="13" t="s">
        <v>11443</v>
      </c>
      <c r="G679" s="2" t="s">
        <v>646</v>
      </c>
      <c r="H679" s="193">
        <v>2960.31</v>
      </c>
    </row>
    <row r="680" spans="1:8" x14ac:dyDescent="0.25">
      <c r="A680" s="207" t="s">
        <v>4399</v>
      </c>
      <c r="B680" s="12">
        <v>21</v>
      </c>
      <c r="C680" s="12" t="s">
        <v>4399</v>
      </c>
      <c r="D680" s="12"/>
      <c r="E680" s="13">
        <v>1</v>
      </c>
      <c r="F680" s="13" t="s">
        <v>11443</v>
      </c>
      <c r="G680" s="2" t="s">
        <v>647</v>
      </c>
      <c r="H680" s="193">
        <v>5471.3</v>
      </c>
    </row>
    <row r="681" spans="1:8" x14ac:dyDescent="0.25">
      <c r="A681" s="207" t="s">
        <v>4400</v>
      </c>
      <c r="B681" s="12">
        <v>24</v>
      </c>
      <c r="C681" s="12" t="s">
        <v>4400</v>
      </c>
      <c r="D681" s="12"/>
      <c r="E681" s="13">
        <v>1</v>
      </c>
      <c r="F681" s="13" t="s">
        <v>11443</v>
      </c>
      <c r="G681" s="2" t="s">
        <v>648</v>
      </c>
      <c r="H681" s="193">
        <v>7796.84</v>
      </c>
    </row>
    <row r="682" spans="1:8" x14ac:dyDescent="0.25">
      <c r="A682" s="207" t="s">
        <v>4401</v>
      </c>
      <c r="B682" s="12">
        <v>27</v>
      </c>
      <c r="C682" s="12" t="s">
        <v>4401</v>
      </c>
      <c r="D682" s="12"/>
      <c r="E682" s="13">
        <v>1</v>
      </c>
      <c r="F682" s="13" t="s">
        <v>11443</v>
      </c>
      <c r="G682" s="2" t="s">
        <v>649</v>
      </c>
      <c r="H682" s="193">
        <v>9744.6</v>
      </c>
    </row>
    <row r="683" spans="1:8" x14ac:dyDescent="0.25">
      <c r="A683" s="207" t="s">
        <v>4402</v>
      </c>
      <c r="B683" s="12">
        <v>30</v>
      </c>
      <c r="C683" s="12" t="s">
        <v>4402</v>
      </c>
      <c r="D683" s="12"/>
      <c r="E683" s="13">
        <v>1</v>
      </c>
      <c r="F683" s="13" t="s">
        <v>11443</v>
      </c>
      <c r="G683" s="2" t="s">
        <v>5734</v>
      </c>
      <c r="H683" s="193">
        <v>13094.94</v>
      </c>
    </row>
    <row r="684" spans="1:8" x14ac:dyDescent="0.25">
      <c r="A684" s="207" t="s">
        <v>4403</v>
      </c>
      <c r="B684" s="12">
        <v>36</v>
      </c>
      <c r="C684" s="12" t="s">
        <v>4403</v>
      </c>
      <c r="D684" s="12"/>
      <c r="E684" s="13">
        <v>1</v>
      </c>
      <c r="F684" s="13" t="s">
        <v>11443</v>
      </c>
      <c r="G684" s="2" t="s">
        <v>5734</v>
      </c>
      <c r="H684" s="193">
        <v>16368.71</v>
      </c>
    </row>
    <row r="685" spans="1:8" x14ac:dyDescent="0.25">
      <c r="A685" s="209"/>
      <c r="B685" s="10" t="s">
        <v>5885</v>
      </c>
      <c r="C685" s="11" t="s">
        <v>5734</v>
      </c>
      <c r="D685" s="11"/>
      <c r="E685" s="36"/>
      <c r="F685" s="36"/>
      <c r="G685" s="2" t="s">
        <v>5734</v>
      </c>
      <c r="H685" s="193" t="s">
        <v>5734</v>
      </c>
    </row>
    <row r="686" spans="1:8" x14ac:dyDescent="0.25">
      <c r="A686" s="207" t="s">
        <v>4404</v>
      </c>
      <c r="B686" s="12">
        <v>4</v>
      </c>
      <c r="C686" s="12" t="s">
        <v>4404</v>
      </c>
      <c r="D686" s="12"/>
      <c r="E686" s="13">
        <v>1</v>
      </c>
      <c r="F686" s="13" t="s">
        <v>11443</v>
      </c>
      <c r="G686" s="2" t="s">
        <v>13297</v>
      </c>
      <c r="H686" s="193">
        <v>424.33</v>
      </c>
    </row>
    <row r="687" spans="1:8" x14ac:dyDescent="0.25">
      <c r="A687" s="207" t="s">
        <v>4405</v>
      </c>
      <c r="B687" s="12">
        <v>6</v>
      </c>
      <c r="C687" s="12" t="s">
        <v>4405</v>
      </c>
      <c r="D687" s="12"/>
      <c r="E687" s="13">
        <v>1</v>
      </c>
      <c r="F687" s="13" t="s">
        <v>11443</v>
      </c>
      <c r="G687" s="2" t="s">
        <v>13298</v>
      </c>
      <c r="H687" s="193">
        <v>636.5</v>
      </c>
    </row>
    <row r="688" spans="1:8" x14ac:dyDescent="0.25">
      <c r="A688" s="207" t="s">
        <v>4406</v>
      </c>
      <c r="B688" s="12">
        <v>8</v>
      </c>
      <c r="C688" s="12" t="s">
        <v>4406</v>
      </c>
      <c r="D688" s="12"/>
      <c r="E688" s="13">
        <v>1</v>
      </c>
      <c r="F688" s="13" t="s">
        <v>11443</v>
      </c>
      <c r="G688" s="2" t="s">
        <v>5734</v>
      </c>
      <c r="H688" s="193">
        <v>1966.04</v>
      </c>
    </row>
    <row r="689" spans="1:8" x14ac:dyDescent="0.25">
      <c r="A689" s="209"/>
      <c r="B689" s="10" t="s">
        <v>5831</v>
      </c>
      <c r="C689" s="11" t="s">
        <v>5734</v>
      </c>
      <c r="D689" s="11"/>
      <c r="E689" s="36"/>
      <c r="F689" s="36"/>
      <c r="G689" s="2" t="s">
        <v>5734</v>
      </c>
      <c r="H689" s="193" t="s">
        <v>5734</v>
      </c>
    </row>
    <row r="690" spans="1:8" x14ac:dyDescent="0.25">
      <c r="A690" s="206" t="s">
        <v>4407</v>
      </c>
      <c r="B690" s="1" t="s">
        <v>5805</v>
      </c>
      <c r="C690" s="6" t="s">
        <v>17432</v>
      </c>
      <c r="D690" s="6" t="s">
        <v>4407</v>
      </c>
      <c r="E690" s="36">
        <v>1</v>
      </c>
      <c r="F690" s="13" t="s">
        <v>11443</v>
      </c>
      <c r="G690" s="2" t="s">
        <v>370</v>
      </c>
      <c r="H690" s="193">
        <v>27.24</v>
      </c>
    </row>
    <row r="691" spans="1:8" x14ac:dyDescent="0.25">
      <c r="A691" s="207" t="s">
        <v>4408</v>
      </c>
      <c r="B691" s="12" t="s">
        <v>11512</v>
      </c>
      <c r="C691" s="12" t="s">
        <v>17433</v>
      </c>
      <c r="D691" s="12" t="s">
        <v>4408</v>
      </c>
      <c r="E691" s="13">
        <v>8</v>
      </c>
      <c r="F691" s="13" t="s">
        <v>11443</v>
      </c>
      <c r="G691" s="2" t="s">
        <v>371</v>
      </c>
      <c r="H691" s="193">
        <v>30.99</v>
      </c>
    </row>
    <row r="692" spans="1:8" x14ac:dyDescent="0.25">
      <c r="A692" s="207" t="s">
        <v>4409</v>
      </c>
      <c r="B692" s="1" t="s">
        <v>11516</v>
      </c>
      <c r="C692" s="3" t="s">
        <v>17434</v>
      </c>
      <c r="D692" s="3" t="s">
        <v>4409</v>
      </c>
      <c r="E692" s="13">
        <v>8</v>
      </c>
      <c r="F692" s="13" t="s">
        <v>11443</v>
      </c>
      <c r="G692" s="2" t="s">
        <v>372</v>
      </c>
      <c r="H692" s="193">
        <v>145.81</v>
      </c>
    </row>
    <row r="693" spans="1:8" x14ac:dyDescent="0.25">
      <c r="A693" s="207" t="s">
        <v>4410</v>
      </c>
      <c r="B693" s="1" t="s">
        <v>11518</v>
      </c>
      <c r="C693" s="3" t="s">
        <v>17435</v>
      </c>
      <c r="D693" s="3" t="s">
        <v>4410</v>
      </c>
      <c r="E693" s="13">
        <v>4</v>
      </c>
      <c r="F693" s="13" t="s">
        <v>11443</v>
      </c>
      <c r="G693" s="2" t="s">
        <v>373</v>
      </c>
      <c r="H693" s="193">
        <v>364.38</v>
      </c>
    </row>
    <row r="694" spans="1:8" x14ac:dyDescent="0.25">
      <c r="A694" s="207" t="s">
        <v>4411</v>
      </c>
      <c r="B694" s="12" t="s">
        <v>11520</v>
      </c>
      <c r="C694" s="12" t="s">
        <v>17436</v>
      </c>
      <c r="D694" s="12" t="s">
        <v>4411</v>
      </c>
      <c r="E694" s="13">
        <v>1</v>
      </c>
      <c r="F694" s="13" t="s">
        <v>11443</v>
      </c>
      <c r="G694" s="2" t="s">
        <v>368</v>
      </c>
      <c r="H694" s="193">
        <v>1152.3399999999999</v>
      </c>
    </row>
    <row r="695" spans="1:8" x14ac:dyDescent="0.25">
      <c r="A695" s="207" t="s">
        <v>4412</v>
      </c>
      <c r="B695" s="12" t="s">
        <v>11522</v>
      </c>
      <c r="C695" s="12" t="s">
        <v>17437</v>
      </c>
      <c r="D695" s="12" t="s">
        <v>4412</v>
      </c>
      <c r="E695" s="13">
        <v>1</v>
      </c>
      <c r="F695" s="13" t="s">
        <v>11443</v>
      </c>
      <c r="G695" s="2" t="s">
        <v>369</v>
      </c>
      <c r="H695" s="193">
        <v>1456.91</v>
      </c>
    </row>
    <row r="696" spans="1:8" x14ac:dyDescent="0.25">
      <c r="A696" s="209"/>
      <c r="B696" s="10" t="s">
        <v>11397</v>
      </c>
      <c r="C696" s="11" t="s">
        <v>5734</v>
      </c>
      <c r="D696" s="11"/>
      <c r="E696" s="36"/>
      <c r="F696" s="36"/>
      <c r="G696" s="2" t="s">
        <v>5734</v>
      </c>
      <c r="H696" s="193" t="s">
        <v>5734</v>
      </c>
    </row>
    <row r="697" spans="1:8" x14ac:dyDescent="0.25">
      <c r="A697" s="207" t="s">
        <v>4413</v>
      </c>
      <c r="B697" s="1" t="s">
        <v>5805</v>
      </c>
      <c r="C697" s="1" t="s">
        <v>17438</v>
      </c>
      <c r="D697" s="1" t="s">
        <v>4413</v>
      </c>
      <c r="E697" s="13">
        <v>20</v>
      </c>
      <c r="F697" s="13" t="s">
        <v>11443</v>
      </c>
      <c r="G697" s="2" t="s">
        <v>606</v>
      </c>
      <c r="H697" s="193">
        <v>21.79</v>
      </c>
    </row>
    <row r="698" spans="1:8" x14ac:dyDescent="0.25">
      <c r="A698" s="207" t="s">
        <v>4414</v>
      </c>
      <c r="B698" s="1" t="s">
        <v>11512</v>
      </c>
      <c r="C698" s="1" t="s">
        <v>17439</v>
      </c>
      <c r="D698" s="1" t="s">
        <v>4414</v>
      </c>
      <c r="E698" s="13">
        <v>20</v>
      </c>
      <c r="F698" s="13" t="s">
        <v>11443</v>
      </c>
      <c r="G698" s="2" t="s">
        <v>610</v>
      </c>
      <c r="H698" s="193">
        <v>31.37</v>
      </c>
    </row>
    <row r="699" spans="1:8" x14ac:dyDescent="0.25">
      <c r="A699" s="207" t="s">
        <v>4415</v>
      </c>
      <c r="B699" s="1" t="s">
        <v>11516</v>
      </c>
      <c r="C699" s="1" t="s">
        <v>17440</v>
      </c>
      <c r="D699" s="1" t="s">
        <v>4415</v>
      </c>
      <c r="E699" s="13">
        <v>6</v>
      </c>
      <c r="F699" s="13" t="s">
        <v>11443</v>
      </c>
      <c r="G699" s="2" t="s">
        <v>611</v>
      </c>
      <c r="H699" s="193">
        <v>243.65</v>
      </c>
    </row>
    <row r="700" spans="1:8" x14ac:dyDescent="0.25">
      <c r="A700" s="207" t="s">
        <v>4416</v>
      </c>
      <c r="B700" s="1" t="s">
        <v>11518</v>
      </c>
      <c r="C700" s="1" t="s">
        <v>17441</v>
      </c>
      <c r="D700" s="1" t="s">
        <v>4416</v>
      </c>
      <c r="E700" s="13">
        <v>2</v>
      </c>
      <c r="F700" s="13" t="s">
        <v>11443</v>
      </c>
      <c r="G700" s="2" t="s">
        <v>612</v>
      </c>
      <c r="H700" s="193">
        <v>649.5</v>
      </c>
    </row>
    <row r="701" spans="1:8" x14ac:dyDescent="0.25">
      <c r="A701" s="207" t="s">
        <v>4417</v>
      </c>
      <c r="B701" s="1" t="s">
        <v>11083</v>
      </c>
      <c r="C701" s="1" t="s">
        <v>17442</v>
      </c>
      <c r="D701" s="1" t="s">
        <v>4417</v>
      </c>
      <c r="E701" s="13">
        <v>1</v>
      </c>
      <c r="F701" s="13">
        <v>8</v>
      </c>
      <c r="G701" s="2" t="s">
        <v>602</v>
      </c>
      <c r="H701" s="193">
        <v>1492.47</v>
      </c>
    </row>
    <row r="702" spans="1:8" x14ac:dyDescent="0.25">
      <c r="A702" s="207" t="s">
        <v>4418</v>
      </c>
      <c r="B702" s="1" t="s">
        <v>11085</v>
      </c>
      <c r="C702" s="1" t="s">
        <v>17443</v>
      </c>
      <c r="D702" s="1" t="s">
        <v>4418</v>
      </c>
      <c r="E702" s="13">
        <v>1</v>
      </c>
      <c r="F702" s="13">
        <v>6</v>
      </c>
      <c r="G702" s="2" t="s">
        <v>603</v>
      </c>
      <c r="H702" s="193">
        <v>2111.8000000000002</v>
      </c>
    </row>
    <row r="703" spans="1:8" x14ac:dyDescent="0.25">
      <c r="A703" s="207" t="s">
        <v>4419</v>
      </c>
      <c r="B703" s="1">
        <v>15</v>
      </c>
      <c r="C703" s="1" t="s">
        <v>4419</v>
      </c>
      <c r="E703" s="13">
        <v>1</v>
      </c>
      <c r="F703" s="13" t="s">
        <v>11443</v>
      </c>
      <c r="G703" s="2" t="s">
        <v>604</v>
      </c>
      <c r="H703" s="193">
        <v>2736.37</v>
      </c>
    </row>
    <row r="704" spans="1:8" x14ac:dyDescent="0.25">
      <c r="A704" s="207" t="s">
        <v>4420</v>
      </c>
      <c r="B704" s="12">
        <v>18</v>
      </c>
      <c r="C704" s="12" t="s">
        <v>4420</v>
      </c>
      <c r="D704" s="12"/>
      <c r="E704" s="13">
        <v>1</v>
      </c>
      <c r="F704" s="13" t="s">
        <v>11443</v>
      </c>
      <c r="G704" s="2" t="s">
        <v>605</v>
      </c>
      <c r="H704" s="193">
        <v>4778.63</v>
      </c>
    </row>
    <row r="705" spans="1:8" x14ac:dyDescent="0.25">
      <c r="A705" s="207" t="s">
        <v>4421</v>
      </c>
      <c r="B705" s="12">
        <v>21</v>
      </c>
      <c r="C705" s="12" t="s">
        <v>4421</v>
      </c>
      <c r="D705" s="12"/>
      <c r="E705" s="13">
        <v>1</v>
      </c>
      <c r="F705" s="13" t="s">
        <v>11443</v>
      </c>
      <c r="G705" s="2" t="s">
        <v>607</v>
      </c>
      <c r="H705" s="193">
        <v>6872.09</v>
      </c>
    </row>
    <row r="706" spans="1:8" x14ac:dyDescent="0.25">
      <c r="A706" s="207" t="s">
        <v>4679</v>
      </c>
      <c r="B706" s="12">
        <v>24</v>
      </c>
      <c r="C706" s="12" t="s">
        <v>4679</v>
      </c>
      <c r="D706" s="12"/>
      <c r="E706" s="13">
        <v>1</v>
      </c>
      <c r="F706" s="13" t="s">
        <v>11443</v>
      </c>
      <c r="G706" s="2" t="s">
        <v>608</v>
      </c>
      <c r="H706" s="193">
        <v>9517.39</v>
      </c>
    </row>
    <row r="707" spans="1:8" x14ac:dyDescent="0.25">
      <c r="A707" s="207" t="s">
        <v>4680</v>
      </c>
      <c r="B707" s="12">
        <v>27</v>
      </c>
      <c r="C707" s="12" t="s">
        <v>4680</v>
      </c>
      <c r="D707" s="12"/>
      <c r="E707" s="13">
        <v>1</v>
      </c>
      <c r="F707" s="13" t="s">
        <v>11443</v>
      </c>
      <c r="G707" s="2" t="s">
        <v>609</v>
      </c>
      <c r="H707" s="193">
        <v>12461.96</v>
      </c>
    </row>
    <row r="708" spans="1:8" x14ac:dyDescent="0.25">
      <c r="A708" s="207" t="s">
        <v>4681</v>
      </c>
      <c r="B708" s="12">
        <v>30</v>
      </c>
      <c r="C708" s="12" t="s">
        <v>4681</v>
      </c>
      <c r="D708" s="12"/>
      <c r="E708" s="13">
        <v>1</v>
      </c>
      <c r="F708" s="13" t="s">
        <v>11443</v>
      </c>
      <c r="G708" s="2" t="s">
        <v>5734</v>
      </c>
      <c r="H708" s="193">
        <v>18818.18</v>
      </c>
    </row>
    <row r="709" spans="1:8" x14ac:dyDescent="0.25">
      <c r="A709" s="207" t="s">
        <v>4682</v>
      </c>
      <c r="B709" s="12">
        <v>36</v>
      </c>
      <c r="C709" s="12" t="s">
        <v>4682</v>
      </c>
      <c r="D709" s="12"/>
      <c r="E709" s="13">
        <v>1</v>
      </c>
      <c r="F709" s="13" t="s">
        <v>11443</v>
      </c>
      <c r="G709" s="2" t="s">
        <v>5734</v>
      </c>
      <c r="H709" s="193">
        <v>24087.22</v>
      </c>
    </row>
    <row r="710" spans="1:8" x14ac:dyDescent="0.25">
      <c r="A710" s="209"/>
      <c r="B710" s="10" t="s">
        <v>11145</v>
      </c>
      <c r="C710" s="11" t="s">
        <v>5734</v>
      </c>
      <c r="D710" s="11"/>
      <c r="E710" s="36"/>
      <c r="F710" s="36"/>
      <c r="G710" s="2" t="s">
        <v>5734</v>
      </c>
      <c r="H710" s="193" t="s">
        <v>5734</v>
      </c>
    </row>
    <row r="711" spans="1:8" x14ac:dyDescent="0.25">
      <c r="A711" s="207" t="s">
        <v>4683</v>
      </c>
      <c r="B711" s="1" t="s">
        <v>5805</v>
      </c>
      <c r="C711" s="1" t="s">
        <v>17444</v>
      </c>
      <c r="D711" s="1" t="s">
        <v>4683</v>
      </c>
      <c r="E711" s="13">
        <v>30</v>
      </c>
      <c r="F711" s="13" t="s">
        <v>11443</v>
      </c>
      <c r="G711" s="2" t="s">
        <v>485</v>
      </c>
      <c r="H711" s="193">
        <v>21.69</v>
      </c>
    </row>
    <row r="712" spans="1:8" x14ac:dyDescent="0.25">
      <c r="A712" s="207" t="s">
        <v>4684</v>
      </c>
      <c r="B712" s="1" t="s">
        <v>11512</v>
      </c>
      <c r="C712" s="3" t="s">
        <v>17445</v>
      </c>
      <c r="D712" s="3" t="s">
        <v>4684</v>
      </c>
      <c r="E712" s="13">
        <v>30</v>
      </c>
      <c r="F712" s="13" t="s">
        <v>11443</v>
      </c>
      <c r="G712" s="2" t="s">
        <v>489</v>
      </c>
      <c r="H712" s="193">
        <v>26.44</v>
      </c>
    </row>
    <row r="713" spans="1:8" x14ac:dyDescent="0.25">
      <c r="A713" s="207" t="s">
        <v>4685</v>
      </c>
      <c r="B713" s="1" t="s">
        <v>11516</v>
      </c>
      <c r="C713" s="3" t="s">
        <v>17446</v>
      </c>
      <c r="D713" s="3" t="s">
        <v>4685</v>
      </c>
      <c r="E713" s="13">
        <v>12</v>
      </c>
      <c r="F713" s="13" t="s">
        <v>11443</v>
      </c>
      <c r="G713" s="2" t="s">
        <v>490</v>
      </c>
      <c r="H713" s="193">
        <v>98.27</v>
      </c>
    </row>
    <row r="714" spans="1:8" x14ac:dyDescent="0.25">
      <c r="A714" s="207" t="s">
        <v>4686</v>
      </c>
      <c r="B714" s="1" t="s">
        <v>11518</v>
      </c>
      <c r="C714" s="1" t="s">
        <v>17447</v>
      </c>
      <c r="D714" s="1" t="s">
        <v>4686</v>
      </c>
      <c r="E714" s="13">
        <v>4</v>
      </c>
      <c r="F714" s="13" t="s">
        <v>11443</v>
      </c>
      <c r="G714" s="2" t="s">
        <v>491</v>
      </c>
      <c r="H714" s="193">
        <v>256.85000000000002</v>
      </c>
    </row>
    <row r="715" spans="1:8" x14ac:dyDescent="0.25">
      <c r="A715" s="207" t="s">
        <v>4687</v>
      </c>
      <c r="B715" s="1" t="s">
        <v>11520</v>
      </c>
      <c r="C715" s="1" t="s">
        <v>17448</v>
      </c>
      <c r="D715" s="1" t="s">
        <v>4687</v>
      </c>
      <c r="E715" s="13">
        <v>1</v>
      </c>
      <c r="F715" s="13">
        <v>12</v>
      </c>
      <c r="G715" s="2" t="s">
        <v>481</v>
      </c>
      <c r="H715" s="193">
        <v>709.27</v>
      </c>
    </row>
    <row r="716" spans="1:8" x14ac:dyDescent="0.25">
      <c r="A716" s="207" t="s">
        <v>4688</v>
      </c>
      <c r="B716" s="1" t="s">
        <v>11522</v>
      </c>
      <c r="C716" s="3" t="s">
        <v>17449</v>
      </c>
      <c r="D716" s="3" t="s">
        <v>4688</v>
      </c>
      <c r="E716" s="13">
        <v>1</v>
      </c>
      <c r="F716" s="13">
        <v>9</v>
      </c>
      <c r="G716" s="2" t="s">
        <v>482</v>
      </c>
      <c r="H716" s="193">
        <v>1110.98</v>
      </c>
    </row>
    <row r="717" spans="1:8" x14ac:dyDescent="0.25">
      <c r="A717" s="207" t="s">
        <v>4689</v>
      </c>
      <c r="B717" s="1">
        <v>15</v>
      </c>
      <c r="C717" s="1" t="s">
        <v>4689</v>
      </c>
      <c r="E717" s="13">
        <v>1</v>
      </c>
      <c r="F717" s="13" t="s">
        <v>11443</v>
      </c>
      <c r="G717" s="2" t="s">
        <v>483</v>
      </c>
      <c r="H717" s="193">
        <v>2009.81</v>
      </c>
    </row>
    <row r="718" spans="1:8" x14ac:dyDescent="0.25">
      <c r="A718" s="207" t="s">
        <v>4690</v>
      </c>
      <c r="B718" s="12">
        <v>18</v>
      </c>
      <c r="C718" s="12" t="s">
        <v>4690</v>
      </c>
      <c r="D718" s="12"/>
      <c r="E718" s="13">
        <v>1</v>
      </c>
      <c r="F718" s="13" t="s">
        <v>11443</v>
      </c>
      <c r="G718" s="2" t="s">
        <v>484</v>
      </c>
      <c r="H718" s="193">
        <v>2960.31</v>
      </c>
    </row>
    <row r="719" spans="1:8" x14ac:dyDescent="0.25">
      <c r="A719" s="207" t="s">
        <v>4691</v>
      </c>
      <c r="B719" s="12">
        <v>21</v>
      </c>
      <c r="C719" s="12" t="s">
        <v>4691</v>
      </c>
      <c r="D719" s="12"/>
      <c r="E719" s="13">
        <v>1</v>
      </c>
      <c r="F719" s="13" t="s">
        <v>11443</v>
      </c>
      <c r="G719" s="2" t="s">
        <v>486</v>
      </c>
      <c r="H719" s="193">
        <v>5471.3</v>
      </c>
    </row>
    <row r="720" spans="1:8" x14ac:dyDescent="0.25">
      <c r="A720" s="207" t="s">
        <v>4692</v>
      </c>
      <c r="B720" s="12">
        <v>24</v>
      </c>
      <c r="C720" s="12" t="s">
        <v>4692</v>
      </c>
      <c r="D720" s="12"/>
      <c r="E720" s="13">
        <v>1</v>
      </c>
      <c r="F720" s="13" t="s">
        <v>11443</v>
      </c>
      <c r="G720" s="2" t="s">
        <v>487</v>
      </c>
      <c r="H720" s="193">
        <v>7796.84</v>
      </c>
    </row>
    <row r="721" spans="1:8" x14ac:dyDescent="0.25">
      <c r="A721" s="207" t="s">
        <v>4693</v>
      </c>
      <c r="B721" s="12">
        <v>27</v>
      </c>
      <c r="C721" s="12" t="s">
        <v>4693</v>
      </c>
      <c r="D721" s="12"/>
      <c r="E721" s="13">
        <v>1</v>
      </c>
      <c r="F721" s="13" t="s">
        <v>11443</v>
      </c>
      <c r="G721" s="2" t="s">
        <v>488</v>
      </c>
      <c r="H721" s="193">
        <v>9746.06</v>
      </c>
    </row>
    <row r="722" spans="1:8" x14ac:dyDescent="0.25">
      <c r="A722" s="207" t="s">
        <v>4694</v>
      </c>
      <c r="B722" s="12">
        <v>30</v>
      </c>
      <c r="C722" s="12" t="s">
        <v>4694</v>
      </c>
      <c r="D722" s="12"/>
      <c r="E722" s="13">
        <v>1</v>
      </c>
      <c r="F722" s="13" t="s">
        <v>11443</v>
      </c>
      <c r="G722" s="2" t="s">
        <v>5734</v>
      </c>
      <c r="H722" s="193">
        <v>13094.94</v>
      </c>
    </row>
    <row r="723" spans="1:8" x14ac:dyDescent="0.25">
      <c r="A723" s="207" t="s">
        <v>4695</v>
      </c>
      <c r="B723" s="12">
        <v>36</v>
      </c>
      <c r="C723" s="12" t="s">
        <v>4695</v>
      </c>
      <c r="D723" s="12"/>
      <c r="E723" s="13">
        <v>1</v>
      </c>
      <c r="F723" s="13" t="s">
        <v>11443</v>
      </c>
      <c r="G723" s="2" t="s">
        <v>5734</v>
      </c>
      <c r="H723" s="193">
        <v>16368.71</v>
      </c>
    </row>
    <row r="724" spans="1:8" x14ac:dyDescent="0.25">
      <c r="A724" s="209"/>
      <c r="B724" s="10" t="s">
        <v>5773</v>
      </c>
      <c r="C724" s="11" t="s">
        <v>5734</v>
      </c>
      <c r="D724" s="11"/>
      <c r="E724" s="36"/>
      <c r="F724" s="36"/>
      <c r="G724" s="2" t="s">
        <v>5734</v>
      </c>
      <c r="H724" s="193" t="s">
        <v>5734</v>
      </c>
    </row>
    <row r="725" spans="1:8" x14ac:dyDescent="0.25">
      <c r="A725" s="207" t="s">
        <v>4696</v>
      </c>
      <c r="B725" s="12">
        <v>4</v>
      </c>
      <c r="C725" s="12" t="s">
        <v>4696</v>
      </c>
      <c r="D725" s="12"/>
      <c r="E725" s="13">
        <v>1</v>
      </c>
      <c r="F725" s="13" t="s">
        <v>11443</v>
      </c>
      <c r="G725" s="2" t="s">
        <v>5734</v>
      </c>
      <c r="H725" s="193">
        <v>424.33</v>
      </c>
    </row>
    <row r="726" spans="1:8" x14ac:dyDescent="0.25">
      <c r="A726" s="207" t="s">
        <v>4697</v>
      </c>
      <c r="B726" s="12">
        <v>6</v>
      </c>
      <c r="C726" s="12" t="s">
        <v>4697</v>
      </c>
      <c r="D726" s="12"/>
      <c r="E726" s="13">
        <v>1</v>
      </c>
      <c r="F726" s="13" t="s">
        <v>11443</v>
      </c>
      <c r="G726" s="2" t="s">
        <v>13606</v>
      </c>
      <c r="H726" s="193">
        <v>636.5</v>
      </c>
    </row>
    <row r="727" spans="1:8" x14ac:dyDescent="0.25">
      <c r="A727" s="207" t="s">
        <v>4698</v>
      </c>
      <c r="B727" s="12">
        <v>8</v>
      </c>
      <c r="C727" s="12" t="s">
        <v>4698</v>
      </c>
      <c r="D727" s="12"/>
      <c r="E727" s="13">
        <v>1</v>
      </c>
      <c r="F727" s="13" t="s">
        <v>11443</v>
      </c>
      <c r="G727" s="2" t="s">
        <v>5734</v>
      </c>
      <c r="H727" s="193">
        <v>1966.04</v>
      </c>
    </row>
    <row r="728" spans="1:8" x14ac:dyDescent="0.25">
      <c r="A728" s="209"/>
      <c r="B728" s="10" t="s">
        <v>11146</v>
      </c>
      <c r="C728" s="11" t="s">
        <v>5734</v>
      </c>
      <c r="D728" s="11"/>
      <c r="E728" s="36"/>
      <c r="F728" s="36"/>
      <c r="G728" s="2" t="s">
        <v>5734</v>
      </c>
      <c r="H728" s="193" t="s">
        <v>5734</v>
      </c>
    </row>
    <row r="729" spans="1:8" x14ac:dyDescent="0.25">
      <c r="A729" s="207" t="s">
        <v>4699</v>
      </c>
      <c r="B729" s="12">
        <v>4</v>
      </c>
      <c r="C729" s="12" t="s">
        <v>4699</v>
      </c>
      <c r="D729" s="12"/>
      <c r="E729" s="13">
        <v>1</v>
      </c>
      <c r="F729" s="13" t="s">
        <v>11443</v>
      </c>
      <c r="G729" s="2" t="s">
        <v>12688</v>
      </c>
      <c r="H729" s="193">
        <v>179.71</v>
      </c>
    </row>
    <row r="730" spans="1:8" x14ac:dyDescent="0.25">
      <c r="A730" s="207" t="s">
        <v>4700</v>
      </c>
      <c r="B730" s="12">
        <v>6</v>
      </c>
      <c r="C730" s="12" t="s">
        <v>4700</v>
      </c>
      <c r="D730" s="12"/>
      <c r="E730" s="13">
        <v>1</v>
      </c>
      <c r="F730" s="13" t="s">
        <v>11443</v>
      </c>
      <c r="G730" s="2" t="s">
        <v>5734</v>
      </c>
      <c r="H730" s="193">
        <v>228.79</v>
      </c>
    </row>
    <row r="731" spans="1:8" x14ac:dyDescent="0.25">
      <c r="A731" s="207" t="s">
        <v>4701</v>
      </c>
      <c r="B731" s="12">
        <v>8</v>
      </c>
      <c r="C731" s="12" t="s">
        <v>4701</v>
      </c>
      <c r="D731" s="12"/>
      <c r="E731" s="13">
        <v>1</v>
      </c>
      <c r="F731" s="13" t="s">
        <v>11443</v>
      </c>
      <c r="G731" s="2" t="s">
        <v>12689</v>
      </c>
      <c r="H731" s="193">
        <v>257.89999999999998</v>
      </c>
    </row>
    <row r="732" spans="1:8" x14ac:dyDescent="0.25">
      <c r="A732" s="207" t="s">
        <v>4702</v>
      </c>
      <c r="B732" s="12">
        <v>10</v>
      </c>
      <c r="C732" s="12" t="s">
        <v>4702</v>
      </c>
      <c r="D732" s="12"/>
      <c r="E732" s="13">
        <v>1</v>
      </c>
      <c r="F732" s="13" t="s">
        <v>11443</v>
      </c>
      <c r="G732" s="2" t="s">
        <v>5734</v>
      </c>
      <c r="H732" s="193">
        <v>760.03</v>
      </c>
    </row>
    <row r="733" spans="1:8" x14ac:dyDescent="0.25">
      <c r="A733" s="207" t="s">
        <v>4703</v>
      </c>
      <c r="B733" s="12">
        <v>12</v>
      </c>
      <c r="C733" s="12" t="s">
        <v>4703</v>
      </c>
      <c r="D733" s="12"/>
      <c r="E733" s="13">
        <v>1</v>
      </c>
      <c r="F733" s="13" t="s">
        <v>11443</v>
      </c>
      <c r="G733" s="2" t="s">
        <v>5734</v>
      </c>
      <c r="H733" s="193">
        <v>1105.8399999999999</v>
      </c>
    </row>
    <row r="734" spans="1:8" x14ac:dyDescent="0.25">
      <c r="A734" s="207" t="s">
        <v>4704</v>
      </c>
      <c r="B734" s="12">
        <v>15</v>
      </c>
      <c r="C734" s="12" t="s">
        <v>4704</v>
      </c>
      <c r="D734" s="12"/>
      <c r="E734" s="13">
        <v>1</v>
      </c>
      <c r="F734" s="13" t="s">
        <v>11443</v>
      </c>
      <c r="G734" s="2" t="s">
        <v>5734</v>
      </c>
      <c r="H734" s="193">
        <v>2431.63</v>
      </c>
    </row>
    <row r="735" spans="1:8" x14ac:dyDescent="0.25">
      <c r="A735" s="207" t="s">
        <v>4705</v>
      </c>
      <c r="B735" s="12">
        <v>18</v>
      </c>
      <c r="C735" s="12" t="s">
        <v>4705</v>
      </c>
      <c r="D735" s="12"/>
      <c r="E735" s="13">
        <v>1</v>
      </c>
      <c r="F735" s="13" t="s">
        <v>11443</v>
      </c>
      <c r="G735" s="2" t="s">
        <v>5734</v>
      </c>
      <c r="H735" s="193">
        <v>2989.92</v>
      </c>
    </row>
    <row r="736" spans="1:8" x14ac:dyDescent="0.25">
      <c r="A736" s="207" t="s">
        <v>4706</v>
      </c>
      <c r="B736" s="12">
        <v>21</v>
      </c>
      <c r="C736" s="12" t="s">
        <v>4706</v>
      </c>
      <c r="D736" s="12"/>
      <c r="E736" s="13">
        <v>1</v>
      </c>
      <c r="F736" s="13" t="s">
        <v>11443</v>
      </c>
      <c r="G736" s="2" t="s">
        <v>5734</v>
      </c>
      <c r="H736" s="193">
        <v>5526.03</v>
      </c>
    </row>
    <row r="737" spans="1:8" x14ac:dyDescent="0.25">
      <c r="A737" s="207" t="s">
        <v>4707</v>
      </c>
      <c r="B737" s="12">
        <v>24</v>
      </c>
      <c r="C737" s="12" t="s">
        <v>4707</v>
      </c>
      <c r="D737" s="12"/>
      <c r="E737" s="13">
        <v>1</v>
      </c>
      <c r="F737" s="13" t="s">
        <v>11443</v>
      </c>
      <c r="G737" s="2" t="s">
        <v>5734</v>
      </c>
      <c r="H737" s="193">
        <v>7874.8</v>
      </c>
    </row>
    <row r="738" spans="1:8" x14ac:dyDescent="0.25">
      <c r="A738" s="207" t="s">
        <v>4708</v>
      </c>
      <c r="B738" s="12">
        <v>27</v>
      </c>
      <c r="C738" s="12" t="s">
        <v>4708</v>
      </c>
      <c r="D738" s="12"/>
      <c r="E738" s="13">
        <v>1</v>
      </c>
      <c r="F738" s="13" t="s">
        <v>11443</v>
      </c>
      <c r="G738" s="2" t="s">
        <v>5734</v>
      </c>
      <c r="H738" s="193">
        <v>9842.0499999999993</v>
      </c>
    </row>
    <row r="739" spans="1:8" x14ac:dyDescent="0.25">
      <c r="A739" s="207" t="s">
        <v>4709</v>
      </c>
      <c r="B739" s="12">
        <v>30</v>
      </c>
      <c r="C739" s="12" t="s">
        <v>4709</v>
      </c>
      <c r="D739" s="12"/>
      <c r="E739" s="13">
        <v>1</v>
      </c>
      <c r="F739" s="13" t="s">
        <v>11443</v>
      </c>
      <c r="G739" s="2" t="s">
        <v>5734</v>
      </c>
      <c r="H739" s="193">
        <v>13225.88</v>
      </c>
    </row>
    <row r="740" spans="1:8" x14ac:dyDescent="0.25">
      <c r="A740" s="207" t="s">
        <v>4710</v>
      </c>
      <c r="B740" s="12">
        <v>36</v>
      </c>
      <c r="C740" s="12" t="s">
        <v>4710</v>
      </c>
      <c r="D740" s="12"/>
      <c r="E740" s="13">
        <v>1</v>
      </c>
      <c r="F740" s="13" t="s">
        <v>11443</v>
      </c>
      <c r="G740" s="2" t="s">
        <v>5734</v>
      </c>
      <c r="H740" s="193">
        <v>16532.38</v>
      </c>
    </row>
    <row r="741" spans="1:8" x14ac:dyDescent="0.25">
      <c r="A741" s="209"/>
      <c r="B741" s="10" t="s">
        <v>10916</v>
      </c>
      <c r="C741" s="11" t="s">
        <v>5734</v>
      </c>
      <c r="D741" s="11"/>
      <c r="E741" s="36"/>
      <c r="F741" s="36"/>
      <c r="G741" s="2" t="s">
        <v>5734</v>
      </c>
      <c r="H741" s="193" t="s">
        <v>5734</v>
      </c>
    </row>
    <row r="742" spans="1:8" x14ac:dyDescent="0.25">
      <c r="A742" s="207" t="s">
        <v>4711</v>
      </c>
      <c r="B742" s="1" t="s">
        <v>5805</v>
      </c>
      <c r="C742" s="1" t="s">
        <v>17450</v>
      </c>
      <c r="D742" s="1" t="s">
        <v>4711</v>
      </c>
      <c r="E742" s="13">
        <v>13</v>
      </c>
      <c r="F742" s="13" t="s">
        <v>11443</v>
      </c>
      <c r="G742" s="2" t="s">
        <v>661</v>
      </c>
      <c r="H742" s="193">
        <v>23.19</v>
      </c>
    </row>
    <row r="743" spans="1:8" x14ac:dyDescent="0.25">
      <c r="A743" s="207" t="s">
        <v>4712</v>
      </c>
      <c r="B743" s="1" t="s">
        <v>11512</v>
      </c>
      <c r="C743" s="3" t="s">
        <v>17451</v>
      </c>
      <c r="D743" s="3" t="s">
        <v>4712</v>
      </c>
      <c r="E743" s="13">
        <v>22</v>
      </c>
      <c r="F743" s="13" t="s">
        <v>11443</v>
      </c>
      <c r="G743" s="2" t="s">
        <v>662</v>
      </c>
      <c r="H743" s="193">
        <v>26.44</v>
      </c>
    </row>
    <row r="744" spans="1:8" x14ac:dyDescent="0.25">
      <c r="A744" s="207" t="s">
        <v>4713</v>
      </c>
      <c r="B744" s="1" t="s">
        <v>11516</v>
      </c>
      <c r="C744" s="3" t="s">
        <v>17452</v>
      </c>
      <c r="D744" s="3" t="s">
        <v>4713</v>
      </c>
      <c r="E744" s="13">
        <v>12</v>
      </c>
      <c r="F744" s="13" t="s">
        <v>11443</v>
      </c>
      <c r="G744" s="2" t="s">
        <v>663</v>
      </c>
      <c r="H744" s="193">
        <v>109.46</v>
      </c>
    </row>
    <row r="745" spans="1:8" x14ac:dyDescent="0.25">
      <c r="A745" s="207" t="s">
        <v>4714</v>
      </c>
      <c r="B745" s="1" t="s">
        <v>11518</v>
      </c>
      <c r="C745" s="1" t="s">
        <v>17453</v>
      </c>
      <c r="D745" s="1" t="s">
        <v>4714</v>
      </c>
      <c r="E745" s="13">
        <v>4</v>
      </c>
      <c r="F745" s="13" t="s">
        <v>11443</v>
      </c>
      <c r="G745" s="2" t="s">
        <v>664</v>
      </c>
      <c r="H745" s="193">
        <v>257.89999999999998</v>
      </c>
    </row>
    <row r="746" spans="1:8" x14ac:dyDescent="0.25">
      <c r="A746" s="207" t="s">
        <v>4715</v>
      </c>
      <c r="B746" s="1" t="s">
        <v>11520</v>
      </c>
      <c r="C746" s="12" t="s">
        <v>17454</v>
      </c>
      <c r="D746" s="12" t="s">
        <v>4715</v>
      </c>
      <c r="E746" s="13">
        <v>1</v>
      </c>
      <c r="F746" s="13" t="s">
        <v>11443</v>
      </c>
      <c r="G746" s="2" t="s">
        <v>654</v>
      </c>
      <c r="H746" s="193">
        <v>724.69</v>
      </c>
    </row>
    <row r="747" spans="1:8" x14ac:dyDescent="0.25">
      <c r="A747" s="207" t="s">
        <v>4716</v>
      </c>
      <c r="B747" s="1" t="s">
        <v>11522</v>
      </c>
      <c r="C747" s="12" t="s">
        <v>17455</v>
      </c>
      <c r="D747" s="12" t="s">
        <v>4716</v>
      </c>
      <c r="E747" s="13">
        <v>1</v>
      </c>
      <c r="F747" s="13" t="s">
        <v>11443</v>
      </c>
      <c r="G747" s="2" t="s">
        <v>655</v>
      </c>
      <c r="H747" s="193">
        <v>1618.38</v>
      </c>
    </row>
    <row r="748" spans="1:8" x14ac:dyDescent="0.25">
      <c r="A748" s="207" t="s">
        <v>4717</v>
      </c>
      <c r="B748" s="1">
        <v>15</v>
      </c>
      <c r="C748" s="12" t="s">
        <v>4717</v>
      </c>
      <c r="D748" s="12"/>
      <c r="E748" s="13">
        <v>1</v>
      </c>
      <c r="F748" s="13" t="s">
        <v>11443</v>
      </c>
      <c r="G748" s="2" t="s">
        <v>656</v>
      </c>
      <c r="H748" s="193">
        <v>2303.7600000000002</v>
      </c>
    </row>
    <row r="749" spans="1:8" x14ac:dyDescent="0.25">
      <c r="A749" s="207" t="s">
        <v>4718</v>
      </c>
      <c r="B749" s="12">
        <v>18</v>
      </c>
      <c r="C749" s="12" t="s">
        <v>4718</v>
      </c>
      <c r="D749" s="12"/>
      <c r="E749" s="13">
        <v>1</v>
      </c>
      <c r="F749" s="13" t="s">
        <v>11443</v>
      </c>
      <c r="G749" s="2" t="s">
        <v>657</v>
      </c>
      <c r="H749" s="193">
        <v>2960.31</v>
      </c>
    </row>
    <row r="750" spans="1:8" x14ac:dyDescent="0.25">
      <c r="A750" s="207" t="s">
        <v>4719</v>
      </c>
      <c r="B750" s="12">
        <v>21</v>
      </c>
      <c r="C750" s="12" t="s">
        <v>4719</v>
      </c>
      <c r="D750" s="12"/>
      <c r="E750" s="13">
        <v>1</v>
      </c>
      <c r="F750" s="13" t="s">
        <v>11443</v>
      </c>
      <c r="G750" s="2" t="s">
        <v>658</v>
      </c>
      <c r="H750" s="193">
        <v>5471.3</v>
      </c>
    </row>
    <row r="751" spans="1:8" x14ac:dyDescent="0.25">
      <c r="A751" s="207" t="s">
        <v>4720</v>
      </c>
      <c r="B751" s="12">
        <v>24</v>
      </c>
      <c r="C751" s="12" t="s">
        <v>4720</v>
      </c>
      <c r="D751" s="12"/>
      <c r="E751" s="13">
        <v>1</v>
      </c>
      <c r="F751" s="13" t="s">
        <v>11443</v>
      </c>
      <c r="G751" s="2" t="s">
        <v>659</v>
      </c>
      <c r="H751" s="193">
        <v>7796.84</v>
      </c>
    </row>
    <row r="752" spans="1:8" x14ac:dyDescent="0.25">
      <c r="A752" s="207" t="s">
        <v>4721</v>
      </c>
      <c r="B752" s="12">
        <v>27</v>
      </c>
      <c r="C752" s="12" t="s">
        <v>4721</v>
      </c>
      <c r="D752" s="12"/>
      <c r="E752" s="13">
        <v>1</v>
      </c>
      <c r="F752" s="13" t="s">
        <v>11443</v>
      </c>
      <c r="G752" s="2" t="s">
        <v>660</v>
      </c>
      <c r="H752" s="193">
        <v>9744.6</v>
      </c>
    </row>
    <row r="753" spans="1:8" x14ac:dyDescent="0.25">
      <c r="A753" s="207" t="s">
        <v>4722</v>
      </c>
      <c r="B753" s="12">
        <v>30</v>
      </c>
      <c r="C753" s="12" t="s">
        <v>4722</v>
      </c>
      <c r="D753" s="12"/>
      <c r="E753" s="13">
        <v>1</v>
      </c>
      <c r="F753" s="13" t="s">
        <v>11443</v>
      </c>
      <c r="G753" s="2" t="s">
        <v>5734</v>
      </c>
      <c r="H753" s="193">
        <v>13094.94</v>
      </c>
    </row>
    <row r="754" spans="1:8" x14ac:dyDescent="0.25">
      <c r="A754" s="207" t="s">
        <v>4723</v>
      </c>
      <c r="B754" s="12">
        <v>36</v>
      </c>
      <c r="C754" s="12" t="s">
        <v>4723</v>
      </c>
      <c r="D754" s="12"/>
      <c r="E754" s="13">
        <v>1</v>
      </c>
      <c r="F754" s="13" t="s">
        <v>11443</v>
      </c>
      <c r="G754" s="2" t="s">
        <v>5734</v>
      </c>
      <c r="H754" s="193">
        <v>16368.71</v>
      </c>
    </row>
    <row r="755" spans="1:8" x14ac:dyDescent="0.25">
      <c r="A755" s="209"/>
      <c r="B755" s="10" t="s">
        <v>5774</v>
      </c>
      <c r="C755" s="11" t="s">
        <v>5734</v>
      </c>
      <c r="D755" s="11"/>
      <c r="E755" s="36"/>
      <c r="F755" s="36"/>
      <c r="G755" s="2" t="s">
        <v>5734</v>
      </c>
      <c r="H755" s="193" t="s">
        <v>5734</v>
      </c>
    </row>
    <row r="756" spans="1:8" x14ac:dyDescent="0.25">
      <c r="A756" s="207" t="s">
        <v>4724</v>
      </c>
      <c r="B756" s="1">
        <v>4</v>
      </c>
      <c r="C756" s="12" t="s">
        <v>4724</v>
      </c>
      <c r="D756" s="12"/>
      <c r="E756" s="13">
        <v>1</v>
      </c>
      <c r="F756" s="13" t="s">
        <v>11443</v>
      </c>
      <c r="G756" s="2" t="s">
        <v>5734</v>
      </c>
      <c r="H756" s="193">
        <v>424.37</v>
      </c>
    </row>
    <row r="757" spans="1:8" x14ac:dyDescent="0.25">
      <c r="A757" s="207" t="s">
        <v>4725</v>
      </c>
      <c r="B757" s="1">
        <v>6</v>
      </c>
      <c r="C757" s="12" t="s">
        <v>4725</v>
      </c>
      <c r="D757" s="12"/>
      <c r="E757" s="13">
        <v>1</v>
      </c>
      <c r="F757" s="13" t="s">
        <v>11443</v>
      </c>
      <c r="G757" s="2" t="s">
        <v>5734</v>
      </c>
      <c r="H757" s="193">
        <v>636.57000000000005</v>
      </c>
    </row>
    <row r="758" spans="1:8" x14ac:dyDescent="0.25">
      <c r="A758" s="207" t="s">
        <v>4726</v>
      </c>
      <c r="B758" s="1">
        <v>8</v>
      </c>
      <c r="C758" s="12" t="s">
        <v>4726</v>
      </c>
      <c r="D758" s="12"/>
      <c r="E758" s="13">
        <v>1</v>
      </c>
      <c r="F758" s="13" t="s">
        <v>11443</v>
      </c>
      <c r="G758" s="2" t="s">
        <v>5734</v>
      </c>
      <c r="H758" s="193">
        <v>1966.04</v>
      </c>
    </row>
    <row r="759" spans="1:8" x14ac:dyDescent="0.25">
      <c r="A759" s="209"/>
      <c r="B759" s="10" t="s">
        <v>11386</v>
      </c>
      <c r="C759" s="11" t="s">
        <v>5734</v>
      </c>
      <c r="D759" s="11"/>
      <c r="E759" s="36"/>
      <c r="F759" s="36"/>
      <c r="G759" s="2" t="s">
        <v>5734</v>
      </c>
      <c r="H759" s="193" t="s">
        <v>5734</v>
      </c>
    </row>
    <row r="760" spans="1:8" x14ac:dyDescent="0.25">
      <c r="A760" s="207" t="s">
        <v>4727</v>
      </c>
      <c r="B760" s="1">
        <v>4</v>
      </c>
      <c r="C760" s="1" t="s">
        <v>17456</v>
      </c>
      <c r="D760" s="1" t="s">
        <v>4727</v>
      </c>
      <c r="E760" s="13">
        <v>1</v>
      </c>
      <c r="F760" s="13" t="s">
        <v>11443</v>
      </c>
      <c r="G760" s="2" t="s">
        <v>533</v>
      </c>
      <c r="H760" s="193">
        <v>177.08</v>
      </c>
    </row>
    <row r="761" spans="1:8" x14ac:dyDescent="0.25">
      <c r="A761" s="207" t="s">
        <v>4728</v>
      </c>
      <c r="B761" s="1">
        <v>6</v>
      </c>
      <c r="C761" s="3" t="s">
        <v>17457</v>
      </c>
      <c r="D761" s="3" t="s">
        <v>4728</v>
      </c>
      <c r="E761" s="13">
        <v>1</v>
      </c>
      <c r="F761" s="13" t="s">
        <v>11443</v>
      </c>
      <c r="G761" s="2" t="s">
        <v>534</v>
      </c>
      <c r="H761" s="193">
        <v>225.4</v>
      </c>
    </row>
    <row r="762" spans="1:8" x14ac:dyDescent="0.25">
      <c r="A762" s="207" t="s">
        <v>4729</v>
      </c>
      <c r="B762" s="1">
        <v>8</v>
      </c>
      <c r="C762" s="1" t="s">
        <v>17458</v>
      </c>
      <c r="D762" s="1" t="s">
        <v>4729</v>
      </c>
      <c r="E762" s="13">
        <v>1</v>
      </c>
      <c r="F762" s="13" t="s">
        <v>11443</v>
      </c>
      <c r="G762" s="2" t="s">
        <v>535</v>
      </c>
      <c r="H762" s="193">
        <v>247.4</v>
      </c>
    </row>
    <row r="763" spans="1:8" x14ac:dyDescent="0.25">
      <c r="A763" s="207" t="s">
        <v>4730</v>
      </c>
      <c r="B763" s="12">
        <v>10</v>
      </c>
      <c r="C763" s="12" t="s">
        <v>17459</v>
      </c>
      <c r="D763" s="12" t="s">
        <v>4730</v>
      </c>
      <c r="E763" s="13">
        <v>1</v>
      </c>
      <c r="F763" s="13" t="s">
        <v>11443</v>
      </c>
      <c r="G763" s="2" t="s">
        <v>12690</v>
      </c>
      <c r="H763" s="193">
        <v>767.64</v>
      </c>
    </row>
    <row r="764" spans="1:8" x14ac:dyDescent="0.25">
      <c r="A764" s="207" t="s">
        <v>4731</v>
      </c>
      <c r="B764" s="12">
        <v>12</v>
      </c>
      <c r="C764" s="12" t="s">
        <v>17460</v>
      </c>
      <c r="D764" s="12" t="s">
        <v>4731</v>
      </c>
      <c r="E764" s="13">
        <v>1</v>
      </c>
      <c r="F764" s="13" t="s">
        <v>11443</v>
      </c>
      <c r="G764" s="2" t="s">
        <v>18476</v>
      </c>
      <c r="H764" s="193">
        <v>1116.93</v>
      </c>
    </row>
    <row r="765" spans="1:8" x14ac:dyDescent="0.25">
      <c r="A765" s="207" t="s">
        <v>4732</v>
      </c>
      <c r="B765" s="12">
        <v>15</v>
      </c>
      <c r="C765" s="12" t="s">
        <v>4732</v>
      </c>
      <c r="D765" s="12"/>
      <c r="E765" s="13">
        <v>1</v>
      </c>
      <c r="F765" s="13" t="s">
        <v>11443</v>
      </c>
      <c r="G765" s="2" t="s">
        <v>12691</v>
      </c>
      <c r="H765" s="193">
        <v>2455.9699999999998</v>
      </c>
    </row>
    <row r="766" spans="1:8" x14ac:dyDescent="0.25">
      <c r="A766" s="207" t="s">
        <v>4733</v>
      </c>
      <c r="B766" s="12">
        <v>18</v>
      </c>
      <c r="C766" s="12" t="s">
        <v>4733</v>
      </c>
      <c r="D766" s="12"/>
      <c r="E766" s="13">
        <v>1</v>
      </c>
      <c r="F766" s="13" t="s">
        <v>11443</v>
      </c>
      <c r="G766" s="2" t="s">
        <v>13271</v>
      </c>
      <c r="H766" s="193">
        <v>3019.8</v>
      </c>
    </row>
    <row r="767" spans="1:8" x14ac:dyDescent="0.25">
      <c r="A767" s="207" t="s">
        <v>4734</v>
      </c>
      <c r="B767" s="12">
        <v>21</v>
      </c>
      <c r="C767" s="12" t="s">
        <v>4734</v>
      </c>
      <c r="D767" s="12"/>
      <c r="E767" s="13">
        <v>1</v>
      </c>
      <c r="F767" s="13" t="s">
        <v>11443</v>
      </c>
      <c r="G767" s="2" t="s">
        <v>5734</v>
      </c>
      <c r="H767" s="193">
        <v>5581.29</v>
      </c>
    </row>
    <row r="768" spans="1:8" x14ac:dyDescent="0.25">
      <c r="A768" s="207" t="s">
        <v>4735</v>
      </c>
      <c r="B768" s="12">
        <v>24</v>
      </c>
      <c r="C768" s="12" t="s">
        <v>4735</v>
      </c>
      <c r="D768" s="12"/>
      <c r="E768" s="13">
        <v>1</v>
      </c>
      <c r="F768" s="13" t="s">
        <v>11443</v>
      </c>
      <c r="G768" s="2" t="s">
        <v>5734</v>
      </c>
      <c r="H768" s="193">
        <v>7953.56</v>
      </c>
    </row>
    <row r="769" spans="1:8" x14ac:dyDescent="0.25">
      <c r="A769" s="207" t="s">
        <v>4736</v>
      </c>
      <c r="B769" s="12">
        <v>27</v>
      </c>
      <c r="C769" s="12" t="s">
        <v>4736</v>
      </c>
      <c r="D769" s="12"/>
      <c r="E769" s="13">
        <v>1</v>
      </c>
      <c r="F769" s="13" t="s">
        <v>11443</v>
      </c>
      <c r="G769" s="2" t="s">
        <v>5734</v>
      </c>
      <c r="H769" s="193">
        <v>9940.48</v>
      </c>
    </row>
    <row r="770" spans="1:8" x14ac:dyDescent="0.25">
      <c r="A770" s="207" t="s">
        <v>4737</v>
      </c>
      <c r="B770" s="12">
        <v>30</v>
      </c>
      <c r="C770" s="12" t="s">
        <v>4737</v>
      </c>
      <c r="D770" s="12"/>
      <c r="E770" s="13">
        <v>1</v>
      </c>
      <c r="F770" s="13" t="s">
        <v>11443</v>
      </c>
      <c r="G770" s="2" t="s">
        <v>5734</v>
      </c>
      <c r="H770" s="193">
        <v>13358.14</v>
      </c>
    </row>
    <row r="771" spans="1:8" x14ac:dyDescent="0.25">
      <c r="A771" s="207" t="s">
        <v>4738</v>
      </c>
      <c r="B771" s="12">
        <v>36</v>
      </c>
      <c r="C771" s="12" t="s">
        <v>4738</v>
      </c>
      <c r="D771" s="12"/>
      <c r="E771" s="13">
        <v>1</v>
      </c>
      <c r="F771" s="13" t="s">
        <v>11443</v>
      </c>
      <c r="G771" s="2" t="s">
        <v>5734</v>
      </c>
      <c r="H771" s="193">
        <v>16697.72</v>
      </c>
    </row>
    <row r="772" spans="1:8" x14ac:dyDescent="0.25">
      <c r="A772" s="209"/>
      <c r="B772" s="10" t="s">
        <v>5775</v>
      </c>
      <c r="C772" s="11" t="s">
        <v>5734</v>
      </c>
      <c r="D772" s="11"/>
      <c r="E772" s="36"/>
      <c r="F772" s="36"/>
      <c r="G772" s="2" t="s">
        <v>5734</v>
      </c>
      <c r="H772" s="193" t="s">
        <v>5734</v>
      </c>
    </row>
    <row r="773" spans="1:8" x14ac:dyDescent="0.25">
      <c r="A773" s="207" t="s">
        <v>4739</v>
      </c>
      <c r="B773" s="1" t="s">
        <v>5805</v>
      </c>
      <c r="C773" s="1" t="s">
        <v>17461</v>
      </c>
      <c r="D773" s="1" t="s">
        <v>4739</v>
      </c>
      <c r="E773" s="13">
        <v>100</v>
      </c>
      <c r="F773" s="13" t="s">
        <v>11443</v>
      </c>
      <c r="G773" s="2" t="s">
        <v>447</v>
      </c>
      <c r="H773" s="193">
        <v>8.74</v>
      </c>
    </row>
    <row r="774" spans="1:8" x14ac:dyDescent="0.25">
      <c r="A774" s="207" t="s">
        <v>4740</v>
      </c>
      <c r="B774" s="1" t="s">
        <v>11512</v>
      </c>
      <c r="C774" s="1" t="s">
        <v>17462</v>
      </c>
      <c r="D774" s="1" t="s">
        <v>4740</v>
      </c>
      <c r="E774" s="13">
        <v>20</v>
      </c>
      <c r="F774" s="13" t="s">
        <v>11443</v>
      </c>
      <c r="G774" s="2" t="s">
        <v>448</v>
      </c>
      <c r="H774" s="193">
        <v>11.3</v>
      </c>
    </row>
    <row r="775" spans="1:8" x14ac:dyDescent="0.25">
      <c r="A775" s="207" t="s">
        <v>4741</v>
      </c>
      <c r="B775" s="1" t="s">
        <v>11516</v>
      </c>
      <c r="C775" s="1" t="s">
        <v>17463</v>
      </c>
      <c r="D775" s="1" t="s">
        <v>4741</v>
      </c>
      <c r="E775" s="13">
        <v>24</v>
      </c>
      <c r="F775" s="13" t="s">
        <v>11443</v>
      </c>
      <c r="G775" s="2" t="s">
        <v>449</v>
      </c>
      <c r="H775" s="193">
        <v>41.36</v>
      </c>
    </row>
    <row r="776" spans="1:8" x14ac:dyDescent="0.25">
      <c r="A776" s="207" t="s">
        <v>4742</v>
      </c>
      <c r="B776" s="1" t="s">
        <v>11518</v>
      </c>
      <c r="C776" s="1" t="s">
        <v>17464</v>
      </c>
      <c r="D776" s="1" t="s">
        <v>4742</v>
      </c>
      <c r="E776" s="13">
        <v>6</v>
      </c>
      <c r="F776" s="13" t="s">
        <v>11443</v>
      </c>
      <c r="G776" s="2" t="s">
        <v>450</v>
      </c>
      <c r="H776" s="193">
        <v>135.43</v>
      </c>
    </row>
    <row r="777" spans="1:8" x14ac:dyDescent="0.25">
      <c r="A777" s="207" t="s">
        <v>4743</v>
      </c>
      <c r="B777" s="1" t="s">
        <v>11520</v>
      </c>
      <c r="C777" s="1" t="s">
        <v>17465</v>
      </c>
      <c r="D777" s="1" t="s">
        <v>4743</v>
      </c>
      <c r="E777" s="13">
        <v>2</v>
      </c>
      <c r="F777" s="13" t="s">
        <v>11443</v>
      </c>
      <c r="G777" s="2" t="s">
        <v>636</v>
      </c>
      <c r="H777" s="193">
        <v>446.07</v>
      </c>
    </row>
    <row r="778" spans="1:8" x14ac:dyDescent="0.25">
      <c r="A778" s="207" t="s">
        <v>4744</v>
      </c>
      <c r="B778" s="1" t="s">
        <v>11522</v>
      </c>
      <c r="C778" s="1" t="s">
        <v>17466</v>
      </c>
      <c r="D778" s="1" t="s">
        <v>4744</v>
      </c>
      <c r="E778" s="13">
        <v>2</v>
      </c>
      <c r="F778" s="13" t="s">
        <v>11443</v>
      </c>
      <c r="G778" s="2" t="s">
        <v>637</v>
      </c>
      <c r="H778" s="193">
        <v>564.73</v>
      </c>
    </row>
    <row r="779" spans="1:8" x14ac:dyDescent="0.25">
      <c r="A779" s="207" t="s">
        <v>4745</v>
      </c>
      <c r="B779" s="1">
        <v>15</v>
      </c>
      <c r="C779" s="1" t="s">
        <v>4745</v>
      </c>
      <c r="E779" s="13">
        <v>1</v>
      </c>
      <c r="F779" s="13" t="s">
        <v>11443</v>
      </c>
      <c r="G779" s="2" t="s">
        <v>442</v>
      </c>
      <c r="H779" s="193">
        <v>974.12</v>
      </c>
    </row>
    <row r="780" spans="1:8" x14ac:dyDescent="0.25">
      <c r="A780" s="207" t="s">
        <v>4746</v>
      </c>
      <c r="B780" s="12">
        <v>18</v>
      </c>
      <c r="C780" s="1" t="s">
        <v>4746</v>
      </c>
      <c r="E780" s="13">
        <v>1</v>
      </c>
      <c r="F780" s="13" t="s">
        <v>11443</v>
      </c>
      <c r="G780" s="2" t="s">
        <v>443</v>
      </c>
      <c r="H780" s="193">
        <v>1718.88</v>
      </c>
    </row>
    <row r="781" spans="1:8" x14ac:dyDescent="0.25">
      <c r="A781" s="207" t="s">
        <v>4747</v>
      </c>
      <c r="B781" s="12">
        <v>21</v>
      </c>
      <c r="C781" s="1" t="s">
        <v>4747</v>
      </c>
      <c r="E781" s="13">
        <v>1</v>
      </c>
      <c r="F781" s="13" t="s">
        <v>11443</v>
      </c>
      <c r="G781" s="2" t="s">
        <v>444</v>
      </c>
      <c r="H781" s="193">
        <v>3771.86</v>
      </c>
    </row>
    <row r="782" spans="1:8" x14ac:dyDescent="0.25">
      <c r="A782" s="207" t="s">
        <v>4748</v>
      </c>
      <c r="B782" s="12">
        <v>24</v>
      </c>
      <c r="C782" s="1" t="s">
        <v>4748</v>
      </c>
      <c r="E782" s="13">
        <v>1</v>
      </c>
      <c r="F782" s="13" t="s">
        <v>11443</v>
      </c>
      <c r="G782" s="2" t="s">
        <v>445</v>
      </c>
      <c r="H782" s="193">
        <v>4305.08</v>
      </c>
    </row>
    <row r="783" spans="1:8" x14ac:dyDescent="0.25">
      <c r="A783" s="207" t="s">
        <v>4749</v>
      </c>
      <c r="B783" s="12">
        <v>27</v>
      </c>
      <c r="C783" s="12" t="s">
        <v>4749</v>
      </c>
      <c r="D783" s="12"/>
      <c r="E783" s="13">
        <v>1</v>
      </c>
      <c r="F783" s="13" t="s">
        <v>11443</v>
      </c>
      <c r="G783" s="2" t="s">
        <v>446</v>
      </c>
      <c r="H783" s="193">
        <v>5381.5</v>
      </c>
    </row>
    <row r="784" spans="1:8" x14ac:dyDescent="0.25">
      <c r="A784" s="207" t="s">
        <v>4750</v>
      </c>
      <c r="B784" s="12">
        <v>30</v>
      </c>
      <c r="C784" s="12" t="s">
        <v>4750</v>
      </c>
      <c r="D784" s="12"/>
      <c r="E784" s="13">
        <v>1</v>
      </c>
      <c r="F784" s="13" t="s">
        <v>11443</v>
      </c>
      <c r="G784" s="2" t="s">
        <v>5734</v>
      </c>
      <c r="H784" s="193">
        <v>7230.66</v>
      </c>
    </row>
    <row r="785" spans="1:8" x14ac:dyDescent="0.25">
      <c r="A785" s="207" t="s">
        <v>4463</v>
      </c>
      <c r="B785" s="12">
        <v>36</v>
      </c>
      <c r="C785" s="12" t="s">
        <v>4463</v>
      </c>
      <c r="D785" s="12"/>
      <c r="E785" s="13">
        <v>1</v>
      </c>
      <c r="F785" s="13" t="s">
        <v>11443</v>
      </c>
      <c r="G785" s="2" t="s">
        <v>5734</v>
      </c>
      <c r="H785" s="193">
        <v>9038.2900000000009</v>
      </c>
    </row>
    <row r="786" spans="1:8" x14ac:dyDescent="0.25">
      <c r="A786" s="209"/>
      <c r="B786" s="10" t="s">
        <v>5834</v>
      </c>
      <c r="C786" s="11" t="s">
        <v>5734</v>
      </c>
      <c r="D786" s="11"/>
      <c r="E786" s="36"/>
      <c r="F786" s="36"/>
      <c r="G786" s="2" t="s">
        <v>5734</v>
      </c>
      <c r="H786" s="193" t="s">
        <v>5734</v>
      </c>
    </row>
    <row r="787" spans="1:8" x14ac:dyDescent="0.25">
      <c r="A787" s="207" t="s">
        <v>7931</v>
      </c>
      <c r="B787" s="1" t="s">
        <v>11512</v>
      </c>
      <c r="C787" s="12" t="s">
        <v>7931</v>
      </c>
      <c r="D787" s="12"/>
      <c r="E787" s="20">
        <v>24</v>
      </c>
      <c r="F787" s="13" t="s">
        <v>11443</v>
      </c>
      <c r="G787" s="2" t="s">
        <v>1813</v>
      </c>
      <c r="H787" s="193">
        <v>26.1</v>
      </c>
    </row>
    <row r="788" spans="1:8" x14ac:dyDescent="0.25">
      <c r="A788" s="207" t="s">
        <v>7932</v>
      </c>
      <c r="B788" s="1" t="s">
        <v>11516</v>
      </c>
      <c r="C788" s="12" t="s">
        <v>7932</v>
      </c>
      <c r="D788" s="12"/>
      <c r="E788" s="20">
        <v>15</v>
      </c>
      <c r="F788" s="13">
        <v>168</v>
      </c>
      <c r="G788" s="2" t="s">
        <v>1814</v>
      </c>
      <c r="H788" s="193">
        <v>40.01</v>
      </c>
    </row>
    <row r="789" spans="1:8" x14ac:dyDescent="0.25">
      <c r="A789" s="207" t="s">
        <v>7933</v>
      </c>
      <c r="B789" s="1" t="s">
        <v>11518</v>
      </c>
      <c r="C789" s="12" t="s">
        <v>7933</v>
      </c>
      <c r="D789" s="12"/>
      <c r="E789" s="20">
        <v>8</v>
      </c>
      <c r="F789" s="13" t="s">
        <v>11443</v>
      </c>
      <c r="G789" s="2" t="s">
        <v>1815</v>
      </c>
      <c r="H789" s="193">
        <v>141.79</v>
      </c>
    </row>
    <row r="790" spans="1:8" x14ac:dyDescent="0.25">
      <c r="A790" s="207" t="s">
        <v>7934</v>
      </c>
      <c r="B790" s="1" t="s">
        <v>11520</v>
      </c>
      <c r="C790" s="12" t="s">
        <v>7934</v>
      </c>
      <c r="D790" s="12"/>
      <c r="E790" s="20">
        <v>2</v>
      </c>
      <c r="F790" s="13" t="s">
        <v>11443</v>
      </c>
      <c r="G790" s="2" t="s">
        <v>1811</v>
      </c>
      <c r="H790" s="193">
        <v>472.41</v>
      </c>
    </row>
    <row r="791" spans="1:8" x14ac:dyDescent="0.25">
      <c r="A791" s="207" t="s">
        <v>7935</v>
      </c>
      <c r="B791" s="1" t="s">
        <v>11522</v>
      </c>
      <c r="C791" s="12" t="s">
        <v>7935</v>
      </c>
      <c r="D791" s="12"/>
      <c r="E791" s="20">
        <v>2</v>
      </c>
      <c r="F791" s="13" t="s">
        <v>11443</v>
      </c>
      <c r="G791" s="2" t="s">
        <v>1812</v>
      </c>
      <c r="H791" s="193">
        <v>564.59</v>
      </c>
    </row>
    <row r="792" spans="1:8" x14ac:dyDescent="0.25">
      <c r="A792" s="207" t="s">
        <v>7936</v>
      </c>
      <c r="B792" s="1">
        <v>15</v>
      </c>
      <c r="C792" s="12" t="s">
        <v>7936</v>
      </c>
      <c r="D792" s="12"/>
      <c r="E792" s="20">
        <v>1</v>
      </c>
      <c r="F792" s="13" t="s">
        <v>11443</v>
      </c>
      <c r="G792" s="2" t="s">
        <v>1038</v>
      </c>
      <c r="H792" s="193">
        <v>1111.0999999999999</v>
      </c>
    </row>
    <row r="793" spans="1:8" x14ac:dyDescent="0.25">
      <c r="A793" s="207" t="s">
        <v>7937</v>
      </c>
      <c r="B793" s="1">
        <v>18</v>
      </c>
      <c r="C793" s="12" t="s">
        <v>7937</v>
      </c>
      <c r="D793" s="12"/>
      <c r="E793" s="20">
        <v>1</v>
      </c>
      <c r="F793" s="13" t="s">
        <v>11443</v>
      </c>
      <c r="G793" s="2" t="s">
        <v>1039</v>
      </c>
      <c r="H793" s="193">
        <v>1564.4</v>
      </c>
    </row>
    <row r="794" spans="1:8" x14ac:dyDescent="0.25">
      <c r="A794" s="207" t="s">
        <v>7938</v>
      </c>
      <c r="B794" s="1">
        <v>21</v>
      </c>
      <c r="C794" s="12" t="s">
        <v>7938</v>
      </c>
      <c r="D794" s="12"/>
      <c r="E794" s="20">
        <v>1</v>
      </c>
      <c r="F794" s="13" t="s">
        <v>11443</v>
      </c>
      <c r="G794" s="2" t="s">
        <v>1040</v>
      </c>
      <c r="H794" s="193">
        <v>3094.38</v>
      </c>
    </row>
    <row r="795" spans="1:8" x14ac:dyDescent="0.25">
      <c r="A795" s="207" t="s">
        <v>7939</v>
      </c>
      <c r="B795" s="1">
        <v>24</v>
      </c>
      <c r="C795" s="12" t="s">
        <v>7939</v>
      </c>
      <c r="D795" s="12"/>
      <c r="E795" s="20">
        <v>1</v>
      </c>
      <c r="F795" s="13" t="s">
        <v>11443</v>
      </c>
      <c r="G795" s="2" t="s">
        <v>1041</v>
      </c>
      <c r="H795" s="193">
        <v>4652.8999999999996</v>
      </c>
    </row>
    <row r="796" spans="1:8" x14ac:dyDescent="0.25">
      <c r="A796" s="207" t="s">
        <v>7940</v>
      </c>
      <c r="B796" s="1">
        <v>27</v>
      </c>
      <c r="C796" s="12" t="s">
        <v>7940</v>
      </c>
      <c r="D796" s="12"/>
      <c r="E796" s="20">
        <v>1</v>
      </c>
      <c r="F796" s="13" t="s">
        <v>11443</v>
      </c>
      <c r="G796" s="2" t="s">
        <v>1042</v>
      </c>
      <c r="H796" s="193">
        <v>5689.34</v>
      </c>
    </row>
    <row r="797" spans="1:8" x14ac:dyDescent="0.25">
      <c r="A797" s="207" t="s">
        <v>7941</v>
      </c>
      <c r="B797" s="1">
        <v>30</v>
      </c>
      <c r="C797" s="12" t="s">
        <v>7941</v>
      </c>
      <c r="D797" s="12"/>
      <c r="E797" s="20">
        <v>1</v>
      </c>
      <c r="F797" s="13" t="s">
        <v>11443</v>
      </c>
      <c r="G797" s="2" t="s">
        <v>1043</v>
      </c>
      <c r="H797" s="193">
        <v>10172.27</v>
      </c>
    </row>
    <row r="798" spans="1:8" x14ac:dyDescent="0.25">
      <c r="A798" s="207" t="s">
        <v>7942</v>
      </c>
      <c r="B798" s="1">
        <v>36</v>
      </c>
      <c r="C798" s="12" t="s">
        <v>7942</v>
      </c>
      <c r="D798" s="12"/>
      <c r="E798" s="20">
        <v>1</v>
      </c>
      <c r="F798" s="13" t="s">
        <v>11443</v>
      </c>
      <c r="G798" s="2" t="s">
        <v>1044</v>
      </c>
      <c r="H798" s="193">
        <v>13017.87</v>
      </c>
    </row>
    <row r="799" spans="1:8" x14ac:dyDescent="0.25">
      <c r="A799" s="209"/>
      <c r="B799" s="10" t="s">
        <v>10810</v>
      </c>
      <c r="C799" s="11" t="s">
        <v>5734</v>
      </c>
      <c r="D799" s="11"/>
      <c r="E799" s="36"/>
      <c r="F799" s="36"/>
      <c r="G799" s="2" t="s">
        <v>5734</v>
      </c>
      <c r="H799" s="193" t="s">
        <v>5734</v>
      </c>
    </row>
    <row r="800" spans="1:8" x14ac:dyDescent="0.25">
      <c r="A800" s="207" t="s">
        <v>4464</v>
      </c>
      <c r="B800" s="1" t="s">
        <v>11197</v>
      </c>
      <c r="C800" s="12" t="s">
        <v>17467</v>
      </c>
      <c r="D800" s="12" t="s">
        <v>4464</v>
      </c>
      <c r="E800" s="20">
        <v>1</v>
      </c>
      <c r="F800" s="13" t="s">
        <v>11443</v>
      </c>
      <c r="G800" s="2" t="s">
        <v>12757</v>
      </c>
      <c r="H800" s="193">
        <v>101.15</v>
      </c>
    </row>
    <row r="801" spans="1:8" x14ac:dyDescent="0.25">
      <c r="A801" s="207" t="s">
        <v>4465</v>
      </c>
      <c r="B801" s="1" t="s">
        <v>11201</v>
      </c>
      <c r="C801" s="12" t="s">
        <v>17468</v>
      </c>
      <c r="D801" s="12" t="s">
        <v>4465</v>
      </c>
      <c r="E801" s="20">
        <v>1</v>
      </c>
      <c r="F801" s="13" t="s">
        <v>11443</v>
      </c>
      <c r="G801" s="2" t="s">
        <v>13587</v>
      </c>
      <c r="H801" s="193">
        <v>258.29000000000002</v>
      </c>
    </row>
    <row r="802" spans="1:8" x14ac:dyDescent="0.25">
      <c r="A802" s="207" t="s">
        <v>4466</v>
      </c>
      <c r="B802" s="1" t="s">
        <v>11203</v>
      </c>
      <c r="C802" s="12" t="s">
        <v>17469</v>
      </c>
      <c r="D802" s="12" t="s">
        <v>4466</v>
      </c>
      <c r="E802" s="20">
        <v>1</v>
      </c>
      <c r="F802" s="13" t="s">
        <v>11443</v>
      </c>
      <c r="G802" s="2" t="s">
        <v>18471</v>
      </c>
      <c r="H802" s="193">
        <v>265.44</v>
      </c>
    </row>
    <row r="803" spans="1:8" x14ac:dyDescent="0.25">
      <c r="A803" s="207" t="s">
        <v>4467</v>
      </c>
      <c r="B803" s="1" t="s">
        <v>11717</v>
      </c>
      <c r="C803" s="12" t="s">
        <v>17470</v>
      </c>
      <c r="D803" s="12" t="s">
        <v>4467</v>
      </c>
      <c r="E803" s="20">
        <v>1</v>
      </c>
      <c r="F803" s="13" t="s">
        <v>11443</v>
      </c>
      <c r="G803" s="2" t="s">
        <v>18477</v>
      </c>
      <c r="H803" s="193">
        <v>532.36</v>
      </c>
    </row>
    <row r="804" spans="1:8" x14ac:dyDescent="0.25">
      <c r="A804" s="207" t="s">
        <v>4468</v>
      </c>
      <c r="B804" s="1" t="s">
        <v>11719</v>
      </c>
      <c r="C804" s="12" t="s">
        <v>17471</v>
      </c>
      <c r="D804" s="12" t="s">
        <v>4468</v>
      </c>
      <c r="E804" s="20">
        <v>1</v>
      </c>
      <c r="F804" s="13" t="s">
        <v>11443</v>
      </c>
      <c r="G804" s="2" t="s">
        <v>12692</v>
      </c>
      <c r="H804" s="193">
        <v>856.06</v>
      </c>
    </row>
    <row r="805" spans="1:8" x14ac:dyDescent="0.25">
      <c r="A805" s="207" t="s">
        <v>4469</v>
      </c>
      <c r="B805" s="1" t="s">
        <v>11721</v>
      </c>
      <c r="C805" s="12" t="s">
        <v>17472</v>
      </c>
      <c r="D805" s="12" t="s">
        <v>4469</v>
      </c>
      <c r="E805" s="20">
        <v>1</v>
      </c>
      <c r="F805" s="13" t="s">
        <v>11443</v>
      </c>
      <c r="G805" s="2" t="s">
        <v>18478</v>
      </c>
      <c r="H805" s="193">
        <v>1047.45</v>
      </c>
    </row>
    <row r="806" spans="1:8" x14ac:dyDescent="0.25">
      <c r="A806" s="207" t="s">
        <v>4470</v>
      </c>
      <c r="B806" s="1" t="s">
        <v>11725</v>
      </c>
      <c r="C806" s="12" t="s">
        <v>17473</v>
      </c>
      <c r="D806" s="12" t="s">
        <v>4470</v>
      </c>
      <c r="E806" s="20">
        <v>1</v>
      </c>
      <c r="F806" s="13" t="s">
        <v>11443</v>
      </c>
      <c r="G806" s="2" t="s">
        <v>18479</v>
      </c>
      <c r="H806" s="193">
        <v>901.27</v>
      </c>
    </row>
    <row r="807" spans="1:8" x14ac:dyDescent="0.25">
      <c r="A807" s="207" t="s">
        <v>4471</v>
      </c>
      <c r="B807" s="1" t="s">
        <v>11727</v>
      </c>
      <c r="C807" s="12" t="s">
        <v>17474</v>
      </c>
      <c r="D807" s="12" t="s">
        <v>4471</v>
      </c>
      <c r="E807" s="20">
        <v>1</v>
      </c>
      <c r="F807" s="13" t="s">
        <v>11443</v>
      </c>
      <c r="G807" s="2" t="s">
        <v>18480</v>
      </c>
      <c r="H807" s="193">
        <v>949.5</v>
      </c>
    </row>
    <row r="808" spans="1:8" x14ac:dyDescent="0.25">
      <c r="A808" s="207" t="s">
        <v>4472</v>
      </c>
      <c r="B808" s="1" t="s">
        <v>11729</v>
      </c>
      <c r="C808" s="12" t="s">
        <v>17475</v>
      </c>
      <c r="D808" s="12" t="s">
        <v>4472</v>
      </c>
      <c r="E808" s="20">
        <v>1</v>
      </c>
      <c r="F808" s="13" t="s">
        <v>11443</v>
      </c>
      <c r="G808" s="2" t="s">
        <v>18481</v>
      </c>
      <c r="H808" s="193">
        <v>1238.8599999999999</v>
      </c>
    </row>
    <row r="809" spans="1:8" x14ac:dyDescent="0.25">
      <c r="A809" s="207" t="s">
        <v>4473</v>
      </c>
      <c r="B809" s="1" t="s">
        <v>11731</v>
      </c>
      <c r="C809" s="12" t="s">
        <v>17476</v>
      </c>
      <c r="D809" s="12" t="s">
        <v>4473</v>
      </c>
      <c r="E809" s="20">
        <v>1</v>
      </c>
      <c r="F809" s="13" t="s">
        <v>11443</v>
      </c>
      <c r="G809" s="2" t="s">
        <v>12764</v>
      </c>
      <c r="H809" s="193">
        <v>1020.49</v>
      </c>
    </row>
    <row r="810" spans="1:8" x14ac:dyDescent="0.25">
      <c r="A810" s="207" t="s">
        <v>4474</v>
      </c>
      <c r="B810" s="1" t="s">
        <v>9116</v>
      </c>
      <c r="C810" s="12" t="s">
        <v>4474</v>
      </c>
      <c r="D810" s="12"/>
      <c r="E810" s="20">
        <v>1</v>
      </c>
      <c r="F810" s="13" t="s">
        <v>11443</v>
      </c>
      <c r="G810" s="2" t="s">
        <v>5734</v>
      </c>
      <c r="H810" s="193">
        <v>1093.3599999999999</v>
      </c>
    </row>
    <row r="811" spans="1:8" x14ac:dyDescent="0.25">
      <c r="A811" s="207" t="s">
        <v>4475</v>
      </c>
      <c r="B811" s="1" t="s">
        <v>9118</v>
      </c>
      <c r="C811" s="12" t="s">
        <v>4475</v>
      </c>
      <c r="D811" s="12"/>
      <c r="E811" s="20">
        <v>1</v>
      </c>
      <c r="F811" s="13" t="s">
        <v>11443</v>
      </c>
      <c r="G811" s="2" t="s">
        <v>5734</v>
      </c>
      <c r="H811" s="193">
        <v>1373.08</v>
      </c>
    </row>
    <row r="812" spans="1:8" x14ac:dyDescent="0.25">
      <c r="A812" s="207" t="s">
        <v>4476</v>
      </c>
      <c r="B812" s="1" t="s">
        <v>9120</v>
      </c>
      <c r="C812" s="12" t="s">
        <v>4476</v>
      </c>
      <c r="D812" s="12"/>
      <c r="E812" s="20">
        <v>1</v>
      </c>
      <c r="F812" s="13" t="s">
        <v>11443</v>
      </c>
      <c r="G812" s="2" t="s">
        <v>5734</v>
      </c>
      <c r="H812" s="193">
        <v>1814.73</v>
      </c>
    </row>
    <row r="813" spans="1:8" x14ac:dyDescent="0.25">
      <c r="A813" s="207" t="s">
        <v>4477</v>
      </c>
      <c r="B813" s="1" t="s">
        <v>9122</v>
      </c>
      <c r="C813" s="12" t="s">
        <v>4477</v>
      </c>
      <c r="D813" s="12"/>
      <c r="E813" s="20">
        <v>1</v>
      </c>
      <c r="F813" s="13" t="s">
        <v>11443</v>
      </c>
      <c r="G813" s="2" t="s">
        <v>5734</v>
      </c>
      <c r="H813" s="193">
        <v>1999.39</v>
      </c>
    </row>
    <row r="814" spans="1:8" x14ac:dyDescent="0.25">
      <c r="A814" s="207" t="s">
        <v>4478</v>
      </c>
      <c r="B814" s="1" t="s">
        <v>9124</v>
      </c>
      <c r="C814" s="12" t="s">
        <v>4478</v>
      </c>
      <c r="D814" s="12"/>
      <c r="E814" s="20">
        <v>1</v>
      </c>
      <c r="F814" s="13" t="s">
        <v>11443</v>
      </c>
      <c r="G814" s="2" t="s">
        <v>5734</v>
      </c>
      <c r="H814" s="193">
        <v>1994.33</v>
      </c>
    </row>
    <row r="815" spans="1:8" x14ac:dyDescent="0.25">
      <c r="A815" s="207" t="s">
        <v>4479</v>
      </c>
      <c r="B815" s="12" t="s">
        <v>11753</v>
      </c>
      <c r="C815" s="12" t="s">
        <v>4479</v>
      </c>
      <c r="D815" s="12"/>
      <c r="E815" s="20">
        <v>1</v>
      </c>
      <c r="F815" s="13" t="s">
        <v>11443</v>
      </c>
      <c r="G815" s="2" t="s">
        <v>5734</v>
      </c>
      <c r="H815" s="193">
        <v>1711.92</v>
      </c>
    </row>
    <row r="816" spans="1:8" x14ac:dyDescent="0.25">
      <c r="A816" s="207" t="s">
        <v>4480</v>
      </c>
      <c r="B816" s="12" t="s">
        <v>11755</v>
      </c>
      <c r="C816" s="12" t="s">
        <v>4480</v>
      </c>
      <c r="D816" s="12"/>
      <c r="E816" s="20">
        <v>1</v>
      </c>
      <c r="F816" s="13" t="s">
        <v>11443</v>
      </c>
      <c r="G816" s="2" t="s">
        <v>5734</v>
      </c>
      <c r="H816" s="193">
        <v>1806.7</v>
      </c>
    </row>
    <row r="817" spans="1:8" x14ac:dyDescent="0.25">
      <c r="A817" s="207" t="s">
        <v>4481</v>
      </c>
      <c r="B817" s="12" t="s">
        <v>11757</v>
      </c>
      <c r="C817" s="12" t="s">
        <v>4481</v>
      </c>
      <c r="D817" s="12"/>
      <c r="E817" s="20">
        <v>1</v>
      </c>
      <c r="F817" s="13" t="s">
        <v>11443</v>
      </c>
      <c r="G817" s="2" t="s">
        <v>5734</v>
      </c>
      <c r="H817" s="193">
        <v>1879.05</v>
      </c>
    </row>
    <row r="818" spans="1:8" x14ac:dyDescent="0.25">
      <c r="A818" s="207" t="s">
        <v>4482</v>
      </c>
      <c r="B818" s="12" t="s">
        <v>11759</v>
      </c>
      <c r="C818" s="12" t="s">
        <v>4482</v>
      </c>
      <c r="D818" s="12"/>
      <c r="E818" s="20">
        <v>1</v>
      </c>
      <c r="F818" s="13" t="s">
        <v>11443</v>
      </c>
      <c r="G818" s="2" t="s">
        <v>5734</v>
      </c>
      <c r="H818" s="193">
        <v>2203.73</v>
      </c>
    </row>
    <row r="819" spans="1:8" x14ac:dyDescent="0.25">
      <c r="A819" s="207" t="s">
        <v>4221</v>
      </c>
      <c r="B819" s="12" t="s">
        <v>11760</v>
      </c>
      <c r="C819" s="12" t="s">
        <v>4221</v>
      </c>
      <c r="D819" s="12"/>
      <c r="E819" s="20">
        <v>1</v>
      </c>
      <c r="F819" s="13" t="s">
        <v>11443</v>
      </c>
      <c r="G819" s="2" t="s">
        <v>5734</v>
      </c>
      <c r="H819" s="193">
        <v>2286.66</v>
      </c>
    </row>
    <row r="820" spans="1:8" x14ac:dyDescent="0.25">
      <c r="A820" s="207" t="s">
        <v>4222</v>
      </c>
      <c r="B820" s="12" t="s">
        <v>9133</v>
      </c>
      <c r="C820" s="12" t="s">
        <v>4222</v>
      </c>
      <c r="D820" s="12"/>
      <c r="E820" s="20">
        <v>1</v>
      </c>
      <c r="F820" s="13" t="s">
        <v>11443</v>
      </c>
      <c r="G820" s="2" t="s">
        <v>5734</v>
      </c>
      <c r="H820" s="193">
        <v>2526.34</v>
      </c>
    </row>
    <row r="821" spans="1:8" x14ac:dyDescent="0.25">
      <c r="A821" s="207" t="s">
        <v>4223</v>
      </c>
      <c r="B821" s="12" t="s">
        <v>9136</v>
      </c>
      <c r="C821" s="12" t="s">
        <v>4223</v>
      </c>
      <c r="D821" s="12"/>
      <c r="E821" s="20">
        <v>1</v>
      </c>
      <c r="F821" s="13" t="s">
        <v>11443</v>
      </c>
      <c r="G821" s="2" t="s">
        <v>5734</v>
      </c>
      <c r="H821" s="193">
        <v>2235.52</v>
      </c>
    </row>
    <row r="822" spans="1:8" x14ac:dyDescent="0.25">
      <c r="A822" s="207" t="s">
        <v>4224</v>
      </c>
      <c r="B822" s="12" t="s">
        <v>9138</v>
      </c>
      <c r="C822" s="12" t="s">
        <v>4224</v>
      </c>
      <c r="D822" s="12"/>
      <c r="E822" s="20">
        <v>1</v>
      </c>
      <c r="F822" s="13" t="s">
        <v>11443</v>
      </c>
      <c r="G822" s="2" t="s">
        <v>5734</v>
      </c>
      <c r="H822" s="193">
        <v>2274.31</v>
      </c>
    </row>
    <row r="823" spans="1:8" x14ac:dyDescent="0.25">
      <c r="A823" s="207" t="s">
        <v>4225</v>
      </c>
      <c r="B823" s="12" t="s">
        <v>9140</v>
      </c>
      <c r="C823" s="12" t="s">
        <v>4225</v>
      </c>
      <c r="D823" s="12"/>
      <c r="E823" s="20">
        <v>1</v>
      </c>
      <c r="F823" s="13" t="s">
        <v>11443</v>
      </c>
      <c r="G823" s="2" t="s">
        <v>5734</v>
      </c>
      <c r="H823" s="193">
        <v>2332.1999999999998</v>
      </c>
    </row>
    <row r="824" spans="1:8" x14ac:dyDescent="0.25">
      <c r="A824" s="207" t="s">
        <v>4226</v>
      </c>
      <c r="B824" s="12" t="s">
        <v>8907</v>
      </c>
      <c r="C824" s="12" t="s">
        <v>4226</v>
      </c>
      <c r="D824" s="12"/>
      <c r="E824" s="20">
        <v>1</v>
      </c>
      <c r="F824" s="13" t="s">
        <v>11443</v>
      </c>
      <c r="G824" s="2" t="s">
        <v>5734</v>
      </c>
      <c r="H824" s="193">
        <v>2408.02</v>
      </c>
    </row>
    <row r="825" spans="1:8" x14ac:dyDescent="0.25">
      <c r="A825" s="207" t="s">
        <v>4227</v>
      </c>
      <c r="B825" s="12" t="s">
        <v>8909</v>
      </c>
      <c r="C825" s="12" t="s">
        <v>4227</v>
      </c>
      <c r="D825" s="12"/>
      <c r="E825" s="20">
        <v>1</v>
      </c>
      <c r="F825" s="13" t="s">
        <v>11443</v>
      </c>
      <c r="G825" s="2" t="s">
        <v>5734</v>
      </c>
      <c r="H825" s="193">
        <v>2495.46</v>
      </c>
    </row>
    <row r="826" spans="1:8" x14ac:dyDescent="0.25">
      <c r="A826" s="207" t="s">
        <v>4228</v>
      </c>
      <c r="B826" s="12" t="s">
        <v>8911</v>
      </c>
      <c r="C826" s="12" t="s">
        <v>4228</v>
      </c>
      <c r="D826" s="12"/>
      <c r="E826" s="20">
        <v>1</v>
      </c>
      <c r="F826" s="13" t="s">
        <v>11443</v>
      </c>
      <c r="G826" s="2" t="s">
        <v>5734</v>
      </c>
      <c r="H826" s="193">
        <v>2686.19</v>
      </c>
    </row>
    <row r="827" spans="1:8" x14ac:dyDescent="0.25">
      <c r="A827" s="207" t="s">
        <v>4229</v>
      </c>
      <c r="B827" s="12" t="s">
        <v>8647</v>
      </c>
      <c r="C827" s="12" t="s">
        <v>4229</v>
      </c>
      <c r="D827" s="12"/>
      <c r="E827" s="20">
        <v>1</v>
      </c>
      <c r="F827" s="13" t="s">
        <v>11443</v>
      </c>
      <c r="G827" s="2" t="s">
        <v>5734</v>
      </c>
      <c r="H827" s="193">
        <v>2976.39</v>
      </c>
    </row>
    <row r="828" spans="1:8" x14ac:dyDescent="0.25">
      <c r="A828" s="207" t="s">
        <v>4230</v>
      </c>
      <c r="B828" s="12" t="s">
        <v>11806</v>
      </c>
      <c r="C828" s="12" t="s">
        <v>4230</v>
      </c>
      <c r="D828" s="12"/>
      <c r="E828" s="20">
        <v>1</v>
      </c>
      <c r="F828" s="13" t="s">
        <v>11443</v>
      </c>
      <c r="G828" s="2" t="s">
        <v>12693</v>
      </c>
      <c r="H828" s="193">
        <v>5259.94</v>
      </c>
    </row>
    <row r="829" spans="1:8" x14ac:dyDescent="0.25">
      <c r="A829" s="207" t="s">
        <v>4231</v>
      </c>
      <c r="B829" s="12" t="s">
        <v>11808</v>
      </c>
      <c r="C829" s="12" t="s">
        <v>4231</v>
      </c>
      <c r="D829" s="12"/>
      <c r="E829" s="20">
        <v>1</v>
      </c>
      <c r="F829" s="13" t="s">
        <v>11443</v>
      </c>
      <c r="G829" s="2" t="s">
        <v>5734</v>
      </c>
      <c r="H829" s="193">
        <v>5298.29</v>
      </c>
    </row>
    <row r="830" spans="1:8" x14ac:dyDescent="0.25">
      <c r="A830" s="207" t="s">
        <v>4232</v>
      </c>
      <c r="B830" s="12" t="s">
        <v>11810</v>
      </c>
      <c r="C830" s="12" t="s">
        <v>4232</v>
      </c>
      <c r="D830" s="12"/>
      <c r="E830" s="20">
        <v>1</v>
      </c>
      <c r="F830" s="13" t="s">
        <v>11443</v>
      </c>
      <c r="G830" s="2" t="s">
        <v>12694</v>
      </c>
      <c r="H830" s="193">
        <v>5356.45</v>
      </c>
    </row>
    <row r="831" spans="1:8" x14ac:dyDescent="0.25">
      <c r="A831" s="207" t="s">
        <v>4233</v>
      </c>
      <c r="B831" s="12" t="s">
        <v>11812</v>
      </c>
      <c r="C831" s="12" t="s">
        <v>4233</v>
      </c>
      <c r="D831" s="12"/>
      <c r="E831" s="20">
        <v>1</v>
      </c>
      <c r="F831" s="13" t="s">
        <v>11443</v>
      </c>
      <c r="G831" s="2" t="s">
        <v>5734</v>
      </c>
      <c r="H831" s="193">
        <v>5432.04</v>
      </c>
    </row>
    <row r="832" spans="1:8" x14ac:dyDescent="0.25">
      <c r="A832" s="207" t="s">
        <v>4234</v>
      </c>
      <c r="B832" s="12" t="s">
        <v>11813</v>
      </c>
      <c r="C832" s="12" t="s">
        <v>4234</v>
      </c>
      <c r="D832" s="12"/>
      <c r="E832" s="20">
        <v>1</v>
      </c>
      <c r="F832" s="13" t="s">
        <v>11443</v>
      </c>
      <c r="G832" s="2" t="s">
        <v>5734</v>
      </c>
      <c r="H832" s="193">
        <v>5519.92</v>
      </c>
    </row>
    <row r="833" spans="1:8" x14ac:dyDescent="0.25">
      <c r="A833" s="207" t="s">
        <v>4235</v>
      </c>
      <c r="B833" s="12" t="s">
        <v>8656</v>
      </c>
      <c r="C833" s="12" t="s">
        <v>4235</v>
      </c>
      <c r="D833" s="12"/>
      <c r="E833" s="20">
        <v>1</v>
      </c>
      <c r="F833" s="13" t="s">
        <v>11443</v>
      </c>
      <c r="G833" s="2" t="s">
        <v>5734</v>
      </c>
      <c r="H833" s="193">
        <v>5710.84</v>
      </c>
    </row>
    <row r="834" spans="1:8" x14ac:dyDescent="0.25">
      <c r="A834" s="207" t="s">
        <v>4236</v>
      </c>
      <c r="B834" s="12" t="s">
        <v>11816</v>
      </c>
      <c r="C834" s="12" t="s">
        <v>4236</v>
      </c>
      <c r="D834" s="12"/>
      <c r="E834" s="20">
        <v>1</v>
      </c>
      <c r="F834" s="13" t="s">
        <v>11443</v>
      </c>
      <c r="G834" s="2" t="s">
        <v>5734</v>
      </c>
      <c r="H834" s="193">
        <v>6000.92</v>
      </c>
    </row>
    <row r="835" spans="1:8" x14ac:dyDescent="0.25">
      <c r="A835" s="207" t="s">
        <v>4237</v>
      </c>
      <c r="B835" s="12" t="s">
        <v>8659</v>
      </c>
      <c r="C835" s="12" t="s">
        <v>4237</v>
      </c>
      <c r="D835" s="12"/>
      <c r="E835" s="20">
        <v>1</v>
      </c>
      <c r="F835" s="13" t="s">
        <v>11443</v>
      </c>
      <c r="G835" s="2" t="s">
        <v>5734</v>
      </c>
      <c r="H835" s="193">
        <v>7284.94</v>
      </c>
    </row>
    <row r="836" spans="1:8" x14ac:dyDescent="0.25">
      <c r="A836" s="209"/>
      <c r="B836" s="10" t="s">
        <v>10927</v>
      </c>
      <c r="C836" s="11" t="s">
        <v>5734</v>
      </c>
      <c r="D836" s="11"/>
      <c r="E836" s="36"/>
      <c r="F836" s="36"/>
      <c r="G836" s="2" t="s">
        <v>5734</v>
      </c>
      <c r="H836" s="193" t="s">
        <v>5734</v>
      </c>
    </row>
    <row r="837" spans="1:8" x14ac:dyDescent="0.25">
      <c r="A837" s="207" t="s">
        <v>4238</v>
      </c>
      <c r="B837" s="1">
        <v>4</v>
      </c>
      <c r="C837" s="12" t="s">
        <v>17477</v>
      </c>
      <c r="D837" s="12" t="s">
        <v>4238</v>
      </c>
      <c r="E837" s="20">
        <v>1</v>
      </c>
      <c r="F837" s="13" t="s">
        <v>11443</v>
      </c>
      <c r="G837" s="2" t="s">
        <v>18482</v>
      </c>
      <c r="H837" s="193">
        <v>181.5</v>
      </c>
    </row>
    <row r="838" spans="1:8" x14ac:dyDescent="0.25">
      <c r="A838" s="207" t="s">
        <v>4239</v>
      </c>
      <c r="B838" s="1">
        <v>6</v>
      </c>
      <c r="C838" s="12" t="s">
        <v>17478</v>
      </c>
      <c r="D838" s="12" t="s">
        <v>4239</v>
      </c>
      <c r="E838" s="20">
        <v>1</v>
      </c>
      <c r="F838" s="13" t="s">
        <v>11443</v>
      </c>
      <c r="G838" s="2" t="s">
        <v>12695</v>
      </c>
      <c r="H838" s="193">
        <v>231.03</v>
      </c>
    </row>
    <row r="839" spans="1:8" x14ac:dyDescent="0.25">
      <c r="A839" s="207" t="s">
        <v>4240</v>
      </c>
      <c r="B839" s="1">
        <v>8</v>
      </c>
      <c r="C839" s="12" t="s">
        <v>17479</v>
      </c>
      <c r="D839" s="12" t="s">
        <v>4240</v>
      </c>
      <c r="E839" s="20">
        <v>1</v>
      </c>
      <c r="F839" s="13" t="s">
        <v>11443</v>
      </c>
      <c r="G839" s="2" t="s">
        <v>18483</v>
      </c>
      <c r="H839" s="193">
        <v>264.33999999999997</v>
      </c>
    </row>
    <row r="840" spans="1:8" x14ac:dyDescent="0.25">
      <c r="A840" s="207" t="s">
        <v>4241</v>
      </c>
      <c r="B840" s="1">
        <v>10</v>
      </c>
      <c r="C840" s="12" t="s">
        <v>4241</v>
      </c>
      <c r="D840" s="12"/>
      <c r="E840" s="20">
        <v>1</v>
      </c>
      <c r="F840" s="13" t="s">
        <v>11443</v>
      </c>
      <c r="G840" s="2" t="s">
        <v>5734</v>
      </c>
      <c r="H840" s="193">
        <v>767.64</v>
      </c>
    </row>
    <row r="841" spans="1:8" x14ac:dyDescent="0.25">
      <c r="A841" s="207" t="s">
        <v>4242</v>
      </c>
      <c r="B841" s="1">
        <v>12</v>
      </c>
      <c r="C841" s="12" t="s">
        <v>4242</v>
      </c>
      <c r="D841" s="12"/>
      <c r="E841" s="20">
        <v>1</v>
      </c>
      <c r="F841" s="13" t="s">
        <v>11443</v>
      </c>
      <c r="G841" s="2" t="s">
        <v>5734</v>
      </c>
      <c r="H841" s="193">
        <v>1116.93</v>
      </c>
    </row>
    <row r="842" spans="1:8" x14ac:dyDescent="0.25">
      <c r="A842" s="207" t="s">
        <v>4243</v>
      </c>
      <c r="B842" s="1">
        <v>15</v>
      </c>
      <c r="C842" s="12" t="s">
        <v>4243</v>
      </c>
      <c r="D842" s="12"/>
      <c r="E842" s="20">
        <v>1</v>
      </c>
      <c r="F842" s="13" t="s">
        <v>11443</v>
      </c>
      <c r="G842" s="2" t="s">
        <v>524</v>
      </c>
      <c r="H842" s="193">
        <v>2455.9699999999998</v>
      </c>
    </row>
    <row r="843" spans="1:8" x14ac:dyDescent="0.25">
      <c r="A843" s="207" t="s">
        <v>4244</v>
      </c>
      <c r="B843" s="1">
        <v>18</v>
      </c>
      <c r="C843" s="12" t="s">
        <v>4244</v>
      </c>
      <c r="D843" s="12"/>
      <c r="E843" s="20">
        <v>1</v>
      </c>
      <c r="F843" s="13" t="s">
        <v>11443</v>
      </c>
      <c r="G843" s="2" t="s">
        <v>5734</v>
      </c>
      <c r="H843" s="193">
        <v>3019.8</v>
      </c>
    </row>
    <row r="844" spans="1:8" x14ac:dyDescent="0.25">
      <c r="A844" s="207" t="s">
        <v>4245</v>
      </c>
      <c r="B844" s="1">
        <v>21</v>
      </c>
      <c r="C844" s="12" t="s">
        <v>4245</v>
      </c>
      <c r="D844" s="12"/>
      <c r="E844" s="20">
        <v>1</v>
      </c>
      <c r="F844" s="13" t="s">
        <v>11443</v>
      </c>
      <c r="G844" s="2" t="s">
        <v>5734</v>
      </c>
      <c r="H844" s="193">
        <v>5581.29</v>
      </c>
    </row>
    <row r="845" spans="1:8" x14ac:dyDescent="0.25">
      <c r="A845" s="207" t="s">
        <v>4246</v>
      </c>
      <c r="B845" s="1">
        <v>24</v>
      </c>
      <c r="C845" s="12" t="s">
        <v>4246</v>
      </c>
      <c r="D845" s="12"/>
      <c r="E845" s="20">
        <v>1</v>
      </c>
      <c r="F845" s="13" t="s">
        <v>11443</v>
      </c>
      <c r="G845" s="2" t="s">
        <v>5734</v>
      </c>
      <c r="H845" s="193">
        <v>7953.56</v>
      </c>
    </row>
    <row r="846" spans="1:8" x14ac:dyDescent="0.25">
      <c r="A846" s="207" t="s">
        <v>4247</v>
      </c>
      <c r="B846" s="1">
        <v>27</v>
      </c>
      <c r="C846" s="12" t="s">
        <v>4247</v>
      </c>
      <c r="D846" s="12"/>
      <c r="E846" s="20">
        <v>1</v>
      </c>
      <c r="F846" s="13" t="s">
        <v>11443</v>
      </c>
      <c r="G846" s="2" t="s">
        <v>5734</v>
      </c>
      <c r="H846" s="193">
        <v>9940.48</v>
      </c>
    </row>
    <row r="847" spans="1:8" x14ac:dyDescent="0.25">
      <c r="A847" s="207" t="s">
        <v>4248</v>
      </c>
      <c r="B847" s="1">
        <v>30</v>
      </c>
      <c r="C847" s="12" t="s">
        <v>4248</v>
      </c>
      <c r="D847" s="12"/>
      <c r="E847" s="20">
        <v>1</v>
      </c>
      <c r="F847" s="13" t="s">
        <v>11443</v>
      </c>
      <c r="G847" s="2" t="s">
        <v>5734</v>
      </c>
      <c r="H847" s="193">
        <v>13358.14</v>
      </c>
    </row>
    <row r="848" spans="1:8" x14ac:dyDescent="0.25">
      <c r="A848" s="207" t="s">
        <v>4249</v>
      </c>
      <c r="B848" s="1">
        <v>36</v>
      </c>
      <c r="C848" s="12" t="s">
        <v>4249</v>
      </c>
      <c r="D848" s="12"/>
      <c r="E848" s="20">
        <v>1</v>
      </c>
      <c r="F848" s="13" t="s">
        <v>11443</v>
      </c>
      <c r="G848" s="2" t="s">
        <v>5734</v>
      </c>
      <c r="H848" s="193">
        <v>16697.72</v>
      </c>
    </row>
    <row r="849" spans="1:8" x14ac:dyDescent="0.25">
      <c r="A849" s="209"/>
      <c r="B849" s="10" t="s">
        <v>10952</v>
      </c>
      <c r="C849" s="11" t="s">
        <v>5734</v>
      </c>
      <c r="D849" s="11"/>
      <c r="E849" s="36"/>
      <c r="F849" s="36"/>
      <c r="G849" s="2" t="s">
        <v>5734</v>
      </c>
      <c r="H849" s="193" t="s">
        <v>5734</v>
      </c>
    </row>
    <row r="850" spans="1:8" x14ac:dyDescent="0.25">
      <c r="A850" s="207" t="s">
        <v>4250</v>
      </c>
      <c r="B850" s="1" t="s">
        <v>5805</v>
      </c>
      <c r="C850" s="1" t="s">
        <v>17480</v>
      </c>
      <c r="D850" s="1" t="s">
        <v>4250</v>
      </c>
      <c r="E850" s="13">
        <v>40</v>
      </c>
      <c r="F850" s="13" t="s">
        <v>11443</v>
      </c>
      <c r="G850" s="2" t="s">
        <v>334</v>
      </c>
      <c r="H850" s="193">
        <v>11.3</v>
      </c>
    </row>
    <row r="851" spans="1:8" x14ac:dyDescent="0.25">
      <c r="A851" s="207" t="s">
        <v>4251</v>
      </c>
      <c r="B851" s="1" t="s">
        <v>11512</v>
      </c>
      <c r="C851" s="1" t="s">
        <v>17481</v>
      </c>
      <c r="D851" s="1" t="s">
        <v>4251</v>
      </c>
      <c r="E851" s="13">
        <v>36</v>
      </c>
      <c r="F851" s="13" t="s">
        <v>11443</v>
      </c>
      <c r="G851" s="2" t="s">
        <v>157</v>
      </c>
      <c r="H851" s="193">
        <v>12.94</v>
      </c>
    </row>
    <row r="852" spans="1:8" x14ac:dyDescent="0.25">
      <c r="A852" s="207" t="s">
        <v>4252</v>
      </c>
      <c r="B852" s="1" t="s">
        <v>11516</v>
      </c>
      <c r="C852" s="1" t="s">
        <v>17482</v>
      </c>
      <c r="D852" s="1" t="s">
        <v>4252</v>
      </c>
      <c r="E852" s="13">
        <v>18</v>
      </c>
      <c r="F852" s="13" t="s">
        <v>11443</v>
      </c>
      <c r="G852" s="2" t="s">
        <v>158</v>
      </c>
      <c r="H852" s="193">
        <v>47.26</v>
      </c>
    </row>
    <row r="853" spans="1:8" x14ac:dyDescent="0.25">
      <c r="A853" s="207" t="s">
        <v>4253</v>
      </c>
      <c r="B853" s="1" t="s">
        <v>11518</v>
      </c>
      <c r="C853" s="1" t="s">
        <v>17483</v>
      </c>
      <c r="D853" s="1" t="s">
        <v>4253</v>
      </c>
      <c r="E853" s="13">
        <v>6</v>
      </c>
      <c r="F853" s="13" t="s">
        <v>11443</v>
      </c>
      <c r="G853" s="2" t="s">
        <v>159</v>
      </c>
      <c r="H853" s="193">
        <v>146.91999999999999</v>
      </c>
    </row>
    <row r="854" spans="1:8" x14ac:dyDescent="0.25">
      <c r="A854" s="207" t="s">
        <v>4254</v>
      </c>
      <c r="B854" s="1" t="s">
        <v>11520</v>
      </c>
      <c r="C854" s="1" t="s">
        <v>17484</v>
      </c>
      <c r="D854" s="1" t="s">
        <v>4254</v>
      </c>
      <c r="E854" s="13">
        <v>2</v>
      </c>
      <c r="F854" s="13" t="s">
        <v>11443</v>
      </c>
      <c r="G854" s="2" t="s">
        <v>508</v>
      </c>
      <c r="H854" s="193">
        <v>416.16</v>
      </c>
    </row>
    <row r="855" spans="1:8" x14ac:dyDescent="0.25">
      <c r="A855" s="207" t="s">
        <v>4255</v>
      </c>
      <c r="B855" s="1" t="s">
        <v>11522</v>
      </c>
      <c r="C855" s="1" t="s">
        <v>17485</v>
      </c>
      <c r="D855" s="1" t="s">
        <v>4255</v>
      </c>
      <c r="E855" s="13">
        <v>1</v>
      </c>
      <c r="F855" s="13" t="s">
        <v>11443</v>
      </c>
      <c r="G855" s="2" t="s">
        <v>512</v>
      </c>
      <c r="H855" s="193">
        <v>708.48</v>
      </c>
    </row>
    <row r="856" spans="1:8" x14ac:dyDescent="0.25">
      <c r="A856" s="207" t="s">
        <v>4256</v>
      </c>
      <c r="B856" s="1">
        <v>15</v>
      </c>
      <c r="C856" s="1" t="s">
        <v>4256</v>
      </c>
      <c r="E856" s="13">
        <v>1</v>
      </c>
      <c r="F856" s="13" t="s">
        <v>11443</v>
      </c>
      <c r="G856" s="2" t="s">
        <v>517</v>
      </c>
      <c r="H856" s="193">
        <v>1240.76</v>
      </c>
    </row>
    <row r="857" spans="1:8" x14ac:dyDescent="0.25">
      <c r="A857" s="207" t="s">
        <v>4257</v>
      </c>
      <c r="B857" s="12">
        <v>18</v>
      </c>
      <c r="C857" s="12" t="s">
        <v>4257</v>
      </c>
      <c r="D857" s="12"/>
      <c r="E857" s="13">
        <v>1</v>
      </c>
      <c r="F857" s="13" t="s">
        <v>11443</v>
      </c>
      <c r="G857" s="2" t="s">
        <v>327</v>
      </c>
      <c r="H857" s="193">
        <v>2580.2399999999998</v>
      </c>
    </row>
    <row r="858" spans="1:8" x14ac:dyDescent="0.25">
      <c r="A858" s="207" t="s">
        <v>4258</v>
      </c>
      <c r="B858" s="12">
        <v>21</v>
      </c>
      <c r="C858" s="12" t="s">
        <v>4258</v>
      </c>
      <c r="D858" s="12"/>
      <c r="E858" s="13">
        <v>1</v>
      </c>
      <c r="F858" s="13" t="s">
        <v>11443</v>
      </c>
      <c r="G858" s="2" t="s">
        <v>335</v>
      </c>
      <c r="H858" s="193">
        <v>4502.26</v>
      </c>
    </row>
    <row r="859" spans="1:8" x14ac:dyDescent="0.25">
      <c r="A859" s="207" t="s">
        <v>4259</v>
      </c>
      <c r="B859" s="12">
        <v>24</v>
      </c>
      <c r="C859" s="12" t="s">
        <v>4259</v>
      </c>
      <c r="D859" s="12"/>
      <c r="E859" s="13">
        <v>1</v>
      </c>
      <c r="F859" s="13" t="s">
        <v>11443</v>
      </c>
      <c r="G859" s="2" t="s">
        <v>147</v>
      </c>
      <c r="H859" s="193">
        <v>6474.68</v>
      </c>
    </row>
    <row r="860" spans="1:8" x14ac:dyDescent="0.25">
      <c r="A860" s="207" t="s">
        <v>4260</v>
      </c>
      <c r="B860" s="12">
        <v>27</v>
      </c>
      <c r="C860" s="12" t="s">
        <v>4260</v>
      </c>
      <c r="D860" s="12"/>
      <c r="E860" s="13">
        <v>1</v>
      </c>
      <c r="F860" s="13" t="s">
        <v>11443</v>
      </c>
      <c r="G860" s="2" t="s">
        <v>156</v>
      </c>
      <c r="H860" s="193">
        <v>8699.42</v>
      </c>
    </row>
    <row r="861" spans="1:8" x14ac:dyDescent="0.25">
      <c r="A861" s="207" t="s">
        <v>4261</v>
      </c>
      <c r="B861" s="12">
        <v>30</v>
      </c>
      <c r="C861" s="12" t="s">
        <v>4261</v>
      </c>
      <c r="D861" s="12"/>
      <c r="E861" s="13">
        <v>1</v>
      </c>
      <c r="F861" s="13" t="s">
        <v>11443</v>
      </c>
      <c r="G861" s="2" t="s">
        <v>5734</v>
      </c>
      <c r="H861" s="193">
        <v>10874.21</v>
      </c>
    </row>
    <row r="862" spans="1:8" x14ac:dyDescent="0.25">
      <c r="A862" s="207" t="s">
        <v>4262</v>
      </c>
      <c r="B862" s="12">
        <v>36</v>
      </c>
      <c r="C862" s="12" t="s">
        <v>4262</v>
      </c>
      <c r="D862" s="12"/>
      <c r="E862" s="13">
        <v>1</v>
      </c>
      <c r="F862" s="13" t="s">
        <v>11443</v>
      </c>
      <c r="G862" s="2" t="s">
        <v>5734</v>
      </c>
      <c r="H862" s="193">
        <v>13592.78</v>
      </c>
    </row>
    <row r="863" spans="1:8" x14ac:dyDescent="0.25">
      <c r="A863" s="209"/>
      <c r="B863" s="10" t="s">
        <v>4263</v>
      </c>
      <c r="C863" s="11" t="s">
        <v>5734</v>
      </c>
      <c r="D863" s="11"/>
      <c r="E863" s="36"/>
      <c r="F863" s="36"/>
      <c r="G863" s="2" t="s">
        <v>5734</v>
      </c>
      <c r="H863" s="193" t="s">
        <v>5734</v>
      </c>
    </row>
    <row r="864" spans="1:8" x14ac:dyDescent="0.25">
      <c r="A864" s="207" t="s">
        <v>5806</v>
      </c>
      <c r="B864" s="1" t="s">
        <v>5805</v>
      </c>
      <c r="C864" s="1" t="s">
        <v>17486</v>
      </c>
      <c r="D864" s="1" t="s">
        <v>5806</v>
      </c>
      <c r="E864" s="13">
        <v>50</v>
      </c>
      <c r="F864" s="13" t="s">
        <v>11443</v>
      </c>
      <c r="G864" s="2" t="s">
        <v>183</v>
      </c>
      <c r="H864" s="193">
        <v>19.47</v>
      </c>
    </row>
    <row r="865" spans="1:8" x14ac:dyDescent="0.25">
      <c r="A865" s="207" t="s">
        <v>5807</v>
      </c>
      <c r="B865" s="1" t="s">
        <v>11512</v>
      </c>
      <c r="C865" s="1" t="s">
        <v>17487</v>
      </c>
      <c r="D865" s="1" t="s">
        <v>5807</v>
      </c>
      <c r="E865" s="13">
        <v>30</v>
      </c>
      <c r="F865" s="13" t="s">
        <v>11443</v>
      </c>
      <c r="G865" s="2" t="s">
        <v>182</v>
      </c>
      <c r="H865" s="193">
        <v>21.27</v>
      </c>
    </row>
    <row r="866" spans="1:8" x14ac:dyDescent="0.25">
      <c r="A866" s="207" t="s">
        <v>5808</v>
      </c>
      <c r="B866" s="1" t="s">
        <v>11516</v>
      </c>
      <c r="C866" s="1" t="s">
        <v>17488</v>
      </c>
      <c r="D866" s="1" t="s">
        <v>5808</v>
      </c>
      <c r="E866" s="13">
        <v>15</v>
      </c>
      <c r="F866" s="13" t="s">
        <v>11443</v>
      </c>
      <c r="G866" s="2" t="s">
        <v>380</v>
      </c>
      <c r="H866" s="193">
        <v>85.78</v>
      </c>
    </row>
    <row r="867" spans="1:8" x14ac:dyDescent="0.25">
      <c r="A867" s="207" t="s">
        <v>5809</v>
      </c>
      <c r="B867" s="1" t="s">
        <v>11518</v>
      </c>
      <c r="C867" s="1" t="s">
        <v>17489</v>
      </c>
      <c r="D867" s="1" t="s">
        <v>5809</v>
      </c>
      <c r="E867" s="13">
        <v>3</v>
      </c>
      <c r="F867" s="13" t="s">
        <v>11443</v>
      </c>
      <c r="G867" s="2" t="s">
        <v>381</v>
      </c>
      <c r="H867" s="193">
        <v>631.35</v>
      </c>
    </row>
    <row r="868" spans="1:8" x14ac:dyDescent="0.25">
      <c r="A868" s="209"/>
      <c r="B868" s="10" t="s">
        <v>11126</v>
      </c>
      <c r="C868" s="11" t="s">
        <v>5734</v>
      </c>
      <c r="D868" s="11"/>
      <c r="E868" s="36"/>
      <c r="F868" s="36"/>
      <c r="G868" s="2" t="s">
        <v>5734</v>
      </c>
      <c r="H868" s="193" t="s">
        <v>5734</v>
      </c>
    </row>
    <row r="869" spans="1:8" x14ac:dyDescent="0.25">
      <c r="A869" s="207" t="s">
        <v>4264</v>
      </c>
      <c r="B869" s="1" t="s">
        <v>11197</v>
      </c>
      <c r="C869" s="1" t="s">
        <v>17490</v>
      </c>
      <c r="D869" s="1" t="s">
        <v>4264</v>
      </c>
      <c r="E869" s="13">
        <v>5</v>
      </c>
      <c r="F869" s="13" t="s">
        <v>11443</v>
      </c>
      <c r="G869" s="2" t="s">
        <v>785</v>
      </c>
      <c r="H869" s="193">
        <v>101.15</v>
      </c>
    </row>
    <row r="870" spans="1:8" x14ac:dyDescent="0.25">
      <c r="A870" s="207" t="s">
        <v>4265</v>
      </c>
      <c r="B870" s="1" t="s">
        <v>11201</v>
      </c>
      <c r="C870" s="1" t="s">
        <v>17491</v>
      </c>
      <c r="D870" s="1" t="s">
        <v>4265</v>
      </c>
      <c r="E870" s="13">
        <v>1</v>
      </c>
      <c r="F870" s="13" t="s">
        <v>11443</v>
      </c>
      <c r="G870" s="2" t="s">
        <v>18484</v>
      </c>
      <c r="H870" s="193">
        <v>202.29</v>
      </c>
    </row>
    <row r="871" spans="1:8" x14ac:dyDescent="0.25">
      <c r="A871" s="207" t="s">
        <v>4266</v>
      </c>
      <c r="B871" s="1" t="s">
        <v>11203</v>
      </c>
      <c r="C871" s="1" t="s">
        <v>17492</v>
      </c>
      <c r="D871" s="1" t="s">
        <v>4266</v>
      </c>
      <c r="E871" s="13">
        <v>1</v>
      </c>
      <c r="F871" s="13" t="s">
        <v>11443</v>
      </c>
      <c r="G871" s="2" t="s">
        <v>18485</v>
      </c>
      <c r="H871" s="193">
        <v>206.22</v>
      </c>
    </row>
    <row r="872" spans="1:8" x14ac:dyDescent="0.25">
      <c r="A872" s="207" t="s">
        <v>4267</v>
      </c>
      <c r="B872" s="1" t="s">
        <v>11717</v>
      </c>
      <c r="C872" s="1" t="s">
        <v>17493</v>
      </c>
      <c r="D872" s="1" t="s">
        <v>4267</v>
      </c>
      <c r="E872" s="13">
        <v>1</v>
      </c>
      <c r="F872" s="13" t="s">
        <v>11443</v>
      </c>
      <c r="G872" s="2" t="s">
        <v>18486</v>
      </c>
      <c r="H872" s="193">
        <v>443.48</v>
      </c>
    </row>
    <row r="873" spans="1:8" x14ac:dyDescent="0.25">
      <c r="A873" s="207" t="s">
        <v>4268</v>
      </c>
      <c r="B873" s="1" t="s">
        <v>11719</v>
      </c>
      <c r="C873" s="1" t="s">
        <v>17494</v>
      </c>
      <c r="D873" s="1" t="s">
        <v>4268</v>
      </c>
      <c r="E873" s="13">
        <v>1</v>
      </c>
      <c r="F873" s="13" t="s">
        <v>11443</v>
      </c>
      <c r="G873" s="2" t="s">
        <v>12696</v>
      </c>
      <c r="H873" s="193">
        <v>640.33000000000004</v>
      </c>
    </row>
    <row r="874" spans="1:8" x14ac:dyDescent="0.25">
      <c r="A874" s="207" t="s">
        <v>4269</v>
      </c>
      <c r="B874" s="1" t="s">
        <v>11721</v>
      </c>
      <c r="C874" s="1" t="s">
        <v>17495</v>
      </c>
      <c r="D874" s="1" t="s">
        <v>4269</v>
      </c>
      <c r="E874" s="13">
        <v>1</v>
      </c>
      <c r="F874" s="13" t="s">
        <v>11443</v>
      </c>
      <c r="G874" s="2" t="s">
        <v>18487</v>
      </c>
      <c r="H874" s="193">
        <v>706.86</v>
      </c>
    </row>
    <row r="875" spans="1:8" x14ac:dyDescent="0.25">
      <c r="A875" s="207" t="s">
        <v>4270</v>
      </c>
      <c r="B875" s="1" t="s">
        <v>11725</v>
      </c>
      <c r="C875" s="1" t="s">
        <v>4270</v>
      </c>
      <c r="D875" s="1" t="s">
        <v>4270</v>
      </c>
      <c r="E875" s="13">
        <v>1</v>
      </c>
      <c r="F875" s="13" t="s">
        <v>11443</v>
      </c>
      <c r="G875" s="2" t="s">
        <v>5734</v>
      </c>
      <c r="H875" s="193">
        <v>748.58</v>
      </c>
    </row>
    <row r="876" spans="1:8" x14ac:dyDescent="0.25">
      <c r="A876" s="207" t="s">
        <v>4271</v>
      </c>
      <c r="B876" s="1" t="s">
        <v>11727</v>
      </c>
      <c r="C876" s="1" t="s">
        <v>17496</v>
      </c>
      <c r="D876" s="1" t="s">
        <v>4271</v>
      </c>
      <c r="E876" s="13">
        <v>1</v>
      </c>
      <c r="F876" s="13" t="s">
        <v>11443</v>
      </c>
      <c r="G876" s="2" t="s">
        <v>12697</v>
      </c>
      <c r="H876" s="193">
        <v>790.99</v>
      </c>
    </row>
    <row r="877" spans="1:8" x14ac:dyDescent="0.25">
      <c r="A877" s="207" t="s">
        <v>4272</v>
      </c>
      <c r="B877" s="1" t="s">
        <v>11729</v>
      </c>
      <c r="C877" s="1" t="s">
        <v>17497</v>
      </c>
      <c r="D877" s="1" t="s">
        <v>4272</v>
      </c>
      <c r="E877" s="13">
        <v>1</v>
      </c>
      <c r="F877" s="13" t="s">
        <v>11443</v>
      </c>
      <c r="G877" s="2" t="s">
        <v>18488</v>
      </c>
      <c r="H877" s="193">
        <v>858.06</v>
      </c>
    </row>
    <row r="878" spans="1:8" x14ac:dyDescent="0.25">
      <c r="A878" s="207" t="s">
        <v>4273</v>
      </c>
      <c r="B878" s="1" t="s">
        <v>11731</v>
      </c>
      <c r="C878" s="1" t="s">
        <v>17498</v>
      </c>
      <c r="D878" s="1" t="s">
        <v>4273</v>
      </c>
      <c r="E878" s="13">
        <v>1</v>
      </c>
      <c r="F878" s="13" t="s">
        <v>11443</v>
      </c>
      <c r="G878" s="2" t="s">
        <v>18489</v>
      </c>
      <c r="H878" s="193">
        <v>1077.81</v>
      </c>
    </row>
    <row r="879" spans="1:8" x14ac:dyDescent="0.25">
      <c r="A879" s="207" t="s">
        <v>4274</v>
      </c>
      <c r="B879" s="1" t="s">
        <v>9116</v>
      </c>
      <c r="C879" s="1" t="s">
        <v>4274</v>
      </c>
      <c r="E879" s="13">
        <v>1</v>
      </c>
      <c r="F879" s="13" t="s">
        <v>11443</v>
      </c>
      <c r="G879" s="2" t="s">
        <v>5734</v>
      </c>
      <c r="H879" s="193">
        <v>1027.69</v>
      </c>
    </row>
    <row r="880" spans="1:8" x14ac:dyDescent="0.25">
      <c r="A880" s="207" t="s">
        <v>4275</v>
      </c>
      <c r="B880" s="1" t="s">
        <v>9118</v>
      </c>
      <c r="C880" s="1" t="s">
        <v>4275</v>
      </c>
      <c r="E880" s="13">
        <v>1</v>
      </c>
      <c r="F880" s="13" t="s">
        <v>11443</v>
      </c>
      <c r="G880" s="2" t="s">
        <v>5734</v>
      </c>
      <c r="H880" s="193">
        <v>1139.8599999999999</v>
      </c>
    </row>
    <row r="881" spans="1:8" x14ac:dyDescent="0.25">
      <c r="A881" s="207" t="s">
        <v>4276</v>
      </c>
      <c r="B881" s="1" t="s">
        <v>9120</v>
      </c>
      <c r="C881" s="1" t="s">
        <v>4276</v>
      </c>
      <c r="E881" s="13">
        <v>1</v>
      </c>
      <c r="F881" s="13" t="s">
        <v>11443</v>
      </c>
      <c r="G881" s="2" t="s">
        <v>5734</v>
      </c>
      <c r="H881" s="193">
        <v>1530.13</v>
      </c>
    </row>
    <row r="882" spans="1:8" x14ac:dyDescent="0.25">
      <c r="A882" s="207" t="s">
        <v>4277</v>
      </c>
      <c r="B882" s="1" t="s">
        <v>9122</v>
      </c>
      <c r="C882" s="1" t="s">
        <v>4277</v>
      </c>
      <c r="E882" s="13">
        <v>1</v>
      </c>
      <c r="F882" s="13" t="s">
        <v>11443</v>
      </c>
      <c r="G882" s="2" t="s">
        <v>12698</v>
      </c>
      <c r="H882" s="193">
        <v>1707.72</v>
      </c>
    </row>
    <row r="883" spans="1:8" x14ac:dyDescent="0.25">
      <c r="A883" s="207" t="s">
        <v>4278</v>
      </c>
      <c r="B883" s="1" t="s">
        <v>9124</v>
      </c>
      <c r="C883" s="1" t="s">
        <v>4278</v>
      </c>
      <c r="E883" s="13">
        <v>1</v>
      </c>
      <c r="F883" s="13" t="s">
        <v>11443</v>
      </c>
      <c r="G883" s="2" t="s">
        <v>5734</v>
      </c>
      <c r="H883" s="193">
        <v>1811.33</v>
      </c>
    </row>
    <row r="884" spans="1:8" x14ac:dyDescent="0.25">
      <c r="A884" s="207" t="s">
        <v>4279</v>
      </c>
      <c r="B884" s="12" t="s">
        <v>11753</v>
      </c>
      <c r="C884" s="1" t="s">
        <v>4279</v>
      </c>
      <c r="E884" s="13">
        <v>1</v>
      </c>
      <c r="F884" s="13" t="s">
        <v>11443</v>
      </c>
      <c r="G884" s="2" t="s">
        <v>5734</v>
      </c>
      <c r="H884" s="193">
        <v>1711.92</v>
      </c>
    </row>
    <row r="885" spans="1:8" x14ac:dyDescent="0.25">
      <c r="A885" s="207" t="s">
        <v>4536</v>
      </c>
      <c r="B885" s="12" t="s">
        <v>11755</v>
      </c>
      <c r="C885" s="1" t="s">
        <v>4536</v>
      </c>
      <c r="E885" s="13">
        <v>1</v>
      </c>
      <c r="F885" s="13" t="s">
        <v>11443</v>
      </c>
      <c r="G885" s="2" t="s">
        <v>5734</v>
      </c>
      <c r="H885" s="193">
        <v>1806.7</v>
      </c>
    </row>
    <row r="886" spans="1:8" x14ac:dyDescent="0.25">
      <c r="A886" s="207" t="s">
        <v>4537</v>
      </c>
      <c r="B886" s="12" t="s">
        <v>11757</v>
      </c>
      <c r="C886" s="1" t="s">
        <v>4537</v>
      </c>
      <c r="E886" s="13">
        <v>1</v>
      </c>
      <c r="F886" s="13" t="s">
        <v>11443</v>
      </c>
      <c r="G886" s="2" t="s">
        <v>5734</v>
      </c>
      <c r="H886" s="193">
        <v>1879.05</v>
      </c>
    </row>
    <row r="887" spans="1:8" x14ac:dyDescent="0.25">
      <c r="A887" s="207" t="s">
        <v>4538</v>
      </c>
      <c r="B887" s="12" t="s">
        <v>11759</v>
      </c>
      <c r="C887" s="1" t="s">
        <v>4538</v>
      </c>
      <c r="E887" s="13">
        <v>1</v>
      </c>
      <c r="F887" s="13" t="s">
        <v>11443</v>
      </c>
      <c r="G887" s="2" t="s">
        <v>12699</v>
      </c>
      <c r="H887" s="193">
        <v>1949.74</v>
      </c>
    </row>
    <row r="888" spans="1:8" x14ac:dyDescent="0.25">
      <c r="A888" s="207" t="s">
        <v>4539</v>
      </c>
      <c r="B888" s="12" t="s">
        <v>11760</v>
      </c>
      <c r="C888" s="1" t="s">
        <v>4539</v>
      </c>
      <c r="E888" s="13">
        <v>1</v>
      </c>
      <c r="F888" s="13" t="s">
        <v>11443</v>
      </c>
      <c r="G888" s="2" t="s">
        <v>5734</v>
      </c>
      <c r="H888" s="193">
        <v>1994.33</v>
      </c>
    </row>
    <row r="889" spans="1:8" x14ac:dyDescent="0.25">
      <c r="A889" s="207" t="s">
        <v>4540</v>
      </c>
      <c r="B889" s="12" t="s">
        <v>9133</v>
      </c>
      <c r="C889" s="1" t="s">
        <v>4540</v>
      </c>
      <c r="E889" s="13">
        <v>1</v>
      </c>
      <c r="F889" s="13" t="s">
        <v>11443</v>
      </c>
      <c r="G889" s="2" t="s">
        <v>5734</v>
      </c>
      <c r="H889" s="193">
        <v>2006.95</v>
      </c>
    </row>
    <row r="890" spans="1:8" x14ac:dyDescent="0.25">
      <c r="A890" s="207" t="s">
        <v>4541</v>
      </c>
      <c r="B890" s="12" t="s">
        <v>9136</v>
      </c>
      <c r="C890" s="1" t="s">
        <v>4541</v>
      </c>
      <c r="E890" s="13">
        <v>1</v>
      </c>
      <c r="F890" s="13" t="s">
        <v>11443</v>
      </c>
      <c r="G890" s="2" t="s">
        <v>5734</v>
      </c>
      <c r="H890" s="193">
        <v>2208.75</v>
      </c>
    </row>
    <row r="891" spans="1:8" x14ac:dyDescent="0.25">
      <c r="A891" s="207" t="s">
        <v>4542</v>
      </c>
      <c r="B891" s="12" t="s">
        <v>9138</v>
      </c>
      <c r="C891" s="1" t="s">
        <v>4542</v>
      </c>
      <c r="E891" s="13">
        <v>1</v>
      </c>
      <c r="F891" s="13" t="s">
        <v>11443</v>
      </c>
      <c r="G891" s="2" t="s">
        <v>5734</v>
      </c>
      <c r="H891" s="193">
        <v>2263.21</v>
      </c>
    </row>
    <row r="892" spans="1:8" x14ac:dyDescent="0.25">
      <c r="A892" s="207" t="s">
        <v>4543</v>
      </c>
      <c r="B892" s="12" t="s">
        <v>9140</v>
      </c>
      <c r="C892" s="1" t="s">
        <v>4543</v>
      </c>
      <c r="E892" s="13">
        <v>1</v>
      </c>
      <c r="F892" s="13" t="s">
        <v>11443</v>
      </c>
      <c r="G892" s="2" t="s">
        <v>5734</v>
      </c>
      <c r="H892" s="193">
        <v>2313.3200000000002</v>
      </c>
    </row>
    <row r="893" spans="1:8" x14ac:dyDescent="0.25">
      <c r="A893" s="207" t="s">
        <v>4544</v>
      </c>
      <c r="B893" s="12" t="s">
        <v>8907</v>
      </c>
      <c r="C893" s="1" t="s">
        <v>4544</v>
      </c>
      <c r="E893" s="13">
        <v>1</v>
      </c>
      <c r="F893" s="13" t="s">
        <v>11443</v>
      </c>
      <c r="G893" s="2" t="s">
        <v>5734</v>
      </c>
      <c r="H893" s="193">
        <v>2408.02</v>
      </c>
    </row>
    <row r="894" spans="1:8" x14ac:dyDescent="0.25">
      <c r="A894" s="207" t="s">
        <v>4545</v>
      </c>
      <c r="B894" s="12" t="s">
        <v>8909</v>
      </c>
      <c r="C894" s="1" t="s">
        <v>4545</v>
      </c>
      <c r="E894" s="13">
        <v>1</v>
      </c>
      <c r="F894" s="13" t="s">
        <v>11443</v>
      </c>
      <c r="G894" s="2" t="s">
        <v>5734</v>
      </c>
      <c r="H894" s="193">
        <v>2495.67</v>
      </c>
    </row>
    <row r="895" spans="1:8" x14ac:dyDescent="0.25">
      <c r="A895" s="207" t="s">
        <v>4546</v>
      </c>
      <c r="B895" s="12" t="s">
        <v>8911</v>
      </c>
      <c r="C895" s="1" t="s">
        <v>4546</v>
      </c>
      <c r="E895" s="13">
        <v>1</v>
      </c>
      <c r="F895" s="13" t="s">
        <v>11443</v>
      </c>
      <c r="G895" s="2" t="s">
        <v>5734</v>
      </c>
      <c r="H895" s="193">
        <v>2661.52</v>
      </c>
    </row>
    <row r="896" spans="1:8" x14ac:dyDescent="0.25">
      <c r="A896" s="207" t="s">
        <v>4547</v>
      </c>
      <c r="B896" s="12" t="s">
        <v>8647</v>
      </c>
      <c r="C896" s="1" t="s">
        <v>4547</v>
      </c>
      <c r="E896" s="13">
        <v>1</v>
      </c>
      <c r="F896" s="13" t="s">
        <v>11443</v>
      </c>
      <c r="G896" s="2" t="s">
        <v>5734</v>
      </c>
      <c r="H896" s="193">
        <v>2998.6</v>
      </c>
    </row>
    <row r="897" spans="1:8" x14ac:dyDescent="0.25">
      <c r="A897" s="207" t="s">
        <v>4548</v>
      </c>
      <c r="B897" s="12" t="s">
        <v>11806</v>
      </c>
      <c r="C897" s="1" t="s">
        <v>4548</v>
      </c>
      <c r="E897" s="13">
        <v>1</v>
      </c>
      <c r="F897" s="13" t="s">
        <v>11443</v>
      </c>
      <c r="G897" s="2" t="s">
        <v>5734</v>
      </c>
      <c r="H897" s="193">
        <v>5189.8</v>
      </c>
    </row>
    <row r="898" spans="1:8" x14ac:dyDescent="0.25">
      <c r="A898" s="207" t="s">
        <v>4549</v>
      </c>
      <c r="B898" s="12" t="s">
        <v>11808</v>
      </c>
      <c r="C898" s="1" t="s">
        <v>4549</v>
      </c>
      <c r="E898" s="13">
        <v>1</v>
      </c>
      <c r="F898" s="13" t="s">
        <v>11443</v>
      </c>
      <c r="G898" s="2" t="s">
        <v>13607</v>
      </c>
      <c r="H898" s="193">
        <v>5251.37</v>
      </c>
    </row>
    <row r="899" spans="1:8" x14ac:dyDescent="0.25">
      <c r="A899" s="207" t="s">
        <v>4550</v>
      </c>
      <c r="B899" s="12" t="s">
        <v>11810</v>
      </c>
      <c r="C899" s="1" t="s">
        <v>4550</v>
      </c>
      <c r="E899" s="13">
        <v>1</v>
      </c>
      <c r="F899" s="13" t="s">
        <v>11443</v>
      </c>
      <c r="G899" s="2" t="s">
        <v>5734</v>
      </c>
      <c r="H899" s="193">
        <v>5317.24</v>
      </c>
    </row>
    <row r="900" spans="1:8" x14ac:dyDescent="0.25">
      <c r="A900" s="207" t="s">
        <v>4551</v>
      </c>
      <c r="B900" s="12" t="s">
        <v>11812</v>
      </c>
      <c r="C900" s="1" t="s">
        <v>4551</v>
      </c>
      <c r="E900" s="13">
        <v>1</v>
      </c>
      <c r="F900" s="13" t="s">
        <v>11443</v>
      </c>
      <c r="G900" s="2" t="s">
        <v>5734</v>
      </c>
      <c r="H900" s="193">
        <v>5441.54</v>
      </c>
    </row>
    <row r="901" spans="1:8" x14ac:dyDescent="0.25">
      <c r="A901" s="207" t="s">
        <v>4552</v>
      </c>
      <c r="B901" s="12" t="s">
        <v>11813</v>
      </c>
      <c r="C901" s="1" t="s">
        <v>4552</v>
      </c>
      <c r="E901" s="13">
        <v>1</v>
      </c>
      <c r="F901" s="13" t="s">
        <v>11443</v>
      </c>
      <c r="G901" s="2" t="s">
        <v>5734</v>
      </c>
      <c r="H901" s="193">
        <v>5512.38</v>
      </c>
    </row>
    <row r="902" spans="1:8" x14ac:dyDescent="0.25">
      <c r="A902" s="207" t="s">
        <v>4553</v>
      </c>
      <c r="B902" s="12" t="s">
        <v>8656</v>
      </c>
      <c r="C902" s="1" t="s">
        <v>4553</v>
      </c>
      <c r="E902" s="13">
        <v>1</v>
      </c>
      <c r="F902" s="13" t="s">
        <v>11443</v>
      </c>
      <c r="G902" s="2" t="s">
        <v>5734</v>
      </c>
      <c r="H902" s="193">
        <v>5669.64</v>
      </c>
    </row>
    <row r="903" spans="1:8" x14ac:dyDescent="0.25">
      <c r="A903" s="207" t="s">
        <v>4554</v>
      </c>
      <c r="B903" s="12" t="s">
        <v>11816</v>
      </c>
      <c r="C903" s="1" t="s">
        <v>4554</v>
      </c>
      <c r="E903" s="13">
        <v>1</v>
      </c>
      <c r="F903" s="13" t="s">
        <v>11443</v>
      </c>
      <c r="G903" s="2" t="s">
        <v>5734</v>
      </c>
      <c r="H903" s="193">
        <v>5918.2</v>
      </c>
    </row>
    <row r="904" spans="1:8" x14ac:dyDescent="0.25">
      <c r="A904" s="207" t="s">
        <v>4555</v>
      </c>
      <c r="B904" s="12" t="s">
        <v>8659</v>
      </c>
      <c r="C904" s="1" t="s">
        <v>4555</v>
      </c>
      <c r="E904" s="13">
        <v>1</v>
      </c>
      <c r="F904" s="13" t="s">
        <v>11443</v>
      </c>
      <c r="G904" s="2" t="s">
        <v>5734</v>
      </c>
      <c r="H904" s="193">
        <v>6958.58</v>
      </c>
    </row>
    <row r="905" spans="1:8" x14ac:dyDescent="0.25">
      <c r="A905" s="209"/>
      <c r="B905" s="10" t="s">
        <v>10963</v>
      </c>
      <c r="C905" s="11" t="s">
        <v>5734</v>
      </c>
      <c r="D905" s="11"/>
      <c r="E905" s="36"/>
      <c r="F905" s="36"/>
      <c r="G905" s="2" t="s">
        <v>5734</v>
      </c>
      <c r="H905" s="193" t="s">
        <v>5734</v>
      </c>
    </row>
    <row r="906" spans="1:8" x14ac:dyDescent="0.25">
      <c r="A906" s="207" t="s">
        <v>4556</v>
      </c>
      <c r="B906" s="1" t="s">
        <v>10691</v>
      </c>
      <c r="C906" s="1" t="s">
        <v>17499</v>
      </c>
      <c r="D906" s="1" t="s">
        <v>4556</v>
      </c>
      <c r="E906" s="13">
        <v>25</v>
      </c>
      <c r="F906" s="13" t="s">
        <v>11443</v>
      </c>
      <c r="G906" s="2" t="s">
        <v>166</v>
      </c>
      <c r="H906" s="193">
        <v>67.010000000000005</v>
      </c>
    </row>
    <row r="907" spans="1:8" x14ac:dyDescent="0.25">
      <c r="A907" s="207" t="s">
        <v>4557</v>
      </c>
      <c r="B907" s="1" t="s">
        <v>10695</v>
      </c>
      <c r="C907" s="1" t="s">
        <v>17500</v>
      </c>
      <c r="D907" s="1" t="s">
        <v>4557</v>
      </c>
      <c r="E907" s="13">
        <v>20</v>
      </c>
      <c r="F907" s="13" t="s">
        <v>11443</v>
      </c>
      <c r="G907" s="2" t="s">
        <v>169</v>
      </c>
      <c r="H907" s="193">
        <v>69.5</v>
      </c>
    </row>
    <row r="908" spans="1:8" x14ac:dyDescent="0.25">
      <c r="A908" s="207" t="s">
        <v>4558</v>
      </c>
      <c r="B908" s="1" t="s">
        <v>10964</v>
      </c>
      <c r="C908" s="1" t="s">
        <v>17501</v>
      </c>
      <c r="D908" s="1" t="s">
        <v>4558</v>
      </c>
      <c r="E908" s="13">
        <v>55</v>
      </c>
      <c r="F908" s="13" t="s">
        <v>11443</v>
      </c>
      <c r="G908" s="2" t="s">
        <v>167</v>
      </c>
      <c r="H908" s="193">
        <v>24.35</v>
      </c>
    </row>
    <row r="909" spans="1:8" x14ac:dyDescent="0.25">
      <c r="A909" s="207" t="s">
        <v>4559</v>
      </c>
      <c r="B909" s="1" t="s">
        <v>11444</v>
      </c>
      <c r="C909" s="1" t="s">
        <v>17502</v>
      </c>
      <c r="D909" s="1" t="s">
        <v>4559</v>
      </c>
      <c r="E909" s="13">
        <v>27</v>
      </c>
      <c r="F909" s="13" t="s">
        <v>11443</v>
      </c>
      <c r="G909" s="2" t="s">
        <v>173</v>
      </c>
      <c r="H909" s="193">
        <v>62.8</v>
      </c>
    </row>
    <row r="910" spans="1:8" x14ac:dyDescent="0.25">
      <c r="A910" s="207" t="s">
        <v>4560</v>
      </c>
      <c r="B910" s="1" t="s">
        <v>11448</v>
      </c>
      <c r="C910" s="1" t="s">
        <v>17503</v>
      </c>
      <c r="D910" s="1" t="s">
        <v>4560</v>
      </c>
      <c r="E910" s="13">
        <v>8</v>
      </c>
      <c r="F910" s="13">
        <v>84</v>
      </c>
      <c r="G910" s="2" t="s">
        <v>160</v>
      </c>
      <c r="H910" s="193">
        <v>258.29000000000002</v>
      </c>
    </row>
    <row r="911" spans="1:8" x14ac:dyDescent="0.25">
      <c r="A911" s="207" t="s">
        <v>4561</v>
      </c>
      <c r="B911" s="1" t="s">
        <v>11450</v>
      </c>
      <c r="C911" s="1" t="s">
        <v>17504</v>
      </c>
      <c r="D911" s="1" t="s">
        <v>4561</v>
      </c>
      <c r="E911" s="13">
        <v>10</v>
      </c>
      <c r="F911" s="13" t="s">
        <v>11443</v>
      </c>
      <c r="G911" s="2" t="s">
        <v>161</v>
      </c>
      <c r="H911" s="193">
        <v>265.44</v>
      </c>
    </row>
    <row r="912" spans="1:8" x14ac:dyDescent="0.25">
      <c r="A912" s="207" t="s">
        <v>4562</v>
      </c>
      <c r="B912" s="1" t="s">
        <v>11454</v>
      </c>
      <c r="C912" s="1" t="s">
        <v>17505</v>
      </c>
      <c r="D912" s="1" t="s">
        <v>4562</v>
      </c>
      <c r="E912" s="13">
        <v>2</v>
      </c>
      <c r="F912" s="13">
        <v>36</v>
      </c>
      <c r="G912" s="2" t="s">
        <v>509</v>
      </c>
      <c r="H912" s="193">
        <v>532.36</v>
      </c>
    </row>
    <row r="913" spans="1:8" x14ac:dyDescent="0.25">
      <c r="A913" s="207" t="s">
        <v>4563</v>
      </c>
      <c r="B913" s="1" t="s">
        <v>11456</v>
      </c>
      <c r="C913" s="1" t="s">
        <v>17506</v>
      </c>
      <c r="D913" s="1" t="s">
        <v>4563</v>
      </c>
      <c r="E913" s="13">
        <v>2</v>
      </c>
      <c r="F913" s="13" t="s">
        <v>11443</v>
      </c>
      <c r="G913" s="2" t="s">
        <v>510</v>
      </c>
      <c r="H913" s="193">
        <v>856.06</v>
      </c>
    </row>
    <row r="914" spans="1:8" x14ac:dyDescent="0.25">
      <c r="A914" s="207" t="s">
        <v>4564</v>
      </c>
      <c r="B914" s="1" t="s">
        <v>11458</v>
      </c>
      <c r="C914" s="1" t="s">
        <v>17507</v>
      </c>
      <c r="D914" s="1" t="s">
        <v>4564</v>
      </c>
      <c r="E914" s="13">
        <v>2</v>
      </c>
      <c r="F914" s="13" t="s">
        <v>11443</v>
      </c>
      <c r="G914" s="2" t="s">
        <v>511</v>
      </c>
      <c r="H914" s="193">
        <v>762.2</v>
      </c>
    </row>
    <row r="915" spans="1:8" x14ac:dyDescent="0.25">
      <c r="A915" s="207" t="s">
        <v>4565</v>
      </c>
      <c r="B915" s="1" t="s">
        <v>11462</v>
      </c>
      <c r="C915" s="1" t="s">
        <v>17508</v>
      </c>
      <c r="D915" s="1" t="s">
        <v>4565</v>
      </c>
      <c r="E915" s="13">
        <v>2</v>
      </c>
      <c r="F915" s="13" t="s">
        <v>11443</v>
      </c>
      <c r="G915" s="2" t="s">
        <v>514</v>
      </c>
      <c r="H915" s="193">
        <v>901.27</v>
      </c>
    </row>
    <row r="916" spans="1:8" x14ac:dyDescent="0.25">
      <c r="A916" s="207" t="s">
        <v>4566</v>
      </c>
      <c r="B916" s="1" t="s">
        <v>11464</v>
      </c>
      <c r="C916" s="1" t="s">
        <v>17509</v>
      </c>
      <c r="D916" s="1" t="s">
        <v>4566</v>
      </c>
      <c r="E916" s="13">
        <v>2</v>
      </c>
      <c r="F916" s="13" t="s">
        <v>11443</v>
      </c>
      <c r="G916" s="2" t="s">
        <v>515</v>
      </c>
      <c r="H916" s="193">
        <v>949.5</v>
      </c>
    </row>
    <row r="917" spans="1:8" x14ac:dyDescent="0.25">
      <c r="A917" s="207" t="s">
        <v>4567</v>
      </c>
      <c r="B917" s="1" t="s">
        <v>11466</v>
      </c>
      <c r="C917" s="1" t="s">
        <v>17510</v>
      </c>
      <c r="D917" s="1" t="s">
        <v>4567</v>
      </c>
      <c r="E917" s="13">
        <v>2</v>
      </c>
      <c r="F917" s="13" t="s">
        <v>11443</v>
      </c>
      <c r="G917" s="2" t="s">
        <v>516</v>
      </c>
      <c r="H917" s="193">
        <v>1238.8599999999999</v>
      </c>
    </row>
    <row r="918" spans="1:8" x14ac:dyDescent="0.25">
      <c r="A918" s="207" t="s">
        <v>4568</v>
      </c>
      <c r="B918" s="1" t="s">
        <v>11706</v>
      </c>
      <c r="C918" s="1" t="s">
        <v>17511</v>
      </c>
      <c r="D918" s="1" t="s">
        <v>4568</v>
      </c>
      <c r="E918" s="13">
        <v>2</v>
      </c>
      <c r="F918" s="13" t="s">
        <v>11443</v>
      </c>
      <c r="G918" s="2" t="s">
        <v>513</v>
      </c>
      <c r="H918" s="193">
        <v>1020.49</v>
      </c>
    </row>
    <row r="919" spans="1:8" x14ac:dyDescent="0.25">
      <c r="A919" s="207" t="s">
        <v>4569</v>
      </c>
      <c r="B919" s="1" t="s">
        <v>9116</v>
      </c>
      <c r="C919" s="1" t="s">
        <v>4569</v>
      </c>
      <c r="E919" s="13">
        <v>1</v>
      </c>
      <c r="F919" s="13" t="s">
        <v>11443</v>
      </c>
      <c r="G919" s="2" t="s">
        <v>520</v>
      </c>
      <c r="H919" s="193">
        <v>1093.3599999999999</v>
      </c>
    </row>
    <row r="920" spans="1:8" x14ac:dyDescent="0.25">
      <c r="A920" s="207" t="s">
        <v>4570</v>
      </c>
      <c r="B920" s="1" t="s">
        <v>9118</v>
      </c>
      <c r="C920" s="1" t="s">
        <v>4570</v>
      </c>
      <c r="E920" s="13">
        <v>1</v>
      </c>
      <c r="F920" s="13" t="s">
        <v>11443</v>
      </c>
      <c r="G920" s="2" t="s">
        <v>521</v>
      </c>
      <c r="H920" s="193">
        <v>1373.08</v>
      </c>
    </row>
    <row r="921" spans="1:8" x14ac:dyDescent="0.25">
      <c r="A921" s="207" t="s">
        <v>4571</v>
      </c>
      <c r="B921" s="1" t="s">
        <v>9120</v>
      </c>
      <c r="C921" s="1" t="s">
        <v>4571</v>
      </c>
      <c r="E921" s="13">
        <v>1</v>
      </c>
      <c r="F921" s="13" t="s">
        <v>11443</v>
      </c>
      <c r="G921" s="2" t="s">
        <v>326</v>
      </c>
      <c r="H921" s="193">
        <v>1814.73</v>
      </c>
    </row>
    <row r="922" spans="1:8" x14ac:dyDescent="0.25">
      <c r="A922" s="207" t="s">
        <v>4572</v>
      </c>
      <c r="B922" s="1" t="s">
        <v>9122</v>
      </c>
      <c r="C922" s="1" t="s">
        <v>4572</v>
      </c>
      <c r="E922" s="13">
        <v>1</v>
      </c>
      <c r="F922" s="13" t="s">
        <v>11443</v>
      </c>
      <c r="G922" s="2" t="s">
        <v>518</v>
      </c>
      <c r="H922" s="193">
        <v>1999.39</v>
      </c>
    </row>
    <row r="923" spans="1:8" x14ac:dyDescent="0.25">
      <c r="A923" s="207" t="s">
        <v>4573</v>
      </c>
      <c r="B923" s="1" t="s">
        <v>9124</v>
      </c>
      <c r="C923" s="1" t="s">
        <v>4573</v>
      </c>
      <c r="E923" s="13">
        <v>1</v>
      </c>
      <c r="F923" s="13" t="s">
        <v>11443</v>
      </c>
      <c r="G923" s="2" t="s">
        <v>519</v>
      </c>
      <c r="H923" s="193">
        <v>2122.16</v>
      </c>
    </row>
    <row r="924" spans="1:8" x14ac:dyDescent="0.25">
      <c r="A924" s="207" t="s">
        <v>4574</v>
      </c>
      <c r="B924" s="12" t="s">
        <v>11753</v>
      </c>
      <c r="C924" s="12" t="s">
        <v>4574</v>
      </c>
      <c r="D924" s="12"/>
      <c r="E924" s="13">
        <v>1</v>
      </c>
      <c r="F924" s="13" t="s">
        <v>11443</v>
      </c>
      <c r="G924" s="2" t="s">
        <v>331</v>
      </c>
      <c r="H924" s="193">
        <v>1711.92</v>
      </c>
    </row>
    <row r="925" spans="1:8" x14ac:dyDescent="0.25">
      <c r="A925" s="207" t="s">
        <v>4575</v>
      </c>
      <c r="B925" s="12" t="s">
        <v>11755</v>
      </c>
      <c r="C925" s="12" t="s">
        <v>4575</v>
      </c>
      <c r="D925" s="12"/>
      <c r="E925" s="13">
        <v>1</v>
      </c>
      <c r="F925" s="13" t="s">
        <v>11443</v>
      </c>
      <c r="G925" s="2" t="s">
        <v>332</v>
      </c>
      <c r="H925" s="193">
        <v>1806.7</v>
      </c>
    </row>
    <row r="926" spans="1:8" x14ac:dyDescent="0.25">
      <c r="A926" s="207" t="s">
        <v>4576</v>
      </c>
      <c r="B926" s="12" t="s">
        <v>11757</v>
      </c>
      <c r="C926" s="12" t="s">
        <v>4576</v>
      </c>
      <c r="D926" s="12"/>
      <c r="E926" s="13">
        <v>1</v>
      </c>
      <c r="F926" s="13" t="s">
        <v>11443</v>
      </c>
      <c r="G926" s="2" t="s">
        <v>333</v>
      </c>
      <c r="H926" s="193">
        <v>1879.05</v>
      </c>
    </row>
    <row r="927" spans="1:8" x14ac:dyDescent="0.25">
      <c r="A927" s="207" t="s">
        <v>4577</v>
      </c>
      <c r="B927" s="12" t="s">
        <v>11759</v>
      </c>
      <c r="C927" s="12" t="s">
        <v>4577</v>
      </c>
      <c r="D927" s="12"/>
      <c r="E927" s="13">
        <v>1</v>
      </c>
      <c r="F927" s="13" t="s">
        <v>11443</v>
      </c>
      <c r="G927" s="2" t="s">
        <v>328</v>
      </c>
      <c r="H927" s="193">
        <v>1949.74</v>
      </c>
    </row>
    <row r="928" spans="1:8" x14ac:dyDescent="0.25">
      <c r="A928" s="207" t="s">
        <v>4578</v>
      </c>
      <c r="B928" s="12" t="s">
        <v>11760</v>
      </c>
      <c r="C928" s="12" t="s">
        <v>4578</v>
      </c>
      <c r="D928" s="12"/>
      <c r="E928" s="13">
        <v>1</v>
      </c>
      <c r="F928" s="13" t="s">
        <v>11443</v>
      </c>
      <c r="G928" s="2" t="s">
        <v>329</v>
      </c>
      <c r="H928" s="193">
        <v>2156.46</v>
      </c>
    </row>
    <row r="929" spans="1:8" x14ac:dyDescent="0.25">
      <c r="A929" s="207" t="s">
        <v>4579</v>
      </c>
      <c r="B929" s="12" t="s">
        <v>9133</v>
      </c>
      <c r="C929" s="12" t="s">
        <v>4579</v>
      </c>
      <c r="D929" s="12"/>
      <c r="E929" s="13">
        <v>1</v>
      </c>
      <c r="F929" s="13" t="s">
        <v>11443</v>
      </c>
      <c r="G929" s="2" t="s">
        <v>330</v>
      </c>
      <c r="H929" s="193">
        <v>2526.34</v>
      </c>
    </row>
    <row r="930" spans="1:8" x14ac:dyDescent="0.25">
      <c r="A930" s="207" t="s">
        <v>4580</v>
      </c>
      <c r="B930" s="12" t="s">
        <v>9136</v>
      </c>
      <c r="C930" s="12" t="s">
        <v>4580</v>
      </c>
      <c r="D930" s="12"/>
      <c r="E930" s="13">
        <v>1</v>
      </c>
      <c r="F930" s="13" t="s">
        <v>11443</v>
      </c>
      <c r="G930" s="2" t="s">
        <v>340</v>
      </c>
      <c r="H930" s="193">
        <v>2235.52</v>
      </c>
    </row>
    <row r="931" spans="1:8" x14ac:dyDescent="0.25">
      <c r="A931" s="207" t="s">
        <v>4581</v>
      </c>
      <c r="B931" s="12" t="s">
        <v>9138</v>
      </c>
      <c r="C931" s="12" t="s">
        <v>4581</v>
      </c>
      <c r="D931" s="12"/>
      <c r="E931" s="13">
        <v>1</v>
      </c>
      <c r="F931" s="13" t="s">
        <v>11443</v>
      </c>
      <c r="G931" s="2" t="s">
        <v>145</v>
      </c>
      <c r="H931" s="193">
        <v>2274.31</v>
      </c>
    </row>
    <row r="932" spans="1:8" x14ac:dyDescent="0.25">
      <c r="A932" s="207" t="s">
        <v>4582</v>
      </c>
      <c r="B932" s="12" t="s">
        <v>9140</v>
      </c>
      <c r="C932" s="12" t="s">
        <v>4582</v>
      </c>
      <c r="D932" s="12"/>
      <c r="E932" s="13">
        <v>1</v>
      </c>
      <c r="F932" s="13" t="s">
        <v>11443</v>
      </c>
      <c r="G932" s="2" t="s">
        <v>146</v>
      </c>
      <c r="H932" s="193">
        <v>2332.1999999999998</v>
      </c>
    </row>
    <row r="933" spans="1:8" x14ac:dyDescent="0.25">
      <c r="A933" s="207" t="s">
        <v>4583</v>
      </c>
      <c r="B933" s="12" t="s">
        <v>8907</v>
      </c>
      <c r="C933" s="12" t="s">
        <v>4583</v>
      </c>
      <c r="D933" s="12"/>
      <c r="E933" s="13">
        <v>1</v>
      </c>
      <c r="F933" s="13" t="s">
        <v>11443</v>
      </c>
      <c r="G933" s="2" t="s">
        <v>336</v>
      </c>
      <c r="H933" s="193">
        <v>2408.02</v>
      </c>
    </row>
    <row r="934" spans="1:8" x14ac:dyDescent="0.25">
      <c r="A934" s="207" t="s">
        <v>4584</v>
      </c>
      <c r="B934" s="12" t="s">
        <v>8909</v>
      </c>
      <c r="C934" s="12" t="s">
        <v>4584</v>
      </c>
      <c r="D934" s="12"/>
      <c r="E934" s="13">
        <v>1</v>
      </c>
      <c r="F934" s="13" t="s">
        <v>11443</v>
      </c>
      <c r="G934" s="2" t="s">
        <v>337</v>
      </c>
      <c r="H934" s="193">
        <v>2495.46</v>
      </c>
    </row>
    <row r="935" spans="1:8" x14ac:dyDescent="0.25">
      <c r="A935" s="207" t="s">
        <v>4585</v>
      </c>
      <c r="B935" s="12" t="s">
        <v>8911</v>
      </c>
      <c r="C935" s="12" t="s">
        <v>4585</v>
      </c>
      <c r="D935" s="12"/>
      <c r="E935" s="13">
        <v>1</v>
      </c>
      <c r="F935" s="13" t="s">
        <v>11443</v>
      </c>
      <c r="G935" s="2" t="s">
        <v>338</v>
      </c>
      <c r="H935" s="193">
        <v>2686.19</v>
      </c>
    </row>
    <row r="936" spans="1:8" x14ac:dyDescent="0.25">
      <c r="A936" s="207" t="s">
        <v>4586</v>
      </c>
      <c r="B936" s="12" t="s">
        <v>8647</v>
      </c>
      <c r="C936" s="12" t="s">
        <v>4586</v>
      </c>
      <c r="D936" s="12"/>
      <c r="E936" s="13">
        <v>1</v>
      </c>
      <c r="F936" s="13" t="s">
        <v>11443</v>
      </c>
      <c r="G936" s="2" t="s">
        <v>339</v>
      </c>
      <c r="H936" s="193">
        <v>2976.39</v>
      </c>
    </row>
    <row r="937" spans="1:8" x14ac:dyDescent="0.25">
      <c r="A937" s="207" t="s">
        <v>4587</v>
      </c>
      <c r="B937" s="12" t="s">
        <v>11806</v>
      </c>
      <c r="C937" s="12" t="s">
        <v>4587</v>
      </c>
      <c r="D937" s="12"/>
      <c r="E937" s="13">
        <v>1</v>
      </c>
      <c r="F937" s="13" t="s">
        <v>11443</v>
      </c>
      <c r="G937" s="2" t="s">
        <v>153</v>
      </c>
      <c r="H937" s="193">
        <v>5259.94</v>
      </c>
    </row>
    <row r="938" spans="1:8" x14ac:dyDescent="0.25">
      <c r="A938" s="207" t="s">
        <v>4588</v>
      </c>
      <c r="B938" s="12" t="s">
        <v>11808</v>
      </c>
      <c r="C938" s="12" t="s">
        <v>4588</v>
      </c>
      <c r="D938" s="12"/>
      <c r="E938" s="13">
        <v>1</v>
      </c>
      <c r="F938" s="13" t="s">
        <v>11443</v>
      </c>
      <c r="G938" s="2" t="s">
        <v>154</v>
      </c>
      <c r="H938" s="193">
        <v>5298.29</v>
      </c>
    </row>
    <row r="939" spans="1:8" x14ac:dyDescent="0.25">
      <c r="A939" s="207" t="s">
        <v>4589</v>
      </c>
      <c r="B939" s="12" t="s">
        <v>11810</v>
      </c>
      <c r="C939" s="12" t="s">
        <v>4589</v>
      </c>
      <c r="D939" s="12"/>
      <c r="E939" s="13">
        <v>1</v>
      </c>
      <c r="F939" s="13" t="s">
        <v>11443</v>
      </c>
      <c r="G939" s="2" t="s">
        <v>155</v>
      </c>
      <c r="H939" s="193">
        <v>5356.45</v>
      </c>
    </row>
    <row r="940" spans="1:8" x14ac:dyDescent="0.25">
      <c r="A940" s="207" t="s">
        <v>4590</v>
      </c>
      <c r="B940" s="12" t="s">
        <v>11812</v>
      </c>
      <c r="C940" s="12" t="s">
        <v>4590</v>
      </c>
      <c r="D940" s="12"/>
      <c r="E940" s="13">
        <v>1</v>
      </c>
      <c r="F940" s="13" t="s">
        <v>11443</v>
      </c>
      <c r="G940" s="2" t="s">
        <v>148</v>
      </c>
      <c r="H940" s="193">
        <v>5432.04</v>
      </c>
    </row>
    <row r="941" spans="1:8" x14ac:dyDescent="0.25">
      <c r="A941" s="207" t="s">
        <v>4591</v>
      </c>
      <c r="B941" s="12" t="s">
        <v>11813</v>
      </c>
      <c r="C941" s="12" t="s">
        <v>4591</v>
      </c>
      <c r="D941" s="12"/>
      <c r="E941" s="13">
        <v>1</v>
      </c>
      <c r="F941" s="13" t="s">
        <v>11443</v>
      </c>
      <c r="G941" s="2" t="s">
        <v>149</v>
      </c>
      <c r="H941" s="193">
        <v>5519.92</v>
      </c>
    </row>
    <row r="942" spans="1:8" x14ac:dyDescent="0.25">
      <c r="A942" s="207" t="s">
        <v>4592</v>
      </c>
      <c r="B942" s="12" t="s">
        <v>8656</v>
      </c>
      <c r="C942" s="12" t="s">
        <v>4592</v>
      </c>
      <c r="D942" s="12"/>
      <c r="E942" s="13">
        <v>1</v>
      </c>
      <c r="F942" s="13" t="s">
        <v>11443</v>
      </c>
      <c r="G942" s="2" t="s">
        <v>150</v>
      </c>
      <c r="H942" s="193">
        <v>5710.84</v>
      </c>
    </row>
    <row r="943" spans="1:8" x14ac:dyDescent="0.25">
      <c r="A943" s="207" t="s">
        <v>4593</v>
      </c>
      <c r="B943" s="12" t="s">
        <v>11816</v>
      </c>
      <c r="C943" s="12" t="s">
        <v>4593</v>
      </c>
      <c r="D943" s="12"/>
      <c r="E943" s="13">
        <v>1</v>
      </c>
      <c r="F943" s="13" t="s">
        <v>11443</v>
      </c>
      <c r="G943" s="2" t="s">
        <v>151</v>
      </c>
      <c r="H943" s="193">
        <v>6000.92</v>
      </c>
    </row>
    <row r="944" spans="1:8" x14ac:dyDescent="0.25">
      <c r="A944" s="207" t="s">
        <v>4594</v>
      </c>
      <c r="B944" s="12" t="s">
        <v>8659</v>
      </c>
      <c r="C944" s="12" t="s">
        <v>4594</v>
      </c>
      <c r="D944" s="12"/>
      <c r="E944" s="13">
        <v>1</v>
      </c>
      <c r="F944" s="13" t="s">
        <v>11443</v>
      </c>
      <c r="G944" s="2" t="s">
        <v>152</v>
      </c>
      <c r="H944" s="193">
        <v>7284.94</v>
      </c>
    </row>
    <row r="945" spans="1:8" x14ac:dyDescent="0.25">
      <c r="A945" s="207" t="s">
        <v>4595</v>
      </c>
      <c r="B945" s="12" t="s">
        <v>8662</v>
      </c>
      <c r="C945" s="12" t="s">
        <v>4595</v>
      </c>
      <c r="D945" s="12"/>
      <c r="E945" s="13">
        <v>1</v>
      </c>
      <c r="F945" s="13" t="s">
        <v>11443</v>
      </c>
      <c r="G945" s="2" t="s">
        <v>5734</v>
      </c>
      <c r="H945" s="193">
        <v>5560.4</v>
      </c>
    </row>
    <row r="946" spans="1:8" x14ac:dyDescent="0.25">
      <c r="A946" s="207" t="s">
        <v>4596</v>
      </c>
      <c r="B946" s="12" t="s">
        <v>8664</v>
      </c>
      <c r="C946" s="12" t="s">
        <v>4596</v>
      </c>
      <c r="D946" s="12"/>
      <c r="E946" s="13">
        <v>1</v>
      </c>
      <c r="F946" s="13" t="s">
        <v>11443</v>
      </c>
      <c r="G946" s="2" t="s">
        <v>5734</v>
      </c>
      <c r="H946" s="193">
        <v>5585.52</v>
      </c>
    </row>
    <row r="947" spans="1:8" x14ac:dyDescent="0.25">
      <c r="A947" s="207" t="s">
        <v>4597</v>
      </c>
      <c r="B947" s="12" t="s">
        <v>8666</v>
      </c>
      <c r="C947" s="12" t="s">
        <v>4597</v>
      </c>
      <c r="D947" s="12"/>
      <c r="E947" s="13">
        <v>1</v>
      </c>
      <c r="F947" s="13" t="s">
        <v>11443</v>
      </c>
      <c r="G947" s="2" t="s">
        <v>5734</v>
      </c>
      <c r="H947" s="193">
        <v>5645.39</v>
      </c>
    </row>
    <row r="948" spans="1:8" x14ac:dyDescent="0.25">
      <c r="A948" s="207" t="s">
        <v>4598</v>
      </c>
      <c r="B948" s="12" t="s">
        <v>8668</v>
      </c>
      <c r="C948" s="12" t="s">
        <v>4598</v>
      </c>
      <c r="D948" s="12"/>
      <c r="E948" s="13">
        <v>1</v>
      </c>
      <c r="F948" s="13" t="s">
        <v>11443</v>
      </c>
      <c r="G948" s="2" t="s">
        <v>5734</v>
      </c>
      <c r="H948" s="193">
        <v>5709.71</v>
      </c>
    </row>
    <row r="949" spans="1:8" x14ac:dyDescent="0.25">
      <c r="A949" s="207" t="s">
        <v>4599</v>
      </c>
      <c r="B949" s="12" t="s">
        <v>8670</v>
      </c>
      <c r="C949" s="12" t="s">
        <v>4599</v>
      </c>
      <c r="D949" s="12"/>
      <c r="E949" s="13">
        <v>1</v>
      </c>
      <c r="F949" s="13" t="s">
        <v>11443</v>
      </c>
      <c r="G949" s="2" t="s">
        <v>5734</v>
      </c>
      <c r="H949" s="193">
        <v>6002.49</v>
      </c>
    </row>
    <row r="950" spans="1:8" x14ac:dyDescent="0.25">
      <c r="A950" s="207" t="s">
        <v>4339</v>
      </c>
      <c r="B950" s="12" t="s">
        <v>8672</v>
      </c>
      <c r="C950" s="12" t="s">
        <v>4339</v>
      </c>
      <c r="D950" s="12"/>
      <c r="E950" s="13">
        <v>1</v>
      </c>
      <c r="F950" s="13" t="s">
        <v>11443</v>
      </c>
      <c r="G950" s="2" t="s">
        <v>5734</v>
      </c>
      <c r="H950" s="193">
        <v>6034.98</v>
      </c>
    </row>
    <row r="951" spans="1:8" x14ac:dyDescent="0.25">
      <c r="A951" s="207" t="s">
        <v>4340</v>
      </c>
      <c r="B951" s="12" t="s">
        <v>8674</v>
      </c>
      <c r="C951" s="12" t="s">
        <v>4340</v>
      </c>
      <c r="D951" s="12"/>
      <c r="E951" s="13">
        <v>1</v>
      </c>
      <c r="F951" s="13" t="s">
        <v>11443</v>
      </c>
      <c r="G951" s="2" t="s">
        <v>5734</v>
      </c>
      <c r="H951" s="193">
        <v>6283.62</v>
      </c>
    </row>
    <row r="952" spans="1:8" x14ac:dyDescent="0.25">
      <c r="A952" s="207" t="s">
        <v>4341</v>
      </c>
      <c r="B952" s="12" t="s">
        <v>8676</v>
      </c>
      <c r="C952" s="12" t="s">
        <v>4341</v>
      </c>
      <c r="D952" s="12"/>
      <c r="E952" s="13">
        <v>1</v>
      </c>
      <c r="F952" s="13" t="s">
        <v>11443</v>
      </c>
      <c r="G952" s="2" t="s">
        <v>5734</v>
      </c>
      <c r="H952" s="193">
        <v>8470.56</v>
      </c>
    </row>
    <row r="953" spans="1:8" x14ac:dyDescent="0.25">
      <c r="A953" s="207" t="s">
        <v>4342</v>
      </c>
      <c r="B953" s="12" t="s">
        <v>8678</v>
      </c>
      <c r="C953" s="12" t="s">
        <v>4342</v>
      </c>
      <c r="D953" s="12"/>
      <c r="E953" s="13">
        <v>1</v>
      </c>
      <c r="F953" s="13" t="s">
        <v>11443</v>
      </c>
      <c r="G953" s="2" t="s">
        <v>5734</v>
      </c>
      <c r="H953" s="193">
        <v>10196.450000000001</v>
      </c>
    </row>
    <row r="954" spans="1:8" x14ac:dyDescent="0.25">
      <c r="A954" s="207" t="s">
        <v>4343</v>
      </c>
      <c r="B954" s="12" t="s">
        <v>8682</v>
      </c>
      <c r="C954" s="12" t="s">
        <v>4343</v>
      </c>
      <c r="D954" s="12"/>
      <c r="E954" s="13">
        <v>1</v>
      </c>
      <c r="F954" s="13" t="s">
        <v>11443</v>
      </c>
      <c r="G954" s="2" t="s">
        <v>5734</v>
      </c>
      <c r="H954" s="193">
        <v>7117.37</v>
      </c>
    </row>
    <row r="955" spans="1:8" x14ac:dyDescent="0.25">
      <c r="A955" s="207" t="s">
        <v>4344</v>
      </c>
      <c r="B955" s="12" t="s">
        <v>8684</v>
      </c>
      <c r="C955" s="12" t="s">
        <v>4344</v>
      </c>
      <c r="D955" s="12"/>
      <c r="E955" s="13">
        <v>1</v>
      </c>
      <c r="F955" s="13" t="s">
        <v>11443</v>
      </c>
      <c r="G955" s="2" t="s">
        <v>5734</v>
      </c>
      <c r="H955" s="193">
        <v>7149.51</v>
      </c>
    </row>
    <row r="956" spans="1:8" x14ac:dyDescent="0.25">
      <c r="A956" s="207" t="s">
        <v>4345</v>
      </c>
      <c r="B956" s="12" t="s">
        <v>8686</v>
      </c>
      <c r="C956" s="12" t="s">
        <v>4345</v>
      </c>
      <c r="D956" s="12"/>
      <c r="E956" s="13">
        <v>1</v>
      </c>
      <c r="F956" s="13" t="s">
        <v>11443</v>
      </c>
      <c r="G956" s="2" t="s">
        <v>5734</v>
      </c>
      <c r="H956" s="193">
        <v>9151.44</v>
      </c>
    </row>
    <row r="957" spans="1:8" x14ac:dyDescent="0.25">
      <c r="A957" s="207" t="s">
        <v>4346</v>
      </c>
      <c r="B957" s="12" t="s">
        <v>8688</v>
      </c>
      <c r="C957" s="12" t="s">
        <v>4346</v>
      </c>
      <c r="D957" s="12"/>
      <c r="E957" s="13">
        <v>1</v>
      </c>
      <c r="F957" s="13" t="s">
        <v>11443</v>
      </c>
      <c r="G957" s="2" t="s">
        <v>5734</v>
      </c>
      <c r="H957" s="193">
        <v>5925.7</v>
      </c>
    </row>
    <row r="958" spans="1:8" x14ac:dyDescent="0.25">
      <c r="A958" s="207" t="s">
        <v>4347</v>
      </c>
      <c r="B958" s="12" t="s">
        <v>8690</v>
      </c>
      <c r="C958" s="12" t="s">
        <v>4347</v>
      </c>
      <c r="D958" s="12"/>
      <c r="E958" s="13">
        <v>1</v>
      </c>
      <c r="F958" s="13" t="s">
        <v>11443</v>
      </c>
      <c r="G958" s="2" t="s">
        <v>5734</v>
      </c>
      <c r="H958" s="193">
        <v>14993.64</v>
      </c>
    </row>
    <row r="959" spans="1:8" x14ac:dyDescent="0.25">
      <c r="A959" s="207" t="s">
        <v>4348</v>
      </c>
      <c r="B959" s="12" t="s">
        <v>8692</v>
      </c>
      <c r="C959" s="12" t="s">
        <v>4348</v>
      </c>
      <c r="D959" s="12"/>
      <c r="E959" s="13">
        <v>1</v>
      </c>
      <c r="F959" s="13" t="s">
        <v>11443</v>
      </c>
      <c r="G959" s="2" t="s">
        <v>5734</v>
      </c>
      <c r="H959" s="193">
        <v>19191.900000000001</v>
      </c>
    </row>
    <row r="960" spans="1:8" x14ac:dyDescent="0.25">
      <c r="A960" s="207" t="s">
        <v>4349</v>
      </c>
      <c r="B960" s="12" t="s">
        <v>8694</v>
      </c>
      <c r="C960" s="12" t="s">
        <v>4349</v>
      </c>
      <c r="D960" s="12"/>
      <c r="E960" s="13">
        <v>1</v>
      </c>
      <c r="F960" s="13" t="s">
        <v>11443</v>
      </c>
      <c r="G960" s="2" t="s">
        <v>5734</v>
      </c>
      <c r="H960" s="193">
        <v>24565.53</v>
      </c>
    </row>
    <row r="961" spans="1:8" x14ac:dyDescent="0.25">
      <c r="A961" s="207" t="s">
        <v>4350</v>
      </c>
      <c r="B961" s="12" t="s">
        <v>8696</v>
      </c>
      <c r="C961" s="12" t="s">
        <v>4350</v>
      </c>
      <c r="D961" s="12"/>
      <c r="E961" s="13">
        <v>1</v>
      </c>
      <c r="F961" s="13" t="s">
        <v>11443</v>
      </c>
      <c r="G961" s="2" t="s">
        <v>5734</v>
      </c>
      <c r="H961" s="193">
        <v>31443.93</v>
      </c>
    </row>
    <row r="962" spans="1:8" x14ac:dyDescent="0.25">
      <c r="A962" s="207" t="s">
        <v>4351</v>
      </c>
      <c r="B962" s="12" t="s">
        <v>8698</v>
      </c>
      <c r="C962" s="12" t="s">
        <v>4351</v>
      </c>
      <c r="D962" s="12"/>
      <c r="E962" s="13">
        <v>1</v>
      </c>
      <c r="F962" s="13" t="s">
        <v>11443</v>
      </c>
      <c r="G962" s="2" t="s">
        <v>5734</v>
      </c>
      <c r="H962" s="193">
        <v>40248.239999999998</v>
      </c>
    </row>
    <row r="963" spans="1:8" x14ac:dyDescent="0.25">
      <c r="A963" s="207" t="s">
        <v>4352</v>
      </c>
      <c r="B963" s="12" t="s">
        <v>8700</v>
      </c>
      <c r="C963" s="12" t="s">
        <v>4352</v>
      </c>
      <c r="D963" s="12"/>
      <c r="E963" s="13">
        <v>1</v>
      </c>
      <c r="F963" s="13" t="s">
        <v>11443</v>
      </c>
      <c r="G963" s="2" t="s">
        <v>5734</v>
      </c>
      <c r="H963" s="193">
        <v>51517.74</v>
      </c>
    </row>
    <row r="964" spans="1:8" x14ac:dyDescent="0.25">
      <c r="A964" s="207" t="s">
        <v>4353</v>
      </c>
      <c r="B964" s="12" t="s">
        <v>8704</v>
      </c>
      <c r="C964" s="12" t="s">
        <v>4353</v>
      </c>
      <c r="D964" s="12"/>
      <c r="E964" s="13">
        <v>1</v>
      </c>
      <c r="F964" s="13" t="s">
        <v>11443</v>
      </c>
      <c r="G964" s="2" t="s">
        <v>5734</v>
      </c>
      <c r="H964" s="193">
        <v>9153.42</v>
      </c>
    </row>
    <row r="965" spans="1:8" x14ac:dyDescent="0.25">
      <c r="A965" s="207" t="s">
        <v>4354</v>
      </c>
      <c r="B965" s="12" t="s">
        <v>8706</v>
      </c>
      <c r="C965" s="12" t="s">
        <v>4354</v>
      </c>
      <c r="D965" s="12"/>
      <c r="E965" s="13">
        <v>1</v>
      </c>
      <c r="F965" s="13" t="s">
        <v>11443</v>
      </c>
      <c r="G965" s="2" t="s">
        <v>5734</v>
      </c>
      <c r="H965" s="193">
        <v>9194</v>
      </c>
    </row>
    <row r="966" spans="1:8" x14ac:dyDescent="0.25">
      <c r="A966" s="207" t="s">
        <v>4355</v>
      </c>
      <c r="B966" s="12" t="s">
        <v>8708</v>
      </c>
      <c r="C966" s="12" t="s">
        <v>4355</v>
      </c>
      <c r="D966" s="12"/>
      <c r="E966" s="13">
        <v>1</v>
      </c>
      <c r="F966" s="13" t="s">
        <v>11443</v>
      </c>
      <c r="G966" s="2" t="s">
        <v>5734</v>
      </c>
      <c r="H966" s="193">
        <v>12128.67</v>
      </c>
    </row>
    <row r="967" spans="1:8" x14ac:dyDescent="0.25">
      <c r="A967" s="207" t="s">
        <v>4356</v>
      </c>
      <c r="B967" s="12" t="s">
        <v>8710</v>
      </c>
      <c r="C967" s="12" t="s">
        <v>4356</v>
      </c>
      <c r="D967" s="12"/>
      <c r="E967" s="13">
        <v>1</v>
      </c>
      <c r="F967" s="13" t="s">
        <v>11443</v>
      </c>
      <c r="G967" s="2" t="s">
        <v>5734</v>
      </c>
      <c r="H967" s="193">
        <v>15063.35</v>
      </c>
    </row>
    <row r="968" spans="1:8" x14ac:dyDescent="0.25">
      <c r="A968" s="207" t="s">
        <v>4357</v>
      </c>
      <c r="B968" s="12" t="s">
        <v>8712</v>
      </c>
      <c r="C968" s="12" t="s">
        <v>4357</v>
      </c>
      <c r="D968" s="12"/>
      <c r="E968" s="13">
        <v>1</v>
      </c>
      <c r="F968" s="13" t="s">
        <v>11443</v>
      </c>
      <c r="G968" s="2" t="s">
        <v>5734</v>
      </c>
      <c r="H968" s="193">
        <v>19281.11</v>
      </c>
    </row>
    <row r="969" spans="1:8" x14ac:dyDescent="0.25">
      <c r="A969" s="207" t="s">
        <v>4108</v>
      </c>
      <c r="B969" s="12" t="s">
        <v>8964</v>
      </c>
      <c r="C969" s="12" t="s">
        <v>4108</v>
      </c>
      <c r="D969" s="12"/>
      <c r="E969" s="13">
        <v>1</v>
      </c>
      <c r="F969" s="13" t="s">
        <v>11443</v>
      </c>
      <c r="G969" s="2" t="s">
        <v>5734</v>
      </c>
      <c r="H969" s="193">
        <v>24679.81</v>
      </c>
    </row>
    <row r="970" spans="1:8" x14ac:dyDescent="0.25">
      <c r="A970" s="207" t="s">
        <v>4109</v>
      </c>
      <c r="B970" s="12" t="s">
        <v>8966</v>
      </c>
      <c r="C970" s="12" t="s">
        <v>4109</v>
      </c>
      <c r="D970" s="12"/>
      <c r="E970" s="13">
        <v>1</v>
      </c>
      <c r="F970" s="13" t="s">
        <v>11443</v>
      </c>
      <c r="G970" s="2" t="s">
        <v>5734</v>
      </c>
      <c r="H970" s="193">
        <v>31590.14</v>
      </c>
    </row>
    <row r="971" spans="1:8" x14ac:dyDescent="0.25">
      <c r="A971" s="207" t="s">
        <v>4110</v>
      </c>
      <c r="B971" s="12" t="s">
        <v>8968</v>
      </c>
      <c r="C971" s="12" t="s">
        <v>4110</v>
      </c>
      <c r="D971" s="12"/>
      <c r="E971" s="13">
        <v>1</v>
      </c>
      <c r="F971" s="13" t="s">
        <v>11443</v>
      </c>
      <c r="G971" s="2" t="s">
        <v>5734</v>
      </c>
      <c r="H971" s="193">
        <v>40435.39</v>
      </c>
    </row>
    <row r="972" spans="1:8" x14ac:dyDescent="0.25">
      <c r="A972" s="207" t="s">
        <v>4111</v>
      </c>
      <c r="B972" s="12" t="s">
        <v>8970</v>
      </c>
      <c r="C972" s="12" t="s">
        <v>4111</v>
      </c>
      <c r="D972" s="12"/>
      <c r="E972" s="13">
        <v>1</v>
      </c>
      <c r="F972" s="13" t="s">
        <v>11443</v>
      </c>
      <c r="G972" s="2" t="s">
        <v>5734</v>
      </c>
      <c r="H972" s="193">
        <v>51757.3</v>
      </c>
    </row>
    <row r="973" spans="1:8" x14ac:dyDescent="0.25">
      <c r="A973" s="207" t="s">
        <v>4112</v>
      </c>
      <c r="B973" s="12" t="s">
        <v>8972</v>
      </c>
      <c r="C973" s="12" t="s">
        <v>4112</v>
      </c>
      <c r="D973" s="12"/>
      <c r="E973" s="13">
        <v>1</v>
      </c>
      <c r="F973" s="13" t="s">
        <v>11443</v>
      </c>
      <c r="G973" s="2" t="s">
        <v>5734</v>
      </c>
      <c r="H973" s="193">
        <v>66249.39</v>
      </c>
    </row>
    <row r="974" spans="1:8" x14ac:dyDescent="0.25">
      <c r="A974" s="207" t="s">
        <v>4113</v>
      </c>
      <c r="B974" s="12" t="s">
        <v>8974</v>
      </c>
      <c r="C974" s="12" t="s">
        <v>4113</v>
      </c>
      <c r="D974" s="12"/>
      <c r="E974" s="13">
        <v>1</v>
      </c>
      <c r="F974" s="13" t="s">
        <v>11443</v>
      </c>
      <c r="G974" s="2" t="s">
        <v>5734</v>
      </c>
      <c r="H974" s="193">
        <v>84799.21</v>
      </c>
    </row>
    <row r="975" spans="1:8" x14ac:dyDescent="0.25">
      <c r="A975" s="209"/>
      <c r="B975" s="10" t="s">
        <v>4114</v>
      </c>
      <c r="C975" s="11" t="s">
        <v>5734</v>
      </c>
      <c r="D975" s="11"/>
      <c r="E975" s="36"/>
      <c r="F975" s="36"/>
      <c r="G975" s="2" t="s">
        <v>5734</v>
      </c>
      <c r="H975" s="193" t="s">
        <v>5734</v>
      </c>
    </row>
    <row r="976" spans="1:8" x14ac:dyDescent="0.25">
      <c r="A976" s="207" t="s">
        <v>4115</v>
      </c>
      <c r="B976" s="1" t="s">
        <v>11512</v>
      </c>
      <c r="C976" s="1" t="s">
        <v>17512</v>
      </c>
      <c r="D976" s="1" t="s">
        <v>4115</v>
      </c>
      <c r="E976" s="13">
        <v>36</v>
      </c>
      <c r="F976" s="13" t="s">
        <v>11443</v>
      </c>
      <c r="G976" s="2" t="s">
        <v>175</v>
      </c>
      <c r="H976" s="193">
        <v>85.9</v>
      </c>
    </row>
    <row r="977" spans="1:8" x14ac:dyDescent="0.25">
      <c r="A977" s="209"/>
      <c r="B977" s="10" t="s">
        <v>11275</v>
      </c>
      <c r="C977" s="11" t="s">
        <v>5734</v>
      </c>
      <c r="D977" s="11"/>
      <c r="E977" s="36"/>
      <c r="F977" s="36"/>
      <c r="G977" s="2" t="s">
        <v>5734</v>
      </c>
      <c r="H977" s="193" t="s">
        <v>5734</v>
      </c>
    </row>
    <row r="978" spans="1:8" x14ac:dyDescent="0.25">
      <c r="A978" s="207" t="s">
        <v>4116</v>
      </c>
      <c r="B978" s="1" t="s">
        <v>10691</v>
      </c>
      <c r="C978" s="1" t="s">
        <v>17513</v>
      </c>
      <c r="D978" s="1" t="s">
        <v>4116</v>
      </c>
      <c r="E978" s="13">
        <v>15</v>
      </c>
      <c r="F978" s="13" t="s">
        <v>11443</v>
      </c>
      <c r="G978" s="2" t="s">
        <v>566</v>
      </c>
      <c r="H978" s="193">
        <v>75.55</v>
      </c>
    </row>
    <row r="979" spans="1:8" x14ac:dyDescent="0.25">
      <c r="A979" s="207" t="s">
        <v>4117</v>
      </c>
      <c r="B979" s="1" t="s">
        <v>10695</v>
      </c>
      <c r="C979" s="1" t="s">
        <v>17514</v>
      </c>
      <c r="D979" s="1" t="s">
        <v>4117</v>
      </c>
      <c r="E979" s="13">
        <v>8</v>
      </c>
      <c r="F979" s="13" t="s">
        <v>11443</v>
      </c>
      <c r="G979" s="2" t="s">
        <v>574</v>
      </c>
      <c r="H979" s="193">
        <v>91.39</v>
      </c>
    </row>
    <row r="980" spans="1:8" x14ac:dyDescent="0.25">
      <c r="A980" s="207" t="s">
        <v>4118</v>
      </c>
      <c r="B980" s="1" t="s">
        <v>10964</v>
      </c>
      <c r="C980" s="1" t="s">
        <v>17515</v>
      </c>
      <c r="D980" s="1" t="s">
        <v>4118</v>
      </c>
      <c r="E980" s="13">
        <v>25</v>
      </c>
      <c r="F980" s="13" t="s">
        <v>11443</v>
      </c>
      <c r="G980" s="2" t="s">
        <v>569</v>
      </c>
      <c r="H980" s="193">
        <v>79.959999999999994</v>
      </c>
    </row>
    <row r="981" spans="1:8" x14ac:dyDescent="0.25">
      <c r="A981" s="207" t="s">
        <v>4119</v>
      </c>
      <c r="B981" s="1" t="s">
        <v>11444</v>
      </c>
      <c r="C981" s="1" t="s">
        <v>17516</v>
      </c>
      <c r="D981" s="1" t="s">
        <v>4119</v>
      </c>
      <c r="E981" s="13">
        <v>15</v>
      </c>
      <c r="F981" s="13" t="s">
        <v>11443</v>
      </c>
      <c r="G981" s="2" t="s">
        <v>756</v>
      </c>
      <c r="H981" s="193">
        <v>61.38</v>
      </c>
    </row>
    <row r="982" spans="1:8" x14ac:dyDescent="0.25">
      <c r="A982" s="207" t="s">
        <v>3250</v>
      </c>
      <c r="B982" s="1" t="s">
        <v>11448</v>
      </c>
      <c r="C982" s="12" t="s">
        <v>17517</v>
      </c>
      <c r="D982" s="12" t="s">
        <v>3250</v>
      </c>
      <c r="E982" s="13">
        <v>8</v>
      </c>
      <c r="F982" s="13" t="s">
        <v>11443</v>
      </c>
      <c r="G982" s="2" t="s">
        <v>763</v>
      </c>
      <c r="H982" s="193">
        <v>202.27</v>
      </c>
    </row>
    <row r="983" spans="1:8" x14ac:dyDescent="0.25">
      <c r="A983" s="207" t="s">
        <v>3251</v>
      </c>
      <c r="B983" s="1" t="s">
        <v>11450</v>
      </c>
      <c r="C983" s="12" t="s">
        <v>17518</v>
      </c>
      <c r="D983" s="12" t="s">
        <v>3251</v>
      </c>
      <c r="E983" s="13">
        <v>10</v>
      </c>
      <c r="F983" s="13" t="s">
        <v>11443</v>
      </c>
      <c r="G983" s="2" t="s">
        <v>764</v>
      </c>
      <c r="H983" s="193">
        <v>206.2</v>
      </c>
    </row>
    <row r="984" spans="1:8" x14ac:dyDescent="0.25">
      <c r="A984" s="207" t="s">
        <v>4120</v>
      </c>
      <c r="B984" s="1" t="s">
        <v>11454</v>
      </c>
      <c r="C984" s="1" t="s">
        <v>17519</v>
      </c>
      <c r="D984" s="1" t="s">
        <v>4120</v>
      </c>
      <c r="E984" s="13">
        <v>2</v>
      </c>
      <c r="F984" s="13" t="s">
        <v>11443</v>
      </c>
      <c r="G984" s="2" t="s">
        <v>570</v>
      </c>
      <c r="H984" s="193">
        <v>443.48</v>
      </c>
    </row>
    <row r="985" spans="1:8" x14ac:dyDescent="0.25">
      <c r="A985" s="207" t="s">
        <v>4121</v>
      </c>
      <c r="B985" s="1" t="s">
        <v>11456</v>
      </c>
      <c r="C985" s="1" t="s">
        <v>17520</v>
      </c>
      <c r="D985" s="1" t="s">
        <v>4121</v>
      </c>
      <c r="E985" s="13">
        <v>2</v>
      </c>
      <c r="F985" s="13" t="s">
        <v>11443</v>
      </c>
      <c r="G985" s="2" t="s">
        <v>571</v>
      </c>
      <c r="H985" s="193">
        <v>640.33000000000004</v>
      </c>
    </row>
    <row r="986" spans="1:8" x14ac:dyDescent="0.25">
      <c r="A986" s="207" t="s">
        <v>4122</v>
      </c>
      <c r="B986" s="1" t="s">
        <v>11458</v>
      </c>
      <c r="C986" s="1" t="s">
        <v>17521</v>
      </c>
      <c r="D986" s="1" t="s">
        <v>4122</v>
      </c>
      <c r="E986" s="13">
        <v>2</v>
      </c>
      <c r="F986" s="13" t="s">
        <v>11443</v>
      </c>
      <c r="G986" s="2" t="s">
        <v>572</v>
      </c>
      <c r="H986" s="193">
        <v>706.86</v>
      </c>
    </row>
    <row r="987" spans="1:8" x14ac:dyDescent="0.25">
      <c r="A987" s="207" t="s">
        <v>4123</v>
      </c>
      <c r="B987" s="1" t="s">
        <v>11462</v>
      </c>
      <c r="C987" s="1" t="s">
        <v>17522</v>
      </c>
      <c r="D987" s="1" t="s">
        <v>4123</v>
      </c>
      <c r="E987" s="13">
        <v>2</v>
      </c>
      <c r="F987" s="13" t="s">
        <v>11443</v>
      </c>
      <c r="G987" s="2" t="s">
        <v>745</v>
      </c>
      <c r="H987" s="193">
        <v>748.58</v>
      </c>
    </row>
    <row r="988" spans="1:8" x14ac:dyDescent="0.25">
      <c r="A988" s="207" t="s">
        <v>4124</v>
      </c>
      <c r="B988" s="1" t="s">
        <v>11464</v>
      </c>
      <c r="C988" s="1" t="s">
        <v>17523</v>
      </c>
      <c r="D988" s="1" t="s">
        <v>4124</v>
      </c>
      <c r="E988" s="13">
        <v>2</v>
      </c>
      <c r="F988" s="13" t="s">
        <v>11443</v>
      </c>
      <c r="G988" s="2" t="s">
        <v>746</v>
      </c>
      <c r="H988" s="193">
        <v>790.99</v>
      </c>
    </row>
    <row r="989" spans="1:8" x14ac:dyDescent="0.25">
      <c r="A989" s="207" t="s">
        <v>4125</v>
      </c>
      <c r="B989" s="1" t="s">
        <v>11466</v>
      </c>
      <c r="C989" s="1" t="s">
        <v>17524</v>
      </c>
      <c r="D989" s="1" t="s">
        <v>4125</v>
      </c>
      <c r="E989" s="13">
        <v>2</v>
      </c>
      <c r="F989" s="13" t="s">
        <v>11443</v>
      </c>
      <c r="G989" s="2" t="s">
        <v>747</v>
      </c>
      <c r="H989" s="193">
        <v>858.06</v>
      </c>
    </row>
    <row r="990" spans="1:8" x14ac:dyDescent="0.25">
      <c r="A990" s="207" t="s">
        <v>4126</v>
      </c>
      <c r="B990" s="1" t="s">
        <v>11706</v>
      </c>
      <c r="C990" s="1" t="s">
        <v>17525</v>
      </c>
      <c r="D990" s="1" t="s">
        <v>4126</v>
      </c>
      <c r="E990" s="13">
        <v>2</v>
      </c>
      <c r="F990" s="13" t="s">
        <v>11443</v>
      </c>
      <c r="G990" s="2" t="s">
        <v>575</v>
      </c>
      <c r="H990" s="193">
        <v>1077.81</v>
      </c>
    </row>
    <row r="991" spans="1:8" x14ac:dyDescent="0.25">
      <c r="A991" s="207" t="s">
        <v>4127</v>
      </c>
      <c r="B991" s="1" t="s">
        <v>9116</v>
      </c>
      <c r="C991" s="1" t="s">
        <v>4127</v>
      </c>
      <c r="E991" s="13">
        <v>1</v>
      </c>
      <c r="F991" s="13" t="s">
        <v>11443</v>
      </c>
      <c r="G991" s="2" t="s">
        <v>753</v>
      </c>
      <c r="H991" s="193">
        <v>1027.69</v>
      </c>
    </row>
    <row r="992" spans="1:8" x14ac:dyDescent="0.25">
      <c r="A992" s="207" t="s">
        <v>4128</v>
      </c>
      <c r="B992" s="1" t="s">
        <v>9118</v>
      </c>
      <c r="C992" s="1" t="s">
        <v>4128</v>
      </c>
      <c r="E992" s="13">
        <v>1</v>
      </c>
      <c r="F992" s="13" t="s">
        <v>11443</v>
      </c>
      <c r="G992" s="2" t="s">
        <v>754</v>
      </c>
      <c r="H992" s="193">
        <v>1139.8599999999999</v>
      </c>
    </row>
    <row r="993" spans="1:8" x14ac:dyDescent="0.25">
      <c r="A993" s="207" t="s">
        <v>4129</v>
      </c>
      <c r="B993" s="1" t="s">
        <v>9120</v>
      </c>
      <c r="C993" s="1" t="s">
        <v>4129</v>
      </c>
      <c r="E993" s="13">
        <v>1</v>
      </c>
      <c r="F993" s="13" t="s">
        <v>11443</v>
      </c>
      <c r="G993" s="2" t="s">
        <v>755</v>
      </c>
      <c r="H993" s="193">
        <v>1530.13</v>
      </c>
    </row>
    <row r="994" spans="1:8" x14ac:dyDescent="0.25">
      <c r="A994" s="207" t="s">
        <v>4130</v>
      </c>
      <c r="B994" s="1" t="s">
        <v>9122</v>
      </c>
      <c r="C994" s="1" t="s">
        <v>4130</v>
      </c>
      <c r="E994" s="13">
        <v>1</v>
      </c>
      <c r="F994" s="13" t="s">
        <v>11443</v>
      </c>
      <c r="G994" s="2" t="s">
        <v>751</v>
      </c>
      <c r="H994" s="193">
        <v>1707.72</v>
      </c>
    </row>
    <row r="995" spans="1:8" x14ac:dyDescent="0.25">
      <c r="A995" s="207" t="s">
        <v>4131</v>
      </c>
      <c r="B995" s="1" t="s">
        <v>9124</v>
      </c>
      <c r="C995" s="1" t="s">
        <v>4131</v>
      </c>
      <c r="E995" s="13">
        <v>1</v>
      </c>
      <c r="F995" s="13" t="s">
        <v>11443</v>
      </c>
      <c r="G995" s="2" t="s">
        <v>752</v>
      </c>
      <c r="H995" s="193">
        <v>1811.33</v>
      </c>
    </row>
    <row r="996" spans="1:8" x14ac:dyDescent="0.25">
      <c r="A996" s="207" t="s">
        <v>4132</v>
      </c>
      <c r="B996" s="12" t="s">
        <v>11753</v>
      </c>
      <c r="C996" s="12" t="s">
        <v>4132</v>
      </c>
      <c r="D996" s="12"/>
      <c r="E996" s="13">
        <v>1</v>
      </c>
      <c r="F996" s="13" t="s">
        <v>11443</v>
      </c>
      <c r="G996" s="2" t="s">
        <v>760</v>
      </c>
      <c r="H996" s="193">
        <v>1711.92</v>
      </c>
    </row>
    <row r="997" spans="1:8" x14ac:dyDescent="0.25">
      <c r="A997" s="207" t="s">
        <v>4133</v>
      </c>
      <c r="B997" s="12" t="s">
        <v>11755</v>
      </c>
      <c r="C997" s="12" t="s">
        <v>4133</v>
      </c>
      <c r="D997" s="12"/>
      <c r="E997" s="13">
        <v>1</v>
      </c>
      <c r="F997" s="13" t="s">
        <v>11443</v>
      </c>
      <c r="G997" s="2" t="s">
        <v>761</v>
      </c>
      <c r="H997" s="193">
        <v>1806.7</v>
      </c>
    </row>
    <row r="998" spans="1:8" x14ac:dyDescent="0.25">
      <c r="A998" s="207" t="s">
        <v>4134</v>
      </c>
      <c r="B998" s="12" t="s">
        <v>11757</v>
      </c>
      <c r="C998" s="12" t="s">
        <v>4134</v>
      </c>
      <c r="D998" s="12"/>
      <c r="E998" s="13">
        <v>1</v>
      </c>
      <c r="F998" s="13" t="s">
        <v>11443</v>
      </c>
      <c r="G998" s="2" t="s">
        <v>762</v>
      </c>
      <c r="H998" s="193">
        <v>1879.05</v>
      </c>
    </row>
    <row r="999" spans="1:8" x14ac:dyDescent="0.25">
      <c r="A999" s="207" t="s">
        <v>4135</v>
      </c>
      <c r="B999" s="12" t="s">
        <v>11759</v>
      </c>
      <c r="C999" s="12" t="s">
        <v>4135</v>
      </c>
      <c r="D999" s="12"/>
      <c r="E999" s="13">
        <v>1</v>
      </c>
      <c r="F999" s="13" t="s">
        <v>11443</v>
      </c>
      <c r="G999" s="2" t="s">
        <v>757</v>
      </c>
      <c r="H999" s="193">
        <v>1949.74</v>
      </c>
    </row>
    <row r="1000" spans="1:8" x14ac:dyDescent="0.25">
      <c r="A1000" s="207" t="s">
        <v>4136</v>
      </c>
      <c r="B1000" s="12" t="s">
        <v>11760</v>
      </c>
      <c r="C1000" s="12" t="s">
        <v>4136</v>
      </c>
      <c r="D1000" s="12"/>
      <c r="E1000" s="13">
        <v>1</v>
      </c>
      <c r="F1000" s="13" t="s">
        <v>11443</v>
      </c>
      <c r="G1000" s="2" t="s">
        <v>758</v>
      </c>
      <c r="H1000" s="193">
        <v>1994.33</v>
      </c>
    </row>
    <row r="1001" spans="1:8" x14ac:dyDescent="0.25">
      <c r="A1001" s="207" t="s">
        <v>4137</v>
      </c>
      <c r="B1001" s="12" t="s">
        <v>9133</v>
      </c>
      <c r="C1001" s="12" t="s">
        <v>4137</v>
      </c>
      <c r="D1001" s="12"/>
      <c r="E1001" s="13">
        <v>1</v>
      </c>
      <c r="F1001" s="13" t="s">
        <v>11443</v>
      </c>
      <c r="G1001" s="2" t="s">
        <v>759</v>
      </c>
      <c r="H1001" s="193">
        <v>2006.95</v>
      </c>
    </row>
    <row r="1002" spans="1:8" x14ac:dyDescent="0.25">
      <c r="A1002" s="207" t="s">
        <v>4138</v>
      </c>
      <c r="B1002" s="12" t="s">
        <v>9136</v>
      </c>
      <c r="C1002" s="12" t="s">
        <v>4138</v>
      </c>
      <c r="D1002" s="12"/>
      <c r="E1002" s="13">
        <v>1</v>
      </c>
      <c r="F1002" s="13" t="s">
        <v>11443</v>
      </c>
      <c r="G1002" s="2" t="s">
        <v>769</v>
      </c>
      <c r="H1002" s="193">
        <v>2208.75</v>
      </c>
    </row>
    <row r="1003" spans="1:8" x14ac:dyDescent="0.25">
      <c r="A1003" s="207" t="s">
        <v>4139</v>
      </c>
      <c r="B1003" s="12" t="s">
        <v>9138</v>
      </c>
      <c r="C1003" s="12" t="s">
        <v>4139</v>
      </c>
      <c r="D1003" s="12"/>
      <c r="E1003" s="13">
        <v>1</v>
      </c>
      <c r="F1003" s="13" t="s">
        <v>11443</v>
      </c>
      <c r="G1003" s="2" t="s">
        <v>770</v>
      </c>
      <c r="H1003" s="193">
        <v>2263.21</v>
      </c>
    </row>
    <row r="1004" spans="1:8" x14ac:dyDescent="0.25">
      <c r="A1004" s="207" t="s">
        <v>4140</v>
      </c>
      <c r="B1004" s="12" t="s">
        <v>9140</v>
      </c>
      <c r="C1004" s="12" t="s">
        <v>4140</v>
      </c>
      <c r="D1004" s="12"/>
      <c r="E1004" s="13">
        <v>1</v>
      </c>
      <c r="F1004" s="13" t="s">
        <v>11443</v>
      </c>
      <c r="G1004" s="2" t="s">
        <v>771</v>
      </c>
      <c r="H1004" s="193">
        <v>2313.3200000000002</v>
      </c>
    </row>
    <row r="1005" spans="1:8" x14ac:dyDescent="0.25">
      <c r="A1005" s="207" t="s">
        <v>4141</v>
      </c>
      <c r="B1005" s="12" t="s">
        <v>8907</v>
      </c>
      <c r="C1005" s="12" t="s">
        <v>4141</v>
      </c>
      <c r="D1005" s="12"/>
      <c r="E1005" s="13">
        <v>1</v>
      </c>
      <c r="F1005" s="13" t="s">
        <v>11443</v>
      </c>
      <c r="G1005" s="2" t="s">
        <v>765</v>
      </c>
      <c r="H1005" s="193">
        <v>2408.02</v>
      </c>
    </row>
    <row r="1006" spans="1:8" x14ac:dyDescent="0.25">
      <c r="A1006" s="207" t="s">
        <v>4142</v>
      </c>
      <c r="B1006" s="12" t="s">
        <v>8909</v>
      </c>
      <c r="C1006" s="12" t="s">
        <v>4142</v>
      </c>
      <c r="D1006" s="12"/>
      <c r="E1006" s="13">
        <v>1</v>
      </c>
      <c r="F1006" s="13" t="s">
        <v>11443</v>
      </c>
      <c r="G1006" s="2" t="s">
        <v>766</v>
      </c>
      <c r="H1006" s="193">
        <v>2495.67</v>
      </c>
    </row>
    <row r="1007" spans="1:8" x14ac:dyDescent="0.25">
      <c r="A1007" s="207" t="s">
        <v>4143</v>
      </c>
      <c r="B1007" s="12" t="s">
        <v>8911</v>
      </c>
      <c r="C1007" s="12" t="s">
        <v>4143</v>
      </c>
      <c r="D1007" s="12"/>
      <c r="E1007" s="13">
        <v>1</v>
      </c>
      <c r="F1007" s="13" t="s">
        <v>11443</v>
      </c>
      <c r="G1007" s="2" t="s">
        <v>767</v>
      </c>
      <c r="H1007" s="193">
        <v>2661.52</v>
      </c>
    </row>
    <row r="1008" spans="1:8" x14ac:dyDescent="0.25">
      <c r="A1008" s="207" t="s">
        <v>4144</v>
      </c>
      <c r="B1008" s="12" t="s">
        <v>8647</v>
      </c>
      <c r="C1008" s="12" t="s">
        <v>4144</v>
      </c>
      <c r="D1008" s="12"/>
      <c r="E1008" s="13">
        <v>1</v>
      </c>
      <c r="F1008" s="13" t="s">
        <v>11443</v>
      </c>
      <c r="G1008" s="2" t="s">
        <v>768</v>
      </c>
      <c r="H1008" s="193">
        <v>2998.6</v>
      </c>
    </row>
    <row r="1009" spans="1:8" x14ac:dyDescent="0.25">
      <c r="A1009" s="207" t="s">
        <v>4145</v>
      </c>
      <c r="B1009" s="12" t="s">
        <v>11806</v>
      </c>
      <c r="C1009" s="12" t="s">
        <v>4145</v>
      </c>
      <c r="D1009" s="12"/>
      <c r="E1009" s="13">
        <v>1</v>
      </c>
      <c r="F1009" s="13" t="s">
        <v>11443</v>
      </c>
      <c r="G1009" s="2" t="s">
        <v>777</v>
      </c>
      <c r="H1009" s="193">
        <v>5189.8</v>
      </c>
    </row>
    <row r="1010" spans="1:8" x14ac:dyDescent="0.25">
      <c r="A1010" s="207" t="s">
        <v>4146</v>
      </c>
      <c r="B1010" s="12" t="s">
        <v>11808</v>
      </c>
      <c r="C1010" s="12" t="s">
        <v>4146</v>
      </c>
      <c r="D1010" s="12"/>
      <c r="E1010" s="13">
        <v>1</v>
      </c>
      <c r="F1010" s="13" t="s">
        <v>11443</v>
      </c>
      <c r="G1010" s="2" t="s">
        <v>778</v>
      </c>
      <c r="H1010" s="193">
        <v>5251.37</v>
      </c>
    </row>
    <row r="1011" spans="1:8" x14ac:dyDescent="0.25">
      <c r="A1011" s="207" t="s">
        <v>4147</v>
      </c>
      <c r="B1011" s="12" t="s">
        <v>11810</v>
      </c>
      <c r="C1011" s="12" t="s">
        <v>4147</v>
      </c>
      <c r="D1011" s="12"/>
      <c r="E1011" s="13">
        <v>1</v>
      </c>
      <c r="F1011" s="13" t="s">
        <v>11443</v>
      </c>
      <c r="G1011" s="2" t="s">
        <v>779</v>
      </c>
      <c r="H1011" s="193">
        <v>5317.24</v>
      </c>
    </row>
    <row r="1012" spans="1:8" x14ac:dyDescent="0.25">
      <c r="A1012" s="207" t="s">
        <v>4148</v>
      </c>
      <c r="B1012" s="12" t="s">
        <v>11812</v>
      </c>
      <c r="C1012" s="12" t="s">
        <v>4148</v>
      </c>
      <c r="D1012" s="12"/>
      <c r="E1012" s="13">
        <v>1</v>
      </c>
      <c r="F1012" s="13" t="s">
        <v>11443</v>
      </c>
      <c r="G1012" s="2" t="s">
        <v>772</v>
      </c>
      <c r="H1012" s="193">
        <v>5441.54</v>
      </c>
    </row>
    <row r="1013" spans="1:8" x14ac:dyDescent="0.25">
      <c r="A1013" s="207" t="s">
        <v>4149</v>
      </c>
      <c r="B1013" s="12" t="s">
        <v>11813</v>
      </c>
      <c r="C1013" s="12" t="s">
        <v>4149</v>
      </c>
      <c r="D1013" s="12"/>
      <c r="E1013" s="13">
        <v>1</v>
      </c>
      <c r="F1013" s="13" t="s">
        <v>11443</v>
      </c>
      <c r="G1013" s="2" t="s">
        <v>773</v>
      </c>
      <c r="H1013" s="193">
        <v>5512.38</v>
      </c>
    </row>
    <row r="1014" spans="1:8" x14ac:dyDescent="0.25">
      <c r="A1014" s="207" t="s">
        <v>4150</v>
      </c>
      <c r="B1014" s="12" t="s">
        <v>8656</v>
      </c>
      <c r="C1014" s="12" t="s">
        <v>4150</v>
      </c>
      <c r="D1014" s="12"/>
      <c r="E1014" s="13">
        <v>1</v>
      </c>
      <c r="F1014" s="13" t="s">
        <v>11443</v>
      </c>
      <c r="G1014" s="2" t="s">
        <v>774</v>
      </c>
      <c r="H1014" s="193">
        <v>5669.64</v>
      </c>
    </row>
    <row r="1015" spans="1:8" x14ac:dyDescent="0.25">
      <c r="A1015" s="207" t="s">
        <v>4151</v>
      </c>
      <c r="B1015" s="12" t="s">
        <v>11816</v>
      </c>
      <c r="C1015" s="12" t="s">
        <v>4151</v>
      </c>
      <c r="D1015" s="12"/>
      <c r="E1015" s="13">
        <v>1</v>
      </c>
      <c r="F1015" s="13" t="s">
        <v>11443</v>
      </c>
      <c r="G1015" s="2" t="s">
        <v>775</v>
      </c>
      <c r="H1015" s="193">
        <v>5918.2</v>
      </c>
    </row>
    <row r="1016" spans="1:8" x14ac:dyDescent="0.25">
      <c r="A1016" s="207" t="s">
        <v>4152</v>
      </c>
      <c r="B1016" s="12" t="s">
        <v>8659</v>
      </c>
      <c r="C1016" s="12" t="s">
        <v>4152</v>
      </c>
      <c r="D1016" s="12"/>
      <c r="E1016" s="13">
        <v>1</v>
      </c>
      <c r="F1016" s="13" t="s">
        <v>11443</v>
      </c>
      <c r="G1016" s="2" t="s">
        <v>776</v>
      </c>
      <c r="H1016" s="193">
        <v>6958.58</v>
      </c>
    </row>
    <row r="1017" spans="1:8" x14ac:dyDescent="0.25">
      <c r="A1017" s="207" t="s">
        <v>4153</v>
      </c>
      <c r="B1017" s="12" t="s">
        <v>8662</v>
      </c>
      <c r="C1017" s="12" t="s">
        <v>4153</v>
      </c>
      <c r="D1017" s="12"/>
      <c r="E1017" s="13">
        <v>1</v>
      </c>
      <c r="F1017" s="13" t="s">
        <v>11443</v>
      </c>
      <c r="G1017" s="2" t="s">
        <v>5734</v>
      </c>
      <c r="H1017" s="193">
        <v>5093.5600000000004</v>
      </c>
    </row>
    <row r="1018" spans="1:8" x14ac:dyDescent="0.25">
      <c r="A1018" s="207" t="s">
        <v>4154</v>
      </c>
      <c r="B1018" s="12" t="s">
        <v>8664</v>
      </c>
      <c r="C1018" s="12" t="s">
        <v>4154</v>
      </c>
      <c r="D1018" s="12"/>
      <c r="E1018" s="13">
        <v>1</v>
      </c>
      <c r="F1018" s="13" t="s">
        <v>11443</v>
      </c>
      <c r="G1018" s="2" t="s">
        <v>5734</v>
      </c>
      <c r="H1018" s="193">
        <v>5131.79</v>
      </c>
    </row>
    <row r="1019" spans="1:8" x14ac:dyDescent="0.25">
      <c r="A1019" s="207" t="s">
        <v>4155</v>
      </c>
      <c r="B1019" s="12" t="s">
        <v>8666</v>
      </c>
      <c r="C1019" s="12" t="s">
        <v>4155</v>
      </c>
      <c r="D1019" s="12"/>
      <c r="E1019" s="13">
        <v>1</v>
      </c>
      <c r="F1019" s="13" t="s">
        <v>11443</v>
      </c>
      <c r="G1019" s="2" t="s">
        <v>5734</v>
      </c>
      <c r="H1019" s="193">
        <v>5202.37</v>
      </c>
    </row>
    <row r="1020" spans="1:8" x14ac:dyDescent="0.25">
      <c r="A1020" s="207" t="s">
        <v>4156</v>
      </c>
      <c r="B1020" s="12" t="s">
        <v>8668</v>
      </c>
      <c r="C1020" s="12" t="s">
        <v>4156</v>
      </c>
      <c r="D1020" s="12"/>
      <c r="E1020" s="13">
        <v>1</v>
      </c>
      <c r="F1020" s="13" t="s">
        <v>11443</v>
      </c>
      <c r="G1020" s="2" t="s">
        <v>5734</v>
      </c>
      <c r="H1020" s="193">
        <v>5270.84</v>
      </c>
    </row>
    <row r="1021" spans="1:8" x14ac:dyDescent="0.25">
      <c r="A1021" s="207" t="s">
        <v>4157</v>
      </c>
      <c r="B1021" s="12" t="s">
        <v>8670</v>
      </c>
      <c r="C1021" s="12" t="s">
        <v>4157</v>
      </c>
      <c r="D1021" s="12"/>
      <c r="E1021" s="13">
        <v>1</v>
      </c>
      <c r="F1021" s="13" t="s">
        <v>11443</v>
      </c>
      <c r="G1021" s="2" t="s">
        <v>5734</v>
      </c>
      <c r="H1021" s="193">
        <v>5279.74</v>
      </c>
    </row>
    <row r="1022" spans="1:8" x14ac:dyDescent="0.25">
      <c r="A1022" s="207" t="s">
        <v>4158</v>
      </c>
      <c r="B1022" s="12" t="s">
        <v>8672</v>
      </c>
      <c r="C1022" s="12" t="s">
        <v>4158</v>
      </c>
      <c r="D1022" s="12"/>
      <c r="E1022" s="13">
        <v>1</v>
      </c>
      <c r="F1022" s="13" t="s">
        <v>11443</v>
      </c>
      <c r="G1022" s="2" t="s">
        <v>5734</v>
      </c>
      <c r="H1022" s="193">
        <v>5574.72</v>
      </c>
    </row>
    <row r="1023" spans="1:8" x14ac:dyDescent="0.25">
      <c r="A1023" s="207" t="s">
        <v>4159</v>
      </c>
      <c r="B1023" s="12" t="s">
        <v>8674</v>
      </c>
      <c r="C1023" s="12" t="s">
        <v>4159</v>
      </c>
      <c r="D1023" s="12"/>
      <c r="E1023" s="13">
        <v>1</v>
      </c>
      <c r="F1023" s="13" t="s">
        <v>11443</v>
      </c>
      <c r="G1023" s="2" t="s">
        <v>5734</v>
      </c>
      <c r="H1023" s="193">
        <v>5868.22</v>
      </c>
    </row>
    <row r="1024" spans="1:8" x14ac:dyDescent="0.25">
      <c r="A1024" s="207" t="s">
        <v>4422</v>
      </c>
      <c r="B1024" s="12" t="s">
        <v>8676</v>
      </c>
      <c r="C1024" s="12" t="s">
        <v>4422</v>
      </c>
      <c r="D1024" s="12"/>
      <c r="E1024" s="13">
        <v>1</v>
      </c>
      <c r="F1024" s="13" t="s">
        <v>11443</v>
      </c>
      <c r="G1024" s="2" t="s">
        <v>5734</v>
      </c>
      <c r="H1024" s="193">
        <v>6841.14</v>
      </c>
    </row>
    <row r="1025" spans="1:8" x14ac:dyDescent="0.25">
      <c r="A1025" s="207" t="s">
        <v>4423</v>
      </c>
      <c r="B1025" s="12" t="s">
        <v>8678</v>
      </c>
      <c r="C1025" s="12" t="s">
        <v>4423</v>
      </c>
      <c r="D1025" s="12"/>
      <c r="E1025" s="13">
        <v>1</v>
      </c>
      <c r="F1025" s="13" t="s">
        <v>11443</v>
      </c>
      <c r="G1025" s="2" t="s">
        <v>5734</v>
      </c>
      <c r="H1025" s="193">
        <v>8172.94</v>
      </c>
    </row>
    <row r="1026" spans="1:8" x14ac:dyDescent="0.25">
      <c r="A1026" s="207" t="s">
        <v>4424</v>
      </c>
      <c r="B1026" s="12" t="s">
        <v>8682</v>
      </c>
      <c r="C1026" s="12" t="s">
        <v>4424</v>
      </c>
      <c r="D1026" s="12"/>
      <c r="E1026" s="13">
        <v>1</v>
      </c>
      <c r="F1026" s="13" t="s">
        <v>11443</v>
      </c>
      <c r="G1026" s="2" t="s">
        <v>5734</v>
      </c>
      <c r="H1026" s="193">
        <v>6519.71</v>
      </c>
    </row>
    <row r="1027" spans="1:8" x14ac:dyDescent="0.25">
      <c r="A1027" s="207" t="s">
        <v>4425</v>
      </c>
      <c r="B1027" s="12" t="s">
        <v>8684</v>
      </c>
      <c r="C1027" s="12" t="s">
        <v>4425</v>
      </c>
      <c r="D1027" s="12"/>
      <c r="E1027" s="13">
        <v>1</v>
      </c>
      <c r="F1027" s="13" t="s">
        <v>11443</v>
      </c>
      <c r="G1027" s="2" t="s">
        <v>5734</v>
      </c>
      <c r="H1027" s="193">
        <v>6568.72</v>
      </c>
    </row>
    <row r="1028" spans="1:8" x14ac:dyDescent="0.25">
      <c r="A1028" s="207" t="s">
        <v>4426</v>
      </c>
      <c r="B1028" s="12" t="s">
        <v>8686</v>
      </c>
      <c r="C1028" s="12" t="s">
        <v>4426</v>
      </c>
      <c r="D1028" s="12"/>
      <c r="E1028" s="13">
        <v>1</v>
      </c>
      <c r="F1028" s="13" t="s">
        <v>11443</v>
      </c>
      <c r="G1028" s="2" t="s">
        <v>5734</v>
      </c>
      <c r="H1028" s="193">
        <v>8407.99</v>
      </c>
    </row>
    <row r="1029" spans="1:8" x14ac:dyDescent="0.25">
      <c r="A1029" s="207" t="s">
        <v>4427</v>
      </c>
      <c r="B1029" s="12" t="s">
        <v>8688</v>
      </c>
      <c r="C1029" s="12" t="s">
        <v>4427</v>
      </c>
      <c r="D1029" s="12"/>
      <c r="E1029" s="13">
        <v>1</v>
      </c>
      <c r="F1029" s="13" t="s">
        <v>11443</v>
      </c>
      <c r="G1029" s="2" t="s">
        <v>5734</v>
      </c>
      <c r="H1029" s="193">
        <v>10762.17</v>
      </c>
    </row>
    <row r="1030" spans="1:8" x14ac:dyDescent="0.25">
      <c r="A1030" s="207" t="s">
        <v>4428</v>
      </c>
      <c r="B1030" s="12" t="s">
        <v>8690</v>
      </c>
      <c r="C1030" s="12" t="s">
        <v>4428</v>
      </c>
      <c r="D1030" s="12"/>
      <c r="E1030" s="13">
        <v>1</v>
      </c>
      <c r="F1030" s="13" t="s">
        <v>11443</v>
      </c>
      <c r="G1030" s="2" t="s">
        <v>5734</v>
      </c>
      <c r="H1030" s="193">
        <v>13775.61</v>
      </c>
    </row>
    <row r="1031" spans="1:8" x14ac:dyDescent="0.25">
      <c r="A1031" s="207" t="s">
        <v>4429</v>
      </c>
      <c r="B1031" s="12" t="s">
        <v>8692</v>
      </c>
      <c r="C1031" s="12" t="s">
        <v>4429</v>
      </c>
      <c r="D1031" s="12"/>
      <c r="E1031" s="13">
        <v>1</v>
      </c>
      <c r="F1031" s="13" t="s">
        <v>11443</v>
      </c>
      <c r="G1031" s="2" t="s">
        <v>5734</v>
      </c>
      <c r="H1031" s="193">
        <v>18172.7</v>
      </c>
    </row>
    <row r="1032" spans="1:8" x14ac:dyDescent="0.25">
      <c r="A1032" s="207" t="s">
        <v>4430</v>
      </c>
      <c r="B1032" s="12" t="s">
        <v>8694</v>
      </c>
      <c r="C1032" s="12" t="s">
        <v>4430</v>
      </c>
      <c r="D1032" s="12"/>
      <c r="E1032" s="13">
        <v>1</v>
      </c>
      <c r="F1032" s="13" t="s">
        <v>11443</v>
      </c>
      <c r="G1032" s="2" t="s">
        <v>5734</v>
      </c>
      <c r="H1032" s="193">
        <v>22569.87</v>
      </c>
    </row>
    <row r="1033" spans="1:8" x14ac:dyDescent="0.25">
      <c r="A1033" s="207" t="s">
        <v>4431</v>
      </c>
      <c r="B1033" s="12" t="s">
        <v>8696</v>
      </c>
      <c r="C1033" s="12" t="s">
        <v>4431</v>
      </c>
      <c r="D1033" s="12"/>
      <c r="E1033" s="13">
        <v>1</v>
      </c>
      <c r="F1033" s="13" t="s">
        <v>11443</v>
      </c>
      <c r="G1033" s="2" t="s">
        <v>5734</v>
      </c>
      <c r="H1033" s="193">
        <v>28889.5</v>
      </c>
    </row>
    <row r="1034" spans="1:8" x14ac:dyDescent="0.25">
      <c r="A1034" s="207" t="s">
        <v>4432</v>
      </c>
      <c r="B1034" s="12" t="s">
        <v>8698</v>
      </c>
      <c r="C1034" s="12" t="s">
        <v>4432</v>
      </c>
      <c r="D1034" s="12"/>
      <c r="E1034" s="13">
        <v>1</v>
      </c>
      <c r="F1034" s="13" t="s">
        <v>11443</v>
      </c>
      <c r="G1034" s="2" t="s">
        <v>5734</v>
      </c>
      <c r="H1034" s="193">
        <v>36978.57</v>
      </c>
    </row>
    <row r="1035" spans="1:8" x14ac:dyDescent="0.25">
      <c r="A1035" s="207" t="s">
        <v>4433</v>
      </c>
      <c r="B1035" s="12" t="s">
        <v>8700</v>
      </c>
      <c r="C1035" s="12" t="s">
        <v>4433</v>
      </c>
      <c r="D1035" s="12"/>
      <c r="E1035" s="13">
        <v>1</v>
      </c>
      <c r="F1035" s="13" t="s">
        <v>11443</v>
      </c>
      <c r="G1035" s="2" t="s">
        <v>5734</v>
      </c>
      <c r="H1035" s="193">
        <v>47332.55</v>
      </c>
    </row>
    <row r="1036" spans="1:8" x14ac:dyDescent="0.25">
      <c r="A1036" s="207" t="s">
        <v>4434</v>
      </c>
      <c r="B1036" s="12" t="s">
        <v>8704</v>
      </c>
      <c r="C1036" s="12" t="s">
        <v>4434</v>
      </c>
      <c r="D1036" s="12"/>
      <c r="E1036" s="13">
        <v>1</v>
      </c>
      <c r="F1036" s="13" t="s">
        <v>11443</v>
      </c>
      <c r="G1036" s="2" t="s">
        <v>5734</v>
      </c>
      <c r="H1036" s="193">
        <v>8345.2099999999991</v>
      </c>
    </row>
    <row r="1037" spans="1:8" x14ac:dyDescent="0.25">
      <c r="A1037" s="207" t="s">
        <v>4435</v>
      </c>
      <c r="B1037" s="12" t="s">
        <v>8706</v>
      </c>
      <c r="C1037" s="12" t="s">
        <v>4435</v>
      </c>
      <c r="D1037" s="12"/>
      <c r="E1037" s="13">
        <v>1</v>
      </c>
      <c r="F1037" s="13" t="s">
        <v>11443</v>
      </c>
      <c r="G1037" s="2" t="s">
        <v>5734</v>
      </c>
      <c r="H1037" s="193">
        <v>8407.99</v>
      </c>
    </row>
    <row r="1038" spans="1:8" x14ac:dyDescent="0.25">
      <c r="A1038" s="207" t="s">
        <v>4436</v>
      </c>
      <c r="B1038" s="12" t="s">
        <v>8708</v>
      </c>
      <c r="C1038" s="12" t="s">
        <v>4436</v>
      </c>
      <c r="D1038" s="12"/>
      <c r="E1038" s="13">
        <v>1</v>
      </c>
      <c r="F1038" s="13" t="s">
        <v>11443</v>
      </c>
      <c r="G1038" s="2" t="s">
        <v>5734</v>
      </c>
      <c r="H1038" s="193">
        <v>10762.17</v>
      </c>
    </row>
    <row r="1039" spans="1:8" x14ac:dyDescent="0.25">
      <c r="A1039" s="207" t="s">
        <v>4437</v>
      </c>
      <c r="B1039" s="12" t="s">
        <v>8710</v>
      </c>
      <c r="C1039" s="12" t="s">
        <v>4437</v>
      </c>
      <c r="D1039" s="12"/>
      <c r="E1039" s="13">
        <v>1</v>
      </c>
      <c r="F1039" s="13" t="s">
        <v>11443</v>
      </c>
      <c r="G1039" s="2" t="s">
        <v>5734</v>
      </c>
      <c r="H1039" s="193">
        <v>13775.61</v>
      </c>
    </row>
    <row r="1040" spans="1:8" x14ac:dyDescent="0.25">
      <c r="A1040" s="207" t="s">
        <v>4438</v>
      </c>
      <c r="B1040" s="12" t="s">
        <v>8712</v>
      </c>
      <c r="C1040" s="12" t="s">
        <v>4438</v>
      </c>
      <c r="D1040" s="12"/>
      <c r="E1040" s="13">
        <v>1</v>
      </c>
      <c r="F1040" s="13" t="s">
        <v>11443</v>
      </c>
      <c r="G1040" s="2" t="s">
        <v>5734</v>
      </c>
      <c r="H1040" s="193">
        <v>18105.03</v>
      </c>
    </row>
    <row r="1041" spans="1:8" x14ac:dyDescent="0.25">
      <c r="A1041" s="207" t="s">
        <v>4439</v>
      </c>
      <c r="B1041" s="12" t="s">
        <v>8964</v>
      </c>
      <c r="C1041" s="12" t="s">
        <v>4439</v>
      </c>
      <c r="D1041" s="12"/>
      <c r="E1041" s="13">
        <v>1</v>
      </c>
      <c r="F1041" s="13" t="s">
        <v>11443</v>
      </c>
      <c r="G1041" s="2" t="s">
        <v>5734</v>
      </c>
      <c r="H1041" s="193">
        <v>23174.45</v>
      </c>
    </row>
    <row r="1042" spans="1:8" x14ac:dyDescent="0.25">
      <c r="A1042" s="207" t="s">
        <v>4440</v>
      </c>
      <c r="B1042" s="12" t="s">
        <v>8966</v>
      </c>
      <c r="C1042" s="12" t="s">
        <v>4440</v>
      </c>
      <c r="D1042" s="12"/>
      <c r="E1042" s="13">
        <v>1</v>
      </c>
      <c r="F1042" s="13" t="s">
        <v>11443</v>
      </c>
      <c r="G1042" s="2" t="s">
        <v>5734</v>
      </c>
      <c r="H1042" s="193">
        <v>29663.31</v>
      </c>
    </row>
    <row r="1043" spans="1:8" x14ac:dyDescent="0.25">
      <c r="A1043" s="207" t="s">
        <v>4441</v>
      </c>
      <c r="B1043" s="12" t="s">
        <v>8968</v>
      </c>
      <c r="C1043" s="12" t="s">
        <v>4441</v>
      </c>
      <c r="D1043" s="12"/>
      <c r="E1043" s="13">
        <v>1</v>
      </c>
      <c r="F1043" s="13" t="s">
        <v>11443</v>
      </c>
      <c r="G1043" s="2" t="s">
        <v>5734</v>
      </c>
      <c r="H1043" s="193">
        <v>38959.550000000003</v>
      </c>
    </row>
    <row r="1044" spans="1:8" x14ac:dyDescent="0.25">
      <c r="A1044" s="207" t="s">
        <v>4442</v>
      </c>
      <c r="B1044" s="12" t="s">
        <v>8970</v>
      </c>
      <c r="C1044" s="12" t="s">
        <v>4442</v>
      </c>
      <c r="D1044" s="12"/>
      <c r="E1044" s="13">
        <v>1</v>
      </c>
      <c r="F1044" s="13" t="s">
        <v>11443</v>
      </c>
      <c r="G1044" s="2" t="s">
        <v>5734</v>
      </c>
      <c r="H1044" s="193">
        <v>49868.18</v>
      </c>
    </row>
    <row r="1045" spans="1:8" x14ac:dyDescent="0.25">
      <c r="A1045" s="207" t="s">
        <v>4443</v>
      </c>
      <c r="B1045" s="12" t="s">
        <v>8972</v>
      </c>
      <c r="C1045" s="12" t="s">
        <v>4443</v>
      </c>
      <c r="D1045" s="12"/>
      <c r="E1045" s="13">
        <v>1</v>
      </c>
      <c r="F1045" s="13" t="s">
        <v>11443</v>
      </c>
      <c r="G1045" s="2" t="s">
        <v>5734</v>
      </c>
      <c r="H1045" s="193">
        <v>63831.3</v>
      </c>
    </row>
    <row r="1046" spans="1:8" x14ac:dyDescent="0.25">
      <c r="A1046" s="207" t="s">
        <v>4444</v>
      </c>
      <c r="B1046" s="12" t="s">
        <v>8974</v>
      </c>
      <c r="C1046" s="12" t="s">
        <v>4444</v>
      </c>
      <c r="D1046" s="12"/>
      <c r="E1046" s="13">
        <v>1</v>
      </c>
      <c r="F1046" s="13" t="s">
        <v>11443</v>
      </c>
      <c r="G1046" s="2" t="s">
        <v>5734</v>
      </c>
      <c r="H1046" s="193">
        <v>81704.05</v>
      </c>
    </row>
    <row r="1047" spans="1:8" x14ac:dyDescent="0.25">
      <c r="A1047" s="209"/>
      <c r="B1047" s="10" t="s">
        <v>4445</v>
      </c>
      <c r="C1047" s="11" t="s">
        <v>5734</v>
      </c>
      <c r="D1047" s="11"/>
      <c r="E1047" s="36"/>
      <c r="F1047" s="36"/>
      <c r="G1047" s="2" t="s">
        <v>5734</v>
      </c>
      <c r="H1047" s="193" t="s">
        <v>5734</v>
      </c>
    </row>
    <row r="1048" spans="1:8" x14ac:dyDescent="0.25">
      <c r="A1048" s="207" t="s">
        <v>4446</v>
      </c>
      <c r="B1048" s="1" t="s">
        <v>11512</v>
      </c>
      <c r="C1048" s="1" t="s">
        <v>17526</v>
      </c>
      <c r="D1048" s="1" t="s">
        <v>4446</v>
      </c>
      <c r="E1048" s="13">
        <v>15</v>
      </c>
      <c r="F1048" s="13" t="s">
        <v>11443</v>
      </c>
      <c r="G1048" s="2" t="s">
        <v>176</v>
      </c>
      <c r="H1048" s="193">
        <v>89.4</v>
      </c>
    </row>
    <row r="1049" spans="1:8" x14ac:dyDescent="0.25">
      <c r="A1049" s="209"/>
      <c r="B1049" s="10" t="s">
        <v>4447</v>
      </c>
      <c r="C1049" s="11" t="s">
        <v>5734</v>
      </c>
      <c r="D1049" s="11"/>
      <c r="E1049" s="36"/>
      <c r="F1049" s="36"/>
      <c r="G1049" s="2" t="s">
        <v>5734</v>
      </c>
      <c r="H1049" s="193" t="s">
        <v>5734</v>
      </c>
    </row>
    <row r="1050" spans="1:8" x14ac:dyDescent="0.25">
      <c r="A1050" s="207" t="s">
        <v>13077</v>
      </c>
      <c r="B1050" s="124" t="s">
        <v>4449</v>
      </c>
      <c r="C1050" s="122" t="s">
        <v>17527</v>
      </c>
      <c r="D1050" s="122" t="s">
        <v>13077</v>
      </c>
      <c r="E1050" s="166">
        <v>12</v>
      </c>
      <c r="F1050" s="13" t="s">
        <v>11443</v>
      </c>
      <c r="G1050" s="2" t="s">
        <v>13078</v>
      </c>
      <c r="H1050" s="193">
        <v>19.63</v>
      </c>
    </row>
    <row r="1051" spans="1:8" x14ac:dyDescent="0.25">
      <c r="A1051" s="207" t="s">
        <v>11111</v>
      </c>
      <c r="B1051" s="1" t="s">
        <v>10964</v>
      </c>
      <c r="C1051" s="1" t="s">
        <v>17528</v>
      </c>
      <c r="D1051" s="1" t="s">
        <v>11111</v>
      </c>
      <c r="E1051" s="13">
        <v>45</v>
      </c>
      <c r="F1051" s="13" t="s">
        <v>11443</v>
      </c>
      <c r="G1051" s="2" t="s">
        <v>168</v>
      </c>
      <c r="H1051" s="193">
        <v>23.24</v>
      </c>
    </row>
    <row r="1052" spans="1:8" x14ac:dyDescent="0.25">
      <c r="A1052" s="207" t="s">
        <v>11112</v>
      </c>
      <c r="B1052" s="1" t="s">
        <v>11441</v>
      </c>
      <c r="C1052" s="3" t="s">
        <v>17529</v>
      </c>
      <c r="D1052" s="3" t="s">
        <v>11112</v>
      </c>
      <c r="E1052" s="13">
        <v>15</v>
      </c>
      <c r="F1052" s="13" t="s">
        <v>11443</v>
      </c>
      <c r="G1052" s="2" t="s">
        <v>170</v>
      </c>
      <c r="H1052" s="193">
        <v>32.770000000000003</v>
      </c>
    </row>
    <row r="1053" spans="1:8" x14ac:dyDescent="0.25">
      <c r="A1053" s="207" t="s">
        <v>11113</v>
      </c>
      <c r="B1053" s="1" t="s">
        <v>11444</v>
      </c>
      <c r="C1053" s="3" t="s">
        <v>17530</v>
      </c>
      <c r="D1053" s="3" t="s">
        <v>11113</v>
      </c>
      <c r="E1053" s="13">
        <v>10</v>
      </c>
      <c r="F1053" s="13" t="s">
        <v>11443</v>
      </c>
      <c r="G1053" s="2" t="s">
        <v>171</v>
      </c>
      <c r="H1053" s="193">
        <v>90.22</v>
      </c>
    </row>
    <row r="1054" spans="1:8" x14ac:dyDescent="0.25">
      <c r="A1054" s="207" t="s">
        <v>11114</v>
      </c>
      <c r="B1054" s="1" t="s">
        <v>11446</v>
      </c>
      <c r="C1054" s="3" t="s">
        <v>17531</v>
      </c>
      <c r="D1054" s="3" t="s">
        <v>11114</v>
      </c>
      <c r="E1054" s="13">
        <v>12</v>
      </c>
      <c r="F1054" s="13" t="s">
        <v>11443</v>
      </c>
      <c r="G1054" s="2" t="s">
        <v>172</v>
      </c>
      <c r="H1054" s="193">
        <v>112.74</v>
      </c>
    </row>
    <row r="1055" spans="1:8" x14ac:dyDescent="0.25">
      <c r="A1055" s="207" t="s">
        <v>11115</v>
      </c>
      <c r="B1055" s="1" t="s">
        <v>11606</v>
      </c>
      <c r="C1055" s="3" t="s">
        <v>17532</v>
      </c>
      <c r="D1055" s="3" t="s">
        <v>11115</v>
      </c>
      <c r="E1055" s="13">
        <v>1</v>
      </c>
      <c r="F1055" s="13" t="s">
        <v>11443</v>
      </c>
      <c r="G1055" s="2" t="s">
        <v>162</v>
      </c>
      <c r="H1055" s="193">
        <v>344.28</v>
      </c>
    </row>
    <row r="1056" spans="1:8" x14ac:dyDescent="0.25">
      <c r="A1056" s="207" t="s">
        <v>11116</v>
      </c>
      <c r="B1056" s="1" t="s">
        <v>11721</v>
      </c>
      <c r="C1056" s="1" t="s">
        <v>17533</v>
      </c>
      <c r="D1056" s="1" t="s">
        <v>11116</v>
      </c>
      <c r="E1056" s="13">
        <v>2</v>
      </c>
      <c r="F1056" s="13" t="s">
        <v>11443</v>
      </c>
      <c r="G1056" s="2" t="s">
        <v>164</v>
      </c>
      <c r="H1056" s="193">
        <v>789.46</v>
      </c>
    </row>
    <row r="1057" spans="1:8" x14ac:dyDescent="0.25">
      <c r="A1057" s="207" t="s">
        <v>11117</v>
      </c>
      <c r="B1057" s="1" t="s">
        <v>11723</v>
      </c>
      <c r="C1057" s="3" t="s">
        <v>17534</v>
      </c>
      <c r="D1057" s="3" t="s">
        <v>11117</v>
      </c>
      <c r="E1057" s="13">
        <v>1</v>
      </c>
      <c r="F1057" s="13" t="s">
        <v>11443</v>
      </c>
      <c r="G1057" s="2" t="s">
        <v>163</v>
      </c>
      <c r="H1057" s="193">
        <v>839.3</v>
      </c>
    </row>
    <row r="1058" spans="1:8" x14ac:dyDescent="0.25">
      <c r="A1058" s="207" t="s">
        <v>11118</v>
      </c>
      <c r="B1058" s="1" t="s">
        <v>11780</v>
      </c>
      <c r="C1058" s="3" t="s">
        <v>17535</v>
      </c>
      <c r="D1058" s="3" t="s">
        <v>11118</v>
      </c>
      <c r="E1058" s="13">
        <v>1</v>
      </c>
      <c r="F1058" s="13" t="s">
        <v>11443</v>
      </c>
      <c r="G1058" s="2" t="s">
        <v>165</v>
      </c>
      <c r="H1058" s="193">
        <v>1235.56</v>
      </c>
    </row>
    <row r="1059" spans="1:8" x14ac:dyDescent="0.25">
      <c r="A1059" s="209"/>
      <c r="B1059" s="10" t="s">
        <v>4448</v>
      </c>
      <c r="C1059" s="11" t="s">
        <v>5734</v>
      </c>
      <c r="D1059" s="11"/>
      <c r="E1059" s="36"/>
      <c r="F1059" s="36"/>
      <c r="G1059" s="2" t="s">
        <v>5734</v>
      </c>
      <c r="H1059" s="193" t="s">
        <v>5734</v>
      </c>
    </row>
    <row r="1060" spans="1:8" x14ac:dyDescent="0.25">
      <c r="A1060" s="206" t="s">
        <v>4450</v>
      </c>
      <c r="B1060" s="16" t="s">
        <v>4449</v>
      </c>
      <c r="C1060" s="16" t="s">
        <v>17536</v>
      </c>
      <c r="D1060" s="16" t="s">
        <v>4450</v>
      </c>
      <c r="E1060" s="36">
        <v>10</v>
      </c>
      <c r="F1060" s="36"/>
      <c r="G1060" s="2" t="s">
        <v>12546</v>
      </c>
      <c r="H1060" s="193">
        <v>27.2</v>
      </c>
    </row>
    <row r="1061" spans="1:8" x14ac:dyDescent="0.25">
      <c r="A1061" s="207" t="s">
        <v>10996</v>
      </c>
      <c r="B1061" s="1" t="s">
        <v>11441</v>
      </c>
      <c r="C1061" s="1" t="s">
        <v>17537</v>
      </c>
      <c r="D1061" s="1" t="s">
        <v>10996</v>
      </c>
      <c r="E1061" s="13">
        <v>36</v>
      </c>
      <c r="F1061" s="13" t="s">
        <v>11443</v>
      </c>
      <c r="G1061" s="2" t="s">
        <v>567</v>
      </c>
      <c r="H1061" s="193">
        <v>24.56</v>
      </c>
    </row>
    <row r="1062" spans="1:8" x14ac:dyDescent="0.25">
      <c r="A1062" s="207" t="s">
        <v>10997</v>
      </c>
      <c r="B1062" s="1" t="s">
        <v>11446</v>
      </c>
      <c r="C1062" s="1" t="s">
        <v>17538</v>
      </c>
      <c r="D1062" s="1" t="s">
        <v>10997</v>
      </c>
      <c r="E1062" s="13">
        <v>20</v>
      </c>
      <c r="F1062" s="13" t="s">
        <v>11443</v>
      </c>
      <c r="G1062" s="2" t="s">
        <v>568</v>
      </c>
      <c r="H1062" s="193">
        <v>105.95</v>
      </c>
    </row>
    <row r="1063" spans="1:8" x14ac:dyDescent="0.25">
      <c r="A1063" s="207" t="s">
        <v>10998</v>
      </c>
      <c r="B1063" s="1" t="s">
        <v>11511</v>
      </c>
      <c r="C1063" s="3" t="s">
        <v>17539</v>
      </c>
      <c r="D1063" s="3" t="s">
        <v>10998</v>
      </c>
      <c r="E1063" s="13">
        <v>1</v>
      </c>
      <c r="F1063" s="13" t="s">
        <v>11443</v>
      </c>
      <c r="G1063" s="2" t="s">
        <v>559</v>
      </c>
      <c r="H1063" s="193">
        <v>288.41000000000003</v>
      </c>
    </row>
    <row r="1064" spans="1:8" x14ac:dyDescent="0.25">
      <c r="A1064" s="207" t="s">
        <v>10999</v>
      </c>
      <c r="B1064" s="1" t="s">
        <v>11723</v>
      </c>
      <c r="C1064" s="3" t="s">
        <v>17540</v>
      </c>
      <c r="D1064" s="3" t="s">
        <v>10999</v>
      </c>
      <c r="E1064" s="13">
        <v>1</v>
      </c>
      <c r="F1064" s="13" t="s">
        <v>11443</v>
      </c>
      <c r="G1064" s="2" t="s">
        <v>560</v>
      </c>
      <c r="H1064" s="193">
        <v>357.16</v>
      </c>
    </row>
    <row r="1065" spans="1:8" x14ac:dyDescent="0.25">
      <c r="A1065" s="207" t="s">
        <v>11000</v>
      </c>
      <c r="B1065" s="1" t="s">
        <v>11780</v>
      </c>
      <c r="C1065" s="3" t="s">
        <v>17541</v>
      </c>
      <c r="D1065" s="3" t="s">
        <v>11000</v>
      </c>
      <c r="E1065" s="13">
        <v>1</v>
      </c>
      <c r="F1065" s="13" t="s">
        <v>11443</v>
      </c>
      <c r="G1065" s="2" t="s">
        <v>561</v>
      </c>
      <c r="H1065" s="193">
        <v>562.87</v>
      </c>
    </row>
    <row r="1066" spans="1:8" x14ac:dyDescent="0.25">
      <c r="A1066" s="209"/>
      <c r="B1066" s="10" t="s">
        <v>6491</v>
      </c>
      <c r="C1066" s="11" t="s">
        <v>5734</v>
      </c>
      <c r="D1066" s="11"/>
      <c r="E1066" s="36"/>
      <c r="F1066" s="36"/>
      <c r="G1066" s="2" t="s">
        <v>5734</v>
      </c>
      <c r="H1066" s="193" t="s">
        <v>5734</v>
      </c>
    </row>
    <row r="1067" spans="1:8" x14ac:dyDescent="0.25">
      <c r="A1067" s="207" t="s">
        <v>7995</v>
      </c>
      <c r="B1067" s="1" t="s">
        <v>11441</v>
      </c>
      <c r="C1067" s="3" t="s">
        <v>7995</v>
      </c>
      <c r="D1067" s="3"/>
      <c r="E1067" s="13">
        <v>6</v>
      </c>
      <c r="F1067" s="13" t="s">
        <v>11443</v>
      </c>
      <c r="G1067" s="2" t="s">
        <v>1958</v>
      </c>
      <c r="H1067" s="193">
        <v>66.36</v>
      </c>
    </row>
    <row r="1068" spans="1:8" x14ac:dyDescent="0.25">
      <c r="A1068" s="207" t="s">
        <v>7996</v>
      </c>
      <c r="B1068" s="1" t="s">
        <v>11444</v>
      </c>
      <c r="C1068" s="3" t="s">
        <v>7996</v>
      </c>
      <c r="D1068" s="3"/>
      <c r="E1068" s="13">
        <v>8</v>
      </c>
      <c r="F1068" s="13" t="s">
        <v>11443</v>
      </c>
      <c r="G1068" s="2" t="s">
        <v>1960</v>
      </c>
      <c r="H1068" s="193">
        <v>114</v>
      </c>
    </row>
    <row r="1069" spans="1:8" x14ac:dyDescent="0.25">
      <c r="A1069" s="207" t="s">
        <v>7997</v>
      </c>
      <c r="B1069" s="1" t="s">
        <v>11446</v>
      </c>
      <c r="C1069" s="15" t="s">
        <v>7997</v>
      </c>
      <c r="D1069" s="15"/>
      <c r="E1069" s="13">
        <v>4</v>
      </c>
      <c r="F1069" s="13" t="s">
        <v>11443</v>
      </c>
      <c r="G1069" s="2" t="s">
        <v>1959</v>
      </c>
      <c r="H1069" s="193">
        <v>145.36000000000001</v>
      </c>
    </row>
    <row r="1070" spans="1:8" x14ac:dyDescent="0.25">
      <c r="A1070" s="207" t="s">
        <v>6494</v>
      </c>
      <c r="B1070" s="1" t="s">
        <v>11452</v>
      </c>
      <c r="C1070" s="19" t="s">
        <v>6494</v>
      </c>
      <c r="D1070" s="19"/>
      <c r="E1070" s="13">
        <v>4</v>
      </c>
      <c r="F1070" s="13" t="s">
        <v>11443</v>
      </c>
      <c r="G1070" s="2" t="s">
        <v>1493</v>
      </c>
      <c r="H1070" s="193">
        <v>376.42</v>
      </c>
    </row>
    <row r="1071" spans="1:8" x14ac:dyDescent="0.25">
      <c r="A1071" s="209"/>
      <c r="B1071" s="10" t="s">
        <v>13067</v>
      </c>
      <c r="C1071" s="11" t="s">
        <v>5734</v>
      </c>
      <c r="D1071" s="11"/>
      <c r="E1071" s="36"/>
      <c r="F1071" s="36"/>
      <c r="G1071" s="2" t="s">
        <v>5734</v>
      </c>
      <c r="H1071" s="193" t="s">
        <v>5734</v>
      </c>
    </row>
    <row r="1072" spans="1:8" x14ac:dyDescent="0.25">
      <c r="A1072" s="210" t="s">
        <v>11120</v>
      </c>
      <c r="B1072" s="1" t="s">
        <v>11441</v>
      </c>
      <c r="C1072" s="144" t="s">
        <v>11120</v>
      </c>
      <c r="D1072" s="144"/>
      <c r="E1072" s="97">
        <v>6</v>
      </c>
      <c r="F1072" s="97" t="s">
        <v>11443</v>
      </c>
      <c r="G1072" s="2" t="s">
        <v>1494</v>
      </c>
      <c r="H1072" s="193">
        <v>173.05</v>
      </c>
    </row>
    <row r="1073" spans="1:8" x14ac:dyDescent="0.25">
      <c r="A1073" s="210" t="s">
        <v>11121</v>
      </c>
      <c r="B1073" s="1" t="s">
        <v>11444</v>
      </c>
      <c r="C1073" s="144" t="s">
        <v>11121</v>
      </c>
      <c r="D1073" s="144"/>
      <c r="E1073" s="97">
        <v>4</v>
      </c>
      <c r="F1073" s="97" t="s">
        <v>11443</v>
      </c>
      <c r="G1073" s="2" t="s">
        <v>1495</v>
      </c>
      <c r="H1073" s="193">
        <v>232.14</v>
      </c>
    </row>
    <row r="1074" spans="1:8" x14ac:dyDescent="0.25">
      <c r="A1074" s="210" t="s">
        <v>11122</v>
      </c>
      <c r="B1074" s="1" t="s">
        <v>11446</v>
      </c>
      <c r="C1074" s="144" t="s">
        <v>11122</v>
      </c>
      <c r="D1074" s="144"/>
      <c r="E1074" s="97">
        <v>3</v>
      </c>
      <c r="F1074" s="97" t="s">
        <v>11443</v>
      </c>
      <c r="G1074" s="2" t="s">
        <v>1496</v>
      </c>
      <c r="H1074" s="193">
        <v>254.05</v>
      </c>
    </row>
    <row r="1075" spans="1:8" x14ac:dyDescent="0.25">
      <c r="A1075" s="209"/>
      <c r="B1075" s="10" t="s">
        <v>13068</v>
      </c>
      <c r="C1075" s="11" t="s">
        <v>5734</v>
      </c>
      <c r="D1075" s="11"/>
      <c r="E1075" s="36"/>
      <c r="F1075" s="36"/>
      <c r="G1075" s="2" t="s">
        <v>5734</v>
      </c>
      <c r="H1075" s="193" t="s">
        <v>5734</v>
      </c>
    </row>
    <row r="1076" spans="1:8" x14ac:dyDescent="0.25">
      <c r="A1076" s="210" t="s">
        <v>10709</v>
      </c>
      <c r="B1076" s="1" t="s">
        <v>11441</v>
      </c>
      <c r="C1076" s="144" t="s">
        <v>10709</v>
      </c>
      <c r="D1076" s="144"/>
      <c r="E1076" s="97">
        <v>6</v>
      </c>
      <c r="F1076" s="97" t="s">
        <v>11443</v>
      </c>
      <c r="G1076" s="2" t="s">
        <v>1504</v>
      </c>
      <c r="H1076" s="193">
        <v>154.19</v>
      </c>
    </row>
    <row r="1077" spans="1:8" x14ac:dyDescent="0.25">
      <c r="A1077" s="210" t="s">
        <v>10710</v>
      </c>
      <c r="B1077" s="1" t="s">
        <v>11444</v>
      </c>
      <c r="C1077" s="144" t="s">
        <v>10710</v>
      </c>
      <c r="D1077" s="144"/>
      <c r="E1077" s="97">
        <v>10</v>
      </c>
      <c r="F1077" s="97" t="s">
        <v>11443</v>
      </c>
      <c r="G1077" s="2" t="s">
        <v>1310</v>
      </c>
      <c r="H1077" s="193">
        <v>197.66</v>
      </c>
    </row>
    <row r="1078" spans="1:8" x14ac:dyDescent="0.25">
      <c r="A1078" s="210" t="s">
        <v>10978</v>
      </c>
      <c r="B1078" s="1" t="s">
        <v>11446</v>
      </c>
      <c r="C1078" s="144" t="s">
        <v>10978</v>
      </c>
      <c r="D1078" s="144"/>
      <c r="E1078" s="97">
        <v>4</v>
      </c>
      <c r="F1078" s="97" t="s">
        <v>11443</v>
      </c>
      <c r="G1078" s="2" t="s">
        <v>1309</v>
      </c>
      <c r="H1078" s="193">
        <v>235.07</v>
      </c>
    </row>
    <row r="1079" spans="1:8" x14ac:dyDescent="0.25">
      <c r="A1079" s="209"/>
      <c r="B1079" s="10" t="s">
        <v>4451</v>
      </c>
      <c r="C1079" s="11" t="s">
        <v>5734</v>
      </c>
      <c r="D1079" s="11"/>
      <c r="E1079" s="36"/>
      <c r="F1079" s="36"/>
      <c r="G1079" s="2" t="s">
        <v>5734</v>
      </c>
      <c r="H1079" s="193" t="s">
        <v>5734</v>
      </c>
    </row>
    <row r="1080" spans="1:8" x14ac:dyDescent="0.25">
      <c r="A1080" s="207" t="s">
        <v>4452</v>
      </c>
      <c r="B1080" s="1" t="s">
        <v>11441</v>
      </c>
      <c r="C1080" s="1" t="s">
        <v>17542</v>
      </c>
      <c r="D1080" s="1" t="s">
        <v>4452</v>
      </c>
      <c r="E1080" s="13">
        <v>24</v>
      </c>
      <c r="F1080" s="13" t="s">
        <v>11443</v>
      </c>
      <c r="G1080" s="2" t="s">
        <v>174</v>
      </c>
      <c r="H1080" s="193">
        <v>78.55</v>
      </c>
    </row>
    <row r="1081" spans="1:8" x14ac:dyDescent="0.25">
      <c r="A1081" s="209"/>
      <c r="B1081" s="10" t="s">
        <v>13071</v>
      </c>
      <c r="C1081" s="11" t="s">
        <v>5734</v>
      </c>
      <c r="D1081" s="11"/>
      <c r="E1081" s="36"/>
      <c r="F1081" s="36"/>
      <c r="G1081" s="2" t="s">
        <v>5734</v>
      </c>
      <c r="H1081" s="193" t="s">
        <v>5734</v>
      </c>
    </row>
    <row r="1082" spans="1:8" x14ac:dyDescent="0.25">
      <c r="A1082" s="207" t="s">
        <v>5735</v>
      </c>
      <c r="B1082" s="1" t="s">
        <v>11596</v>
      </c>
      <c r="C1082" s="1" t="s">
        <v>17543</v>
      </c>
      <c r="D1082" s="1" t="s">
        <v>5735</v>
      </c>
      <c r="E1082" s="13">
        <v>1</v>
      </c>
      <c r="F1082" s="13" t="s">
        <v>11443</v>
      </c>
      <c r="G1082" s="2" t="s">
        <v>857</v>
      </c>
      <c r="H1082" s="193">
        <v>470.56</v>
      </c>
    </row>
    <row r="1083" spans="1:8" x14ac:dyDescent="0.25">
      <c r="A1083" s="207" t="s">
        <v>5810</v>
      </c>
      <c r="B1083" s="1" t="s">
        <v>11600</v>
      </c>
      <c r="C1083" s="1" t="s">
        <v>17544</v>
      </c>
      <c r="D1083" s="1" t="s">
        <v>5810</v>
      </c>
      <c r="E1083" s="13">
        <v>1</v>
      </c>
      <c r="F1083" s="13" t="s">
        <v>11443</v>
      </c>
      <c r="G1083" s="2" t="s">
        <v>858</v>
      </c>
      <c r="H1083" s="193">
        <v>1229.6400000000001</v>
      </c>
    </row>
    <row r="1084" spans="1:8" x14ac:dyDescent="0.25">
      <c r="A1084" s="207" t="s">
        <v>5811</v>
      </c>
      <c r="B1084" s="1" t="s">
        <v>11511</v>
      </c>
      <c r="C1084" s="1" t="s">
        <v>17545</v>
      </c>
      <c r="D1084" s="1" t="s">
        <v>5811</v>
      </c>
      <c r="E1084" s="13">
        <v>1</v>
      </c>
      <c r="F1084" s="13" t="s">
        <v>11443</v>
      </c>
      <c r="G1084" s="2" t="s">
        <v>859</v>
      </c>
      <c r="H1084" s="193">
        <v>4216.33</v>
      </c>
    </row>
    <row r="1085" spans="1:8" x14ac:dyDescent="0.25">
      <c r="A1085" s="207" t="s">
        <v>5812</v>
      </c>
      <c r="B1085" s="1" t="s">
        <v>11723</v>
      </c>
      <c r="C1085" s="1" t="s">
        <v>17546</v>
      </c>
      <c r="D1085" s="1" t="s">
        <v>5812</v>
      </c>
      <c r="E1085" s="13">
        <v>1</v>
      </c>
      <c r="F1085" s="13" t="s">
        <v>11443</v>
      </c>
      <c r="G1085" s="2" t="s">
        <v>860</v>
      </c>
      <c r="H1085" s="193">
        <v>5406.64</v>
      </c>
    </row>
    <row r="1086" spans="1:8" x14ac:dyDescent="0.25">
      <c r="A1086" s="207" t="s">
        <v>5813</v>
      </c>
      <c r="B1086" s="1" t="s">
        <v>11780</v>
      </c>
      <c r="C1086" s="1" t="s">
        <v>17547</v>
      </c>
      <c r="D1086" s="1" t="s">
        <v>5813</v>
      </c>
      <c r="E1086" s="13">
        <v>1</v>
      </c>
      <c r="F1086" s="13" t="s">
        <v>11443</v>
      </c>
      <c r="G1086" s="2" t="s">
        <v>861</v>
      </c>
      <c r="H1086" s="193">
        <v>6070.59</v>
      </c>
    </row>
    <row r="1087" spans="1:8" x14ac:dyDescent="0.25">
      <c r="A1087" s="207" t="s">
        <v>5814</v>
      </c>
      <c r="B1087" s="1" t="s">
        <v>9126</v>
      </c>
      <c r="C1087" s="1" t="s">
        <v>5814</v>
      </c>
      <c r="E1087" s="13">
        <v>1</v>
      </c>
      <c r="F1087" s="13" t="s">
        <v>11443</v>
      </c>
      <c r="G1087" s="2" t="s">
        <v>862</v>
      </c>
      <c r="H1087" s="193">
        <v>10753.65</v>
      </c>
    </row>
    <row r="1088" spans="1:8" x14ac:dyDescent="0.25">
      <c r="A1088" s="209"/>
      <c r="B1088" s="10" t="s">
        <v>4453</v>
      </c>
      <c r="C1088" s="11" t="s">
        <v>5734</v>
      </c>
      <c r="D1088" s="11"/>
      <c r="E1088" s="36"/>
      <c r="F1088" s="36"/>
      <c r="G1088" s="2" t="s">
        <v>5734</v>
      </c>
      <c r="H1088" s="193" t="s">
        <v>5734</v>
      </c>
    </row>
    <row r="1089" spans="1:8" x14ac:dyDescent="0.25">
      <c r="A1089" s="207" t="s">
        <v>4454</v>
      </c>
      <c r="B1089" s="1" t="s">
        <v>17</v>
      </c>
      <c r="C1089" s="3" t="s">
        <v>17548</v>
      </c>
      <c r="D1089" s="3" t="s">
        <v>4454</v>
      </c>
      <c r="E1089" s="13">
        <v>40</v>
      </c>
      <c r="F1089" s="13" t="s">
        <v>11443</v>
      </c>
      <c r="G1089" s="2" t="s">
        <v>525</v>
      </c>
      <c r="H1089" s="193">
        <v>22.9</v>
      </c>
    </row>
    <row r="1090" spans="1:8" x14ac:dyDescent="0.25">
      <c r="A1090" s="207" t="s">
        <v>4455</v>
      </c>
      <c r="B1090" s="1" t="s">
        <v>18</v>
      </c>
      <c r="C1090" s="1" t="s">
        <v>17549</v>
      </c>
      <c r="D1090" s="1" t="s">
        <v>4455</v>
      </c>
      <c r="E1090" s="13">
        <v>35</v>
      </c>
      <c r="F1090" s="13" t="s">
        <v>11443</v>
      </c>
      <c r="G1090" s="2" t="s">
        <v>526</v>
      </c>
      <c r="H1090" s="193">
        <v>26.63</v>
      </c>
    </row>
    <row r="1091" spans="1:8" x14ac:dyDescent="0.25">
      <c r="A1091" s="207" t="s">
        <v>4456</v>
      </c>
      <c r="B1091" s="1" t="s">
        <v>19</v>
      </c>
      <c r="C1091" s="1" t="s">
        <v>17550</v>
      </c>
      <c r="D1091" s="1" t="s">
        <v>4456</v>
      </c>
      <c r="E1091" s="13">
        <v>65</v>
      </c>
      <c r="F1091" s="13" t="s">
        <v>11443</v>
      </c>
      <c r="G1091" s="2" t="s">
        <v>527</v>
      </c>
      <c r="H1091" s="193">
        <v>38.090000000000003</v>
      </c>
    </row>
    <row r="1092" spans="1:8" x14ac:dyDescent="0.25">
      <c r="A1092" s="207" t="s">
        <v>4457</v>
      </c>
      <c r="B1092" s="1" t="s">
        <v>20</v>
      </c>
      <c r="C1092" s="1" t="s">
        <v>17551</v>
      </c>
      <c r="D1092" s="1" t="s">
        <v>4457</v>
      </c>
      <c r="E1092" s="13">
        <v>60</v>
      </c>
      <c r="F1092" s="13" t="s">
        <v>11443</v>
      </c>
      <c r="G1092" s="2" t="s">
        <v>528</v>
      </c>
      <c r="H1092" s="193">
        <v>42.08</v>
      </c>
    </row>
    <row r="1093" spans="1:8" x14ac:dyDescent="0.25">
      <c r="A1093" s="209"/>
      <c r="B1093" s="10" t="s">
        <v>4458</v>
      </c>
      <c r="C1093" s="11" t="s">
        <v>5734</v>
      </c>
      <c r="D1093" s="11"/>
      <c r="E1093" s="36"/>
      <c r="F1093" s="36"/>
      <c r="G1093" s="2" t="s">
        <v>5734</v>
      </c>
      <c r="H1093" s="193" t="s">
        <v>5734</v>
      </c>
    </row>
    <row r="1094" spans="1:8" x14ac:dyDescent="0.25">
      <c r="A1094" s="207" t="s">
        <v>4459</v>
      </c>
      <c r="B1094" s="1" t="s">
        <v>17</v>
      </c>
      <c r="C1094" s="1" t="s">
        <v>17552</v>
      </c>
      <c r="D1094" s="1" t="s">
        <v>4459</v>
      </c>
      <c r="E1094" s="13">
        <v>36</v>
      </c>
      <c r="F1094" s="13" t="s">
        <v>11443</v>
      </c>
      <c r="G1094" s="2" t="s">
        <v>529</v>
      </c>
      <c r="H1094" s="193">
        <v>18.920000000000002</v>
      </c>
    </row>
    <row r="1095" spans="1:8" x14ac:dyDescent="0.25">
      <c r="A1095" s="207" t="s">
        <v>4460</v>
      </c>
      <c r="B1095" s="1" t="s">
        <v>18</v>
      </c>
      <c r="C1095" s="1" t="s">
        <v>17553</v>
      </c>
      <c r="D1095" s="1" t="s">
        <v>4460</v>
      </c>
      <c r="E1095" s="13">
        <v>22</v>
      </c>
      <c r="F1095" s="13" t="s">
        <v>11443</v>
      </c>
      <c r="G1095" s="2" t="s">
        <v>530</v>
      </c>
      <c r="H1095" s="193">
        <v>20.05</v>
      </c>
    </row>
    <row r="1096" spans="1:8" x14ac:dyDescent="0.25">
      <c r="A1096" s="207" t="s">
        <v>4461</v>
      </c>
      <c r="B1096" s="1" t="s">
        <v>20</v>
      </c>
      <c r="C1096" s="1" t="s">
        <v>17554</v>
      </c>
      <c r="D1096" s="1" t="s">
        <v>4461</v>
      </c>
      <c r="E1096" s="13">
        <v>24</v>
      </c>
      <c r="F1096" s="13" t="s">
        <v>11443</v>
      </c>
      <c r="G1096" s="2" t="s">
        <v>531</v>
      </c>
      <c r="H1096" s="193">
        <v>35.93</v>
      </c>
    </row>
    <row r="1097" spans="1:8" x14ac:dyDescent="0.25">
      <c r="A1097" s="207" t="s">
        <v>4462</v>
      </c>
      <c r="B1097" s="1" t="s">
        <v>21</v>
      </c>
      <c r="C1097" s="1" t="s">
        <v>17555</v>
      </c>
      <c r="D1097" s="1" t="s">
        <v>4462</v>
      </c>
      <c r="E1097" s="13">
        <v>8</v>
      </c>
      <c r="F1097" s="13" t="s">
        <v>11443</v>
      </c>
      <c r="G1097" s="2" t="s">
        <v>532</v>
      </c>
      <c r="H1097" s="193">
        <v>115.27</v>
      </c>
    </row>
    <row r="1098" spans="1:8" x14ac:dyDescent="0.25">
      <c r="A1098" s="209"/>
      <c r="B1098" s="10" t="s">
        <v>4217</v>
      </c>
      <c r="C1098" s="11" t="s">
        <v>5734</v>
      </c>
      <c r="D1098" s="11"/>
      <c r="E1098" s="36"/>
      <c r="F1098" s="36"/>
      <c r="G1098" s="2" t="s">
        <v>5734</v>
      </c>
      <c r="H1098" s="193" t="s">
        <v>5734</v>
      </c>
    </row>
    <row r="1099" spans="1:8" x14ac:dyDescent="0.25">
      <c r="A1099" s="207" t="s">
        <v>10690</v>
      </c>
      <c r="B1099" s="1" t="s">
        <v>10689</v>
      </c>
      <c r="C1099" s="1" t="s">
        <v>17556</v>
      </c>
      <c r="D1099" s="1" t="s">
        <v>10690</v>
      </c>
      <c r="E1099" s="13">
        <v>15</v>
      </c>
      <c r="F1099" s="13" t="s">
        <v>11443</v>
      </c>
      <c r="G1099" s="2" t="s">
        <v>562</v>
      </c>
      <c r="H1099" s="193">
        <v>47.5</v>
      </c>
    </row>
    <row r="1100" spans="1:8" x14ac:dyDescent="0.25">
      <c r="A1100" s="207" t="s">
        <v>10692</v>
      </c>
      <c r="B1100" s="1" t="s">
        <v>10691</v>
      </c>
      <c r="C1100" s="1" t="s">
        <v>17557</v>
      </c>
      <c r="D1100" s="1" t="s">
        <v>10692</v>
      </c>
      <c r="E1100" s="13">
        <v>15</v>
      </c>
      <c r="F1100" s="13" t="s">
        <v>11443</v>
      </c>
      <c r="G1100" s="2" t="s">
        <v>563</v>
      </c>
      <c r="H1100" s="193">
        <v>42.86</v>
      </c>
    </row>
    <row r="1101" spans="1:8" x14ac:dyDescent="0.25">
      <c r="A1101" s="207" t="s">
        <v>10694</v>
      </c>
      <c r="B1101" s="1" t="s">
        <v>10693</v>
      </c>
      <c r="C1101" s="1" t="s">
        <v>17558</v>
      </c>
      <c r="D1101" s="1" t="s">
        <v>10694</v>
      </c>
      <c r="E1101" s="13">
        <v>8</v>
      </c>
      <c r="F1101" s="13" t="s">
        <v>11443</v>
      </c>
      <c r="G1101" s="2" t="s">
        <v>564</v>
      </c>
      <c r="H1101" s="193">
        <v>44.13</v>
      </c>
    </row>
    <row r="1102" spans="1:8" x14ac:dyDescent="0.25">
      <c r="A1102" s="207" t="s">
        <v>10696</v>
      </c>
      <c r="B1102" s="1" t="s">
        <v>10695</v>
      </c>
      <c r="C1102" s="1" t="s">
        <v>17559</v>
      </c>
      <c r="D1102" s="1" t="s">
        <v>10696</v>
      </c>
      <c r="E1102" s="13">
        <v>8</v>
      </c>
      <c r="F1102" s="13" t="s">
        <v>11443</v>
      </c>
      <c r="G1102" s="2" t="s">
        <v>565</v>
      </c>
      <c r="H1102" s="193">
        <v>44.75</v>
      </c>
    </row>
    <row r="1103" spans="1:8" x14ac:dyDescent="0.25">
      <c r="A1103" s="207" t="s">
        <v>10697</v>
      </c>
      <c r="B1103" s="1" t="s">
        <v>10964</v>
      </c>
      <c r="C1103" s="1" t="s">
        <v>17560</v>
      </c>
      <c r="D1103" s="1" t="s">
        <v>10697</v>
      </c>
      <c r="E1103" s="13">
        <v>15</v>
      </c>
      <c r="F1103" s="13" t="s">
        <v>11443</v>
      </c>
      <c r="G1103" s="2" t="s">
        <v>573</v>
      </c>
      <c r="H1103" s="193">
        <v>97.72</v>
      </c>
    </row>
    <row r="1104" spans="1:8" x14ac:dyDescent="0.25">
      <c r="A1104" s="207" t="s">
        <v>10698</v>
      </c>
      <c r="B1104" s="1" t="s">
        <v>11441</v>
      </c>
      <c r="C1104" s="1" t="s">
        <v>17561</v>
      </c>
      <c r="D1104" s="1" t="s">
        <v>10698</v>
      </c>
      <c r="E1104" s="13">
        <v>20</v>
      </c>
      <c r="F1104" s="13" t="s">
        <v>11443</v>
      </c>
      <c r="G1104" s="2" t="s">
        <v>748</v>
      </c>
      <c r="H1104" s="193">
        <v>62.59</v>
      </c>
    </row>
    <row r="1105" spans="1:8" x14ac:dyDescent="0.25">
      <c r="A1105" s="207" t="s">
        <v>10699</v>
      </c>
      <c r="B1105" s="1" t="s">
        <v>11444</v>
      </c>
      <c r="C1105" s="1" t="s">
        <v>17562</v>
      </c>
      <c r="D1105" s="1" t="s">
        <v>10699</v>
      </c>
      <c r="E1105" s="13">
        <v>15</v>
      </c>
      <c r="F1105" s="13" t="s">
        <v>11443</v>
      </c>
      <c r="G1105" s="2" t="s">
        <v>749</v>
      </c>
      <c r="H1105" s="193">
        <v>108.03</v>
      </c>
    </row>
    <row r="1106" spans="1:8" x14ac:dyDescent="0.25">
      <c r="A1106" s="207" t="s">
        <v>10700</v>
      </c>
      <c r="B1106" s="1" t="s">
        <v>11446</v>
      </c>
      <c r="C1106" s="1" t="s">
        <v>17563</v>
      </c>
      <c r="D1106" s="1" t="s">
        <v>10700</v>
      </c>
      <c r="E1106" s="13">
        <v>12</v>
      </c>
      <c r="F1106" s="13" t="s">
        <v>11443</v>
      </c>
      <c r="G1106" s="2" t="s">
        <v>750</v>
      </c>
      <c r="H1106" s="193">
        <v>142.94999999999999</v>
      </c>
    </row>
    <row r="1107" spans="1:8" x14ac:dyDescent="0.25">
      <c r="A1107" s="209"/>
      <c r="B1107" s="10" t="s">
        <v>4218</v>
      </c>
      <c r="C1107" s="11" t="s">
        <v>5734</v>
      </c>
      <c r="D1107" s="11"/>
      <c r="E1107" s="36"/>
      <c r="F1107" s="36"/>
      <c r="G1107" s="2" t="s">
        <v>5734</v>
      </c>
      <c r="H1107" s="193" t="s">
        <v>5734</v>
      </c>
    </row>
    <row r="1108" spans="1:8" x14ac:dyDescent="0.25">
      <c r="A1108" s="207" t="s">
        <v>10983</v>
      </c>
      <c r="B1108" s="12" t="s">
        <v>11441</v>
      </c>
      <c r="C1108" s="12" t="s">
        <v>10983</v>
      </c>
      <c r="D1108" s="12"/>
      <c r="E1108" s="13">
        <v>8</v>
      </c>
      <c r="F1108" s="13" t="s">
        <v>11443</v>
      </c>
      <c r="G1108" s="2" t="s">
        <v>1964</v>
      </c>
      <c r="H1108" s="193">
        <v>62.59</v>
      </c>
    </row>
    <row r="1109" spans="1:8" x14ac:dyDescent="0.25">
      <c r="A1109" s="207" t="s">
        <v>10984</v>
      </c>
      <c r="B1109" s="12" t="s">
        <v>11444</v>
      </c>
      <c r="C1109" s="12" t="s">
        <v>10984</v>
      </c>
      <c r="D1109" s="12"/>
      <c r="E1109" s="13">
        <v>5</v>
      </c>
      <c r="F1109" s="13" t="s">
        <v>11443</v>
      </c>
      <c r="G1109" s="2" t="s">
        <v>1966</v>
      </c>
      <c r="H1109" s="193">
        <v>110.48</v>
      </c>
    </row>
    <row r="1110" spans="1:8" x14ac:dyDescent="0.25">
      <c r="A1110" s="207" t="s">
        <v>10985</v>
      </c>
      <c r="B1110" s="12" t="s">
        <v>11446</v>
      </c>
      <c r="C1110" s="15" t="s">
        <v>10985</v>
      </c>
      <c r="D1110" s="15"/>
      <c r="E1110" s="13">
        <v>4</v>
      </c>
      <c r="F1110" s="13" t="s">
        <v>11443</v>
      </c>
      <c r="G1110" s="2" t="s">
        <v>1965</v>
      </c>
      <c r="H1110" s="193">
        <v>142.97</v>
      </c>
    </row>
    <row r="1111" spans="1:8" x14ac:dyDescent="0.25">
      <c r="A1111" s="207" t="s">
        <v>10986</v>
      </c>
      <c r="B1111" s="12" t="s">
        <v>11452</v>
      </c>
      <c r="C1111" s="15" t="s">
        <v>10986</v>
      </c>
      <c r="D1111" s="15"/>
      <c r="E1111" s="13">
        <v>4</v>
      </c>
      <c r="F1111" s="13" t="s">
        <v>11443</v>
      </c>
      <c r="G1111" s="2" t="s">
        <v>1967</v>
      </c>
      <c r="H1111" s="193">
        <v>271.01</v>
      </c>
    </row>
    <row r="1112" spans="1:8" x14ac:dyDescent="0.25">
      <c r="A1112" s="207" t="s">
        <v>10987</v>
      </c>
      <c r="B1112" s="12" t="s">
        <v>11723</v>
      </c>
      <c r="C1112" s="15" t="s">
        <v>10987</v>
      </c>
      <c r="D1112" s="15"/>
      <c r="E1112" s="13">
        <v>1</v>
      </c>
      <c r="F1112" s="13" t="s">
        <v>11443</v>
      </c>
      <c r="G1112" s="2" t="s">
        <v>5734</v>
      </c>
      <c r="H1112" s="193">
        <v>351.1</v>
      </c>
    </row>
    <row r="1113" spans="1:8" x14ac:dyDescent="0.25">
      <c r="A1113" s="207" t="s">
        <v>10988</v>
      </c>
      <c r="B1113" s="12" t="s">
        <v>11780</v>
      </c>
      <c r="C1113" s="12" t="s">
        <v>10988</v>
      </c>
      <c r="D1113" s="12"/>
      <c r="E1113" s="13">
        <v>1</v>
      </c>
      <c r="F1113" s="13" t="s">
        <v>11443</v>
      </c>
      <c r="G1113" s="2" t="s">
        <v>13576</v>
      </c>
      <c r="H1113" s="193">
        <v>482.89</v>
      </c>
    </row>
    <row r="1114" spans="1:8" x14ac:dyDescent="0.25">
      <c r="B1114" s="10" t="s">
        <v>13065</v>
      </c>
      <c r="C1114" s="12" t="s">
        <v>5734</v>
      </c>
      <c r="D1114" s="12"/>
      <c r="G1114" s="2" t="s">
        <v>5734</v>
      </c>
      <c r="H1114" s="193" t="s">
        <v>5734</v>
      </c>
    </row>
    <row r="1115" spans="1:8" x14ac:dyDescent="0.25">
      <c r="A1115" s="207" t="s">
        <v>13042</v>
      </c>
      <c r="B1115" s="12" t="s">
        <v>11441</v>
      </c>
      <c r="C1115" s="12" t="s">
        <v>13042</v>
      </c>
      <c r="D1115" s="12"/>
      <c r="E1115" s="13">
        <v>6</v>
      </c>
      <c r="F1115" s="13" t="s">
        <v>11443</v>
      </c>
      <c r="G1115" s="2" t="e">
        <v>#N/A</v>
      </c>
      <c r="H1115" s="193" t="e">
        <v>#N/A</v>
      </c>
    </row>
    <row r="1116" spans="1:8" x14ac:dyDescent="0.25">
      <c r="A1116" s="207" t="s">
        <v>13044</v>
      </c>
      <c r="B1116" s="12" t="s">
        <v>11444</v>
      </c>
      <c r="C1116" s="12" t="s">
        <v>13044</v>
      </c>
      <c r="D1116" s="12"/>
      <c r="E1116" s="13">
        <v>4</v>
      </c>
      <c r="F1116" s="13" t="s">
        <v>11443</v>
      </c>
      <c r="G1116" s="2" t="e">
        <v>#N/A</v>
      </c>
      <c r="H1116" s="193" t="e">
        <v>#N/A</v>
      </c>
    </row>
    <row r="1117" spans="1:8" x14ac:dyDescent="0.25">
      <c r="A1117" s="207" t="s">
        <v>13043</v>
      </c>
      <c r="B1117" s="12" t="s">
        <v>11446</v>
      </c>
      <c r="C1117" s="12" t="s">
        <v>13043</v>
      </c>
      <c r="D1117" s="12"/>
      <c r="E1117" s="13">
        <v>4</v>
      </c>
      <c r="F1117" s="13" t="s">
        <v>11443</v>
      </c>
      <c r="G1117" s="2" t="e">
        <v>#N/A</v>
      </c>
      <c r="H1117" s="193" t="e">
        <v>#N/A</v>
      </c>
    </row>
    <row r="1118" spans="1:8" x14ac:dyDescent="0.25">
      <c r="A1118" s="209"/>
      <c r="B1118" s="10" t="s">
        <v>4219</v>
      </c>
      <c r="C1118" s="11" t="s">
        <v>5734</v>
      </c>
      <c r="D1118" s="11"/>
      <c r="E1118" s="36"/>
      <c r="F1118" s="36"/>
      <c r="G1118" s="2" t="s">
        <v>5734</v>
      </c>
      <c r="H1118" s="193" t="s">
        <v>5734</v>
      </c>
    </row>
    <row r="1119" spans="1:8" x14ac:dyDescent="0.25">
      <c r="A1119" s="207" t="s">
        <v>7655</v>
      </c>
      <c r="B1119" s="12" t="s">
        <v>11441</v>
      </c>
      <c r="C1119" s="12" t="s">
        <v>7655</v>
      </c>
      <c r="D1119" s="12"/>
      <c r="E1119" s="13">
        <v>6</v>
      </c>
      <c r="F1119" s="13" t="s">
        <v>11443</v>
      </c>
      <c r="G1119" s="2" t="s">
        <v>1961</v>
      </c>
      <c r="H1119" s="193">
        <v>74.430000000000007</v>
      </c>
    </row>
    <row r="1120" spans="1:8" x14ac:dyDescent="0.25">
      <c r="A1120" s="207" t="s">
        <v>7656</v>
      </c>
      <c r="B1120" s="12" t="s">
        <v>11446</v>
      </c>
      <c r="C1120" s="12" t="s">
        <v>7656</v>
      </c>
      <c r="D1120" s="12"/>
      <c r="E1120" s="13">
        <v>4</v>
      </c>
      <c r="F1120" s="13" t="s">
        <v>11443</v>
      </c>
      <c r="G1120" s="2" t="s">
        <v>1962</v>
      </c>
      <c r="H1120" s="193">
        <v>139.22</v>
      </c>
    </row>
    <row r="1121" spans="1:8" x14ac:dyDescent="0.25">
      <c r="A1121" s="207" t="s">
        <v>7657</v>
      </c>
      <c r="B1121" s="12" t="s">
        <v>11452</v>
      </c>
      <c r="C1121" s="12" t="s">
        <v>7657</v>
      </c>
      <c r="D1121" s="12"/>
      <c r="E1121" s="13">
        <v>4</v>
      </c>
      <c r="F1121" s="13" t="s">
        <v>11443</v>
      </c>
      <c r="G1121" s="2" t="s">
        <v>1963</v>
      </c>
      <c r="H1121" s="193">
        <v>322.33</v>
      </c>
    </row>
    <row r="1122" spans="1:8" x14ac:dyDescent="0.25">
      <c r="A1122" s="209"/>
      <c r="B1122" s="10" t="s">
        <v>13066</v>
      </c>
      <c r="C1122" s="11" t="s">
        <v>5734</v>
      </c>
      <c r="D1122" s="11"/>
      <c r="E1122" s="36"/>
      <c r="F1122" s="36"/>
      <c r="G1122" s="2" t="s">
        <v>5734</v>
      </c>
      <c r="H1122" s="193" t="s">
        <v>5734</v>
      </c>
    </row>
    <row r="1123" spans="1:8" x14ac:dyDescent="0.25">
      <c r="A1123" s="208" t="s">
        <v>13045</v>
      </c>
      <c r="B1123" s="12" t="s">
        <v>11441</v>
      </c>
      <c r="C1123" s="167" t="s">
        <v>13045</v>
      </c>
      <c r="D1123" s="202"/>
      <c r="E1123" s="13">
        <v>8</v>
      </c>
      <c r="F1123" s="13" t="s">
        <v>11443</v>
      </c>
      <c r="G1123" s="2" t="e">
        <v>#N/A</v>
      </c>
      <c r="H1123" s="193" t="e">
        <v>#N/A</v>
      </c>
    </row>
    <row r="1124" spans="1:8" x14ac:dyDescent="0.25">
      <c r="A1124" s="208" t="s">
        <v>13046</v>
      </c>
      <c r="B1124" s="12" t="s">
        <v>11444</v>
      </c>
      <c r="C1124" s="168" t="s">
        <v>13046</v>
      </c>
      <c r="D1124" s="203"/>
      <c r="E1124" s="13">
        <v>5</v>
      </c>
      <c r="F1124" s="13" t="s">
        <v>11443</v>
      </c>
      <c r="G1124" s="2" t="e">
        <v>#N/A</v>
      </c>
      <c r="H1124" s="193" t="e">
        <v>#N/A</v>
      </c>
    </row>
    <row r="1125" spans="1:8" x14ac:dyDescent="0.25">
      <c r="A1125" s="208" t="s">
        <v>13047</v>
      </c>
      <c r="B1125" s="12" t="s">
        <v>11446</v>
      </c>
      <c r="C1125" s="167" t="s">
        <v>13047</v>
      </c>
      <c r="D1125" s="202"/>
      <c r="E1125" s="13">
        <v>4</v>
      </c>
      <c r="F1125" s="13" t="s">
        <v>11443</v>
      </c>
      <c r="G1125" s="2" t="e">
        <v>#N/A</v>
      </c>
      <c r="H1125" s="193" t="e">
        <v>#N/A</v>
      </c>
    </row>
    <row r="1126" spans="1:8" x14ac:dyDescent="0.25">
      <c r="A1126" s="209"/>
      <c r="B1126" s="10" t="s">
        <v>22</v>
      </c>
      <c r="C1126" s="11" t="s">
        <v>5734</v>
      </c>
      <c r="D1126" s="11"/>
      <c r="E1126" s="36"/>
      <c r="F1126" s="36"/>
      <c r="G1126" s="2" t="s">
        <v>5734</v>
      </c>
      <c r="H1126" s="193" t="s">
        <v>5734</v>
      </c>
    </row>
    <row r="1127" spans="1:8" x14ac:dyDescent="0.25">
      <c r="A1127" s="207" t="s">
        <v>10547</v>
      </c>
      <c r="B1127" s="12" t="s">
        <v>11441</v>
      </c>
      <c r="C1127" s="12" t="s">
        <v>10547</v>
      </c>
      <c r="D1127" s="12"/>
      <c r="E1127" s="13">
        <v>4</v>
      </c>
      <c r="F1127" s="13" t="s">
        <v>11443</v>
      </c>
      <c r="G1127" s="2" t="s">
        <v>1614</v>
      </c>
      <c r="H1127" s="193">
        <v>125.7</v>
      </c>
    </row>
    <row r="1128" spans="1:8" x14ac:dyDescent="0.25">
      <c r="A1128" s="207" t="s">
        <v>10548</v>
      </c>
      <c r="B1128" s="12" t="s">
        <v>11446</v>
      </c>
      <c r="C1128" s="12" t="s">
        <v>10548</v>
      </c>
      <c r="D1128" s="12"/>
      <c r="E1128" s="13">
        <v>4</v>
      </c>
      <c r="F1128" s="13" t="s">
        <v>11443</v>
      </c>
      <c r="G1128" s="2" t="s">
        <v>1615</v>
      </c>
      <c r="H1128" s="193">
        <v>240.58</v>
      </c>
    </row>
    <row r="1129" spans="1:8" x14ac:dyDescent="0.25">
      <c r="A1129" s="207" t="s">
        <v>10549</v>
      </c>
      <c r="B1129" s="12" t="s">
        <v>73</v>
      </c>
      <c r="C1129" s="12" t="s">
        <v>10549</v>
      </c>
      <c r="D1129" s="12"/>
      <c r="E1129" s="13">
        <v>1</v>
      </c>
      <c r="F1129" s="13" t="s">
        <v>11443</v>
      </c>
      <c r="G1129" s="2" t="s">
        <v>5734</v>
      </c>
      <c r="H1129" s="193">
        <v>625.45000000000005</v>
      </c>
    </row>
    <row r="1130" spans="1:8" x14ac:dyDescent="0.25">
      <c r="A1130" s="209"/>
      <c r="B1130" s="10" t="s">
        <v>4220</v>
      </c>
      <c r="C1130" s="11" t="s">
        <v>5734</v>
      </c>
      <c r="D1130" s="11"/>
      <c r="E1130" s="36"/>
      <c r="F1130" s="36"/>
      <c r="G1130" s="2" t="s">
        <v>5734</v>
      </c>
      <c r="H1130" s="193" t="s">
        <v>5734</v>
      </c>
    </row>
    <row r="1131" spans="1:8" x14ac:dyDescent="0.25">
      <c r="A1131" s="207" t="s">
        <v>7666</v>
      </c>
      <c r="B1131" s="12" t="s">
        <v>11441</v>
      </c>
      <c r="C1131" s="12" t="s">
        <v>7666</v>
      </c>
      <c r="D1131" s="12"/>
      <c r="E1131" s="13">
        <v>8</v>
      </c>
      <c r="F1131" s="13" t="s">
        <v>11443</v>
      </c>
      <c r="G1131" s="2" t="s">
        <v>1968</v>
      </c>
      <c r="H1131" s="193">
        <v>99.16</v>
      </c>
    </row>
    <row r="1132" spans="1:8" x14ac:dyDescent="0.25">
      <c r="A1132" s="207" t="s">
        <v>7667</v>
      </c>
      <c r="B1132" s="12" t="s">
        <v>11199</v>
      </c>
      <c r="C1132" s="12" t="s">
        <v>7667</v>
      </c>
      <c r="D1132" s="12"/>
      <c r="E1132" s="13">
        <v>1</v>
      </c>
      <c r="F1132" s="13" t="s">
        <v>11443</v>
      </c>
      <c r="G1132" s="2" t="s">
        <v>5734</v>
      </c>
      <c r="H1132" s="193">
        <v>122.48</v>
      </c>
    </row>
    <row r="1133" spans="1:8" x14ac:dyDescent="0.25">
      <c r="A1133" s="207" t="s">
        <v>7668</v>
      </c>
      <c r="B1133" s="12" t="s">
        <v>11511</v>
      </c>
      <c r="C1133" s="12" t="s">
        <v>7668</v>
      </c>
      <c r="D1133" s="12"/>
      <c r="E1133" s="13">
        <v>1</v>
      </c>
      <c r="F1133" s="13" t="s">
        <v>11443</v>
      </c>
      <c r="G1133" s="2" t="s">
        <v>5734</v>
      </c>
      <c r="H1133" s="193">
        <v>283.62</v>
      </c>
    </row>
    <row r="1134" spans="1:8" x14ac:dyDescent="0.25">
      <c r="A1134" s="209"/>
      <c r="B1134" s="10" t="s">
        <v>13074</v>
      </c>
      <c r="C1134" s="11" t="s">
        <v>5734</v>
      </c>
      <c r="D1134" s="11"/>
      <c r="E1134" s="36"/>
      <c r="F1134" s="36"/>
      <c r="G1134" s="2" t="s">
        <v>5734</v>
      </c>
      <c r="H1134" s="193" t="s">
        <v>5734</v>
      </c>
    </row>
    <row r="1135" spans="1:8" x14ac:dyDescent="0.25">
      <c r="A1135" s="207" t="s">
        <v>5815</v>
      </c>
      <c r="B1135" s="1" t="s">
        <v>11195</v>
      </c>
      <c r="C1135" s="1" t="s">
        <v>17564</v>
      </c>
      <c r="D1135" s="1" t="s">
        <v>5815</v>
      </c>
      <c r="E1135" s="13">
        <v>1</v>
      </c>
      <c r="F1135" s="13" t="s">
        <v>11443</v>
      </c>
      <c r="G1135" s="2" t="s">
        <v>863</v>
      </c>
      <c r="H1135" s="193">
        <v>534.09</v>
      </c>
    </row>
    <row r="1136" spans="1:8" x14ac:dyDescent="0.25">
      <c r="A1136" s="207" t="s">
        <v>5816</v>
      </c>
      <c r="B1136" s="1" t="s">
        <v>11199</v>
      </c>
      <c r="C1136" s="1" t="s">
        <v>17565</v>
      </c>
      <c r="D1136" s="1" t="s">
        <v>5816</v>
      </c>
      <c r="E1136" s="13">
        <v>1</v>
      </c>
      <c r="F1136" s="13" t="s">
        <v>11443</v>
      </c>
      <c r="G1136" s="2" t="s">
        <v>864</v>
      </c>
      <c r="H1136" s="193">
        <v>624.4</v>
      </c>
    </row>
    <row r="1137" spans="1:8" x14ac:dyDescent="0.25">
      <c r="A1137" s="207" t="s">
        <v>5817</v>
      </c>
      <c r="B1137" s="1" t="s">
        <v>11511</v>
      </c>
      <c r="C1137" s="1" t="s">
        <v>17566</v>
      </c>
      <c r="D1137" s="1" t="s">
        <v>5817</v>
      </c>
      <c r="E1137" s="13">
        <v>1</v>
      </c>
      <c r="F1137" s="13" t="s">
        <v>11443</v>
      </c>
      <c r="G1137" s="2" t="s">
        <v>865</v>
      </c>
      <c r="H1137" s="193">
        <v>1248.23</v>
      </c>
    </row>
    <row r="1138" spans="1:8" x14ac:dyDescent="0.25">
      <c r="A1138" s="209"/>
      <c r="B1138" s="10" t="s">
        <v>3994</v>
      </c>
      <c r="C1138" s="11" t="s">
        <v>5734</v>
      </c>
      <c r="D1138" s="11"/>
      <c r="E1138" s="36"/>
      <c r="F1138" s="36"/>
      <c r="G1138" s="2" t="s">
        <v>5734</v>
      </c>
      <c r="H1138" s="193" t="s">
        <v>5734</v>
      </c>
    </row>
    <row r="1139" spans="1:8" x14ac:dyDescent="0.25">
      <c r="A1139" s="207" t="s">
        <v>3995</v>
      </c>
      <c r="B1139" s="1" t="s">
        <v>18</v>
      </c>
      <c r="C1139" s="1" t="s">
        <v>17567</v>
      </c>
      <c r="D1139" s="1" t="s">
        <v>3995</v>
      </c>
      <c r="E1139" s="13">
        <v>32</v>
      </c>
      <c r="F1139" s="13" t="s">
        <v>11443</v>
      </c>
      <c r="G1139" s="2" t="s">
        <v>536</v>
      </c>
      <c r="H1139" s="193">
        <v>24.09</v>
      </c>
    </row>
    <row r="1140" spans="1:8" x14ac:dyDescent="0.25">
      <c r="A1140" s="207" t="s">
        <v>3996</v>
      </c>
      <c r="B1140" s="1" t="s">
        <v>20</v>
      </c>
      <c r="C1140" s="1" t="s">
        <v>17568</v>
      </c>
      <c r="D1140" s="1" t="s">
        <v>3996</v>
      </c>
      <c r="E1140" s="13">
        <v>24</v>
      </c>
      <c r="F1140" s="13" t="s">
        <v>11443</v>
      </c>
      <c r="G1140" s="2" t="s">
        <v>341</v>
      </c>
      <c r="H1140" s="193">
        <v>38.229999999999997</v>
      </c>
    </row>
    <row r="1141" spans="1:8" x14ac:dyDescent="0.25">
      <c r="A1141" s="207" t="s">
        <v>3997</v>
      </c>
      <c r="B1141" s="1" t="s">
        <v>21</v>
      </c>
      <c r="C1141" s="1" t="s">
        <v>17569</v>
      </c>
      <c r="D1141" s="1" t="s">
        <v>3997</v>
      </c>
      <c r="E1141" s="13">
        <v>6</v>
      </c>
      <c r="F1141" s="13" t="s">
        <v>11443</v>
      </c>
      <c r="G1141" s="2" t="s">
        <v>342</v>
      </c>
      <c r="H1141" s="193">
        <v>149.71</v>
      </c>
    </row>
    <row r="1142" spans="1:8" x14ac:dyDescent="0.25">
      <c r="A1142" s="209"/>
      <c r="B1142" s="10" t="s">
        <v>3998</v>
      </c>
      <c r="C1142" s="11" t="s">
        <v>5734</v>
      </c>
      <c r="D1142" s="11"/>
      <c r="E1142" s="36"/>
      <c r="F1142" s="36"/>
      <c r="G1142" s="2" t="s">
        <v>5734</v>
      </c>
      <c r="H1142" s="193" t="s">
        <v>5734</v>
      </c>
    </row>
    <row r="1143" spans="1:8" x14ac:dyDescent="0.25">
      <c r="A1143" s="207" t="s">
        <v>3999</v>
      </c>
      <c r="B1143" s="1" t="s">
        <v>5805</v>
      </c>
      <c r="C1143" s="1" t="s">
        <v>17570</v>
      </c>
      <c r="D1143" s="1" t="s">
        <v>3999</v>
      </c>
      <c r="E1143" s="13">
        <v>40</v>
      </c>
      <c r="F1143" s="13" t="s">
        <v>11443</v>
      </c>
      <c r="G1143" s="2" t="s">
        <v>782</v>
      </c>
      <c r="H1143" s="193">
        <v>74.239999999999995</v>
      </c>
    </row>
    <row r="1144" spans="1:8" x14ac:dyDescent="0.25">
      <c r="A1144" s="207" t="s">
        <v>4000</v>
      </c>
      <c r="B1144" s="1" t="s">
        <v>11512</v>
      </c>
      <c r="C1144" s="1" t="s">
        <v>17571</v>
      </c>
      <c r="D1144" s="1" t="s">
        <v>4000</v>
      </c>
      <c r="E1144" s="13">
        <v>30</v>
      </c>
      <c r="F1144" s="13" t="s">
        <v>11443</v>
      </c>
      <c r="G1144" s="2" t="s">
        <v>783</v>
      </c>
      <c r="H1144" s="193">
        <v>76.77</v>
      </c>
    </row>
    <row r="1145" spans="1:8" x14ac:dyDescent="0.25">
      <c r="A1145" s="207" t="s">
        <v>4001</v>
      </c>
      <c r="B1145" s="1" t="s">
        <v>11516</v>
      </c>
      <c r="C1145" s="1" t="s">
        <v>17572</v>
      </c>
      <c r="D1145" s="1" t="s">
        <v>4001</v>
      </c>
      <c r="E1145" s="13">
        <v>3</v>
      </c>
      <c r="F1145" s="13" t="s">
        <v>11443</v>
      </c>
      <c r="G1145" s="2" t="s">
        <v>784</v>
      </c>
      <c r="H1145" s="193">
        <v>360.52</v>
      </c>
    </row>
    <row r="1146" spans="1:8" x14ac:dyDescent="0.25">
      <c r="A1146" s="209"/>
      <c r="B1146" s="10" t="s">
        <v>4002</v>
      </c>
      <c r="C1146" s="11" t="s">
        <v>5734</v>
      </c>
      <c r="D1146" s="11"/>
      <c r="E1146" s="36"/>
      <c r="F1146" s="36"/>
      <c r="G1146" s="2" t="s">
        <v>5734</v>
      </c>
      <c r="H1146" s="193" t="s">
        <v>5734</v>
      </c>
    </row>
    <row r="1147" spans="1:8" x14ac:dyDescent="0.25">
      <c r="A1147" s="207" t="s">
        <v>4003</v>
      </c>
      <c r="B1147" s="1" t="s">
        <v>5805</v>
      </c>
      <c r="C1147" s="1" t="s">
        <v>17573</v>
      </c>
      <c r="D1147" s="1" t="s">
        <v>4003</v>
      </c>
      <c r="E1147" s="13">
        <v>75</v>
      </c>
      <c r="F1147" s="13" t="s">
        <v>11443</v>
      </c>
      <c r="G1147" s="2" t="s">
        <v>554</v>
      </c>
      <c r="H1147" s="193">
        <v>15.09</v>
      </c>
    </row>
    <row r="1148" spans="1:8" x14ac:dyDescent="0.25">
      <c r="A1148" s="207" t="s">
        <v>4004</v>
      </c>
      <c r="B1148" s="1" t="s">
        <v>11512</v>
      </c>
      <c r="C1148" s="1" t="s">
        <v>17574</v>
      </c>
      <c r="D1148" s="1" t="s">
        <v>4004</v>
      </c>
      <c r="E1148" s="13">
        <v>40</v>
      </c>
      <c r="F1148" s="13" t="s">
        <v>11443</v>
      </c>
      <c r="G1148" s="2" t="s">
        <v>555</v>
      </c>
      <c r="H1148" s="193">
        <v>15.55</v>
      </c>
    </row>
    <row r="1149" spans="1:8" x14ac:dyDescent="0.25">
      <c r="A1149" s="207" t="s">
        <v>4005</v>
      </c>
      <c r="B1149" s="1" t="s">
        <v>11516</v>
      </c>
      <c r="C1149" s="3" t="s">
        <v>17575</v>
      </c>
      <c r="D1149" s="3" t="s">
        <v>4005</v>
      </c>
      <c r="E1149" s="13">
        <v>35</v>
      </c>
      <c r="F1149" s="13" t="s">
        <v>11443</v>
      </c>
      <c r="G1149" s="2" t="s">
        <v>556</v>
      </c>
      <c r="H1149" s="193">
        <v>78.39</v>
      </c>
    </row>
    <row r="1150" spans="1:8" x14ac:dyDescent="0.25">
      <c r="A1150" s="207" t="s">
        <v>4006</v>
      </c>
      <c r="B1150" s="1" t="s">
        <v>11518</v>
      </c>
      <c r="C1150" s="3" t="s">
        <v>17576</v>
      </c>
      <c r="D1150" s="3" t="s">
        <v>4006</v>
      </c>
      <c r="E1150" s="13">
        <v>8</v>
      </c>
      <c r="F1150" s="13" t="s">
        <v>11443</v>
      </c>
      <c r="G1150" s="2" t="s">
        <v>557</v>
      </c>
      <c r="H1150" s="193">
        <v>294.61</v>
      </c>
    </row>
    <row r="1151" spans="1:8" x14ac:dyDescent="0.25">
      <c r="A1151" s="207" t="s">
        <v>4007</v>
      </c>
      <c r="B1151" s="1" t="s">
        <v>11520</v>
      </c>
      <c r="C1151" s="1" t="s">
        <v>17577</v>
      </c>
      <c r="D1151" s="1" t="s">
        <v>4007</v>
      </c>
      <c r="E1151" s="13">
        <v>2</v>
      </c>
      <c r="F1151" s="13" t="s">
        <v>11443</v>
      </c>
      <c r="G1151" s="2" t="s">
        <v>552</v>
      </c>
      <c r="H1151" s="193">
        <v>527.25</v>
      </c>
    </row>
    <row r="1152" spans="1:8" x14ac:dyDescent="0.25">
      <c r="A1152" s="207" t="s">
        <v>4008</v>
      </c>
      <c r="B1152" s="1" t="s">
        <v>11522</v>
      </c>
      <c r="C1152" s="1" t="s">
        <v>17578</v>
      </c>
      <c r="D1152" s="1" t="s">
        <v>4008</v>
      </c>
      <c r="E1152" s="13">
        <v>2</v>
      </c>
      <c r="F1152" s="13" t="s">
        <v>11443</v>
      </c>
      <c r="G1152" s="2" t="s">
        <v>553</v>
      </c>
      <c r="H1152" s="193">
        <v>749.72</v>
      </c>
    </row>
    <row r="1153" spans="1:8" x14ac:dyDescent="0.25">
      <c r="A1153" s="209"/>
      <c r="B1153" s="10" t="s">
        <v>5833</v>
      </c>
      <c r="C1153" s="11" t="s">
        <v>5734</v>
      </c>
      <c r="D1153" s="11"/>
      <c r="E1153" s="36"/>
      <c r="F1153" s="36"/>
      <c r="G1153" s="2" t="s">
        <v>5734</v>
      </c>
      <c r="H1153" s="193" t="s">
        <v>5734</v>
      </c>
    </row>
    <row r="1154" spans="1:8" x14ac:dyDescent="0.25">
      <c r="A1154" s="207" t="s">
        <v>4009</v>
      </c>
      <c r="B1154" s="1" t="s">
        <v>4449</v>
      </c>
      <c r="C1154" s="1" t="s">
        <v>17579</v>
      </c>
      <c r="D1154" s="1" t="s">
        <v>4009</v>
      </c>
      <c r="E1154" s="13">
        <v>18</v>
      </c>
      <c r="F1154" s="13" t="s">
        <v>11443</v>
      </c>
      <c r="G1154" s="2" t="s">
        <v>788</v>
      </c>
      <c r="H1154" s="193">
        <v>29.52</v>
      </c>
    </row>
    <row r="1155" spans="1:8" x14ac:dyDescent="0.25">
      <c r="A1155" s="207" t="s">
        <v>4010</v>
      </c>
      <c r="B1155" s="1" t="s">
        <v>11441</v>
      </c>
      <c r="C1155" s="1" t="s">
        <v>17580</v>
      </c>
      <c r="D1155" s="1" t="s">
        <v>4010</v>
      </c>
      <c r="E1155" s="13">
        <v>20</v>
      </c>
      <c r="F1155" s="13" t="s">
        <v>11443</v>
      </c>
      <c r="G1155" s="2" t="s">
        <v>789</v>
      </c>
      <c r="H1155" s="193">
        <v>25.67</v>
      </c>
    </row>
    <row r="1156" spans="1:8" x14ac:dyDescent="0.25">
      <c r="A1156" s="207" t="s">
        <v>4011</v>
      </c>
      <c r="B1156" s="1" t="s">
        <v>11446</v>
      </c>
      <c r="C1156" s="1" t="s">
        <v>17581</v>
      </c>
      <c r="D1156" s="1" t="s">
        <v>4011</v>
      </c>
      <c r="E1156" s="13">
        <v>15</v>
      </c>
      <c r="F1156" s="13" t="s">
        <v>11443</v>
      </c>
      <c r="G1156" s="2" t="s">
        <v>790</v>
      </c>
      <c r="H1156" s="193">
        <v>121.28</v>
      </c>
    </row>
    <row r="1157" spans="1:8" x14ac:dyDescent="0.25">
      <c r="A1157" s="207" t="s">
        <v>4012</v>
      </c>
      <c r="B1157" s="1" t="s">
        <v>11452</v>
      </c>
      <c r="C1157" s="3" t="s">
        <v>17582</v>
      </c>
      <c r="D1157" s="3" t="s">
        <v>4012</v>
      </c>
      <c r="E1157" s="13">
        <v>8</v>
      </c>
      <c r="F1157" s="13" t="s">
        <v>11443</v>
      </c>
      <c r="G1157" s="2" t="s">
        <v>791</v>
      </c>
      <c r="H1157" s="193">
        <v>403.78</v>
      </c>
    </row>
    <row r="1158" spans="1:8" x14ac:dyDescent="0.25">
      <c r="A1158" s="207" t="s">
        <v>4013</v>
      </c>
      <c r="B1158" s="1" t="s">
        <v>11460</v>
      </c>
      <c r="C1158" s="1" t="s">
        <v>17583</v>
      </c>
      <c r="D1158" s="1" t="s">
        <v>4013</v>
      </c>
      <c r="E1158" s="13">
        <v>2</v>
      </c>
      <c r="F1158" s="13" t="s">
        <v>11443</v>
      </c>
      <c r="G1158" s="2" t="s">
        <v>786</v>
      </c>
      <c r="H1158" s="193">
        <v>2232.0500000000002</v>
      </c>
    </row>
    <row r="1159" spans="1:8" x14ac:dyDescent="0.25">
      <c r="A1159" s="207" t="s">
        <v>4014</v>
      </c>
      <c r="B1159" s="1" t="s">
        <v>11470</v>
      </c>
      <c r="C1159" s="1" t="s">
        <v>17584</v>
      </c>
      <c r="D1159" s="1" t="s">
        <v>4014</v>
      </c>
      <c r="E1159" s="13">
        <v>2</v>
      </c>
      <c r="F1159" s="13" t="s">
        <v>11443</v>
      </c>
      <c r="G1159" s="2" t="s">
        <v>787</v>
      </c>
      <c r="H1159" s="193">
        <v>2901.26</v>
      </c>
    </row>
    <row r="1160" spans="1:8" x14ac:dyDescent="0.25">
      <c r="A1160" s="209"/>
      <c r="B1160" s="10" t="s">
        <v>4015</v>
      </c>
      <c r="C1160" s="11" t="s">
        <v>5734</v>
      </c>
      <c r="D1160" s="11"/>
      <c r="E1160" s="36"/>
      <c r="F1160" s="36"/>
      <c r="G1160" s="2" t="s">
        <v>5734</v>
      </c>
      <c r="H1160" s="193" t="s">
        <v>5734</v>
      </c>
    </row>
    <row r="1161" spans="1:8" x14ac:dyDescent="0.25">
      <c r="A1161" s="207" t="s">
        <v>4016</v>
      </c>
      <c r="B1161" s="1" t="s">
        <v>11596</v>
      </c>
      <c r="C1161" s="1" t="s">
        <v>17585</v>
      </c>
      <c r="D1161" s="1" t="s">
        <v>4016</v>
      </c>
      <c r="E1161" s="13">
        <v>10</v>
      </c>
      <c r="F1161" s="13" t="s">
        <v>11443</v>
      </c>
      <c r="G1161" s="2" t="s">
        <v>178</v>
      </c>
      <c r="H1161" s="193">
        <v>85.25</v>
      </c>
    </row>
    <row r="1162" spans="1:8" x14ac:dyDescent="0.25">
      <c r="A1162" s="207" t="s">
        <v>4017</v>
      </c>
      <c r="B1162" s="1" t="s">
        <v>11600</v>
      </c>
      <c r="C1162" s="1" t="s">
        <v>17586</v>
      </c>
      <c r="D1162" s="1" t="s">
        <v>4017</v>
      </c>
      <c r="E1162" s="13">
        <v>4</v>
      </c>
      <c r="F1162" s="13" t="s">
        <v>11443</v>
      </c>
      <c r="G1162" s="2" t="s">
        <v>179</v>
      </c>
      <c r="H1162" s="193">
        <v>237.47</v>
      </c>
    </row>
    <row r="1163" spans="1:8" x14ac:dyDescent="0.25">
      <c r="A1163" s="207" t="s">
        <v>4018</v>
      </c>
      <c r="B1163" s="1" t="s">
        <v>11606</v>
      </c>
      <c r="C1163" s="1" t="s">
        <v>17587</v>
      </c>
      <c r="D1163" s="1" t="s">
        <v>4018</v>
      </c>
      <c r="E1163" s="13">
        <v>4</v>
      </c>
      <c r="F1163" s="13" t="s">
        <v>11443</v>
      </c>
      <c r="G1163" s="2" t="s">
        <v>180</v>
      </c>
      <c r="H1163" s="193">
        <v>777.35</v>
      </c>
    </row>
    <row r="1164" spans="1:8" x14ac:dyDescent="0.25">
      <c r="A1164" s="207" t="s">
        <v>4019</v>
      </c>
      <c r="B1164" s="1" t="s">
        <v>11614</v>
      </c>
      <c r="C1164" s="1" t="s">
        <v>17588</v>
      </c>
      <c r="D1164" s="1" t="s">
        <v>4019</v>
      </c>
      <c r="E1164" s="13">
        <v>2</v>
      </c>
      <c r="F1164" s="13" t="s">
        <v>11443</v>
      </c>
      <c r="G1164" s="2" t="s">
        <v>177</v>
      </c>
      <c r="H1164" s="193">
        <v>2038.33</v>
      </c>
    </row>
    <row r="1165" spans="1:8" x14ac:dyDescent="0.25">
      <c r="A1165" s="207" t="s">
        <v>4020</v>
      </c>
      <c r="B1165" s="1" t="s">
        <v>11422</v>
      </c>
      <c r="C1165" s="1" t="s">
        <v>17589</v>
      </c>
      <c r="D1165" s="1" t="s">
        <v>4020</v>
      </c>
      <c r="E1165" s="13">
        <v>2</v>
      </c>
      <c r="F1165" s="13" t="s">
        <v>11443</v>
      </c>
      <c r="G1165" s="2" t="s">
        <v>12749</v>
      </c>
      <c r="H1165" s="193">
        <v>2917.15</v>
      </c>
    </row>
    <row r="1166" spans="1:8" x14ac:dyDescent="0.25">
      <c r="A1166" s="209"/>
      <c r="B1166" s="10" t="s">
        <v>4021</v>
      </c>
      <c r="C1166" s="11" t="s">
        <v>5734</v>
      </c>
      <c r="D1166" s="11"/>
      <c r="E1166" s="36"/>
      <c r="F1166" s="36"/>
      <c r="G1166" s="2" t="s">
        <v>5734</v>
      </c>
      <c r="H1166" s="193" t="s">
        <v>5734</v>
      </c>
    </row>
    <row r="1167" spans="1:8" x14ac:dyDescent="0.25">
      <c r="A1167" s="206" t="s">
        <v>4022</v>
      </c>
      <c r="B1167" s="1" t="s">
        <v>16</v>
      </c>
      <c r="C1167" s="6" t="s">
        <v>4022</v>
      </c>
      <c r="D1167" s="6"/>
      <c r="E1167" s="36">
        <v>1</v>
      </c>
      <c r="F1167" s="13" t="s">
        <v>11443</v>
      </c>
      <c r="G1167" s="2" t="s">
        <v>5734</v>
      </c>
      <c r="H1167" s="193">
        <v>68.13</v>
      </c>
    </row>
    <row r="1168" spans="1:8" x14ac:dyDescent="0.25">
      <c r="A1168" s="207" t="s">
        <v>4023</v>
      </c>
      <c r="B1168" s="1" t="s">
        <v>11596</v>
      </c>
      <c r="C1168" s="1" t="s">
        <v>17590</v>
      </c>
      <c r="D1168" s="1" t="s">
        <v>4023</v>
      </c>
      <c r="E1168" s="13">
        <v>12</v>
      </c>
      <c r="F1168" s="13" t="s">
        <v>11443</v>
      </c>
      <c r="G1168" s="2" t="s">
        <v>384</v>
      </c>
      <c r="H1168" s="193">
        <v>64.8</v>
      </c>
    </row>
    <row r="1169" spans="1:8" x14ac:dyDescent="0.25">
      <c r="A1169" s="207" t="s">
        <v>4024</v>
      </c>
      <c r="B1169" s="1" t="s">
        <v>11600</v>
      </c>
      <c r="C1169" s="1" t="s">
        <v>17591</v>
      </c>
      <c r="D1169" s="1" t="s">
        <v>4024</v>
      </c>
      <c r="E1169" s="13">
        <v>4</v>
      </c>
      <c r="F1169" s="13" t="s">
        <v>11443</v>
      </c>
      <c r="G1169" s="2" t="s">
        <v>385</v>
      </c>
      <c r="H1169" s="193">
        <v>224.11</v>
      </c>
    </row>
    <row r="1170" spans="1:8" x14ac:dyDescent="0.25">
      <c r="A1170" s="207" t="s">
        <v>4025</v>
      </c>
      <c r="B1170" s="1" t="s">
        <v>11606</v>
      </c>
      <c r="C1170" s="1" t="s">
        <v>17592</v>
      </c>
      <c r="D1170" s="1" t="s">
        <v>4025</v>
      </c>
      <c r="E1170" s="13">
        <v>4</v>
      </c>
      <c r="F1170" s="13" t="s">
        <v>11443</v>
      </c>
      <c r="G1170" s="2" t="s">
        <v>386</v>
      </c>
      <c r="H1170" s="193">
        <v>710.8</v>
      </c>
    </row>
    <row r="1171" spans="1:8" x14ac:dyDescent="0.25">
      <c r="A1171" s="207" t="s">
        <v>4026</v>
      </c>
      <c r="B1171" s="1" t="s">
        <v>11614</v>
      </c>
      <c r="C1171" s="1" t="s">
        <v>17593</v>
      </c>
      <c r="D1171" s="1" t="s">
        <v>4026</v>
      </c>
      <c r="E1171" s="13">
        <v>2</v>
      </c>
      <c r="F1171" s="13" t="s">
        <v>11443</v>
      </c>
      <c r="G1171" s="2" t="s">
        <v>382</v>
      </c>
      <c r="H1171" s="193">
        <v>1973.29</v>
      </c>
    </row>
    <row r="1172" spans="1:8" x14ac:dyDescent="0.25">
      <c r="A1172" s="207" t="s">
        <v>4027</v>
      </c>
      <c r="B1172" s="1" t="s">
        <v>11422</v>
      </c>
      <c r="C1172" s="1" t="s">
        <v>17594</v>
      </c>
      <c r="D1172" s="1" t="s">
        <v>4027</v>
      </c>
      <c r="E1172" s="13">
        <v>2</v>
      </c>
      <c r="F1172" s="13" t="s">
        <v>11443</v>
      </c>
      <c r="G1172" s="2" t="s">
        <v>383</v>
      </c>
      <c r="H1172" s="193">
        <v>2861.96</v>
      </c>
    </row>
    <row r="1173" spans="1:8" x14ac:dyDescent="0.25">
      <c r="A1173" s="209"/>
      <c r="B1173" s="10" t="s">
        <v>10711</v>
      </c>
      <c r="C1173" s="11" t="s">
        <v>5734</v>
      </c>
      <c r="D1173" s="11"/>
      <c r="E1173" s="36"/>
      <c r="F1173" s="36"/>
      <c r="G1173" s="2" t="s">
        <v>5734</v>
      </c>
      <c r="H1173" s="193" t="s">
        <v>5734</v>
      </c>
    </row>
    <row r="1174" spans="1:8" x14ac:dyDescent="0.25">
      <c r="A1174" s="207" t="s">
        <v>10712</v>
      </c>
      <c r="B1174" s="1" t="s">
        <v>6499</v>
      </c>
      <c r="C1174" s="1" t="s">
        <v>10712</v>
      </c>
      <c r="E1174" s="13">
        <v>6</v>
      </c>
      <c r="F1174" s="13" t="s">
        <v>11443</v>
      </c>
      <c r="G1174" s="2" t="s">
        <v>1725</v>
      </c>
      <c r="H1174" s="193">
        <v>43.02</v>
      </c>
    </row>
    <row r="1175" spans="1:8" x14ac:dyDescent="0.25">
      <c r="A1175" s="207" t="s">
        <v>10713</v>
      </c>
      <c r="B1175" s="1" t="s">
        <v>6500</v>
      </c>
      <c r="C1175" s="1" t="s">
        <v>10713</v>
      </c>
      <c r="E1175" s="13">
        <v>4</v>
      </c>
      <c r="F1175" s="13" t="s">
        <v>11443</v>
      </c>
      <c r="G1175" s="2" t="s">
        <v>1726</v>
      </c>
      <c r="H1175" s="193">
        <v>56.37</v>
      </c>
    </row>
    <row r="1176" spans="1:8" x14ac:dyDescent="0.25">
      <c r="A1176" s="209"/>
      <c r="B1176" s="10" t="s">
        <v>4028</v>
      </c>
      <c r="C1176" s="11" t="s">
        <v>5734</v>
      </c>
      <c r="D1176" s="11"/>
      <c r="E1176" s="36"/>
      <c r="F1176" s="36"/>
      <c r="G1176" s="2" t="s">
        <v>5734</v>
      </c>
      <c r="H1176" s="193" t="s">
        <v>5734</v>
      </c>
    </row>
    <row r="1177" spans="1:8" x14ac:dyDescent="0.25">
      <c r="A1177" s="207" t="s">
        <v>4029</v>
      </c>
      <c r="B1177" s="12" t="s">
        <v>11197</v>
      </c>
      <c r="C1177" s="12" t="s">
        <v>17595</v>
      </c>
      <c r="D1177" s="12" t="s">
        <v>4029</v>
      </c>
      <c r="E1177" s="13">
        <v>1</v>
      </c>
      <c r="F1177" s="13" t="s">
        <v>11443</v>
      </c>
      <c r="G1177" s="2" t="s">
        <v>12700</v>
      </c>
      <c r="H1177" s="193">
        <v>174.58</v>
      </c>
    </row>
    <row r="1178" spans="1:8" x14ac:dyDescent="0.25">
      <c r="A1178" s="207" t="s">
        <v>4030</v>
      </c>
      <c r="B1178" s="12" t="s">
        <v>11201</v>
      </c>
      <c r="C1178" s="12" t="s">
        <v>17596</v>
      </c>
      <c r="D1178" s="12" t="s">
        <v>4030</v>
      </c>
      <c r="E1178" s="13">
        <v>1</v>
      </c>
      <c r="F1178" s="13" t="s">
        <v>11443</v>
      </c>
      <c r="G1178" s="2" t="s">
        <v>351</v>
      </c>
      <c r="H1178" s="193">
        <v>232.4</v>
      </c>
    </row>
    <row r="1179" spans="1:8" x14ac:dyDescent="0.25">
      <c r="A1179" s="207" t="s">
        <v>4031</v>
      </c>
      <c r="B1179" s="12" t="s">
        <v>11203</v>
      </c>
      <c r="C1179" s="12" t="s">
        <v>17597</v>
      </c>
      <c r="D1179" s="12" t="s">
        <v>4031</v>
      </c>
      <c r="E1179" s="13">
        <v>1</v>
      </c>
      <c r="F1179" s="13" t="s">
        <v>11443</v>
      </c>
      <c r="G1179" s="2" t="s">
        <v>18490</v>
      </c>
      <c r="H1179" s="193">
        <v>263.44</v>
      </c>
    </row>
    <row r="1180" spans="1:8" x14ac:dyDescent="0.25">
      <c r="A1180" s="207" t="s">
        <v>4032</v>
      </c>
      <c r="B1180" s="12" t="s">
        <v>11717</v>
      </c>
      <c r="C1180" s="12" t="s">
        <v>17598</v>
      </c>
      <c r="D1180" s="12" t="s">
        <v>4032</v>
      </c>
      <c r="E1180" s="13">
        <v>1</v>
      </c>
      <c r="F1180" s="13" t="s">
        <v>11443</v>
      </c>
      <c r="G1180" s="2" t="s">
        <v>354</v>
      </c>
      <c r="H1180" s="193">
        <v>338.06</v>
      </c>
    </row>
    <row r="1181" spans="1:8" x14ac:dyDescent="0.25">
      <c r="A1181" s="207" t="s">
        <v>4033</v>
      </c>
      <c r="B1181" s="12" t="s">
        <v>11719</v>
      </c>
      <c r="C1181" s="12" t="s">
        <v>17599</v>
      </c>
      <c r="D1181" s="12" t="s">
        <v>4033</v>
      </c>
      <c r="E1181" s="13">
        <v>1</v>
      </c>
      <c r="F1181" s="13" t="s">
        <v>11443</v>
      </c>
      <c r="G1181" s="2" t="s">
        <v>12701</v>
      </c>
      <c r="H1181" s="193">
        <v>403.65</v>
      </c>
    </row>
    <row r="1182" spans="1:8" x14ac:dyDescent="0.25">
      <c r="A1182" s="207" t="s">
        <v>4034</v>
      </c>
      <c r="B1182" s="12" t="s">
        <v>11725</v>
      </c>
      <c r="C1182" s="12" t="s">
        <v>17600</v>
      </c>
      <c r="D1182" s="12" t="s">
        <v>4034</v>
      </c>
      <c r="E1182" s="13">
        <v>1</v>
      </c>
      <c r="F1182" s="13" t="s">
        <v>11443</v>
      </c>
      <c r="G1182" s="2" t="s">
        <v>12702</v>
      </c>
      <c r="H1182" s="193">
        <v>419.34</v>
      </c>
    </row>
    <row r="1183" spans="1:8" x14ac:dyDescent="0.25">
      <c r="A1183" s="207" t="s">
        <v>4280</v>
      </c>
      <c r="B1183" s="12" t="s">
        <v>11727</v>
      </c>
      <c r="C1183" s="12" t="s">
        <v>17601</v>
      </c>
      <c r="D1183" s="12" t="s">
        <v>4280</v>
      </c>
      <c r="E1183" s="13">
        <v>1</v>
      </c>
      <c r="F1183" s="13" t="s">
        <v>11443</v>
      </c>
      <c r="G1183" s="2" t="s">
        <v>12703</v>
      </c>
      <c r="H1183" s="193">
        <v>471.56</v>
      </c>
    </row>
    <row r="1184" spans="1:8" x14ac:dyDescent="0.25">
      <c r="A1184" s="207" t="s">
        <v>4281</v>
      </c>
      <c r="B1184" s="12" t="s">
        <v>9116</v>
      </c>
      <c r="C1184" s="12" t="s">
        <v>4281</v>
      </c>
      <c r="D1184" s="12"/>
      <c r="E1184" s="13">
        <v>1</v>
      </c>
      <c r="F1184" s="13" t="s">
        <v>11443</v>
      </c>
      <c r="G1184" s="2" t="s">
        <v>12704</v>
      </c>
      <c r="H1184" s="193">
        <v>443.36</v>
      </c>
    </row>
    <row r="1185" spans="1:8" x14ac:dyDescent="0.25">
      <c r="A1185" s="207" t="s">
        <v>4282</v>
      </c>
      <c r="B1185" s="12" t="s">
        <v>9118</v>
      </c>
      <c r="C1185" s="12" t="s">
        <v>4282</v>
      </c>
      <c r="D1185" s="12"/>
      <c r="E1185" s="13">
        <v>1</v>
      </c>
      <c r="F1185" s="13" t="s">
        <v>11443</v>
      </c>
      <c r="G1185" s="2" t="s">
        <v>5734</v>
      </c>
      <c r="H1185" s="193">
        <v>475.41</v>
      </c>
    </row>
    <row r="1186" spans="1:8" x14ac:dyDescent="0.25">
      <c r="A1186" s="207" t="s">
        <v>4283</v>
      </c>
      <c r="B1186" s="12" t="s">
        <v>11753</v>
      </c>
      <c r="C1186" s="12" t="s">
        <v>4283</v>
      </c>
      <c r="D1186" s="12"/>
      <c r="E1186" s="13">
        <v>1</v>
      </c>
      <c r="F1186" s="13" t="s">
        <v>11443</v>
      </c>
      <c r="G1186" s="2" t="s">
        <v>5734</v>
      </c>
      <c r="H1186" s="193">
        <v>781.52</v>
      </c>
    </row>
    <row r="1187" spans="1:8" x14ac:dyDescent="0.25">
      <c r="A1187" s="207" t="s">
        <v>4284</v>
      </c>
      <c r="B1187" s="12" t="s">
        <v>11755</v>
      </c>
      <c r="C1187" s="12" t="s">
        <v>4284</v>
      </c>
      <c r="D1187" s="12"/>
      <c r="E1187" s="13">
        <v>1</v>
      </c>
      <c r="F1187" s="13" t="s">
        <v>11443</v>
      </c>
      <c r="G1187" s="2" t="s">
        <v>5734</v>
      </c>
      <c r="H1187" s="193">
        <v>860.96</v>
      </c>
    </row>
    <row r="1188" spans="1:8" x14ac:dyDescent="0.25">
      <c r="A1188" s="207" t="s">
        <v>4285</v>
      </c>
      <c r="B1188" s="12" t="s">
        <v>9136</v>
      </c>
      <c r="C1188" s="12" t="s">
        <v>4285</v>
      </c>
      <c r="D1188" s="12"/>
      <c r="E1188" s="13">
        <v>1</v>
      </c>
      <c r="F1188" s="13" t="s">
        <v>11443</v>
      </c>
      <c r="G1188" s="2" t="s">
        <v>5734</v>
      </c>
      <c r="H1188" s="193">
        <v>813.43</v>
      </c>
    </row>
    <row r="1189" spans="1:8" x14ac:dyDescent="0.25">
      <c r="A1189" s="207" t="s">
        <v>4286</v>
      </c>
      <c r="B1189" s="12" t="s">
        <v>9138</v>
      </c>
      <c r="C1189" s="12" t="s">
        <v>4286</v>
      </c>
      <c r="D1189" s="12"/>
      <c r="E1189" s="13">
        <v>1</v>
      </c>
      <c r="F1189" s="13" t="s">
        <v>11443</v>
      </c>
      <c r="G1189" s="2" t="s">
        <v>5734</v>
      </c>
      <c r="H1189" s="193">
        <v>865.55</v>
      </c>
    </row>
    <row r="1190" spans="1:8" x14ac:dyDescent="0.25">
      <c r="A1190" s="207" t="s">
        <v>4287</v>
      </c>
      <c r="B1190" s="12" t="s">
        <v>11806</v>
      </c>
      <c r="C1190" s="12" t="s">
        <v>4287</v>
      </c>
      <c r="D1190" s="12"/>
      <c r="E1190" s="13">
        <v>1</v>
      </c>
      <c r="F1190" s="13" t="s">
        <v>11443</v>
      </c>
      <c r="G1190" s="2" t="s">
        <v>5734</v>
      </c>
      <c r="H1190" s="193">
        <v>828.82</v>
      </c>
    </row>
    <row r="1191" spans="1:8" x14ac:dyDescent="0.25">
      <c r="A1191" s="207" t="s">
        <v>4288</v>
      </c>
      <c r="B1191" s="12" t="s">
        <v>11808</v>
      </c>
      <c r="C1191" s="12" t="s">
        <v>4288</v>
      </c>
      <c r="D1191" s="12"/>
      <c r="E1191" s="13">
        <v>2</v>
      </c>
      <c r="F1191" s="13" t="s">
        <v>11443</v>
      </c>
      <c r="G1191" s="2" t="s">
        <v>5734</v>
      </c>
      <c r="H1191" s="193">
        <v>870.45</v>
      </c>
    </row>
    <row r="1192" spans="1:8" x14ac:dyDescent="0.25">
      <c r="A1192" s="207" t="s">
        <v>4289</v>
      </c>
      <c r="B1192" s="12" t="s">
        <v>8662</v>
      </c>
      <c r="C1192" s="12" t="s">
        <v>4289</v>
      </c>
      <c r="D1192" s="12"/>
      <c r="E1192" s="13">
        <v>1</v>
      </c>
      <c r="F1192" s="13" t="s">
        <v>11443</v>
      </c>
      <c r="G1192" s="2" t="s">
        <v>5734</v>
      </c>
      <c r="H1192" s="193">
        <v>828.82</v>
      </c>
    </row>
    <row r="1193" spans="1:8" x14ac:dyDescent="0.25">
      <c r="A1193" s="207" t="s">
        <v>4290</v>
      </c>
      <c r="B1193" s="12" t="s">
        <v>8664</v>
      </c>
      <c r="C1193" s="12" t="s">
        <v>4290</v>
      </c>
      <c r="D1193" s="12"/>
      <c r="E1193" s="13">
        <v>1</v>
      </c>
      <c r="F1193" s="13" t="s">
        <v>11443</v>
      </c>
      <c r="G1193" s="2" t="s">
        <v>5734</v>
      </c>
      <c r="H1193" s="193">
        <v>870.45</v>
      </c>
    </row>
    <row r="1194" spans="1:8" x14ac:dyDescent="0.25">
      <c r="A1194" s="207" t="s">
        <v>4291</v>
      </c>
      <c r="B1194" s="12" t="s">
        <v>8682</v>
      </c>
      <c r="C1194" s="12" t="s">
        <v>4291</v>
      </c>
      <c r="D1194" s="12"/>
      <c r="E1194" s="13">
        <v>1</v>
      </c>
      <c r="F1194" s="13" t="s">
        <v>11443</v>
      </c>
      <c r="G1194" s="2" t="s">
        <v>5734</v>
      </c>
      <c r="H1194" s="193">
        <v>828.82</v>
      </c>
    </row>
    <row r="1195" spans="1:8" x14ac:dyDescent="0.25">
      <c r="A1195" s="207" t="s">
        <v>4292</v>
      </c>
      <c r="B1195" s="12" t="s">
        <v>8684</v>
      </c>
      <c r="C1195" s="12" t="s">
        <v>4292</v>
      </c>
      <c r="D1195" s="12"/>
      <c r="E1195" s="13">
        <v>1</v>
      </c>
      <c r="F1195" s="13" t="s">
        <v>11443</v>
      </c>
      <c r="G1195" s="2" t="s">
        <v>5734</v>
      </c>
      <c r="H1195" s="193">
        <v>870.45</v>
      </c>
    </row>
    <row r="1196" spans="1:8" x14ac:dyDescent="0.25">
      <c r="A1196" s="207" t="s">
        <v>4293</v>
      </c>
      <c r="B1196" s="12" t="s">
        <v>8704</v>
      </c>
      <c r="C1196" s="12" t="s">
        <v>4293</v>
      </c>
      <c r="D1196" s="12"/>
      <c r="E1196" s="13">
        <v>1</v>
      </c>
      <c r="F1196" s="13" t="s">
        <v>11443</v>
      </c>
      <c r="G1196" s="2" t="s">
        <v>5734</v>
      </c>
      <c r="H1196" s="193">
        <v>977.64</v>
      </c>
    </row>
    <row r="1197" spans="1:8" x14ac:dyDescent="0.25">
      <c r="A1197" s="207" t="s">
        <v>4294</v>
      </c>
      <c r="B1197" s="12" t="s">
        <v>8706</v>
      </c>
      <c r="C1197" s="12" t="s">
        <v>4294</v>
      </c>
      <c r="D1197" s="12"/>
      <c r="E1197" s="13">
        <v>1</v>
      </c>
      <c r="F1197" s="13" t="s">
        <v>11443</v>
      </c>
      <c r="G1197" s="2" t="s">
        <v>5734</v>
      </c>
      <c r="H1197" s="193">
        <v>1219.1199999999999</v>
      </c>
    </row>
    <row r="1198" spans="1:8" x14ac:dyDescent="0.25">
      <c r="A1198" s="209"/>
      <c r="B1198" s="10" t="s">
        <v>4295</v>
      </c>
      <c r="C1198" s="11" t="s">
        <v>5734</v>
      </c>
      <c r="D1198" s="11"/>
      <c r="E1198" s="36"/>
      <c r="F1198" s="36"/>
      <c r="G1198" s="2" t="s">
        <v>5734</v>
      </c>
      <c r="H1198" s="193" t="s">
        <v>5734</v>
      </c>
    </row>
    <row r="1199" spans="1:8" x14ac:dyDescent="0.25">
      <c r="A1199" s="207" t="s">
        <v>4296</v>
      </c>
      <c r="B1199" s="1" t="s">
        <v>11512</v>
      </c>
      <c r="C1199" s="3" t="s">
        <v>17602</v>
      </c>
      <c r="D1199" s="3" t="s">
        <v>4296</v>
      </c>
      <c r="E1199" s="13">
        <v>20</v>
      </c>
      <c r="F1199" s="13" t="s">
        <v>11443</v>
      </c>
      <c r="G1199" s="2" t="s">
        <v>549</v>
      </c>
      <c r="H1199" s="193">
        <v>36.049999999999997</v>
      </c>
    </row>
    <row r="1200" spans="1:8" x14ac:dyDescent="0.25">
      <c r="A1200" s="207" t="s">
        <v>4297</v>
      </c>
      <c r="B1200" s="1" t="s">
        <v>11516</v>
      </c>
      <c r="C1200" s="3" t="s">
        <v>17603</v>
      </c>
      <c r="D1200" s="3" t="s">
        <v>4297</v>
      </c>
      <c r="E1200" s="13">
        <v>40</v>
      </c>
      <c r="F1200" s="13" t="s">
        <v>11443</v>
      </c>
      <c r="G1200" s="2" t="s">
        <v>550</v>
      </c>
      <c r="H1200" s="193">
        <v>92.66</v>
      </c>
    </row>
    <row r="1201" spans="1:8" x14ac:dyDescent="0.25">
      <c r="A1201" s="207" t="s">
        <v>4298</v>
      </c>
      <c r="B1201" s="1" t="s">
        <v>11518</v>
      </c>
      <c r="C1201" s="3" t="s">
        <v>17604</v>
      </c>
      <c r="D1201" s="3" t="s">
        <v>4298</v>
      </c>
      <c r="E1201" s="13">
        <v>8</v>
      </c>
      <c r="F1201" s="13" t="s">
        <v>11443</v>
      </c>
      <c r="G1201" s="2" t="s">
        <v>551</v>
      </c>
      <c r="H1201" s="193">
        <v>350.09</v>
      </c>
    </row>
    <row r="1202" spans="1:8" x14ac:dyDescent="0.25">
      <c r="A1202" s="207" t="s">
        <v>4299</v>
      </c>
      <c r="B1202" s="1" t="s">
        <v>11520</v>
      </c>
      <c r="C1202" s="3" t="s">
        <v>17605</v>
      </c>
      <c r="D1202" s="3" t="s">
        <v>4299</v>
      </c>
      <c r="E1202" s="13">
        <v>2</v>
      </c>
      <c r="F1202" s="13" t="s">
        <v>11443</v>
      </c>
      <c r="G1202" s="2" t="s">
        <v>547</v>
      </c>
      <c r="H1202" s="193">
        <v>526.49</v>
      </c>
    </row>
    <row r="1203" spans="1:8" x14ac:dyDescent="0.25">
      <c r="A1203" s="207" t="s">
        <v>4300</v>
      </c>
      <c r="B1203" s="1" t="s">
        <v>11522</v>
      </c>
      <c r="C1203" s="1" t="s">
        <v>17606</v>
      </c>
      <c r="D1203" s="1" t="s">
        <v>4300</v>
      </c>
      <c r="E1203" s="13">
        <v>3</v>
      </c>
      <c r="F1203" s="13" t="s">
        <v>11443</v>
      </c>
      <c r="G1203" s="2" t="s">
        <v>548</v>
      </c>
      <c r="H1203" s="193">
        <v>745</v>
      </c>
    </row>
    <row r="1204" spans="1:8" x14ac:dyDescent="0.25">
      <c r="A1204" s="209"/>
      <c r="B1204" s="10" t="s">
        <v>5835</v>
      </c>
      <c r="C1204" s="11" t="s">
        <v>5734</v>
      </c>
      <c r="D1204" s="11"/>
      <c r="E1204" s="36"/>
      <c r="F1204" s="36"/>
      <c r="G1204" s="2" t="s">
        <v>5734</v>
      </c>
      <c r="H1204" s="193" t="s">
        <v>5734</v>
      </c>
    </row>
    <row r="1205" spans="1:8" x14ac:dyDescent="0.25">
      <c r="A1205" s="207" t="s">
        <v>4301</v>
      </c>
      <c r="B1205" s="1" t="s">
        <v>4449</v>
      </c>
      <c r="C1205" s="1" t="s">
        <v>17607</v>
      </c>
      <c r="D1205" s="1" t="s">
        <v>4301</v>
      </c>
      <c r="E1205" s="13">
        <v>25</v>
      </c>
      <c r="F1205" s="13" t="s">
        <v>11443</v>
      </c>
      <c r="G1205" s="2" t="s">
        <v>625</v>
      </c>
      <c r="H1205" s="193">
        <v>26.44</v>
      </c>
    </row>
    <row r="1206" spans="1:8" x14ac:dyDescent="0.25">
      <c r="A1206" s="207" t="s">
        <v>4302</v>
      </c>
      <c r="B1206" s="1" t="s">
        <v>11441</v>
      </c>
      <c r="C1206" s="1" t="s">
        <v>17608</v>
      </c>
      <c r="D1206" s="1" t="s">
        <v>4302</v>
      </c>
      <c r="E1206" s="13">
        <v>20</v>
      </c>
      <c r="F1206" s="13" t="s">
        <v>11443</v>
      </c>
      <c r="G1206" s="2" t="s">
        <v>626</v>
      </c>
      <c r="H1206" s="193">
        <v>20.13</v>
      </c>
    </row>
    <row r="1207" spans="1:8" x14ac:dyDescent="0.25">
      <c r="A1207" s="207" t="s">
        <v>4303</v>
      </c>
      <c r="B1207" s="1" t="s">
        <v>11446</v>
      </c>
      <c r="C1207" s="1" t="s">
        <v>17609</v>
      </c>
      <c r="D1207" s="1" t="s">
        <v>4303</v>
      </c>
      <c r="E1207" s="13">
        <v>20</v>
      </c>
      <c r="F1207" s="13" t="s">
        <v>11443</v>
      </c>
      <c r="G1207" s="2" t="s">
        <v>627</v>
      </c>
      <c r="H1207" s="193">
        <v>125.69</v>
      </c>
    </row>
    <row r="1208" spans="1:8" x14ac:dyDescent="0.25">
      <c r="A1208" s="207" t="s">
        <v>4304</v>
      </c>
      <c r="B1208" s="1" t="s">
        <v>11452</v>
      </c>
      <c r="C1208" s="1" t="s">
        <v>17610</v>
      </c>
      <c r="D1208" s="1" t="s">
        <v>4304</v>
      </c>
      <c r="E1208" s="13">
        <v>8</v>
      </c>
      <c r="F1208" s="13" t="s">
        <v>11443</v>
      </c>
      <c r="G1208" s="2" t="s">
        <v>628</v>
      </c>
      <c r="H1208" s="193">
        <v>438.9</v>
      </c>
    </row>
    <row r="1209" spans="1:8" x14ac:dyDescent="0.25">
      <c r="A1209" s="207" t="s">
        <v>4305</v>
      </c>
      <c r="B1209" s="1" t="s">
        <v>11460</v>
      </c>
      <c r="C1209" s="1" t="s">
        <v>17611</v>
      </c>
      <c r="D1209" s="1" t="s">
        <v>4305</v>
      </c>
      <c r="E1209" s="13">
        <v>2</v>
      </c>
      <c r="F1209" s="13" t="s">
        <v>11443</v>
      </c>
      <c r="G1209" s="2" t="s">
        <v>623</v>
      </c>
      <c r="H1209" s="193">
        <v>2232.0500000000002</v>
      </c>
    </row>
    <row r="1210" spans="1:8" x14ac:dyDescent="0.25">
      <c r="A1210" s="207" t="s">
        <v>4306</v>
      </c>
      <c r="B1210" s="1" t="s">
        <v>11470</v>
      </c>
      <c r="C1210" s="1" t="s">
        <v>17612</v>
      </c>
      <c r="D1210" s="1" t="s">
        <v>4306</v>
      </c>
      <c r="E1210" s="13">
        <v>2</v>
      </c>
      <c r="F1210" s="13" t="s">
        <v>11443</v>
      </c>
      <c r="G1210" s="2" t="s">
        <v>624</v>
      </c>
      <c r="H1210" s="193">
        <v>2901.26</v>
      </c>
    </row>
    <row r="1211" spans="1:8" x14ac:dyDescent="0.25">
      <c r="B1211" s="17" t="s">
        <v>89</v>
      </c>
      <c r="C1211" s="1" t="s">
        <v>5734</v>
      </c>
      <c r="G1211" s="2" t="s">
        <v>5734</v>
      </c>
      <c r="H1211" s="193" t="s">
        <v>5734</v>
      </c>
    </row>
    <row r="1212" spans="1:8" x14ac:dyDescent="0.25">
      <c r="A1212" s="207" t="s">
        <v>4307</v>
      </c>
      <c r="B1212" s="1" t="s">
        <v>11596</v>
      </c>
      <c r="C1212" s="1" t="s">
        <v>4307</v>
      </c>
      <c r="E1212" s="13">
        <v>10</v>
      </c>
      <c r="F1212" s="13" t="s">
        <v>11443</v>
      </c>
      <c r="G1212" s="2" t="s">
        <v>181</v>
      </c>
      <c r="H1212" s="193">
        <v>79.680000000000007</v>
      </c>
    </row>
    <row r="1213" spans="1:8" x14ac:dyDescent="0.25">
      <c r="A1213" s="207" t="s">
        <v>4308</v>
      </c>
      <c r="B1213" s="1" t="s">
        <v>11600</v>
      </c>
      <c r="C1213" s="1" t="s">
        <v>4308</v>
      </c>
      <c r="E1213" s="13">
        <v>4</v>
      </c>
      <c r="F1213" s="13" t="s">
        <v>11443</v>
      </c>
      <c r="G1213" s="2" t="s">
        <v>12705</v>
      </c>
      <c r="H1213" s="193">
        <v>241.9</v>
      </c>
    </row>
    <row r="1214" spans="1:8" x14ac:dyDescent="0.25">
      <c r="A1214" s="207" t="s">
        <v>4309</v>
      </c>
      <c r="B1214" s="1" t="s">
        <v>11606</v>
      </c>
      <c r="C1214" s="1" t="s">
        <v>4309</v>
      </c>
      <c r="E1214" s="13">
        <v>4</v>
      </c>
      <c r="F1214" s="13" t="s">
        <v>11443</v>
      </c>
      <c r="G1214" s="2" t="s">
        <v>12706</v>
      </c>
      <c r="H1214" s="193">
        <v>812.62</v>
      </c>
    </row>
    <row r="1215" spans="1:8" x14ac:dyDescent="0.25">
      <c r="A1215" s="207" t="s">
        <v>4310</v>
      </c>
      <c r="B1215" s="1" t="s">
        <v>11614</v>
      </c>
      <c r="C1215" s="1" t="s">
        <v>4310</v>
      </c>
      <c r="E1215" s="13">
        <v>2</v>
      </c>
      <c r="F1215" s="13" t="s">
        <v>11443</v>
      </c>
      <c r="G1215" s="2" t="s">
        <v>12707</v>
      </c>
      <c r="H1215" s="193">
        <v>1940.33</v>
      </c>
    </row>
    <row r="1216" spans="1:8" x14ac:dyDescent="0.25">
      <c r="A1216" s="207" t="s">
        <v>4311</v>
      </c>
      <c r="B1216" s="1" t="s">
        <v>11422</v>
      </c>
      <c r="C1216" s="1" t="s">
        <v>4311</v>
      </c>
      <c r="E1216" s="13">
        <v>2</v>
      </c>
      <c r="F1216" s="13" t="s">
        <v>11443</v>
      </c>
      <c r="G1216" s="2" t="s">
        <v>5734</v>
      </c>
      <c r="H1216" s="193">
        <v>2777.45</v>
      </c>
    </row>
    <row r="1217" spans="1:8" x14ac:dyDescent="0.25">
      <c r="B1217" s="17" t="s">
        <v>90</v>
      </c>
      <c r="C1217" s="1" t="s">
        <v>5734</v>
      </c>
      <c r="G1217" s="2" t="s">
        <v>5734</v>
      </c>
      <c r="H1217" s="193" t="s">
        <v>5734</v>
      </c>
    </row>
    <row r="1218" spans="1:8" x14ac:dyDescent="0.25">
      <c r="A1218" s="207" t="s">
        <v>4312</v>
      </c>
      <c r="B1218" s="1" t="s">
        <v>16</v>
      </c>
      <c r="C1218" s="12" t="s">
        <v>17613</v>
      </c>
      <c r="D1218" s="12" t="s">
        <v>4312</v>
      </c>
      <c r="E1218" s="13">
        <v>1</v>
      </c>
      <c r="F1218" s="13" t="s">
        <v>11443</v>
      </c>
      <c r="G1218" s="2" t="s">
        <v>12708</v>
      </c>
      <c r="H1218" s="193">
        <v>65.05</v>
      </c>
    </row>
    <row r="1219" spans="1:8" x14ac:dyDescent="0.25">
      <c r="A1219" s="207" t="s">
        <v>4313</v>
      </c>
      <c r="B1219" s="1" t="s">
        <v>11596</v>
      </c>
      <c r="C1219" s="12" t="s">
        <v>17614</v>
      </c>
      <c r="D1219" s="12" t="s">
        <v>4313</v>
      </c>
      <c r="E1219" s="13">
        <v>12</v>
      </c>
      <c r="F1219" s="13" t="s">
        <v>11443</v>
      </c>
      <c r="G1219" s="2" t="s">
        <v>389</v>
      </c>
      <c r="H1219" s="193">
        <v>59.26</v>
      </c>
    </row>
    <row r="1220" spans="1:8" x14ac:dyDescent="0.25">
      <c r="A1220" s="207" t="s">
        <v>4314</v>
      </c>
      <c r="B1220" s="1" t="s">
        <v>11600</v>
      </c>
      <c r="C1220" s="12" t="s">
        <v>17615</v>
      </c>
      <c r="D1220" s="12" t="s">
        <v>4314</v>
      </c>
      <c r="E1220" s="13">
        <v>4</v>
      </c>
      <c r="F1220" s="13" t="s">
        <v>11443</v>
      </c>
      <c r="G1220" s="2" t="s">
        <v>390</v>
      </c>
      <c r="H1220" s="193">
        <v>227.6</v>
      </c>
    </row>
    <row r="1221" spans="1:8" x14ac:dyDescent="0.25">
      <c r="A1221" s="207" t="s">
        <v>4315</v>
      </c>
      <c r="B1221" s="1" t="s">
        <v>11606</v>
      </c>
      <c r="C1221" s="12" t="s">
        <v>17616</v>
      </c>
      <c r="D1221" s="12" t="s">
        <v>4315</v>
      </c>
      <c r="E1221" s="13">
        <v>4</v>
      </c>
      <c r="F1221" s="13" t="s">
        <v>11443</v>
      </c>
      <c r="G1221" s="2" t="s">
        <v>391</v>
      </c>
      <c r="H1221" s="193">
        <v>746.1</v>
      </c>
    </row>
    <row r="1222" spans="1:8" x14ac:dyDescent="0.25">
      <c r="A1222" s="207" t="s">
        <v>4316</v>
      </c>
      <c r="B1222" s="1" t="s">
        <v>11614</v>
      </c>
      <c r="C1222" s="12" t="s">
        <v>17617</v>
      </c>
      <c r="D1222" s="12" t="s">
        <v>4316</v>
      </c>
      <c r="E1222" s="13">
        <v>2</v>
      </c>
      <c r="F1222" s="13" t="s">
        <v>11443</v>
      </c>
      <c r="G1222" s="2" t="s">
        <v>387</v>
      </c>
      <c r="H1222" s="193">
        <v>1875.27</v>
      </c>
    </row>
    <row r="1223" spans="1:8" x14ac:dyDescent="0.25">
      <c r="A1223" s="207" t="s">
        <v>4317</v>
      </c>
      <c r="B1223" s="1" t="s">
        <v>11422</v>
      </c>
      <c r="C1223" s="12" t="s">
        <v>17618</v>
      </c>
      <c r="D1223" s="12" t="s">
        <v>4317</v>
      </c>
      <c r="E1223" s="13">
        <v>2</v>
      </c>
      <c r="F1223" s="13" t="s">
        <v>11443</v>
      </c>
      <c r="G1223" s="2" t="s">
        <v>388</v>
      </c>
      <c r="H1223" s="193">
        <v>2722.22</v>
      </c>
    </row>
    <row r="1224" spans="1:8" x14ac:dyDescent="0.25">
      <c r="B1224" s="10" t="s">
        <v>216</v>
      </c>
      <c r="C1224" s="1" t="s">
        <v>5734</v>
      </c>
      <c r="E1224" s="2"/>
      <c r="F1224" s="2"/>
      <c r="G1224" s="2" t="s">
        <v>5734</v>
      </c>
      <c r="H1224" s="193" t="s">
        <v>5734</v>
      </c>
    </row>
    <row r="1225" spans="1:8" x14ac:dyDescent="0.25">
      <c r="A1225" s="207" t="s">
        <v>217</v>
      </c>
      <c r="B1225" s="112" t="s">
        <v>218</v>
      </c>
      <c r="C1225" s="1" t="s">
        <v>217</v>
      </c>
      <c r="E1225" s="2">
        <v>1</v>
      </c>
      <c r="F1225" s="2" t="s">
        <v>11443</v>
      </c>
      <c r="G1225" s="2" t="s">
        <v>12556</v>
      </c>
      <c r="H1225" s="193">
        <v>50.35</v>
      </c>
    </row>
    <row r="1226" spans="1:8" x14ac:dyDescent="0.25">
      <c r="A1226" s="207" t="s">
        <v>220</v>
      </c>
      <c r="B1226" s="113" t="s">
        <v>219</v>
      </c>
      <c r="C1226" s="12" t="s">
        <v>220</v>
      </c>
      <c r="D1226" s="12"/>
      <c r="E1226" s="2">
        <v>1</v>
      </c>
      <c r="F1226" s="2" t="s">
        <v>11443</v>
      </c>
      <c r="G1226" s="2" t="s">
        <v>12557</v>
      </c>
      <c r="H1226" s="193">
        <v>69.48</v>
      </c>
    </row>
    <row r="1227" spans="1:8" x14ac:dyDescent="0.25">
      <c r="A1227" s="209"/>
      <c r="B1227" s="10" t="s">
        <v>10714</v>
      </c>
      <c r="C1227" s="11" t="s">
        <v>5734</v>
      </c>
      <c r="D1227" s="11"/>
      <c r="E1227" s="36"/>
      <c r="F1227" s="36"/>
      <c r="G1227" s="2" t="s">
        <v>5734</v>
      </c>
      <c r="H1227" s="193" t="s">
        <v>5734</v>
      </c>
    </row>
    <row r="1228" spans="1:8" x14ac:dyDescent="0.25">
      <c r="A1228" s="207" t="s">
        <v>10715</v>
      </c>
      <c r="B1228" s="1" t="s">
        <v>6499</v>
      </c>
      <c r="C1228" s="1" t="s">
        <v>10715</v>
      </c>
      <c r="E1228" s="13">
        <v>6</v>
      </c>
      <c r="F1228" s="13" t="s">
        <v>11443</v>
      </c>
      <c r="G1228" s="2" t="s">
        <v>1730</v>
      </c>
      <c r="H1228" s="193">
        <v>48.03</v>
      </c>
    </row>
    <row r="1229" spans="1:8" x14ac:dyDescent="0.25">
      <c r="A1229" s="207" t="s">
        <v>10716</v>
      </c>
      <c r="B1229" s="1" t="s">
        <v>6500</v>
      </c>
      <c r="C1229" s="1" t="s">
        <v>10716</v>
      </c>
      <c r="E1229" s="13">
        <v>4</v>
      </c>
      <c r="F1229" s="13" t="s">
        <v>11443</v>
      </c>
      <c r="G1229" s="2" t="s">
        <v>1731</v>
      </c>
      <c r="H1229" s="193">
        <v>64.52</v>
      </c>
    </row>
    <row r="1230" spans="1:8" x14ac:dyDescent="0.25">
      <c r="A1230" s="209"/>
      <c r="B1230" s="10" t="s">
        <v>4318</v>
      </c>
      <c r="C1230" s="11" t="s">
        <v>5734</v>
      </c>
      <c r="D1230" s="11"/>
      <c r="E1230" s="36"/>
      <c r="F1230" s="36"/>
      <c r="G1230" s="2" t="s">
        <v>5734</v>
      </c>
      <c r="H1230" s="193" t="s">
        <v>5734</v>
      </c>
    </row>
    <row r="1231" spans="1:8" x14ac:dyDescent="0.25">
      <c r="A1231" s="207" t="s">
        <v>4319</v>
      </c>
      <c r="B1231" s="12" t="s">
        <v>11197</v>
      </c>
      <c r="C1231" s="12" t="s">
        <v>4319</v>
      </c>
      <c r="D1231" s="12"/>
      <c r="E1231" s="13">
        <v>1</v>
      </c>
      <c r="F1231" s="13" t="s">
        <v>11443</v>
      </c>
      <c r="G1231" s="2" t="s">
        <v>12709</v>
      </c>
      <c r="H1231" s="193">
        <v>186.09</v>
      </c>
    </row>
    <row r="1232" spans="1:8" x14ac:dyDescent="0.25">
      <c r="A1232" s="207" t="s">
        <v>4320</v>
      </c>
      <c r="B1232" s="12" t="s">
        <v>11201</v>
      </c>
      <c r="C1232" s="12" t="s">
        <v>4320</v>
      </c>
      <c r="D1232" s="12"/>
      <c r="E1232" s="13">
        <v>1</v>
      </c>
      <c r="F1232" s="13" t="s">
        <v>11443</v>
      </c>
      <c r="G1232" s="2" t="s">
        <v>5734</v>
      </c>
      <c r="H1232" s="193">
        <v>243.09</v>
      </c>
    </row>
    <row r="1233" spans="1:8" x14ac:dyDescent="0.25">
      <c r="A1233" s="207" t="s">
        <v>4321</v>
      </c>
      <c r="B1233" s="12" t="s">
        <v>11203</v>
      </c>
      <c r="C1233" s="12" t="s">
        <v>4321</v>
      </c>
      <c r="D1233" s="12"/>
      <c r="E1233" s="13">
        <v>1</v>
      </c>
      <c r="F1233" s="13" t="s">
        <v>11443</v>
      </c>
      <c r="G1233" s="2" t="s">
        <v>12710</v>
      </c>
      <c r="H1233" s="193">
        <v>266.27999999999997</v>
      </c>
    </row>
    <row r="1234" spans="1:8" x14ac:dyDescent="0.25">
      <c r="A1234" s="207" t="s">
        <v>4322</v>
      </c>
      <c r="B1234" s="12" t="s">
        <v>11717</v>
      </c>
      <c r="C1234" s="12" t="s">
        <v>4322</v>
      </c>
      <c r="D1234" s="12"/>
      <c r="E1234" s="13">
        <v>1</v>
      </c>
      <c r="F1234" s="13" t="s">
        <v>11443</v>
      </c>
      <c r="G1234" s="2" t="s">
        <v>5734</v>
      </c>
      <c r="H1234" s="193">
        <v>379.24</v>
      </c>
    </row>
    <row r="1235" spans="1:8" x14ac:dyDescent="0.25">
      <c r="A1235" s="207" t="s">
        <v>4323</v>
      </c>
      <c r="B1235" s="12" t="s">
        <v>11719</v>
      </c>
      <c r="C1235" s="12" t="s">
        <v>4323</v>
      </c>
      <c r="D1235" s="12"/>
      <c r="E1235" s="13">
        <v>1</v>
      </c>
      <c r="F1235" s="13" t="s">
        <v>11443</v>
      </c>
      <c r="G1235" s="2" t="s">
        <v>5734</v>
      </c>
      <c r="H1235" s="193">
        <v>406.99</v>
      </c>
    </row>
    <row r="1236" spans="1:8" x14ac:dyDescent="0.25">
      <c r="A1236" s="207" t="s">
        <v>4324</v>
      </c>
      <c r="B1236" s="12" t="s">
        <v>11725</v>
      </c>
      <c r="C1236" s="12" t="s">
        <v>4324</v>
      </c>
      <c r="D1236" s="12"/>
      <c r="E1236" s="13">
        <v>1</v>
      </c>
      <c r="F1236" s="13" t="s">
        <v>11443</v>
      </c>
      <c r="G1236" s="2" t="s">
        <v>5734</v>
      </c>
      <c r="H1236" s="193">
        <v>422.66</v>
      </c>
    </row>
    <row r="1237" spans="1:8" x14ac:dyDescent="0.25">
      <c r="A1237" s="207" t="s">
        <v>4325</v>
      </c>
      <c r="B1237" s="12" t="s">
        <v>11727</v>
      </c>
      <c r="C1237" s="12" t="s">
        <v>4325</v>
      </c>
      <c r="D1237" s="12"/>
      <c r="E1237" s="13">
        <v>1</v>
      </c>
      <c r="F1237" s="13" t="s">
        <v>11443</v>
      </c>
      <c r="G1237" s="2" t="s">
        <v>5734</v>
      </c>
      <c r="H1237" s="193">
        <v>474.68</v>
      </c>
    </row>
    <row r="1238" spans="1:8" x14ac:dyDescent="0.25">
      <c r="A1238" s="207" t="s">
        <v>4326</v>
      </c>
      <c r="B1238" s="12" t="s">
        <v>9116</v>
      </c>
      <c r="C1238" s="12" t="s">
        <v>4326</v>
      </c>
      <c r="D1238" s="12"/>
      <c r="E1238" s="13">
        <v>1</v>
      </c>
      <c r="F1238" s="13" t="s">
        <v>11443</v>
      </c>
      <c r="G1238" s="2" t="s">
        <v>5734</v>
      </c>
      <c r="H1238" s="193">
        <v>445.4</v>
      </c>
    </row>
    <row r="1239" spans="1:8" x14ac:dyDescent="0.25">
      <c r="A1239" s="207" t="s">
        <v>4327</v>
      </c>
      <c r="B1239" s="12" t="s">
        <v>9118</v>
      </c>
      <c r="C1239" s="12" t="s">
        <v>4327</v>
      </c>
      <c r="D1239" s="12"/>
      <c r="E1239" s="13">
        <v>1</v>
      </c>
      <c r="F1239" s="13" t="s">
        <v>11443</v>
      </c>
      <c r="G1239" s="2" t="s">
        <v>5734</v>
      </c>
      <c r="H1239" s="193">
        <v>490.82</v>
      </c>
    </row>
    <row r="1240" spans="1:8" x14ac:dyDescent="0.25">
      <c r="A1240" s="207" t="s">
        <v>4328</v>
      </c>
      <c r="B1240" s="12" t="s">
        <v>11753</v>
      </c>
      <c r="C1240" s="12" t="s">
        <v>4328</v>
      </c>
      <c r="D1240" s="12"/>
      <c r="E1240" s="13">
        <v>1</v>
      </c>
      <c r="F1240" s="13" t="s">
        <v>11443</v>
      </c>
      <c r="G1240" s="2" t="s">
        <v>5734</v>
      </c>
      <c r="H1240" s="193">
        <v>794.2</v>
      </c>
    </row>
    <row r="1241" spans="1:8" x14ac:dyDescent="0.25">
      <c r="A1241" s="207" t="s">
        <v>4329</v>
      </c>
      <c r="B1241" s="12" t="s">
        <v>11755</v>
      </c>
      <c r="C1241" s="12" t="s">
        <v>4329</v>
      </c>
      <c r="D1241" s="12"/>
      <c r="E1241" s="13">
        <v>1</v>
      </c>
      <c r="F1241" s="13" t="s">
        <v>11443</v>
      </c>
      <c r="G1241" s="2" t="s">
        <v>5734</v>
      </c>
      <c r="H1241" s="193">
        <v>865.98</v>
      </c>
    </row>
    <row r="1242" spans="1:8" x14ac:dyDescent="0.25">
      <c r="A1242" s="207" t="s">
        <v>4330</v>
      </c>
      <c r="B1242" s="12" t="s">
        <v>9136</v>
      </c>
      <c r="C1242" s="12" t="s">
        <v>4330</v>
      </c>
      <c r="D1242" s="12"/>
      <c r="E1242" s="13">
        <v>1</v>
      </c>
      <c r="F1242" s="13" t="s">
        <v>11443</v>
      </c>
      <c r="G1242" s="2" t="s">
        <v>5734</v>
      </c>
      <c r="H1242" s="193">
        <v>794.2</v>
      </c>
    </row>
    <row r="1243" spans="1:8" x14ac:dyDescent="0.25">
      <c r="A1243" s="207" t="s">
        <v>4331</v>
      </c>
      <c r="B1243" s="12" t="s">
        <v>9138</v>
      </c>
      <c r="C1243" s="12" t="s">
        <v>4331</v>
      </c>
      <c r="D1243" s="12"/>
      <c r="E1243" s="13">
        <v>1</v>
      </c>
      <c r="F1243" s="13" t="s">
        <v>11443</v>
      </c>
      <c r="G1243" s="2" t="s">
        <v>5734</v>
      </c>
      <c r="H1243" s="193">
        <v>865.98</v>
      </c>
    </row>
    <row r="1244" spans="1:8" x14ac:dyDescent="0.25">
      <c r="A1244" s="206" t="s">
        <v>4332</v>
      </c>
      <c r="B1244" s="12" t="s">
        <v>11806</v>
      </c>
      <c r="C1244" s="16" t="s">
        <v>4332</v>
      </c>
      <c r="D1244" s="16"/>
      <c r="E1244" s="13">
        <v>1</v>
      </c>
      <c r="F1244" s="13" t="s">
        <v>11443</v>
      </c>
      <c r="G1244" s="2" t="s">
        <v>5734</v>
      </c>
      <c r="H1244" s="193">
        <v>840.14</v>
      </c>
    </row>
    <row r="1245" spans="1:8" x14ac:dyDescent="0.25">
      <c r="A1245" s="206" t="s">
        <v>4333</v>
      </c>
      <c r="B1245" s="12" t="s">
        <v>11808</v>
      </c>
      <c r="C1245" s="16" t="s">
        <v>4333</v>
      </c>
      <c r="D1245" s="16"/>
      <c r="E1245" s="13">
        <v>1</v>
      </c>
      <c r="F1245" s="13" t="s">
        <v>11443</v>
      </c>
      <c r="G1245" s="2" t="s">
        <v>5734</v>
      </c>
      <c r="H1245" s="193">
        <v>904.19</v>
      </c>
    </row>
    <row r="1246" spans="1:8" x14ac:dyDescent="0.25">
      <c r="A1246" s="207" t="s">
        <v>4334</v>
      </c>
      <c r="B1246" s="12" t="s">
        <v>8662</v>
      </c>
      <c r="C1246" s="12" t="s">
        <v>4334</v>
      </c>
      <c r="D1246" s="12"/>
      <c r="E1246" s="13">
        <v>1</v>
      </c>
      <c r="F1246" s="13" t="s">
        <v>11443</v>
      </c>
      <c r="G1246" s="2" t="s">
        <v>5734</v>
      </c>
      <c r="H1246" s="193">
        <v>840.14</v>
      </c>
    </row>
    <row r="1247" spans="1:8" x14ac:dyDescent="0.25">
      <c r="A1247" s="207" t="s">
        <v>4335</v>
      </c>
      <c r="B1247" s="12" t="s">
        <v>8664</v>
      </c>
      <c r="C1247" s="12" t="s">
        <v>4335</v>
      </c>
      <c r="D1247" s="12"/>
      <c r="E1247" s="13">
        <v>1</v>
      </c>
      <c r="F1247" s="13" t="s">
        <v>11443</v>
      </c>
      <c r="G1247" s="2" t="s">
        <v>5734</v>
      </c>
      <c r="H1247" s="193">
        <v>904.19</v>
      </c>
    </row>
    <row r="1248" spans="1:8" x14ac:dyDescent="0.25">
      <c r="A1248" s="207" t="s">
        <v>4336</v>
      </c>
      <c r="B1248" s="12" t="s">
        <v>8682</v>
      </c>
      <c r="C1248" s="12" t="s">
        <v>4336</v>
      </c>
      <c r="D1248" s="12"/>
      <c r="E1248" s="13">
        <v>1</v>
      </c>
      <c r="F1248" s="13" t="s">
        <v>11443</v>
      </c>
      <c r="G1248" s="2" t="s">
        <v>5734</v>
      </c>
      <c r="H1248" s="193">
        <v>840.06</v>
      </c>
    </row>
    <row r="1249" spans="1:8" x14ac:dyDescent="0.25">
      <c r="A1249" s="207" t="s">
        <v>4337</v>
      </c>
      <c r="B1249" s="12" t="s">
        <v>8684</v>
      </c>
      <c r="C1249" s="12" t="s">
        <v>4337</v>
      </c>
      <c r="D1249" s="12"/>
      <c r="E1249" s="13">
        <v>1</v>
      </c>
      <c r="F1249" s="13" t="s">
        <v>11443</v>
      </c>
      <c r="G1249" s="2" t="s">
        <v>5734</v>
      </c>
      <c r="H1249" s="193">
        <v>904.09</v>
      </c>
    </row>
    <row r="1250" spans="1:8" x14ac:dyDescent="0.25">
      <c r="A1250" s="207" t="s">
        <v>4338</v>
      </c>
      <c r="B1250" s="12" t="s">
        <v>8704</v>
      </c>
      <c r="C1250" s="12" t="s">
        <v>4338</v>
      </c>
      <c r="D1250" s="12"/>
      <c r="E1250" s="13">
        <v>1</v>
      </c>
      <c r="F1250" s="13" t="s">
        <v>11443</v>
      </c>
      <c r="G1250" s="2" t="s">
        <v>5734</v>
      </c>
      <c r="H1250" s="193">
        <v>1032.82</v>
      </c>
    </row>
    <row r="1251" spans="1:8" x14ac:dyDescent="0.25">
      <c r="A1251" s="207" t="s">
        <v>4090</v>
      </c>
      <c r="B1251" s="12" t="s">
        <v>8706</v>
      </c>
      <c r="C1251" s="12" t="s">
        <v>4090</v>
      </c>
      <c r="D1251" s="12"/>
      <c r="E1251" s="13">
        <v>1</v>
      </c>
      <c r="F1251" s="13" t="s">
        <v>11443</v>
      </c>
      <c r="G1251" s="2" t="s">
        <v>5734</v>
      </c>
      <c r="H1251" s="193">
        <v>1126.01</v>
      </c>
    </row>
    <row r="1252" spans="1:8" x14ac:dyDescent="0.25">
      <c r="A1252" s="209"/>
      <c r="B1252" s="10" t="s">
        <v>4091</v>
      </c>
      <c r="C1252" s="11" t="s">
        <v>5734</v>
      </c>
      <c r="D1252" s="11"/>
      <c r="E1252" s="36"/>
      <c r="F1252" s="36"/>
      <c r="G1252" s="2" t="s">
        <v>5734</v>
      </c>
      <c r="H1252" s="193" t="s">
        <v>5734</v>
      </c>
    </row>
    <row r="1253" spans="1:8" x14ac:dyDescent="0.25">
      <c r="A1253" s="207" t="s">
        <v>4092</v>
      </c>
      <c r="B1253" s="1" t="s">
        <v>11444</v>
      </c>
      <c r="C1253" s="1" t="s">
        <v>17619</v>
      </c>
      <c r="D1253" s="1" t="s">
        <v>4092</v>
      </c>
      <c r="E1253" s="13">
        <v>6</v>
      </c>
      <c r="F1253" s="13" t="s">
        <v>11443</v>
      </c>
      <c r="G1253" s="2" t="s">
        <v>349</v>
      </c>
      <c r="H1253" s="193">
        <v>131</v>
      </c>
    </row>
    <row r="1254" spans="1:8" x14ac:dyDescent="0.25">
      <c r="A1254" s="207" t="s">
        <v>4093</v>
      </c>
      <c r="B1254" s="1" t="s">
        <v>11448</v>
      </c>
      <c r="C1254" s="1" t="s">
        <v>17620</v>
      </c>
      <c r="D1254" s="1" t="s">
        <v>4093</v>
      </c>
      <c r="E1254" s="13">
        <v>6</v>
      </c>
      <c r="F1254" s="13" t="s">
        <v>11443</v>
      </c>
      <c r="G1254" s="2" t="s">
        <v>350</v>
      </c>
      <c r="H1254" s="193">
        <v>182.25</v>
      </c>
    </row>
    <row r="1255" spans="1:8" x14ac:dyDescent="0.25">
      <c r="A1255" s="207" t="s">
        <v>4094</v>
      </c>
      <c r="B1255" s="1" t="s">
        <v>11450</v>
      </c>
      <c r="C1255" s="1" t="s">
        <v>17621</v>
      </c>
      <c r="D1255" s="1" t="s">
        <v>4094</v>
      </c>
      <c r="E1255" s="13">
        <v>4</v>
      </c>
      <c r="F1255" s="13" t="s">
        <v>11443</v>
      </c>
      <c r="G1255" s="2" t="s">
        <v>352</v>
      </c>
      <c r="H1255" s="193">
        <v>202.03</v>
      </c>
    </row>
    <row r="1256" spans="1:8" x14ac:dyDescent="0.25">
      <c r="A1256" s="207" t="s">
        <v>4095</v>
      </c>
      <c r="B1256" s="1" t="s">
        <v>11454</v>
      </c>
      <c r="C1256" s="1" t="s">
        <v>17622</v>
      </c>
      <c r="D1256" s="1" t="s">
        <v>4095</v>
      </c>
      <c r="E1256" s="13">
        <v>3</v>
      </c>
      <c r="F1256" s="13" t="s">
        <v>11443</v>
      </c>
      <c r="G1256" s="2" t="s">
        <v>353</v>
      </c>
      <c r="H1256" s="193">
        <v>214.74</v>
      </c>
    </row>
    <row r="1257" spans="1:8" x14ac:dyDescent="0.25">
      <c r="A1257" s="207" t="s">
        <v>4096</v>
      </c>
      <c r="B1257" s="1" t="s">
        <v>11456</v>
      </c>
      <c r="C1257" s="1" t="s">
        <v>17623</v>
      </c>
      <c r="D1257" s="1" t="s">
        <v>4096</v>
      </c>
      <c r="E1257" s="13">
        <v>2</v>
      </c>
      <c r="F1257" s="13" t="s">
        <v>11443</v>
      </c>
      <c r="G1257" s="2" t="s">
        <v>355</v>
      </c>
      <c r="H1257" s="193">
        <v>245.31</v>
      </c>
    </row>
    <row r="1258" spans="1:8" x14ac:dyDescent="0.25">
      <c r="A1258" s="207" t="s">
        <v>4097</v>
      </c>
      <c r="B1258" s="12" t="s">
        <v>11721</v>
      </c>
      <c r="C1258" s="12" t="s">
        <v>17624</v>
      </c>
      <c r="D1258" s="12" t="s">
        <v>4097</v>
      </c>
      <c r="E1258" s="13">
        <v>1</v>
      </c>
      <c r="F1258" s="13" t="s">
        <v>11443</v>
      </c>
      <c r="G1258" s="2" t="s">
        <v>18491</v>
      </c>
      <c r="H1258" s="193">
        <v>595.84</v>
      </c>
    </row>
    <row r="1259" spans="1:8" x14ac:dyDescent="0.25">
      <c r="A1259" s="207" t="s">
        <v>4098</v>
      </c>
      <c r="B1259" s="12" t="s">
        <v>11462</v>
      </c>
      <c r="C1259" s="12" t="s">
        <v>17625</v>
      </c>
      <c r="D1259" s="12" t="s">
        <v>4098</v>
      </c>
      <c r="E1259" s="13">
        <v>4</v>
      </c>
      <c r="F1259" s="13" t="s">
        <v>11443</v>
      </c>
      <c r="G1259" s="2" t="s">
        <v>356</v>
      </c>
      <c r="H1259" s="193">
        <v>220.68</v>
      </c>
    </row>
    <row r="1260" spans="1:8" x14ac:dyDescent="0.25">
      <c r="A1260" s="207" t="s">
        <v>4099</v>
      </c>
      <c r="B1260" s="12" t="s">
        <v>11464</v>
      </c>
      <c r="C1260" s="12" t="s">
        <v>17626</v>
      </c>
      <c r="D1260" s="12" t="s">
        <v>4099</v>
      </c>
      <c r="E1260" s="13">
        <v>2</v>
      </c>
      <c r="F1260" s="13" t="s">
        <v>11443</v>
      </c>
      <c r="G1260" s="2" t="s">
        <v>357</v>
      </c>
      <c r="H1260" s="193">
        <v>253.58</v>
      </c>
    </row>
    <row r="1261" spans="1:8" x14ac:dyDescent="0.25">
      <c r="A1261" s="207" t="s">
        <v>4100</v>
      </c>
      <c r="B1261" s="12" t="s">
        <v>11729</v>
      </c>
      <c r="C1261" s="12" t="s">
        <v>17627</v>
      </c>
      <c r="D1261" s="12" t="s">
        <v>4100</v>
      </c>
      <c r="E1261" s="13">
        <v>1</v>
      </c>
      <c r="F1261" s="13" t="s">
        <v>11443</v>
      </c>
      <c r="G1261" s="2" t="s">
        <v>358</v>
      </c>
      <c r="H1261" s="193">
        <v>702.93</v>
      </c>
    </row>
    <row r="1262" spans="1:8" x14ac:dyDescent="0.25">
      <c r="A1262" s="207" t="s">
        <v>4101</v>
      </c>
      <c r="B1262" s="12" t="s">
        <v>11731</v>
      </c>
      <c r="C1262" s="12" t="s">
        <v>17628</v>
      </c>
      <c r="D1262" s="12" t="s">
        <v>4101</v>
      </c>
      <c r="E1262" s="13">
        <v>1</v>
      </c>
      <c r="F1262" s="13" t="s">
        <v>11443</v>
      </c>
      <c r="G1262" s="2" t="s">
        <v>18492</v>
      </c>
      <c r="H1262" s="193">
        <v>917.4</v>
      </c>
    </row>
    <row r="1263" spans="1:8" x14ac:dyDescent="0.25">
      <c r="A1263" s="207" t="s">
        <v>4102</v>
      </c>
      <c r="B1263" s="12" t="s">
        <v>9116</v>
      </c>
      <c r="C1263" s="12" t="s">
        <v>4102</v>
      </c>
      <c r="D1263" s="12"/>
      <c r="E1263" s="13">
        <v>3</v>
      </c>
      <c r="F1263" s="13" t="s">
        <v>11443</v>
      </c>
      <c r="G1263" s="2" t="s">
        <v>359</v>
      </c>
      <c r="H1263" s="193">
        <v>345.13</v>
      </c>
    </row>
    <row r="1264" spans="1:8" x14ac:dyDescent="0.25">
      <c r="A1264" s="207" t="s">
        <v>4103</v>
      </c>
      <c r="B1264" s="12" t="s">
        <v>9118</v>
      </c>
      <c r="C1264" s="12" t="s">
        <v>4103</v>
      </c>
      <c r="D1264" s="12"/>
      <c r="E1264" s="13">
        <v>3</v>
      </c>
      <c r="F1264" s="13" t="s">
        <v>11443</v>
      </c>
      <c r="G1264" s="2" t="s">
        <v>360</v>
      </c>
      <c r="H1264" s="193">
        <v>399.42</v>
      </c>
    </row>
    <row r="1265" spans="1:8" x14ac:dyDescent="0.25">
      <c r="A1265" s="207" t="s">
        <v>4104</v>
      </c>
      <c r="B1265" s="12" t="s">
        <v>9120</v>
      </c>
      <c r="C1265" s="12" t="s">
        <v>4104</v>
      </c>
      <c r="D1265" s="12"/>
      <c r="E1265" s="13">
        <v>1</v>
      </c>
      <c r="F1265" s="13" t="s">
        <v>11443</v>
      </c>
      <c r="G1265" s="2" t="s">
        <v>361</v>
      </c>
      <c r="H1265" s="193">
        <v>867.37</v>
      </c>
    </row>
    <row r="1266" spans="1:8" x14ac:dyDescent="0.25">
      <c r="A1266" s="207" t="s">
        <v>4105</v>
      </c>
      <c r="B1266" s="12" t="s">
        <v>9122</v>
      </c>
      <c r="C1266" s="12" t="s">
        <v>4105</v>
      </c>
      <c r="D1266" s="12"/>
      <c r="E1266" s="13">
        <v>1</v>
      </c>
      <c r="F1266" s="13" t="s">
        <v>11443</v>
      </c>
      <c r="G1266" s="2" t="s">
        <v>5734</v>
      </c>
      <c r="H1266" s="193">
        <v>1051.8399999999999</v>
      </c>
    </row>
    <row r="1267" spans="1:8" x14ac:dyDescent="0.25">
      <c r="A1267" s="207" t="s">
        <v>4106</v>
      </c>
      <c r="B1267" s="12" t="s">
        <v>9124</v>
      </c>
      <c r="C1267" s="12" t="s">
        <v>4106</v>
      </c>
      <c r="D1267" s="12"/>
      <c r="E1267" s="13">
        <v>1</v>
      </c>
      <c r="F1267" s="13" t="s">
        <v>11443</v>
      </c>
      <c r="G1267" s="2" t="s">
        <v>5734</v>
      </c>
      <c r="H1267" s="193">
        <v>1520.08</v>
      </c>
    </row>
    <row r="1268" spans="1:8" x14ac:dyDescent="0.25">
      <c r="A1268" s="207" t="s">
        <v>4107</v>
      </c>
      <c r="B1268" s="12" t="s">
        <v>11753</v>
      </c>
      <c r="C1268" s="12" t="s">
        <v>4107</v>
      </c>
      <c r="D1268" s="12"/>
      <c r="E1268" s="13">
        <v>4</v>
      </c>
      <c r="F1268" s="13" t="s">
        <v>11443</v>
      </c>
      <c r="G1268" s="2" t="s">
        <v>362</v>
      </c>
      <c r="H1268" s="193">
        <v>507.74</v>
      </c>
    </row>
    <row r="1269" spans="1:8" x14ac:dyDescent="0.25">
      <c r="A1269" s="207" t="s">
        <v>3875</v>
      </c>
      <c r="B1269" s="12" t="s">
        <v>11755</v>
      </c>
      <c r="C1269" s="12" t="s">
        <v>3875</v>
      </c>
      <c r="D1269" s="12"/>
      <c r="E1269" s="13">
        <v>3</v>
      </c>
      <c r="F1269" s="13" t="s">
        <v>11443</v>
      </c>
      <c r="G1269" s="2" t="s">
        <v>363</v>
      </c>
      <c r="H1269" s="193">
        <v>542.78</v>
      </c>
    </row>
    <row r="1270" spans="1:8" x14ac:dyDescent="0.25">
      <c r="A1270" s="207" t="s">
        <v>3876</v>
      </c>
      <c r="B1270" s="12" t="s">
        <v>11757</v>
      </c>
      <c r="C1270" s="12" t="s">
        <v>3876</v>
      </c>
      <c r="D1270" s="12"/>
      <c r="E1270" s="13">
        <v>1</v>
      </c>
      <c r="F1270" s="13" t="s">
        <v>11443</v>
      </c>
      <c r="G1270" s="2" t="s">
        <v>364</v>
      </c>
      <c r="H1270" s="193">
        <v>975.9</v>
      </c>
    </row>
    <row r="1271" spans="1:8" x14ac:dyDescent="0.25">
      <c r="A1271" s="207" t="s">
        <v>3877</v>
      </c>
      <c r="B1271" s="12" t="s">
        <v>11759</v>
      </c>
      <c r="C1271" s="12" t="s">
        <v>3877</v>
      </c>
      <c r="D1271" s="12"/>
      <c r="E1271" s="13">
        <v>1</v>
      </c>
      <c r="F1271" s="13" t="s">
        <v>11443</v>
      </c>
      <c r="G1271" s="2" t="s">
        <v>5734</v>
      </c>
      <c r="H1271" s="193">
        <v>1147.1600000000001</v>
      </c>
    </row>
    <row r="1272" spans="1:8" x14ac:dyDescent="0.25">
      <c r="A1272" s="207" t="s">
        <v>3878</v>
      </c>
      <c r="B1272" s="12" t="s">
        <v>11760</v>
      </c>
      <c r="C1272" s="12" t="s">
        <v>3878</v>
      </c>
      <c r="D1272" s="12"/>
      <c r="E1272" s="13">
        <v>1</v>
      </c>
      <c r="F1272" s="13" t="s">
        <v>11443</v>
      </c>
      <c r="G1272" s="2" t="s">
        <v>5734</v>
      </c>
      <c r="H1272" s="193">
        <v>1588.93</v>
      </c>
    </row>
    <row r="1273" spans="1:8" x14ac:dyDescent="0.25">
      <c r="A1273" s="207" t="s">
        <v>3879</v>
      </c>
      <c r="B1273" s="12" t="s">
        <v>9133</v>
      </c>
      <c r="C1273" s="12" t="s">
        <v>3879</v>
      </c>
      <c r="D1273" s="12"/>
      <c r="E1273" s="13">
        <v>1</v>
      </c>
      <c r="F1273" s="13" t="s">
        <v>11443</v>
      </c>
      <c r="G1273" s="2" t="s">
        <v>5734</v>
      </c>
      <c r="H1273" s="193">
        <v>1732.5</v>
      </c>
    </row>
    <row r="1274" spans="1:8" x14ac:dyDescent="0.25">
      <c r="A1274" s="207" t="s">
        <v>3880</v>
      </c>
      <c r="B1274" s="12" t="s">
        <v>9136</v>
      </c>
      <c r="C1274" s="12" t="s">
        <v>3880</v>
      </c>
      <c r="D1274" s="12"/>
      <c r="E1274" s="13">
        <v>3</v>
      </c>
      <c r="F1274" s="13" t="s">
        <v>11443</v>
      </c>
      <c r="G1274" s="2" t="s">
        <v>365</v>
      </c>
      <c r="H1274" s="193">
        <v>392.59</v>
      </c>
    </row>
    <row r="1275" spans="1:8" x14ac:dyDescent="0.25">
      <c r="A1275" s="207" t="s">
        <v>3881</v>
      </c>
      <c r="B1275" s="12" t="s">
        <v>9138</v>
      </c>
      <c r="C1275" s="12" t="s">
        <v>3881</v>
      </c>
      <c r="D1275" s="12"/>
      <c r="E1275" s="13">
        <v>2</v>
      </c>
      <c r="F1275" s="13" t="s">
        <v>11443</v>
      </c>
      <c r="G1275" s="2" t="s">
        <v>366</v>
      </c>
      <c r="H1275" s="193">
        <v>431.38</v>
      </c>
    </row>
    <row r="1276" spans="1:8" x14ac:dyDescent="0.25">
      <c r="A1276" s="207" t="s">
        <v>3882</v>
      </c>
      <c r="B1276" s="12" t="s">
        <v>9140</v>
      </c>
      <c r="C1276" s="12" t="s">
        <v>3882</v>
      </c>
      <c r="D1276" s="12"/>
      <c r="E1276" s="13">
        <v>1</v>
      </c>
      <c r="F1276" s="13" t="s">
        <v>11443</v>
      </c>
      <c r="G1276" s="2" t="s">
        <v>5734</v>
      </c>
      <c r="H1276" s="193">
        <v>1228.6300000000001</v>
      </c>
    </row>
    <row r="1277" spans="1:8" x14ac:dyDescent="0.25">
      <c r="A1277" s="207" t="s">
        <v>3883</v>
      </c>
      <c r="B1277" s="12" t="s">
        <v>8907</v>
      </c>
      <c r="C1277" s="12" t="s">
        <v>3883</v>
      </c>
      <c r="D1277" s="12"/>
      <c r="E1277" s="13">
        <v>1</v>
      </c>
      <c r="F1277" s="13" t="s">
        <v>11443</v>
      </c>
      <c r="G1277" s="2" t="s">
        <v>5734</v>
      </c>
      <c r="H1277" s="193">
        <v>1363.29</v>
      </c>
    </row>
    <row r="1278" spans="1:8" x14ac:dyDescent="0.25">
      <c r="A1278" s="207" t="s">
        <v>3884</v>
      </c>
      <c r="B1278" s="12" t="s">
        <v>8909</v>
      </c>
      <c r="C1278" s="12" t="s">
        <v>3884</v>
      </c>
      <c r="D1278" s="12"/>
      <c r="E1278" s="13">
        <v>1</v>
      </c>
      <c r="F1278" s="13" t="s">
        <v>11443</v>
      </c>
      <c r="G1278" s="2" t="s">
        <v>5734</v>
      </c>
      <c r="H1278" s="193">
        <v>1949.08</v>
      </c>
    </row>
    <row r="1279" spans="1:8" x14ac:dyDescent="0.25">
      <c r="A1279" s="207" t="s">
        <v>3885</v>
      </c>
      <c r="B1279" s="12" t="s">
        <v>8911</v>
      </c>
      <c r="C1279" s="12" t="s">
        <v>3885</v>
      </c>
      <c r="D1279" s="12"/>
      <c r="E1279" s="13">
        <v>1</v>
      </c>
      <c r="F1279" s="13" t="s">
        <v>11443</v>
      </c>
      <c r="G1279" s="2" t="s">
        <v>5734</v>
      </c>
      <c r="H1279" s="193">
        <v>2127.5700000000002</v>
      </c>
    </row>
    <row r="1280" spans="1:8" x14ac:dyDescent="0.25">
      <c r="A1280" s="207" t="s">
        <v>3886</v>
      </c>
      <c r="B1280" s="12" t="s">
        <v>8647</v>
      </c>
      <c r="C1280" s="12" t="s">
        <v>3886</v>
      </c>
      <c r="D1280" s="12"/>
      <c r="E1280" s="13">
        <v>1</v>
      </c>
      <c r="F1280" s="13" t="s">
        <v>11443</v>
      </c>
      <c r="G1280" s="2" t="s">
        <v>5734</v>
      </c>
      <c r="H1280" s="193">
        <v>3159.87</v>
      </c>
    </row>
    <row r="1281" spans="1:8" x14ac:dyDescent="0.25">
      <c r="A1281" s="207" t="s">
        <v>12361</v>
      </c>
      <c r="B1281" s="12" t="s">
        <v>11806</v>
      </c>
      <c r="C1281" s="118" t="s">
        <v>12361</v>
      </c>
      <c r="D1281" s="118"/>
      <c r="E1281" s="13">
        <v>2</v>
      </c>
      <c r="F1281" s="13" t="s">
        <v>11443</v>
      </c>
      <c r="G1281" s="2" t="s">
        <v>5734</v>
      </c>
      <c r="H1281" s="193">
        <v>425.72</v>
      </c>
    </row>
    <row r="1282" spans="1:8" x14ac:dyDescent="0.25">
      <c r="A1282" s="207" t="s">
        <v>3887</v>
      </c>
      <c r="B1282" s="12" t="s">
        <v>11808</v>
      </c>
      <c r="C1282" s="12" t="s">
        <v>3887</v>
      </c>
      <c r="D1282" s="12"/>
      <c r="E1282" s="13">
        <v>2</v>
      </c>
      <c r="F1282" s="13" t="s">
        <v>11443</v>
      </c>
      <c r="G1282" s="2" t="s">
        <v>12711</v>
      </c>
      <c r="H1282" s="193">
        <v>748.41</v>
      </c>
    </row>
    <row r="1283" spans="1:8" x14ac:dyDescent="0.25">
      <c r="A1283" s="207" t="s">
        <v>3888</v>
      </c>
      <c r="B1283" s="12" t="s">
        <v>11810</v>
      </c>
      <c r="C1283" s="12" t="s">
        <v>3888</v>
      </c>
      <c r="D1283" s="12"/>
      <c r="E1283" s="13">
        <v>1</v>
      </c>
      <c r="F1283" s="13" t="s">
        <v>11443</v>
      </c>
      <c r="G1283" s="2" t="s">
        <v>5734</v>
      </c>
      <c r="H1283" s="193">
        <v>1244.68</v>
      </c>
    </row>
    <row r="1284" spans="1:8" x14ac:dyDescent="0.25">
      <c r="A1284" s="207" t="s">
        <v>3889</v>
      </c>
      <c r="B1284" s="12" t="s">
        <v>11812</v>
      </c>
      <c r="C1284" s="12" t="s">
        <v>3889</v>
      </c>
      <c r="D1284" s="12"/>
      <c r="E1284" s="13">
        <v>1</v>
      </c>
      <c r="F1284" s="13" t="s">
        <v>11443</v>
      </c>
      <c r="G1284" s="2" t="s">
        <v>5734</v>
      </c>
      <c r="H1284" s="193">
        <v>1378.94</v>
      </c>
    </row>
    <row r="1285" spans="1:8" x14ac:dyDescent="0.25">
      <c r="A1285" s="207" t="s">
        <v>3890</v>
      </c>
      <c r="B1285" s="12" t="s">
        <v>11813</v>
      </c>
      <c r="C1285" s="12" t="s">
        <v>3890</v>
      </c>
      <c r="D1285" s="12"/>
      <c r="E1285" s="13">
        <v>1</v>
      </c>
      <c r="F1285" s="13" t="s">
        <v>11443</v>
      </c>
      <c r="G1285" s="2" t="s">
        <v>5734</v>
      </c>
      <c r="H1285" s="193">
        <v>1958.65</v>
      </c>
    </row>
    <row r="1286" spans="1:8" x14ac:dyDescent="0.25">
      <c r="A1286" s="207" t="s">
        <v>3891</v>
      </c>
      <c r="B1286" s="12" t="s">
        <v>8656</v>
      </c>
      <c r="C1286" s="12" t="s">
        <v>3891</v>
      </c>
      <c r="D1286" s="12"/>
      <c r="E1286" s="13">
        <v>1</v>
      </c>
      <c r="F1286" s="13" t="s">
        <v>11443</v>
      </c>
      <c r="G1286" s="2" t="s">
        <v>5734</v>
      </c>
      <c r="H1286" s="193">
        <v>2143.56</v>
      </c>
    </row>
    <row r="1287" spans="1:8" x14ac:dyDescent="0.25">
      <c r="A1287" s="207" t="s">
        <v>3892</v>
      </c>
      <c r="B1287" s="12" t="s">
        <v>11816</v>
      </c>
      <c r="C1287" s="12" t="s">
        <v>3892</v>
      </c>
      <c r="D1287" s="12"/>
      <c r="E1287" s="13">
        <v>1</v>
      </c>
      <c r="F1287" s="13" t="s">
        <v>11443</v>
      </c>
      <c r="G1287" s="2" t="s">
        <v>5734</v>
      </c>
      <c r="H1287" s="193">
        <v>3319.59</v>
      </c>
    </row>
    <row r="1288" spans="1:8" x14ac:dyDescent="0.25">
      <c r="A1288" s="207" t="s">
        <v>3893</v>
      </c>
      <c r="B1288" s="12" t="s">
        <v>8659</v>
      </c>
      <c r="C1288" s="12" t="s">
        <v>3893</v>
      </c>
      <c r="D1288" s="12"/>
      <c r="E1288" s="13">
        <v>1</v>
      </c>
      <c r="F1288" s="13" t="s">
        <v>11443</v>
      </c>
      <c r="G1288" s="2" t="s">
        <v>5734</v>
      </c>
      <c r="H1288" s="193">
        <v>3737.19</v>
      </c>
    </row>
    <row r="1289" spans="1:8" x14ac:dyDescent="0.25">
      <c r="A1289" s="207" t="s">
        <v>3894</v>
      </c>
      <c r="B1289" s="12" t="s">
        <v>8662</v>
      </c>
      <c r="C1289" s="12" t="s">
        <v>3894</v>
      </c>
      <c r="D1289" s="12"/>
      <c r="E1289" s="13">
        <v>1</v>
      </c>
      <c r="F1289" s="13" t="s">
        <v>11443</v>
      </c>
      <c r="G1289" s="2" t="s">
        <v>5734</v>
      </c>
      <c r="H1289" s="193">
        <v>672.13</v>
      </c>
    </row>
    <row r="1290" spans="1:8" x14ac:dyDescent="0.25">
      <c r="A1290" s="207" t="s">
        <v>3895</v>
      </c>
      <c r="B1290" s="12" t="s">
        <v>8664</v>
      </c>
      <c r="C1290" s="12" t="s">
        <v>3895</v>
      </c>
      <c r="D1290" s="12"/>
      <c r="E1290" s="13">
        <v>1</v>
      </c>
      <c r="F1290" s="13" t="s">
        <v>11443</v>
      </c>
      <c r="G1290" s="2" t="s">
        <v>5734</v>
      </c>
      <c r="H1290" s="193">
        <v>723.36</v>
      </c>
    </row>
    <row r="1291" spans="1:8" x14ac:dyDescent="0.25">
      <c r="A1291" s="207" t="s">
        <v>3896</v>
      </c>
      <c r="B1291" s="12" t="s">
        <v>8666</v>
      </c>
      <c r="C1291" s="12" t="s">
        <v>3896</v>
      </c>
      <c r="D1291" s="12"/>
      <c r="E1291" s="13">
        <v>1</v>
      </c>
      <c r="F1291" s="13" t="s">
        <v>11443</v>
      </c>
      <c r="G1291" s="2" t="s">
        <v>367</v>
      </c>
      <c r="H1291" s="193">
        <v>1306.9100000000001</v>
      </c>
    </row>
    <row r="1292" spans="1:8" x14ac:dyDescent="0.25">
      <c r="A1292" s="207" t="s">
        <v>3897</v>
      </c>
      <c r="B1292" s="12" t="s">
        <v>8668</v>
      </c>
      <c r="C1292" s="12" t="s">
        <v>3897</v>
      </c>
      <c r="D1292" s="12"/>
      <c r="E1292" s="13">
        <v>1</v>
      </c>
      <c r="F1292" s="13" t="s">
        <v>11443</v>
      </c>
      <c r="G1292" s="2" t="s">
        <v>5734</v>
      </c>
      <c r="H1292" s="193">
        <v>1447.86</v>
      </c>
    </row>
    <row r="1293" spans="1:8" x14ac:dyDescent="0.25">
      <c r="A1293" s="207" t="s">
        <v>3898</v>
      </c>
      <c r="B1293" s="12" t="s">
        <v>8670</v>
      </c>
      <c r="C1293" s="12" t="s">
        <v>3898</v>
      </c>
      <c r="D1293" s="12"/>
      <c r="E1293" s="13">
        <v>1</v>
      </c>
      <c r="F1293" s="13" t="s">
        <v>11443</v>
      </c>
      <c r="G1293" s="2" t="s">
        <v>5734</v>
      </c>
      <c r="H1293" s="193">
        <v>2056.63</v>
      </c>
    </row>
    <row r="1294" spans="1:8" x14ac:dyDescent="0.25">
      <c r="A1294" s="207" t="s">
        <v>3899</v>
      </c>
      <c r="B1294" s="12" t="s">
        <v>8672</v>
      </c>
      <c r="C1294" s="12" t="s">
        <v>3899</v>
      </c>
      <c r="D1294" s="12"/>
      <c r="E1294" s="13">
        <v>1</v>
      </c>
      <c r="F1294" s="13" t="s">
        <v>11443</v>
      </c>
      <c r="G1294" s="2" t="s">
        <v>5734</v>
      </c>
      <c r="H1294" s="193">
        <v>2250.7399999999998</v>
      </c>
    </row>
    <row r="1295" spans="1:8" x14ac:dyDescent="0.25">
      <c r="A1295" s="207" t="s">
        <v>3900</v>
      </c>
      <c r="B1295" s="12" t="s">
        <v>8674</v>
      </c>
      <c r="C1295" s="12" t="s">
        <v>3900</v>
      </c>
      <c r="D1295" s="12"/>
      <c r="E1295" s="13">
        <v>1</v>
      </c>
      <c r="F1295" s="13" t="s">
        <v>11443</v>
      </c>
      <c r="G1295" s="2" t="s">
        <v>5734</v>
      </c>
      <c r="H1295" s="193">
        <v>3485.61</v>
      </c>
    </row>
    <row r="1296" spans="1:8" x14ac:dyDescent="0.25">
      <c r="A1296" s="207" t="s">
        <v>3901</v>
      </c>
      <c r="B1296" s="12" t="s">
        <v>8676</v>
      </c>
      <c r="C1296" s="12" t="s">
        <v>3901</v>
      </c>
      <c r="D1296" s="12"/>
      <c r="E1296" s="13">
        <v>1</v>
      </c>
      <c r="F1296" s="13" t="s">
        <v>11443</v>
      </c>
      <c r="G1296" s="2" t="s">
        <v>5734</v>
      </c>
      <c r="H1296" s="193">
        <v>3924.11</v>
      </c>
    </row>
    <row r="1297" spans="1:8" x14ac:dyDescent="0.25">
      <c r="A1297" s="207" t="s">
        <v>3902</v>
      </c>
      <c r="B1297" s="12" t="s">
        <v>8678</v>
      </c>
      <c r="C1297" s="12" t="s">
        <v>3902</v>
      </c>
      <c r="D1297" s="12"/>
      <c r="E1297" s="13">
        <v>1</v>
      </c>
      <c r="F1297" s="13" t="s">
        <v>11443</v>
      </c>
      <c r="G1297" s="2" t="s">
        <v>5734</v>
      </c>
      <c r="H1297" s="193">
        <v>4508.42</v>
      </c>
    </row>
    <row r="1298" spans="1:8" x14ac:dyDescent="0.25">
      <c r="A1298" s="207" t="s">
        <v>3903</v>
      </c>
      <c r="B1298" s="12" t="s">
        <v>8682</v>
      </c>
      <c r="C1298" s="12" t="s">
        <v>3903</v>
      </c>
      <c r="D1298" s="12"/>
      <c r="E1298" s="13">
        <v>1</v>
      </c>
      <c r="F1298" s="13" t="s">
        <v>11443</v>
      </c>
      <c r="G1298" s="2" t="s">
        <v>5734</v>
      </c>
      <c r="H1298" s="193">
        <v>903.08</v>
      </c>
    </row>
    <row r="1299" spans="1:8" x14ac:dyDescent="0.25">
      <c r="A1299" s="207" t="s">
        <v>3904</v>
      </c>
      <c r="B1299" s="12" t="s">
        <v>8684</v>
      </c>
      <c r="C1299" s="12" t="s">
        <v>3904</v>
      </c>
      <c r="D1299" s="12"/>
      <c r="E1299" s="13">
        <v>1</v>
      </c>
      <c r="F1299" s="13" t="s">
        <v>11443</v>
      </c>
      <c r="G1299" s="2" t="s">
        <v>5734</v>
      </c>
      <c r="H1299" s="193">
        <v>971.93</v>
      </c>
    </row>
    <row r="1300" spans="1:8" x14ac:dyDescent="0.25">
      <c r="A1300" s="207" t="s">
        <v>3905</v>
      </c>
      <c r="B1300" s="12" t="s">
        <v>8686</v>
      </c>
      <c r="C1300" s="12" t="s">
        <v>3905</v>
      </c>
      <c r="D1300" s="12"/>
      <c r="E1300" s="13">
        <v>1</v>
      </c>
      <c r="F1300" s="13" t="s">
        <v>11443</v>
      </c>
      <c r="G1300" s="2" t="s">
        <v>5734</v>
      </c>
      <c r="H1300" s="193">
        <v>1372.25</v>
      </c>
    </row>
    <row r="1301" spans="1:8" x14ac:dyDescent="0.25">
      <c r="A1301" s="207" t="s">
        <v>3906</v>
      </c>
      <c r="B1301" s="12" t="s">
        <v>8688</v>
      </c>
      <c r="C1301" s="12" t="s">
        <v>3906</v>
      </c>
      <c r="D1301" s="12"/>
      <c r="E1301" s="13">
        <v>1</v>
      </c>
      <c r="F1301" s="13" t="s">
        <v>11443</v>
      </c>
      <c r="G1301" s="2" t="s">
        <v>13608</v>
      </c>
      <c r="H1301" s="193">
        <v>1520.27</v>
      </c>
    </row>
    <row r="1302" spans="1:8" x14ac:dyDescent="0.25">
      <c r="A1302" s="207" t="s">
        <v>3907</v>
      </c>
      <c r="B1302" s="12" t="s">
        <v>8690</v>
      </c>
      <c r="C1302" s="12" t="s">
        <v>3907</v>
      </c>
      <c r="D1302" s="12"/>
      <c r="E1302" s="13">
        <v>1</v>
      </c>
      <c r="F1302" s="13" t="s">
        <v>11443</v>
      </c>
      <c r="G1302" s="2" t="s">
        <v>5734</v>
      </c>
      <c r="H1302" s="193">
        <v>2159.41</v>
      </c>
    </row>
    <row r="1303" spans="1:8" x14ac:dyDescent="0.25">
      <c r="A1303" s="207" t="s">
        <v>3908</v>
      </c>
      <c r="B1303" s="12" t="s">
        <v>8692</v>
      </c>
      <c r="C1303" s="12" t="s">
        <v>3908</v>
      </c>
      <c r="D1303" s="12"/>
      <c r="E1303" s="13">
        <v>1</v>
      </c>
      <c r="F1303" s="13" t="s">
        <v>11443</v>
      </c>
      <c r="G1303" s="2" t="s">
        <v>5734</v>
      </c>
      <c r="H1303" s="193">
        <v>2363.2399999999998</v>
      </c>
    </row>
    <row r="1304" spans="1:8" x14ac:dyDescent="0.25">
      <c r="A1304" s="207" t="s">
        <v>3909</v>
      </c>
      <c r="B1304" s="12" t="s">
        <v>8694</v>
      </c>
      <c r="C1304" s="12" t="s">
        <v>3909</v>
      </c>
      <c r="D1304" s="12"/>
      <c r="E1304" s="13">
        <v>1</v>
      </c>
      <c r="F1304" s="13" t="s">
        <v>11443</v>
      </c>
      <c r="G1304" s="2" t="s">
        <v>5734</v>
      </c>
      <c r="H1304" s="193">
        <v>3659.91</v>
      </c>
    </row>
    <row r="1305" spans="1:8" x14ac:dyDescent="0.25">
      <c r="A1305" s="207" t="s">
        <v>3910</v>
      </c>
      <c r="B1305" s="12" t="s">
        <v>8696</v>
      </c>
      <c r="C1305" s="12" t="s">
        <v>3910</v>
      </c>
      <c r="D1305" s="12"/>
      <c r="E1305" s="13">
        <v>1</v>
      </c>
      <c r="F1305" s="13" t="s">
        <v>11443</v>
      </c>
      <c r="G1305" s="2" t="s">
        <v>5734</v>
      </c>
      <c r="H1305" s="193">
        <v>4120.3100000000004</v>
      </c>
    </row>
    <row r="1306" spans="1:8" x14ac:dyDescent="0.25">
      <c r="A1306" s="207" t="s">
        <v>3911</v>
      </c>
      <c r="B1306" s="12" t="s">
        <v>8698</v>
      </c>
      <c r="C1306" s="12" t="s">
        <v>3911</v>
      </c>
      <c r="D1306" s="12"/>
      <c r="E1306" s="13">
        <v>1</v>
      </c>
      <c r="F1306" s="13" t="s">
        <v>11443</v>
      </c>
      <c r="G1306" s="2" t="s">
        <v>5734</v>
      </c>
      <c r="H1306" s="193">
        <v>4733.8599999999997</v>
      </c>
    </row>
    <row r="1307" spans="1:8" x14ac:dyDescent="0.25">
      <c r="A1307" s="207" t="s">
        <v>3912</v>
      </c>
      <c r="B1307" s="12" t="s">
        <v>8700</v>
      </c>
      <c r="C1307" s="12" t="s">
        <v>3912</v>
      </c>
      <c r="D1307" s="12"/>
      <c r="E1307" s="13">
        <v>1</v>
      </c>
      <c r="F1307" s="13" t="s">
        <v>11443</v>
      </c>
      <c r="G1307" s="2" t="s">
        <v>5734</v>
      </c>
      <c r="H1307" s="193">
        <v>5271.32</v>
      </c>
    </row>
    <row r="1308" spans="1:8" x14ac:dyDescent="0.25">
      <c r="A1308" s="207" t="s">
        <v>3913</v>
      </c>
      <c r="B1308" s="12" t="s">
        <v>8704</v>
      </c>
      <c r="C1308" s="12" t="s">
        <v>3913</v>
      </c>
      <c r="D1308" s="12"/>
      <c r="E1308" s="13">
        <v>1</v>
      </c>
      <c r="F1308" s="13" t="s">
        <v>11443</v>
      </c>
      <c r="G1308" s="2" t="s">
        <v>5734</v>
      </c>
      <c r="H1308" s="193">
        <v>1128.77</v>
      </c>
    </row>
    <row r="1309" spans="1:8" x14ac:dyDescent="0.25">
      <c r="A1309" s="207" t="s">
        <v>3914</v>
      </c>
      <c r="B1309" s="12" t="s">
        <v>8706</v>
      </c>
      <c r="C1309" s="12" t="s">
        <v>3914</v>
      </c>
      <c r="D1309" s="12"/>
      <c r="E1309" s="13">
        <v>1</v>
      </c>
      <c r="F1309" s="13" t="s">
        <v>11443</v>
      </c>
      <c r="G1309" s="2" t="s">
        <v>13609</v>
      </c>
      <c r="H1309" s="193">
        <v>1214.94</v>
      </c>
    </row>
    <row r="1310" spans="1:8" x14ac:dyDescent="0.25">
      <c r="A1310" s="207" t="s">
        <v>3915</v>
      </c>
      <c r="B1310" s="12" t="s">
        <v>8708</v>
      </c>
      <c r="C1310" s="12" t="s">
        <v>3915</v>
      </c>
      <c r="D1310" s="12"/>
      <c r="E1310" s="13">
        <v>1</v>
      </c>
      <c r="F1310" s="13" t="s">
        <v>11443</v>
      </c>
      <c r="G1310" s="2" t="s">
        <v>12712</v>
      </c>
      <c r="H1310" s="193">
        <v>1440.9</v>
      </c>
    </row>
    <row r="1311" spans="1:8" x14ac:dyDescent="0.25">
      <c r="A1311" s="207" t="s">
        <v>3916</v>
      </c>
      <c r="B1311" s="12" t="s">
        <v>8710</v>
      </c>
      <c r="C1311" s="12" t="s">
        <v>3916</v>
      </c>
      <c r="D1311" s="12"/>
      <c r="E1311" s="13">
        <v>1</v>
      </c>
      <c r="F1311" s="13" t="s">
        <v>11443</v>
      </c>
      <c r="G1311" s="2" t="s">
        <v>5734</v>
      </c>
      <c r="H1311" s="193">
        <v>1596.32</v>
      </c>
    </row>
    <row r="1312" spans="1:8" x14ac:dyDescent="0.25">
      <c r="A1312" s="207" t="s">
        <v>3917</v>
      </c>
      <c r="B1312" s="12" t="s">
        <v>8712</v>
      </c>
      <c r="C1312" s="12" t="s">
        <v>3917</v>
      </c>
      <c r="D1312" s="12"/>
      <c r="E1312" s="13">
        <v>1</v>
      </c>
      <c r="F1312" s="13" t="s">
        <v>11443</v>
      </c>
      <c r="G1312" s="2" t="s">
        <v>5734</v>
      </c>
      <c r="H1312" s="193">
        <v>2267.4</v>
      </c>
    </row>
    <row r="1313" spans="1:8" x14ac:dyDescent="0.25">
      <c r="A1313" s="207" t="s">
        <v>3918</v>
      </c>
      <c r="B1313" s="12" t="s">
        <v>8964</v>
      </c>
      <c r="C1313" s="12" t="s">
        <v>3918</v>
      </c>
      <c r="D1313" s="12"/>
      <c r="E1313" s="13">
        <v>1</v>
      </c>
      <c r="F1313" s="13" t="s">
        <v>11443</v>
      </c>
      <c r="G1313" s="2" t="s">
        <v>5734</v>
      </c>
      <c r="H1313" s="193">
        <v>2481.4</v>
      </c>
    </row>
    <row r="1314" spans="1:8" x14ac:dyDescent="0.25">
      <c r="A1314" s="207" t="s">
        <v>3919</v>
      </c>
      <c r="B1314" s="12" t="s">
        <v>8966</v>
      </c>
      <c r="C1314" s="12" t="s">
        <v>3919</v>
      </c>
      <c r="D1314" s="12"/>
      <c r="E1314" s="13">
        <v>1</v>
      </c>
      <c r="F1314" s="13" t="s">
        <v>11443</v>
      </c>
      <c r="G1314" s="2" t="s">
        <v>5734</v>
      </c>
      <c r="H1314" s="193">
        <v>3842.89</v>
      </c>
    </row>
    <row r="1315" spans="1:8" x14ac:dyDescent="0.25">
      <c r="A1315" s="207" t="s">
        <v>3920</v>
      </c>
      <c r="B1315" s="12" t="s">
        <v>8968</v>
      </c>
      <c r="C1315" s="12" t="s">
        <v>3920</v>
      </c>
      <c r="D1315" s="12"/>
      <c r="E1315" s="13">
        <v>1</v>
      </c>
      <c r="F1315" s="13" t="s">
        <v>11443</v>
      </c>
      <c r="G1315" s="2" t="s">
        <v>5734</v>
      </c>
      <c r="H1315" s="193">
        <v>4326.37</v>
      </c>
    </row>
    <row r="1316" spans="1:8" x14ac:dyDescent="0.25">
      <c r="A1316" s="207" t="s">
        <v>3921</v>
      </c>
      <c r="B1316" s="12" t="s">
        <v>8970</v>
      </c>
      <c r="C1316" s="12" t="s">
        <v>3921</v>
      </c>
      <c r="D1316" s="12"/>
      <c r="E1316" s="13">
        <v>1</v>
      </c>
      <c r="F1316" s="13" t="s">
        <v>11443</v>
      </c>
      <c r="G1316" s="2" t="s">
        <v>5734</v>
      </c>
      <c r="H1316" s="193">
        <v>4970.58</v>
      </c>
    </row>
    <row r="1317" spans="1:8" x14ac:dyDescent="0.25">
      <c r="A1317" s="207" t="s">
        <v>3922</v>
      </c>
      <c r="B1317" s="12" t="s">
        <v>8972</v>
      </c>
      <c r="C1317" s="12" t="s">
        <v>3922</v>
      </c>
      <c r="D1317" s="12"/>
      <c r="E1317" s="13">
        <v>1</v>
      </c>
      <c r="F1317" s="13" t="s">
        <v>11443</v>
      </c>
      <c r="G1317" s="2" t="s">
        <v>5734</v>
      </c>
      <c r="H1317" s="193">
        <v>6275.36</v>
      </c>
    </row>
    <row r="1318" spans="1:8" x14ac:dyDescent="0.25">
      <c r="A1318" s="207" t="s">
        <v>3923</v>
      </c>
      <c r="B1318" s="12" t="s">
        <v>8974</v>
      </c>
      <c r="C1318" s="12" t="s">
        <v>3923</v>
      </c>
      <c r="D1318" s="12"/>
      <c r="E1318" s="13">
        <v>1</v>
      </c>
      <c r="F1318" s="13" t="s">
        <v>11443</v>
      </c>
      <c r="G1318" s="2" t="s">
        <v>5734</v>
      </c>
      <c r="H1318" s="193">
        <v>7844.27</v>
      </c>
    </row>
    <row r="1319" spans="1:8" x14ac:dyDescent="0.25">
      <c r="A1319" s="209"/>
      <c r="B1319" s="10" t="s">
        <v>12</v>
      </c>
      <c r="C1319" s="11" t="s">
        <v>5734</v>
      </c>
      <c r="D1319" s="11"/>
      <c r="E1319" s="36"/>
      <c r="F1319" s="36"/>
      <c r="G1319" s="2" t="s">
        <v>5734</v>
      </c>
      <c r="H1319" s="193" t="s">
        <v>5734</v>
      </c>
    </row>
    <row r="1320" spans="1:8" x14ac:dyDescent="0.25">
      <c r="A1320" s="207" t="s">
        <v>3924</v>
      </c>
      <c r="B1320" s="1" t="s">
        <v>11444</v>
      </c>
      <c r="C1320" s="1" t="s">
        <v>17629</v>
      </c>
      <c r="D1320" s="1" t="s">
        <v>3924</v>
      </c>
      <c r="E1320" s="13">
        <v>6</v>
      </c>
      <c r="F1320" s="13" t="s">
        <v>11443</v>
      </c>
      <c r="G1320" s="2" t="s">
        <v>492</v>
      </c>
      <c r="H1320" s="193">
        <v>173.76</v>
      </c>
    </row>
    <row r="1321" spans="1:8" x14ac:dyDescent="0.25">
      <c r="A1321" s="207" t="s">
        <v>3925</v>
      </c>
      <c r="B1321" s="1" t="s">
        <v>11448</v>
      </c>
      <c r="C1321" s="1" t="s">
        <v>17630</v>
      </c>
      <c r="D1321" s="1" t="s">
        <v>3925</v>
      </c>
      <c r="E1321" s="13">
        <v>6</v>
      </c>
      <c r="F1321" s="13" t="s">
        <v>11443</v>
      </c>
      <c r="G1321" s="2" t="s">
        <v>493</v>
      </c>
      <c r="H1321" s="193">
        <v>278.02999999999997</v>
      </c>
    </row>
    <row r="1322" spans="1:8" x14ac:dyDescent="0.25">
      <c r="A1322" s="207" t="s">
        <v>3926</v>
      </c>
      <c r="B1322" s="1" t="s">
        <v>11450</v>
      </c>
      <c r="C1322" s="1" t="s">
        <v>17631</v>
      </c>
      <c r="D1322" s="1" t="s">
        <v>3926</v>
      </c>
      <c r="E1322" s="13">
        <v>4</v>
      </c>
      <c r="F1322" s="13" t="s">
        <v>11443</v>
      </c>
      <c r="G1322" s="2" t="s">
        <v>494</v>
      </c>
      <c r="H1322" s="193">
        <v>317.89</v>
      </c>
    </row>
    <row r="1323" spans="1:8" x14ac:dyDescent="0.25">
      <c r="A1323" s="209"/>
      <c r="B1323" s="10" t="s">
        <v>4160</v>
      </c>
      <c r="C1323" s="11" t="s">
        <v>5734</v>
      </c>
      <c r="D1323" s="11"/>
      <c r="E1323" s="36"/>
      <c r="F1323" s="36"/>
      <c r="G1323" s="2" t="s">
        <v>5734</v>
      </c>
      <c r="H1323" s="193" t="s">
        <v>5734</v>
      </c>
    </row>
    <row r="1324" spans="1:8" x14ac:dyDescent="0.25">
      <c r="A1324" s="207" t="s">
        <v>4161</v>
      </c>
      <c r="B1324" s="1" t="s">
        <v>11444</v>
      </c>
      <c r="C1324" s="1" t="s">
        <v>17632</v>
      </c>
      <c r="D1324" s="1" t="s">
        <v>4161</v>
      </c>
      <c r="E1324" s="13">
        <v>6</v>
      </c>
      <c r="F1324" s="13" t="s">
        <v>11443</v>
      </c>
      <c r="G1324" s="2" t="s">
        <v>374</v>
      </c>
      <c r="H1324" s="193">
        <v>136.47</v>
      </c>
    </row>
    <row r="1325" spans="1:8" x14ac:dyDescent="0.25">
      <c r="A1325" s="207" t="s">
        <v>4162</v>
      </c>
      <c r="B1325" s="1" t="s">
        <v>11448</v>
      </c>
      <c r="C1325" s="1" t="s">
        <v>17633</v>
      </c>
      <c r="D1325" s="1" t="s">
        <v>4162</v>
      </c>
      <c r="E1325" s="13">
        <v>6</v>
      </c>
      <c r="F1325" s="13" t="s">
        <v>11443</v>
      </c>
      <c r="G1325" s="2" t="s">
        <v>375</v>
      </c>
      <c r="H1325" s="193">
        <v>186.82</v>
      </c>
    </row>
    <row r="1326" spans="1:8" x14ac:dyDescent="0.25">
      <c r="A1326" s="207" t="s">
        <v>4163</v>
      </c>
      <c r="B1326" s="1" t="s">
        <v>11450</v>
      </c>
      <c r="C1326" s="1" t="s">
        <v>17634</v>
      </c>
      <c r="D1326" s="1" t="s">
        <v>4163</v>
      </c>
      <c r="E1326" s="13">
        <v>4</v>
      </c>
      <c r="F1326" s="13" t="s">
        <v>11443</v>
      </c>
      <c r="G1326" s="2" t="s">
        <v>376</v>
      </c>
      <c r="H1326" s="193">
        <v>197.59</v>
      </c>
    </row>
    <row r="1327" spans="1:8" x14ac:dyDescent="0.25">
      <c r="A1327" s="207" t="s">
        <v>4164</v>
      </c>
      <c r="B1327" s="1" t="s">
        <v>11454</v>
      </c>
      <c r="C1327" s="3" t="s">
        <v>17635</v>
      </c>
      <c r="D1327" s="3" t="s">
        <v>4164</v>
      </c>
      <c r="E1327" s="13">
        <v>4</v>
      </c>
      <c r="F1327" s="13" t="s">
        <v>11443</v>
      </c>
      <c r="G1327" s="2" t="s">
        <v>377</v>
      </c>
      <c r="H1327" s="193">
        <v>219.22</v>
      </c>
    </row>
    <row r="1328" spans="1:8" x14ac:dyDescent="0.25">
      <c r="A1328" s="207" t="s">
        <v>4165</v>
      </c>
      <c r="B1328" s="1" t="s">
        <v>11456</v>
      </c>
      <c r="C1328" s="1" t="s">
        <v>17636</v>
      </c>
      <c r="D1328" s="1" t="s">
        <v>4165</v>
      </c>
      <c r="E1328" s="13">
        <v>2</v>
      </c>
      <c r="F1328" s="13" t="s">
        <v>11443</v>
      </c>
      <c r="G1328" s="2" t="s">
        <v>378</v>
      </c>
      <c r="H1328" s="193">
        <v>247.25</v>
      </c>
    </row>
    <row r="1329" spans="1:8" x14ac:dyDescent="0.25">
      <c r="A1329" s="207" t="s">
        <v>4166</v>
      </c>
      <c r="B1329" s="12" t="s">
        <v>11721</v>
      </c>
      <c r="C1329" s="12" t="s">
        <v>17637</v>
      </c>
      <c r="D1329" s="12" t="s">
        <v>4166</v>
      </c>
      <c r="E1329" s="13">
        <v>1</v>
      </c>
      <c r="F1329" s="13" t="s">
        <v>11443</v>
      </c>
      <c r="G1329" s="2" t="s">
        <v>379</v>
      </c>
      <c r="H1329" s="193">
        <v>797.63</v>
      </c>
    </row>
    <row r="1330" spans="1:8" x14ac:dyDescent="0.25">
      <c r="A1330" s="207" t="s">
        <v>4167</v>
      </c>
      <c r="B1330" s="12" t="s">
        <v>11462</v>
      </c>
      <c r="C1330" s="12" t="s">
        <v>17638</v>
      </c>
      <c r="D1330" s="12" t="s">
        <v>4167</v>
      </c>
      <c r="E1330" s="13">
        <v>3</v>
      </c>
      <c r="F1330" s="13" t="s">
        <v>11443</v>
      </c>
      <c r="G1330" s="2" t="s">
        <v>577</v>
      </c>
      <c r="H1330" s="193">
        <v>226.31</v>
      </c>
    </row>
    <row r="1331" spans="1:8" x14ac:dyDescent="0.25">
      <c r="A1331" s="207" t="s">
        <v>4168</v>
      </c>
      <c r="B1331" s="12" t="s">
        <v>11464</v>
      </c>
      <c r="C1331" s="12" t="s">
        <v>17639</v>
      </c>
      <c r="D1331" s="12" t="s">
        <v>4168</v>
      </c>
      <c r="E1331" s="13">
        <v>2</v>
      </c>
      <c r="F1331" s="13" t="s">
        <v>11443</v>
      </c>
      <c r="G1331" s="2" t="s">
        <v>578</v>
      </c>
      <c r="H1331" s="193">
        <v>302.89</v>
      </c>
    </row>
    <row r="1332" spans="1:8" x14ac:dyDescent="0.25">
      <c r="A1332" s="207" t="s">
        <v>4169</v>
      </c>
      <c r="B1332" s="12" t="s">
        <v>11729</v>
      </c>
      <c r="C1332" s="12" t="s">
        <v>17640</v>
      </c>
      <c r="D1332" s="12" t="s">
        <v>4169</v>
      </c>
      <c r="E1332" s="13">
        <v>1</v>
      </c>
      <c r="F1332" s="13" t="s">
        <v>11443</v>
      </c>
      <c r="G1332" s="2" t="s">
        <v>579</v>
      </c>
      <c r="H1332" s="193">
        <v>1127.6300000000001</v>
      </c>
    </row>
    <row r="1333" spans="1:8" x14ac:dyDescent="0.25">
      <c r="A1333" s="207" t="s">
        <v>4170</v>
      </c>
      <c r="B1333" s="12" t="s">
        <v>11731</v>
      </c>
      <c r="C1333" s="12" t="s">
        <v>17641</v>
      </c>
      <c r="D1333" s="12" t="s">
        <v>4170</v>
      </c>
      <c r="E1333" s="13">
        <v>1</v>
      </c>
      <c r="F1333" s="13" t="s">
        <v>11443</v>
      </c>
      <c r="G1333" s="2" t="s">
        <v>576</v>
      </c>
      <c r="H1333" s="193">
        <v>1372.7</v>
      </c>
    </row>
    <row r="1334" spans="1:8" x14ac:dyDescent="0.25">
      <c r="A1334" s="207" t="s">
        <v>4171</v>
      </c>
      <c r="B1334" s="12" t="s">
        <v>9116</v>
      </c>
      <c r="C1334" s="15" t="s">
        <v>4171</v>
      </c>
      <c r="D1334" s="15"/>
      <c r="E1334" s="13">
        <v>3</v>
      </c>
      <c r="F1334" s="13" t="s">
        <v>11443</v>
      </c>
      <c r="G1334" s="2" t="s">
        <v>580</v>
      </c>
      <c r="H1334" s="193">
        <v>241.6</v>
      </c>
    </row>
    <row r="1335" spans="1:8" x14ac:dyDescent="0.25">
      <c r="A1335" s="207" t="s">
        <v>4172</v>
      </c>
      <c r="B1335" s="12" t="s">
        <v>9118</v>
      </c>
      <c r="C1335" s="15" t="s">
        <v>4172</v>
      </c>
      <c r="D1335" s="15"/>
      <c r="E1335" s="13">
        <v>2</v>
      </c>
      <c r="F1335" s="13" t="s">
        <v>11443</v>
      </c>
      <c r="G1335" s="2" t="s">
        <v>581</v>
      </c>
      <c r="H1335" s="193">
        <v>269.39</v>
      </c>
    </row>
    <row r="1336" spans="1:8" x14ac:dyDescent="0.25">
      <c r="A1336" s="207" t="s">
        <v>4173</v>
      </c>
      <c r="B1336" s="12" t="s">
        <v>9120</v>
      </c>
      <c r="C1336" s="12" t="s">
        <v>4173</v>
      </c>
      <c r="D1336" s="12"/>
      <c r="E1336" s="13">
        <v>1</v>
      </c>
      <c r="F1336" s="13" t="s">
        <v>11443</v>
      </c>
      <c r="G1336" s="2" t="s">
        <v>582</v>
      </c>
      <c r="H1336" s="193">
        <v>1511.77</v>
      </c>
    </row>
    <row r="1337" spans="1:8" x14ac:dyDescent="0.25">
      <c r="A1337" s="207" t="s">
        <v>4174</v>
      </c>
      <c r="B1337" s="12" t="s">
        <v>9122</v>
      </c>
      <c r="C1337" s="12" t="s">
        <v>4174</v>
      </c>
      <c r="D1337" s="12"/>
      <c r="E1337" s="13">
        <v>2</v>
      </c>
      <c r="F1337" s="13" t="s">
        <v>11443</v>
      </c>
      <c r="G1337" s="2" t="s">
        <v>5734</v>
      </c>
      <c r="H1337" s="193">
        <v>1714.8</v>
      </c>
    </row>
    <row r="1338" spans="1:8" x14ac:dyDescent="0.25">
      <c r="A1338" s="207" t="s">
        <v>4175</v>
      </c>
      <c r="B1338" s="12" t="s">
        <v>9124</v>
      </c>
      <c r="C1338" s="12" t="s">
        <v>4175</v>
      </c>
      <c r="D1338" s="12"/>
      <c r="E1338" s="13">
        <v>1</v>
      </c>
      <c r="F1338" s="13" t="s">
        <v>11443</v>
      </c>
      <c r="G1338" s="2" t="s">
        <v>5734</v>
      </c>
      <c r="H1338" s="193">
        <v>2090.1799999999998</v>
      </c>
    </row>
    <row r="1339" spans="1:8" x14ac:dyDescent="0.25">
      <c r="A1339" s="207" t="s">
        <v>4176</v>
      </c>
      <c r="B1339" s="12" t="s">
        <v>11753</v>
      </c>
      <c r="C1339" s="12" t="s">
        <v>4176</v>
      </c>
      <c r="D1339" s="12"/>
      <c r="E1339" s="13">
        <v>3</v>
      </c>
      <c r="F1339" s="13" t="s">
        <v>11443</v>
      </c>
      <c r="G1339" s="2" t="s">
        <v>583</v>
      </c>
      <c r="H1339" s="193">
        <v>382.51</v>
      </c>
    </row>
    <row r="1340" spans="1:8" x14ac:dyDescent="0.25">
      <c r="A1340" s="207" t="s">
        <v>4177</v>
      </c>
      <c r="B1340" s="12" t="s">
        <v>11755</v>
      </c>
      <c r="C1340" s="12" t="s">
        <v>4177</v>
      </c>
      <c r="D1340" s="12"/>
      <c r="E1340" s="13">
        <v>2</v>
      </c>
      <c r="F1340" s="13" t="s">
        <v>11443</v>
      </c>
      <c r="G1340" s="2" t="s">
        <v>584</v>
      </c>
      <c r="H1340" s="193">
        <v>409.06</v>
      </c>
    </row>
    <row r="1341" spans="1:8" x14ac:dyDescent="0.25">
      <c r="A1341" s="207" t="s">
        <v>4178</v>
      </c>
      <c r="B1341" s="12" t="s">
        <v>11757</v>
      </c>
      <c r="C1341" s="12" t="s">
        <v>4178</v>
      </c>
      <c r="D1341" s="12"/>
      <c r="E1341" s="13">
        <v>1</v>
      </c>
      <c r="F1341" s="13" t="s">
        <v>11443</v>
      </c>
      <c r="G1341" s="2" t="s">
        <v>585</v>
      </c>
      <c r="H1341" s="193">
        <v>1603.99</v>
      </c>
    </row>
    <row r="1342" spans="1:8" x14ac:dyDescent="0.25">
      <c r="A1342" s="207" t="s">
        <v>4179</v>
      </c>
      <c r="B1342" s="12" t="s">
        <v>11759</v>
      </c>
      <c r="C1342" s="12" t="s">
        <v>4179</v>
      </c>
      <c r="D1342" s="12"/>
      <c r="E1342" s="13">
        <v>1</v>
      </c>
      <c r="F1342" s="13" t="s">
        <v>11443</v>
      </c>
      <c r="G1342" s="2" t="s">
        <v>5734</v>
      </c>
      <c r="H1342" s="193">
        <v>1820.03</v>
      </c>
    </row>
    <row r="1343" spans="1:8" x14ac:dyDescent="0.25">
      <c r="A1343" s="207" t="s">
        <v>4180</v>
      </c>
      <c r="B1343" s="12" t="s">
        <v>11760</v>
      </c>
      <c r="C1343" s="12" t="s">
        <v>4180</v>
      </c>
      <c r="D1343" s="12"/>
      <c r="E1343" s="13">
        <v>1</v>
      </c>
      <c r="F1343" s="13" t="s">
        <v>11443</v>
      </c>
      <c r="G1343" s="2" t="s">
        <v>5734</v>
      </c>
      <c r="H1343" s="193">
        <v>2164.15</v>
      </c>
    </row>
    <row r="1344" spans="1:8" x14ac:dyDescent="0.25">
      <c r="A1344" s="207" t="s">
        <v>4181</v>
      </c>
      <c r="B1344" s="12" t="s">
        <v>9133</v>
      </c>
      <c r="C1344" s="12" t="s">
        <v>4181</v>
      </c>
      <c r="D1344" s="12"/>
      <c r="E1344" s="13">
        <v>1</v>
      </c>
      <c r="F1344" s="13" t="s">
        <v>11443</v>
      </c>
      <c r="G1344" s="2" t="s">
        <v>5734</v>
      </c>
      <c r="H1344" s="193">
        <v>2386.69</v>
      </c>
    </row>
    <row r="1345" spans="1:8" x14ac:dyDescent="0.25">
      <c r="A1345" s="207" t="s">
        <v>4182</v>
      </c>
      <c r="B1345" s="12" t="s">
        <v>9136</v>
      </c>
      <c r="C1345" s="12" t="s">
        <v>4182</v>
      </c>
      <c r="D1345" s="12"/>
      <c r="E1345" s="13">
        <v>2</v>
      </c>
      <c r="F1345" s="13" t="s">
        <v>11443</v>
      </c>
      <c r="G1345" s="2" t="s">
        <v>586</v>
      </c>
      <c r="H1345" s="193">
        <v>410.91</v>
      </c>
    </row>
    <row r="1346" spans="1:8" x14ac:dyDescent="0.25">
      <c r="A1346" s="207" t="s">
        <v>4183</v>
      </c>
      <c r="B1346" s="12" t="s">
        <v>9138</v>
      </c>
      <c r="C1346" s="12" t="s">
        <v>4183</v>
      </c>
      <c r="D1346" s="12"/>
      <c r="E1346" s="13">
        <v>2</v>
      </c>
      <c r="F1346" s="13" t="s">
        <v>11443</v>
      </c>
      <c r="G1346" s="2" t="s">
        <v>587</v>
      </c>
      <c r="H1346" s="193">
        <v>437.72</v>
      </c>
    </row>
    <row r="1347" spans="1:8" x14ac:dyDescent="0.25">
      <c r="A1347" s="207" t="s">
        <v>4184</v>
      </c>
      <c r="B1347" s="12" t="s">
        <v>9140</v>
      </c>
      <c r="C1347" s="12" t="s">
        <v>4184</v>
      </c>
      <c r="D1347" s="12"/>
      <c r="E1347" s="13">
        <v>1</v>
      </c>
      <c r="F1347" s="13" t="s">
        <v>11443</v>
      </c>
      <c r="G1347" s="2" t="s">
        <v>5734</v>
      </c>
      <c r="H1347" s="193">
        <v>2082.9699999999998</v>
      </c>
    </row>
    <row r="1348" spans="1:8" x14ac:dyDescent="0.25">
      <c r="A1348" s="207" t="s">
        <v>4185</v>
      </c>
      <c r="B1348" s="12" t="s">
        <v>8907</v>
      </c>
      <c r="C1348" s="12" t="s">
        <v>4185</v>
      </c>
      <c r="D1348" s="12"/>
      <c r="E1348" s="13">
        <v>1</v>
      </c>
      <c r="F1348" s="13" t="s">
        <v>11443</v>
      </c>
      <c r="G1348" s="2" t="s">
        <v>5734</v>
      </c>
      <c r="H1348" s="193">
        <v>2325.1799999999998</v>
      </c>
    </row>
    <row r="1349" spans="1:8" x14ac:dyDescent="0.25">
      <c r="A1349" s="207" t="s">
        <v>4186</v>
      </c>
      <c r="B1349" s="12" t="s">
        <v>8909</v>
      </c>
      <c r="C1349" s="12" t="s">
        <v>4186</v>
      </c>
      <c r="D1349" s="12"/>
      <c r="E1349" s="13">
        <v>1</v>
      </c>
      <c r="F1349" s="13" t="s">
        <v>11443</v>
      </c>
      <c r="G1349" s="2" t="s">
        <v>5734</v>
      </c>
      <c r="H1349" s="193">
        <v>2787.91</v>
      </c>
    </row>
    <row r="1350" spans="1:8" x14ac:dyDescent="0.25">
      <c r="A1350" s="207" t="s">
        <v>4187</v>
      </c>
      <c r="B1350" s="12" t="s">
        <v>8911</v>
      </c>
      <c r="C1350" s="12" t="s">
        <v>4187</v>
      </c>
      <c r="D1350" s="12"/>
      <c r="E1350" s="13">
        <v>1</v>
      </c>
      <c r="F1350" s="13" t="s">
        <v>11443</v>
      </c>
      <c r="G1350" s="2" t="s">
        <v>5734</v>
      </c>
      <c r="H1350" s="193">
        <v>2993.94</v>
      </c>
    </row>
    <row r="1351" spans="1:8" x14ac:dyDescent="0.25">
      <c r="A1351" s="207" t="s">
        <v>4188</v>
      </c>
      <c r="B1351" s="12" t="s">
        <v>8647</v>
      </c>
      <c r="C1351" s="12" t="s">
        <v>4188</v>
      </c>
      <c r="D1351" s="12"/>
      <c r="E1351" s="13">
        <v>1</v>
      </c>
      <c r="F1351" s="13" t="s">
        <v>11443</v>
      </c>
      <c r="G1351" s="2" t="s">
        <v>5734</v>
      </c>
      <c r="H1351" s="193">
        <v>3742.48</v>
      </c>
    </row>
    <row r="1352" spans="1:8" x14ac:dyDescent="0.25">
      <c r="A1352" s="207" t="s">
        <v>4189</v>
      </c>
      <c r="B1352" s="12" t="s">
        <v>11806</v>
      </c>
      <c r="C1352" s="12" t="s">
        <v>4189</v>
      </c>
      <c r="D1352" s="12"/>
      <c r="E1352" s="13">
        <v>1</v>
      </c>
      <c r="F1352" s="13" t="s">
        <v>11443</v>
      </c>
      <c r="G1352" s="2" t="s">
        <v>589</v>
      </c>
      <c r="H1352" s="193">
        <v>438.9</v>
      </c>
    </row>
    <row r="1353" spans="1:8" x14ac:dyDescent="0.25">
      <c r="A1353" s="207" t="s">
        <v>4190</v>
      </c>
      <c r="B1353" s="12" t="s">
        <v>11808</v>
      </c>
      <c r="C1353" s="12" t="s">
        <v>4190</v>
      </c>
      <c r="D1353" s="12"/>
      <c r="E1353" s="13">
        <v>1</v>
      </c>
      <c r="F1353" s="13" t="s">
        <v>11443</v>
      </c>
      <c r="G1353" s="2" t="s">
        <v>590</v>
      </c>
      <c r="H1353" s="193">
        <v>535.66999999999996</v>
      </c>
    </row>
    <row r="1354" spans="1:8" x14ac:dyDescent="0.25">
      <c r="A1354" s="207" t="s">
        <v>4191</v>
      </c>
      <c r="B1354" s="12" t="s">
        <v>11810</v>
      </c>
      <c r="C1354" s="12" t="s">
        <v>4191</v>
      </c>
      <c r="D1354" s="12"/>
      <c r="E1354" s="13">
        <v>1</v>
      </c>
      <c r="F1354" s="13" t="s">
        <v>11443</v>
      </c>
      <c r="G1354" s="2" t="s">
        <v>5734</v>
      </c>
      <c r="H1354" s="193">
        <v>2187.11</v>
      </c>
    </row>
    <row r="1355" spans="1:8" x14ac:dyDescent="0.25">
      <c r="A1355" s="207" t="s">
        <v>4192</v>
      </c>
      <c r="B1355" s="12" t="s">
        <v>11812</v>
      </c>
      <c r="C1355" s="12" t="s">
        <v>4192</v>
      </c>
      <c r="D1355" s="12"/>
      <c r="E1355" s="13">
        <v>1</v>
      </c>
      <c r="F1355" s="13" t="s">
        <v>11443</v>
      </c>
      <c r="G1355" s="2" t="s">
        <v>5734</v>
      </c>
      <c r="H1355" s="193">
        <v>2441.4299999999998</v>
      </c>
    </row>
    <row r="1356" spans="1:8" x14ac:dyDescent="0.25">
      <c r="A1356" s="207" t="s">
        <v>4193</v>
      </c>
      <c r="B1356" s="12" t="s">
        <v>11813</v>
      </c>
      <c r="C1356" s="12" t="s">
        <v>4193</v>
      </c>
      <c r="D1356" s="12"/>
      <c r="E1356" s="13">
        <v>1</v>
      </c>
      <c r="F1356" s="13" t="s">
        <v>11443</v>
      </c>
      <c r="G1356" s="2" t="s">
        <v>588</v>
      </c>
      <c r="H1356" s="193">
        <v>2927.36</v>
      </c>
    </row>
    <row r="1357" spans="1:8" x14ac:dyDescent="0.25">
      <c r="A1357" s="207" t="s">
        <v>4194</v>
      </c>
      <c r="B1357" s="12" t="s">
        <v>8656</v>
      </c>
      <c r="C1357" s="12" t="s">
        <v>4194</v>
      </c>
      <c r="D1357" s="12"/>
      <c r="E1357" s="13">
        <v>1</v>
      </c>
      <c r="F1357" s="13" t="s">
        <v>11443</v>
      </c>
      <c r="G1357" s="2" t="s">
        <v>5734</v>
      </c>
      <c r="H1357" s="193">
        <v>3143.71</v>
      </c>
    </row>
    <row r="1358" spans="1:8" x14ac:dyDescent="0.25">
      <c r="A1358" s="207" t="s">
        <v>4195</v>
      </c>
      <c r="B1358" s="12" t="s">
        <v>11816</v>
      </c>
      <c r="C1358" s="12" t="s">
        <v>4195</v>
      </c>
      <c r="D1358" s="12"/>
      <c r="E1358" s="13">
        <v>1</v>
      </c>
      <c r="F1358" s="13" t="s">
        <v>11443</v>
      </c>
      <c r="G1358" s="2" t="s">
        <v>5734</v>
      </c>
      <c r="H1358" s="193">
        <v>3929.59</v>
      </c>
    </row>
    <row r="1359" spans="1:8" x14ac:dyDescent="0.25">
      <c r="A1359" s="207" t="s">
        <v>4196</v>
      </c>
      <c r="B1359" s="12" t="s">
        <v>8659</v>
      </c>
      <c r="C1359" s="12" t="s">
        <v>4196</v>
      </c>
      <c r="D1359" s="12"/>
      <c r="E1359" s="13">
        <v>1</v>
      </c>
      <c r="F1359" s="13" t="s">
        <v>11443</v>
      </c>
      <c r="G1359" s="2" t="s">
        <v>5734</v>
      </c>
      <c r="H1359" s="193">
        <v>4224.32</v>
      </c>
    </row>
    <row r="1360" spans="1:8" x14ac:dyDescent="0.25">
      <c r="A1360" s="207" t="s">
        <v>4197</v>
      </c>
      <c r="B1360" s="12" t="s">
        <v>8662</v>
      </c>
      <c r="C1360" s="12" t="s">
        <v>4197</v>
      </c>
      <c r="D1360" s="12"/>
      <c r="E1360" s="13">
        <v>1</v>
      </c>
      <c r="F1360" s="13" t="s">
        <v>11443</v>
      </c>
      <c r="G1360" s="2" t="s">
        <v>5734</v>
      </c>
      <c r="H1360" s="193">
        <v>722.57</v>
      </c>
    </row>
    <row r="1361" spans="1:8" x14ac:dyDescent="0.25">
      <c r="A1361" s="207" t="s">
        <v>4198</v>
      </c>
      <c r="B1361" s="12" t="s">
        <v>8664</v>
      </c>
      <c r="C1361" s="12" t="s">
        <v>4198</v>
      </c>
      <c r="D1361" s="12"/>
      <c r="E1361" s="13">
        <v>1</v>
      </c>
      <c r="F1361" s="13" t="s">
        <v>11443</v>
      </c>
      <c r="G1361" s="2" t="s">
        <v>5734</v>
      </c>
      <c r="H1361" s="193">
        <v>777.66</v>
      </c>
    </row>
    <row r="1362" spans="1:8" x14ac:dyDescent="0.25">
      <c r="A1362" s="207" t="s">
        <v>4199</v>
      </c>
      <c r="B1362" s="12" t="s">
        <v>8666</v>
      </c>
      <c r="C1362" s="12" t="s">
        <v>4199</v>
      </c>
      <c r="D1362" s="12"/>
      <c r="E1362" s="13">
        <v>1</v>
      </c>
      <c r="F1362" s="13" t="s">
        <v>11443</v>
      </c>
      <c r="G1362" s="2" t="s">
        <v>5734</v>
      </c>
      <c r="H1362" s="193">
        <v>2296.4699999999998</v>
      </c>
    </row>
    <row r="1363" spans="1:8" x14ac:dyDescent="0.25">
      <c r="A1363" s="206" t="s">
        <v>4200</v>
      </c>
      <c r="B1363" s="12" t="s">
        <v>8668</v>
      </c>
      <c r="C1363" s="16" t="s">
        <v>4200</v>
      </c>
      <c r="D1363" s="16"/>
      <c r="E1363" s="13">
        <v>1</v>
      </c>
      <c r="F1363" s="13" t="s">
        <v>11443</v>
      </c>
      <c r="G1363" s="2" t="s">
        <v>5734</v>
      </c>
      <c r="H1363" s="193">
        <v>2563.4899999999998</v>
      </c>
    </row>
    <row r="1364" spans="1:8" x14ac:dyDescent="0.25">
      <c r="A1364" s="207" t="s">
        <v>4201</v>
      </c>
      <c r="B1364" s="12" t="s">
        <v>8670</v>
      </c>
      <c r="C1364" s="12" t="s">
        <v>4201</v>
      </c>
      <c r="D1364" s="12"/>
      <c r="E1364" s="13">
        <v>1</v>
      </c>
      <c r="F1364" s="13" t="s">
        <v>11443</v>
      </c>
      <c r="G1364" s="2" t="s">
        <v>5734</v>
      </c>
      <c r="H1364" s="193">
        <v>3073.68</v>
      </c>
    </row>
    <row r="1365" spans="1:8" x14ac:dyDescent="0.25">
      <c r="A1365" s="206" t="s">
        <v>4202</v>
      </c>
      <c r="B1365" s="12" t="s">
        <v>8672</v>
      </c>
      <c r="C1365" s="16" t="s">
        <v>4202</v>
      </c>
      <c r="D1365" s="16"/>
      <c r="E1365" s="13">
        <v>1</v>
      </c>
      <c r="F1365" s="13" t="s">
        <v>11443</v>
      </c>
      <c r="G1365" s="2" t="s">
        <v>5734</v>
      </c>
      <c r="H1365" s="193">
        <v>3300.88</v>
      </c>
    </row>
    <row r="1366" spans="1:8" x14ac:dyDescent="0.25">
      <c r="A1366" s="206" t="s">
        <v>4203</v>
      </c>
      <c r="B1366" s="12" t="s">
        <v>8674</v>
      </c>
      <c r="C1366" s="16" t="s">
        <v>4203</v>
      </c>
      <c r="D1366" s="16"/>
      <c r="E1366" s="13">
        <v>1</v>
      </c>
      <c r="F1366" s="13" t="s">
        <v>11443</v>
      </c>
      <c r="G1366" s="2" t="s">
        <v>5734</v>
      </c>
      <c r="H1366" s="193">
        <v>4126.04</v>
      </c>
    </row>
    <row r="1367" spans="1:8" x14ac:dyDescent="0.25">
      <c r="A1367" s="206" t="s">
        <v>4204</v>
      </c>
      <c r="B1367" s="12" t="s">
        <v>8676</v>
      </c>
      <c r="C1367" s="16" t="s">
        <v>4204</v>
      </c>
      <c r="D1367" s="16"/>
      <c r="E1367" s="13">
        <v>1</v>
      </c>
      <c r="F1367" s="13" t="s">
        <v>11443</v>
      </c>
      <c r="G1367" s="2" t="s">
        <v>5734</v>
      </c>
      <c r="H1367" s="193">
        <v>4435.55</v>
      </c>
    </row>
    <row r="1368" spans="1:8" x14ac:dyDescent="0.25">
      <c r="A1368" s="207" t="s">
        <v>4205</v>
      </c>
      <c r="B1368" s="12" t="s">
        <v>8678</v>
      </c>
      <c r="C1368" s="12" t="s">
        <v>4205</v>
      </c>
      <c r="D1368" s="12"/>
      <c r="E1368" s="13">
        <v>1</v>
      </c>
      <c r="F1368" s="13" t="s">
        <v>11443</v>
      </c>
      <c r="G1368" s="2" t="s">
        <v>5734</v>
      </c>
      <c r="H1368" s="193">
        <v>4768.2299999999996</v>
      </c>
    </row>
    <row r="1369" spans="1:8" x14ac:dyDescent="0.25">
      <c r="A1369" s="207" t="s">
        <v>4206</v>
      </c>
      <c r="B1369" s="12" t="s">
        <v>8682</v>
      </c>
      <c r="C1369" s="12" t="s">
        <v>4206</v>
      </c>
      <c r="D1369" s="12"/>
      <c r="E1369" s="13">
        <v>1</v>
      </c>
      <c r="F1369" s="13" t="s">
        <v>11443</v>
      </c>
      <c r="G1369" s="2" t="s">
        <v>5734</v>
      </c>
      <c r="H1369" s="193">
        <v>948.23</v>
      </c>
    </row>
    <row r="1370" spans="1:8" x14ac:dyDescent="0.25">
      <c r="A1370" s="207" t="s">
        <v>4207</v>
      </c>
      <c r="B1370" s="12" t="s">
        <v>8684</v>
      </c>
      <c r="C1370" s="12" t="s">
        <v>4207</v>
      </c>
      <c r="D1370" s="12"/>
      <c r="E1370" s="13">
        <v>1</v>
      </c>
      <c r="F1370" s="13" t="s">
        <v>11443</v>
      </c>
      <c r="G1370" s="2" t="s">
        <v>5734</v>
      </c>
      <c r="H1370" s="193">
        <v>1020.55</v>
      </c>
    </row>
    <row r="1371" spans="1:8" x14ac:dyDescent="0.25">
      <c r="A1371" s="207" t="s">
        <v>4208</v>
      </c>
      <c r="B1371" s="12" t="s">
        <v>8686</v>
      </c>
      <c r="C1371" s="12" t="s">
        <v>4208</v>
      </c>
      <c r="D1371" s="12"/>
      <c r="E1371" s="13">
        <v>1</v>
      </c>
      <c r="F1371" s="13" t="s">
        <v>11443</v>
      </c>
      <c r="G1371" s="2" t="s">
        <v>5734</v>
      </c>
      <c r="H1371" s="193">
        <v>2411.23</v>
      </c>
    </row>
    <row r="1372" spans="1:8" x14ac:dyDescent="0.25">
      <c r="A1372" s="207" t="s">
        <v>4209</v>
      </c>
      <c r="B1372" s="12" t="s">
        <v>8688</v>
      </c>
      <c r="C1372" s="12" t="s">
        <v>4209</v>
      </c>
      <c r="D1372" s="12"/>
      <c r="E1372" s="13">
        <v>1</v>
      </c>
      <c r="F1372" s="13" t="s">
        <v>11443</v>
      </c>
      <c r="G1372" s="2" t="s">
        <v>5734</v>
      </c>
      <c r="H1372" s="193">
        <v>2691.69</v>
      </c>
    </row>
    <row r="1373" spans="1:8" x14ac:dyDescent="0.25">
      <c r="A1373" s="207" t="s">
        <v>4210</v>
      </c>
      <c r="B1373" s="12" t="s">
        <v>8690</v>
      </c>
      <c r="C1373" s="12" t="s">
        <v>4210</v>
      </c>
      <c r="D1373" s="12"/>
      <c r="E1373" s="13">
        <v>1</v>
      </c>
      <c r="F1373" s="13" t="s">
        <v>11443</v>
      </c>
      <c r="G1373" s="2" t="s">
        <v>5734</v>
      </c>
      <c r="H1373" s="193">
        <v>3227.34</v>
      </c>
    </row>
    <row r="1374" spans="1:8" x14ac:dyDescent="0.25">
      <c r="A1374" s="207" t="s">
        <v>4211</v>
      </c>
      <c r="B1374" s="12" t="s">
        <v>8692</v>
      </c>
      <c r="C1374" s="12" t="s">
        <v>4211</v>
      </c>
      <c r="D1374" s="12"/>
      <c r="E1374" s="13">
        <v>1</v>
      </c>
      <c r="F1374" s="13" t="s">
        <v>11443</v>
      </c>
      <c r="G1374" s="2" t="s">
        <v>5734</v>
      </c>
      <c r="H1374" s="193">
        <v>3465.94</v>
      </c>
    </row>
    <row r="1375" spans="1:8" x14ac:dyDescent="0.25">
      <c r="A1375" s="207" t="s">
        <v>4212</v>
      </c>
      <c r="B1375" s="12" t="s">
        <v>8694</v>
      </c>
      <c r="C1375" s="12" t="s">
        <v>4212</v>
      </c>
      <c r="D1375" s="12"/>
      <c r="E1375" s="13">
        <v>1</v>
      </c>
      <c r="F1375" s="13" t="s">
        <v>11443</v>
      </c>
      <c r="G1375" s="2" t="s">
        <v>5734</v>
      </c>
      <c r="H1375" s="193">
        <v>4332.3599999999997</v>
      </c>
    </row>
    <row r="1376" spans="1:8" x14ac:dyDescent="0.25">
      <c r="A1376" s="207" t="s">
        <v>4213</v>
      </c>
      <c r="B1376" s="12" t="s">
        <v>8696</v>
      </c>
      <c r="C1376" s="12" t="s">
        <v>4213</v>
      </c>
      <c r="D1376" s="12"/>
      <c r="E1376" s="13">
        <v>1</v>
      </c>
      <c r="F1376" s="13" t="s">
        <v>11443</v>
      </c>
      <c r="G1376" s="2" t="s">
        <v>5734</v>
      </c>
      <c r="H1376" s="193">
        <v>4657.32</v>
      </c>
    </row>
    <row r="1377" spans="1:8" x14ac:dyDescent="0.25">
      <c r="A1377" s="207" t="s">
        <v>4214</v>
      </c>
      <c r="B1377" s="12" t="s">
        <v>8698</v>
      </c>
      <c r="C1377" s="12" t="s">
        <v>4214</v>
      </c>
      <c r="D1377" s="12"/>
      <c r="E1377" s="13">
        <v>1</v>
      </c>
      <c r="F1377" s="13" t="s">
        <v>11443</v>
      </c>
      <c r="G1377" s="2" t="s">
        <v>5734</v>
      </c>
      <c r="H1377" s="193">
        <v>5006.6099999999997</v>
      </c>
    </row>
    <row r="1378" spans="1:8" x14ac:dyDescent="0.25">
      <c r="A1378" s="207" t="s">
        <v>4215</v>
      </c>
      <c r="B1378" s="12" t="s">
        <v>8700</v>
      </c>
      <c r="C1378" s="12" t="s">
        <v>4215</v>
      </c>
      <c r="D1378" s="12"/>
      <c r="E1378" s="13">
        <v>1</v>
      </c>
      <c r="F1378" s="13" t="s">
        <v>11443</v>
      </c>
      <c r="G1378" s="2" t="s">
        <v>5734</v>
      </c>
      <c r="H1378" s="193">
        <v>5721.64</v>
      </c>
    </row>
    <row r="1379" spans="1:8" x14ac:dyDescent="0.25">
      <c r="A1379" s="207" t="s">
        <v>4216</v>
      </c>
      <c r="B1379" s="12" t="s">
        <v>8704</v>
      </c>
      <c r="C1379" s="12" t="s">
        <v>4216</v>
      </c>
      <c r="D1379" s="12"/>
      <c r="E1379" s="13">
        <v>1</v>
      </c>
      <c r="F1379" s="13" t="s">
        <v>11443</v>
      </c>
      <c r="G1379" s="2" t="s">
        <v>5734</v>
      </c>
      <c r="H1379" s="193">
        <v>1213.48</v>
      </c>
    </row>
    <row r="1380" spans="1:8" x14ac:dyDescent="0.25">
      <c r="A1380" s="207" t="s">
        <v>3972</v>
      </c>
      <c r="B1380" s="12" t="s">
        <v>8706</v>
      </c>
      <c r="C1380" s="12" t="s">
        <v>3972</v>
      </c>
      <c r="D1380" s="12"/>
      <c r="E1380" s="13">
        <v>1</v>
      </c>
      <c r="F1380" s="13" t="s">
        <v>11443</v>
      </c>
      <c r="G1380" s="2" t="s">
        <v>5734</v>
      </c>
      <c r="H1380" s="193">
        <v>1306.02</v>
      </c>
    </row>
    <row r="1381" spans="1:8" x14ac:dyDescent="0.25">
      <c r="A1381" s="207" t="s">
        <v>3973</v>
      </c>
      <c r="B1381" s="12" t="s">
        <v>8708</v>
      </c>
      <c r="C1381" s="12" t="s">
        <v>3973</v>
      </c>
      <c r="D1381" s="12"/>
      <c r="E1381" s="13">
        <v>1</v>
      </c>
      <c r="F1381" s="13" t="s">
        <v>11443</v>
      </c>
      <c r="G1381" s="2" t="s">
        <v>5734</v>
      </c>
      <c r="H1381" s="193">
        <v>2531.8200000000002</v>
      </c>
    </row>
    <row r="1382" spans="1:8" x14ac:dyDescent="0.25">
      <c r="A1382" s="207" t="s">
        <v>3974</v>
      </c>
      <c r="B1382" s="12" t="s">
        <v>8710</v>
      </c>
      <c r="C1382" s="12" t="s">
        <v>3974</v>
      </c>
      <c r="D1382" s="12"/>
      <c r="E1382" s="13">
        <v>1</v>
      </c>
      <c r="F1382" s="13" t="s">
        <v>11443</v>
      </c>
      <c r="G1382" s="2" t="s">
        <v>5734</v>
      </c>
      <c r="H1382" s="193">
        <v>2826.23</v>
      </c>
    </row>
    <row r="1383" spans="1:8" x14ac:dyDescent="0.25">
      <c r="A1383" s="207" t="s">
        <v>3975</v>
      </c>
      <c r="B1383" s="12" t="s">
        <v>8712</v>
      </c>
      <c r="C1383" s="12" t="s">
        <v>3975</v>
      </c>
      <c r="D1383" s="12"/>
      <c r="E1383" s="13">
        <v>1</v>
      </c>
      <c r="F1383" s="13" t="s">
        <v>11443</v>
      </c>
      <c r="G1383" s="2" t="s">
        <v>5734</v>
      </c>
      <c r="H1383" s="193">
        <v>3388.7</v>
      </c>
    </row>
    <row r="1384" spans="1:8" x14ac:dyDescent="0.25">
      <c r="A1384" s="207" t="s">
        <v>3976</v>
      </c>
      <c r="B1384" s="12" t="s">
        <v>8964</v>
      </c>
      <c r="C1384" s="12" t="s">
        <v>3976</v>
      </c>
      <c r="D1384" s="12"/>
      <c r="E1384" s="13">
        <v>1</v>
      </c>
      <c r="F1384" s="13" t="s">
        <v>11443</v>
      </c>
      <c r="G1384" s="2" t="s">
        <v>5734</v>
      </c>
      <c r="H1384" s="193">
        <v>3639.24</v>
      </c>
    </row>
    <row r="1385" spans="1:8" x14ac:dyDescent="0.25">
      <c r="A1385" s="207" t="s">
        <v>3977</v>
      </c>
      <c r="B1385" s="12" t="s">
        <v>8966</v>
      </c>
      <c r="C1385" s="12" t="s">
        <v>3977</v>
      </c>
      <c r="D1385" s="12"/>
      <c r="E1385" s="13">
        <v>1</v>
      </c>
      <c r="F1385" s="13" t="s">
        <v>11443</v>
      </c>
      <c r="G1385" s="2" t="s">
        <v>5734</v>
      </c>
      <c r="H1385" s="193">
        <v>4549</v>
      </c>
    </row>
    <row r="1386" spans="1:8" x14ac:dyDescent="0.25">
      <c r="A1386" s="207" t="s">
        <v>3978</v>
      </c>
      <c r="B1386" s="12" t="s">
        <v>8968</v>
      </c>
      <c r="C1386" s="12" t="s">
        <v>3978</v>
      </c>
      <c r="D1386" s="12"/>
      <c r="E1386" s="13">
        <v>1</v>
      </c>
      <c r="F1386" s="13" t="s">
        <v>11443</v>
      </c>
      <c r="G1386" s="2" t="s">
        <v>5734</v>
      </c>
      <c r="H1386" s="193">
        <v>4890.16</v>
      </c>
    </row>
    <row r="1387" spans="1:8" x14ac:dyDescent="0.25">
      <c r="A1387" s="207" t="s">
        <v>3979</v>
      </c>
      <c r="B1387" s="12" t="s">
        <v>8970</v>
      </c>
      <c r="C1387" s="12" t="s">
        <v>3979</v>
      </c>
      <c r="D1387" s="12"/>
      <c r="E1387" s="13">
        <v>1</v>
      </c>
      <c r="F1387" s="13" t="s">
        <v>11443</v>
      </c>
      <c r="G1387" s="2" t="s">
        <v>5734</v>
      </c>
      <c r="H1387" s="193">
        <v>5721.64</v>
      </c>
    </row>
    <row r="1388" spans="1:8" x14ac:dyDescent="0.25">
      <c r="A1388" s="207" t="s">
        <v>3980</v>
      </c>
      <c r="B1388" s="12" t="s">
        <v>8972</v>
      </c>
      <c r="C1388" s="12" t="s">
        <v>3980</v>
      </c>
      <c r="D1388" s="12"/>
      <c r="E1388" s="13">
        <v>1</v>
      </c>
      <c r="F1388" s="13" t="s">
        <v>11443</v>
      </c>
      <c r="G1388" s="2" t="s">
        <v>5734</v>
      </c>
      <c r="H1388" s="193">
        <v>7151.97</v>
      </c>
    </row>
    <row r="1389" spans="1:8" x14ac:dyDescent="0.25">
      <c r="A1389" s="207" t="s">
        <v>3981</v>
      </c>
      <c r="B1389" s="12" t="s">
        <v>8974</v>
      </c>
      <c r="C1389" s="12" t="s">
        <v>3981</v>
      </c>
      <c r="D1389" s="12"/>
      <c r="E1389" s="13">
        <v>1</v>
      </c>
      <c r="F1389" s="13" t="s">
        <v>11443</v>
      </c>
      <c r="G1389" s="2" t="s">
        <v>5734</v>
      </c>
      <c r="H1389" s="193">
        <v>8940.0300000000007</v>
      </c>
    </row>
    <row r="1390" spans="1:8" x14ac:dyDescent="0.25">
      <c r="A1390" s="209"/>
      <c r="B1390" s="10" t="s">
        <v>13</v>
      </c>
      <c r="C1390" s="11" t="s">
        <v>5734</v>
      </c>
      <c r="D1390" s="11"/>
      <c r="E1390" s="36"/>
      <c r="F1390" s="36"/>
      <c r="G1390" s="2" t="s">
        <v>5734</v>
      </c>
      <c r="H1390" s="193" t="s">
        <v>5734</v>
      </c>
    </row>
    <row r="1391" spans="1:8" x14ac:dyDescent="0.25">
      <c r="A1391" s="207" t="s">
        <v>3982</v>
      </c>
      <c r="B1391" s="1" t="s">
        <v>11444</v>
      </c>
      <c r="C1391" s="1" t="s">
        <v>17642</v>
      </c>
      <c r="D1391" s="1" t="s">
        <v>3982</v>
      </c>
      <c r="E1391" s="13">
        <v>6</v>
      </c>
      <c r="F1391" s="13" t="s">
        <v>11443</v>
      </c>
      <c r="G1391" s="2" t="s">
        <v>495</v>
      </c>
      <c r="H1391" s="193">
        <v>189.43</v>
      </c>
    </row>
    <row r="1392" spans="1:8" x14ac:dyDescent="0.25">
      <c r="A1392" s="207" t="s">
        <v>3983</v>
      </c>
      <c r="B1392" s="1" t="s">
        <v>11448</v>
      </c>
      <c r="C1392" s="1" t="s">
        <v>17643</v>
      </c>
      <c r="D1392" s="1" t="s">
        <v>3983</v>
      </c>
      <c r="E1392" s="13">
        <v>6</v>
      </c>
      <c r="F1392" s="13" t="s">
        <v>11443</v>
      </c>
      <c r="G1392" s="2" t="s">
        <v>496</v>
      </c>
      <c r="H1392" s="193">
        <v>307.92</v>
      </c>
    </row>
    <row r="1393" spans="1:8" x14ac:dyDescent="0.25">
      <c r="A1393" s="207" t="s">
        <v>12742</v>
      </c>
      <c r="B1393" s="12" t="s">
        <v>11450</v>
      </c>
      <c r="C1393" s="12" t="s">
        <v>17644</v>
      </c>
      <c r="D1393" s="12" t="s">
        <v>12742</v>
      </c>
      <c r="E1393" s="13">
        <v>4</v>
      </c>
      <c r="F1393" s="13" t="s">
        <v>11443</v>
      </c>
      <c r="G1393" s="2" t="s">
        <v>12763</v>
      </c>
      <c r="H1393" s="193">
        <v>339.07</v>
      </c>
    </row>
  </sheetData>
  <pageMargins left="0.7" right="0.7" top="0.75" bottom="0.75" header="0.3" footer="0.3"/>
  <pageSetup scale="76" fitToHeight="0" orientation="portrait" r:id="rId1"/>
  <headerFooter>
    <oddHeader>&amp;A</oddHeader>
    <oddFooter>Page &amp;P of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Combined List</vt:lpstr>
      <vt:lpstr>Sections C18 &amp; C25</vt:lpstr>
      <vt:lpstr>Section E</vt:lpstr>
      <vt:lpstr>Section D</vt:lpstr>
      <vt:lpstr>Section G&amp;L</vt:lpstr>
      <vt:lpstr>Section H</vt:lpstr>
      <vt:lpstr>Section K</vt:lpstr>
      <vt:lpstr>Section N</vt:lpstr>
      <vt:lpstr>Section P-S</vt:lpstr>
      <vt:lpstr>Section T</vt:lpstr>
      <vt:lpstr>'Combined List'!Print_Titles</vt:lpstr>
      <vt:lpstr>'Section D'!Print_Titles</vt:lpstr>
      <vt:lpstr>'Section G&amp;L'!Print_Titles</vt:lpstr>
      <vt:lpstr>'Section H'!Print_Titles</vt:lpstr>
      <vt:lpstr>'Section K'!Print_Titles</vt:lpstr>
      <vt:lpstr>'Section N'!Print_Titles</vt:lpstr>
      <vt:lpstr>'Section P-S'!Print_Titles</vt:lpstr>
      <vt:lpstr>'Section T'!Print_Titles</vt:lpstr>
      <vt:lpstr>'Sections C18 &amp; C25'!Print_Titles</vt:lpstr>
    </vt:vector>
  </TitlesOfParts>
  <Company>gna marketing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lori fulkerth</dc:creator>
  <cp:lastModifiedBy>Carwyn, Seth</cp:lastModifiedBy>
  <cp:lastPrinted>2018-04-04T19:08:17Z</cp:lastPrinted>
  <dcterms:created xsi:type="dcterms:W3CDTF">2010-11-23T18:50:35Z</dcterms:created>
  <dcterms:modified xsi:type="dcterms:W3CDTF">2023-01-27T16:16:25Z</dcterms:modified>
</cp:coreProperties>
</file>